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5.66uM\Green\"/>
    </mc:Choice>
  </mc:AlternateContent>
  <xr:revisionPtr revIDLastSave="0" documentId="10_ncr:100000_{748885D5-19B4-40B6-B68E-D8E681E41A97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FS226" i="44" s="1"/>
  <c r="N231" i="44"/>
  <c r="M231" i="44"/>
  <c r="L231" i="44"/>
  <c r="K231" i="44"/>
  <c r="J231" i="44"/>
  <c r="I231" i="44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M224" i="44" l="1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BK216" i="44"/>
  <c r="AE216" i="44" s="1"/>
  <c r="BK214" i="44"/>
  <c r="AE214" i="44" s="1"/>
  <c r="IP43" i="44"/>
  <c r="FS54" i="44"/>
  <c r="FS66" i="44"/>
  <c r="FS89" i="44"/>
  <c r="BK215" i="44"/>
  <c r="AE215" i="44" s="1"/>
  <c r="AU216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22" i="90"/>
  <c r="AF222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BK215" i="89"/>
  <c r="AE215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22" i="44"/>
  <c r="AF222" i="44" s="1"/>
  <c r="FT226" i="44"/>
  <c r="AV223" i="44"/>
  <c r="AV225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BL219" i="44" s="1"/>
  <c r="AF219" i="44" s="1"/>
  <c r="AV219" i="44" s="1"/>
  <c r="DX218" i="44"/>
  <c r="BL218" i="44" s="1"/>
  <c r="AF218" i="44" s="1"/>
  <c r="AV218" i="44" s="1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06" i="90" l="1"/>
  <c r="AE206" i="90" s="1"/>
  <c r="AU206" i="90" s="1"/>
  <c r="BM225" i="90"/>
  <c r="AG225" i="90" s="1"/>
  <c r="AW225" i="90" s="1"/>
  <c r="BM224" i="90"/>
  <c r="AG224" i="90" s="1"/>
  <c r="AW224" i="90" s="1"/>
  <c r="BM220" i="90"/>
  <c r="AG220" i="90" s="1"/>
  <c r="AW220" i="90" s="1"/>
  <c r="BM223" i="90"/>
  <c r="AG223" i="90" s="1"/>
  <c r="AW223" i="90" s="1"/>
  <c r="BM227" i="90"/>
  <c r="AG227" i="90" s="1"/>
  <c r="AW227" i="90" s="1"/>
  <c r="BM222" i="90"/>
  <c r="AG222" i="90" s="1"/>
  <c r="AW222" i="90" s="1"/>
  <c r="BM221" i="90"/>
  <c r="AG221" i="90" s="1"/>
  <c r="AW221" i="90" s="1"/>
  <c r="BM226" i="90"/>
  <c r="AG226" i="90" s="1"/>
  <c r="AW226" i="90" s="1"/>
  <c r="BL220" i="90"/>
  <c r="AF220" i="90" s="1"/>
  <c r="AV220" i="90" s="1"/>
  <c r="BL221" i="90"/>
  <c r="AF221" i="90" s="1"/>
  <c r="AV221" i="90" s="1"/>
  <c r="BL219" i="90"/>
  <c r="AF219" i="90" s="1"/>
  <c r="AV219" i="90" s="1"/>
  <c r="BL218" i="90"/>
  <c r="AF218" i="90" s="1"/>
  <c r="AV218" i="90" s="1"/>
  <c r="BL216" i="90"/>
  <c r="AF216" i="90" s="1"/>
  <c r="AV216" i="90" s="1"/>
  <c r="BL217" i="90"/>
  <c r="AF217" i="90" s="1"/>
  <c r="AV217" i="90" s="1"/>
  <c r="BK213" i="89"/>
  <c r="AE213" i="89" s="1"/>
  <c r="AU213" i="89" s="1"/>
  <c r="BK209" i="89"/>
  <c r="AE209" i="89" s="1"/>
  <c r="AU209" i="89" s="1"/>
  <c r="BK210" i="89"/>
  <c r="AE210" i="89" s="1"/>
  <c r="AU210" i="89" s="1"/>
  <c r="BK211" i="89"/>
  <c r="AE211" i="89" s="1"/>
  <c r="AU211" i="89" s="1"/>
  <c r="BK212" i="89"/>
  <c r="AE212" i="89" s="1"/>
  <c r="AU212" i="89" s="1"/>
  <c r="BK214" i="89"/>
  <c r="AE214" i="89" s="1"/>
  <c r="AU214" i="89" s="1"/>
  <c r="BK208" i="89"/>
  <c r="AE208" i="89" s="1"/>
  <c r="AU208" i="89" s="1"/>
  <c r="BM227" i="89"/>
  <c r="AG227" i="89" s="1"/>
  <c r="AW227" i="89" s="1"/>
  <c r="BM226" i="89"/>
  <c r="AG226" i="89" s="1"/>
  <c r="AW226" i="89" s="1"/>
  <c r="BM225" i="89"/>
  <c r="AG225" i="89" s="1"/>
  <c r="AW225" i="89" s="1"/>
  <c r="BM223" i="89"/>
  <c r="AG223" i="89" s="1"/>
  <c r="AW223" i="89" s="1"/>
  <c r="BM222" i="89"/>
  <c r="AG222" i="89" s="1"/>
  <c r="AW222" i="89" s="1"/>
  <c r="BM224" i="89"/>
  <c r="AG224" i="89" s="1"/>
  <c r="AW224" i="89" s="1"/>
  <c r="BK209" i="44"/>
  <c r="AE209" i="44" s="1"/>
  <c r="AU209" i="44" s="1"/>
  <c r="BK210" i="44"/>
  <c r="AE210" i="44" s="1"/>
  <c r="AU210" i="44" s="1"/>
  <c r="BK211" i="44"/>
  <c r="AE211" i="44" s="1"/>
  <c r="AU211" i="44" s="1"/>
  <c r="BK212" i="44"/>
  <c r="AE212" i="44" s="1"/>
  <c r="AU212" i="44" s="1"/>
  <c r="BK213" i="44"/>
  <c r="AE213" i="44" s="1"/>
  <c r="AU213" i="44" s="1"/>
  <c r="BM227" i="44"/>
  <c r="AG227" i="44" s="1"/>
  <c r="AW227" i="44" s="1"/>
  <c r="BM226" i="44"/>
  <c r="AG226" i="44" s="1"/>
  <c r="AW226" i="44" s="1"/>
  <c r="BM223" i="44"/>
  <c r="AG223" i="44" s="1"/>
  <c r="AW223" i="44" s="1"/>
  <c r="BM224" i="44"/>
  <c r="AG224" i="44" s="1"/>
  <c r="AW224" i="44" s="1"/>
  <c r="BM225" i="44"/>
  <c r="AG225" i="44" s="1"/>
  <c r="AW225" i="44" s="1"/>
  <c r="BM221" i="44"/>
  <c r="AG221" i="44" s="1"/>
  <c r="AW221" i="44" s="1"/>
  <c r="BM222" i="44"/>
  <c r="AG222" i="44" s="1"/>
  <c r="AW222" i="44" s="1"/>
  <c r="BM220" i="44"/>
  <c r="AG220" i="44" s="1"/>
  <c r="AW220" i="44" s="1"/>
  <c r="BM219" i="44"/>
  <c r="AG219" i="44" s="1"/>
  <c r="AW219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AY209" i="90" s="1"/>
  <c r="S209" i="90" s="1"/>
  <c r="AI209" i="90" s="1"/>
  <c r="DK208" i="90"/>
  <c r="DK207" i="90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BD203" i="89" s="1"/>
  <c r="X203" i="89" s="1"/>
  <c r="AN203" i="89" s="1"/>
  <c r="DP211" i="89"/>
  <c r="DP219" i="89"/>
  <c r="R9" i="54"/>
  <c r="BD201" i="90" l="1"/>
  <c r="X201" i="90" s="1"/>
  <c r="AN201" i="90" s="1"/>
  <c r="AY207" i="90"/>
  <c r="S207" i="90" s="1"/>
  <c r="AI207" i="90" s="1"/>
  <c r="BB197" i="90"/>
  <c r="V197" i="90" s="1"/>
  <c r="AL197" i="90" s="1"/>
  <c r="AY210" i="90"/>
  <c r="S210" i="90" s="1"/>
  <c r="AI210" i="90" s="1"/>
  <c r="BH198" i="89"/>
  <c r="AB198" i="89" s="1"/>
  <c r="AR198" i="89" s="1"/>
  <c r="BF200" i="89"/>
  <c r="Z200" i="89" s="1"/>
  <c r="AP200" i="89" s="1"/>
  <c r="AZ200" i="89"/>
  <c r="T200" i="89" s="1"/>
  <c r="AJ200" i="89" s="1"/>
  <c r="BH196" i="89"/>
  <c r="AB196" i="89" s="1"/>
  <c r="AR196" i="89" s="1"/>
  <c r="BI199" i="89"/>
  <c r="AC199" i="89" s="1"/>
  <c r="AS199" i="89" s="1"/>
  <c r="BJ200" i="89"/>
  <c r="AD200" i="89" s="1"/>
  <c r="AT200" i="89" s="1"/>
  <c r="BA201" i="89"/>
  <c r="U201" i="89" s="1"/>
  <c r="AK201" i="89" s="1"/>
  <c r="BH197" i="89"/>
  <c r="AB197" i="89" s="1"/>
  <c r="AR197" i="89" s="1"/>
  <c r="BF199" i="89"/>
  <c r="Z199" i="89" s="1"/>
  <c r="AP199" i="89" s="1"/>
  <c r="BF198" i="89"/>
  <c r="Z198" i="89" s="1"/>
  <c r="AP198" i="89" s="1"/>
  <c r="AZ202" i="89"/>
  <c r="T202" i="89" s="1"/>
  <c r="AJ202" i="89" s="1"/>
  <c r="BD199" i="89"/>
  <c r="X199" i="89" s="1"/>
  <c r="AN199" i="89" s="1"/>
  <c r="BA204" i="44"/>
  <c r="U204" i="44" s="1"/>
  <c r="AK204" i="44" s="1"/>
  <c r="BA199" i="44"/>
  <c r="U199" i="44" s="1"/>
  <c r="AK199" i="44" s="1"/>
  <c r="BF206" i="44"/>
  <c r="Z206" i="44" s="1"/>
  <c r="AP206" i="44" s="1"/>
  <c r="BA203" i="44"/>
  <c r="U203" i="44" s="1"/>
  <c r="AK203" i="44" s="1"/>
  <c r="BI202" i="44"/>
  <c r="AC202" i="44" s="1"/>
  <c r="AS202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<sst xmlns="http://schemas.openxmlformats.org/spreadsheetml/2006/main" count="358" uniqueCount="86">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</sst>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91.338999999999999</c:v>
                </c:pt>
                <c:pt idx="1">
                  <c:v>90.71</c:v>
                </c:pt>
                <c:pt idx="2">
                  <c:v>90.742000000000004</c:v>
                </c:pt>
                <c:pt idx="3">
                  <c:v>91.757999999999996</c:v>
                </c:pt>
                <c:pt idx="4">
                  <c:v>91.21</c:v>
                </c:pt>
                <c:pt idx="5">
                  <c:v>90.855000000000004</c:v>
                </c:pt>
                <c:pt idx="6">
                  <c:v>90.870999999999995</c:v>
                </c:pt>
                <c:pt idx="7">
                  <c:v>90.355000000000004</c:v>
                </c:pt>
                <c:pt idx="8">
                  <c:v>90.79</c:v>
                </c:pt>
                <c:pt idx="9">
                  <c:v>90.918999999999997</c:v>
                </c:pt>
                <c:pt idx="10">
                  <c:v>91.113</c:v>
                </c:pt>
                <c:pt idx="11">
                  <c:v>91.144999999999996</c:v>
                </c:pt>
                <c:pt idx="12">
                  <c:v>90.79</c:v>
                </c:pt>
                <c:pt idx="13">
                  <c:v>91.355000000000004</c:v>
                </c:pt>
                <c:pt idx="14">
                  <c:v>90.951999999999998</c:v>
                </c:pt>
                <c:pt idx="15">
                  <c:v>91.677000000000007</c:v>
                </c:pt>
                <c:pt idx="16">
                  <c:v>90.903000000000006</c:v>
                </c:pt>
                <c:pt idx="17">
                  <c:v>90.468000000000004</c:v>
                </c:pt>
                <c:pt idx="18">
                  <c:v>89.838999999999999</c:v>
                </c:pt>
                <c:pt idx="19">
                  <c:v>90.661000000000001</c:v>
                </c:pt>
                <c:pt idx="20">
                  <c:v>89.742000000000004</c:v>
                </c:pt>
                <c:pt idx="21">
                  <c:v>90.951999999999998</c:v>
                </c:pt>
                <c:pt idx="22">
                  <c:v>91.305999999999997</c:v>
                </c:pt>
                <c:pt idx="23">
                  <c:v>91.242000000000004</c:v>
                </c:pt>
                <c:pt idx="24">
                  <c:v>89.968000000000004</c:v>
                </c:pt>
                <c:pt idx="25">
                  <c:v>91.081000000000003</c:v>
                </c:pt>
                <c:pt idx="26">
                  <c:v>90.951999999999998</c:v>
                </c:pt>
                <c:pt idx="27">
                  <c:v>91.031999999999996</c:v>
                </c:pt>
                <c:pt idx="28">
                  <c:v>90.694000000000003</c:v>
                </c:pt>
                <c:pt idx="29">
                  <c:v>92.71</c:v>
                </c:pt>
                <c:pt idx="30">
                  <c:v>92.29</c:v>
                </c:pt>
                <c:pt idx="31">
                  <c:v>91.370999999999995</c:v>
                </c:pt>
                <c:pt idx="32">
                  <c:v>91.870999999999995</c:v>
                </c:pt>
                <c:pt idx="33">
                  <c:v>93.113</c:v>
                </c:pt>
                <c:pt idx="34">
                  <c:v>93.822999999999993</c:v>
                </c:pt>
                <c:pt idx="35">
                  <c:v>93.305999999999997</c:v>
                </c:pt>
                <c:pt idx="36">
                  <c:v>92.903000000000006</c:v>
                </c:pt>
                <c:pt idx="37">
                  <c:v>93.387</c:v>
                </c:pt>
                <c:pt idx="38">
                  <c:v>94.596999999999994</c:v>
                </c:pt>
                <c:pt idx="39">
                  <c:v>95.548000000000002</c:v>
                </c:pt>
                <c:pt idx="40">
                  <c:v>95.79</c:v>
                </c:pt>
                <c:pt idx="41">
                  <c:v>95.661000000000001</c:v>
                </c:pt>
                <c:pt idx="42">
                  <c:v>96.677000000000007</c:v>
                </c:pt>
                <c:pt idx="43">
                  <c:v>96.677000000000007</c:v>
                </c:pt>
                <c:pt idx="44">
                  <c:v>99.661000000000001</c:v>
                </c:pt>
                <c:pt idx="45">
                  <c:v>100.339</c:v>
                </c:pt>
                <c:pt idx="46">
                  <c:v>104.32299999999999</c:v>
                </c:pt>
                <c:pt idx="47">
                  <c:v>107.79</c:v>
                </c:pt>
                <c:pt idx="48">
                  <c:v>113.032</c:v>
                </c:pt>
                <c:pt idx="49">
                  <c:v>119.145</c:v>
                </c:pt>
                <c:pt idx="50">
                  <c:v>126.48399999999999</c:v>
                </c:pt>
                <c:pt idx="51">
                  <c:v>136.64500000000001</c:v>
                </c:pt>
                <c:pt idx="52">
                  <c:v>145.46799999999999</c:v>
                </c:pt>
                <c:pt idx="53">
                  <c:v>158.51599999999999</c:v>
                </c:pt>
                <c:pt idx="54">
                  <c:v>170.30600000000001</c:v>
                </c:pt>
                <c:pt idx="55">
                  <c:v>183.58099999999999</c:v>
                </c:pt>
                <c:pt idx="56">
                  <c:v>196.435</c:v>
                </c:pt>
                <c:pt idx="57">
                  <c:v>207.79</c:v>
                </c:pt>
                <c:pt idx="58">
                  <c:v>214.24199999999999</c:v>
                </c:pt>
                <c:pt idx="59">
                  <c:v>219.35499999999999</c:v>
                </c:pt>
                <c:pt idx="60">
                  <c:v>219.80600000000001</c:v>
                </c:pt>
                <c:pt idx="61">
                  <c:v>216.40299999999999</c:v>
                </c:pt>
                <c:pt idx="62">
                  <c:v>209.01599999999999</c:v>
                </c:pt>
                <c:pt idx="63">
                  <c:v>197.29</c:v>
                </c:pt>
                <c:pt idx="64">
                  <c:v>179.887</c:v>
                </c:pt>
                <c:pt idx="65">
                  <c:v>159.387</c:v>
                </c:pt>
                <c:pt idx="66">
                  <c:v>137.74199999999999</c:v>
                </c:pt>
                <c:pt idx="67">
                  <c:v>117.645</c:v>
                </c:pt>
                <c:pt idx="68">
                  <c:v>101.387</c:v>
                </c:pt>
                <c:pt idx="69">
                  <c:v>95.096999999999994</c:v>
                </c:pt>
                <c:pt idx="70">
                  <c:v>93.661000000000001</c:v>
                </c:pt>
                <c:pt idx="71">
                  <c:v>95.661000000000001</c:v>
                </c:pt>
                <c:pt idx="72">
                  <c:v>98.468000000000004</c:v>
                </c:pt>
                <c:pt idx="73">
                  <c:v>103.371</c:v>
                </c:pt>
                <c:pt idx="74">
                  <c:v>107.387</c:v>
                </c:pt>
                <c:pt idx="75">
                  <c:v>114.774</c:v>
                </c:pt>
                <c:pt idx="76">
                  <c:v>122.01600000000001</c:v>
                </c:pt>
                <c:pt idx="77">
                  <c:v>129.69399999999999</c:v>
                </c:pt>
                <c:pt idx="78">
                  <c:v>139.41900000000001</c:v>
                </c:pt>
                <c:pt idx="79">
                  <c:v>149.32300000000001</c:v>
                </c:pt>
                <c:pt idx="80">
                  <c:v>159.161</c:v>
                </c:pt>
                <c:pt idx="81">
                  <c:v>166.59700000000001</c:v>
                </c:pt>
                <c:pt idx="82">
                  <c:v>172.51599999999999</c:v>
                </c:pt>
                <c:pt idx="83">
                  <c:v>176.113</c:v>
                </c:pt>
                <c:pt idx="84">
                  <c:v>175.85499999999999</c:v>
                </c:pt>
                <c:pt idx="85">
                  <c:v>171.41900000000001</c:v>
                </c:pt>
                <c:pt idx="86">
                  <c:v>163.67699999999999</c:v>
                </c:pt>
                <c:pt idx="87">
                  <c:v>150.565</c:v>
                </c:pt>
                <c:pt idx="88">
                  <c:v>135.48400000000001</c:v>
                </c:pt>
                <c:pt idx="89">
                  <c:v>118.5</c:v>
                </c:pt>
                <c:pt idx="90">
                  <c:v>104.194</c:v>
                </c:pt>
                <c:pt idx="91">
                  <c:v>93.113</c:v>
                </c:pt>
                <c:pt idx="92">
                  <c:v>85.661000000000001</c:v>
                </c:pt>
                <c:pt idx="93">
                  <c:v>84.016000000000005</c:v>
                </c:pt>
                <c:pt idx="94">
                  <c:v>83.887</c:v>
                </c:pt>
                <c:pt idx="95">
                  <c:v>83.403000000000006</c:v>
                </c:pt>
                <c:pt idx="96">
                  <c:v>84.483999999999995</c:v>
                </c:pt>
                <c:pt idx="97">
                  <c:v>84.21</c:v>
                </c:pt>
                <c:pt idx="98">
                  <c:v>83.968000000000004</c:v>
                </c:pt>
                <c:pt idx="99">
                  <c:v>84.855000000000004</c:v>
                </c:pt>
                <c:pt idx="100">
                  <c:v>85.016000000000005</c:v>
                </c:pt>
                <c:pt idx="101">
                  <c:v>84.548000000000002</c:v>
                </c:pt>
                <c:pt idx="102">
                  <c:v>84.161000000000001</c:v>
                </c:pt>
                <c:pt idx="103">
                  <c:v>84.613</c:v>
                </c:pt>
                <c:pt idx="104">
                  <c:v>85.21</c:v>
                </c:pt>
                <c:pt idx="105">
                  <c:v>85.096999999999994</c:v>
                </c:pt>
                <c:pt idx="106">
                  <c:v>83.903000000000006</c:v>
                </c:pt>
                <c:pt idx="107">
                  <c:v>85.581000000000003</c:v>
                </c:pt>
                <c:pt idx="108">
                  <c:v>84.725999999999999</c:v>
                </c:pt>
                <c:pt idx="109">
                  <c:v>86.257999999999996</c:v>
                </c:pt>
                <c:pt idx="110">
                  <c:v>84.355000000000004</c:v>
                </c:pt>
                <c:pt idx="111">
                  <c:v>83.629000000000005</c:v>
                </c:pt>
                <c:pt idx="112">
                  <c:v>84.29</c:v>
                </c:pt>
                <c:pt idx="113">
                  <c:v>82.596999999999994</c:v>
                </c:pt>
                <c:pt idx="114">
                  <c:v>83.71</c:v>
                </c:pt>
                <c:pt idx="115">
                  <c:v>83.596999999999994</c:v>
                </c:pt>
                <c:pt idx="116">
                  <c:v>83.564999999999998</c:v>
                </c:pt>
                <c:pt idx="117">
                  <c:v>82.805999999999997</c:v>
                </c:pt>
                <c:pt idx="118">
                  <c:v>82.71</c:v>
                </c:pt>
                <c:pt idx="119">
                  <c:v>82.031999999999996</c:v>
                </c:pt>
                <c:pt idx="120">
                  <c:v>81.564999999999998</c:v>
                </c:pt>
                <c:pt idx="121">
                  <c:v>81.613</c:v>
                </c:pt>
                <c:pt idx="122">
                  <c:v>81.661000000000001</c:v>
                </c:pt>
                <c:pt idx="123">
                  <c:v>81.709999999999994</c:v>
                </c:pt>
                <c:pt idx="124">
                  <c:v>81.757999999999996</c:v>
                </c:pt>
                <c:pt idx="125">
                  <c:v>82.29</c:v>
                </c:pt>
                <c:pt idx="126">
                  <c:v>80.451999999999998</c:v>
                </c:pt>
                <c:pt idx="127">
                  <c:v>81.129000000000005</c:v>
                </c:pt>
                <c:pt idx="128">
                  <c:v>80.516000000000005</c:v>
                </c:pt>
                <c:pt idx="129">
                  <c:v>80.855000000000004</c:v>
                </c:pt>
                <c:pt idx="130">
                  <c:v>80.613</c:v>
                </c:pt>
                <c:pt idx="131">
                  <c:v>82.081000000000003</c:v>
                </c:pt>
                <c:pt idx="132">
                  <c:v>79.596999999999994</c:v>
                </c:pt>
                <c:pt idx="133">
                  <c:v>80.790000000000006</c:v>
                </c:pt>
                <c:pt idx="134">
                  <c:v>80.613</c:v>
                </c:pt>
                <c:pt idx="135">
                  <c:v>79.418999999999997</c:v>
                </c:pt>
                <c:pt idx="136">
                  <c:v>81.031999999999996</c:v>
                </c:pt>
                <c:pt idx="137">
                  <c:v>81.709999999999994</c:v>
                </c:pt>
                <c:pt idx="138">
                  <c:v>80.548000000000002</c:v>
                </c:pt>
                <c:pt idx="139">
                  <c:v>80.694000000000003</c:v>
                </c:pt>
                <c:pt idx="140">
                  <c:v>80.257999999999996</c:v>
                </c:pt>
                <c:pt idx="141">
                  <c:v>80.144999999999996</c:v>
                </c:pt>
                <c:pt idx="142">
                  <c:v>79.757999999999996</c:v>
                </c:pt>
                <c:pt idx="143">
                  <c:v>78.870999999999995</c:v>
                </c:pt>
                <c:pt idx="144">
                  <c:v>80.144999999999996</c:v>
                </c:pt>
                <c:pt idx="145">
                  <c:v>79.661000000000001</c:v>
                </c:pt>
                <c:pt idx="146">
                  <c:v>80.548000000000002</c:v>
                </c:pt>
                <c:pt idx="147">
                  <c:v>80.096999999999994</c:v>
                </c:pt>
                <c:pt idx="148">
                  <c:v>79.725999999999999</c:v>
                </c:pt>
                <c:pt idx="149">
                  <c:v>80</c:v>
                </c:pt>
                <c:pt idx="150">
                  <c:v>80.031999999999996</c:v>
                </c:pt>
                <c:pt idx="151">
                  <c:v>80.031999999999996</c:v>
                </c:pt>
                <c:pt idx="152">
                  <c:v>78.887</c:v>
                </c:pt>
                <c:pt idx="153">
                  <c:v>80.661000000000001</c:v>
                </c:pt>
                <c:pt idx="154">
                  <c:v>80.177000000000007</c:v>
                </c:pt>
                <c:pt idx="155">
                  <c:v>79.305999999999997</c:v>
                </c:pt>
                <c:pt idx="156">
                  <c:v>78.661000000000001</c:v>
                </c:pt>
                <c:pt idx="157">
                  <c:v>78.903000000000006</c:v>
                </c:pt>
                <c:pt idx="158">
                  <c:v>79.225999999999999</c:v>
                </c:pt>
                <c:pt idx="159">
                  <c:v>77.918999999999997</c:v>
                </c:pt>
                <c:pt idx="160">
                  <c:v>77.113</c:v>
                </c:pt>
                <c:pt idx="161">
                  <c:v>77.5</c:v>
                </c:pt>
                <c:pt idx="162">
                  <c:v>78.305999999999997</c:v>
                </c:pt>
                <c:pt idx="163">
                  <c:v>78.016000000000005</c:v>
                </c:pt>
                <c:pt idx="164">
                  <c:v>78.322999999999993</c:v>
                </c:pt>
                <c:pt idx="165">
                  <c:v>79.338999999999999</c:v>
                </c:pt>
                <c:pt idx="166">
                  <c:v>79.338999999999999</c:v>
                </c:pt>
                <c:pt idx="167">
                  <c:v>79.709999999999994</c:v>
                </c:pt>
                <c:pt idx="168">
                  <c:v>78.613</c:v>
                </c:pt>
                <c:pt idx="169">
                  <c:v>79.581000000000003</c:v>
                </c:pt>
                <c:pt idx="170">
                  <c:v>79.838999999999999</c:v>
                </c:pt>
                <c:pt idx="171">
                  <c:v>77.194000000000003</c:v>
                </c:pt>
                <c:pt idx="172">
                  <c:v>78.257999999999996</c:v>
                </c:pt>
                <c:pt idx="173">
                  <c:v>77.629000000000005</c:v>
                </c:pt>
                <c:pt idx="174">
                  <c:v>76.725999999999999</c:v>
                </c:pt>
                <c:pt idx="175">
                  <c:v>77.305999999999997</c:v>
                </c:pt>
                <c:pt idx="176">
                  <c:v>76.322999999999993</c:v>
                </c:pt>
                <c:pt idx="177">
                  <c:v>78.435000000000002</c:v>
                </c:pt>
                <c:pt idx="178">
                  <c:v>77.322999999999993</c:v>
                </c:pt>
                <c:pt idx="179">
                  <c:v>77.081000000000003</c:v>
                </c:pt>
                <c:pt idx="180">
                  <c:v>76.757999999999996</c:v>
                </c:pt>
                <c:pt idx="181">
                  <c:v>77.322999999999993</c:v>
                </c:pt>
                <c:pt idx="182">
                  <c:v>78.257999999999996</c:v>
                </c:pt>
                <c:pt idx="183">
                  <c:v>76.677000000000007</c:v>
                </c:pt>
                <c:pt idx="184">
                  <c:v>75.790000000000006</c:v>
                </c:pt>
                <c:pt idx="185">
                  <c:v>77</c:v>
                </c:pt>
                <c:pt idx="186">
                  <c:v>76.355000000000004</c:v>
                </c:pt>
                <c:pt idx="187">
                  <c:v>76.129000000000005</c:v>
                </c:pt>
                <c:pt idx="188">
                  <c:v>75.968000000000004</c:v>
                </c:pt>
                <c:pt idx="189">
                  <c:v>76.468000000000004</c:v>
                </c:pt>
                <c:pt idx="190">
                  <c:v>76.531999999999996</c:v>
                </c:pt>
                <c:pt idx="191">
                  <c:v>76.081000000000003</c:v>
                </c:pt>
                <c:pt idx="192">
                  <c:v>76.694000000000003</c:v>
                </c:pt>
                <c:pt idx="193">
                  <c:v>77.194000000000003</c:v>
                </c:pt>
                <c:pt idx="194">
                  <c:v>77.096999999999994</c:v>
                </c:pt>
                <c:pt idx="195">
                  <c:v>75.822999999999993</c:v>
                </c:pt>
                <c:pt idx="196">
                  <c:v>75.596999999999994</c:v>
                </c:pt>
                <c:pt idx="197">
                  <c:v>76.225999999999999</c:v>
                </c:pt>
                <c:pt idx="198">
                  <c:v>75.403000000000006</c:v>
                </c:pt>
                <c:pt idx="199">
                  <c:v>76.387</c:v>
                </c:pt>
                <c:pt idx="200">
                  <c:v>77.274000000000001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89.725119446770861</c:v>
                </c:pt>
                <c:pt idx="2">
                  <c:v>89.842703568362595</c:v>
                </c:pt>
                <c:pt idx="3">
                  <c:v>89.960432676344311</c:v>
                </c:pt>
                <c:pt idx="4">
                  <c:v>90.078276880681969</c:v>
                </c:pt>
                <c:pt idx="5">
                  <c:v>90.196199473474465</c:v>
                </c:pt>
                <c:pt idx="6">
                  <c:v>90.314155991428976</c:v>
                </c:pt>
                <c:pt idx="7">
                  <c:v>90.43209318754019</c:v>
                </c:pt>
                <c:pt idx="8">
                  <c:v>90.549947909349882</c:v>
                </c:pt>
                <c:pt idx="9">
                  <c:v>90.667645882763793</c:v>
                </c:pt>
                <c:pt idx="10">
                  <c:v>90.785100402577953</c:v>
                </c:pt>
                <c:pt idx="11">
                  <c:v>90.902210933800546</c:v>
                </c:pt>
                <c:pt idx="12">
                  <c:v>91.018861631809898</c:v>
                </c:pt>
                <c:pt idx="13">
                  <c:v>91.134919794797426</c:v>
                </c:pt>
                <c:pt idx="14">
                  <c:v>91.250234269528789</c:v>
                </c:pt>
                <c:pt idx="15">
                  <c:v>91.364633842454964</c:v>
                </c:pt>
                <c:pt idx="16">
                  <c:v>91.477925664754224</c:v>
                </c:pt>
                <c:pt idx="17">
                  <c:v>91.589893785630949</c:v>
                </c:pt>
                <c:pt idx="18">
                  <c:v>91.700297909261735</c:v>
                </c:pt>
                <c:pt idx="19">
                  <c:v>91.808872557222529</c:v>
                </c:pt>
                <c:pt idx="20">
                  <c:v>91.915326926134924</c:v>
                </c:pt>
                <c:pt idx="21">
                  <c:v>92.019345904597031</c:v>
                </c:pt>
                <c:pt idx="22">
                  <c:v>92.12059299166674</c:v>
                </c:pt>
                <c:pt idx="23">
                  <c:v>92.218716295346894</c:v>
                </c:pt>
                <c:pt idx="24">
                  <c:v>92.313359458532304</c:v>
                </c:pt>
                <c:pt idx="25">
                  <c:v>92.404180360031901</c:v>
                </c:pt>
                <c:pt idx="26">
                  <c:v>92.490881890608634</c:v>
                </c:pt>
                <c:pt idx="27">
                  <c:v>92.573261144776467</c:v>
                </c:pt>
                <c:pt idx="28">
                  <c:v>92.651286131508982</c:v>
                </c:pt>
                <c:pt idx="29">
                  <c:v>92.725212686818992</c:v>
                </c:pt>
                <c:pt idx="30">
                  <c:v>92.795758672061268</c:v>
                </c:pt>
                <c:pt idx="31">
                  <c:v>92.864357597705293</c:v>
                </c:pt>
                <c:pt idx="32">
                  <c:v>92.933519088669783</c:v>
                </c:pt>
                <c:pt idx="33">
                  <c:v>93.007328291117915</c:v>
                </c:pt>
                <c:pt idx="34">
                  <c:v>93.092119119951874</c:v>
                </c:pt>
                <c:pt idx="35">
                  <c:v>93.19735533277327</c:v>
                </c:pt>
                <c:pt idx="36">
                  <c:v>93.336746456724356</c:v>
                </c:pt>
                <c:pt idx="37">
                  <c:v>93.529609926048508</c:v>
                </c:pt>
                <c:pt idx="38">
                  <c:v>93.80246378417965</c:v>
                </c:pt>
                <c:pt idx="39">
                  <c:v>94.190793965819651</c:v>
                </c:pt>
                <c:pt idx="40">
                  <c:v>94.740885930902678</c:v>
                </c:pt>
                <c:pt idx="41">
                  <c:v>95.511544064759818</c:v>
                </c:pt>
                <c:pt idx="42">
                  <c:v>96.575448850608481</c:v>
                </c:pt>
                <c:pt idx="43">
                  <c:v>98.019830345386239</c:v>
                </c:pt>
                <c:pt idx="44">
                  <c:v>99.94607994231653</c:v>
                </c:pt>
                <c:pt idx="45">
                  <c:v>102.46789701987994</c:v>
                </c:pt>
                <c:pt idx="46">
                  <c:v>105.70759046779291</c:v>
                </c:pt>
                <c:pt idx="47">
                  <c:v>109.79024310734935</c:v>
                </c:pt>
                <c:pt idx="48">
                  <c:v>114.83560910601706</c:v>
                </c:pt>
                <c:pt idx="49">
                  <c:v>120.94784579222983</c:v>
                </c:pt>
                <c:pt idx="50">
                  <c:v>128.20344612599848</c:v>
                </c:pt>
                <c:pt idx="51">
                  <c:v>136.63793094935755</c:v>
                </c:pt>
                <c:pt idx="52">
                  <c:v>146.23172877661045</c:v>
                </c:pt>
                <c:pt idx="53">
                  <c:v>156.89473353089599</c:v>
                </c:pt>
                <c:pt idx="54">
                  <c:v>168.44669430413205</c:v>
                </c:pt>
                <c:pt idx="55">
                  <c:v>180.58695684042686</c:v>
                </c:pt>
                <c:pt idx="56">
                  <c:v>192.84481734975708</c:v>
                </c:pt>
                <c:pt idx="57">
                  <c:v>204.50793260431715</c:v>
                </c:pt>
                <c:pt idx="58">
                  <c:v>214.54990734575284</c:v>
                </c:pt>
                <c:pt idx="59">
                  <c:v>221.61895667310196</c:v>
                </c:pt>
                <c:pt idx="60">
                  <c:v>224.18147509185499</c:v>
                </c:pt>
                <c:pt idx="61">
                  <c:v>220.88690839302885</c:v>
                </c:pt>
                <c:pt idx="62">
                  <c:v>211.09969402367477</c:v>
                </c:pt>
                <c:pt idx="63">
                  <c:v>195.37625924547115</c:v>
                </c:pt>
                <c:pt idx="64">
                  <c:v>175.5851967626389</c:v>
                </c:pt>
                <c:pt idx="65">
                  <c:v>154.49796127529498</c:v>
                </c:pt>
                <c:pt idx="66">
                  <c:v>134.97826012721586</c:v>
                </c:pt>
                <c:pt idx="67">
                  <c:v>119.15769409133331</c:v>
                </c:pt>
                <c:pt idx="68">
                  <c:v>107.99163161349549</c:v>
                </c:pt>
                <c:pt idx="69">
                  <c:v>101.33759283015765</c:v>
                </c:pt>
                <c:pt idx="70">
                  <c:v>98.394880215015831</c:v>
                </c:pt>
                <c:pt idx="71">
                  <c:v>98.206218085143746</c:v>
                </c:pt>
                <c:pt idx="72">
                  <c:v>99.995407730967145</c:v>
                </c:pt>
                <c:pt idx="73">
                  <c:v>103.2822116714334</c:v>
                </c:pt>
                <c:pt idx="74">
                  <c:v>107.83968585000656</c:v>
                </c:pt>
                <c:pt idx="75">
                  <c:v>113.58983306873606</c:v>
                </c:pt>
                <c:pt idx="76">
                  <c:v>120.50232528841366</c:v>
                </c:pt>
                <c:pt idx="77">
                  <c:v>128.51853408570213</c:v>
                </c:pt>
                <c:pt idx="78">
                  <c:v>137.49558600599767</c:v>
                </c:pt>
                <c:pt idx="79">
                  <c:v>147.15389929594369</c:v>
                </c:pt>
                <c:pt idx="80">
                  <c:v>157.01177961293962</c:v>
                </c:pt>
                <c:pt idx="81">
                  <c:v>166.30549456124496</c:v>
                </c:pt>
                <c:pt idx="82">
                  <c:v>173.93134459829935</c:v>
                </c:pt>
                <c:pt idx="83">
                  <c:v>178.49851294171503</c:v>
                </c:pt>
                <c:pt idx="84">
                  <c:v>178.5976098577068</c:v>
                </c:pt>
                <c:pt idx="85">
                  <c:v>173.29992686612718</c:v>
                </c:pt>
                <c:pt idx="86">
                  <c:v>162.70580176457241</c:v>
                </c:pt>
                <c:pt idx="87">
                  <c:v>148.19937616271343</c:v>
                </c:pt>
                <c:pt idx="88">
                  <c:v>132.14194212113574</c:v>
                </c:pt>
                <c:pt idx="89">
                  <c:v>117.07602691801145</c:v>
                </c:pt>
                <c:pt idx="90">
                  <c:v>104.86395016056558</c:v>
                </c:pt>
                <c:pt idx="91">
                  <c:v>96.229582284631078</c:v>
                </c:pt>
                <c:pt idx="92">
                  <c:v>90.868523529760409</c:v>
                </c:pt>
                <c:pt idx="93">
                  <c:v>87.921204439308397</c:v>
                </c:pt>
                <c:pt idx="94">
                  <c:v>86.462593159188344</c:v>
                </c:pt>
                <c:pt idx="95">
                  <c:v>85.785898697305143</c:v>
                </c:pt>
                <c:pt idx="96">
                  <c:v>85.46258657752189</c:v>
                </c:pt>
                <c:pt idx="97">
                  <c:v>85.277708299411259</c:v>
                </c:pt>
                <c:pt idx="98">
                  <c:v>85.140215167936404</c:v>
                </c:pt>
                <c:pt idx="99">
                  <c:v>85.017143285215639</c:v>
                </c:pt>
                <c:pt idx="100">
                  <c:v>84.898203545643426</c:v>
                </c:pt>
                <c:pt idx="101">
                  <c:v>84.780599183925617</c:v>
                </c:pt>
                <c:pt idx="102">
                  <c:v>84.663650771049248</c:v>
                </c:pt>
                <c:pt idx="103">
                  <c:v>84.547195009774015</c:v>
                </c:pt>
                <c:pt idx="104">
                  <c:v>84.431178711844339</c:v>
                </c:pt>
                <c:pt idx="105">
                  <c:v>84.315570463669445</c:v>
                </c:pt>
                <c:pt idx="106">
                  <c:v>84.200344015367023</c:v>
                </c:pt>
                <c:pt idx="107">
                  <c:v>84.085475533990405</c:v>
                </c:pt>
                <c:pt idx="108">
                  <c:v>83.970943166373317</c:v>
                </c:pt>
                <c:pt idx="109">
                  <c:v>83.856726937793127</c:v>
                </c:pt>
                <c:pt idx="110">
                  <c:v>83.742808696836207</c:v>
                </c:pt>
                <c:pt idx="111">
                  <c:v>83.629172070165097</c:v>
                </c:pt>
                <c:pt idx="112">
                  <c:v>83.51580242358277</c:v>
                </c:pt>
                <c:pt idx="113">
                  <c:v>83.402686829346038</c:v>
                </c:pt>
                <c:pt idx="114">
                  <c:v>83.289814039922589</c:v>
                </c:pt>
                <c:pt idx="115">
                  <c:v>83.177174468300237</c:v>
                </c:pt>
                <c:pt idx="116">
                  <c:v>83.06476017483611</c:v>
                </c:pt>
                <c:pt idx="117">
                  <c:v>82.952564860500246</c:v>
                </c:pt>
                <c:pt idx="118">
                  <c:v>82.840583866216789</c:v>
                </c:pt>
                <c:pt idx="119">
                  <c:v>82.728814177837577</c:v>
                </c:pt>
                <c:pt idx="120">
                  <c:v>82.617254436087393</c:v>
                </c:pt>
                <c:pt idx="121">
                  <c:v>82.505904950599017</c:v>
                </c:pt>
                <c:pt idx="122">
                  <c:v>82.39476771690164</c:v>
                </c:pt>
                <c:pt idx="123">
                  <c:v>82.283846434939193</c:v>
                </c:pt>
                <c:pt idx="124">
                  <c:v>82.173146527372992</c:v>
                </c:pt>
                <c:pt idx="125">
                  <c:v>82.062675155567206</c:v>
                </c:pt>
                <c:pt idx="126">
                  <c:v>81.952441230769324</c:v>
                </c:pt>
                <c:pt idx="127">
                  <c:v>81.842455417589164</c:v>
                </c:pt>
                <c:pt idx="128">
                  <c:v>81.732730126458947</c:v>
                </c:pt>
                <c:pt idx="129">
                  <c:v>81.623279491340853</c:v>
                </c:pt>
                <c:pt idx="130">
                  <c:v>81.514119328560312</c:v>
                </c:pt>
                <c:pt idx="131">
                  <c:v>81.405267072312853</c:v>
                </c:pt>
                <c:pt idx="132">
                  <c:v>81.296741682168019</c:v>
                </c:pt>
                <c:pt idx="133">
                  <c:v>81.188563517897947</c:v>
                </c:pt>
                <c:pt idx="134">
                  <c:v>81.080754177780193</c:v>
                </c:pt>
                <c:pt idx="135">
                  <c:v>80.9733363013613</c:v>
                </c:pt>
                <c:pt idx="136">
                  <c:v>80.866333362788424</c:v>
                </c:pt>
                <c:pt idx="137">
                  <c:v>80.759769598831156</c:v>
                </c:pt>
                <c:pt idx="138">
                  <c:v>80.653670705848739</c:v>
                </c:pt>
                <c:pt idx="139">
                  <c:v>80.548067707557067</c:v>
                </c:pt>
                <c:pt idx="140">
                  <c:v>80.443011830811116</c:v>
                </c:pt>
                <c:pt idx="141">
                  <c:v>80.338622089959969</c:v>
                </c:pt>
                <c:pt idx="142">
                  <c:v>80.235215063140657</c:v>
                </c:pt>
                <c:pt idx="143">
                  <c:v>80.133604021589534</c:v>
                </c:pt>
                <c:pt idx="144">
                  <c:v>80.035664668701955</c:v>
                </c:pt>
                <c:pt idx="145">
                  <c:v>79.945153592284328</c:v>
                </c:pt>
                <c:pt idx="146">
                  <c:v>79.868420496666388</c:v>
                </c:pt>
                <c:pt idx="147">
                  <c:v>79.814115426457704</c:v>
                </c:pt>
                <c:pt idx="148">
                  <c:v>79.790691265240511</c:v>
                </c:pt>
                <c:pt idx="149">
                  <c:v>79.801228452499473</c:v>
                </c:pt>
                <c:pt idx="150">
                  <c:v>79.837265083620139</c:v>
                </c:pt>
                <c:pt idx="151">
                  <c:v>79.875793129357803</c:v>
                </c:pt>
                <c:pt idx="152">
                  <c:v>79.883749443954613</c:v>
                </c:pt>
                <c:pt idx="153">
                  <c:v>79.830341994577566</c:v>
                </c:pt>
                <c:pt idx="154">
                  <c:v>79.701341889598012</c:v>
                </c:pt>
                <c:pt idx="155">
                  <c:v>79.506402783564411</c:v>
                </c:pt>
                <c:pt idx="156">
                  <c:v>79.274313828244374</c:v>
                </c:pt>
                <c:pt idx="157">
                  <c:v>79.039336029551478</c:v>
                </c:pt>
                <c:pt idx="158">
                  <c:v>78.827415025612439</c:v>
                </c:pt>
                <c:pt idx="159">
                  <c:v>78.649647547050421</c:v>
                </c:pt>
                <c:pt idx="160">
                  <c:v>78.504169582614551</c:v>
                </c:pt>
                <c:pt idx="161">
                  <c:v>78.382451600776932</c:v>
                </c:pt>
                <c:pt idx="162">
                  <c:v>78.275188971106658</c:v>
                </c:pt>
                <c:pt idx="163">
                  <c:v>78.175395144982275</c:v>
                </c:pt>
                <c:pt idx="164">
                  <c:v>78.078920590725886</c:v>
                </c:pt>
                <c:pt idx="165">
                  <c:v>77.98371198838484</c:v>
                </c:pt>
                <c:pt idx="166">
                  <c:v>77.888894971395146</c:v>
                </c:pt>
                <c:pt idx="167">
                  <c:v>77.7941362931833</c:v>
                </c:pt>
                <c:pt idx="168">
                  <c:v>77.699312700779103</c:v>
                </c:pt>
                <c:pt idx="169">
                  <c:v>77.604372238043808</c:v>
                </c:pt>
                <c:pt idx="170">
                  <c:v>77.509285731555366</c:v>
                </c:pt>
                <c:pt idx="171">
                  <c:v>77.41403230537523</c:v>
                </c:pt>
                <c:pt idx="172">
                  <c:v>77.31859556802118</c:v>
                </c:pt>
                <c:pt idx="173">
                  <c:v>77.22296261584745</c:v>
                </c:pt>
                <c:pt idx="174">
                  <c:v>77.127123654582519</c:v>
                </c:pt>
                <c:pt idx="175">
                  <c:v>77.03107172352685</c:v>
                </c:pt>
                <c:pt idx="176">
                  <c:v>76.934802425204296</c:v>
                </c:pt>
                <c:pt idx="177">
                  <c:v>76.838313650756703</c:v>
                </c:pt>
                <c:pt idx="178">
                  <c:v>76.741605306063178</c:v>
                </c:pt>
                <c:pt idx="179">
                  <c:v>76.64467904461587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89.725119446766357</c:v>
                </c:pt>
                <c:pt idx="2">
                  <c:v>89.84270356835053</c:v>
                </c:pt>
                <c:pt idx="3">
                  <c:v>89.960432676312536</c:v>
                </c:pt>
                <c:pt idx="4">
                  <c:v>90.078276880599574</c:v>
                </c:pt>
                <c:pt idx="5">
                  <c:v>90.196199473264173</c:v>
                </c:pt>
                <c:pt idx="6">
                  <c:v>90.314155990900645</c:v>
                </c:pt>
                <c:pt idx="7">
                  <c:v>90.432093186233615</c:v>
                </c:pt>
                <c:pt idx="8">
                  <c:v>90.549947906169137</c:v>
                </c:pt>
                <c:pt idx="9">
                  <c:v>90.66764587514146</c:v>
                </c:pt>
                <c:pt idx="10">
                  <c:v>90.785100384597072</c:v>
                </c:pt>
                <c:pt idx="11">
                  <c:v>90.902210892046597</c:v>
                </c:pt>
                <c:pt idx="12">
                  <c:v>91.018861536366103</c:v>
                </c:pt>
                <c:pt idx="13">
                  <c:v>91.13491958003344</c:v>
                </c:pt>
                <c:pt idx="14">
                  <c:v>91.250233793822616</c:v>
                </c:pt>
                <c:pt idx="15">
                  <c:v>91.364632805213859</c:v>
                </c:pt>
                <c:pt idx="16">
                  <c:v>91.477923438451398</c:v>
                </c:pt>
                <c:pt idx="17">
                  <c:v>91.589889081793132</c:v>
                </c:pt>
                <c:pt idx="18">
                  <c:v>91.700288125992031</c:v>
                </c:pt>
                <c:pt idx="19">
                  <c:v>91.808852527298669</c:v>
                </c:pt>
                <c:pt idx="20">
                  <c:v>91.915286558049104</c:v>
                </c:pt>
                <c:pt idx="21">
                  <c:v>92.019265817859946</c:v>
                </c:pt>
                <c:pt idx="22">
                  <c:v>92.120436588108703</c:v>
                </c:pt>
                <c:pt idx="23">
                  <c:v>92.218415621092404</c:v>
                </c:pt>
                <c:pt idx="24">
                  <c:v>92.312790462232172</c:v>
                </c:pt>
                <c:pt idx="25">
                  <c:v>92.40312040796168</c:v>
                </c:pt>
                <c:pt idx="26">
                  <c:v>92.488938202409841</c:v>
                </c:pt>
                <c:pt idx="27">
                  <c:v>92.56975257148018</c:v>
                </c:pt>
                <c:pt idx="28">
                  <c:v>92.645051682246901</c:v>
                </c:pt>
                <c:pt idx="29">
                  <c:v>92.714307597639689</c:v>
                </c:pt>
                <c:pt idx="30">
                  <c:v>92.776981770324809</c:v>
                </c:pt>
                <c:pt idx="31">
                  <c:v>92.832531585062441</c:v>
                </c:pt>
                <c:pt idx="32">
                  <c:v>92.880417915779276</c:v>
                </c:pt>
                <c:pt idx="33">
                  <c:v>92.920113613041181</c:v>
                </c:pt>
                <c:pt idx="34">
                  <c:v>92.951112781350531</c:v>
                </c:pt>
                <c:pt idx="35">
                  <c:v>92.972940646498131</c:v>
                </c:pt>
                <c:pt idx="36">
                  <c:v>92.985163754780288</c:v>
                </c:pt>
                <c:pt idx="37">
                  <c:v>92.987400192733659</c:v>
                </c:pt>
                <c:pt idx="38">
                  <c:v>92.979329473103874</c:v>
                </c:pt>
                <c:pt idx="39">
                  <c:v>92.960701705029877</c:v>
                </c:pt>
                <c:pt idx="40">
                  <c:v>92.931345658356747</c:v>
                </c:pt>
                <c:pt idx="41">
                  <c:v>92.891175346915574</c:v>
                </c:pt>
                <c:pt idx="42">
                  <c:v>92.840194795177808</c:v>
                </c:pt>
                <c:pt idx="43">
                  <c:v>92.778500716421917</c:v>
                </c:pt>
                <c:pt idx="44">
                  <c:v>92.706282915633125</c:v>
                </c:pt>
                <c:pt idx="45">
                  <c:v>92.623822331714678</c:v>
                </c:pt>
                <c:pt idx="46">
                  <c:v>92.531486744271902</c:v>
                </c:pt>
                <c:pt idx="47">
                  <c:v>92.429724282071589</c:v>
                </c:pt>
                <c:pt idx="48">
                  <c:v>92.319054974760846</c:v>
                </c:pt>
                <c:pt idx="49">
                  <c:v>92.20006067862542</c:v>
                </c:pt>
                <c:pt idx="50">
                  <c:v>92.07337377460631</c:v>
                </c:pt>
                <c:pt idx="51">
                  <c:v>91.939665078154576</c:v>
                </c:pt>
                <c:pt idx="52">
                  <c:v>91.79963141398369</c:v>
                </c:pt>
                <c:pt idx="53">
                  <c:v>91.653983295157104</c:v>
                </c:pt>
                <c:pt idx="54">
                  <c:v>91.503433108304662</c:v>
                </c:pt>
                <c:pt idx="55">
                  <c:v>91.348684149950088</c:v>
                </c:pt>
                <c:pt idx="56">
                  <c:v>91.190420788900568</c:v>
                </c:pt>
                <c:pt idx="57">
                  <c:v>91.029299952708172</c:v>
                </c:pt>
                <c:pt idx="58">
                  <c:v>90.865944058373472</c:v>
                </c:pt>
                <c:pt idx="59">
                  <c:v>90.700935433908583</c:v>
                </c:pt>
                <c:pt idx="60">
                  <c:v>90.534812212123882</c:v>
                </c:pt>
                <c:pt idx="61">
                  <c:v>90.368065623737991</c:v>
                </c:pt>
                <c:pt idx="62">
                  <c:v>90.201138575015136</c:v>
                </c:pt>
                <c:pt idx="63">
                  <c:v>90.034425365823992</c:v>
                </c:pt>
                <c:pt idx="64">
                  <c:v>89.868272386572997</c:v>
                </c:pt>
                <c:pt idx="65">
                  <c:v>89.702979625532336</c:v>
                </c:pt>
                <c:pt idx="66">
                  <c:v>89.538802819819381</c:v>
                </c:pt>
                <c:pt idx="67">
                  <c:v>89.375956091863117</c:v>
                </c:pt>
                <c:pt idx="68">
                  <c:v>89.214614926554432</c:v>
                </c:pt>
                <c:pt idx="69">
                  <c:v>89.054919360770569</c:v>
                </c:pt>
                <c:pt idx="70">
                  <c:v>88.8969772750266</c:v>
                </c:pt>
                <c:pt idx="71">
                  <c:v>88.740867695418956</c:v>
                </c:pt>
                <c:pt idx="72">
                  <c:v>88.586644031853922</c:v>
                </c:pt>
                <c:pt idx="73">
                  <c:v>88.434337195133935</c:v>
                </c:pt>
                <c:pt idx="74">
                  <c:v>88.283958550381328</c:v>
                </c:pt>
                <c:pt idx="75">
                  <c:v>88.13550267729066</c:v>
                </c:pt>
                <c:pt idx="76">
                  <c:v>87.988949918745192</c:v>
                </c:pt>
                <c:pt idx="77">
                  <c:v>87.844268708459097</c:v>
                </c:pt>
                <c:pt idx="78">
                  <c:v>87.701417675634772</c:v>
                </c:pt>
                <c:pt idx="79">
                  <c:v>87.560347530332777</c:v>
                </c:pt>
                <c:pt idx="80">
                  <c:v>87.421002737536952</c:v>
                </c:pt>
                <c:pt idx="81">
                  <c:v>87.283322990964052</c:v>
                </c:pt>
                <c:pt idx="82">
                  <c:v>87.147244499722717</c:v>
                </c:pt>
                <c:pt idx="83">
                  <c:v>87.012701102152292</c:v>
                </c:pt>
                <c:pt idx="84">
                  <c:v>86.879625221742089</c:v>
                </c:pt>
                <c:pt idx="85">
                  <c:v>86.747948680091696</c:v>
                </c:pt>
                <c:pt idx="86">
                  <c:v>86.61760338155122</c:v>
                </c:pt>
                <c:pt idx="87">
                  <c:v>86.48852188358245</c:v>
                </c:pt>
                <c:pt idx="88">
                  <c:v>86.36063786609472</c:v>
                </c:pt>
                <c:pt idx="89">
                  <c:v>86.23388651210314</c:v>
                </c:pt>
                <c:pt idx="90">
                  <c:v>86.108204811086637</c:v>
                </c:pt>
                <c:pt idx="91">
                  <c:v>85.983531795430295</c:v>
                </c:pt>
                <c:pt idx="92">
                  <c:v>85.859808719353907</c:v>
                </c:pt>
                <c:pt idx="93">
                  <c:v>85.736979188777084</c:v>
                </c:pt>
                <c:pt idx="94">
                  <c:v>85.614989249669691</c:v>
                </c:pt>
                <c:pt idx="95">
                  <c:v>85.49378744159057</c:v>
                </c:pt>
                <c:pt idx="96">
                  <c:v>85.373324822337864</c:v>
                </c:pt>
                <c:pt idx="97">
                  <c:v>85.253554968920099</c:v>
                </c:pt>
                <c:pt idx="98">
                  <c:v>85.134433959409961</c:v>
                </c:pt>
                <c:pt idx="99">
                  <c:v>85.015920339660596</c:v>
                </c:pt>
                <c:pt idx="100">
                  <c:v>84.897975078343435</c:v>
                </c:pt>
                <c:pt idx="101">
                  <c:v>84.780561513305287</c:v>
                </c:pt>
                <c:pt idx="102">
                  <c:v>84.663645291833362</c:v>
                </c:pt>
                <c:pt idx="103">
                  <c:v>84.547194307057751</c:v>
                </c:pt>
                <c:pt idx="104">
                  <c:v>84.431178632407068</c:v>
                </c:pt>
                <c:pt idx="105">
                  <c:v>84.315570455756998</c:v>
                </c:pt>
                <c:pt idx="106">
                  <c:v>84.200344014672766</c:v>
                </c:pt>
                <c:pt idx="107">
                  <c:v>84.085475533936759</c:v>
                </c:pt>
                <c:pt idx="108">
                  <c:v>83.970943166369665</c:v>
                </c:pt>
                <c:pt idx="109">
                  <c:v>83.856726937792914</c:v>
                </c:pt>
                <c:pt idx="110">
                  <c:v>83.742808696836192</c:v>
                </c:pt>
                <c:pt idx="111">
                  <c:v>83.629172070165097</c:v>
                </c:pt>
                <c:pt idx="112">
                  <c:v>83.51580242358277</c:v>
                </c:pt>
                <c:pt idx="113">
                  <c:v>83.402686829346038</c:v>
                </c:pt>
                <c:pt idx="114">
                  <c:v>83.289814039922589</c:v>
                </c:pt>
                <c:pt idx="115">
                  <c:v>83.177174468300237</c:v>
                </c:pt>
                <c:pt idx="116">
                  <c:v>83.06476017483611</c:v>
                </c:pt>
                <c:pt idx="117">
                  <c:v>82.952564860500246</c:v>
                </c:pt>
                <c:pt idx="118">
                  <c:v>82.840583866216789</c:v>
                </c:pt>
                <c:pt idx="119">
                  <c:v>82.728814177837577</c:v>
                </c:pt>
                <c:pt idx="120">
                  <c:v>82.617254436087393</c:v>
                </c:pt>
                <c:pt idx="121">
                  <c:v>82.505904950599017</c:v>
                </c:pt>
                <c:pt idx="122">
                  <c:v>82.39476771690164</c:v>
                </c:pt>
                <c:pt idx="123">
                  <c:v>82.283846434939193</c:v>
                </c:pt>
                <c:pt idx="124">
                  <c:v>82.173146527372992</c:v>
                </c:pt>
                <c:pt idx="125">
                  <c:v>82.062675155567206</c:v>
                </c:pt>
                <c:pt idx="126">
                  <c:v>81.952441230769324</c:v>
                </c:pt>
                <c:pt idx="127">
                  <c:v>81.842455417589164</c:v>
                </c:pt>
                <c:pt idx="128">
                  <c:v>81.732730126458947</c:v>
                </c:pt>
                <c:pt idx="129">
                  <c:v>81.623279491340824</c:v>
                </c:pt>
                <c:pt idx="130">
                  <c:v>81.514119328559971</c:v>
                </c:pt>
                <c:pt idx="131">
                  <c:v>81.405267072309243</c:v>
                </c:pt>
                <c:pt idx="132">
                  <c:v>81.296741682133444</c:v>
                </c:pt>
                <c:pt idx="133">
                  <c:v>81.188563517598851</c:v>
                </c:pt>
                <c:pt idx="134">
                  <c:v>81.080754175439594</c:v>
                </c:pt>
                <c:pt idx="135">
                  <c:v>80.973336284796389</c:v>
                </c:pt>
                <c:pt idx="136">
                  <c:v>80.866333256784557</c:v>
                </c:pt>
                <c:pt idx="137">
                  <c:v>80.759768985594675</c:v>
                </c:pt>
                <c:pt idx="138">
                  <c:v>80.65366749968473</c:v>
                </c:pt>
                <c:pt idx="139">
                  <c:v>80.548052563390314</c:v>
                </c:pt>
                <c:pt idx="140">
                  <c:v>80.442947231460408</c:v>
                </c:pt>
                <c:pt idx="141">
                  <c:v>80.338373361581986</c:v>
                </c:pt>
                <c:pt idx="142">
                  <c:v>80.234351092814279</c:v>
                </c:pt>
                <c:pt idx="143">
                  <c:v>80.13089830088353</c:v>
                </c:pt>
                <c:pt idx="144">
                  <c:v>80.028030044321852</c:v>
                </c:pt>
                <c:pt idx="145">
                  <c:v>79.925758018247933</c:v>
                </c:pt>
                <c:pt idx="146">
                  <c:v>79.824090034932112</c:v>
                </c:pt>
                <c:pt idx="147">
                  <c:v>79.723029551896119</c:v>
                </c:pt>
                <c:pt idx="148">
                  <c:v>79.622575268912016</c:v>
                </c:pt>
                <c:pt idx="149">
                  <c:v>79.522720814672084</c:v>
                </c:pt>
                <c:pt idx="150">
                  <c:v>79.423454541960211</c:v>
                </c:pt>
                <c:pt idx="151">
                  <c:v>79.324759446829859</c:v>
                </c:pt>
                <c:pt idx="152">
                  <c:v>79.226613222672682</c:v>
                </c:pt>
                <c:pt idx="153">
                  <c:v>79.128988454368539</c:v>
                </c:pt>
                <c:pt idx="154">
                  <c:v>79.031852951286169</c:v>
                </c:pt>
                <c:pt idx="155">
                  <c:v>78.935170211203882</c:v>
                </c:pt>
                <c:pt idx="156">
                  <c:v>78.838900000739898</c:v>
                </c:pt>
                <c:pt idx="157">
                  <c:v>78.742999032129291</c:v>
                </c:pt>
                <c:pt idx="158">
                  <c:v>78.647421711611997</c:v>
                </c:pt>
                <c:pt idx="159">
                  <c:v>78.552120931650265</c:v>
                </c:pt>
                <c:pt idx="160">
                  <c:v>78.457048877881618</c:v>
                </c:pt>
                <c:pt idx="161">
                  <c:v>78.362157822174581</c:v>
                </c:pt>
                <c:pt idx="162">
                  <c:v>78.267400875273353</c:v>
                </c:pt>
                <c:pt idx="163">
                  <c:v>78.172732676034045</c:v>
                </c:pt>
                <c:pt idx="164">
                  <c:v>78.078109998809879</c:v>
                </c:pt>
                <c:pt idx="165">
                  <c:v>77.983492265721509</c:v>
                </c:pt>
                <c:pt idx="166">
                  <c:v>77.888841955925457</c:v>
                </c:pt>
                <c:pt idx="167">
                  <c:v>77.79412490918503</c:v>
                </c:pt>
                <c:pt idx="168">
                  <c:v>77.699310525730922</c:v>
                </c:pt>
                <c:pt idx="169">
                  <c:v>77.604371868343719</c:v>
                </c:pt>
                <c:pt idx="170">
                  <c:v>77.509285675660976</c:v>
                </c:pt>
                <c:pt idx="171">
                  <c:v>77.414032297859649</c:v>
                </c:pt>
                <c:pt idx="172">
                  <c:v>77.318595567122557</c:v>
                </c:pt>
                <c:pt idx="173">
                  <c:v>77.222962615751911</c:v>
                </c:pt>
                <c:pt idx="174">
                  <c:v>77.127123654573495</c:v>
                </c:pt>
                <c:pt idx="175">
                  <c:v>77.031071723526097</c:v>
                </c:pt>
                <c:pt idx="176">
                  <c:v>76.934802425204239</c:v>
                </c:pt>
                <c:pt idx="177">
                  <c:v>76.838313650756703</c:v>
                </c:pt>
                <c:pt idx="178">
                  <c:v>76.741605306063178</c:v>
                </c:pt>
                <c:pt idx="179">
                  <c:v>76.64467904461587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94.787000000000006</c:v>
                </c:pt>
                <c:pt idx="1">
                  <c:v>95.18</c:v>
                </c:pt>
                <c:pt idx="2">
                  <c:v>95.426000000000002</c:v>
                </c:pt>
                <c:pt idx="3">
                  <c:v>92.59</c:v>
                </c:pt>
                <c:pt idx="4">
                  <c:v>92.59</c:v>
                </c:pt>
                <c:pt idx="5">
                  <c:v>92.656000000000006</c:v>
                </c:pt>
                <c:pt idx="6">
                  <c:v>93</c:v>
                </c:pt>
                <c:pt idx="7">
                  <c:v>94</c:v>
                </c:pt>
                <c:pt idx="8">
                  <c:v>94.606999999999999</c:v>
                </c:pt>
                <c:pt idx="9">
                  <c:v>93.950999999999993</c:v>
                </c:pt>
                <c:pt idx="10">
                  <c:v>94.442999999999998</c:v>
                </c:pt>
                <c:pt idx="11">
                  <c:v>95.164000000000001</c:v>
                </c:pt>
                <c:pt idx="12">
                  <c:v>94.77</c:v>
                </c:pt>
                <c:pt idx="13">
                  <c:v>94.82</c:v>
                </c:pt>
                <c:pt idx="14">
                  <c:v>95.262</c:v>
                </c:pt>
                <c:pt idx="15">
                  <c:v>94.688999999999993</c:v>
                </c:pt>
                <c:pt idx="16">
                  <c:v>94.885000000000005</c:v>
                </c:pt>
                <c:pt idx="17">
                  <c:v>94.474999999999994</c:v>
                </c:pt>
                <c:pt idx="18">
                  <c:v>95.442999999999998</c:v>
                </c:pt>
                <c:pt idx="19">
                  <c:v>95.671999999999997</c:v>
                </c:pt>
                <c:pt idx="20">
                  <c:v>95.18</c:v>
                </c:pt>
                <c:pt idx="21">
                  <c:v>96.459000000000003</c:v>
                </c:pt>
                <c:pt idx="22">
                  <c:v>96.066000000000003</c:v>
                </c:pt>
                <c:pt idx="23">
                  <c:v>94.933999999999997</c:v>
                </c:pt>
                <c:pt idx="24">
                  <c:v>96.950999999999993</c:v>
                </c:pt>
                <c:pt idx="25">
                  <c:v>95.671999999999997</c:v>
                </c:pt>
                <c:pt idx="26">
                  <c:v>96.671999999999997</c:v>
                </c:pt>
                <c:pt idx="27">
                  <c:v>97.081999999999994</c:v>
                </c:pt>
                <c:pt idx="28">
                  <c:v>98.066000000000003</c:v>
                </c:pt>
                <c:pt idx="29">
                  <c:v>97.787000000000006</c:v>
                </c:pt>
                <c:pt idx="30">
                  <c:v>97.573999999999998</c:v>
                </c:pt>
                <c:pt idx="31">
                  <c:v>98.328000000000003</c:v>
                </c:pt>
                <c:pt idx="32">
                  <c:v>99.656000000000006</c:v>
                </c:pt>
                <c:pt idx="33">
                  <c:v>98.918000000000006</c:v>
                </c:pt>
                <c:pt idx="34">
                  <c:v>99.507999999999996</c:v>
                </c:pt>
                <c:pt idx="35">
                  <c:v>99.638999999999996</c:v>
                </c:pt>
                <c:pt idx="36">
                  <c:v>99.656000000000006</c:v>
                </c:pt>
                <c:pt idx="37">
                  <c:v>101.08199999999999</c:v>
                </c:pt>
                <c:pt idx="38">
                  <c:v>101.836</c:v>
                </c:pt>
                <c:pt idx="39">
                  <c:v>102.066</c:v>
                </c:pt>
                <c:pt idx="40">
                  <c:v>101.443</c:v>
                </c:pt>
                <c:pt idx="41">
                  <c:v>103.59</c:v>
                </c:pt>
                <c:pt idx="42">
                  <c:v>102.91800000000001</c:v>
                </c:pt>
                <c:pt idx="43">
                  <c:v>103.541</c:v>
                </c:pt>
                <c:pt idx="44">
                  <c:v>105.34399999999999</c:v>
                </c:pt>
                <c:pt idx="45">
                  <c:v>105.754</c:v>
                </c:pt>
                <c:pt idx="46">
                  <c:v>107.623</c:v>
                </c:pt>
                <c:pt idx="47">
                  <c:v>109.426</c:v>
                </c:pt>
                <c:pt idx="48">
                  <c:v>111.98399999999999</c:v>
                </c:pt>
                <c:pt idx="49">
                  <c:v>117.803</c:v>
                </c:pt>
                <c:pt idx="50">
                  <c:v>124.11499999999999</c:v>
                </c:pt>
                <c:pt idx="51">
                  <c:v>133.70500000000001</c:v>
                </c:pt>
                <c:pt idx="52">
                  <c:v>146.82</c:v>
                </c:pt>
                <c:pt idx="53">
                  <c:v>161.68899999999999</c:v>
                </c:pt>
                <c:pt idx="54">
                  <c:v>178.721</c:v>
                </c:pt>
                <c:pt idx="55">
                  <c:v>195.88499999999999</c:v>
                </c:pt>
                <c:pt idx="56">
                  <c:v>209.88499999999999</c:v>
                </c:pt>
                <c:pt idx="57">
                  <c:v>222.459</c:v>
                </c:pt>
                <c:pt idx="58">
                  <c:v>231.03299999999999</c:v>
                </c:pt>
                <c:pt idx="59">
                  <c:v>236.49199999999999</c:v>
                </c:pt>
                <c:pt idx="60">
                  <c:v>238.11500000000001</c:v>
                </c:pt>
                <c:pt idx="61">
                  <c:v>236.29499999999999</c:v>
                </c:pt>
                <c:pt idx="62">
                  <c:v>231.95099999999999</c:v>
                </c:pt>
                <c:pt idx="63">
                  <c:v>224.16399999999999</c:v>
                </c:pt>
                <c:pt idx="64">
                  <c:v>210.24600000000001</c:v>
                </c:pt>
                <c:pt idx="65">
                  <c:v>189.65600000000001</c:v>
                </c:pt>
                <c:pt idx="66">
                  <c:v>160.148</c:v>
                </c:pt>
                <c:pt idx="67">
                  <c:v>127.508</c:v>
                </c:pt>
                <c:pt idx="68">
                  <c:v>104.246</c:v>
                </c:pt>
                <c:pt idx="69">
                  <c:v>96.245999999999995</c:v>
                </c:pt>
                <c:pt idx="70">
                  <c:v>94.59</c:v>
                </c:pt>
                <c:pt idx="71">
                  <c:v>94.918000000000006</c:v>
                </c:pt>
                <c:pt idx="72">
                  <c:v>96.343999999999994</c:v>
                </c:pt>
                <c:pt idx="73">
                  <c:v>98.18</c:v>
                </c:pt>
                <c:pt idx="74">
                  <c:v>101.31100000000001</c:v>
                </c:pt>
                <c:pt idx="75">
                  <c:v>108.361</c:v>
                </c:pt>
                <c:pt idx="76">
                  <c:v>116.623</c:v>
                </c:pt>
                <c:pt idx="77">
                  <c:v>127.47499999999999</c:v>
                </c:pt>
                <c:pt idx="78">
                  <c:v>140.34399999999999</c:v>
                </c:pt>
                <c:pt idx="79">
                  <c:v>153.41</c:v>
                </c:pt>
                <c:pt idx="80">
                  <c:v>165.59</c:v>
                </c:pt>
                <c:pt idx="81">
                  <c:v>176.24600000000001</c:v>
                </c:pt>
                <c:pt idx="82">
                  <c:v>184.78700000000001</c:v>
                </c:pt>
                <c:pt idx="83">
                  <c:v>190.672</c:v>
                </c:pt>
                <c:pt idx="84">
                  <c:v>193.62299999999999</c:v>
                </c:pt>
                <c:pt idx="85">
                  <c:v>194.197</c:v>
                </c:pt>
                <c:pt idx="86">
                  <c:v>190.65600000000001</c:v>
                </c:pt>
                <c:pt idx="87">
                  <c:v>182.59</c:v>
                </c:pt>
                <c:pt idx="88">
                  <c:v>168.279</c:v>
                </c:pt>
                <c:pt idx="89">
                  <c:v>147.21299999999999</c:v>
                </c:pt>
                <c:pt idx="90">
                  <c:v>120.393</c:v>
                </c:pt>
                <c:pt idx="91">
                  <c:v>98.361000000000004</c:v>
                </c:pt>
                <c:pt idx="92">
                  <c:v>88.704999999999998</c:v>
                </c:pt>
                <c:pt idx="93">
                  <c:v>86.557000000000002</c:v>
                </c:pt>
                <c:pt idx="94">
                  <c:v>86.114999999999995</c:v>
                </c:pt>
                <c:pt idx="95">
                  <c:v>86.474999999999994</c:v>
                </c:pt>
                <c:pt idx="96">
                  <c:v>85.623000000000005</c:v>
                </c:pt>
                <c:pt idx="97">
                  <c:v>85.82</c:v>
                </c:pt>
                <c:pt idx="98">
                  <c:v>85.361000000000004</c:v>
                </c:pt>
                <c:pt idx="99">
                  <c:v>85.147999999999996</c:v>
                </c:pt>
                <c:pt idx="100">
                  <c:v>85.442999999999998</c:v>
                </c:pt>
                <c:pt idx="101">
                  <c:v>85.933999999999997</c:v>
                </c:pt>
                <c:pt idx="102">
                  <c:v>85.933999999999997</c:v>
                </c:pt>
                <c:pt idx="103">
                  <c:v>86.59</c:v>
                </c:pt>
                <c:pt idx="104">
                  <c:v>84.885000000000005</c:v>
                </c:pt>
                <c:pt idx="105">
                  <c:v>86.066000000000003</c:v>
                </c:pt>
                <c:pt idx="106">
                  <c:v>85.573999999999998</c:v>
                </c:pt>
                <c:pt idx="107">
                  <c:v>85.704999999999998</c:v>
                </c:pt>
                <c:pt idx="108">
                  <c:v>86.081999999999994</c:v>
                </c:pt>
                <c:pt idx="109">
                  <c:v>86.049000000000007</c:v>
                </c:pt>
                <c:pt idx="110">
                  <c:v>85.23</c:v>
                </c:pt>
                <c:pt idx="111">
                  <c:v>85.442999999999998</c:v>
                </c:pt>
                <c:pt idx="112">
                  <c:v>85.557000000000002</c:v>
                </c:pt>
                <c:pt idx="113">
                  <c:v>85.507999999999996</c:v>
                </c:pt>
                <c:pt idx="114">
                  <c:v>84.59</c:v>
                </c:pt>
                <c:pt idx="115">
                  <c:v>85.474999999999994</c:v>
                </c:pt>
                <c:pt idx="116">
                  <c:v>85.885000000000005</c:v>
                </c:pt>
                <c:pt idx="117">
                  <c:v>84.311000000000007</c:v>
                </c:pt>
                <c:pt idx="118">
                  <c:v>85.164000000000001</c:v>
                </c:pt>
                <c:pt idx="119">
                  <c:v>87.066000000000003</c:v>
                </c:pt>
                <c:pt idx="120">
                  <c:v>87.393000000000001</c:v>
                </c:pt>
                <c:pt idx="121">
                  <c:v>87.492000000000004</c:v>
                </c:pt>
                <c:pt idx="122">
                  <c:v>86.474999999999994</c:v>
                </c:pt>
                <c:pt idx="123">
                  <c:v>86.361000000000004</c:v>
                </c:pt>
                <c:pt idx="124">
                  <c:v>85.688999999999993</c:v>
                </c:pt>
                <c:pt idx="125">
                  <c:v>84.164000000000001</c:v>
                </c:pt>
                <c:pt idx="126">
                  <c:v>84.114999999999995</c:v>
                </c:pt>
                <c:pt idx="127">
                  <c:v>83.573999999999998</c:v>
                </c:pt>
                <c:pt idx="128">
                  <c:v>83.983999999999995</c:v>
                </c:pt>
                <c:pt idx="129">
                  <c:v>82.902000000000001</c:v>
                </c:pt>
                <c:pt idx="130">
                  <c:v>81.885000000000005</c:v>
                </c:pt>
                <c:pt idx="131">
                  <c:v>82.492000000000004</c:v>
                </c:pt>
                <c:pt idx="132">
                  <c:v>82.704999999999998</c:v>
                </c:pt>
                <c:pt idx="133">
                  <c:v>82.328000000000003</c:v>
                </c:pt>
                <c:pt idx="134">
                  <c:v>82.295000000000002</c:v>
                </c:pt>
                <c:pt idx="135">
                  <c:v>80.77</c:v>
                </c:pt>
                <c:pt idx="136">
                  <c:v>79.869</c:v>
                </c:pt>
                <c:pt idx="137">
                  <c:v>79.835999999999999</c:v>
                </c:pt>
                <c:pt idx="138">
                  <c:v>80.131</c:v>
                </c:pt>
                <c:pt idx="139">
                  <c:v>80.869</c:v>
                </c:pt>
                <c:pt idx="140">
                  <c:v>80.704999999999998</c:v>
                </c:pt>
                <c:pt idx="141">
                  <c:v>80.819999999999993</c:v>
                </c:pt>
                <c:pt idx="142">
                  <c:v>79.638999999999996</c:v>
                </c:pt>
                <c:pt idx="143">
                  <c:v>80.033000000000001</c:v>
                </c:pt>
                <c:pt idx="144">
                  <c:v>79.540999999999997</c:v>
                </c:pt>
                <c:pt idx="145">
                  <c:v>79.623000000000005</c:v>
                </c:pt>
                <c:pt idx="146">
                  <c:v>78.902000000000001</c:v>
                </c:pt>
                <c:pt idx="147">
                  <c:v>80.278999999999996</c:v>
                </c:pt>
                <c:pt idx="148">
                  <c:v>80.212999999999994</c:v>
                </c:pt>
                <c:pt idx="149">
                  <c:v>79.212999999999994</c:v>
                </c:pt>
                <c:pt idx="150">
                  <c:v>79.442999999999998</c:v>
                </c:pt>
                <c:pt idx="151">
                  <c:v>80.671999999999997</c:v>
                </c:pt>
                <c:pt idx="152">
                  <c:v>79.606999999999999</c:v>
                </c:pt>
                <c:pt idx="153">
                  <c:v>79.721000000000004</c:v>
                </c:pt>
                <c:pt idx="154">
                  <c:v>78.902000000000001</c:v>
                </c:pt>
                <c:pt idx="155">
                  <c:v>78.573999999999998</c:v>
                </c:pt>
                <c:pt idx="156">
                  <c:v>79.016000000000005</c:v>
                </c:pt>
                <c:pt idx="157">
                  <c:v>79.180000000000007</c:v>
                </c:pt>
                <c:pt idx="158">
                  <c:v>77.738</c:v>
                </c:pt>
                <c:pt idx="159">
                  <c:v>78.41</c:v>
                </c:pt>
                <c:pt idx="160">
                  <c:v>78.23</c:v>
                </c:pt>
                <c:pt idx="161">
                  <c:v>79.164000000000001</c:v>
                </c:pt>
                <c:pt idx="162">
                  <c:v>78.212999999999994</c:v>
                </c:pt>
                <c:pt idx="163">
                  <c:v>77.671999999999997</c:v>
                </c:pt>
                <c:pt idx="164">
                  <c:v>77.573999999999998</c:v>
                </c:pt>
                <c:pt idx="165">
                  <c:v>78.066000000000003</c:v>
                </c:pt>
                <c:pt idx="166">
                  <c:v>77.525000000000006</c:v>
                </c:pt>
                <c:pt idx="167">
                  <c:v>78.049000000000007</c:v>
                </c:pt>
                <c:pt idx="168">
                  <c:v>77.638999999999996</c:v>
                </c:pt>
                <c:pt idx="169">
                  <c:v>77.738</c:v>
                </c:pt>
                <c:pt idx="170">
                  <c:v>77.754000000000005</c:v>
                </c:pt>
                <c:pt idx="171">
                  <c:v>77.164000000000001</c:v>
                </c:pt>
                <c:pt idx="172">
                  <c:v>77.262</c:v>
                </c:pt>
                <c:pt idx="173">
                  <c:v>76.606999999999999</c:v>
                </c:pt>
                <c:pt idx="174">
                  <c:v>77.343999999999994</c:v>
                </c:pt>
                <c:pt idx="175">
                  <c:v>77.507999999999996</c:v>
                </c:pt>
                <c:pt idx="176">
                  <c:v>77.656000000000006</c:v>
                </c:pt>
                <c:pt idx="177">
                  <c:v>77.212999999999994</c:v>
                </c:pt>
                <c:pt idx="178">
                  <c:v>77.097999999999999</c:v>
                </c:pt>
                <c:pt idx="179">
                  <c:v>76.966999999999999</c:v>
                </c:pt>
                <c:pt idx="180">
                  <c:v>76.606999999999999</c:v>
                </c:pt>
                <c:pt idx="181">
                  <c:v>77.066000000000003</c:v>
                </c:pt>
                <c:pt idx="182">
                  <c:v>77.278999999999996</c:v>
                </c:pt>
                <c:pt idx="183">
                  <c:v>77.573999999999998</c:v>
                </c:pt>
                <c:pt idx="184">
                  <c:v>76.983999999999995</c:v>
                </c:pt>
                <c:pt idx="185">
                  <c:v>77.016000000000005</c:v>
                </c:pt>
                <c:pt idx="186">
                  <c:v>77</c:v>
                </c:pt>
                <c:pt idx="187">
                  <c:v>76.721000000000004</c:v>
                </c:pt>
                <c:pt idx="188">
                  <c:v>76.212999999999994</c:v>
                </c:pt>
                <c:pt idx="189">
                  <c:v>76.278999999999996</c:v>
                </c:pt>
                <c:pt idx="190">
                  <c:v>76.164000000000001</c:v>
                </c:pt>
                <c:pt idx="191">
                  <c:v>76.525000000000006</c:v>
                </c:pt>
                <c:pt idx="192">
                  <c:v>75.950999999999993</c:v>
                </c:pt>
                <c:pt idx="193">
                  <c:v>76.147999999999996</c:v>
                </c:pt>
                <c:pt idx="194">
                  <c:v>75.852000000000004</c:v>
                </c:pt>
                <c:pt idx="195">
                  <c:v>76.197000000000003</c:v>
                </c:pt>
                <c:pt idx="196">
                  <c:v>77.131</c:v>
                </c:pt>
                <c:pt idx="197">
                  <c:v>76.097999999999999</c:v>
                </c:pt>
                <c:pt idx="198">
                  <c:v>77.59</c:v>
                </c:pt>
                <c:pt idx="199">
                  <c:v>75.41</c:v>
                </c:pt>
                <c:pt idx="200">
                  <c:v>76.787000000000006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92.026152757092476</c:v>
                </c:pt>
                <c:pt idx="4">
                  <c:v>92.292528595924821</c:v>
                </c:pt>
                <c:pt idx="5">
                  <c:v>92.558583528157499</c:v>
                </c:pt>
                <c:pt idx="6">
                  <c:v>92.824205808610358</c:v>
                </c:pt>
                <c:pt idx="7">
                  <c:v>93.089266298865155</c:v>
                </c:pt>
                <c:pt idx="8">
                  <c:v>93.353616459727547</c:v>
                </c:pt>
                <c:pt idx="9">
                  <c:v>93.617086189849545</c:v>
                </c:pt>
                <c:pt idx="10">
                  <c:v>93.879481514286638</c:v>
                </c:pt>
                <c:pt idx="11">
                  <c:v>94.140582131517036</c:v>
                </c:pt>
                <c:pt idx="12">
                  <c:v>94.400138833455301</c:v>
                </c:pt>
                <c:pt idx="13">
                  <c:v>94.657870820525304</c:v>
                </c:pt>
                <c:pt idx="14">
                  <c:v>94.913462943318194</c:v>
                </c:pt>
                <c:pt idx="15">
                  <c:v>95.166562914377707</c:v>
                </c:pt>
                <c:pt idx="16">
                  <c:v>95.416778549281773</c:v>
                </c:pt>
                <c:pt idx="17">
                  <c:v>95.663675117264802</c:v>
                </c:pt>
                <c:pt idx="18">
                  <c:v>95.906772911375953</c:v>
                </c:pt>
                <c:pt idx="19">
                  <c:v>96.145545192228056</c:v>
                </c:pt>
                <c:pt idx="20">
                  <c:v>96.379416727386811</c:v>
                </c:pt>
                <c:pt idx="21">
                  <c:v>96.607763256440506</c:v>
                </c:pt>
                <c:pt idx="22">
                  <c:v>96.829912385757169</c:v>
                </c:pt>
                <c:pt idx="23">
                  <c:v>97.045146697518206</c:v>
                </c:pt>
                <c:pt idx="24">
                  <c:v>97.252710306061559</c:v>
                </c:pt>
                <c:pt idx="25">
                  <c:v>97.451820799348127</c:v>
                </c:pt>
                <c:pt idx="26">
                  <c:v>97.641689586238456</c:v>
                </c:pt>
                <c:pt idx="27">
                  <c:v>97.821555289211233</c:v>
                </c:pt>
                <c:pt idx="28">
                  <c:v>97.990737167131385</c:v>
                </c:pt>
                <c:pt idx="29">
                  <c:v>98.148718828237349</c:v>
                </c:pt>
                <c:pt idx="30">
                  <c:v>98.29527688075774</c:v>
                </c:pt>
                <c:pt idx="31">
                  <c:v>98.430674758211921</c:v>
                </c:pt>
                <c:pt idx="32">
                  <c:v>98.555948646614837</c:v>
                </c:pt>
                <c:pt idx="33">
                  <c:v>98.673319798110739</c:v>
                </c:pt>
                <c:pt idx="34">
                  <c:v>98.786774608631944</c:v>
                </c:pt>
                <c:pt idx="35">
                  <c:v>98.902859067504053</c:v>
                </c:pt>
                <c:pt idx="36">
                  <c:v>99.031735162728523</c:v>
                </c:pt>
                <c:pt idx="37">
                  <c:v>99.188540346827807</c:v>
                </c:pt>
                <c:pt idx="38">
                  <c:v>99.395073406973864</c:v>
                </c:pt>
                <c:pt idx="39">
                  <c:v>99.681797048948937</c:v>
                </c:pt>
                <c:pt idx="40">
                  <c:v>100.09009585589745</c:v>
                </c:pt>
                <c:pt idx="41">
                  <c:v>100.67465649319486</c:v>
                </c:pt>
                <c:pt idx="42">
                  <c:v>101.50574681348539</c:v>
                </c:pt>
                <c:pt idx="43">
                  <c:v>102.67106828546297</c:v>
                </c:pt>
                <c:pt idx="44">
                  <c:v>104.27675417446957</c:v>
                </c:pt>
                <c:pt idx="45">
                  <c:v>106.44700255561713</c:v>
                </c:pt>
                <c:pt idx="46">
                  <c:v>109.32179214715919</c:v>
                </c:pt>
                <c:pt idx="47">
                  <c:v>113.05215622996383</c:v>
                </c:pt>
                <c:pt idx="48">
                  <c:v>117.79260958215214</c:v>
                </c:pt>
                <c:pt idx="49">
                  <c:v>123.69055052673743</c:v>
                </c:pt>
                <c:pt idx="50">
                  <c:v>130.8727904209193</c:v>
                </c:pt>
                <c:pt idx="51">
                  <c:v>139.42974986095678</c:v>
                </c:pt>
                <c:pt idx="52">
                  <c:v>149.39815982091679</c:v>
                </c:pt>
                <c:pt idx="53">
                  <c:v>160.74294836545246</c:v>
                </c:pt>
                <c:pt idx="54">
                  <c:v>173.33762020514561</c:v>
                </c:pt>
                <c:pt idx="55">
                  <c:v>186.93882037299468</c:v>
                </c:pt>
                <c:pt idx="56">
                  <c:v>201.14494320955575</c:v>
                </c:pt>
                <c:pt idx="57">
                  <c:v>215.32508181322277</c:v>
                </c:pt>
                <c:pt idx="58">
                  <c:v>228.51566442285215</c:v>
                </c:pt>
                <c:pt idx="59">
                  <c:v>239.32314850357136</c:v>
                </c:pt>
                <c:pt idx="60">
                  <c:v>245.9380092680143</c:v>
                </c:pt>
                <c:pt idx="61">
                  <c:v>246.40542547501394</c:v>
                </c:pt>
                <c:pt idx="62">
                  <c:v>239.22213050350729</c:v>
                </c:pt>
                <c:pt idx="63">
                  <c:v>224.10191606623945</c:v>
                </c:pt>
                <c:pt idx="64">
                  <c:v>202.50227669469439</c:v>
                </c:pt>
                <c:pt idx="65">
                  <c:v>177.48437436606727</c:v>
                </c:pt>
                <c:pt idx="66">
                  <c:v>152.82080158185576</c:v>
                </c:pt>
                <c:pt idx="67">
                  <c:v>131.76584535076461</c:v>
                </c:pt>
                <c:pt idx="68">
                  <c:v>116.1444842439837</c:v>
                </c:pt>
                <c:pt idx="69">
                  <c:v>106.1809159195404</c:v>
                </c:pt>
                <c:pt idx="70">
                  <c:v>100.9886181932719</c:v>
                </c:pt>
                <c:pt idx="71">
                  <c:v>99.298491321700311</c:v>
                </c:pt>
                <c:pt idx="72">
                  <c:v>100.01811676473156</c:v>
                </c:pt>
                <c:pt idx="73">
                  <c:v>102.46380166160669</c:v>
                </c:pt>
                <c:pt idx="74">
                  <c:v>106.33499392044163</c:v>
                </c:pt>
                <c:pt idx="75">
                  <c:v>111.5779189226094</c:v>
                </c:pt>
                <c:pt idx="76">
                  <c:v>118.24562457841469</c:v>
                </c:pt>
                <c:pt idx="77">
                  <c:v>126.39439884410302</c:v>
                </c:pt>
                <c:pt idx="78">
                  <c:v>136.01429213476507</c:v>
                </c:pt>
                <c:pt idx="79">
                  <c:v>146.97723260573375</c:v>
                </c:pt>
                <c:pt idx="80">
                  <c:v>158.98282573236688</c:v>
                </c:pt>
                <c:pt idx="81">
                  <c:v>171.4790632257797</c:v>
                </c:pt>
                <c:pt idx="82">
                  <c:v>183.54306529056748</c:v>
                </c:pt>
                <c:pt idx="83">
                  <c:v>193.75455680044809</c:v>
                </c:pt>
                <c:pt idx="84">
                  <c:v>200.19378061498742</c:v>
                </c:pt>
                <c:pt idx="85">
                  <c:v>200.77314375576802</c:v>
                </c:pt>
                <c:pt idx="86">
                  <c:v>194.00526168401845</c:v>
                </c:pt>
                <c:pt idx="87">
                  <c:v>179.9440288074494</c:v>
                </c:pt>
                <c:pt idx="88">
                  <c:v>160.66319031568005</c:v>
                </c:pt>
                <c:pt idx="89">
                  <c:v>139.7316641764121</c:v>
                </c:pt>
                <c:pt idx="90">
                  <c:v>120.82977844799782</c:v>
                </c:pt>
                <c:pt idx="91">
                  <c:v>106.35372412994829</c:v>
                </c:pt>
                <c:pt idx="92">
                  <c:v>96.856708087926151</c:v>
                </c:pt>
                <c:pt idx="93">
                  <c:v>91.474990686201124</c:v>
                </c:pt>
                <c:pt idx="94">
                  <c:v>88.80531982866458</c:v>
                </c:pt>
                <c:pt idx="95">
                  <c:v>87.607645538688132</c:v>
                </c:pt>
                <c:pt idx="96">
                  <c:v>87.078920494793181</c:v>
                </c:pt>
                <c:pt idx="97">
                  <c:v>86.807454412480439</c:v>
                </c:pt>
                <c:pt idx="98">
                  <c:v>86.620640434848369</c:v>
                </c:pt>
                <c:pt idx="99">
                  <c:v>86.458257257294221</c:v>
                </c:pt>
                <c:pt idx="100">
                  <c:v>86.302614602413001</c:v>
                </c:pt>
                <c:pt idx="101">
                  <c:v>86.149280863563121</c:v>
                </c:pt>
                <c:pt idx="102">
                  <c:v>85.997287563150394</c:v>
                </c:pt>
                <c:pt idx="103">
                  <c:v>85.846460141895179</c:v>
                </c:pt>
                <c:pt idx="104">
                  <c:v>85.69684719925985</c:v>
                </c:pt>
                <c:pt idx="105">
                  <c:v>85.548685351958881</c:v>
                </c:pt>
                <c:pt idx="106">
                  <c:v>85.402528960110189</c:v>
                </c:pt>
                <c:pt idx="107">
                  <c:v>85.259497625089011</c:v>
                </c:pt>
                <c:pt idx="108">
                  <c:v>85.121663208707162</c:v>
                </c:pt>
                <c:pt idx="109">
                  <c:v>84.992593885972511</c:v>
                </c:pt>
                <c:pt idx="110">
                  <c:v>84.878028807698968</c:v>
                </c:pt>
                <c:pt idx="111">
                  <c:v>84.786573178329732</c:v>
                </c:pt>
                <c:pt idx="112">
                  <c:v>84.730185719633042</c:v>
                </c:pt>
                <c:pt idx="113">
                  <c:v>84.72410748666158</c:v>
                </c:pt>
                <c:pt idx="114">
                  <c:v>84.785810368936012</c:v>
                </c:pt>
                <c:pt idx="115">
                  <c:v>84.932594877978048</c:v>
                </c:pt>
                <c:pt idx="116">
                  <c:v>85.177654845374093</c:v>
                </c:pt>
                <c:pt idx="117">
                  <c:v>85.524559100943009</c:v>
                </c:pt>
                <c:pt idx="118">
                  <c:v>85.959671974299255</c:v>
                </c:pt>
                <c:pt idx="119">
                  <c:v>86.440997576129135</c:v>
                </c:pt>
                <c:pt idx="120">
                  <c:v>86.883362608754112</c:v>
                </c:pt>
                <c:pt idx="121">
                  <c:v>87.150535538432266</c:v>
                </c:pt>
                <c:pt idx="122">
                  <c:v>87.082090522222742</c:v>
                </c:pt>
                <c:pt idx="123">
                  <c:v>86.575287242076698</c:v>
                </c:pt>
                <c:pt idx="124">
                  <c:v>85.681175372165086</c:v>
                </c:pt>
                <c:pt idx="125">
                  <c:v>84.616057564216561</c:v>
                </c:pt>
                <c:pt idx="126">
                  <c:v>83.644496401882577</c:v>
                </c:pt>
                <c:pt idx="127">
                  <c:v>82.928637458140798</c:v>
                </c:pt>
                <c:pt idx="128">
                  <c:v>82.476439511939617</c:v>
                </c:pt>
                <c:pt idx="129">
                  <c:v>82.203961756431752</c:v>
                </c:pt>
                <c:pt idx="130">
                  <c:v>82.021362339040365</c:v>
                </c:pt>
                <c:pt idx="131">
                  <c:v>81.873185960620731</c:v>
                </c:pt>
                <c:pt idx="132">
                  <c:v>81.735528528752241</c:v>
                </c:pt>
                <c:pt idx="133">
                  <c:v>81.600760814689167</c:v>
                </c:pt>
                <c:pt idx="134">
                  <c:v>81.467046037544534</c:v>
                </c:pt>
                <c:pt idx="135">
                  <c:v>81.334065042197707</c:v>
                </c:pt>
                <c:pt idx="136">
                  <c:v>81.201800524283414</c:v>
                </c:pt>
                <c:pt idx="137">
                  <c:v>81.070282089712677</c:v>
                </c:pt>
                <c:pt idx="138">
                  <c:v>80.939547575868446</c:v>
                </c:pt>
                <c:pt idx="139">
                  <c:v>80.809647067106084</c:v>
                </c:pt>
                <c:pt idx="140">
                  <c:v>80.680674049406306</c:v>
                </c:pt>
                <c:pt idx="141">
                  <c:v>80.552857042981501</c:v>
                </c:pt>
                <c:pt idx="142">
                  <c:v>80.426779870708188</c:v>
                </c:pt>
                <c:pt idx="143">
                  <c:v>80.303807950467984</c:v>
                </c:pt>
                <c:pt idx="144">
                  <c:v>80.18670137170021</c:v>
                </c:pt>
                <c:pt idx="145">
                  <c:v>80.080094908859166</c:v>
                </c:pt>
                <c:pt idx="146">
                  <c:v>79.99007575478366</c:v>
                </c:pt>
                <c:pt idx="147">
                  <c:v>79.921925517209914</c:v>
                </c:pt>
                <c:pt idx="148">
                  <c:v>79.875920813147459</c:v>
                </c:pt>
                <c:pt idx="149">
                  <c:v>79.843069961471457</c:v>
                </c:pt>
                <c:pt idx="150">
                  <c:v>79.804429094625135</c:v>
                </c:pt>
                <c:pt idx="151">
                  <c:v>79.736764403702338</c:v>
                </c:pt>
                <c:pt idx="152">
                  <c:v>79.623009976520834</c:v>
                </c:pt>
                <c:pt idx="153">
                  <c:v>79.461284908833292</c:v>
                </c:pt>
                <c:pt idx="154">
                  <c:v>79.266039478092196</c:v>
                </c:pt>
                <c:pt idx="155">
                  <c:v>79.060381130227043</c:v>
                </c:pt>
                <c:pt idx="156">
                  <c:v>78.865073030885767</c:v>
                </c:pt>
                <c:pt idx="157">
                  <c:v>78.691252861610621</c:v>
                </c:pt>
                <c:pt idx="158">
                  <c:v>78.539881055442493</c:v>
                </c:pt>
                <c:pt idx="159">
                  <c:v>78.405817973592292</c:v>
                </c:pt>
                <c:pt idx="160">
                  <c:v>78.282520862765423</c:v>
                </c:pt>
                <c:pt idx="161">
                  <c:v>78.164829361347785</c:v>
                </c:pt>
                <c:pt idx="162">
                  <c:v>78.049628889378766</c:v>
                </c:pt>
                <c:pt idx="163">
                  <c:v>77.93537566197611</c:v>
                </c:pt>
                <c:pt idx="164">
                  <c:v>77.821409822145327</c:v>
                </c:pt>
                <c:pt idx="165">
                  <c:v>77.707469892146662</c:v>
                </c:pt>
                <c:pt idx="166">
                  <c:v>77.593445096375518</c:v>
                </c:pt>
                <c:pt idx="167">
                  <c:v>77.479275400415588</c:v>
                </c:pt>
                <c:pt idx="168">
                  <c:v>77.364918324508807</c:v>
                </c:pt>
                <c:pt idx="169">
                  <c:v>77.250339637578392</c:v>
                </c:pt>
                <c:pt idx="170">
                  <c:v>77.13551102395958</c:v>
                </c:pt>
                <c:pt idx="171">
                  <c:v>77.020409411663721</c:v>
                </c:pt>
                <c:pt idx="172">
                  <c:v>76.905016597376374</c:v>
                </c:pt>
                <c:pt idx="173">
                  <c:v>76.789318885052651</c:v>
                </c:pt>
                <c:pt idx="174">
                  <c:v>76.673306699464248</c:v>
                </c:pt>
                <c:pt idx="175">
                  <c:v>76.55697418119486</c:v>
                </c:pt>
                <c:pt idx="176">
                  <c:v>76.440318775083355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92.026152757088198</c:v>
                </c:pt>
                <c:pt idx="4">
                  <c:v>92.292528595913012</c:v>
                </c:pt>
                <c:pt idx="5">
                  <c:v>92.558583528125496</c:v>
                </c:pt>
                <c:pt idx="6">
                  <c:v>92.824205808525036</c:v>
                </c:pt>
                <c:pt idx="7">
                  <c:v>93.089266298641405</c:v>
                </c:pt>
                <c:pt idx="8">
                  <c:v>93.353616459150444</c:v>
                </c:pt>
                <c:pt idx="9">
                  <c:v>93.617086188385628</c:v>
                </c:pt>
                <c:pt idx="10">
                  <c:v>93.879481510634349</c:v>
                </c:pt>
                <c:pt idx="11">
                  <c:v>94.140582122555273</c:v>
                </c:pt>
                <c:pt idx="12">
                  <c:v>94.400138811827901</c:v>
                </c:pt>
                <c:pt idx="13">
                  <c:v>94.657870769192286</c:v>
                </c:pt>
                <c:pt idx="14">
                  <c:v>94.913462823486697</c:v>
                </c:pt>
                <c:pt idx="15">
                  <c:v>95.166562639254693</c:v>
                </c:pt>
                <c:pt idx="16">
                  <c:v>95.416777928034421</c:v>
                </c:pt>
                <c:pt idx="17">
                  <c:v>95.663673737567194</c:v>
                </c:pt>
                <c:pt idx="18">
                  <c:v>95.906769897780293</c:v>
                </c:pt>
                <c:pt idx="19">
                  <c:v>96.145538718301538</c:v>
                </c:pt>
                <c:pt idx="20">
                  <c:v>96.379403049082399</c:v>
                </c:pt>
                <c:pt idx="21">
                  <c:v>96.607734832880112</c:v>
                </c:pt>
                <c:pt idx="22">
                  <c:v>96.82985429508463</c:v>
                </c:pt>
                <c:pt idx="23">
                  <c:v>97.045029931614337</c:v>
                </c:pt>
                <c:pt idx="24">
                  <c:v>97.252479468009668</c:v>
                </c:pt>
                <c:pt idx="25">
                  <c:v>97.451371970803322</c:v>
                </c:pt>
                <c:pt idx="26">
                  <c:v>97.640831293866597</c:v>
                </c:pt>
                <c:pt idx="27">
                  <c:v>97.819941035662254</c:v>
                </c:pt>
                <c:pt idx="28">
                  <c:v>97.987751166046991</c:v>
                </c:pt>
                <c:pt idx="29">
                  <c:v>98.143286451430271</c:v>
                </c:pt>
                <c:pt idx="30">
                  <c:v>98.28555676301518</c:v>
                </c:pt>
                <c:pt idx="31">
                  <c:v>98.413569293433056</c:v>
                </c:pt>
                <c:pt idx="32">
                  <c:v>98.526342632185475</c:v>
                </c:pt>
                <c:pt idx="33">
                  <c:v>98.622922561019919</c:v>
                </c:pt>
                <c:pt idx="34">
                  <c:v>98.702399329332991</c:v>
                </c:pt>
                <c:pt idx="35">
                  <c:v>98.763926061296019</c:v>
                </c:pt>
                <c:pt idx="36">
                  <c:v>98.806737836789509</c:v>
                </c:pt>
                <c:pt idx="37">
                  <c:v>98.83017088518568</c:v>
                </c:pt>
                <c:pt idx="38">
                  <c:v>98.833681243477287</c:v>
                </c:pt>
                <c:pt idx="39">
                  <c:v>98.816862167653994</c:v>
                </c:pt>
                <c:pt idx="40">
                  <c:v>98.779459557546602</c:v>
                </c:pt>
                <c:pt idx="41">
                  <c:v>98.721384668027483</c:v>
                </c:pt>
                <c:pt idx="42">
                  <c:v>98.642723438215512</c:v>
                </c:pt>
                <c:pt idx="43">
                  <c:v>98.543741876279441</c:v>
                </c:pt>
                <c:pt idx="44">
                  <c:v>98.424887087331399</c:v>
                </c:pt>
                <c:pt idx="45">
                  <c:v>98.286783718023841</c:v>
                </c:pt>
                <c:pt idx="46">
                  <c:v>98.130225801981098</c:v>
                </c:pt>
                <c:pt idx="47">
                  <c:v>97.956164210183474</c:v>
                </c:pt>
                <c:pt idx="48">
                  <c:v>97.765690123319402</c:v>
                </c:pt>
                <c:pt idx="49">
                  <c:v>97.560015132545303</c:v>
                </c:pt>
                <c:pt idx="50">
                  <c:v>97.340448726637462</c:v>
                </c:pt>
                <c:pt idx="51">
                  <c:v>97.108374026366249</c:v>
                </c:pt>
                <c:pt idx="52">
                  <c:v>96.865222674943951</c:v>
                </c:pt>
                <c:pt idx="53">
                  <c:v>96.612449785650483</c:v>
                </c:pt>
                <c:pt idx="54">
                  <c:v>96.351509788278364</c:v>
                </c:pt>
                <c:pt idx="55">
                  <c:v>96.083833913110183</c:v>
                </c:pt>
                <c:pt idx="56">
                  <c:v>95.810809915968548</c:v>
                </c:pt>
                <c:pt idx="57">
                  <c:v>95.533764493187149</c:v>
                </c:pt>
                <c:pt idx="58">
                  <c:v>95.25394867393247</c:v>
                </c:pt>
                <c:pt idx="59">
                  <c:v>94.972526320749935</c:v>
                </c:pt>
                <c:pt idx="60">
                  <c:v>94.690565726998003</c:v>
                </c:pt>
                <c:pt idx="61">
                  <c:v>94.409034178800994</c:v>
                </c:pt>
                <c:pt idx="62">
                  <c:v>94.128795253341494</c:v>
                </c:pt>
                <c:pt idx="63">
                  <c:v>93.850608556158491</c:v>
                </c:pt>
                <c:pt idx="64">
                  <c:v>93.575131556839025</c:v>
                </c:pt>
                <c:pt idx="65">
                  <c:v>93.302923162649137</c:v>
                </c:pt>
                <c:pt idx="66">
                  <c:v>93.034448669704034</c:v>
                </c:pt>
                <c:pt idx="67">
                  <c:v>92.770085747131034</c:v>
                </c:pt>
                <c:pt idx="68">
                  <c:v>92.510131137141457</c:v>
                </c:pt>
                <c:pt idx="69">
                  <c:v>92.254807789036903</c:v>
                </c:pt>
                <c:pt idx="70">
                  <c:v>92.004272184460703</c:v>
                </c:pt>
                <c:pt idx="71">
                  <c:v>91.758621651778071</c:v>
                </c:pt>
                <c:pt idx="72">
                  <c:v>91.517901507099978</c:v>
                </c:pt>
                <c:pt idx="73">
                  <c:v>91.282111896536023</c:v>
                </c:pt>
                <c:pt idx="74">
                  <c:v>91.051214247712721</c:v>
                </c:pt>
                <c:pt idx="75">
                  <c:v>90.825137267839452</c:v>
                </c:pt>
                <c:pt idx="76">
                  <c:v>90.603782450424831</c:v>
                </c:pt>
                <c:pt idx="77">
                  <c:v>90.387029073213213</c:v>
                </c:pt>
                <c:pt idx="78">
                  <c:v>90.174738686280278</c:v>
                </c:pt>
                <c:pt idx="79">
                  <c:v>89.96675910188597</c:v>
                </c:pt>
                <c:pt idx="80">
                  <c:v>89.762927907087587</c:v>
                </c:pt>
                <c:pt idx="81">
                  <c:v>89.563075526734877</c:v>
                </c:pt>
                <c:pt idx="82">
                  <c:v>89.367027868775196</c:v>
                </c:pt>
                <c:pt idx="83">
                  <c:v>89.174608586222661</c:v>
                </c:pt>
                <c:pt idx="84">
                  <c:v>88.985640991087678</c:v>
                </c:pt>
                <c:pt idx="85">
                  <c:v>88.799949655364699</c:v>
                </c:pt>
                <c:pt idx="86">
                  <c:v>88.617361733135127</c:v>
                </c:pt>
                <c:pt idx="87">
                  <c:v>88.437708036199467</c:v>
                </c:pt>
                <c:pt idx="88">
                  <c:v>88.260823893615466</c:v>
                </c:pt>
                <c:pt idx="89">
                  <c:v>88.086549823239054</c:v>
                </c:pt>
                <c:pt idx="90">
                  <c:v>87.914732040974329</c:v>
                </c:pt>
                <c:pt idx="91">
                  <c:v>87.745222831027647</c:v>
                </c:pt>
                <c:pt idx="92">
                  <c:v>87.577880798100381</c:v>
                </c:pt>
                <c:pt idx="93">
                  <c:v>87.412571020194264</c:v>
                </c:pt>
                <c:pt idx="94">
                  <c:v>87.249165118576215</c:v>
                </c:pt>
                <c:pt idx="95">
                  <c:v>87.087541259474662</c:v>
                </c:pt>
                <c:pt idx="96">
                  <c:v>86.927584100268533</c:v>
                </c:pt>
                <c:pt idx="97">
                  <c:v>86.769184691285872</c:v>
                </c:pt>
                <c:pt idx="98">
                  <c:v>86.61224034284848</c:v>
                </c:pt>
                <c:pt idx="99">
                  <c:v>86.456654465876369</c:v>
                </c:pt>
                <c:pt idx="100">
                  <c:v>86.302336393191823</c:v>
                </c:pt>
                <c:pt idx="101">
                  <c:v>86.149201187627</c:v>
                </c:pt>
                <c:pt idx="102">
                  <c:v>85.997169442130769</c:v>
                </c:pt>
                <c:pt idx="103">
                  <c:v>85.846167076275492</c:v>
                </c:pt>
                <c:pt idx="104">
                  <c:v>85.696125132874442</c:v>
                </c:pt>
                <c:pt idx="105">
                  <c:v>85.546979577820224</c:v>
                </c:pt>
                <c:pt idx="106">
                  <c:v>85.398671105736099</c:v>
                </c:pt>
                <c:pt idx="107">
                  <c:v>85.251144953580649</c:v>
                </c:pt>
                <c:pt idx="108">
                  <c:v>85.104350723956998</c:v>
                </c:pt>
                <c:pt idx="109">
                  <c:v>84.958242219534071</c:v>
                </c:pt>
                <c:pt idx="110">
                  <c:v>84.812777289686409</c:v>
                </c:pt>
                <c:pt idx="111">
                  <c:v>84.667917690187437</c:v>
                </c:pt>
                <c:pt idx="112">
                  <c:v>84.523628956540747</c:v>
                </c:pt>
                <c:pt idx="113">
                  <c:v>84.379880291298349</c:v>
                </c:pt>
                <c:pt idx="114">
                  <c:v>84.236644465482073</c:v>
                </c:pt>
                <c:pt idx="115">
                  <c:v>84.093897733990346</c:v>
                </c:pt>
                <c:pt idx="116">
                  <c:v>83.951619764623757</c:v>
                </c:pt>
                <c:pt idx="117">
                  <c:v>83.809793580096979</c:v>
                </c:pt>
                <c:pt idx="118">
                  <c:v>83.668405512108933</c:v>
                </c:pt>
                <c:pt idx="119">
                  <c:v>83.527445166212971</c:v>
                </c:pt>
                <c:pt idx="120">
                  <c:v>83.386905395857397</c:v>
                </c:pt>
                <c:pt idx="121">
                  <c:v>83.24678228354702</c:v>
                </c:pt>
                <c:pt idx="122">
                  <c:v>83.107075126607612</c:v>
                </c:pt>
                <c:pt idx="123">
                  <c:v>82.967786424513179</c:v>
                </c:pt>
                <c:pt idx="124">
                  <c:v>82.828921864166162</c:v>
                </c:pt>
                <c:pt idx="125">
                  <c:v>82.690490298908159</c:v>
                </c:pt>
                <c:pt idx="126">
                  <c:v>82.552503716397979</c:v>
                </c:pt>
                <c:pt idx="127">
                  <c:v>82.414977189843924</c:v>
                </c:pt>
                <c:pt idx="128">
                  <c:v>82.277928806449111</c:v>
                </c:pt>
                <c:pt idx="129">
                  <c:v>82.14137956635841</c:v>
                </c:pt>
                <c:pt idx="130">
                  <c:v>82.005353244936416</c:v>
                </c:pt>
                <c:pt idx="131">
                  <c:v>81.869876210916331</c:v>
                </c:pt>
                <c:pt idx="132">
                  <c:v>81.734977192911359</c:v>
                </c:pt>
                <c:pt idx="133">
                  <c:v>81.600686987054672</c:v>
                </c:pt>
                <c:pt idx="134">
                  <c:v>81.467038099213212</c:v>
                </c:pt>
                <c:pt idx="135">
                  <c:v>81.334064316389586</c:v>
                </c:pt>
                <c:pt idx="136">
                  <c:v>81.201800203659303</c:v>
                </c:pt>
                <c:pt idx="137">
                  <c:v>81.070280525339726</c:v>
                </c:pt>
                <c:pt idx="138">
                  <c:v>80.939539592078944</c:v>
                </c:pt>
                <c:pt idx="139">
                  <c:v>80.809610539159522</c:v>
                </c:pt>
                <c:pt idx="140">
                  <c:v>80.680524545456592</c:v>
                </c:pt>
                <c:pt idx="141">
                  <c:v>80.552310007020864</c:v>
                </c:pt>
                <c:pt idx="142">
                  <c:v>80.424991683948008</c:v>
                </c:pt>
                <c:pt idx="143">
                  <c:v>80.298589843750975</c:v>
                </c:pt>
                <c:pt idx="144">
                  <c:v>80.173119428508471</c:v>
                </c:pt>
                <c:pt idx="145">
                  <c:v>80.048589276219971</c:v>
                </c:pt>
                <c:pt idx="146">
                  <c:v>79.92500142865056</c:v>
                </c:pt>
                <c:pt idx="147">
                  <c:v>79.802350558125227</c:v>
                </c:pt>
                <c:pt idx="148">
                  <c:v>79.680623543952166</c:v>
                </c:pt>
                <c:pt idx="149">
                  <c:v>79.55979922526862</c:v>
                </c:pt>
                <c:pt idx="150">
                  <c:v>79.439848351140952</c:v>
                </c:pt>
                <c:pt idx="151">
                  <c:v>79.320733740939119</c:v>
                </c:pt>
                <c:pt idx="152">
                  <c:v>79.202410658774596</c:v>
                </c:pt>
                <c:pt idx="153">
                  <c:v>79.084827395743162</c:v>
                </c:pt>
                <c:pt idx="154">
                  <c:v>78.967926043576085</c:v>
                </c:pt>
                <c:pt idx="155">
                  <c:v>78.851643433852956</c:v>
                </c:pt>
                <c:pt idx="156">
                  <c:v>78.735912208906853</c:v>
                </c:pt>
                <c:pt idx="157">
                  <c:v>78.620661984582654</c:v>
                </c:pt>
                <c:pt idx="158">
                  <c:v>78.505820561525667</c:v>
                </c:pt>
                <c:pt idx="159">
                  <c:v>78.391315140881048</c:v>
                </c:pt>
                <c:pt idx="160">
                  <c:v>78.277073502123955</c:v>
                </c:pt>
                <c:pt idx="161">
                  <c:v>78.163025104935912</c:v>
                </c:pt>
                <c:pt idx="162">
                  <c:v>78.049102083124509</c:v>
                </c:pt>
                <c:pt idx="163">
                  <c:v>77.935240105958599</c:v>
                </c:pt>
                <c:pt idx="164">
                  <c:v>77.821379090321003</c:v>
                </c:pt>
                <c:pt idx="165">
                  <c:v>77.707463755139472</c:v>
                </c:pt>
                <c:pt idx="166">
                  <c:v>77.593444017104886</c:v>
                </c:pt>
                <c:pt idx="167">
                  <c:v>77.47927523329696</c:v>
                </c:pt>
                <c:pt idx="168">
                  <c:v>77.364918301728309</c:v>
                </c:pt>
                <c:pt idx="169">
                  <c:v>77.250339634845162</c:v>
                </c:pt>
                <c:pt idx="170">
                  <c:v>77.135511023670972</c:v>
                </c:pt>
                <c:pt idx="171">
                  <c:v>77.020409411636905</c:v>
                </c:pt>
                <c:pt idx="172">
                  <c:v>76.905016597374185</c:v>
                </c:pt>
                <c:pt idx="173">
                  <c:v>76.789318885052495</c:v>
                </c:pt>
                <c:pt idx="174">
                  <c:v>76.673306699464234</c:v>
                </c:pt>
                <c:pt idx="175">
                  <c:v>76.55697418119486</c:v>
                </c:pt>
                <c:pt idx="176">
                  <c:v>76.440318775083355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89.787000000000006</c:v>
                </c:pt>
                <c:pt idx="1">
                  <c:v>90.442999999999998</c:v>
                </c:pt>
                <c:pt idx="2">
                  <c:v>89.852000000000004</c:v>
                </c:pt>
                <c:pt idx="3">
                  <c:v>90.704999999999998</c:v>
                </c:pt>
                <c:pt idx="4">
                  <c:v>90.262</c:v>
                </c:pt>
                <c:pt idx="5">
                  <c:v>89.704999999999998</c:v>
                </c:pt>
                <c:pt idx="6">
                  <c:v>90.033000000000001</c:v>
                </c:pt>
                <c:pt idx="7">
                  <c:v>90.474999999999994</c:v>
                </c:pt>
                <c:pt idx="8">
                  <c:v>90.114999999999995</c:v>
                </c:pt>
                <c:pt idx="9">
                  <c:v>90.656000000000006</c:v>
                </c:pt>
                <c:pt idx="10">
                  <c:v>91.835999999999999</c:v>
                </c:pt>
                <c:pt idx="11">
                  <c:v>90.606999999999999</c:v>
                </c:pt>
                <c:pt idx="12">
                  <c:v>91.623000000000005</c:v>
                </c:pt>
                <c:pt idx="13">
                  <c:v>91.933999999999997</c:v>
                </c:pt>
                <c:pt idx="14">
                  <c:v>91.82</c:v>
                </c:pt>
                <c:pt idx="15">
                  <c:v>91.754000000000005</c:v>
                </c:pt>
                <c:pt idx="16">
                  <c:v>92.474999999999994</c:v>
                </c:pt>
                <c:pt idx="17">
                  <c:v>93.18</c:v>
                </c:pt>
                <c:pt idx="18">
                  <c:v>93.738</c:v>
                </c:pt>
                <c:pt idx="19">
                  <c:v>93.295000000000002</c:v>
                </c:pt>
                <c:pt idx="20">
                  <c:v>93.393000000000001</c:v>
                </c:pt>
                <c:pt idx="21">
                  <c:v>93.787000000000006</c:v>
                </c:pt>
                <c:pt idx="22">
                  <c:v>94.885000000000005</c:v>
                </c:pt>
                <c:pt idx="23">
                  <c:v>94.754000000000005</c:v>
                </c:pt>
                <c:pt idx="24">
                  <c:v>95.164000000000001</c:v>
                </c:pt>
                <c:pt idx="25">
                  <c:v>94.869</c:v>
                </c:pt>
                <c:pt idx="26">
                  <c:v>95.573999999999998</c:v>
                </c:pt>
                <c:pt idx="27">
                  <c:v>95.557000000000002</c:v>
                </c:pt>
                <c:pt idx="28">
                  <c:v>96.459000000000003</c:v>
                </c:pt>
                <c:pt idx="29">
                  <c:v>96.82</c:v>
                </c:pt>
                <c:pt idx="30">
                  <c:v>96.376999999999995</c:v>
                </c:pt>
                <c:pt idx="31">
                  <c:v>97.016000000000005</c:v>
                </c:pt>
                <c:pt idx="32">
                  <c:v>97.212999999999994</c:v>
                </c:pt>
                <c:pt idx="33">
                  <c:v>96.902000000000001</c:v>
                </c:pt>
                <c:pt idx="34">
                  <c:v>98.016000000000005</c:v>
                </c:pt>
                <c:pt idx="35">
                  <c:v>98.688999999999993</c:v>
                </c:pt>
                <c:pt idx="36">
                  <c:v>97.885000000000005</c:v>
                </c:pt>
                <c:pt idx="37">
                  <c:v>100.01600000000001</c:v>
                </c:pt>
                <c:pt idx="38">
                  <c:v>98.82</c:v>
                </c:pt>
                <c:pt idx="39">
                  <c:v>100.295</c:v>
                </c:pt>
                <c:pt idx="40">
                  <c:v>100.148</c:v>
                </c:pt>
                <c:pt idx="41">
                  <c:v>100.131</c:v>
                </c:pt>
                <c:pt idx="42">
                  <c:v>101.934</c:v>
                </c:pt>
                <c:pt idx="43">
                  <c:v>102.295</c:v>
                </c:pt>
                <c:pt idx="44">
                  <c:v>102.68899999999999</c:v>
                </c:pt>
                <c:pt idx="45">
                  <c:v>103.82</c:v>
                </c:pt>
                <c:pt idx="46">
                  <c:v>105.131</c:v>
                </c:pt>
                <c:pt idx="47">
                  <c:v>106.557</c:v>
                </c:pt>
                <c:pt idx="48">
                  <c:v>111.11499999999999</c:v>
                </c:pt>
                <c:pt idx="49">
                  <c:v>116.91800000000001</c:v>
                </c:pt>
                <c:pt idx="50">
                  <c:v>124.11499999999999</c:v>
                </c:pt>
                <c:pt idx="51">
                  <c:v>136.88499999999999</c:v>
                </c:pt>
                <c:pt idx="52">
                  <c:v>152.83600000000001</c:v>
                </c:pt>
                <c:pt idx="53">
                  <c:v>170.11500000000001</c:v>
                </c:pt>
                <c:pt idx="54">
                  <c:v>187.934</c:v>
                </c:pt>
                <c:pt idx="55">
                  <c:v>204.393</c:v>
                </c:pt>
                <c:pt idx="56">
                  <c:v>218.59</c:v>
                </c:pt>
                <c:pt idx="57">
                  <c:v>228.852</c:v>
                </c:pt>
                <c:pt idx="58">
                  <c:v>235.75399999999999</c:v>
                </c:pt>
                <c:pt idx="59">
                  <c:v>239.82</c:v>
                </c:pt>
                <c:pt idx="60">
                  <c:v>239.131</c:v>
                </c:pt>
                <c:pt idx="61">
                  <c:v>236.24600000000001</c:v>
                </c:pt>
                <c:pt idx="62">
                  <c:v>229.52500000000001</c:v>
                </c:pt>
                <c:pt idx="63">
                  <c:v>216.672</c:v>
                </c:pt>
                <c:pt idx="64">
                  <c:v>194.459</c:v>
                </c:pt>
                <c:pt idx="65">
                  <c:v>162.44300000000001</c:v>
                </c:pt>
                <c:pt idx="66">
                  <c:v>125.77</c:v>
                </c:pt>
                <c:pt idx="67">
                  <c:v>98.459000000000003</c:v>
                </c:pt>
                <c:pt idx="68">
                  <c:v>89.77</c:v>
                </c:pt>
                <c:pt idx="69">
                  <c:v>89.343999999999994</c:v>
                </c:pt>
                <c:pt idx="70">
                  <c:v>89.721000000000004</c:v>
                </c:pt>
                <c:pt idx="71">
                  <c:v>90.507999999999996</c:v>
                </c:pt>
                <c:pt idx="72">
                  <c:v>92.147999999999996</c:v>
                </c:pt>
                <c:pt idx="73">
                  <c:v>94.311000000000007</c:v>
                </c:pt>
                <c:pt idx="74">
                  <c:v>101.033</c:v>
                </c:pt>
                <c:pt idx="75">
                  <c:v>108.11499999999999</c:v>
                </c:pt>
                <c:pt idx="76">
                  <c:v>119.197</c:v>
                </c:pt>
                <c:pt idx="77">
                  <c:v>131.98400000000001</c:v>
                </c:pt>
                <c:pt idx="78">
                  <c:v>146.197</c:v>
                </c:pt>
                <c:pt idx="79">
                  <c:v>160</c:v>
                </c:pt>
                <c:pt idx="80">
                  <c:v>171.197</c:v>
                </c:pt>
                <c:pt idx="81">
                  <c:v>181.55699999999999</c:v>
                </c:pt>
                <c:pt idx="82">
                  <c:v>188.98400000000001</c:v>
                </c:pt>
                <c:pt idx="83">
                  <c:v>193.721</c:v>
                </c:pt>
                <c:pt idx="84">
                  <c:v>195.44300000000001</c:v>
                </c:pt>
                <c:pt idx="85">
                  <c:v>192.607</c:v>
                </c:pt>
                <c:pt idx="86">
                  <c:v>185.18</c:v>
                </c:pt>
                <c:pt idx="87">
                  <c:v>170.41</c:v>
                </c:pt>
                <c:pt idx="88">
                  <c:v>147.68899999999999</c:v>
                </c:pt>
                <c:pt idx="89">
                  <c:v>116.967</c:v>
                </c:pt>
                <c:pt idx="90">
                  <c:v>91.852000000000004</c:v>
                </c:pt>
                <c:pt idx="91">
                  <c:v>82.77</c:v>
                </c:pt>
                <c:pt idx="92">
                  <c:v>79.902000000000001</c:v>
                </c:pt>
                <c:pt idx="93">
                  <c:v>80.212999999999994</c:v>
                </c:pt>
                <c:pt idx="94">
                  <c:v>78.738</c:v>
                </c:pt>
                <c:pt idx="95">
                  <c:v>78.721000000000004</c:v>
                </c:pt>
                <c:pt idx="96">
                  <c:v>79.033000000000001</c:v>
                </c:pt>
                <c:pt idx="97">
                  <c:v>78.950999999999993</c:v>
                </c:pt>
                <c:pt idx="98">
                  <c:v>79.212999999999994</c:v>
                </c:pt>
                <c:pt idx="99">
                  <c:v>78.721000000000004</c:v>
                </c:pt>
                <c:pt idx="100">
                  <c:v>78.507999999999996</c:v>
                </c:pt>
                <c:pt idx="101">
                  <c:v>79.066000000000003</c:v>
                </c:pt>
                <c:pt idx="102">
                  <c:v>78.721000000000004</c:v>
                </c:pt>
                <c:pt idx="103">
                  <c:v>78.295000000000002</c:v>
                </c:pt>
                <c:pt idx="104">
                  <c:v>78.638999999999996</c:v>
                </c:pt>
                <c:pt idx="105">
                  <c:v>79.147999999999996</c:v>
                </c:pt>
                <c:pt idx="106">
                  <c:v>79.114999999999995</c:v>
                </c:pt>
                <c:pt idx="107">
                  <c:v>78.721000000000004</c:v>
                </c:pt>
                <c:pt idx="108">
                  <c:v>78.23</c:v>
                </c:pt>
                <c:pt idx="109">
                  <c:v>80.212999999999994</c:v>
                </c:pt>
                <c:pt idx="110">
                  <c:v>77.77</c:v>
                </c:pt>
                <c:pt idx="111">
                  <c:v>78.77</c:v>
                </c:pt>
                <c:pt idx="112">
                  <c:v>78.41</c:v>
                </c:pt>
                <c:pt idx="113">
                  <c:v>77.704999999999998</c:v>
                </c:pt>
                <c:pt idx="114">
                  <c:v>78.245999999999995</c:v>
                </c:pt>
                <c:pt idx="115">
                  <c:v>77.966999999999999</c:v>
                </c:pt>
                <c:pt idx="116">
                  <c:v>79.525000000000006</c:v>
                </c:pt>
                <c:pt idx="117">
                  <c:v>79.131</c:v>
                </c:pt>
                <c:pt idx="118">
                  <c:v>81.131</c:v>
                </c:pt>
                <c:pt idx="119">
                  <c:v>81.147999999999996</c:v>
                </c:pt>
                <c:pt idx="120">
                  <c:v>81.442999999999998</c:v>
                </c:pt>
                <c:pt idx="121">
                  <c:v>82.474999999999994</c:v>
                </c:pt>
                <c:pt idx="122">
                  <c:v>81.114999999999995</c:v>
                </c:pt>
                <c:pt idx="123">
                  <c:v>80.557000000000002</c:v>
                </c:pt>
                <c:pt idx="124">
                  <c:v>79.343999999999994</c:v>
                </c:pt>
                <c:pt idx="125">
                  <c:v>78.197000000000003</c:v>
                </c:pt>
                <c:pt idx="126">
                  <c:v>77.328000000000003</c:v>
                </c:pt>
                <c:pt idx="127">
                  <c:v>76.573999999999998</c:v>
                </c:pt>
                <c:pt idx="128">
                  <c:v>74.738</c:v>
                </c:pt>
                <c:pt idx="129">
                  <c:v>76.41</c:v>
                </c:pt>
                <c:pt idx="130">
                  <c:v>75.328000000000003</c:v>
                </c:pt>
                <c:pt idx="131">
                  <c:v>75.426000000000002</c:v>
                </c:pt>
                <c:pt idx="132">
                  <c:v>74.869</c:v>
                </c:pt>
                <c:pt idx="133">
                  <c:v>75.212999999999994</c:v>
                </c:pt>
                <c:pt idx="134">
                  <c:v>74.278999999999996</c:v>
                </c:pt>
                <c:pt idx="135">
                  <c:v>75.081999999999994</c:v>
                </c:pt>
                <c:pt idx="136">
                  <c:v>74.754000000000005</c:v>
                </c:pt>
                <c:pt idx="137">
                  <c:v>74.41</c:v>
                </c:pt>
                <c:pt idx="138">
                  <c:v>74.966999999999999</c:v>
                </c:pt>
                <c:pt idx="139">
                  <c:v>74.131</c:v>
                </c:pt>
                <c:pt idx="140">
                  <c:v>74.869</c:v>
                </c:pt>
                <c:pt idx="141">
                  <c:v>73.754000000000005</c:v>
                </c:pt>
                <c:pt idx="142">
                  <c:v>73.983999999999995</c:v>
                </c:pt>
                <c:pt idx="143">
                  <c:v>73.966999999999999</c:v>
                </c:pt>
                <c:pt idx="144">
                  <c:v>73.23</c:v>
                </c:pt>
                <c:pt idx="145">
                  <c:v>73.245999999999995</c:v>
                </c:pt>
                <c:pt idx="146">
                  <c:v>74.245999999999995</c:v>
                </c:pt>
                <c:pt idx="147">
                  <c:v>75.147999999999996</c:v>
                </c:pt>
                <c:pt idx="148">
                  <c:v>75.852000000000004</c:v>
                </c:pt>
                <c:pt idx="149">
                  <c:v>77.295000000000002</c:v>
                </c:pt>
                <c:pt idx="150">
                  <c:v>76.474999999999994</c:v>
                </c:pt>
                <c:pt idx="151">
                  <c:v>76.671999999999997</c:v>
                </c:pt>
                <c:pt idx="152">
                  <c:v>75.492000000000004</c:v>
                </c:pt>
                <c:pt idx="153">
                  <c:v>74.376999999999995</c:v>
                </c:pt>
                <c:pt idx="154">
                  <c:v>73.328000000000003</c:v>
                </c:pt>
                <c:pt idx="155">
                  <c:v>72.426000000000002</c:v>
                </c:pt>
                <c:pt idx="156">
                  <c:v>72.164000000000001</c:v>
                </c:pt>
                <c:pt idx="157">
                  <c:v>72.180000000000007</c:v>
                </c:pt>
                <c:pt idx="158">
                  <c:v>72.147999999999996</c:v>
                </c:pt>
                <c:pt idx="159">
                  <c:v>72.197000000000003</c:v>
                </c:pt>
                <c:pt idx="160">
                  <c:v>71.656000000000006</c:v>
                </c:pt>
                <c:pt idx="161">
                  <c:v>71.656000000000006</c:v>
                </c:pt>
                <c:pt idx="162">
                  <c:v>71.738</c:v>
                </c:pt>
                <c:pt idx="163">
                  <c:v>71.540999999999997</c:v>
                </c:pt>
                <c:pt idx="164">
                  <c:v>71.754000000000005</c:v>
                </c:pt>
                <c:pt idx="165">
                  <c:v>70.902000000000001</c:v>
                </c:pt>
                <c:pt idx="166">
                  <c:v>70.835999999999999</c:v>
                </c:pt>
                <c:pt idx="167">
                  <c:v>70.902000000000001</c:v>
                </c:pt>
                <c:pt idx="168">
                  <c:v>71.869</c:v>
                </c:pt>
                <c:pt idx="169">
                  <c:v>72.656000000000006</c:v>
                </c:pt>
                <c:pt idx="170">
                  <c:v>71.23</c:v>
                </c:pt>
                <c:pt idx="171">
                  <c:v>71.638999999999996</c:v>
                </c:pt>
                <c:pt idx="172">
                  <c:v>71.41</c:v>
                </c:pt>
                <c:pt idx="173">
                  <c:v>71.492000000000004</c:v>
                </c:pt>
                <c:pt idx="174">
                  <c:v>71.983999999999995</c:v>
                </c:pt>
                <c:pt idx="175">
                  <c:v>72.606999999999999</c:v>
                </c:pt>
                <c:pt idx="176">
                  <c:v>70.819999999999993</c:v>
                </c:pt>
                <c:pt idx="177">
                  <c:v>71.704999999999998</c:v>
                </c:pt>
                <c:pt idx="178">
                  <c:v>72.426000000000002</c:v>
                </c:pt>
                <c:pt idx="179">
                  <c:v>72.245999999999995</c:v>
                </c:pt>
                <c:pt idx="180">
                  <c:v>72.147999999999996</c:v>
                </c:pt>
                <c:pt idx="181">
                  <c:v>72.278999999999996</c:v>
                </c:pt>
                <c:pt idx="182">
                  <c:v>72.262</c:v>
                </c:pt>
                <c:pt idx="183">
                  <c:v>71.557000000000002</c:v>
                </c:pt>
                <c:pt idx="184">
                  <c:v>72.573999999999998</c:v>
                </c:pt>
                <c:pt idx="185">
                  <c:v>71.802999999999997</c:v>
                </c:pt>
                <c:pt idx="186">
                  <c:v>72.245999999999995</c:v>
                </c:pt>
                <c:pt idx="187">
                  <c:v>71.787000000000006</c:v>
                </c:pt>
                <c:pt idx="188">
                  <c:v>72.950999999999993</c:v>
                </c:pt>
                <c:pt idx="189">
                  <c:v>71.704999999999998</c:v>
                </c:pt>
                <c:pt idx="190">
                  <c:v>72.656000000000006</c:v>
                </c:pt>
                <c:pt idx="191">
                  <c:v>72.278999999999996</c:v>
                </c:pt>
                <c:pt idx="192">
                  <c:v>71.623000000000005</c:v>
                </c:pt>
                <c:pt idx="193">
                  <c:v>71.41</c:v>
                </c:pt>
                <c:pt idx="194">
                  <c:v>71.688999999999993</c:v>
                </c:pt>
                <c:pt idx="195">
                  <c:v>71.819999999999993</c:v>
                </c:pt>
                <c:pt idx="196">
                  <c:v>71.671999999999997</c:v>
                </c:pt>
                <c:pt idx="197">
                  <c:v>71.688999999999993</c:v>
                </c:pt>
                <c:pt idx="198">
                  <c:v>71.147999999999996</c:v>
                </c:pt>
                <c:pt idx="199">
                  <c:v>71.23</c:v>
                </c:pt>
                <c:pt idx="200">
                  <c:v>71.361000000000004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89.072387076504995</c:v>
                </c:pt>
                <c:pt idx="4">
                  <c:v>89.377255933349744</c:v>
                </c:pt>
                <c:pt idx="5">
                  <c:v>89.681420396111562</c:v>
                </c:pt>
                <c:pt idx="6">
                  <c:v>89.984716758797106</c:v>
                </c:pt>
                <c:pt idx="7">
                  <c:v>90.286958086003864</c:v>
                </c:pt>
                <c:pt idx="8">
                  <c:v>90.587931698834041</c:v>
                </c:pt>
                <c:pt idx="9">
                  <c:v>90.887396490814069</c:v>
                </c:pt>
                <c:pt idx="10">
                  <c:v>91.185080083949543</c:v>
                </c:pt>
                <c:pt idx="11">
                  <c:v>91.480675841796483</c:v>
                </c:pt>
                <c:pt idx="12">
                  <c:v>91.773839764779197</c:v>
                </c:pt>
                <c:pt idx="13">
                  <c:v>92.064187303253817</c:v>
                </c:pt>
                <c:pt idx="14">
                  <c:v>92.351290136457123</c:v>
                </c:pt>
                <c:pt idx="15">
                  <c:v>92.634672981216923</c:v>
                </c:pt>
                <c:pt idx="16">
                  <c:v>92.913810514362964</c:v>
                </c:pt>
                <c:pt idx="17">
                  <c:v>93.188124519323353</c:v>
                </c:pt>
                <c:pt idx="18">
                  <c:v>93.456981404268063</c:v>
                </c:pt>
                <c:pt idx="19">
                  <c:v>93.7196902930894</c:v>
                </c:pt>
                <c:pt idx="20">
                  <c:v>93.975501973025686</c:v>
                </c:pt>
                <c:pt idx="21">
                  <c:v>94.223609113058927</c:v>
                </c:pt>
                <c:pt idx="22">
                  <c:v>94.463148376343526</c:v>
                </c:pt>
                <c:pt idx="23">
                  <c:v>94.693205386084955</c:v>
                </c:pt>
                <c:pt idx="24">
                  <c:v>94.912824039582532</c:v>
                </c:pt>
                <c:pt idx="25">
                  <c:v>95.121022502625479</c:v>
                </c:pt>
                <c:pt idx="26">
                  <c:v>95.316819495816318</c:v>
                </c:pt>
                <c:pt idx="27">
                  <c:v>95.499276383282137</c:v>
                </c:pt>
                <c:pt idx="28">
                  <c:v>95.667563299630473</c:v>
                </c:pt>
                <c:pt idx="29">
                  <c:v>95.821061314158612</c:v>
                </c:pt>
                <c:pt idx="30">
                  <c:v>95.959517597268572</c:v>
                </c:pt>
                <c:pt idx="31">
                  <c:v>96.083276757344791</c:v>
                </c:pt>
                <c:pt idx="32">
                  <c:v>96.19361873755004</c:v>
                </c:pt>
                <c:pt idx="33">
                  <c:v>96.29324126677956</c:v>
                </c:pt>
                <c:pt idx="34">
                  <c:v>96.386931615823173</c:v>
                </c:pt>
                <c:pt idx="35">
                  <c:v>96.482476320963741</c:v>
                </c:pt>
                <c:pt idx="36">
                  <c:v>96.591855742868887</c:v>
                </c:pt>
                <c:pt idx="37">
                  <c:v>96.732759165001099</c:v>
                </c:pt>
                <c:pt idx="38">
                  <c:v>96.93043144411692</c:v>
                </c:pt>
                <c:pt idx="39">
                  <c:v>97.219819998944303</c:v>
                </c:pt>
                <c:pt idx="40">
                  <c:v>97.647928339444135</c:v>
                </c:pt>
                <c:pt idx="41">
                  <c:v>98.276199142314454</c:v>
                </c:pt>
                <c:pt idx="42">
                  <c:v>99.182649950404723</c:v>
                </c:pt>
                <c:pt idx="43">
                  <c:v>100.4633773826918</c:v>
                </c:pt>
                <c:pt idx="44">
                  <c:v>102.23294721360418</c:v>
                </c:pt>
                <c:pt idx="45">
                  <c:v>104.62311995534067</c:v>
                </c:pt>
                <c:pt idx="46">
                  <c:v>107.77935114177789</c:v>
                </c:pt>
                <c:pt idx="47">
                  <c:v>111.85457941420475</c:v>
                </c:pt>
                <c:pt idx="48">
                  <c:v>116.99999573073356</c:v>
                </c:pt>
                <c:pt idx="49">
                  <c:v>123.3527836591357</c:v>
                </c:pt>
                <c:pt idx="50">
                  <c:v>131.02122517642795</c:v>
                </c:pt>
                <c:pt idx="51">
                  <c:v>140.0680462730443</c:v>
                </c:pt>
                <c:pt idx="52">
                  <c:v>150.4933731249256</c:v>
                </c:pt>
                <c:pt idx="53">
                  <c:v>162.21908896101559</c:v>
                </c:pt>
                <c:pt idx="54">
                  <c:v>175.07650852924374</c:v>
                </c:pt>
                <c:pt idx="55">
                  <c:v>188.79825384597189</c:v>
                </c:pt>
                <c:pt idx="56">
                  <c:v>203.00951522923873</c:v>
                </c:pt>
                <c:pt idx="57">
                  <c:v>217.19398818312325</c:v>
                </c:pt>
                <c:pt idx="58">
                  <c:v>230.5667233514929</c:v>
                </c:pt>
                <c:pt idx="59">
                  <c:v>241.75969384832268</c:v>
                </c:pt>
                <c:pt idx="60">
                  <c:v>248.37643476941429</c:v>
                </c:pt>
                <c:pt idx="61">
                  <c:v>246.94232188560068</c:v>
                </c:pt>
                <c:pt idx="62">
                  <c:v>234.14202943631392</c:v>
                </c:pt>
                <c:pt idx="63">
                  <c:v>209.40676659491135</c:v>
                </c:pt>
                <c:pt idx="64">
                  <c:v>176.88302858610734</c:v>
                </c:pt>
                <c:pt idx="65">
                  <c:v>144.19899666893494</c:v>
                </c:pt>
                <c:pt idx="66">
                  <c:v>118.30677040864043</c:v>
                </c:pt>
                <c:pt idx="67">
                  <c:v>102.00533976581602</c:v>
                </c:pt>
                <c:pt idx="68">
                  <c:v>93.935675479884083</c:v>
                </c:pt>
                <c:pt idx="69">
                  <c:v>91.056138294909005</c:v>
                </c:pt>
                <c:pt idx="70">
                  <c:v>90.85774350139971</c:v>
                </c:pt>
                <c:pt idx="71">
                  <c:v>92.050229731793991</c:v>
                </c:pt>
                <c:pt idx="72">
                  <c:v>94.246834220199347</c:v>
                </c:pt>
                <c:pt idx="73">
                  <c:v>97.494129791571666</c:v>
                </c:pt>
                <c:pt idx="74">
                  <c:v>101.98838248892775</c:v>
                </c:pt>
                <c:pt idx="75">
                  <c:v>107.95095839873539</c:v>
                </c:pt>
                <c:pt idx="76">
                  <c:v>115.56881050249717</c:v>
                </c:pt>
                <c:pt idx="77">
                  <c:v>124.94995106633885</c:v>
                </c:pt>
                <c:pt idx="78">
                  <c:v>136.08006107622884</c:v>
                </c:pt>
                <c:pt idx="79">
                  <c:v>148.77770317776472</c:v>
                </c:pt>
                <c:pt idx="80">
                  <c:v>162.63722626471213</c:v>
                </c:pt>
                <c:pt idx="81">
                  <c:v>176.92256391220019</c:v>
                </c:pt>
                <c:pt idx="82">
                  <c:v>190.35859488898814</c:v>
                </c:pt>
                <c:pt idx="83">
                  <c:v>200.8531129693628</c:v>
                </c:pt>
                <c:pt idx="84">
                  <c:v>205.45993720788391</c:v>
                </c:pt>
                <c:pt idx="85">
                  <c:v>201.14968872368937</c:v>
                </c:pt>
                <c:pt idx="86">
                  <c:v>186.56623187530528</c:v>
                </c:pt>
                <c:pt idx="87">
                  <c:v>163.72537779108632</c:v>
                </c:pt>
                <c:pt idx="88">
                  <c:v>137.85810442854182</c:v>
                </c:pt>
                <c:pt idx="89">
                  <c:v>114.89734738302406</c:v>
                </c:pt>
                <c:pt idx="90">
                  <c:v>98.491174781542099</c:v>
                </c:pt>
                <c:pt idx="91">
                  <c:v>88.92978257479389</c:v>
                </c:pt>
                <c:pt idx="92">
                  <c:v>84.323323319473616</c:v>
                </c:pt>
                <c:pt idx="93">
                  <c:v>82.431086069374842</c:v>
                </c:pt>
                <c:pt idx="94">
                  <c:v>81.703054897697356</c:v>
                </c:pt>
                <c:pt idx="95">
                  <c:v>81.373216139111761</c:v>
                </c:pt>
                <c:pt idx="96">
                  <c:v>81.153776264698749</c:v>
                </c:pt>
                <c:pt idx="97">
                  <c:v>80.960166272062878</c:v>
                </c:pt>
                <c:pt idx="98">
                  <c:v>80.772598460895949</c:v>
                </c:pt>
                <c:pt idx="99">
                  <c:v>80.587291675348411</c:v>
                </c:pt>
                <c:pt idx="100">
                  <c:v>80.403589970506331</c:v>
                </c:pt>
                <c:pt idx="101">
                  <c:v>80.221332567844399</c:v>
                </c:pt>
                <c:pt idx="102">
                  <c:v>80.040436709703798</c:v>
                </c:pt>
                <c:pt idx="103">
                  <c:v>79.860859398663393</c:v>
                </c:pt>
                <c:pt idx="104">
                  <c:v>79.682628907593752</c:v>
                </c:pt>
                <c:pt idx="105">
                  <c:v>79.505924329717686</c:v>
                </c:pt>
                <c:pt idx="106">
                  <c:v>79.331235884035507</c:v>
                </c:pt>
                <c:pt idx="107">
                  <c:v>79.159662034008861</c:v>
                </c:pt>
                <c:pt idx="108">
                  <c:v>78.993414883684508</c:v>
                </c:pt>
                <c:pt idx="109">
                  <c:v>78.836599714115451</c:v>
                </c:pt>
                <c:pt idx="110">
                  <c:v>78.696282121883357</c:v>
                </c:pt>
                <c:pt idx="111">
                  <c:v>78.583728778402545</c:v>
                </c:pt>
                <c:pt idx="112">
                  <c:v>78.515494093006126</c:v>
                </c:pt>
                <c:pt idx="113">
                  <c:v>78.513759805491688</c:v>
                </c:pt>
                <c:pt idx="114">
                  <c:v>78.605122815251818</c:v>
                </c:pt>
                <c:pt idx="115">
                  <c:v>78.817030007263298</c:v>
                </c:pt>
                <c:pt idx="116">
                  <c:v>79.171377812170093</c:v>
                </c:pt>
                <c:pt idx="117">
                  <c:v>79.67513919888367</c:v>
                </c:pt>
                <c:pt idx="118">
                  <c:v>80.307216825345265</c:v>
                </c:pt>
                <c:pt idx="119">
                  <c:v>80.998729114727382</c:v>
                </c:pt>
                <c:pt idx="120">
                  <c:v>81.607186532240561</c:v>
                </c:pt>
                <c:pt idx="121">
                  <c:v>81.90825659856273</c:v>
                </c:pt>
                <c:pt idx="122">
                  <c:v>81.661208875920195</c:v>
                </c:pt>
                <c:pt idx="123">
                  <c:v>80.769517898379846</c:v>
                </c:pt>
                <c:pt idx="124">
                  <c:v>79.418433379056239</c:v>
                </c:pt>
                <c:pt idx="125">
                  <c:v>78.006071104423413</c:v>
                </c:pt>
                <c:pt idx="126">
                  <c:v>76.884935586445394</c:v>
                </c:pt>
                <c:pt idx="127">
                  <c:v>76.167850379155837</c:v>
                </c:pt>
                <c:pt idx="128">
                  <c:v>75.761472744387206</c:v>
                </c:pt>
                <c:pt idx="129">
                  <c:v>75.519056103428312</c:v>
                </c:pt>
                <c:pt idx="130">
                  <c:v>75.340090833056777</c:v>
                </c:pt>
                <c:pt idx="131">
                  <c:v>75.180113362249031</c:v>
                </c:pt>
                <c:pt idx="132">
                  <c:v>75.025236216650327</c:v>
                </c:pt>
                <c:pt idx="133">
                  <c:v>74.872317100755339</c:v>
                </c:pt>
                <c:pt idx="134">
                  <c:v>74.720873061660484</c:v>
                </c:pt>
                <c:pt idx="135">
                  <c:v>74.57090387858652</c:v>
                </c:pt>
                <c:pt idx="136">
                  <c:v>74.42248657992117</c:v>
                </c:pt>
                <c:pt idx="137">
                  <c:v>74.275770923638433</c:v>
                </c:pt>
                <c:pt idx="138">
                  <c:v>74.13119030603734</c:v>
                </c:pt>
                <c:pt idx="139">
                  <c:v>73.990190434337549</c:v>
                </c:pt>
                <c:pt idx="140">
                  <c:v>73.857254098379883</c:v>
                </c:pt>
                <c:pt idx="141">
                  <c:v>73.744414174740939</c:v>
                </c:pt>
                <c:pt idx="142">
                  <c:v>73.678800823580545</c:v>
                </c:pt>
                <c:pt idx="143">
                  <c:v>73.710253969766043</c:v>
                </c:pt>
                <c:pt idx="144">
                  <c:v>73.909268899793702</c:v>
                </c:pt>
                <c:pt idx="145">
                  <c:v>74.34107478815622</c:v>
                </c:pt>
                <c:pt idx="146">
                  <c:v>75.011487185507889</c:v>
                </c:pt>
                <c:pt idx="147">
                  <c:v>75.809870049214695</c:v>
                </c:pt>
                <c:pt idx="148">
                  <c:v>76.503008517998211</c:v>
                </c:pt>
                <c:pt idx="149">
                  <c:v>76.818935540705525</c:v>
                </c:pt>
                <c:pt idx="150">
                  <c:v>76.589347010518708</c:v>
                </c:pt>
                <c:pt idx="151">
                  <c:v>75.851594616005784</c:v>
                </c:pt>
                <c:pt idx="152">
                  <c:v>74.827360695572665</c:v>
                </c:pt>
                <c:pt idx="153">
                  <c:v>73.794274925051511</c:v>
                </c:pt>
                <c:pt idx="154">
                  <c:v>72.950631325943974</c:v>
                </c:pt>
                <c:pt idx="155">
                  <c:v>72.360466536878647</c:v>
                </c:pt>
                <c:pt idx="156">
                  <c:v>71.985276421080968</c:v>
                </c:pt>
                <c:pt idx="157">
                  <c:v>71.748818325349774</c:v>
                </c:pt>
                <c:pt idx="158">
                  <c:v>71.5845338328255</c:v>
                </c:pt>
                <c:pt idx="159">
                  <c:v>71.451321468215241</c:v>
                </c:pt>
                <c:pt idx="160">
                  <c:v>71.329319316168636</c:v>
                </c:pt>
                <c:pt idx="161">
                  <c:v>71.210683472635779</c:v>
                </c:pt>
                <c:pt idx="162">
                  <c:v>71.09279633812308</c:v>
                </c:pt>
                <c:pt idx="163">
                  <c:v>70.97487414827998</c:v>
                </c:pt>
                <c:pt idx="164">
                  <c:v>70.856668976972287</c:v>
                </c:pt>
                <c:pt idx="165">
                  <c:v>70.738070187906132</c:v>
                </c:pt>
                <c:pt idx="166">
                  <c:v>70.619003803766844</c:v>
                </c:pt>
                <c:pt idx="167">
                  <c:v>70.499411135658136</c:v>
                </c:pt>
                <c:pt idx="168">
                  <c:v>70.379244640945601</c:v>
                </c:pt>
                <c:pt idx="169">
                  <c:v>70.258466805624963</c:v>
                </c:pt>
                <c:pt idx="170">
                  <c:v>70.137049395742423</c:v>
                </c:pt>
                <c:pt idx="171">
                  <c:v>70.014972688905345</c:v>
                </c:pt>
                <c:pt idx="172">
                  <c:v>69.892224662109342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89.072387076499993</c:v>
                </c:pt>
                <c:pt idx="4">
                  <c:v>89.377255933335874</c:v>
                </c:pt>
                <c:pt idx="5">
                  <c:v>89.68142039607379</c:v>
                </c:pt>
                <c:pt idx="6">
                  <c:v>89.984716758695967</c:v>
                </c:pt>
                <c:pt idx="7">
                  <c:v>90.28695808573751</c:v>
                </c:pt>
                <c:pt idx="8">
                  <c:v>90.587931698144388</c:v>
                </c:pt>
                <c:pt idx="9">
                  <c:v>90.887396489058276</c:v>
                </c:pt>
                <c:pt idx="10">
                  <c:v>91.185080079554311</c:v>
                </c:pt>
                <c:pt idx="11">
                  <c:v>91.480675830978271</c:v>
                </c:pt>
                <c:pt idx="12">
                  <c:v>91.773839738597715</c:v>
                </c:pt>
                <c:pt idx="13">
                  <c:v>92.064187240952336</c:v>
                </c:pt>
                <c:pt idx="14">
                  <c:v>92.351289990687178</c:v>
                </c:pt>
                <c:pt idx="15">
                  <c:v>92.634672645863319</c:v>
                </c:pt>
                <c:pt idx="16">
                  <c:v>92.913809755779553</c:v>
                </c:pt>
                <c:pt idx="17">
                  <c:v>93.188122832113564</c:v>
                </c:pt>
                <c:pt idx="18">
                  <c:v>93.456977714490236</c:v>
                </c:pt>
                <c:pt idx="19">
                  <c:v>93.719682359006569</c:v>
                </c:pt>
                <c:pt idx="20">
                  <c:v>93.975485198176514</c:v>
                </c:pt>
                <c:pt idx="21">
                  <c:v>94.223574240332738</c:v>
                </c:pt>
                <c:pt idx="22">
                  <c:v>94.463077094560035</c:v>
                </c:pt>
                <c:pt idx="23">
                  <c:v>94.693062122242026</c:v>
                </c:pt>
                <c:pt idx="24">
                  <c:v>94.912540926448472</c:v>
                </c:pt>
                <c:pt idx="25">
                  <c:v>95.120472393537085</c:v>
                </c:pt>
                <c:pt idx="26">
                  <c:v>95.315768495118689</c:v>
                </c:pt>
                <c:pt idx="27">
                  <c:v>95.497302040436793</c:v>
                </c:pt>
                <c:pt idx="28">
                  <c:v>95.663916536814043</c:v>
                </c:pt>
                <c:pt idx="29">
                  <c:v>95.814438267001435</c:v>
                </c:pt>
                <c:pt idx="30">
                  <c:v>95.947690625548304</c:v>
                </c:pt>
                <c:pt idx="31">
                  <c:v>96.062510671208187</c:v>
                </c:pt>
                <c:pt idx="32">
                  <c:v>96.157767749807888</c:v>
                </c:pt>
                <c:pt idx="33">
                  <c:v>96.232383924573995</c:v>
                </c:pt>
                <c:pt idx="34">
                  <c:v>96.285355823293472</c:v>
                </c:pt>
                <c:pt idx="35">
                  <c:v>96.315777380657721</c:v>
                </c:pt>
                <c:pt idx="36">
                  <c:v>96.322862828488255</c:v>
                </c:pt>
                <c:pt idx="37">
                  <c:v>96.305969176638442</c:v>
                </c:pt>
                <c:pt idx="38">
                  <c:v>96.264617344427364</c:v>
                </c:pt>
                <c:pt idx="39">
                  <c:v>96.198511057525465</c:v>
                </c:pt>
                <c:pt idx="40">
                  <c:v>96.107552627847113</c:v>
                </c:pt>
                <c:pt idx="41">
                  <c:v>95.991854790963544</c:v>
                </c:pt>
                <c:pt idx="42">
                  <c:v>95.851747889506527</c:v>
                </c:pt>
                <c:pt idx="43">
                  <c:v>95.687781859640424</c:v>
                </c:pt>
                <c:pt idx="44">
                  <c:v>95.500722693157016</c:v>
                </c:pt>
                <c:pt idx="45">
                  <c:v>95.291543297132719</c:v>
                </c:pt>
                <c:pt idx="46">
                  <c:v>95.061408939215156</c:v>
                </c:pt>
                <c:pt idx="47">
                  <c:v>94.811657729738812</c:v>
                </c:pt>
                <c:pt idx="48">
                  <c:v>94.543776831772519</c:v>
                </c:pt>
                <c:pt idx="49">
                  <c:v>94.259375288392604</c:v>
                </c:pt>
                <c:pt idx="50">
                  <c:v>93.960154498279536</c:v>
                </c:pt>
                <c:pt idx="51">
                  <c:v>93.647877446881367</c:v>
                </c:pt>
                <c:pt idx="52">
                  <c:v>93.324337807836557</c:v>
                </c:pt>
                <c:pt idx="53">
                  <c:v>92.991329971354787</c:v>
                </c:pt>
                <c:pt idx="54">
                  <c:v>92.650620941592621</c:v>
                </c:pt>
                <c:pt idx="55">
                  <c:v>92.303924886664134</c:v>
                </c:pt>
                <c:pt idx="56">
                  <c:v>91.952880938147302</c:v>
                </c:pt>
                <c:pt idx="57">
                  <c:v>91.599034637739194</c:v>
                </c:pt>
                <c:pt idx="58">
                  <c:v>91.243823231981281</c:v>
                </c:pt>
                <c:pt idx="59">
                  <c:v>90.888564834294272</c:v>
                </c:pt>
                <c:pt idx="60">
                  <c:v>90.534451316371602</c:v>
                </c:pt>
                <c:pt idx="61">
                  <c:v>90.182544664254451</c:v>
                </c:pt>
                <c:pt idx="62">
                  <c:v>89.833776440774969</c:v>
                </c:pt>
                <c:pt idx="63">
                  <c:v>89.488949935211707</c:v>
                </c:pt>
                <c:pt idx="64">
                  <c:v>89.148744550373436</c:v>
                </c:pt>
                <c:pt idx="65">
                  <c:v>88.813721972764753</c:v>
                </c:pt>
                <c:pt idx="66">
                  <c:v>88.484333687971869</c:v>
                </c:pt>
                <c:pt idx="67">
                  <c:v>88.160929435644036</c:v>
                </c:pt>
                <c:pt idx="68">
                  <c:v>87.843766241356121</c:v>
                </c:pt>
                <c:pt idx="69">
                  <c:v>87.53301771166521</c:v>
                </c:pt>
                <c:pt idx="70">
                  <c:v>87.228783330002543</c:v>
                </c:pt>
                <c:pt idx="71">
                  <c:v>86.931097541655333</c:v>
                </c:pt>
                <c:pt idx="72">
                  <c:v>86.639938463781561</c:v>
                </c:pt>
                <c:pt idx="73">
                  <c:v>86.355236099677313</c:v>
                </c:pt>
                <c:pt idx="74">
                  <c:v>86.076879974524132</c:v>
                </c:pt>
                <c:pt idx="75">
                  <c:v>85.804726142225078</c:v>
                </c:pt>
                <c:pt idx="76">
                  <c:v>85.538603539717613</c:v>
                </c:pt>
                <c:pt idx="77">
                  <c:v>85.278319686630198</c:v>
                </c:pt>
                <c:pt idx="78">
                  <c:v>85.023665744796034</c:v>
                </c:pt>
                <c:pt idx="79">
                  <c:v>84.774420964527323</c:v>
                </c:pt>
                <c:pt idx="80">
                  <c:v>84.530356553294538</c:v>
                </c:pt>
                <c:pt idx="81">
                  <c:v>84.291239008151933</c:v>
                </c:pt>
                <c:pt idx="82">
                  <c:v>84.056832956473656</c:v>
                </c:pt>
                <c:pt idx="83">
                  <c:v>83.826903550831275</c:v>
                </c:pt>
                <c:pt idx="84">
                  <c:v>83.601218463604283</c:v>
                </c:pt>
                <c:pt idx="85">
                  <c:v>83.379549525564627</c:v>
                </c:pt>
                <c:pt idx="86">
                  <c:v>83.161674050533449</c:v>
                </c:pt>
                <c:pt idx="87">
                  <c:v>82.947375885541334</c:v>
                </c:pt>
                <c:pt idx="88">
                  <c:v>82.736446222943741</c:v>
                </c:pt>
                <c:pt idx="89">
                  <c:v>82.5286842078159</c:v>
                </c:pt>
                <c:pt idx="90">
                  <c:v>82.323897370798846</c:v>
                </c:pt>
                <c:pt idx="91">
                  <c:v>82.121901913487818</c:v>
                </c:pt>
                <c:pt idx="92">
                  <c:v>81.922522870505901</c:v>
                </c:pt>
                <c:pt idx="93">
                  <c:v>81.725594169634192</c:v>
                </c:pt>
                <c:pt idx="94">
                  <c:v>81.53095860880417</c:v>
                </c:pt>
                <c:pt idx="95">
                  <c:v>81.338467766406893</c:v>
                </c:pt>
                <c:pt idx="96">
                  <c:v>81.147981859243373</c:v>
                </c:pt>
                <c:pt idx="97">
                  <c:v>80.959369560527392</c:v>
                </c:pt>
                <c:pt idx="98">
                  <c:v>80.772507788644518</c:v>
                </c:pt>
                <c:pt idx="99">
                  <c:v>80.587281475859243</c:v>
                </c:pt>
                <c:pt idx="100">
                  <c:v>80.403583324831075</c:v>
                </c:pt>
                <c:pt idx="101">
                  <c:v>80.221313559630673</c:v>
                </c:pt>
                <c:pt idx="102">
                  <c:v>80.040379676928168</c:v>
                </c:pt>
                <c:pt idx="103">
                  <c:v>79.860696202134747</c:v>
                </c:pt>
                <c:pt idx="104">
                  <c:v>79.682184454502234</c:v>
                </c:pt>
                <c:pt idx="105">
                  <c:v>79.504772324508025</c:v>
                </c:pt>
                <c:pt idx="106">
                  <c:v>79.328394066254859</c:v>
                </c:pt>
                <c:pt idx="107">
                  <c:v>79.152990107084861</c:v>
                </c:pt>
                <c:pt idx="108">
                  <c:v>78.978506876128421</c:v>
                </c:pt>
                <c:pt idx="109">
                  <c:v>78.804896653064631</c:v>
                </c:pt>
                <c:pt idx="110">
                  <c:v>78.632117437948693</c:v>
                </c:pt>
                <c:pt idx="111">
                  <c:v>78.460132842547566</c:v>
                </c:pt>
                <c:pt idx="112">
                  <c:v>78.288912003201375</c:v>
                </c:pt>
                <c:pt idx="113">
                  <c:v>78.118429514785063</c:v>
                </c:pt>
                <c:pt idx="114">
                  <c:v>77.948665384862352</c:v>
                </c:pt>
                <c:pt idx="115">
                  <c:v>77.779605006592689</c:v>
                </c:pt>
                <c:pt idx="116">
                  <c:v>77.611239148355253</c:v>
                </c:pt>
                <c:pt idx="117">
                  <c:v>77.443563957381983</c:v>
                </c:pt>
                <c:pt idx="118">
                  <c:v>77.276580973931175</c:v>
                </c:pt>
                <c:pt idx="119">
                  <c:v>77.110297151679319</c:v>
                </c:pt>
                <c:pt idx="120">
                  <c:v>76.944724879056992</c:v>
                </c:pt>
                <c:pt idx="121">
                  <c:v>76.779881995206892</c:v>
                </c:pt>
                <c:pt idx="122">
                  <c:v>76.615791793108727</c:v>
                </c:pt>
                <c:pt idx="123">
                  <c:v>76.452483001220003</c:v>
                </c:pt>
                <c:pt idx="124">
                  <c:v>76.289989733750218</c:v>
                </c:pt>
                <c:pt idx="125">
                  <c:v>76.128351398474692</c:v>
                </c:pt>
                <c:pt idx="126">
                  <c:v>75.967612549863262</c:v>
                </c:pt>
                <c:pt idx="127">
                  <c:v>75.807822674336592</c:v>
                </c:pt>
                <c:pt idx="128">
                  <c:v>75.649035893776173</c:v>
                </c:pt>
                <c:pt idx="129">
                  <c:v>75.491310573128956</c:v>
                </c:pt>
                <c:pt idx="130">
                  <c:v>75.334708818210856</c:v>
                </c:pt>
                <c:pt idx="131">
                  <c:v>75.179295850781898</c:v>
                </c:pt>
                <c:pt idx="132">
                  <c:v>75.025139249801668</c:v>
                </c:pt>
                <c:pt idx="133">
                  <c:v>74.872308050627311</c:v>
                </c:pt>
                <c:pt idx="134">
                  <c:v>74.720871697912941</c:v>
                </c:pt>
                <c:pt idx="135">
                  <c:v>74.570898853179699</c:v>
                </c:pt>
                <c:pt idx="136">
                  <c:v>74.422456064453627</c:v>
                </c:pt>
                <c:pt idx="137">
                  <c:v>74.275606312909304</c:v>
                </c:pt>
                <c:pt idx="138">
                  <c:v>74.130407459889426</c:v>
                </c:pt>
                <c:pt idx="139">
                  <c:v>73.986910626630305</c:v>
                </c:pt>
                <c:pt idx="140">
                  <c:v>73.845158548000484</c:v>
                </c:pt>
                <c:pt idx="141">
                  <c:v>73.705183949914698</c:v>
                </c:pt>
                <c:pt idx="142">
                  <c:v>73.567008007071905</c:v>
                </c:pt>
                <c:pt idx="143">
                  <c:v>73.430638942494909</c:v>
                </c:pt>
                <c:pt idx="144">
                  <c:v>73.296070832257328</c:v>
                </c:pt>
                <c:pt idx="145">
                  <c:v>73.16328267712484</c:v>
                </c:pt>
                <c:pt idx="146">
                  <c:v>73.032237797186951</c:v>
                </c:pt>
                <c:pt idx="147">
                  <c:v>72.902883595785312</c:v>
                </c:pt>
                <c:pt idx="148">
                  <c:v>72.775151725403219</c:v>
                </c:pt>
                <c:pt idx="149">
                  <c:v>72.648958671307625</c:v>
                </c:pt>
                <c:pt idx="150">
                  <c:v>72.524206749649835</c:v>
                </c:pt>
                <c:pt idx="151">
                  <c:v>72.400785496747488</c:v>
                </c:pt>
                <c:pt idx="152">
                  <c:v>72.2785734068826</c:v>
                </c:pt>
                <c:pt idx="153">
                  <c:v>72.157439958671119</c:v>
                </c:pt>
                <c:pt idx="154">
                  <c:v>72.03724785625144</c:v>
                </c:pt>
                <c:pt idx="155">
                  <c:v>71.91785540226337</c:v>
                </c:pt>
                <c:pt idx="156">
                  <c:v>71.799118915482111</c:v>
                </c:pt>
                <c:pt idx="157">
                  <c:v>71.680895107185776</c:v>
                </c:pt>
                <c:pt idx="158">
                  <c:v>71.563043336539266</c:v>
                </c:pt>
                <c:pt idx="159">
                  <c:v>71.445427675714768</c:v>
                </c:pt>
                <c:pt idx="160">
                  <c:v>71.327918729073872</c:v>
                </c:pt>
                <c:pt idx="161">
                  <c:v>71.210395166262714</c:v>
                </c:pt>
                <c:pt idx="162">
                  <c:v>71.092744945249251</c:v>
                </c:pt>
                <c:pt idx="163">
                  <c:v>70.974866216984992</c:v>
                </c:pt>
                <c:pt idx="164">
                  <c:v>70.856667917531126</c:v>
                </c:pt>
                <c:pt idx="165">
                  <c:v>70.738070065441704</c:v>
                </c:pt>
                <c:pt idx="166">
                  <c:v>70.619003791518963</c:v>
                </c:pt>
                <c:pt idx="167">
                  <c:v>70.499411134598503</c:v>
                </c:pt>
                <c:pt idx="168">
                  <c:v>70.379244640866304</c:v>
                </c:pt>
                <c:pt idx="169">
                  <c:v>70.258466805619832</c:v>
                </c:pt>
                <c:pt idx="170">
                  <c:v>70.137049395742139</c:v>
                </c:pt>
                <c:pt idx="171">
                  <c:v>70.014972688905331</c:v>
                </c:pt>
                <c:pt idx="172">
                  <c:v>69.892224662109342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95.933999999999997</c:v>
                </c:pt>
                <c:pt idx="1">
                  <c:v>95.525000000000006</c:v>
                </c:pt>
                <c:pt idx="2">
                  <c:v>94.623000000000005</c:v>
                </c:pt>
                <c:pt idx="3">
                  <c:v>94.197000000000003</c:v>
                </c:pt>
                <c:pt idx="4">
                  <c:v>93.933999999999997</c:v>
                </c:pt>
                <c:pt idx="5">
                  <c:v>94.983999999999995</c:v>
                </c:pt>
                <c:pt idx="6">
                  <c:v>93.77</c:v>
                </c:pt>
                <c:pt idx="7">
                  <c:v>92.721000000000004</c:v>
                </c:pt>
                <c:pt idx="8">
                  <c:v>92.426000000000002</c:v>
                </c:pt>
                <c:pt idx="9">
                  <c:v>91.983999999999995</c:v>
                </c:pt>
                <c:pt idx="10">
                  <c:v>91.41</c:v>
                </c:pt>
                <c:pt idx="11">
                  <c:v>90.393000000000001</c:v>
                </c:pt>
                <c:pt idx="12">
                  <c:v>90.295000000000002</c:v>
                </c:pt>
                <c:pt idx="13">
                  <c:v>90.311000000000007</c:v>
                </c:pt>
                <c:pt idx="14">
                  <c:v>90.507999999999996</c:v>
                </c:pt>
                <c:pt idx="15">
                  <c:v>89.328000000000003</c:v>
                </c:pt>
                <c:pt idx="16">
                  <c:v>88.787000000000006</c:v>
                </c:pt>
                <c:pt idx="17">
                  <c:v>89.525000000000006</c:v>
                </c:pt>
                <c:pt idx="18">
                  <c:v>90.18</c:v>
                </c:pt>
                <c:pt idx="19">
                  <c:v>89.573999999999998</c:v>
                </c:pt>
                <c:pt idx="20">
                  <c:v>89.787000000000006</c:v>
                </c:pt>
                <c:pt idx="21">
                  <c:v>88.802999999999997</c:v>
                </c:pt>
                <c:pt idx="22">
                  <c:v>89.18</c:v>
                </c:pt>
                <c:pt idx="23">
                  <c:v>89.016000000000005</c:v>
                </c:pt>
                <c:pt idx="24">
                  <c:v>88.754000000000005</c:v>
                </c:pt>
                <c:pt idx="25">
                  <c:v>88.704999999999998</c:v>
                </c:pt>
                <c:pt idx="26">
                  <c:v>89.606999999999999</c:v>
                </c:pt>
                <c:pt idx="27">
                  <c:v>89.787000000000006</c:v>
                </c:pt>
                <c:pt idx="28">
                  <c:v>89.671999999999997</c:v>
                </c:pt>
                <c:pt idx="29">
                  <c:v>90.77</c:v>
                </c:pt>
                <c:pt idx="30">
                  <c:v>90.262</c:v>
                </c:pt>
                <c:pt idx="31">
                  <c:v>90.016000000000005</c:v>
                </c:pt>
                <c:pt idx="32">
                  <c:v>89.82</c:v>
                </c:pt>
                <c:pt idx="33">
                  <c:v>90.540999999999997</c:v>
                </c:pt>
                <c:pt idx="34">
                  <c:v>91.262</c:v>
                </c:pt>
                <c:pt idx="35">
                  <c:v>92.573999999999998</c:v>
                </c:pt>
                <c:pt idx="36">
                  <c:v>92.671999999999997</c:v>
                </c:pt>
                <c:pt idx="37">
                  <c:v>92.131</c:v>
                </c:pt>
                <c:pt idx="38">
                  <c:v>93.081999999999994</c:v>
                </c:pt>
                <c:pt idx="39">
                  <c:v>93.262</c:v>
                </c:pt>
                <c:pt idx="40">
                  <c:v>92.918000000000006</c:v>
                </c:pt>
                <c:pt idx="41">
                  <c:v>92.802999999999997</c:v>
                </c:pt>
                <c:pt idx="42">
                  <c:v>95.442999999999998</c:v>
                </c:pt>
                <c:pt idx="43">
                  <c:v>96.933999999999997</c:v>
                </c:pt>
                <c:pt idx="44">
                  <c:v>97.114999999999995</c:v>
                </c:pt>
                <c:pt idx="45">
                  <c:v>99.081999999999994</c:v>
                </c:pt>
                <c:pt idx="46">
                  <c:v>100.508</c:v>
                </c:pt>
                <c:pt idx="47">
                  <c:v>102.754</c:v>
                </c:pt>
                <c:pt idx="48">
                  <c:v>105.508</c:v>
                </c:pt>
                <c:pt idx="49">
                  <c:v>111.836</c:v>
                </c:pt>
                <c:pt idx="50">
                  <c:v>119.82</c:v>
                </c:pt>
                <c:pt idx="51">
                  <c:v>132.59</c:v>
                </c:pt>
                <c:pt idx="52">
                  <c:v>147.08199999999999</c:v>
                </c:pt>
                <c:pt idx="53">
                  <c:v>163.63900000000001</c:v>
                </c:pt>
                <c:pt idx="54">
                  <c:v>181.11500000000001</c:v>
                </c:pt>
                <c:pt idx="55">
                  <c:v>198.29499999999999</c:v>
                </c:pt>
                <c:pt idx="56">
                  <c:v>212.31100000000001</c:v>
                </c:pt>
                <c:pt idx="57">
                  <c:v>222.68899999999999</c:v>
                </c:pt>
                <c:pt idx="58">
                  <c:v>230.34399999999999</c:v>
                </c:pt>
                <c:pt idx="59">
                  <c:v>234.279</c:v>
                </c:pt>
                <c:pt idx="60">
                  <c:v>236.57400000000001</c:v>
                </c:pt>
                <c:pt idx="61">
                  <c:v>233.11500000000001</c:v>
                </c:pt>
                <c:pt idx="62">
                  <c:v>225.869</c:v>
                </c:pt>
                <c:pt idx="63">
                  <c:v>211.68899999999999</c:v>
                </c:pt>
                <c:pt idx="64">
                  <c:v>190.42599999999999</c:v>
                </c:pt>
                <c:pt idx="65">
                  <c:v>157.52500000000001</c:v>
                </c:pt>
                <c:pt idx="66">
                  <c:v>120.65600000000001</c:v>
                </c:pt>
                <c:pt idx="67">
                  <c:v>95.573999999999998</c:v>
                </c:pt>
                <c:pt idx="68">
                  <c:v>87.933999999999997</c:v>
                </c:pt>
                <c:pt idx="69">
                  <c:v>87.59</c:v>
                </c:pt>
                <c:pt idx="70">
                  <c:v>87.474999999999994</c:v>
                </c:pt>
                <c:pt idx="71">
                  <c:v>88.77</c:v>
                </c:pt>
                <c:pt idx="72">
                  <c:v>91.097999999999999</c:v>
                </c:pt>
                <c:pt idx="73">
                  <c:v>93.606999999999999</c:v>
                </c:pt>
                <c:pt idx="74">
                  <c:v>100.01600000000001</c:v>
                </c:pt>
                <c:pt idx="75">
                  <c:v>107.361</c:v>
                </c:pt>
                <c:pt idx="76">
                  <c:v>119.197</c:v>
                </c:pt>
                <c:pt idx="77">
                  <c:v>132.65600000000001</c:v>
                </c:pt>
                <c:pt idx="78">
                  <c:v>147.01599999999999</c:v>
                </c:pt>
                <c:pt idx="79">
                  <c:v>160.50800000000001</c:v>
                </c:pt>
                <c:pt idx="80">
                  <c:v>172.852</c:v>
                </c:pt>
                <c:pt idx="81">
                  <c:v>181.91800000000001</c:v>
                </c:pt>
                <c:pt idx="82">
                  <c:v>188.607</c:v>
                </c:pt>
                <c:pt idx="83">
                  <c:v>192.541</c:v>
                </c:pt>
                <c:pt idx="84">
                  <c:v>191.68899999999999</c:v>
                </c:pt>
                <c:pt idx="85">
                  <c:v>186.328</c:v>
                </c:pt>
                <c:pt idx="86">
                  <c:v>174.47499999999999</c:v>
                </c:pt>
                <c:pt idx="87">
                  <c:v>155.541</c:v>
                </c:pt>
                <c:pt idx="88">
                  <c:v>126.65600000000001</c:v>
                </c:pt>
                <c:pt idx="89">
                  <c:v>97.933999999999997</c:v>
                </c:pt>
                <c:pt idx="90">
                  <c:v>83.18</c:v>
                </c:pt>
                <c:pt idx="91">
                  <c:v>78.933999999999997</c:v>
                </c:pt>
                <c:pt idx="92">
                  <c:v>79.343999999999994</c:v>
                </c:pt>
                <c:pt idx="93">
                  <c:v>79.525000000000006</c:v>
                </c:pt>
                <c:pt idx="94">
                  <c:v>78.540999999999997</c:v>
                </c:pt>
                <c:pt idx="95">
                  <c:v>77.606999999999999</c:v>
                </c:pt>
                <c:pt idx="96">
                  <c:v>77.950999999999993</c:v>
                </c:pt>
                <c:pt idx="97">
                  <c:v>77.525000000000006</c:v>
                </c:pt>
                <c:pt idx="98">
                  <c:v>77.819999999999993</c:v>
                </c:pt>
                <c:pt idx="99">
                  <c:v>78.245999999999995</c:v>
                </c:pt>
                <c:pt idx="100">
                  <c:v>77.474999999999994</c:v>
                </c:pt>
                <c:pt idx="101">
                  <c:v>77.656000000000006</c:v>
                </c:pt>
                <c:pt idx="102">
                  <c:v>77.376999999999995</c:v>
                </c:pt>
                <c:pt idx="103">
                  <c:v>77.295000000000002</c:v>
                </c:pt>
                <c:pt idx="104">
                  <c:v>77.245999999999995</c:v>
                </c:pt>
                <c:pt idx="105">
                  <c:v>76.41</c:v>
                </c:pt>
                <c:pt idx="106">
                  <c:v>77.180000000000007</c:v>
                </c:pt>
                <c:pt idx="107">
                  <c:v>77.033000000000001</c:v>
                </c:pt>
                <c:pt idx="108">
                  <c:v>77.131</c:v>
                </c:pt>
                <c:pt idx="109">
                  <c:v>76.147999999999996</c:v>
                </c:pt>
                <c:pt idx="110">
                  <c:v>77.097999999999999</c:v>
                </c:pt>
                <c:pt idx="111">
                  <c:v>76.147999999999996</c:v>
                </c:pt>
                <c:pt idx="112">
                  <c:v>77.311000000000007</c:v>
                </c:pt>
                <c:pt idx="113">
                  <c:v>76.525000000000006</c:v>
                </c:pt>
                <c:pt idx="114">
                  <c:v>77.869</c:v>
                </c:pt>
                <c:pt idx="115">
                  <c:v>78.606999999999999</c:v>
                </c:pt>
                <c:pt idx="116">
                  <c:v>79.245999999999995</c:v>
                </c:pt>
                <c:pt idx="117">
                  <c:v>80.656000000000006</c:v>
                </c:pt>
                <c:pt idx="118">
                  <c:v>81.950999999999993</c:v>
                </c:pt>
                <c:pt idx="119">
                  <c:v>81.869</c:v>
                </c:pt>
                <c:pt idx="120">
                  <c:v>83.295000000000002</c:v>
                </c:pt>
                <c:pt idx="121">
                  <c:v>82.081999999999994</c:v>
                </c:pt>
                <c:pt idx="122">
                  <c:v>80.721000000000004</c:v>
                </c:pt>
                <c:pt idx="123">
                  <c:v>79.606999999999999</c:v>
                </c:pt>
                <c:pt idx="124">
                  <c:v>77.918000000000006</c:v>
                </c:pt>
                <c:pt idx="125">
                  <c:v>75.688999999999993</c:v>
                </c:pt>
                <c:pt idx="126">
                  <c:v>74.557000000000002</c:v>
                </c:pt>
                <c:pt idx="127">
                  <c:v>73.147999999999996</c:v>
                </c:pt>
                <c:pt idx="128">
                  <c:v>72.754000000000005</c:v>
                </c:pt>
                <c:pt idx="129">
                  <c:v>72.869</c:v>
                </c:pt>
                <c:pt idx="130">
                  <c:v>74.033000000000001</c:v>
                </c:pt>
                <c:pt idx="131">
                  <c:v>72.852000000000004</c:v>
                </c:pt>
                <c:pt idx="132">
                  <c:v>73.180000000000007</c:v>
                </c:pt>
                <c:pt idx="133">
                  <c:v>73.328000000000003</c:v>
                </c:pt>
                <c:pt idx="134">
                  <c:v>73.180000000000007</c:v>
                </c:pt>
                <c:pt idx="135">
                  <c:v>72.950999999999993</c:v>
                </c:pt>
                <c:pt idx="136">
                  <c:v>72.164000000000001</c:v>
                </c:pt>
                <c:pt idx="137">
                  <c:v>72.525000000000006</c:v>
                </c:pt>
                <c:pt idx="138">
                  <c:v>73.164000000000001</c:v>
                </c:pt>
                <c:pt idx="139">
                  <c:v>73.738</c:v>
                </c:pt>
                <c:pt idx="140">
                  <c:v>73.671999999999997</c:v>
                </c:pt>
                <c:pt idx="141">
                  <c:v>74.066000000000003</c:v>
                </c:pt>
                <c:pt idx="142">
                  <c:v>74.671999999999997</c:v>
                </c:pt>
                <c:pt idx="143">
                  <c:v>74.656000000000006</c:v>
                </c:pt>
                <c:pt idx="144">
                  <c:v>75.147999999999996</c:v>
                </c:pt>
                <c:pt idx="145">
                  <c:v>75.311000000000007</c:v>
                </c:pt>
                <c:pt idx="146">
                  <c:v>75.474999999999994</c:v>
                </c:pt>
                <c:pt idx="147">
                  <c:v>75.738</c:v>
                </c:pt>
                <c:pt idx="148">
                  <c:v>75.59</c:v>
                </c:pt>
                <c:pt idx="149">
                  <c:v>75.540999999999997</c:v>
                </c:pt>
                <c:pt idx="150">
                  <c:v>74.918000000000006</c:v>
                </c:pt>
                <c:pt idx="151">
                  <c:v>74.474999999999994</c:v>
                </c:pt>
                <c:pt idx="152">
                  <c:v>73.442999999999998</c:v>
                </c:pt>
                <c:pt idx="153">
                  <c:v>71.819999999999993</c:v>
                </c:pt>
                <c:pt idx="154">
                  <c:v>71.933999999999997</c:v>
                </c:pt>
                <c:pt idx="155">
                  <c:v>71.311000000000007</c:v>
                </c:pt>
                <c:pt idx="156">
                  <c:v>70.704999999999998</c:v>
                </c:pt>
                <c:pt idx="157">
                  <c:v>70.704999999999998</c:v>
                </c:pt>
                <c:pt idx="158">
                  <c:v>70.097999999999999</c:v>
                </c:pt>
                <c:pt idx="159">
                  <c:v>70.066000000000003</c:v>
                </c:pt>
                <c:pt idx="160">
                  <c:v>70.376999999999995</c:v>
                </c:pt>
                <c:pt idx="161">
                  <c:v>70.459000000000003</c:v>
                </c:pt>
                <c:pt idx="162">
                  <c:v>70.328000000000003</c:v>
                </c:pt>
                <c:pt idx="163">
                  <c:v>69.869</c:v>
                </c:pt>
                <c:pt idx="164">
                  <c:v>69.869</c:v>
                </c:pt>
                <c:pt idx="165">
                  <c:v>70.459000000000003</c:v>
                </c:pt>
                <c:pt idx="166">
                  <c:v>69.704999999999998</c:v>
                </c:pt>
                <c:pt idx="167">
                  <c:v>69.507999999999996</c:v>
                </c:pt>
                <c:pt idx="168">
                  <c:v>69.885000000000005</c:v>
                </c:pt>
                <c:pt idx="169">
                  <c:v>69.671999999999997</c:v>
                </c:pt>
                <c:pt idx="170">
                  <c:v>69.787000000000006</c:v>
                </c:pt>
                <c:pt idx="171">
                  <c:v>70.343999999999994</c:v>
                </c:pt>
                <c:pt idx="172">
                  <c:v>69.426000000000002</c:v>
                </c:pt>
                <c:pt idx="173">
                  <c:v>68.918000000000006</c:v>
                </c:pt>
                <c:pt idx="174">
                  <c:v>69.081999999999994</c:v>
                </c:pt>
                <c:pt idx="175">
                  <c:v>69.016000000000005</c:v>
                </c:pt>
                <c:pt idx="176">
                  <c:v>69.902000000000001</c:v>
                </c:pt>
                <c:pt idx="177">
                  <c:v>69.343999999999994</c:v>
                </c:pt>
                <c:pt idx="178">
                  <c:v>69.426000000000002</c:v>
                </c:pt>
                <c:pt idx="179">
                  <c:v>69.295000000000002</c:v>
                </c:pt>
                <c:pt idx="180">
                  <c:v>69.507999999999996</c:v>
                </c:pt>
                <c:pt idx="181">
                  <c:v>69.852000000000004</c:v>
                </c:pt>
                <c:pt idx="182">
                  <c:v>69.066000000000003</c:v>
                </c:pt>
                <c:pt idx="183">
                  <c:v>68.262</c:v>
                </c:pt>
                <c:pt idx="184">
                  <c:v>69.361000000000004</c:v>
                </c:pt>
                <c:pt idx="185">
                  <c:v>68.638999999999996</c:v>
                </c:pt>
                <c:pt idx="186">
                  <c:v>68.869</c:v>
                </c:pt>
                <c:pt idx="187">
                  <c:v>69.131</c:v>
                </c:pt>
                <c:pt idx="188">
                  <c:v>68.869</c:v>
                </c:pt>
                <c:pt idx="189">
                  <c:v>68.033000000000001</c:v>
                </c:pt>
                <c:pt idx="190">
                  <c:v>67.638999999999996</c:v>
                </c:pt>
                <c:pt idx="191">
                  <c:v>68.180000000000007</c:v>
                </c:pt>
                <c:pt idx="192">
                  <c:v>68.623000000000005</c:v>
                </c:pt>
                <c:pt idx="193">
                  <c:v>67.459000000000003</c:v>
                </c:pt>
                <c:pt idx="194">
                  <c:v>66.77</c:v>
                </c:pt>
                <c:pt idx="195">
                  <c:v>68.426000000000002</c:v>
                </c:pt>
                <c:pt idx="196">
                  <c:v>67.131</c:v>
                </c:pt>
                <c:pt idx="197">
                  <c:v>67.311000000000007</c:v>
                </c:pt>
                <c:pt idx="198">
                  <c:v>66.671999999999997</c:v>
                </c:pt>
                <c:pt idx="199">
                  <c:v>66.671999999999997</c:v>
                </c:pt>
                <c:pt idx="200">
                  <c:v>68.474999999999994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91.17159822205582</c:v>
                </c:pt>
                <c:pt idx="3">
                  <c:v>91.17599191783043</c:v>
                </c:pt>
                <c:pt idx="4">
                  <c:v>91.179731307914921</c:v>
                </c:pt>
                <c:pt idx="5">
                  <c:v>91.182730417022995</c:v>
                </c:pt>
                <c:pt idx="6">
                  <c:v>91.18489363830237</c:v>
                </c:pt>
                <c:pt idx="7">
                  <c:v>91.186114861943793</c:v>
                </c:pt>
                <c:pt idx="8">
                  <c:v>91.186276562724515</c:v>
                </c:pt>
                <c:pt idx="9">
                  <c:v>91.185248853393261</c:v>
                </c:pt>
                <c:pt idx="10">
                  <c:v>91.182888513528624</c:v>
                </c:pt>
                <c:pt idx="11">
                  <c:v>91.179038006823021</c:v>
                </c:pt>
                <c:pt idx="12">
                  <c:v>91.173524503822577</c:v>
                </c:pt>
                <c:pt idx="13">
                  <c:v>91.166158932244386</c:v>
                </c:pt>
                <c:pt idx="14">
                  <c:v>91.156735083571817</c:v>
                </c:pt>
                <c:pt idx="15">
                  <c:v>91.145028813545878</c:v>
                </c:pt>
                <c:pt idx="16">
                  <c:v>91.130797387007377</c:v>
                </c:pt>
                <c:pt idx="17">
                  <c:v>91.113779037144198</c:v>
                </c:pt>
                <c:pt idx="18">
                  <c:v>91.093692840617166</c:v>
                </c:pt>
                <c:pt idx="19">
                  <c:v>91.070239061985021</c:v>
                </c:pt>
                <c:pt idx="20">
                  <c:v>91.043100207945557</c:v>
                </c:pt>
                <c:pt idx="21">
                  <c:v>91.011943177881378</c:v>
                </c:pt>
                <c:pt idx="22">
                  <c:v>90.976423139332368</c:v>
                </c:pt>
                <c:pt idx="23">
                  <c:v>90.936190151729392</c:v>
                </c:pt>
                <c:pt idx="24">
                  <c:v>90.890900191004803</c:v>
                </c:pt>
                <c:pt idx="25">
                  <c:v>90.840233205236615</c:v>
                </c:pt>
                <c:pt idx="26">
                  <c:v>90.783922306383985</c:v>
                </c:pt>
                <c:pt idx="27">
                  <c:v>90.721800357581429</c:v>
                </c:pt>
                <c:pt idx="28">
                  <c:v>90.653873250745235</c:v>
                </c:pt>
                <c:pt idx="29">
                  <c:v>90.58043327369198</c:v>
                </c:pt>
                <c:pt idx="30">
                  <c:v>90.502231256099265</c:v>
                </c:pt>
                <c:pt idx="31">
                  <c:v>90.420732612308868</c:v>
                </c:pt>
                <c:pt idx="32">
                  <c:v>90.338489627524893</c:v>
                </c:pt>
                <c:pt idx="33">
                  <c:v>90.259669574524935</c:v>
                </c:pt>
                <c:pt idx="34">
                  <c:v>90.190784096144611</c:v>
                </c:pt>
                <c:pt idx="35">
                  <c:v>90.141667585792931</c:v>
                </c:pt>
                <c:pt idx="36">
                  <c:v>90.126748083833732</c:v>
                </c:pt>
                <c:pt idx="37">
                  <c:v>90.166639842262441</c:v>
                </c:pt>
                <c:pt idx="38">
                  <c:v>90.290058252580238</c:v>
                </c:pt>
                <c:pt idx="39">
                  <c:v>90.536011742967474</c:v>
                </c:pt>
                <c:pt idx="40">
                  <c:v>90.956159445897313</c:v>
                </c:pt>
                <c:pt idx="41">
                  <c:v>91.617138623848888</c:v>
                </c:pt>
                <c:pt idx="42">
                  <c:v>92.602566961238708</c:v>
                </c:pt>
                <c:pt idx="43">
                  <c:v>94.014322291270005</c:v>
                </c:pt>
                <c:pt idx="44">
                  <c:v>95.97261257805053</c:v>
                </c:pt>
                <c:pt idx="45">
                  <c:v>98.614293959417168</c:v>
                </c:pt>
                <c:pt idx="46">
                  <c:v>102.08889969842582</c:v>
                </c:pt>
                <c:pt idx="47">
                  <c:v>106.55193282601577</c:v>
                </c:pt>
                <c:pt idx="48">
                  <c:v>112.15516895455558</c:v>
                </c:pt>
                <c:pt idx="49">
                  <c:v>119.03401953001823</c:v>
                </c:pt>
                <c:pt idx="50">
                  <c:v>127.29240574038246</c:v>
                </c:pt>
                <c:pt idx="51">
                  <c:v>136.9860412275811</c:v>
                </c:pt>
                <c:pt idx="52">
                  <c:v>148.10538841855984</c:v>
                </c:pt>
                <c:pt idx="53">
                  <c:v>160.55946716611447</c:v>
                </c:pt>
                <c:pt idx="54">
                  <c:v>174.16014266658991</c:v>
                </c:pt>
                <c:pt idx="55">
                  <c:v>188.60140749564357</c:v>
                </c:pt>
                <c:pt idx="56">
                  <c:v>203.41746212917189</c:v>
                </c:pt>
                <c:pt idx="57">
                  <c:v>217.89147402081591</c:v>
                </c:pt>
                <c:pt idx="58">
                  <c:v>230.8963372583751</c:v>
                </c:pt>
                <c:pt idx="59">
                  <c:v>240.71936601429843</c:v>
                </c:pt>
                <c:pt idx="60">
                  <c:v>245.06169225219696</c:v>
                </c:pt>
                <c:pt idx="61">
                  <c:v>241.49582954848438</c:v>
                </c:pt>
                <c:pt idx="62">
                  <c:v>228.48903129322102</c:v>
                </c:pt>
                <c:pt idx="63">
                  <c:v>206.58909326869127</c:v>
                </c:pt>
                <c:pt idx="64">
                  <c:v>178.91261586960334</c:v>
                </c:pt>
                <c:pt idx="65">
                  <c:v>150.29460698194276</c:v>
                </c:pt>
                <c:pt idx="66">
                  <c:v>125.41672885038923</c:v>
                </c:pt>
                <c:pt idx="67">
                  <c:v>107.08831260068919</c:v>
                </c:pt>
                <c:pt idx="68">
                  <c:v>95.716922836008536</c:v>
                </c:pt>
                <c:pt idx="69">
                  <c:v>90.021967400585893</c:v>
                </c:pt>
                <c:pt idx="70">
                  <c:v>88.217370729474283</c:v>
                </c:pt>
                <c:pt idx="71">
                  <c:v>88.874513053903101</c:v>
                </c:pt>
                <c:pt idx="72">
                  <c:v>91.20518218448133</c:v>
                </c:pt>
                <c:pt idx="73">
                  <c:v>94.950109379744646</c:v>
                </c:pt>
                <c:pt idx="74">
                  <c:v>100.1507156823703</c:v>
                </c:pt>
                <c:pt idx="75">
                  <c:v>106.95924784084538</c:v>
                </c:pt>
                <c:pt idx="76">
                  <c:v>115.51624828514252</c:v>
                </c:pt>
                <c:pt idx="77">
                  <c:v>125.87302818247585</c:v>
                </c:pt>
                <c:pt idx="78">
                  <c:v>137.936554270751</c:v>
                </c:pt>
                <c:pt idx="79">
                  <c:v>151.42297831225179</c:v>
                </c:pt>
                <c:pt idx="80">
                  <c:v>165.79576824614554</c:v>
                </c:pt>
                <c:pt idx="81">
                  <c:v>180.12334310678483</c:v>
                </c:pt>
                <c:pt idx="82">
                  <c:v>192.76995760054413</c:v>
                </c:pt>
                <c:pt idx="83">
                  <c:v>201.0181820067493</c:v>
                </c:pt>
                <c:pt idx="84">
                  <c:v>201.23390789246235</c:v>
                </c:pt>
                <c:pt idx="85">
                  <c:v>190.43521853668565</c:v>
                </c:pt>
                <c:pt idx="86">
                  <c:v>168.94150288234917</c:v>
                </c:pt>
                <c:pt idx="87">
                  <c:v>141.68232702784107</c:v>
                </c:pt>
                <c:pt idx="88">
                  <c:v>115.96528353712579</c:v>
                </c:pt>
                <c:pt idx="89">
                  <c:v>97.171123093561803</c:v>
                </c:pt>
                <c:pt idx="90">
                  <c:v>86.358717142122956</c:v>
                </c:pt>
                <c:pt idx="91">
                  <c:v>81.399555254235125</c:v>
                </c:pt>
                <c:pt idx="92">
                  <c:v>79.535814631937143</c:v>
                </c:pt>
                <c:pt idx="93">
                  <c:v>78.904971183906426</c:v>
                </c:pt>
                <c:pt idx="94">
                  <c:v>78.65176172548459</c:v>
                </c:pt>
                <c:pt idx="95">
                  <c:v>78.488862178544466</c:v>
                </c:pt>
                <c:pt idx="96">
                  <c:v>78.343370613568823</c:v>
                </c:pt>
                <c:pt idx="97">
                  <c:v>78.201053982874825</c:v>
                </c:pt>
                <c:pt idx="98">
                  <c:v>78.059721911894982</c:v>
                </c:pt>
                <c:pt idx="99">
                  <c:v>77.919076927298136</c:v>
                </c:pt>
                <c:pt idx="100">
                  <c:v>77.779059921190779</c:v>
                </c:pt>
                <c:pt idx="101">
                  <c:v>77.639653959370506</c:v>
                </c:pt>
                <c:pt idx="102">
                  <c:v>77.500891282132955</c:v>
                </c:pt>
                <c:pt idx="103">
                  <c:v>77.362914720617979</c:v>
                </c:pt>
                <c:pt idx="104">
                  <c:v>77.226114341828833</c:v>
                </c:pt>
                <c:pt idx="105">
                  <c:v>77.091403134421569</c:v>
                </c:pt>
                <c:pt idx="106">
                  <c:v>76.960729956823258</c:v>
                </c:pt>
                <c:pt idx="107">
                  <c:v>76.837952996811808</c:v>
                </c:pt>
                <c:pt idx="108">
                  <c:v>76.73018293854048</c:v>
                </c:pt>
                <c:pt idx="109">
                  <c:v>76.649604376069632</c:v>
                </c:pt>
                <c:pt idx="110">
                  <c:v>76.61554731566271</c:v>
                </c:pt>
                <c:pt idx="111">
                  <c:v>76.656193820070996</c:v>
                </c:pt>
                <c:pt idx="112">
                  <c:v>76.808843333117835</c:v>
                </c:pt>
                <c:pt idx="113">
                  <c:v>77.117328747000769</c:v>
                </c:pt>
                <c:pt idx="114">
                  <c:v>77.625265088790243</c:v>
                </c:pt>
                <c:pt idx="115">
                  <c:v>78.364437442222311</c:v>
                </c:pt>
                <c:pt idx="116">
                  <c:v>79.338059935434458</c:v>
                </c:pt>
                <c:pt idx="117">
                  <c:v>80.496880694876836</c:v>
                </c:pt>
                <c:pt idx="118">
                  <c:v>81.703104957980059</c:v>
                </c:pt>
                <c:pt idx="119">
                  <c:v>82.688895143760817</c:v>
                </c:pt>
                <c:pt idx="120">
                  <c:v>83.066050022533915</c:v>
                </c:pt>
                <c:pt idx="121">
                  <c:v>82.484097810139986</c:v>
                </c:pt>
                <c:pt idx="122">
                  <c:v>80.917114760447106</c:v>
                </c:pt>
                <c:pt idx="123">
                  <c:v>78.809552213621828</c:v>
                </c:pt>
                <c:pt idx="124">
                  <c:v>76.830336478908848</c:v>
                </c:pt>
                <c:pt idx="125">
                  <c:v>75.428180714200991</c:v>
                </c:pt>
                <c:pt idx="126">
                  <c:v>74.638096973797644</c:v>
                </c:pt>
                <c:pt idx="127">
                  <c:v>74.247425524424074</c:v>
                </c:pt>
                <c:pt idx="128">
                  <c:v>74.039139958666937</c:v>
                </c:pt>
                <c:pt idx="129">
                  <c:v>73.89192919668848</c:v>
                </c:pt>
                <c:pt idx="130">
                  <c:v>73.760280172589745</c:v>
                </c:pt>
                <c:pt idx="131">
                  <c:v>73.632006178003365</c:v>
                </c:pt>
                <c:pt idx="132">
                  <c:v>73.50472962146462</c:v>
                </c:pt>
                <c:pt idx="133">
                  <c:v>73.378129928575362</c:v>
                </c:pt>
                <c:pt idx="134">
                  <c:v>73.252216109598024</c:v>
                </c:pt>
                <c:pt idx="135">
                  <c:v>73.127107521072958</c:v>
                </c:pt>
                <c:pt idx="136">
                  <c:v>73.003248781394888</c:v>
                </c:pt>
                <c:pt idx="137">
                  <c:v>72.882263283145235</c:v>
                </c:pt>
                <c:pt idx="138">
                  <c:v>72.769394836446764</c:v>
                </c:pt>
                <c:pt idx="139">
                  <c:v>72.679077277489625</c:v>
                </c:pt>
                <c:pt idx="140">
                  <c:v>72.644429112976027</c:v>
                </c:pt>
                <c:pt idx="141">
                  <c:v>72.726976674460261</c:v>
                </c:pt>
                <c:pt idx="142">
                  <c:v>73.01402771692085</c:v>
                </c:pt>
                <c:pt idx="143">
                  <c:v>73.585202172768334</c:v>
                </c:pt>
                <c:pt idx="144">
                  <c:v>74.442912057388497</c:v>
                </c:pt>
                <c:pt idx="145">
                  <c:v>75.44122699020717</c:v>
                </c:pt>
                <c:pt idx="146">
                  <c:v>76.283926891208694</c:v>
                </c:pt>
                <c:pt idx="147">
                  <c:v>76.638891396227095</c:v>
                </c:pt>
                <c:pt idx="148">
                  <c:v>76.320010511992976</c:v>
                </c:pt>
                <c:pt idx="149">
                  <c:v>75.404142219112188</c:v>
                </c:pt>
                <c:pt idx="150">
                  <c:v>74.184698692890862</c:v>
                </c:pt>
                <c:pt idx="151">
                  <c:v>72.999452343665098</c:v>
                </c:pt>
                <c:pt idx="152">
                  <c:v>72.068603253114532</c:v>
                </c:pt>
                <c:pt idx="153">
                  <c:v>71.444582118357104</c:v>
                </c:pt>
                <c:pt idx="154">
                  <c:v>71.06516703243031</c:v>
                </c:pt>
                <c:pt idx="155">
                  <c:v>70.835273366497489</c:v>
                </c:pt>
                <c:pt idx="156">
                  <c:v>70.679096514182064</c:v>
                </c:pt>
                <c:pt idx="157">
                  <c:v>70.552942922640653</c:v>
                </c:pt>
                <c:pt idx="158">
                  <c:v>70.437025787614047</c:v>
                </c:pt>
                <c:pt idx="159">
                  <c:v>70.324042246151066</c:v>
                </c:pt>
                <c:pt idx="160">
                  <c:v>70.211738677013145</c:v>
                </c:pt>
                <c:pt idx="161">
                  <c:v>70.099509475425407</c:v>
                </c:pt>
                <c:pt idx="162">
                  <c:v>69.987194197169543</c:v>
                </c:pt>
                <c:pt idx="163">
                  <c:v>69.874735469902376</c:v>
                </c:pt>
                <c:pt idx="164">
                  <c:v>69.762099085313722</c:v>
                </c:pt>
                <c:pt idx="165">
                  <c:v>69.649258403588163</c:v>
                </c:pt>
                <c:pt idx="166">
                  <c:v>69.536191670388035</c:v>
                </c:pt>
                <c:pt idx="167">
                  <c:v>69.422881445755138</c:v>
                </c:pt>
                <c:pt idx="168">
                  <c:v>69.309314286886746</c:v>
                </c:pt>
                <c:pt idx="169">
                  <c:v>69.195480429759044</c:v>
                </c:pt>
                <c:pt idx="170">
                  <c:v>69.081373450841923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91.171598222051941</c:v>
                </c:pt>
                <c:pt idx="3">
                  <c:v>91.175991917819772</c:v>
                </c:pt>
                <c:pt idx="4">
                  <c:v>91.179731307886087</c:v>
                </c:pt>
                <c:pt idx="5">
                  <c:v>91.182730416946242</c:v>
                </c:pt>
                <c:pt idx="6">
                  <c:v>91.184893638101457</c:v>
                </c:pt>
                <c:pt idx="7">
                  <c:v>91.186114861426461</c:v>
                </c:pt>
                <c:pt idx="8">
                  <c:v>91.186276561414161</c:v>
                </c:pt>
                <c:pt idx="9">
                  <c:v>91.185248850128545</c:v>
                </c:pt>
                <c:pt idx="10">
                  <c:v>91.182888505527615</c:v>
                </c:pt>
                <c:pt idx="11">
                  <c:v>91.179037987535168</c:v>
                </c:pt>
                <c:pt idx="12">
                  <c:v>91.173524458085922</c:v>
                </c:pt>
                <c:pt idx="13">
                  <c:v>91.166158825563699</c:v>
                </c:pt>
                <c:pt idx="14">
                  <c:v>91.156734838807381</c:v>
                </c:pt>
                <c:pt idx="15">
                  <c:v>91.145028261148198</c:v>
                </c:pt>
                <c:pt idx="16">
                  <c:v>91.130796160708229</c:v>
                </c:pt>
                <c:pt idx="17">
                  <c:v>91.113776359320141</c:v>
                </c:pt>
                <c:pt idx="18">
                  <c:v>91.093687088752077</c:v>
                </c:pt>
                <c:pt idx="19">
                  <c:v>91.070226909184214</c:v>
                </c:pt>
                <c:pt idx="20">
                  <c:v>91.043074950751219</c:v>
                </c:pt>
                <c:pt idx="21">
                  <c:v>91.011891543988511</c:v>
                </c:pt>
                <c:pt idx="22">
                  <c:v>90.976319308659143</c:v>
                </c:pt>
                <c:pt idx="23">
                  <c:v>90.935984772032896</c:v>
                </c:pt>
                <c:pt idx="24">
                  <c:v>90.890500586493275</c:v>
                </c:pt>
                <c:pt idx="25">
                  <c:v>90.839468411548609</c:v>
                </c:pt>
                <c:pt idx="26">
                  <c:v>90.782482516080648</c:v>
                </c:pt>
                <c:pt idx="27">
                  <c:v>90.719134142191294</c:v>
                </c:pt>
                <c:pt idx="28">
                  <c:v>90.649016651648381</c:v>
                </c:pt>
                <c:pt idx="29">
                  <c:v>90.57173144927944</c:v>
                </c:pt>
                <c:pt idx="30">
                  <c:v>90.486894644685066</c:v>
                </c:pt>
                <c:pt idx="31">
                  <c:v>90.394144374817728</c:v>
                </c:pt>
                <c:pt idx="32">
                  <c:v>90.293148666404321</c:v>
                </c:pt>
                <c:pt idx="33">
                  <c:v>90.183613670708667</c:v>
                </c:pt>
                <c:pt idx="34">
                  <c:v>90.065292056320402</c:v>
                </c:pt>
                <c:pt idx="35">
                  <c:v>89.937991301804033</c:v>
                </c:pt>
                <c:pt idx="36">
                  <c:v>89.801581592993202</c:v>
                </c:pt>
                <c:pt idx="37">
                  <c:v>89.656003003587557</c:v>
                </c:pt>
                <c:pt idx="38">
                  <c:v>89.501271626529601</c:v>
                </c:pt>
                <c:pt idx="39">
                  <c:v>89.337484330855332</c:v>
                </c:pt>
                <c:pt idx="40">
                  <c:v>89.164821846705991</c:v>
                </c:pt>
                <c:pt idx="41">
                  <c:v>88.983549930785884</c:v>
                </c:pt>
                <c:pt idx="42">
                  <c:v>88.794018434676317</c:v>
                </c:pt>
                <c:pt idx="43">
                  <c:v>88.596658185907103</c:v>
                </c:pt>
                <c:pt idx="44">
                  <c:v>88.391975691396865</c:v>
                </c:pt>
                <c:pt idx="45">
                  <c:v>88.180545778012217</c:v>
                </c:pt>
                <c:pt idx="46">
                  <c:v>87.963002387770914</c:v>
                </c:pt>
                <c:pt idx="47">
                  <c:v>87.740027837620602</c:v>
                </c:pt>
                <c:pt idx="48">
                  <c:v>87.512340928447983</c:v>
                </c:pt>
                <c:pt idx="49">
                  <c:v>87.280684339214304</c:v>
                </c:pt>
                <c:pt idx="50">
                  <c:v>87.045811766244171</c:v>
                </c:pt>
                <c:pt idx="51">
                  <c:v>86.80847526363597</c:v>
                </c:pt>
                <c:pt idx="52">
                  <c:v>86.569413210005621</c:v>
                </c:pt>
                <c:pt idx="53">
                  <c:v>86.329339273114641</c:v>
                </c:pt>
                <c:pt idx="54">
                  <c:v>86.088932672885946</c:v>
                </c:pt>
                <c:pt idx="55">
                  <c:v>85.848829961418744</c:v>
                </c:pt>
                <c:pt idx="56">
                  <c:v>85.609618452655255</c:v>
                </c:pt>
                <c:pt idx="57">
                  <c:v>85.371831350646829</c:v>
                </c:pt>
                <c:pt idx="58">
                  <c:v>85.135944549216163</c:v>
                </c:pt>
                <c:pt idx="59">
                  <c:v>84.90237501114288</c:v>
                </c:pt>
                <c:pt idx="60">
                  <c:v>84.671480584217903</c:v>
                </c:pt>
                <c:pt idx="61">
                  <c:v>84.443561075560368</c:v>
                </c:pt>
                <c:pt idx="62">
                  <c:v>84.21886038412643</c:v>
                </c:pt>
                <c:pt idx="63">
                  <c:v>83.997569483034269</c:v>
                </c:pt>
                <c:pt idx="64">
                  <c:v>83.779830046185324</c:v>
                </c:pt>
                <c:pt idx="65">
                  <c:v>83.565738525322374</c:v>
                </c:pt>
                <c:pt idx="66">
                  <c:v>83.355350501693437</c:v>
                </c:pt>
                <c:pt idx="67">
                  <c:v>83.148685158580832</c:v>
                </c:pt>
                <c:pt idx="68">
                  <c:v>82.945729745069087</c:v>
                </c:pt>
                <c:pt idx="69">
                  <c:v>82.746443925891441</c:v>
                </c:pt>
                <c:pt idx="70">
                  <c:v>82.550763935718933</c:v>
                </c:pt>
                <c:pt idx="71">
                  <c:v>82.35860647792498</c:v>
                </c:pt>
                <c:pt idx="72">
                  <c:v>82.169872327094751</c:v>
                </c:pt>
                <c:pt idx="73">
                  <c:v>81.984449611056121</c:v>
                </c:pt>
                <c:pt idx="74">
                  <c:v>81.802216761917819</c:v>
                </c:pt>
                <c:pt idx="75">
                  <c:v>81.623045136607374</c:v>
                </c:pt>
                <c:pt idx="76">
                  <c:v>81.446801315907422</c:v>
                </c:pt>
                <c:pt idx="77">
                  <c:v>81.273349097276636</c:v>
                </c:pt>
                <c:pt idx="78">
                  <c:v>81.102551201112874</c:v>
                </c:pt>
                <c:pt idx="79">
                  <c:v>80.934270712885862</c:v>
                </c:pt>
                <c:pt idx="80">
                  <c:v>80.768372285038183</c:v>
                </c:pt>
                <c:pt idx="81">
                  <c:v>80.604723122997214</c:v>
                </c:pt>
                <c:pt idx="82">
                  <c:v>80.443193779305673</c:v>
                </c:pt>
                <c:pt idx="83">
                  <c:v>80.283658778970576</c:v>
                </c:pt>
                <c:pt idx="84">
                  <c:v>80.125997097826058</c:v>
                </c:pt>
                <c:pt idx="85">
                  <c:v>79.970092514147723</c:v>
                </c:pt>
                <c:pt idx="86">
                  <c:v>79.81583385205596</c:v>
                </c:pt>
                <c:pt idx="87">
                  <c:v>79.663115133492965</c:v>
                </c:pt>
                <c:pt idx="88">
                  <c:v>79.511835653816291</c:v>
                </c:pt>
                <c:pt idx="89">
                  <c:v>79.361899994369267</c:v>
                </c:pt>
                <c:pt idx="90">
                  <c:v>79.213217983796113</c:v>
                </c:pt>
                <c:pt idx="91">
                  <c:v>79.065704618392004</c:v>
                </c:pt>
                <c:pt idx="92">
                  <c:v>78.919279950418726</c:v>
                </c:pt>
                <c:pt idx="93">
                  <c:v>78.773868952091263</c:v>
                </c:pt>
                <c:pt idx="94">
                  <c:v>78.62940136183677</c:v>
                </c:pt>
                <c:pt idx="95">
                  <c:v>78.485811518450106</c:v>
                </c:pt>
                <c:pt idx="96">
                  <c:v>78.343038187907254</c:v>
                </c:pt>
                <c:pt idx="97">
                  <c:v>78.201024386843656</c:v>
                </c:pt>
                <c:pt idx="98">
                  <c:v>78.059717206048234</c:v>
                </c:pt>
                <c:pt idx="99">
                  <c:v>77.919067636756807</c:v>
                </c:pt>
                <c:pt idx="100">
                  <c:v>77.779030402040092</c:v>
                </c:pt>
                <c:pt idx="101">
                  <c:v>77.639563795163539</c:v>
                </c:pt>
                <c:pt idx="102">
                  <c:v>77.500629526436654</c:v>
                </c:pt>
                <c:pt idx="103">
                  <c:v>77.362192579762549</c:v>
                </c:pt>
                <c:pt idx="104">
                  <c:v>77.224221079834152</c:v>
                </c:pt>
                <c:pt idx="105">
                  <c:v>77.08668617069246</c:v>
                </c:pt>
                <c:pt idx="106">
                  <c:v>76.949561906159431</c:v>
                </c:pt>
                <c:pt idx="107">
                  <c:v>76.812825152473977</c:v>
                </c:pt>
                <c:pt idx="108">
                  <c:v>76.676455503286903</c:v>
                </c:pt>
                <c:pt idx="109">
                  <c:v>76.540435207003412</c:v>
                </c:pt>
                <c:pt idx="110">
                  <c:v>76.40474910629257</c:v>
                </c:pt>
                <c:pt idx="111">
                  <c:v>76.269384589403984</c:v>
                </c:pt>
                <c:pt idx="112">
                  <c:v>76.134331552737876</c:v>
                </c:pt>
                <c:pt idx="113">
                  <c:v>75.999582373897397</c:v>
                </c:pt>
                <c:pt idx="114">
                  <c:v>75.865131894206783</c:v>
                </c:pt>
                <c:pt idx="115">
                  <c:v>75.730977409398022</c:v>
                </c:pt>
                <c:pt idx="116">
                  <c:v>75.59711866684934</c:v>
                </c:pt>
                <c:pt idx="117">
                  <c:v>75.46355786739548</c:v>
                </c:pt>
                <c:pt idx="118">
                  <c:v>75.33029966932132</c:v>
                </c:pt>
                <c:pt idx="119">
                  <c:v>75.197351191697862</c:v>
                </c:pt>
                <c:pt idx="120">
                  <c:v>75.064722013725927</c:v>
                </c:pt>
                <c:pt idx="121">
                  <c:v>74.932424166228287</c:v>
                </c:pt>
                <c:pt idx="122">
                  <c:v>74.800472110886915</c:v>
                </c:pt>
                <c:pt idx="123">
                  <c:v>74.668882702282744</c:v>
                </c:pt>
                <c:pt idx="124">
                  <c:v>74.537675127285283</c:v>
                </c:pt>
                <c:pt idx="125">
                  <c:v>74.406870815901001</c:v>
                </c:pt>
                <c:pt idx="126">
                  <c:v>74.276493317364356</c:v>
                </c:pt>
                <c:pt idx="127">
                  <c:v>74.146568135104076</c:v>
                </c:pt>
                <c:pt idx="128">
                  <c:v>74.017122514301533</c:v>
                </c:pt>
                <c:pt idx="129">
                  <c:v>73.888185176149506</c:v>
                </c:pt>
                <c:pt idx="130">
                  <c:v>73.759785993688212</c:v>
                </c:pt>
                <c:pt idx="131">
                  <c:v>73.631955605312498</c:v>
                </c:pt>
                <c:pt idx="132">
                  <c:v>73.50472496376257</c:v>
                </c:pt>
                <c:pt idx="133">
                  <c:v>73.378124820666642</c:v>
                </c:pt>
                <c:pt idx="134">
                  <c:v>73.252185149500278</c:v>
                </c:pt>
                <c:pt idx="135">
                  <c:v>73.126934513121114</c:v>
                </c:pt>
                <c:pt idx="136">
                  <c:v>73.002399385734748</c:v>
                </c:pt>
                <c:pt idx="137">
                  <c:v>72.878603443088977</c:v>
                </c:pt>
                <c:pt idx="138">
                  <c:v>72.755566838660002</c:v>
                </c:pt>
                <c:pt idx="139">
                  <c:v>72.633305487303062</c:v>
                </c:pt>
                <c:pt idx="140">
                  <c:v>72.511830380967965</c:v>
                </c:pt>
                <c:pt idx="141">
                  <c:v>72.391146963277322</c:v>
                </c:pt>
                <c:pt idx="142">
                  <c:v>72.271254590698447</c:v>
                </c:pt>
                <c:pt idx="143">
                  <c:v>72.152146107422993</c:v>
                </c:pt>
                <c:pt idx="144">
                  <c:v>72.033807558711032</c:v>
                </c:pt>
                <c:pt idx="145">
                  <c:v>71.916218063299496</c:v>
                </c:pt>
                <c:pt idx="146">
                  <c:v>71.799349859621998</c:v>
                </c:pt>
                <c:pt idx="147">
                  <c:v>71.683168533312596</c:v>
                </c:pt>
                <c:pt idx="148">
                  <c:v>71.567633425209991</c:v>
                </c:pt>
                <c:pt idx="149">
                  <c:v>71.452698210410063</c:v>
                </c:pt>
                <c:pt idx="150">
                  <c:v>71.338311630480334</c:v>
                </c:pt>
                <c:pt idx="151">
                  <c:v>71.22441835340635</c:v>
                </c:pt>
                <c:pt idx="152">
                  <c:v>71.110959929780734</c:v>
                </c:pt>
                <c:pt idx="153">
                  <c:v>70.997875809628965</c:v>
                </c:pt>
                <c:pt idx="154">
                  <c:v>70.885104382375857</c:v>
                </c:pt>
                <c:pt idx="155">
                  <c:v>70.772584002858565</c:v>
                </c:pt>
                <c:pt idx="156">
                  <c:v>70.660253968850995</c:v>
                </c:pt>
                <c:pt idx="157">
                  <c:v>70.548055419957407</c:v>
                </c:pt>
                <c:pt idx="158">
                  <c:v>70.435932133503727</c:v>
                </c:pt>
                <c:pt idx="159">
                  <c:v>70.323831199673094</c:v>
                </c:pt>
                <c:pt idx="160">
                  <c:v>70.211703565049675</c:v>
                </c:pt>
                <c:pt idx="161">
                  <c:v>70.099504440449337</c:v>
                </c:pt>
                <c:pt idx="162">
                  <c:v>69.987193575008689</c:v>
                </c:pt>
                <c:pt idx="163">
                  <c:v>69.874735403668723</c:v>
                </c:pt>
                <c:pt idx="164">
                  <c:v>69.762099079240173</c:v>
                </c:pt>
                <c:pt idx="165">
                  <c:v>69.649258403108519</c:v>
                </c:pt>
                <c:pt idx="166">
                  <c:v>69.536191670355421</c:v>
                </c:pt>
                <c:pt idx="167">
                  <c:v>69.422881445753234</c:v>
                </c:pt>
                <c:pt idx="168">
                  <c:v>69.309314286886647</c:v>
                </c:pt>
                <c:pt idx="169">
                  <c:v>69.195480429759044</c:v>
                </c:pt>
                <c:pt idx="170">
                  <c:v>69.081373450841923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83.135999999999996</c:v>
                </c:pt>
                <c:pt idx="1">
                  <c:v>84.254000000000005</c:v>
                </c:pt>
                <c:pt idx="2">
                  <c:v>84.39</c:v>
                </c:pt>
                <c:pt idx="3">
                  <c:v>84.915000000000006</c:v>
                </c:pt>
                <c:pt idx="4">
                  <c:v>84.593000000000004</c:v>
                </c:pt>
                <c:pt idx="5">
                  <c:v>84.355999999999995</c:v>
                </c:pt>
                <c:pt idx="6">
                  <c:v>84.338999999999999</c:v>
                </c:pt>
                <c:pt idx="7">
                  <c:v>83.186000000000007</c:v>
                </c:pt>
                <c:pt idx="8">
                  <c:v>83.661000000000001</c:v>
                </c:pt>
                <c:pt idx="9">
                  <c:v>83.677999999999997</c:v>
                </c:pt>
                <c:pt idx="10">
                  <c:v>83.558999999999997</c:v>
                </c:pt>
                <c:pt idx="11">
                  <c:v>82.507999999999996</c:v>
                </c:pt>
                <c:pt idx="12">
                  <c:v>83.287999999999997</c:v>
                </c:pt>
                <c:pt idx="13">
                  <c:v>83.373000000000005</c:v>
                </c:pt>
                <c:pt idx="14">
                  <c:v>83.831000000000003</c:v>
                </c:pt>
                <c:pt idx="15">
                  <c:v>82.712000000000003</c:v>
                </c:pt>
                <c:pt idx="16">
                  <c:v>84.168999999999997</c:v>
                </c:pt>
                <c:pt idx="17">
                  <c:v>83.373000000000005</c:v>
                </c:pt>
                <c:pt idx="18">
                  <c:v>83.661000000000001</c:v>
                </c:pt>
                <c:pt idx="19">
                  <c:v>83.287999999999997</c:v>
                </c:pt>
                <c:pt idx="20">
                  <c:v>83.626999999999995</c:v>
                </c:pt>
                <c:pt idx="21">
                  <c:v>82.796999999999997</c:v>
                </c:pt>
                <c:pt idx="22">
                  <c:v>84.763000000000005</c:v>
                </c:pt>
                <c:pt idx="23">
                  <c:v>83.796999999999997</c:v>
                </c:pt>
                <c:pt idx="24">
                  <c:v>84.322000000000003</c:v>
                </c:pt>
                <c:pt idx="25">
                  <c:v>83.236999999999995</c:v>
                </c:pt>
                <c:pt idx="26">
                  <c:v>84.61</c:v>
                </c:pt>
                <c:pt idx="27">
                  <c:v>84.287999999999997</c:v>
                </c:pt>
                <c:pt idx="28">
                  <c:v>84.965999999999994</c:v>
                </c:pt>
                <c:pt idx="29">
                  <c:v>84.78</c:v>
                </c:pt>
                <c:pt idx="30">
                  <c:v>84.203000000000003</c:v>
                </c:pt>
                <c:pt idx="31">
                  <c:v>84.661000000000001</c:v>
                </c:pt>
                <c:pt idx="32">
                  <c:v>85.084999999999994</c:v>
                </c:pt>
                <c:pt idx="33">
                  <c:v>86.102000000000004</c:v>
                </c:pt>
                <c:pt idx="34">
                  <c:v>85.763000000000005</c:v>
                </c:pt>
                <c:pt idx="35">
                  <c:v>86.373000000000005</c:v>
                </c:pt>
                <c:pt idx="36">
                  <c:v>86.441000000000003</c:v>
                </c:pt>
                <c:pt idx="37">
                  <c:v>87.897999999999996</c:v>
                </c:pt>
                <c:pt idx="38">
                  <c:v>88.406999999999996</c:v>
                </c:pt>
                <c:pt idx="39">
                  <c:v>88.965999999999994</c:v>
                </c:pt>
                <c:pt idx="40">
                  <c:v>88.492000000000004</c:v>
                </c:pt>
                <c:pt idx="41">
                  <c:v>90.254000000000005</c:v>
                </c:pt>
                <c:pt idx="42">
                  <c:v>90.507999999999996</c:v>
                </c:pt>
                <c:pt idx="43">
                  <c:v>92.338999999999999</c:v>
                </c:pt>
                <c:pt idx="44">
                  <c:v>93.203000000000003</c:v>
                </c:pt>
                <c:pt idx="45">
                  <c:v>94.474999999999994</c:v>
                </c:pt>
                <c:pt idx="46">
                  <c:v>96.084999999999994</c:v>
                </c:pt>
                <c:pt idx="47">
                  <c:v>98.271000000000001</c:v>
                </c:pt>
                <c:pt idx="48">
                  <c:v>101.678</c:v>
                </c:pt>
                <c:pt idx="49">
                  <c:v>104.932</c:v>
                </c:pt>
                <c:pt idx="50">
                  <c:v>114.81399999999999</c:v>
                </c:pt>
                <c:pt idx="51">
                  <c:v>126.169</c:v>
                </c:pt>
                <c:pt idx="52">
                  <c:v>139.93199999999999</c:v>
                </c:pt>
                <c:pt idx="53">
                  <c:v>157.52500000000001</c:v>
                </c:pt>
                <c:pt idx="54">
                  <c:v>174.81399999999999</c:v>
                </c:pt>
                <c:pt idx="55">
                  <c:v>191.72900000000001</c:v>
                </c:pt>
                <c:pt idx="56">
                  <c:v>205.28800000000001</c:v>
                </c:pt>
                <c:pt idx="57">
                  <c:v>217.94900000000001</c:v>
                </c:pt>
                <c:pt idx="58">
                  <c:v>226.61</c:v>
                </c:pt>
                <c:pt idx="59">
                  <c:v>232.136</c:v>
                </c:pt>
                <c:pt idx="60">
                  <c:v>233.22</c:v>
                </c:pt>
                <c:pt idx="61">
                  <c:v>231.59299999999999</c:v>
                </c:pt>
                <c:pt idx="62">
                  <c:v>226.08500000000001</c:v>
                </c:pt>
                <c:pt idx="63">
                  <c:v>213.881</c:v>
                </c:pt>
                <c:pt idx="64">
                  <c:v>194.30500000000001</c:v>
                </c:pt>
                <c:pt idx="65">
                  <c:v>165.27099999999999</c:v>
                </c:pt>
                <c:pt idx="66">
                  <c:v>128.881</c:v>
                </c:pt>
                <c:pt idx="67">
                  <c:v>98.864000000000004</c:v>
                </c:pt>
                <c:pt idx="68">
                  <c:v>85.457999999999998</c:v>
                </c:pt>
                <c:pt idx="69">
                  <c:v>83.22</c:v>
                </c:pt>
                <c:pt idx="70">
                  <c:v>84.441000000000003</c:v>
                </c:pt>
                <c:pt idx="71">
                  <c:v>84.763000000000005</c:v>
                </c:pt>
                <c:pt idx="72">
                  <c:v>86.846999999999994</c:v>
                </c:pt>
                <c:pt idx="73">
                  <c:v>91.203000000000003</c:v>
                </c:pt>
                <c:pt idx="74">
                  <c:v>96.254000000000005</c:v>
                </c:pt>
                <c:pt idx="75">
                  <c:v>106.203</c:v>
                </c:pt>
                <c:pt idx="76">
                  <c:v>116.068</c:v>
                </c:pt>
                <c:pt idx="77">
                  <c:v>129.15299999999999</c:v>
                </c:pt>
                <c:pt idx="78">
                  <c:v>143.28800000000001</c:v>
                </c:pt>
                <c:pt idx="79">
                  <c:v>156.898</c:v>
                </c:pt>
                <c:pt idx="80">
                  <c:v>169.28800000000001</c:v>
                </c:pt>
                <c:pt idx="81">
                  <c:v>179.15299999999999</c:v>
                </c:pt>
                <c:pt idx="82">
                  <c:v>185.62700000000001</c:v>
                </c:pt>
                <c:pt idx="83">
                  <c:v>188.47499999999999</c:v>
                </c:pt>
                <c:pt idx="84">
                  <c:v>186.864</c:v>
                </c:pt>
                <c:pt idx="85">
                  <c:v>180.78</c:v>
                </c:pt>
                <c:pt idx="86">
                  <c:v>167.559</c:v>
                </c:pt>
                <c:pt idx="87">
                  <c:v>146.16900000000001</c:v>
                </c:pt>
                <c:pt idx="88">
                  <c:v>119.458</c:v>
                </c:pt>
                <c:pt idx="89">
                  <c:v>93.067999999999998</c:v>
                </c:pt>
                <c:pt idx="90">
                  <c:v>79.287999999999997</c:v>
                </c:pt>
                <c:pt idx="91">
                  <c:v>76.831000000000003</c:v>
                </c:pt>
                <c:pt idx="92">
                  <c:v>74.593000000000004</c:v>
                </c:pt>
                <c:pt idx="93">
                  <c:v>75.507999999999996</c:v>
                </c:pt>
                <c:pt idx="94">
                  <c:v>75.796999999999997</c:v>
                </c:pt>
                <c:pt idx="95">
                  <c:v>75.644000000000005</c:v>
                </c:pt>
                <c:pt idx="96">
                  <c:v>75.542000000000002</c:v>
                </c:pt>
                <c:pt idx="97">
                  <c:v>75.186000000000007</c:v>
                </c:pt>
                <c:pt idx="98">
                  <c:v>75.78</c:v>
                </c:pt>
                <c:pt idx="99">
                  <c:v>74.728999999999999</c:v>
                </c:pt>
                <c:pt idx="100">
                  <c:v>74.78</c:v>
                </c:pt>
                <c:pt idx="101">
                  <c:v>75.593000000000004</c:v>
                </c:pt>
                <c:pt idx="102">
                  <c:v>75.067999999999998</c:v>
                </c:pt>
                <c:pt idx="103">
                  <c:v>75.965999999999994</c:v>
                </c:pt>
                <c:pt idx="104">
                  <c:v>75.78</c:v>
                </c:pt>
                <c:pt idx="105">
                  <c:v>76.457999999999998</c:v>
                </c:pt>
                <c:pt idx="106">
                  <c:v>76.492000000000004</c:v>
                </c:pt>
                <c:pt idx="107">
                  <c:v>75.897999999999996</c:v>
                </c:pt>
                <c:pt idx="108">
                  <c:v>74.78</c:v>
                </c:pt>
                <c:pt idx="109">
                  <c:v>76.051000000000002</c:v>
                </c:pt>
                <c:pt idx="110">
                  <c:v>75.575999999999993</c:v>
                </c:pt>
                <c:pt idx="111">
                  <c:v>76.22</c:v>
                </c:pt>
                <c:pt idx="112">
                  <c:v>76.457999999999998</c:v>
                </c:pt>
                <c:pt idx="113">
                  <c:v>76.034000000000006</c:v>
                </c:pt>
                <c:pt idx="114">
                  <c:v>78.373000000000005</c:v>
                </c:pt>
                <c:pt idx="115">
                  <c:v>77</c:v>
                </c:pt>
                <c:pt idx="116">
                  <c:v>78.677999999999997</c:v>
                </c:pt>
                <c:pt idx="117">
                  <c:v>80.254000000000005</c:v>
                </c:pt>
                <c:pt idx="118">
                  <c:v>80.373000000000005</c:v>
                </c:pt>
                <c:pt idx="119">
                  <c:v>83.153000000000006</c:v>
                </c:pt>
                <c:pt idx="120">
                  <c:v>84.016999999999996</c:v>
                </c:pt>
                <c:pt idx="121">
                  <c:v>82.424000000000007</c:v>
                </c:pt>
                <c:pt idx="122">
                  <c:v>80.424000000000007</c:v>
                </c:pt>
                <c:pt idx="123">
                  <c:v>79.051000000000002</c:v>
                </c:pt>
                <c:pt idx="124">
                  <c:v>77.492000000000004</c:v>
                </c:pt>
                <c:pt idx="125">
                  <c:v>75.051000000000002</c:v>
                </c:pt>
                <c:pt idx="126">
                  <c:v>74.067999999999998</c:v>
                </c:pt>
                <c:pt idx="127">
                  <c:v>72.203000000000003</c:v>
                </c:pt>
                <c:pt idx="128">
                  <c:v>72.677999999999997</c:v>
                </c:pt>
                <c:pt idx="129">
                  <c:v>72.507999999999996</c:v>
                </c:pt>
                <c:pt idx="130">
                  <c:v>72.965999999999994</c:v>
                </c:pt>
                <c:pt idx="131">
                  <c:v>72.78</c:v>
                </c:pt>
                <c:pt idx="132">
                  <c:v>71.322000000000003</c:v>
                </c:pt>
                <c:pt idx="133">
                  <c:v>72.067999999999998</c:v>
                </c:pt>
                <c:pt idx="134">
                  <c:v>72.525000000000006</c:v>
                </c:pt>
                <c:pt idx="135">
                  <c:v>72.661000000000001</c:v>
                </c:pt>
                <c:pt idx="136">
                  <c:v>72.932000000000002</c:v>
                </c:pt>
                <c:pt idx="137">
                  <c:v>72.474999999999994</c:v>
                </c:pt>
                <c:pt idx="138">
                  <c:v>72.897999999999996</c:v>
                </c:pt>
                <c:pt idx="139">
                  <c:v>72.661000000000001</c:v>
                </c:pt>
                <c:pt idx="140">
                  <c:v>72.016999999999996</c:v>
                </c:pt>
                <c:pt idx="141">
                  <c:v>72.474999999999994</c:v>
                </c:pt>
                <c:pt idx="142">
                  <c:v>72.236999999999995</c:v>
                </c:pt>
                <c:pt idx="143">
                  <c:v>73.846999999999994</c:v>
                </c:pt>
                <c:pt idx="144">
                  <c:v>74.406999999999996</c:v>
                </c:pt>
                <c:pt idx="145">
                  <c:v>75.186000000000007</c:v>
                </c:pt>
                <c:pt idx="146">
                  <c:v>75.406999999999996</c:v>
                </c:pt>
                <c:pt idx="147">
                  <c:v>76.271000000000001</c:v>
                </c:pt>
                <c:pt idx="148">
                  <c:v>76.558999999999997</c:v>
                </c:pt>
                <c:pt idx="149">
                  <c:v>77.831000000000003</c:v>
                </c:pt>
                <c:pt idx="150">
                  <c:v>76.355999999999995</c:v>
                </c:pt>
                <c:pt idx="151">
                  <c:v>74.694999999999993</c:v>
                </c:pt>
                <c:pt idx="152">
                  <c:v>75.457999999999998</c:v>
                </c:pt>
                <c:pt idx="153">
                  <c:v>73.051000000000002</c:v>
                </c:pt>
                <c:pt idx="154">
                  <c:v>72.168999999999997</c:v>
                </c:pt>
                <c:pt idx="155">
                  <c:v>71.016999999999996</c:v>
                </c:pt>
                <c:pt idx="156">
                  <c:v>71.373000000000005</c:v>
                </c:pt>
                <c:pt idx="157">
                  <c:v>71.474999999999994</c:v>
                </c:pt>
                <c:pt idx="158">
                  <c:v>69.932000000000002</c:v>
                </c:pt>
                <c:pt idx="159">
                  <c:v>69.796999999999997</c:v>
                </c:pt>
                <c:pt idx="160">
                  <c:v>69.254000000000005</c:v>
                </c:pt>
                <c:pt idx="161">
                  <c:v>69.644000000000005</c:v>
                </c:pt>
                <c:pt idx="162">
                  <c:v>68.712000000000003</c:v>
                </c:pt>
                <c:pt idx="163">
                  <c:v>68.965999999999994</c:v>
                </c:pt>
                <c:pt idx="164">
                  <c:v>69.881</c:v>
                </c:pt>
                <c:pt idx="165">
                  <c:v>68.745999999999995</c:v>
                </c:pt>
                <c:pt idx="166">
                  <c:v>68.474999999999994</c:v>
                </c:pt>
                <c:pt idx="167">
                  <c:v>68.525000000000006</c:v>
                </c:pt>
                <c:pt idx="168">
                  <c:v>69.067999999999998</c:v>
                </c:pt>
                <c:pt idx="169">
                  <c:v>68.593000000000004</c:v>
                </c:pt>
                <c:pt idx="170">
                  <c:v>67.712000000000003</c:v>
                </c:pt>
                <c:pt idx="171">
                  <c:v>67.542000000000002</c:v>
                </c:pt>
                <c:pt idx="172">
                  <c:v>67.153000000000006</c:v>
                </c:pt>
                <c:pt idx="173">
                  <c:v>67.61</c:v>
                </c:pt>
                <c:pt idx="174">
                  <c:v>67.39</c:v>
                </c:pt>
                <c:pt idx="175">
                  <c:v>67.338999999999999</c:v>
                </c:pt>
                <c:pt idx="176">
                  <c:v>67.373000000000005</c:v>
                </c:pt>
                <c:pt idx="177">
                  <c:v>66.881</c:v>
                </c:pt>
                <c:pt idx="178">
                  <c:v>67.203000000000003</c:v>
                </c:pt>
                <c:pt idx="179">
                  <c:v>67.186000000000007</c:v>
                </c:pt>
                <c:pt idx="180">
                  <c:v>66.932000000000002</c:v>
                </c:pt>
                <c:pt idx="181">
                  <c:v>67.102000000000004</c:v>
                </c:pt>
                <c:pt idx="182">
                  <c:v>66.948999999999998</c:v>
                </c:pt>
                <c:pt idx="183">
                  <c:v>66.831000000000003</c:v>
                </c:pt>
                <c:pt idx="184">
                  <c:v>66.135999999999996</c:v>
                </c:pt>
                <c:pt idx="185">
                  <c:v>66.322000000000003</c:v>
                </c:pt>
                <c:pt idx="186">
                  <c:v>67.424000000000007</c:v>
                </c:pt>
                <c:pt idx="187">
                  <c:v>67.525000000000006</c:v>
                </c:pt>
                <c:pt idx="188">
                  <c:v>67.846999999999994</c:v>
                </c:pt>
                <c:pt idx="189">
                  <c:v>67.897999999999996</c:v>
                </c:pt>
                <c:pt idx="190">
                  <c:v>67.558999999999997</c:v>
                </c:pt>
                <c:pt idx="191">
                  <c:v>66.406999999999996</c:v>
                </c:pt>
                <c:pt idx="192">
                  <c:v>66.677999999999997</c:v>
                </c:pt>
                <c:pt idx="193">
                  <c:v>67.153000000000006</c:v>
                </c:pt>
                <c:pt idx="194">
                  <c:v>67.322000000000003</c:v>
                </c:pt>
                <c:pt idx="195">
                  <c:v>66.525000000000006</c:v>
                </c:pt>
                <c:pt idx="196">
                  <c:v>67.61</c:v>
                </c:pt>
                <c:pt idx="197">
                  <c:v>65.525000000000006</c:v>
                </c:pt>
                <c:pt idx="198">
                  <c:v>66.492000000000004</c:v>
                </c:pt>
                <c:pt idx="199">
                  <c:v>65.796999999999997</c:v>
                </c:pt>
                <c:pt idx="200">
                  <c:v>66.831000000000003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82.259880993224186</c:v>
                </c:pt>
                <c:pt idx="3">
                  <c:v>82.398793053251708</c:v>
                </c:pt>
                <c:pt idx="4">
                  <c:v>82.537154547613852</c:v>
                </c:pt>
                <c:pt idx="5">
                  <c:v>82.674871471302325</c:v>
                </c:pt>
                <c:pt idx="6">
                  <c:v>82.811837745444237</c:v>
                </c:pt>
                <c:pt idx="7">
                  <c:v>82.947933981527939</c:v>
                </c:pt>
                <c:pt idx="8">
                  <c:v>83.083026166513903</c:v>
                </c:pt>
                <c:pt idx="9">
                  <c:v>83.216964274126624</c:v>
                </c:pt>
                <c:pt idx="10">
                  <c:v>83.349580810873434</c:v>
                </c:pt>
                <c:pt idx="11">
                  <c:v>83.480689309372622</c:v>
                </c:pt>
                <c:pt idx="12">
                  <c:v>83.610082786585608</c:v>
                </c:pt>
                <c:pt idx="13">
                  <c:v>83.737532190825704</c:v>
                </c:pt>
                <c:pt idx="14">
                  <c:v>83.862784869443161</c:v>
                </c:pt>
                <c:pt idx="15">
                  <c:v>83.985563099712934</c:v>
                </c:pt>
                <c:pt idx="16">
                  <c:v>84.105562740196021</c:v>
                </c:pt>
                <c:pt idx="17">
                  <c:v>84.222452081410566</c:v>
                </c:pt>
                <c:pt idx="18">
                  <c:v>84.335871007792363</c:v>
                </c:pt>
                <c:pt idx="19">
                  <c:v>84.44543063580258</c:v>
                </c:pt>
                <c:pt idx="20">
                  <c:v>84.550713679305886</c:v>
                </c:pt>
                <c:pt idx="21">
                  <c:v>84.651275935133228</c:v>
                </c:pt>
                <c:pt idx="22">
                  <c:v>84.746649513824607</c:v>
                </c:pt>
                <c:pt idx="23">
                  <c:v>84.836348815551389</c:v>
                </c:pt>
                <c:pt idx="24">
                  <c:v>84.919880845712981</c:v>
                </c:pt>
                <c:pt idx="25">
                  <c:v>84.99676238507142</c:v>
                </c:pt>
                <c:pt idx="26">
                  <c:v>85.06654791549434</c:v>
                </c:pt>
                <c:pt idx="27">
                  <c:v>85.12887422629332</c:v>
                </c:pt>
                <c:pt idx="28">
                  <c:v>85.18353047951382</c:v>
                </c:pt>
                <c:pt idx="29">
                  <c:v>85.230566378041573</c:v>
                </c:pt>
                <c:pt idx="30">
                  <c:v>85.270456078511444</c:v>
                </c:pt>
                <c:pt idx="31">
                  <c:v>85.304341595906152</c:v>
                </c:pt>
                <c:pt idx="32">
                  <c:v>85.334386368265143</c:v>
                </c:pt>
                <c:pt idx="33">
                  <c:v>85.364276686317297</c:v>
                </c:pt>
                <c:pt idx="34">
                  <c:v>85.399914571582741</c:v>
                </c:pt>
                <c:pt idx="35">
                  <c:v>85.450348428107887</c:v>
                </c:pt>
                <c:pt idx="36">
                  <c:v>85.528984652878222</c:v>
                </c:pt>
                <c:pt idx="37">
                  <c:v>85.655110950621392</c:v>
                </c:pt>
                <c:pt idx="38">
                  <c:v>85.855736593657838</c:v>
                </c:pt>
                <c:pt idx="39">
                  <c:v>86.167712805824905</c:v>
                </c:pt>
                <c:pt idx="40">
                  <c:v>86.640035571016071</c:v>
                </c:pt>
                <c:pt idx="41">
                  <c:v>87.336153680903038</c:v>
                </c:pt>
                <c:pt idx="42">
                  <c:v>88.336010791347519</c:v>
                </c:pt>
                <c:pt idx="43">
                  <c:v>89.737450760035969</c:v>
                </c:pt>
                <c:pt idx="44">
                  <c:v>91.656525430471291</c:v>
                </c:pt>
                <c:pt idx="45">
                  <c:v>94.226183561190481</c:v>
                </c:pt>
                <c:pt idx="46">
                  <c:v>97.59281269622889</c:v>
                </c:pt>
                <c:pt idx="47">
                  <c:v>101.91017663536928</c:v>
                </c:pt>
                <c:pt idx="48">
                  <c:v>107.33045931143117</c:v>
                </c:pt>
                <c:pt idx="49">
                  <c:v>113.99240004409219</c:v>
                </c:pt>
                <c:pt idx="50">
                  <c:v>122.00687610928185</c:v>
                </c:pt>
                <c:pt idx="51">
                  <c:v>131.44071740197342</c:v>
                </c:pt>
                <c:pt idx="52">
                  <c:v>142.29991948385151</c:v>
                </c:pt>
                <c:pt idx="53">
                  <c:v>154.51345785660044</c:v>
                </c:pt>
                <c:pt idx="54">
                  <c:v>167.91777994027589</c:v>
                </c:pt>
                <c:pt idx="55">
                  <c:v>182.23798565435538</c:v>
                </c:pt>
                <c:pt idx="56">
                  <c:v>197.05259444266386</c:v>
                </c:pt>
                <c:pt idx="57">
                  <c:v>211.71695071522183</c:v>
                </c:pt>
                <c:pt idx="58">
                  <c:v>225.22279599767495</c:v>
                </c:pt>
                <c:pt idx="59">
                  <c:v>236.02364797157841</c:v>
                </c:pt>
                <c:pt idx="60">
                  <c:v>241.97614648212621</c:v>
                </c:pt>
                <c:pt idx="61">
                  <c:v>240.65941309532309</c:v>
                </c:pt>
                <c:pt idx="62">
                  <c:v>230.24256173900923</c:v>
                </c:pt>
                <c:pt idx="63">
                  <c:v>210.65105262426445</c:v>
                </c:pt>
                <c:pt idx="64">
                  <c:v>184.28841743953902</c:v>
                </c:pt>
                <c:pt idx="65">
                  <c:v>155.57638710824668</c:v>
                </c:pt>
                <c:pt idx="66">
                  <c:v>129.33861685811345</c:v>
                </c:pt>
                <c:pt idx="67">
                  <c:v>108.9827317675993</c:v>
                </c:pt>
                <c:pt idx="68">
                  <c:v>95.604357469866514</c:v>
                </c:pt>
                <c:pt idx="69">
                  <c:v>88.366631688299194</c:v>
                </c:pt>
                <c:pt idx="70">
                  <c:v>85.592010272271921</c:v>
                </c:pt>
                <c:pt idx="71">
                  <c:v>85.745351523447937</c:v>
                </c:pt>
                <c:pt idx="72">
                  <c:v>87.884690150035667</c:v>
                </c:pt>
                <c:pt idx="73">
                  <c:v>91.649022741096445</c:v>
                </c:pt>
                <c:pt idx="74">
                  <c:v>97.048099776552192</c:v>
                </c:pt>
                <c:pt idx="75">
                  <c:v>104.24860318551487</c:v>
                </c:pt>
                <c:pt idx="76">
                  <c:v>113.41849917982481</c:v>
                </c:pt>
                <c:pt idx="77">
                  <c:v>124.61554206521532</c:v>
                </c:pt>
                <c:pt idx="78">
                  <c:v>137.68733532374796</c:v>
                </c:pt>
                <c:pt idx="79">
                  <c:v>152.15336281909634</c:v>
                </c:pt>
                <c:pt idx="80">
                  <c:v>167.05318245924519</c:v>
                </c:pt>
                <c:pt idx="81">
                  <c:v>180.79260562018627</c:v>
                </c:pt>
                <c:pt idx="82">
                  <c:v>191.11962396718258</c:v>
                </c:pt>
                <c:pt idx="83">
                  <c:v>195.45333381750308</c:v>
                </c:pt>
                <c:pt idx="84">
                  <c:v>191.70712702609379</c:v>
                </c:pt>
                <c:pt idx="85">
                  <c:v>179.38148056142504</c:v>
                </c:pt>
                <c:pt idx="86">
                  <c:v>160.26465464935356</c:v>
                </c:pt>
                <c:pt idx="87">
                  <c:v>138.07492970705439</c:v>
                </c:pt>
                <c:pt idx="88">
                  <c:v>117.04371141126634</c:v>
                </c:pt>
                <c:pt idx="89">
                  <c:v>100.27152690688072</c:v>
                </c:pt>
                <c:pt idx="90">
                  <c:v>88.864161119534842</c:v>
                </c:pt>
                <c:pt idx="91">
                  <c:v>82.19312433394704</c:v>
                </c:pt>
                <c:pt idx="92">
                  <c:v>78.80971460179866</c:v>
                </c:pt>
                <c:pt idx="93">
                  <c:v>77.295639690100231</c:v>
                </c:pt>
                <c:pt idx="94">
                  <c:v>76.669416138731179</c:v>
                </c:pt>
                <c:pt idx="95">
                  <c:v>76.399466630173791</c:v>
                </c:pt>
                <c:pt idx="96">
                  <c:v>76.251406993554852</c:v>
                </c:pt>
                <c:pt idx="97">
                  <c:v>76.139412570610418</c:v>
                </c:pt>
                <c:pt idx="98">
                  <c:v>76.037062209633191</c:v>
                </c:pt>
                <c:pt idx="99">
                  <c:v>75.937441346522718</c:v>
                </c:pt>
                <c:pt idx="100">
                  <c:v>75.838977392303221</c:v>
                </c:pt>
                <c:pt idx="101">
                  <c:v>75.741338011701245</c:v>
                </c:pt>
                <c:pt idx="102">
                  <c:v>75.644459436116861</c:v>
                </c:pt>
                <c:pt idx="103">
                  <c:v>75.548390424691604</c:v>
                </c:pt>
                <c:pt idx="104">
                  <c:v>75.453362181800117</c:v>
                </c:pt>
                <c:pt idx="105">
                  <c:v>75.360013557072634</c:v>
                </c:pt>
                <c:pt idx="106">
                  <c:v>75.269859960580817</c:v>
                </c:pt>
                <c:pt idx="107">
                  <c:v>75.186169930760528</c:v>
                </c:pt>
                <c:pt idx="108">
                  <c:v>75.115447227301686</c:v>
                </c:pt>
                <c:pt idx="109">
                  <c:v>75.069660175532704</c:v>
                </c:pt>
                <c:pt idx="110">
                  <c:v>75.069126170278224</c:v>
                </c:pt>
                <c:pt idx="111">
                  <c:v>75.145472351705365</c:v>
                </c:pt>
                <c:pt idx="112">
                  <c:v>75.343377774439602</c:v>
                </c:pt>
                <c:pt idx="113">
                  <c:v>75.719085208107458</c:v>
                </c:pt>
                <c:pt idx="114">
                  <c:v>76.333410546568544</c:v>
                </c:pt>
                <c:pt idx="115">
                  <c:v>77.237619000683225</c:v>
                </c:pt>
                <c:pt idx="116">
                  <c:v>78.451621038298342</c:v>
                </c:pt>
                <c:pt idx="117">
                  <c:v>79.93275489688817</c:v>
                </c:pt>
                <c:pt idx="118">
                  <c:v>81.528247314695122</c:v>
                </c:pt>
                <c:pt idx="119">
                  <c:v>82.912974987910445</c:v>
                </c:pt>
                <c:pt idx="120">
                  <c:v>83.579443214709556</c:v>
                </c:pt>
                <c:pt idx="121">
                  <c:v>83.029458679371345</c:v>
                </c:pt>
                <c:pt idx="122">
                  <c:v>81.182052846998104</c:v>
                </c:pt>
                <c:pt idx="123">
                  <c:v>78.615990497294831</c:v>
                </c:pt>
                <c:pt idx="124">
                  <c:v>76.233847462029928</c:v>
                </c:pt>
                <c:pt idx="125">
                  <c:v>74.619466479495657</c:v>
                </c:pt>
                <c:pt idx="126">
                  <c:v>73.7807866132013</c:v>
                </c:pt>
                <c:pt idx="127">
                  <c:v>73.415537081907942</c:v>
                </c:pt>
                <c:pt idx="128">
                  <c:v>73.248135230261227</c:v>
                </c:pt>
                <c:pt idx="129">
                  <c:v>73.139698266948912</c:v>
                </c:pt>
                <c:pt idx="130">
                  <c:v>73.043851357356374</c:v>
                </c:pt>
                <c:pt idx="131">
                  <c:v>72.94970169037515</c:v>
                </c:pt>
                <c:pt idx="132">
                  <c:v>72.855379787753535</c:v>
                </c:pt>
                <c:pt idx="133">
                  <c:v>72.760625777728862</c:v>
                </c:pt>
                <c:pt idx="134">
                  <c:v>72.665398891115615</c:v>
                </c:pt>
                <c:pt idx="135">
                  <c:v>72.569746585299157</c:v>
                </c:pt>
                <c:pt idx="136">
                  <c:v>72.474039029187992</c:v>
                </c:pt>
                <c:pt idx="137">
                  <c:v>72.379926152200653</c:v>
                </c:pt>
                <c:pt idx="138">
                  <c:v>72.293317438626332</c:v>
                </c:pt>
                <c:pt idx="139">
                  <c:v>72.231729894841195</c:v>
                </c:pt>
                <c:pt idx="140">
                  <c:v>72.237736663757914</c:v>
                </c:pt>
                <c:pt idx="141">
                  <c:v>72.393859187152003</c:v>
                </c:pt>
                <c:pt idx="142">
                  <c:v>72.820059210674486</c:v>
                </c:pt>
                <c:pt idx="143">
                  <c:v>73.624409168281204</c:v>
                </c:pt>
                <c:pt idx="144">
                  <c:v>74.798737854202543</c:v>
                </c:pt>
                <c:pt idx="145">
                  <c:v>76.116949889180106</c:v>
                </c:pt>
                <c:pt idx="146">
                  <c:v>77.150078141343002</c:v>
                </c:pt>
                <c:pt idx="147">
                  <c:v>77.459875419946556</c:v>
                </c:pt>
                <c:pt idx="148">
                  <c:v>76.866458267301766</c:v>
                </c:pt>
                <c:pt idx="149">
                  <c:v>75.572522664174002</c:v>
                </c:pt>
                <c:pt idx="150">
                  <c:v>74.029789775254287</c:v>
                </c:pt>
                <c:pt idx="151">
                  <c:v>72.665555304870537</c:v>
                </c:pt>
                <c:pt idx="152">
                  <c:v>71.691331247073052</c:v>
                </c:pt>
                <c:pt idx="153">
                  <c:v>71.097537374487771</c:v>
                </c:pt>
                <c:pt idx="154">
                  <c:v>70.764726814681552</c:v>
                </c:pt>
                <c:pt idx="155">
                  <c:v>70.570542178816538</c:v>
                </c:pt>
                <c:pt idx="156">
                  <c:v>70.435539772644645</c:v>
                </c:pt>
                <c:pt idx="157">
                  <c:v>70.321216161685285</c:v>
                </c:pt>
                <c:pt idx="158">
                  <c:v>70.2128650061169</c:v>
                </c:pt>
                <c:pt idx="159">
                  <c:v>70.105958630725908</c:v>
                </c:pt>
                <c:pt idx="160">
                  <c:v>69.999374175746183</c:v>
                </c:pt>
                <c:pt idx="161">
                  <c:v>69.892903676445812</c:v>
                </c:pt>
                <c:pt idx="162">
                  <c:v>69.786537841387215</c:v>
                </c:pt>
                <c:pt idx="163">
                  <c:v>69.680300302645435</c:v>
                </c:pt>
                <c:pt idx="164">
                  <c:v>69.574216284452973</c:v>
                </c:pt>
                <c:pt idx="165">
                  <c:v>69.468307780822173</c:v>
                </c:pt>
                <c:pt idx="166">
                  <c:v>69.362593056325693</c:v>
                </c:pt>
                <c:pt idx="167">
                  <c:v>69.257086769625715</c:v>
                </c:pt>
                <c:pt idx="168">
                  <c:v>69.151800203614485</c:v>
                </c:pt>
                <c:pt idx="169">
                  <c:v>69.046741532542597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82.259880993220179</c:v>
                </c:pt>
                <c:pt idx="3">
                  <c:v>82.398793053240766</c:v>
                </c:pt>
                <c:pt idx="4">
                  <c:v>82.537154547584393</c:v>
                </c:pt>
                <c:pt idx="5">
                  <c:v>82.674871471224321</c:v>
                </c:pt>
                <c:pt idx="6">
                  <c:v>82.811837745241036</c:v>
                </c:pt>
                <c:pt idx="7">
                  <c:v>82.947933981007168</c:v>
                </c:pt>
                <c:pt idx="8">
                  <c:v>83.083026165200863</c:v>
                </c:pt>
                <c:pt idx="9">
                  <c:v>83.216964270869568</c:v>
                </c:pt>
                <c:pt idx="10">
                  <c:v>83.349580802924933</c:v>
                </c:pt>
                <c:pt idx="11">
                  <c:v>83.480689290289234</c:v>
                </c:pt>
                <c:pt idx="12">
                  <c:v>83.610082741510425</c:v>
                </c:pt>
                <c:pt idx="13">
                  <c:v>83.737532086081259</c:v>
                </c:pt>
                <c:pt idx="14">
                  <c:v>83.862784629981505</c:v>
                </c:pt>
                <c:pt idx="15">
                  <c:v>83.985562561130195</c:v>
                </c:pt>
                <c:pt idx="16">
                  <c:v>84.105561548459249</c:v>
                </c:pt>
                <c:pt idx="17">
                  <c:v>84.222449487113423</c:v>
                </c:pt>
                <c:pt idx="18">
                  <c:v>84.335865451685862</c:v>
                </c:pt>
                <c:pt idx="19">
                  <c:v>84.445418929146129</c:v>
                </c:pt>
                <c:pt idx="20">
                  <c:v>84.550689412833208</c:v>
                </c:pt>
                <c:pt idx="21">
                  <c:v>84.651226448045222</c:v>
                </c:pt>
                <c:pt idx="22">
                  <c:v>84.746550227687848</c:v>
                </c:pt>
                <c:pt idx="23">
                  <c:v>84.836152842302212</c:v>
                </c:pt>
                <c:pt idx="24">
                  <c:v>84.919500291581784</c:v>
                </c:pt>
                <c:pt idx="25">
                  <c:v>84.996035363066738</c:v>
                </c:pt>
                <c:pt idx="26">
                  <c:v>85.065181476843591</c:v>
                </c:pt>
                <c:pt idx="27">
                  <c:v>85.12634758152393</c:v>
                </c:pt>
                <c:pt idx="28">
                  <c:v>85.17893416537234</c:v>
                </c:pt>
                <c:pt idx="29">
                  <c:v>85.22234041626696</c:v>
                </c:pt>
                <c:pt idx="30">
                  <c:v>85.255972524682207</c:v>
                </c:pt>
                <c:pt idx="31">
                  <c:v>85.27925307514991</c:v>
                </c:pt>
                <c:pt idx="32">
                  <c:v>85.291631414543929</c:v>
                </c:pt>
                <c:pt idx="33">
                  <c:v>85.292594821858231</c:v>
                </c:pt>
                <c:pt idx="34">
                  <c:v>85.281680236803027</c:v>
                </c:pt>
                <c:pt idx="35">
                  <c:v>85.258486237497422</c:v>
                </c:pt>
                <c:pt idx="36">
                  <c:v>85.222684895738695</c:v>
                </c:pt>
                <c:pt idx="37">
                  <c:v>85.174033087409583</c:v>
                </c:pt>
                <c:pt idx="38">
                  <c:v>85.112382801440219</c:v>
                </c:pt>
                <c:pt idx="39">
                  <c:v>85.037689978910279</c:v>
                </c:pt>
                <c:pt idx="40">
                  <c:v>84.950021428879751</c:v>
                </c:pt>
                <c:pt idx="41">
                  <c:v>84.849559412141687</c:v>
                </c:pt>
                <c:pt idx="42">
                  <c:v>84.736603558710698</c:v>
                </c:pt>
                <c:pt idx="43">
                  <c:v>84.611569887131054</c:v>
                </c:pt>
                <c:pt idx="44">
                  <c:v>84.474986818358857</c:v>
                </c:pt>
                <c:pt idx="45">
                  <c:v>84.32748821616704</c:v>
                </c:pt>
                <c:pt idx="46">
                  <c:v>84.169803629891376</c:v>
                </c:pt>
                <c:pt idx="47">
                  <c:v>84.002746053010554</c:v>
                </c:pt>
                <c:pt idx="48">
                  <c:v>83.827197631825726</c:v>
                </c:pt>
                <c:pt idx="49">
                  <c:v>83.644093853015249</c:v>
                </c:pt>
                <c:pt idx="50">
                  <c:v>83.454406800140617</c:v>
                </c:pt>
                <c:pt idx="51">
                  <c:v>83.259128093463531</c:v>
                </c:pt>
                <c:pt idx="52">
                  <c:v>83.059252114376861</c:v>
                </c:pt>
                <c:pt idx="53">
                  <c:v>82.855760068364205</c:v>
                </c:pt>
                <c:pt idx="54">
                  <c:v>82.649605364514642</c:v>
                </c:pt>
                <c:pt idx="55">
                  <c:v>82.441700693019925</c:v>
                </c:pt>
                <c:pt idx="56">
                  <c:v>82.232907073549839</c:v>
                </c:pt>
                <c:pt idx="57">
                  <c:v>82.02402503569057</c:v>
                </c:pt>
                <c:pt idx="58">
                  <c:v>81.815787985625477</c:v>
                </c:pt>
                <c:pt idx="59">
                  <c:v>81.608857717316312</c:v>
                </c:pt>
                <c:pt idx="60">
                  <c:v>81.403821946121482</c:v>
                </c:pt>
                <c:pt idx="61">
                  <c:v>81.20119368062592</c:v>
                </c:pt>
                <c:pt idx="62">
                  <c:v>81.001412205199401</c:v>
                </c:pt>
                <c:pt idx="63">
                  <c:v>80.80484542066047</c:v>
                </c:pt>
                <c:pt idx="64">
                  <c:v>80.611793281482349</c:v>
                </c:pt>
                <c:pt idx="65">
                  <c:v>80.422492072583779</c:v>
                </c:pt>
                <c:pt idx="66">
                  <c:v>80.237119283905173</c:v>
                </c:pt>
                <c:pt idx="67">
                  <c:v>80.05579886365129</c:v>
                </c:pt>
                <c:pt idx="68">
                  <c:v>79.878606658479171</c:v>
                </c:pt>
                <c:pt idx="69">
                  <c:v>79.705575878574052</c:v>
                </c:pt>
                <c:pt idx="70">
                  <c:v>79.536702455506969</c:v>
                </c:pt>
                <c:pt idx="71">
                  <c:v>79.371950189482661</c:v>
                </c:pt>
                <c:pt idx="72">
                  <c:v>79.21125560901055</c:v>
                </c:pt>
                <c:pt idx="73">
                  <c:v>79.054532489497205</c:v>
                </c:pt>
                <c:pt idx="74">
                  <c:v>78.901675997438943</c:v>
                </c:pt>
                <c:pt idx="75">
                  <c:v>78.752566443714883</c:v>
                </c:pt>
                <c:pt idx="76">
                  <c:v>78.60707264306636</c:v>
                </c:pt>
                <c:pt idx="77">
                  <c:v>78.465054887444808</c:v>
                </c:pt>
                <c:pt idx="78">
                  <c:v>78.326367548843507</c:v>
                </c:pt>
                <c:pt idx="79">
                  <c:v>78.190861332861957</c:v>
                </c:pt>
                <c:pt idx="80">
                  <c:v>78.058385207953421</c:v>
                </c:pt>
                <c:pt idx="81">
                  <c:v>77.928788037427879</c:v>
                </c:pt>
                <c:pt idx="82">
                  <c:v>77.80191994215167</c:v>
                </c:pt>
                <c:pt idx="83">
                  <c:v>77.677633421785259</c:v>
                </c:pt>
                <c:pt idx="84">
                  <c:v>77.555784261582474</c:v>
                </c:pt>
                <c:pt idx="85">
                  <c:v>77.436232250445173</c:v>
                </c:pt>
                <c:pt idx="86">
                  <c:v>77.318841734255741</c:v>
                </c:pt>
                <c:pt idx="87">
                  <c:v>77.203482026636237</c:v>
                </c:pt>
                <c:pt idx="88">
                  <c:v>77.090027697307733</c:v>
                </c:pt>
                <c:pt idx="89">
                  <c:v>76.978358756234897</c:v>
                </c:pt>
                <c:pt idx="90">
                  <c:v>76.868360749790895</c:v>
                </c:pt>
                <c:pt idx="91">
                  <c:v>76.759924783314503</c:v>
                </c:pt>
                <c:pt idx="92">
                  <c:v>76.652947482678243</c:v>
                </c:pt>
                <c:pt idx="93">
                  <c:v>76.547330905863205</c:v>
                </c:pt>
                <c:pt idx="94">
                  <c:v>76.442982414050533</c:v>
                </c:pt>
                <c:pt idx="95">
                  <c:v>76.33981451039223</c:v>
                </c:pt>
                <c:pt idx="96">
                  <c:v>76.23774465341539</c:v>
                </c:pt>
                <c:pt idx="97">
                  <c:v>76.136695050936837</c:v>
                </c:pt>
                <c:pt idx="98">
                  <c:v>76.036592439411706</c:v>
                </c:pt>
                <c:pt idx="99">
                  <c:v>75.937367852802822</c:v>
                </c:pt>
                <c:pt idx="100">
                  <c:v>75.838956384327403</c:v>
                </c:pt>
                <c:pt idx="101">
                  <c:v>75.741296943804841</c:v>
                </c:pt>
                <c:pt idx="102">
                  <c:v>75.644332012784758</c:v>
                </c:pt>
                <c:pt idx="103">
                  <c:v>75.548007399172135</c:v>
                </c:pt>
                <c:pt idx="104">
                  <c:v>75.452271992674881</c:v>
                </c:pt>
                <c:pt idx="105">
                  <c:v>75.357077522076438</c:v>
                </c:pt>
                <c:pt idx="106">
                  <c:v>75.26237831507278</c:v>
                </c:pt>
                <c:pt idx="107">
                  <c:v>75.168131061208086</c:v>
                </c:pt>
                <c:pt idx="108">
                  <c:v>75.074294578289553</c:v>
                </c:pt>
                <c:pt idx="109">
                  <c:v>74.980829582560105</c:v>
                </c:pt>
                <c:pt idx="110">
                  <c:v>74.88769846285436</c:v>
                </c:pt>
                <c:pt idx="111">
                  <c:v>74.794865058957669</c:v>
                </c:pt>
                <c:pt idx="112">
                  <c:v>74.702294444432226</c:v>
                </c:pt>
                <c:pt idx="113">
                  <c:v>74.609952714265674</c:v>
                </c:pt>
                <c:pt idx="114">
                  <c:v>74.51780677784123</c:v>
                </c:pt>
                <c:pt idx="115">
                  <c:v>74.425824157921895</c:v>
                </c:pt>
                <c:pt idx="116">
                  <c:v>74.333972796588114</c:v>
                </c:pt>
                <c:pt idx="117">
                  <c:v>74.242220869368055</c:v>
                </c:pt>
                <c:pt idx="118">
                  <c:v>74.150536609151075</c:v>
                </c:pt>
                <c:pt idx="119">
                  <c:v>74.058888141875144</c:v>
                </c:pt>
                <c:pt idx="120">
                  <c:v>73.967243336423451</c:v>
                </c:pt>
                <c:pt idx="121">
                  <c:v>73.875569671642211</c:v>
                </c:pt>
                <c:pt idx="122">
                  <c:v>73.783834123889022</c:v>
                </c:pt>
                <c:pt idx="123">
                  <c:v>73.692003079015947</c:v>
                </c:pt>
                <c:pt idx="124">
                  <c:v>73.60004227315882</c:v>
                </c:pt>
                <c:pt idx="125">
                  <c:v>73.507916767107247</c:v>
                </c:pt>
                <c:pt idx="126">
                  <c:v>73.415590959324774</c:v>
                </c:pt>
                <c:pt idx="127">
                  <c:v>73.323028642826173</c:v>
                </c:pt>
                <c:pt idx="128">
                  <c:v>73.230193111036712</c:v>
                </c:pt>
                <c:pt idx="129">
                  <c:v>73.137047317397801</c:v>
                </c:pt>
                <c:pt idx="130">
                  <c:v>73.043554092775196</c:v>
                </c:pt>
                <c:pt idx="131">
                  <c:v>72.949676423616467</c:v>
                </c:pt>
                <c:pt idx="132">
                  <c:v>72.855377792239807</c:v>
                </c:pt>
                <c:pt idx="133">
                  <c:v>72.760622578595076</c:v>
                </c:pt>
                <c:pt idx="134">
                  <c:v>72.665376520319398</c:v>
                </c:pt>
                <c:pt idx="135">
                  <c:v>72.569607224960293</c:v>
                </c:pt>
                <c:pt idx="136">
                  <c:v>72.473284724950958</c:v>
                </c:pt>
                <c:pt idx="137">
                  <c:v>72.376382062444719</c:v>
                </c:pt>
                <c:pt idx="138">
                  <c:v>72.278875887651395</c:v>
                </c:pt>
                <c:pt idx="139">
                  <c:v>72.180747051126033</c:v>
                </c:pt>
                <c:pt idx="140">
                  <c:v>72.081981167827919</c:v>
                </c:pt>
                <c:pt idx="141">
                  <c:v>71.982569129005213</c:v>
                </c:pt>
                <c:pt idx="142">
                  <c:v>71.882507537354897</c:v>
                </c:pt>
                <c:pt idx="143">
                  <c:v>71.781799041698306</c:v>
                </c:pt>
                <c:pt idx="144">
                  <c:v>71.680452549747955</c:v>
                </c:pt>
                <c:pt idx="145">
                  <c:v>71.578483301448216</c:v>
                </c:pt>
                <c:pt idx="146">
                  <c:v>71.475912790732863</c:v>
                </c:pt>
                <c:pt idx="147">
                  <c:v>71.372768530088351</c:v>
                </c:pt>
                <c:pt idx="148">
                  <c:v>71.269083659633864</c:v>
                </c:pt>
                <c:pt idx="149">
                  <c:v>71.164896410013597</c:v>
                </c:pt>
                <c:pt idx="150">
                  <c:v>71.060249435672148</c:v>
                </c:pt>
                <c:pt idx="151">
                  <c:v>70.955189041483578</c:v>
                </c:pt>
                <c:pt idx="152">
                  <c:v>70.84976433072903</c:v>
                </c:pt>
                <c:pt idx="153">
                  <c:v>70.744026305692401</c:v>
                </c:pt>
                <c:pt idx="154">
                  <c:v>70.638026953459374</c:v>
                </c:pt>
                <c:pt idx="155">
                  <c:v>70.531818348834094</c:v>
                </c:pt>
                <c:pt idx="156">
                  <c:v>70.425451803784767</c:v>
                </c:pt>
                <c:pt idx="157">
                  <c:v>70.318977088797809</c:v>
                </c:pt>
                <c:pt idx="158">
                  <c:v>70.212441746370843</c:v>
                </c:pt>
                <c:pt idx="159">
                  <c:v>70.105890511077163</c:v>
                </c:pt>
                <c:pt idx="160">
                  <c:v>69.999364844656</c:v>
                </c:pt>
                <c:pt idx="161">
                  <c:v>69.892902588847647</c:v>
                </c:pt>
                <c:pt idx="162">
                  <c:v>69.786537733548599</c:v>
                </c:pt>
                <c:pt idx="163">
                  <c:v>69.68030029355144</c:v>
                </c:pt>
                <c:pt idx="164">
                  <c:v>69.574216283800865</c:v>
                </c:pt>
                <c:pt idx="165">
                  <c:v>69.468307780782411</c:v>
                </c:pt>
                <c:pt idx="166">
                  <c:v>69.362593056323632</c:v>
                </c:pt>
                <c:pt idx="167">
                  <c:v>69.25708676962563</c:v>
                </c:pt>
                <c:pt idx="168">
                  <c:v>69.151800203614485</c:v>
                </c:pt>
                <c:pt idx="169">
                  <c:v>69.046741532542597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82.694999999999993</c:v>
                </c:pt>
                <c:pt idx="1">
                  <c:v>82.474999999999994</c:v>
                </c:pt>
                <c:pt idx="2">
                  <c:v>83.558999999999997</c:v>
                </c:pt>
                <c:pt idx="3">
                  <c:v>82.168999999999997</c:v>
                </c:pt>
                <c:pt idx="4">
                  <c:v>83.745999999999995</c:v>
                </c:pt>
                <c:pt idx="5">
                  <c:v>83.457999999999998</c:v>
                </c:pt>
                <c:pt idx="6">
                  <c:v>83.474999999999994</c:v>
                </c:pt>
                <c:pt idx="7">
                  <c:v>82.813999999999993</c:v>
                </c:pt>
                <c:pt idx="8">
                  <c:v>82.441000000000003</c:v>
                </c:pt>
                <c:pt idx="9">
                  <c:v>82.542000000000002</c:v>
                </c:pt>
                <c:pt idx="10">
                  <c:v>82.948999999999998</c:v>
                </c:pt>
                <c:pt idx="11">
                  <c:v>82.881</c:v>
                </c:pt>
                <c:pt idx="12">
                  <c:v>82.61</c:v>
                </c:pt>
                <c:pt idx="13">
                  <c:v>82.507999999999996</c:v>
                </c:pt>
                <c:pt idx="14">
                  <c:v>83.457999999999998</c:v>
                </c:pt>
                <c:pt idx="15">
                  <c:v>82.846999999999994</c:v>
                </c:pt>
                <c:pt idx="16">
                  <c:v>82.626999999999995</c:v>
                </c:pt>
                <c:pt idx="17">
                  <c:v>82.796999999999997</c:v>
                </c:pt>
                <c:pt idx="18">
                  <c:v>82.763000000000005</c:v>
                </c:pt>
                <c:pt idx="19">
                  <c:v>83.168999999999997</c:v>
                </c:pt>
                <c:pt idx="20">
                  <c:v>82.796999999999997</c:v>
                </c:pt>
                <c:pt idx="21">
                  <c:v>84.135999999999996</c:v>
                </c:pt>
                <c:pt idx="22">
                  <c:v>83.948999999999998</c:v>
                </c:pt>
                <c:pt idx="23">
                  <c:v>83.153000000000006</c:v>
                </c:pt>
                <c:pt idx="24">
                  <c:v>83.846999999999994</c:v>
                </c:pt>
                <c:pt idx="25">
                  <c:v>84.119</c:v>
                </c:pt>
                <c:pt idx="26">
                  <c:v>84.39</c:v>
                </c:pt>
                <c:pt idx="27">
                  <c:v>84.677999999999997</c:v>
                </c:pt>
                <c:pt idx="28">
                  <c:v>85.186000000000007</c:v>
                </c:pt>
                <c:pt idx="29">
                  <c:v>85</c:v>
                </c:pt>
                <c:pt idx="30">
                  <c:v>85.287999999999997</c:v>
                </c:pt>
                <c:pt idx="31">
                  <c:v>85.067999999999998</c:v>
                </c:pt>
                <c:pt idx="32">
                  <c:v>85.305000000000007</c:v>
                </c:pt>
                <c:pt idx="33">
                  <c:v>86.542000000000002</c:v>
                </c:pt>
                <c:pt idx="34">
                  <c:v>86</c:v>
                </c:pt>
                <c:pt idx="35">
                  <c:v>86.406999999999996</c:v>
                </c:pt>
                <c:pt idx="36">
                  <c:v>86.78</c:v>
                </c:pt>
                <c:pt idx="37">
                  <c:v>86.846999999999994</c:v>
                </c:pt>
                <c:pt idx="38">
                  <c:v>87.016999999999996</c:v>
                </c:pt>
                <c:pt idx="39">
                  <c:v>87.575999999999993</c:v>
                </c:pt>
                <c:pt idx="40">
                  <c:v>89.034000000000006</c:v>
                </c:pt>
                <c:pt idx="41">
                  <c:v>88.406999999999996</c:v>
                </c:pt>
                <c:pt idx="42">
                  <c:v>89.271000000000001</c:v>
                </c:pt>
                <c:pt idx="43">
                  <c:v>90.119</c:v>
                </c:pt>
                <c:pt idx="44">
                  <c:v>90.373000000000005</c:v>
                </c:pt>
                <c:pt idx="45">
                  <c:v>91.712000000000003</c:v>
                </c:pt>
                <c:pt idx="46">
                  <c:v>92.203000000000003</c:v>
                </c:pt>
                <c:pt idx="47">
                  <c:v>95.575999999999993</c:v>
                </c:pt>
                <c:pt idx="48">
                  <c:v>98.983000000000004</c:v>
                </c:pt>
                <c:pt idx="49">
                  <c:v>106.458</c:v>
                </c:pt>
                <c:pt idx="50">
                  <c:v>115.30500000000001</c:v>
                </c:pt>
                <c:pt idx="51">
                  <c:v>128.52500000000001</c:v>
                </c:pt>
                <c:pt idx="52">
                  <c:v>145.74600000000001</c:v>
                </c:pt>
                <c:pt idx="53">
                  <c:v>164.03399999999999</c:v>
                </c:pt>
                <c:pt idx="54">
                  <c:v>181.25399999999999</c:v>
                </c:pt>
                <c:pt idx="55">
                  <c:v>197.119</c:v>
                </c:pt>
                <c:pt idx="56">
                  <c:v>210.35599999999999</c:v>
                </c:pt>
                <c:pt idx="57">
                  <c:v>221.23699999999999</c:v>
                </c:pt>
                <c:pt idx="58">
                  <c:v>227.441</c:v>
                </c:pt>
                <c:pt idx="59">
                  <c:v>232.05099999999999</c:v>
                </c:pt>
                <c:pt idx="60">
                  <c:v>233.81399999999999</c:v>
                </c:pt>
                <c:pt idx="61">
                  <c:v>232.119</c:v>
                </c:pt>
                <c:pt idx="62">
                  <c:v>226.76300000000001</c:v>
                </c:pt>
                <c:pt idx="63">
                  <c:v>216.797</c:v>
                </c:pt>
                <c:pt idx="64">
                  <c:v>201.339</c:v>
                </c:pt>
                <c:pt idx="65">
                  <c:v>177.203</c:v>
                </c:pt>
                <c:pt idx="66">
                  <c:v>145.322</c:v>
                </c:pt>
                <c:pt idx="67">
                  <c:v>112.508</c:v>
                </c:pt>
                <c:pt idx="68">
                  <c:v>91.507999999999996</c:v>
                </c:pt>
                <c:pt idx="69">
                  <c:v>85.492000000000004</c:v>
                </c:pt>
                <c:pt idx="70">
                  <c:v>85.542000000000002</c:v>
                </c:pt>
                <c:pt idx="71">
                  <c:v>86.932000000000002</c:v>
                </c:pt>
                <c:pt idx="72">
                  <c:v>90.22</c:v>
                </c:pt>
                <c:pt idx="73">
                  <c:v>94.287999999999997</c:v>
                </c:pt>
                <c:pt idx="74">
                  <c:v>101.051</c:v>
                </c:pt>
                <c:pt idx="75">
                  <c:v>109.322</c:v>
                </c:pt>
                <c:pt idx="76">
                  <c:v>120.407</c:v>
                </c:pt>
                <c:pt idx="77">
                  <c:v>133.71199999999999</c:v>
                </c:pt>
                <c:pt idx="78">
                  <c:v>146.542</c:v>
                </c:pt>
                <c:pt idx="79">
                  <c:v>159.22</c:v>
                </c:pt>
                <c:pt idx="80">
                  <c:v>171.22</c:v>
                </c:pt>
                <c:pt idx="81">
                  <c:v>180.83099999999999</c:v>
                </c:pt>
                <c:pt idx="82">
                  <c:v>186.74600000000001</c:v>
                </c:pt>
                <c:pt idx="83">
                  <c:v>189.69499999999999</c:v>
                </c:pt>
                <c:pt idx="84">
                  <c:v>188.72900000000001</c:v>
                </c:pt>
                <c:pt idx="85">
                  <c:v>180.84700000000001</c:v>
                </c:pt>
                <c:pt idx="86">
                  <c:v>167.678</c:v>
                </c:pt>
                <c:pt idx="87">
                  <c:v>146.678</c:v>
                </c:pt>
                <c:pt idx="88">
                  <c:v>119.542</c:v>
                </c:pt>
                <c:pt idx="89">
                  <c:v>94.558999999999997</c:v>
                </c:pt>
                <c:pt idx="90">
                  <c:v>80.593000000000004</c:v>
                </c:pt>
                <c:pt idx="91">
                  <c:v>73.983000000000004</c:v>
                </c:pt>
                <c:pt idx="92">
                  <c:v>74.067999999999998</c:v>
                </c:pt>
                <c:pt idx="93">
                  <c:v>74.915000000000006</c:v>
                </c:pt>
                <c:pt idx="94">
                  <c:v>73.728999999999999</c:v>
                </c:pt>
                <c:pt idx="95">
                  <c:v>74.373000000000005</c:v>
                </c:pt>
                <c:pt idx="96">
                  <c:v>74.135999999999996</c:v>
                </c:pt>
                <c:pt idx="97">
                  <c:v>74.593000000000004</c:v>
                </c:pt>
                <c:pt idx="98">
                  <c:v>73.915000000000006</c:v>
                </c:pt>
                <c:pt idx="99">
                  <c:v>75.186000000000007</c:v>
                </c:pt>
                <c:pt idx="100">
                  <c:v>73.915000000000006</c:v>
                </c:pt>
                <c:pt idx="101">
                  <c:v>74.338999999999999</c:v>
                </c:pt>
                <c:pt idx="102">
                  <c:v>74.965999999999994</c:v>
                </c:pt>
                <c:pt idx="103">
                  <c:v>74.61</c:v>
                </c:pt>
                <c:pt idx="104">
                  <c:v>76.135999999999996</c:v>
                </c:pt>
                <c:pt idx="105">
                  <c:v>75</c:v>
                </c:pt>
                <c:pt idx="106">
                  <c:v>74.575999999999993</c:v>
                </c:pt>
                <c:pt idx="107">
                  <c:v>74.406999999999996</c:v>
                </c:pt>
                <c:pt idx="108">
                  <c:v>74.474999999999994</c:v>
                </c:pt>
                <c:pt idx="109">
                  <c:v>75.034000000000006</c:v>
                </c:pt>
                <c:pt idx="110">
                  <c:v>73.525000000000006</c:v>
                </c:pt>
                <c:pt idx="111">
                  <c:v>74.406999999999996</c:v>
                </c:pt>
                <c:pt idx="112">
                  <c:v>73.575999999999993</c:v>
                </c:pt>
                <c:pt idx="113">
                  <c:v>74.864000000000004</c:v>
                </c:pt>
                <c:pt idx="114">
                  <c:v>75.474999999999994</c:v>
                </c:pt>
                <c:pt idx="115">
                  <c:v>77</c:v>
                </c:pt>
                <c:pt idx="116">
                  <c:v>78.846999999999994</c:v>
                </c:pt>
                <c:pt idx="117">
                  <c:v>80.153000000000006</c:v>
                </c:pt>
                <c:pt idx="118">
                  <c:v>81.271000000000001</c:v>
                </c:pt>
                <c:pt idx="119">
                  <c:v>82.474999999999994</c:v>
                </c:pt>
                <c:pt idx="120">
                  <c:v>82.932000000000002</c:v>
                </c:pt>
                <c:pt idx="121">
                  <c:v>82.051000000000002</c:v>
                </c:pt>
                <c:pt idx="122">
                  <c:v>80.728999999999999</c:v>
                </c:pt>
                <c:pt idx="123">
                  <c:v>77.763000000000005</c:v>
                </c:pt>
                <c:pt idx="124">
                  <c:v>75.271000000000001</c:v>
                </c:pt>
                <c:pt idx="125">
                  <c:v>73.728999999999999</c:v>
                </c:pt>
                <c:pt idx="126">
                  <c:v>71.593000000000004</c:v>
                </c:pt>
                <c:pt idx="127">
                  <c:v>71.424000000000007</c:v>
                </c:pt>
                <c:pt idx="128">
                  <c:v>70.932000000000002</c:v>
                </c:pt>
                <c:pt idx="129">
                  <c:v>71.474999999999994</c:v>
                </c:pt>
                <c:pt idx="130">
                  <c:v>70.355999999999995</c:v>
                </c:pt>
                <c:pt idx="131">
                  <c:v>69.712000000000003</c:v>
                </c:pt>
                <c:pt idx="132">
                  <c:v>70.084999999999994</c:v>
                </c:pt>
                <c:pt idx="133">
                  <c:v>69.932000000000002</c:v>
                </c:pt>
                <c:pt idx="134">
                  <c:v>70.677999999999997</c:v>
                </c:pt>
                <c:pt idx="135">
                  <c:v>69.881</c:v>
                </c:pt>
                <c:pt idx="136">
                  <c:v>70.168999999999997</c:v>
                </c:pt>
                <c:pt idx="137">
                  <c:v>69.915000000000006</c:v>
                </c:pt>
                <c:pt idx="138">
                  <c:v>70.355999999999995</c:v>
                </c:pt>
                <c:pt idx="139">
                  <c:v>70.186000000000007</c:v>
                </c:pt>
                <c:pt idx="140">
                  <c:v>70.102000000000004</c:v>
                </c:pt>
                <c:pt idx="141">
                  <c:v>70.881</c:v>
                </c:pt>
                <c:pt idx="142">
                  <c:v>71.067999999999998</c:v>
                </c:pt>
                <c:pt idx="143">
                  <c:v>72.373000000000005</c:v>
                </c:pt>
                <c:pt idx="144">
                  <c:v>72.373000000000005</c:v>
                </c:pt>
                <c:pt idx="145">
                  <c:v>73.102000000000004</c:v>
                </c:pt>
                <c:pt idx="146">
                  <c:v>73.203000000000003</c:v>
                </c:pt>
                <c:pt idx="147">
                  <c:v>73.305000000000007</c:v>
                </c:pt>
                <c:pt idx="148">
                  <c:v>75.457999999999998</c:v>
                </c:pt>
                <c:pt idx="149">
                  <c:v>75.712000000000003</c:v>
                </c:pt>
                <c:pt idx="150">
                  <c:v>75.338999999999999</c:v>
                </c:pt>
                <c:pt idx="151">
                  <c:v>73.661000000000001</c:v>
                </c:pt>
                <c:pt idx="152">
                  <c:v>72.373000000000005</c:v>
                </c:pt>
                <c:pt idx="153">
                  <c:v>71.661000000000001</c:v>
                </c:pt>
                <c:pt idx="154">
                  <c:v>69.373000000000005</c:v>
                </c:pt>
                <c:pt idx="155">
                  <c:v>69.965999999999994</c:v>
                </c:pt>
                <c:pt idx="156">
                  <c:v>70.084999999999994</c:v>
                </c:pt>
                <c:pt idx="157">
                  <c:v>69.322000000000003</c:v>
                </c:pt>
                <c:pt idx="158">
                  <c:v>69.338999999999999</c:v>
                </c:pt>
                <c:pt idx="159">
                  <c:v>69.135999999999996</c:v>
                </c:pt>
                <c:pt idx="160">
                  <c:v>68.271000000000001</c:v>
                </c:pt>
                <c:pt idx="161">
                  <c:v>68.373000000000005</c:v>
                </c:pt>
                <c:pt idx="162">
                  <c:v>69.084999999999994</c:v>
                </c:pt>
                <c:pt idx="163">
                  <c:v>67.948999999999998</c:v>
                </c:pt>
                <c:pt idx="164">
                  <c:v>68.236999999999995</c:v>
                </c:pt>
                <c:pt idx="165">
                  <c:v>68.084999999999994</c:v>
                </c:pt>
                <c:pt idx="166">
                  <c:v>68.186000000000007</c:v>
                </c:pt>
                <c:pt idx="167">
                  <c:v>68.338999999999999</c:v>
                </c:pt>
                <c:pt idx="168">
                  <c:v>68.593000000000004</c:v>
                </c:pt>
                <c:pt idx="169">
                  <c:v>68.338999999999999</c:v>
                </c:pt>
                <c:pt idx="170">
                  <c:v>69.507999999999996</c:v>
                </c:pt>
                <c:pt idx="171">
                  <c:v>68.796999999999997</c:v>
                </c:pt>
                <c:pt idx="172">
                  <c:v>69.135999999999996</c:v>
                </c:pt>
                <c:pt idx="173">
                  <c:v>68.22</c:v>
                </c:pt>
                <c:pt idx="174">
                  <c:v>68.135999999999996</c:v>
                </c:pt>
                <c:pt idx="175">
                  <c:v>68.067999999999998</c:v>
                </c:pt>
                <c:pt idx="176">
                  <c:v>68.661000000000001</c:v>
                </c:pt>
                <c:pt idx="177">
                  <c:v>68.305000000000007</c:v>
                </c:pt>
                <c:pt idx="178">
                  <c:v>67.965999999999994</c:v>
                </c:pt>
                <c:pt idx="179">
                  <c:v>68.948999999999998</c:v>
                </c:pt>
                <c:pt idx="180">
                  <c:v>68.644000000000005</c:v>
                </c:pt>
                <c:pt idx="181">
                  <c:v>67.763000000000005</c:v>
                </c:pt>
                <c:pt idx="182">
                  <c:v>68.203000000000003</c:v>
                </c:pt>
                <c:pt idx="183">
                  <c:v>67.22</c:v>
                </c:pt>
                <c:pt idx="184">
                  <c:v>66.067999999999998</c:v>
                </c:pt>
                <c:pt idx="185">
                  <c:v>68</c:v>
                </c:pt>
                <c:pt idx="186">
                  <c:v>66.322000000000003</c:v>
                </c:pt>
                <c:pt idx="187">
                  <c:v>66.728999999999999</c:v>
                </c:pt>
                <c:pt idx="188">
                  <c:v>66.728999999999999</c:v>
                </c:pt>
                <c:pt idx="189">
                  <c:v>66.983000000000004</c:v>
                </c:pt>
                <c:pt idx="190">
                  <c:v>66.492000000000004</c:v>
                </c:pt>
                <c:pt idx="191">
                  <c:v>66.694999999999993</c:v>
                </c:pt>
                <c:pt idx="192">
                  <c:v>66.406999999999996</c:v>
                </c:pt>
                <c:pt idx="193">
                  <c:v>64.796999999999997</c:v>
                </c:pt>
                <c:pt idx="194">
                  <c:v>65.168999999999997</c:v>
                </c:pt>
                <c:pt idx="195">
                  <c:v>65.492000000000004</c:v>
                </c:pt>
                <c:pt idx="196">
                  <c:v>65.897999999999996</c:v>
                </c:pt>
                <c:pt idx="197">
                  <c:v>66.016999999999996</c:v>
                </c:pt>
                <c:pt idx="198">
                  <c:v>65.474999999999994</c:v>
                </c:pt>
                <c:pt idx="199">
                  <c:v>66.373000000000005</c:v>
                </c:pt>
                <c:pt idx="200">
                  <c:v>66.135999999999996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81.430689413129087</c:v>
                </c:pt>
                <c:pt idx="4">
                  <c:v>81.598282922176296</c:v>
                </c:pt>
                <c:pt idx="5">
                  <c:v>81.76535717706291</c:v>
                </c:pt>
                <c:pt idx="6">
                  <c:v>81.931808381945572</c:v>
                </c:pt>
                <c:pt idx="7">
                  <c:v>82.097518652623819</c:v>
                </c:pt>
                <c:pt idx="8">
                  <c:v>82.262354530098634</c:v>
                </c:pt>
                <c:pt idx="9">
                  <c:v>82.426165396621229</c:v>
                </c:pt>
                <c:pt idx="10">
                  <c:v>82.58878180061761</c:v>
                </c:pt>
                <c:pt idx="11">
                  <c:v>82.750013700891344</c:v>
                </c:pt>
                <c:pt idx="12">
                  <c:v>82.909648645499871</c:v>
                </c:pt>
                <c:pt idx="13">
                  <c:v>83.067449906903249</c:v>
                </c:pt>
                <c:pt idx="14">
                  <c:v>83.223154602764851</c:v>
                </c:pt>
                <c:pt idx="15">
                  <c:v>83.376471841767184</c:v>
                </c:pt>
                <c:pt idx="16">
                  <c:v>83.527080947108445</c:v>
                </c:pt>
                <c:pt idx="17">
                  <c:v>83.67462982898715</c:v>
                </c:pt>
                <c:pt idx="18">
                  <c:v>83.818733605016021</c:v>
                </c:pt>
                <c:pt idx="19">
                  <c:v>83.958973610602712</c:v>
                </c:pt>
                <c:pt idx="20">
                  <c:v>84.094897011102262</c:v>
                </c:pt>
                <c:pt idx="21">
                  <c:v>84.226017342826324</c:v>
                </c:pt>
                <c:pt idx="22">
                  <c:v>84.351816501493531</c:v>
                </c:pt>
                <c:pt idx="23">
                  <c:v>84.471749012729774</c:v>
                </c:pt>
                <c:pt idx="24">
                  <c:v>84.585249932950973</c:v>
                </c:pt>
                <c:pt idx="25">
                  <c:v>84.691748546568618</c:v>
                </c:pt>
                <c:pt idx="26">
                  <c:v>84.790691293658796</c:v>
                </c:pt>
                <c:pt idx="27">
                  <c:v>84.881579272027878</c:v>
                </c:pt>
                <c:pt idx="28">
                  <c:v>84.964028439216875</c:v>
                </c:pt>
                <c:pt idx="29">
                  <c:v>85.03786454160533</c:v>
                </c:pt>
                <c:pt idx="30">
                  <c:v>85.103270038592768</c:v>
                </c:pt>
                <c:pt idx="31">
                  <c:v>85.161006977220964</c:v>
                </c:pt>
                <c:pt idx="32">
                  <c:v>85.212747775270728</c:v>
                </c:pt>
                <c:pt idx="33">
                  <c:v>85.261554646686278</c:v>
                </c:pt>
                <c:pt idx="34">
                  <c:v>85.312556793380026</c:v>
                </c:pt>
                <c:pt idx="35">
                  <c:v>85.37388050949825</c:v>
                </c:pt>
                <c:pt idx="36">
                  <c:v>85.457888041887671</c:v>
                </c:pt>
                <c:pt idx="37">
                  <c:v>85.582772487933099</c:v>
                </c:pt>
                <c:pt idx="38">
                  <c:v>85.774533518968326</c:v>
                </c:pt>
                <c:pt idx="39">
                  <c:v>86.069317495069257</c:v>
                </c:pt>
                <c:pt idx="40">
                  <c:v>86.516041698970682</c:v>
                </c:pt>
                <c:pt idx="41">
                  <c:v>87.179134464381107</c:v>
                </c:pt>
                <c:pt idx="42">
                  <c:v>88.141113571227791</c:v>
                </c:pt>
                <c:pt idx="43">
                  <c:v>89.504603029165253</c:v>
                </c:pt>
                <c:pt idx="44">
                  <c:v>91.39326910683252</c:v>
                </c:pt>
                <c:pt idx="45">
                  <c:v>93.951063458226159</c:v>
                </c:pt>
                <c:pt idx="46">
                  <c:v>97.339123572851463</c:v>
                </c:pt>
                <c:pt idx="47">
                  <c:v>101.72972938572782</c:v>
                </c:pt>
                <c:pt idx="48">
                  <c:v>107.29687439208776</c:v>
                </c:pt>
                <c:pt idx="49">
                  <c:v>114.2032836202406</c:v>
                </c:pt>
                <c:pt idx="50">
                  <c:v>122.58405244462014</c:v>
                </c:pt>
                <c:pt idx="51">
                  <c:v>132.52733695855241</c:v>
                </c:pt>
                <c:pt idx="52">
                  <c:v>144.05236484167884</c:v>
                </c:pt>
                <c:pt idx="53">
                  <c:v>157.08393250483365</c:v>
                </c:pt>
                <c:pt idx="54">
                  <c:v>171.42012284830969</c:v>
                </c:pt>
                <c:pt idx="55">
                  <c:v>186.6870117852537</c:v>
                </c:pt>
                <c:pt idx="56">
                  <c:v>202.2742801734687</c:v>
                </c:pt>
                <c:pt idx="57">
                  <c:v>217.25597762796338</c:v>
                </c:pt>
                <c:pt idx="58">
                  <c:v>230.32744141371791</c:v>
                </c:pt>
                <c:pt idx="59">
                  <c:v>239.82691254841171</c:v>
                </c:pt>
                <c:pt idx="60">
                  <c:v>243.93039822426258</c:v>
                </c:pt>
                <c:pt idx="61">
                  <c:v>241.06760142528108</c:v>
                </c:pt>
                <c:pt idx="62">
                  <c:v>230.48582747615171</c:v>
                </c:pt>
                <c:pt idx="63">
                  <c:v>212.73853767484763</c:v>
                </c:pt>
                <c:pt idx="64">
                  <c:v>189.81299896276045</c:v>
                </c:pt>
                <c:pt idx="65">
                  <c:v>164.73376532365415</c:v>
                </c:pt>
                <c:pt idx="66">
                  <c:v>140.7507798044455</c:v>
                </c:pt>
                <c:pt idx="67">
                  <c:v>120.46612751170039</c:v>
                </c:pt>
                <c:pt idx="68">
                  <c:v>105.28824147892574</c:v>
                </c:pt>
                <c:pt idx="69">
                  <c:v>95.399818601124508</c:v>
                </c:pt>
                <c:pt idx="70">
                  <c:v>90.140650043935693</c:v>
                </c:pt>
                <c:pt idx="71">
                  <c:v>88.5348031287227</c:v>
                </c:pt>
                <c:pt idx="72">
                  <c:v>89.710607359801472</c:v>
                </c:pt>
                <c:pt idx="73">
                  <c:v>93.101179671038267</c:v>
                </c:pt>
                <c:pt idx="74">
                  <c:v>98.449891281319935</c:v>
                </c:pt>
                <c:pt idx="75">
                  <c:v>105.70739520136995</c:v>
                </c:pt>
                <c:pt idx="76">
                  <c:v>114.8991500839858</c:v>
                </c:pt>
                <c:pt idx="77">
                  <c:v>126.00567372191549</c:v>
                </c:pt>
                <c:pt idx="78">
                  <c:v>138.86330718511024</c:v>
                </c:pt>
                <c:pt idx="79">
                  <c:v>153.06725843320734</c:v>
                </c:pt>
                <c:pt idx="80">
                  <c:v>167.83836461378203</c:v>
                </c:pt>
                <c:pt idx="81">
                  <c:v>181.82307448716665</c:v>
                </c:pt>
                <c:pt idx="82">
                  <c:v>192.8957163495225</c:v>
                </c:pt>
                <c:pt idx="83">
                  <c:v>198.24193348755119</c:v>
                </c:pt>
                <c:pt idx="84">
                  <c:v>195.11692525472716</c:v>
                </c:pt>
                <c:pt idx="85">
                  <c:v>182.30198269359062</c:v>
                </c:pt>
                <c:pt idx="86">
                  <c:v>161.4306935384104</c:v>
                </c:pt>
                <c:pt idx="87">
                  <c:v>136.90806374171768</c:v>
                </c:pt>
                <c:pt idx="88">
                  <c:v>114.03324238760202</c:v>
                </c:pt>
                <c:pt idx="89">
                  <c:v>96.562432378148273</c:v>
                </c:pt>
                <c:pt idx="90">
                  <c:v>85.488295202344943</c:v>
                </c:pt>
                <c:pt idx="91">
                  <c:v>79.608492574475051</c:v>
                </c:pt>
                <c:pt idx="92">
                  <c:v>76.957385953156916</c:v>
                </c:pt>
                <c:pt idx="93">
                  <c:v>75.904652211165669</c:v>
                </c:pt>
                <c:pt idx="94">
                  <c:v>75.494389165802943</c:v>
                </c:pt>
                <c:pt idx="95">
                  <c:v>75.29640806038492</c:v>
                </c:pt>
                <c:pt idx="96">
                  <c:v>75.156939858137605</c:v>
                </c:pt>
                <c:pt idx="97">
                  <c:v>75.031521102066989</c:v>
                </c:pt>
                <c:pt idx="98">
                  <c:v>74.909608286303907</c:v>
                </c:pt>
                <c:pt idx="99">
                  <c:v>74.789102748539165</c:v>
                </c:pt>
                <c:pt idx="100">
                  <c:v>74.669623067928413</c:v>
                </c:pt>
                <c:pt idx="101">
                  <c:v>74.551096753723911</c:v>
                </c:pt>
                <c:pt idx="102">
                  <c:v>74.433552686821002</c:v>
                </c:pt>
                <c:pt idx="103">
                  <c:v>74.317171764016067</c:v>
                </c:pt>
                <c:pt idx="104">
                  <c:v>74.202468877845519</c:v>
                </c:pt>
                <c:pt idx="105">
                  <c:v>74.090670845612735</c:v>
                </c:pt>
                <c:pt idx="106">
                  <c:v>73.984426241202868</c:v>
                </c:pt>
                <c:pt idx="107">
                  <c:v>73.889023412993708</c:v>
                </c:pt>
                <c:pt idx="108">
                  <c:v>73.814276124829433</c:v>
                </c:pt>
                <c:pt idx="109">
                  <c:v>73.777095310772268</c:v>
                </c:pt>
                <c:pt idx="110">
                  <c:v>73.804427449361569</c:v>
                </c:pt>
                <c:pt idx="111">
                  <c:v>73.935682471740876</c:v>
                </c:pt>
                <c:pt idx="112">
                  <c:v>74.223105203031182</c:v>
                </c:pt>
                <c:pt idx="113">
                  <c:v>74.728063514225383</c:v>
                </c:pt>
                <c:pt idx="114">
                  <c:v>75.511360833697054</c:v>
                </c:pt>
                <c:pt idx="115">
                  <c:v>76.616589359758493</c:v>
                </c:pt>
                <c:pt idx="116">
                  <c:v>78.046112147921917</c:v>
                </c:pt>
                <c:pt idx="117">
                  <c:v>79.726592796822288</c:v>
                </c:pt>
                <c:pt idx="118">
                  <c:v>81.456921555282904</c:v>
                </c:pt>
                <c:pt idx="119">
                  <c:v>82.850521240273991</c:v>
                </c:pt>
                <c:pt idx="120">
                  <c:v>83.358516665633303</c:v>
                </c:pt>
                <c:pt idx="121">
                  <c:v>82.511175924121616</c:v>
                </c:pt>
                <c:pt idx="122">
                  <c:v>80.325767999171916</c:v>
                </c:pt>
                <c:pt idx="123">
                  <c:v>77.474019164042616</c:v>
                </c:pt>
                <c:pt idx="124">
                  <c:v>74.886358406964277</c:v>
                </c:pt>
                <c:pt idx="125">
                  <c:v>73.131474038244406</c:v>
                </c:pt>
                <c:pt idx="126">
                  <c:v>72.201736102238485</c:v>
                </c:pt>
                <c:pt idx="127">
                  <c:v>71.784147607339307</c:v>
                </c:pt>
                <c:pt idx="128">
                  <c:v>71.589602332714691</c:v>
                </c:pt>
                <c:pt idx="129">
                  <c:v>71.466263328055192</c:v>
                </c:pt>
                <c:pt idx="130">
                  <c:v>71.360259945969545</c:v>
                </c:pt>
                <c:pt idx="131">
                  <c:v>71.257951490221799</c:v>
                </c:pt>
                <c:pt idx="132">
                  <c:v>71.156834077928437</c:v>
                </c:pt>
                <c:pt idx="133">
                  <c:v>71.056600437793364</c:v>
                </c:pt>
                <c:pt idx="134">
                  <c:v>70.957260722667257</c:v>
                </c:pt>
                <c:pt idx="135">
                  <c:v>70.858861559647224</c:v>
                </c:pt>
                <c:pt idx="136">
                  <c:v>70.76146836308294</c:v>
                </c:pt>
                <c:pt idx="137">
                  <c:v>70.665232372672619</c:v>
                </c:pt>
                <c:pt idx="138">
                  <c:v>70.570684366053655</c:v>
                </c:pt>
                <c:pt idx="139">
                  <c:v>70.479768804217613</c:v>
                </c:pt>
                <c:pt idx="140">
                  <c:v>70.398839858984189</c:v>
                </c:pt>
                <c:pt idx="141">
                  <c:v>70.345592724317555</c:v>
                </c:pt>
                <c:pt idx="142">
                  <c:v>70.361033588637326</c:v>
                </c:pt>
                <c:pt idx="143">
                  <c:v>70.521917467409082</c:v>
                </c:pt>
                <c:pt idx="144">
                  <c:v>70.937633855784455</c:v>
                </c:pt>
                <c:pt idx="145">
                  <c:v>71.707729215142166</c:v>
                </c:pt>
                <c:pt idx="146">
                  <c:v>72.833368436156235</c:v>
                </c:pt>
                <c:pt idx="147">
                  <c:v>74.12749017380392</c:v>
                </c:pt>
                <c:pt idx="148">
                  <c:v>75.2150524080444</c:v>
                </c:pt>
                <c:pt idx="149">
                  <c:v>75.682238575126135</c:v>
                </c:pt>
                <c:pt idx="150">
                  <c:v>75.30779893127044</c:v>
                </c:pt>
                <c:pt idx="151">
                  <c:v>74.204507050667871</c:v>
                </c:pt>
                <c:pt idx="152">
                  <c:v>72.74970508687926</c:v>
                </c:pt>
                <c:pt idx="153">
                  <c:v>71.362296782173772</c:v>
                </c:pt>
                <c:pt idx="154">
                  <c:v>70.303503670893292</c:v>
                </c:pt>
                <c:pt idx="155">
                  <c:v>69.62426883260747</c:v>
                </c:pt>
                <c:pt idx="156">
                  <c:v>69.239260719117382</c:v>
                </c:pt>
                <c:pt idx="157">
                  <c:v>69.02962131560227</c:v>
                </c:pt>
                <c:pt idx="158">
                  <c:v>68.904291511800196</c:v>
                </c:pt>
                <c:pt idx="159">
                  <c:v>68.812421893794692</c:v>
                </c:pt>
                <c:pt idx="160">
                  <c:v>68.731660631093391</c:v>
                </c:pt>
                <c:pt idx="161">
                  <c:v>68.653993792263492</c:v>
                </c:pt>
                <c:pt idx="162">
                  <c:v>68.577011102723333</c:v>
                </c:pt>
                <c:pt idx="163">
                  <c:v>68.500070930661025</c:v>
                </c:pt>
                <c:pt idx="164">
                  <c:v>68.422994470739965</c:v>
                </c:pt>
                <c:pt idx="165">
                  <c:v>68.345708051683445</c:v>
                </c:pt>
                <c:pt idx="166">
                  <c:v>68.268162708546086</c:v>
                </c:pt>
                <c:pt idx="167">
                  <c:v>68.190319053005595</c:v>
                </c:pt>
                <c:pt idx="168">
                  <c:v>68.112144695628189</c:v>
                </c:pt>
                <c:pt idx="169">
                  <c:v>68.03361360588066</c:v>
                </c:pt>
                <c:pt idx="170">
                  <c:v>67.954705668701976</c:v>
                </c:pt>
                <c:pt idx="171">
                  <c:v>67.87540621676618</c:v>
                </c:pt>
                <c:pt idx="172">
                  <c:v>67.795705530912628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81.430689413125265</c:v>
                </c:pt>
                <c:pt idx="4">
                  <c:v>81.598282922165609</c:v>
                </c:pt>
                <c:pt idx="5">
                  <c:v>81.765357177033565</c:v>
                </c:pt>
                <c:pt idx="6">
                  <c:v>81.931808381866361</c:v>
                </c:pt>
                <c:pt idx="7">
                  <c:v>82.097518652413612</c:v>
                </c:pt>
                <c:pt idx="8">
                  <c:v>82.262354529550109</c:v>
                </c:pt>
                <c:pt idx="9">
                  <c:v>82.426165395213928</c:v>
                </c:pt>
                <c:pt idx="10">
                  <c:v>82.588781797067682</c:v>
                </c:pt>
                <c:pt idx="11">
                  <c:v>82.750013692087009</c:v>
                </c:pt>
                <c:pt idx="12">
                  <c:v>82.909648624030538</c:v>
                </c:pt>
                <c:pt idx="13">
                  <c:v>83.067449855429558</c:v>
                </c:pt>
                <c:pt idx="14">
                  <c:v>83.223154481426903</c:v>
                </c:pt>
                <c:pt idx="15">
                  <c:v>83.37647156054301</c:v>
                </c:pt>
                <c:pt idx="16">
                  <c:v>83.527080306262889</c:v>
                </c:pt>
                <c:pt idx="17">
                  <c:v>83.67462839317119</c:v>
                </c:pt>
                <c:pt idx="18">
                  <c:v>83.818730442091208</c:v>
                </c:pt>
                <c:pt idx="19">
                  <c:v>83.958966760080997</c:v>
                </c:pt>
                <c:pt idx="20">
                  <c:v>84.094882422855079</c:v>
                </c:pt>
                <c:pt idx="21">
                  <c:v>84.225986798731</c:v>
                </c:pt>
                <c:pt idx="22">
                  <c:v>84.351753623871758</c:v>
                </c:pt>
                <c:pt idx="23">
                  <c:v>84.471621747538435</c:v>
                </c:pt>
                <c:pt idx="24">
                  <c:v>84.584996672223625</c:v>
                </c:pt>
                <c:pt idx="25">
                  <c:v>84.691253015656102</c:v>
                </c:pt>
                <c:pt idx="26">
                  <c:v>84.789738018355919</c:v>
                </c:pt>
                <c:pt idx="27">
                  <c:v>84.879776210203119</c:v>
                </c:pt>
                <c:pt idx="28">
                  <c:v>84.960675330903243</c:v>
                </c:pt>
                <c:pt idx="29">
                  <c:v>85.031733571002931</c:v>
                </c:pt>
                <c:pt idx="30">
                  <c:v>85.09224816128561</c:v>
                </c:pt>
                <c:pt idx="31">
                  <c:v>85.141525288582855</c:v>
                </c:pt>
                <c:pt idx="32">
                  <c:v>85.178891255682331</c:v>
                </c:pt>
                <c:pt idx="33">
                  <c:v>85.203704733522599</c:v>
                </c:pt>
                <c:pt idx="34">
                  <c:v>85.215369877847593</c:v>
                </c:pt>
                <c:pt idx="35">
                  <c:v>85.213350003823834</c:v>
                </c:pt>
                <c:pt idx="36">
                  <c:v>85.197181435909357</c:v>
                </c:pt>
                <c:pt idx="37">
                  <c:v>85.166487082610999</c:v>
                </c:pt>
                <c:pt idx="38">
                  <c:v>85.120989233392834</c:v>
                </c:pt>
                <c:pt idx="39">
                  <c:v>85.060521044620117</c:v>
                </c:pt>
                <c:pt idx="40">
                  <c:v>84.98503617901541</c:v>
                </c:pt>
                <c:pt idx="41">
                  <c:v>84.894616093090008</c:v>
                </c:pt>
                <c:pt idx="42">
                  <c:v>84.789474531467647</c:v>
                </c:pt>
                <c:pt idx="43">
                  <c:v>84.66995888505906</c:v>
                </c:pt>
                <c:pt idx="44">
                  <c:v>84.536548197516524</c:v>
                </c:pt>
                <c:pt idx="45">
                  <c:v>84.389847753923604</c:v>
                </c:pt>
                <c:pt idx="46">
                  <c:v>84.230580347192742</c:v>
                </c:pt>
                <c:pt idx="47">
                  <c:v>84.059574479301816</c:v>
                </c:pt>
                <c:pt idx="48">
                  <c:v>83.87774990390453</c:v>
                </c:pt>
                <c:pt idx="49">
                  <c:v>83.686101042412986</c:v>
                </c:pt>
                <c:pt idx="50">
                  <c:v>83.48567889790516</c:v>
                </c:pt>
                <c:pt idx="51">
                  <c:v>83.277572143837418</c:v>
                </c:pt>
                <c:pt idx="52">
                  <c:v>83.062888074999663</c:v>
                </c:pt>
                <c:pt idx="53">
                  <c:v>82.842734077785593</c:v>
                </c:pt>
                <c:pt idx="54">
                  <c:v>82.618200210530347</c:v>
                </c:pt>
                <c:pt idx="55">
                  <c:v>82.390343389999018</c:v>
                </c:pt>
                <c:pt idx="56">
                  <c:v>82.160173566396949</c:v>
                </c:pt>
                <c:pt idx="57">
                  <c:v>81.928642146391297</c:v>
                </c:pt>
                <c:pt idx="58">
                  <c:v>81.696632800982684</c:v>
                </c:pt>
                <c:pt idx="59">
                  <c:v>81.464954680720638</c:v>
                </c:pt>
                <c:pt idx="60">
                  <c:v>81.234337960913834</c:v>
                </c:pt>
                <c:pt idx="61">
                  <c:v>81.005431558204791</c:v>
                </c:pt>
                <c:pt idx="62">
                  <c:v>80.778802799106117</c:v>
                </c:pt>
                <c:pt idx="63">
                  <c:v>80.55493878089905</c:v>
                </c:pt>
                <c:pt idx="64">
                  <c:v>80.334249144254244</c:v>
                </c:pt>
                <c:pt idx="65">
                  <c:v>80.117069972566867</c:v>
                </c:pt>
                <c:pt idx="66">
                  <c:v>79.903668542215016</c:v>
                </c:pt>
                <c:pt idx="67">
                  <c:v>79.694248667437805</c:v>
                </c:pt>
                <c:pt idx="68">
                  <c:v>79.488956410062983</c:v>
                </c:pt>
                <c:pt idx="69">
                  <c:v>79.287885954982301</c:v>
                </c:pt>
                <c:pt idx="70">
                  <c:v>79.09108548460766</c:v>
                </c:pt>
                <c:pt idx="71">
                  <c:v>78.898562917584115</c:v>
                </c:pt>
                <c:pt idx="72">
                  <c:v>78.710291407331866</c:v>
                </c:pt>
                <c:pt idx="73">
                  <c:v>78.52621452355686</c:v>
                </c:pt>
                <c:pt idx="74">
                  <c:v>78.346251064125042</c:v>
                </c:pt>
                <c:pt idx="75">
                  <c:v>78.170299465387146</c:v>
                </c:pt>
                <c:pt idx="76">
                  <c:v>77.998241796166781</c:v>
                </c:pt>
                <c:pt idx="77">
                  <c:v>77.829947334362572</c:v>
                </c:pt>
                <c:pt idx="78">
                  <c:v>77.665275735759309</c:v>
                </c:pt>
                <c:pt idx="79">
                  <c:v>77.504079812555659</c:v>
                </c:pt>
                <c:pt idx="80">
                  <c:v>77.346207944685943</c:v>
                </c:pt>
                <c:pt idx="81">
                  <c:v>77.191506150627731</c:v>
                </c:pt>
                <c:pt idx="82">
                  <c:v>77.039819846412385</c:v>
                </c:pt>
                <c:pt idx="83">
                  <c:v>76.89099532232369</c:v>
                </c:pt>
                <c:pt idx="84">
                  <c:v>76.744880966574613</c:v>
                </c:pt>
                <c:pt idx="85">
                  <c:v>76.601328264343707</c:v>
                </c:pt>
                <c:pt idx="86">
                  <c:v>76.460192599141109</c:v>
                </c:pt>
                <c:pt idx="87">
                  <c:v>76.321333881728322</c:v>
                </c:pt>
                <c:pt idx="88">
                  <c:v>76.184617029876577</c:v>
                </c:pt>
                <c:pt idx="89">
                  <c:v>76.049912320216066</c:v>
                </c:pt>
                <c:pt idx="90">
                  <c:v>75.91709563138825</c:v>
                </c:pt>
                <c:pt idx="91">
                  <c:v>75.786048595721439</c:v>
                </c:pt>
                <c:pt idx="92">
                  <c:v>75.656658674748272</c:v>
                </c:pt>
                <c:pt idx="93">
                  <c:v>75.528819172100896</c:v>
                </c:pt>
                <c:pt idx="94">
                  <c:v>75.402429195669413</c:v>
                </c:pt>
                <c:pt idx="95">
                  <c:v>75.277393579403736</c:v>
                </c:pt>
                <c:pt idx="96">
                  <c:v>75.153622773774998</c:v>
                </c:pt>
                <c:pt idx="97">
                  <c:v>75.031032712691299</c:v>
                </c:pt>
                <c:pt idx="98">
                  <c:v>74.909544663575488</c:v>
                </c:pt>
                <c:pt idx="99">
                  <c:v>74.789085066352115</c:v>
                </c:pt>
                <c:pt idx="100">
                  <c:v>74.66958536624621</c:v>
                </c:pt>
                <c:pt idx="101">
                  <c:v>74.550981844559374</c:v>
                </c:pt>
                <c:pt idx="102">
                  <c:v>74.433215450945028</c:v>
                </c:pt>
                <c:pt idx="103">
                  <c:v>74.316231640146427</c:v>
                </c:pt>
                <c:pt idx="104">
                  <c:v>74.19998021567595</c:v>
                </c:pt>
                <c:pt idx="105">
                  <c:v>74.084415182490673</c:v>
                </c:pt>
                <c:pt idx="106">
                  <c:v>73.969494610349784</c:v>
                </c:pt>
                <c:pt idx="107">
                  <c:v>73.855180509210868</c:v>
                </c:pt>
                <c:pt idx="108">
                  <c:v>73.741438717726666</c:v>
                </c:pt>
                <c:pt idx="109">
                  <c:v>73.628238805630744</c:v>
                </c:pt>
                <c:pt idx="110">
                  <c:v>73.515553990541079</c:v>
                </c:pt>
                <c:pt idx="111">
                  <c:v>73.403361069453908</c:v>
                </c:pt>
                <c:pt idx="112">
                  <c:v>73.291640364938317</c:v>
                </c:pt>
                <c:pt idx="113">
                  <c:v>73.180375685763906</c:v>
                </c:pt>
                <c:pt idx="114">
                  <c:v>73.069554301391193</c:v>
                </c:pt>
                <c:pt idx="115">
                  <c:v>72.959166929416412</c:v>
                </c:pt>
                <c:pt idx="116">
                  <c:v>72.849207734681698</c:v>
                </c:pt>
                <c:pt idx="117">
                  <c:v>72.739674338328768</c:v>
                </c:pt>
                <c:pt idx="118">
                  <c:v>72.630567834580702</c:v>
                </c:pt>
                <c:pt idx="119">
                  <c:v>72.521892812481823</c:v>
                </c:pt>
                <c:pt idx="120">
                  <c:v>72.413657379199421</c:v>
                </c:pt>
                <c:pt idx="121">
                  <c:v>72.30587318080282</c:v>
                </c:pt>
                <c:pt idx="122">
                  <c:v>72.198555415683884</c:v>
                </c:pt>
                <c:pt idx="123">
                  <c:v>72.091722834986825</c:v>
                </c:pt>
                <c:pt idx="124">
                  <c:v>71.985397723591362</c:v>
                </c:pt>
                <c:pt idx="125">
                  <c:v>71.879605854374617</c:v>
                </c:pt>
                <c:pt idx="126">
                  <c:v>71.774376407708374</c:v>
                </c:pt>
                <c:pt idx="127">
                  <c:v>71.669741847480807</c:v>
                </c:pt>
                <c:pt idx="128">
                  <c:v>71.565737744441719</c:v>
                </c:pt>
                <c:pt idx="129">
                  <c:v>71.462402537437214</c:v>
                </c:pt>
                <c:pt idx="130">
                  <c:v>71.359777223221087</c:v>
                </c:pt>
                <c:pt idx="131">
                  <c:v>71.257904966112847</c:v>
                </c:pt>
                <c:pt idx="132">
                  <c:v>71.156830619920171</c:v>
                </c:pt>
                <c:pt idx="133">
                  <c:v>71.056600156360872</c:v>
                </c:pt>
                <c:pt idx="134">
                  <c:v>70.957259996788991</c:v>
                </c:pt>
                <c:pt idx="135">
                  <c:v>70.85885624740061</c:v>
                </c:pt>
                <c:pt idx="136">
                  <c:v>70.761433842272226</c:v>
                </c:pt>
                <c:pt idx="137">
                  <c:v>70.665035603503057</c:v>
                </c:pt>
                <c:pt idx="138">
                  <c:v>70.569701233247827</c:v>
                </c:pt>
                <c:pt idx="139">
                  <c:v>70.475466258302447</c:v>
                </c:pt>
                <c:pt idx="140">
                  <c:v>70.382360953808657</c:v>
                </c:pt>
                <c:pt idx="141">
                  <c:v>70.290409278157426</c:v>
                </c:pt>
                <c:pt idx="142">
                  <c:v>70.199627855804835</c:v>
                </c:pt>
                <c:pt idx="143">
                  <c:v>70.110025047954935</c:v>
                </c:pt>
                <c:pt idx="144">
                  <c:v>70.021600152409292</c:v>
                </c:pt>
                <c:pt idx="145">
                  <c:v>69.934342772914604</c:v>
                </c:pt>
                <c:pt idx="146">
                  <c:v>69.848232394775522</c:v>
                </c:pt>
                <c:pt idx="147">
                  <c:v>69.763238197260563</c:v>
                </c:pt>
                <c:pt idx="148">
                  <c:v>69.679319124572558</c:v>
                </c:pt>
                <c:pt idx="149">
                  <c:v>69.596424226299547</c:v>
                </c:pt>
                <c:pt idx="150">
                  <c:v>69.514493265963381</c:v>
                </c:pt>
                <c:pt idx="151">
                  <c:v>69.433457583397313</c:v>
                </c:pt>
                <c:pt idx="152">
                  <c:v>69.353241184167956</c:v>
                </c:pt>
                <c:pt idx="153">
                  <c:v>69.273762018091006</c:v>
                </c:pt>
                <c:pt idx="154">
                  <c:v>69.1949333999451</c:v>
                </c:pt>
                <c:pt idx="155">
                  <c:v>69.116665519446784</c:v>
                </c:pt>
                <c:pt idx="156">
                  <c:v>69.038866984815328</c:v>
                </c:pt>
                <c:pt idx="157">
                  <c:v>68.961446344926486</c:v>
                </c:pt>
                <c:pt idx="158">
                  <c:v>68.88431353891508</c:v>
                </c:pt>
                <c:pt idx="159">
                  <c:v>68.807381228653099</c:v>
                </c:pt>
                <c:pt idx="160">
                  <c:v>68.730565978124361</c:v>
                </c:pt>
                <c:pt idx="161">
                  <c:v>68.653789253544545</c:v>
                </c:pt>
                <c:pt idx="162">
                  <c:v>68.576978228332109</c:v>
                </c:pt>
                <c:pt idx="163">
                  <c:v>68.500066386972875</c:v>
                </c:pt>
                <c:pt idx="164">
                  <c:v>68.422993930825626</c:v>
                </c:pt>
                <c:pt idx="165">
                  <c:v>68.345707996537456</c:v>
                </c:pt>
                <c:pt idx="166">
                  <c:v>68.26816270370557</c:v>
                </c:pt>
                <c:pt idx="167">
                  <c:v>68.190319052640518</c:v>
                </c:pt>
                <c:pt idx="168">
                  <c:v>68.112144695604528</c:v>
                </c:pt>
                <c:pt idx="169">
                  <c:v>68.033613605879339</c:v>
                </c:pt>
                <c:pt idx="170">
                  <c:v>67.954705668701919</c:v>
                </c:pt>
                <c:pt idx="171">
                  <c:v>67.87540621676618</c:v>
                </c:pt>
                <c:pt idx="172">
                  <c:v>67.795705530912628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83.033000000000001</c:v>
                </c:pt>
                <c:pt idx="1">
                  <c:v>82.882999999999996</c:v>
                </c:pt>
                <c:pt idx="2">
                  <c:v>83.4</c:v>
                </c:pt>
                <c:pt idx="3">
                  <c:v>83.117000000000004</c:v>
                </c:pt>
                <c:pt idx="4">
                  <c:v>83.9</c:v>
                </c:pt>
                <c:pt idx="5">
                  <c:v>83.65</c:v>
                </c:pt>
                <c:pt idx="6">
                  <c:v>84.266999999999996</c:v>
                </c:pt>
                <c:pt idx="7">
                  <c:v>84.233000000000004</c:v>
                </c:pt>
                <c:pt idx="8">
                  <c:v>83.066999999999993</c:v>
                </c:pt>
                <c:pt idx="9">
                  <c:v>82.516999999999996</c:v>
                </c:pt>
                <c:pt idx="10">
                  <c:v>84.05</c:v>
                </c:pt>
                <c:pt idx="11">
                  <c:v>84.266999999999996</c:v>
                </c:pt>
                <c:pt idx="12">
                  <c:v>83.832999999999998</c:v>
                </c:pt>
                <c:pt idx="13">
                  <c:v>83.332999999999998</c:v>
                </c:pt>
                <c:pt idx="14">
                  <c:v>84.516999999999996</c:v>
                </c:pt>
                <c:pt idx="15">
                  <c:v>83.766999999999996</c:v>
                </c:pt>
                <c:pt idx="16">
                  <c:v>83.983000000000004</c:v>
                </c:pt>
                <c:pt idx="17">
                  <c:v>85</c:v>
                </c:pt>
                <c:pt idx="18">
                  <c:v>85.266999999999996</c:v>
                </c:pt>
                <c:pt idx="19">
                  <c:v>84.15</c:v>
                </c:pt>
                <c:pt idx="20">
                  <c:v>84.75</c:v>
                </c:pt>
                <c:pt idx="21">
                  <c:v>84.75</c:v>
                </c:pt>
                <c:pt idx="22">
                  <c:v>85.382999999999996</c:v>
                </c:pt>
                <c:pt idx="23">
                  <c:v>85.132999999999996</c:v>
                </c:pt>
                <c:pt idx="24">
                  <c:v>86.132999999999996</c:v>
                </c:pt>
                <c:pt idx="25">
                  <c:v>86.15</c:v>
                </c:pt>
                <c:pt idx="26">
                  <c:v>85.417000000000002</c:v>
                </c:pt>
                <c:pt idx="27">
                  <c:v>85.832999999999998</c:v>
                </c:pt>
                <c:pt idx="28">
                  <c:v>86.533000000000001</c:v>
                </c:pt>
                <c:pt idx="29">
                  <c:v>86.9</c:v>
                </c:pt>
                <c:pt idx="30">
                  <c:v>87.332999999999998</c:v>
                </c:pt>
                <c:pt idx="31">
                  <c:v>86.466999999999999</c:v>
                </c:pt>
                <c:pt idx="32">
                  <c:v>87.1</c:v>
                </c:pt>
                <c:pt idx="33">
                  <c:v>87.167000000000002</c:v>
                </c:pt>
                <c:pt idx="34">
                  <c:v>87.867000000000004</c:v>
                </c:pt>
                <c:pt idx="35">
                  <c:v>87.8</c:v>
                </c:pt>
                <c:pt idx="36">
                  <c:v>89.016999999999996</c:v>
                </c:pt>
                <c:pt idx="37">
                  <c:v>89.25</c:v>
                </c:pt>
                <c:pt idx="38">
                  <c:v>88.917000000000002</c:v>
                </c:pt>
                <c:pt idx="39">
                  <c:v>90.632999999999996</c:v>
                </c:pt>
                <c:pt idx="40">
                  <c:v>90.5</c:v>
                </c:pt>
                <c:pt idx="41">
                  <c:v>91.216999999999999</c:v>
                </c:pt>
                <c:pt idx="42">
                  <c:v>91.783000000000001</c:v>
                </c:pt>
                <c:pt idx="43">
                  <c:v>91.55</c:v>
                </c:pt>
                <c:pt idx="44">
                  <c:v>91.45</c:v>
                </c:pt>
                <c:pt idx="45">
                  <c:v>91.8</c:v>
                </c:pt>
                <c:pt idx="46">
                  <c:v>93.433000000000007</c:v>
                </c:pt>
                <c:pt idx="47">
                  <c:v>94.6</c:v>
                </c:pt>
                <c:pt idx="48">
                  <c:v>97.6</c:v>
                </c:pt>
                <c:pt idx="49">
                  <c:v>102.017</c:v>
                </c:pt>
                <c:pt idx="50">
                  <c:v>109.533</c:v>
                </c:pt>
                <c:pt idx="51">
                  <c:v>120.5</c:v>
                </c:pt>
                <c:pt idx="52">
                  <c:v>134.9</c:v>
                </c:pt>
                <c:pt idx="53">
                  <c:v>154.5</c:v>
                </c:pt>
                <c:pt idx="54">
                  <c:v>174.11699999999999</c:v>
                </c:pt>
                <c:pt idx="55">
                  <c:v>192.083</c:v>
                </c:pt>
                <c:pt idx="56">
                  <c:v>207.11699999999999</c:v>
                </c:pt>
                <c:pt idx="57">
                  <c:v>219.53299999999999</c:v>
                </c:pt>
                <c:pt idx="58">
                  <c:v>226.7</c:v>
                </c:pt>
                <c:pt idx="59">
                  <c:v>232.55</c:v>
                </c:pt>
                <c:pt idx="60">
                  <c:v>233.65</c:v>
                </c:pt>
                <c:pt idx="61">
                  <c:v>230.21700000000001</c:v>
                </c:pt>
                <c:pt idx="62">
                  <c:v>224.18299999999999</c:v>
                </c:pt>
                <c:pt idx="63">
                  <c:v>210.3</c:v>
                </c:pt>
                <c:pt idx="64">
                  <c:v>189.8</c:v>
                </c:pt>
                <c:pt idx="65">
                  <c:v>160.56700000000001</c:v>
                </c:pt>
                <c:pt idx="66">
                  <c:v>126.4</c:v>
                </c:pt>
                <c:pt idx="67">
                  <c:v>99.082999999999998</c:v>
                </c:pt>
                <c:pt idx="68">
                  <c:v>86.95</c:v>
                </c:pt>
                <c:pt idx="69">
                  <c:v>85.016999999999996</c:v>
                </c:pt>
                <c:pt idx="70">
                  <c:v>85.582999999999998</c:v>
                </c:pt>
                <c:pt idx="71">
                  <c:v>88.082999999999998</c:v>
                </c:pt>
                <c:pt idx="72">
                  <c:v>91.7</c:v>
                </c:pt>
                <c:pt idx="73">
                  <c:v>96.3</c:v>
                </c:pt>
                <c:pt idx="74">
                  <c:v>103.017</c:v>
                </c:pt>
                <c:pt idx="75">
                  <c:v>113.383</c:v>
                </c:pt>
                <c:pt idx="76">
                  <c:v>124.167</c:v>
                </c:pt>
                <c:pt idx="77">
                  <c:v>137.46700000000001</c:v>
                </c:pt>
                <c:pt idx="78">
                  <c:v>150.583</c:v>
                </c:pt>
                <c:pt idx="79">
                  <c:v>162.68299999999999</c:v>
                </c:pt>
                <c:pt idx="80">
                  <c:v>174.3</c:v>
                </c:pt>
                <c:pt idx="81">
                  <c:v>182.4</c:v>
                </c:pt>
                <c:pt idx="82">
                  <c:v>187.03299999999999</c:v>
                </c:pt>
                <c:pt idx="83">
                  <c:v>188.15</c:v>
                </c:pt>
                <c:pt idx="84">
                  <c:v>183.1</c:v>
                </c:pt>
                <c:pt idx="85">
                  <c:v>171.03299999999999</c:v>
                </c:pt>
                <c:pt idx="86">
                  <c:v>152.36699999999999</c:v>
                </c:pt>
                <c:pt idx="87">
                  <c:v>125.68300000000001</c:v>
                </c:pt>
                <c:pt idx="88">
                  <c:v>99.783000000000001</c:v>
                </c:pt>
                <c:pt idx="89">
                  <c:v>83.35</c:v>
                </c:pt>
                <c:pt idx="90">
                  <c:v>76.917000000000002</c:v>
                </c:pt>
                <c:pt idx="91">
                  <c:v>76.216999999999999</c:v>
                </c:pt>
                <c:pt idx="92">
                  <c:v>75.766999999999996</c:v>
                </c:pt>
                <c:pt idx="93">
                  <c:v>75.117000000000004</c:v>
                </c:pt>
                <c:pt idx="94">
                  <c:v>74.082999999999998</c:v>
                </c:pt>
                <c:pt idx="95">
                  <c:v>75.783000000000001</c:v>
                </c:pt>
                <c:pt idx="96">
                  <c:v>75.933000000000007</c:v>
                </c:pt>
                <c:pt idx="97">
                  <c:v>73.632999999999996</c:v>
                </c:pt>
                <c:pt idx="98">
                  <c:v>75.582999999999998</c:v>
                </c:pt>
                <c:pt idx="99">
                  <c:v>74.533000000000001</c:v>
                </c:pt>
                <c:pt idx="100">
                  <c:v>74.716999999999999</c:v>
                </c:pt>
                <c:pt idx="101">
                  <c:v>74.716999999999999</c:v>
                </c:pt>
                <c:pt idx="102">
                  <c:v>73.766999999999996</c:v>
                </c:pt>
                <c:pt idx="103">
                  <c:v>75.667000000000002</c:v>
                </c:pt>
                <c:pt idx="104">
                  <c:v>74.7</c:v>
                </c:pt>
                <c:pt idx="105">
                  <c:v>74.233000000000004</c:v>
                </c:pt>
                <c:pt idx="106">
                  <c:v>75.349999999999994</c:v>
                </c:pt>
                <c:pt idx="107">
                  <c:v>74</c:v>
                </c:pt>
                <c:pt idx="108">
                  <c:v>73.417000000000002</c:v>
                </c:pt>
                <c:pt idx="109">
                  <c:v>73.132999999999996</c:v>
                </c:pt>
                <c:pt idx="110">
                  <c:v>71.667000000000002</c:v>
                </c:pt>
                <c:pt idx="111">
                  <c:v>72.382999999999996</c:v>
                </c:pt>
                <c:pt idx="112">
                  <c:v>73.582999999999998</c:v>
                </c:pt>
                <c:pt idx="113">
                  <c:v>74.617000000000004</c:v>
                </c:pt>
                <c:pt idx="114">
                  <c:v>75.733000000000004</c:v>
                </c:pt>
                <c:pt idx="115">
                  <c:v>77.766999999999996</c:v>
                </c:pt>
                <c:pt idx="116">
                  <c:v>79.650000000000006</c:v>
                </c:pt>
                <c:pt idx="117">
                  <c:v>81.45</c:v>
                </c:pt>
                <c:pt idx="118">
                  <c:v>83.15</c:v>
                </c:pt>
                <c:pt idx="119">
                  <c:v>84.483000000000004</c:v>
                </c:pt>
                <c:pt idx="120">
                  <c:v>85.183000000000007</c:v>
                </c:pt>
                <c:pt idx="121">
                  <c:v>83.2</c:v>
                </c:pt>
                <c:pt idx="122">
                  <c:v>81.566999999999993</c:v>
                </c:pt>
                <c:pt idx="123">
                  <c:v>78.45</c:v>
                </c:pt>
                <c:pt idx="124">
                  <c:v>76.033000000000001</c:v>
                </c:pt>
                <c:pt idx="125">
                  <c:v>73.95</c:v>
                </c:pt>
                <c:pt idx="126">
                  <c:v>72.733000000000004</c:v>
                </c:pt>
                <c:pt idx="127">
                  <c:v>72.8</c:v>
                </c:pt>
                <c:pt idx="128">
                  <c:v>72.417000000000002</c:v>
                </c:pt>
                <c:pt idx="129">
                  <c:v>71.716999999999999</c:v>
                </c:pt>
                <c:pt idx="130">
                  <c:v>71.466999999999999</c:v>
                </c:pt>
                <c:pt idx="131">
                  <c:v>71.55</c:v>
                </c:pt>
                <c:pt idx="132">
                  <c:v>71.2</c:v>
                </c:pt>
                <c:pt idx="133">
                  <c:v>71.082999999999998</c:v>
                </c:pt>
                <c:pt idx="134">
                  <c:v>70.266999999999996</c:v>
                </c:pt>
                <c:pt idx="135">
                  <c:v>71.183000000000007</c:v>
                </c:pt>
                <c:pt idx="136">
                  <c:v>71.150000000000006</c:v>
                </c:pt>
                <c:pt idx="137">
                  <c:v>71.667000000000002</c:v>
                </c:pt>
                <c:pt idx="138">
                  <c:v>72.150000000000006</c:v>
                </c:pt>
                <c:pt idx="139">
                  <c:v>71.349999999999994</c:v>
                </c:pt>
                <c:pt idx="140">
                  <c:v>72.117000000000004</c:v>
                </c:pt>
                <c:pt idx="141">
                  <c:v>71.900000000000006</c:v>
                </c:pt>
                <c:pt idx="142">
                  <c:v>72.483000000000004</c:v>
                </c:pt>
                <c:pt idx="143">
                  <c:v>72.316999999999993</c:v>
                </c:pt>
                <c:pt idx="144">
                  <c:v>74.832999999999998</c:v>
                </c:pt>
                <c:pt idx="145">
                  <c:v>74.617000000000004</c:v>
                </c:pt>
                <c:pt idx="146">
                  <c:v>75.667000000000002</c:v>
                </c:pt>
                <c:pt idx="147">
                  <c:v>76.05</c:v>
                </c:pt>
                <c:pt idx="148">
                  <c:v>76.05</c:v>
                </c:pt>
                <c:pt idx="149">
                  <c:v>75.483000000000004</c:v>
                </c:pt>
                <c:pt idx="150">
                  <c:v>74.900000000000006</c:v>
                </c:pt>
                <c:pt idx="151">
                  <c:v>72.617000000000004</c:v>
                </c:pt>
                <c:pt idx="152">
                  <c:v>71.783000000000001</c:v>
                </c:pt>
                <c:pt idx="153">
                  <c:v>70.082999999999998</c:v>
                </c:pt>
                <c:pt idx="154">
                  <c:v>69.5</c:v>
                </c:pt>
                <c:pt idx="155">
                  <c:v>68.632999999999996</c:v>
                </c:pt>
                <c:pt idx="156">
                  <c:v>67.983000000000004</c:v>
                </c:pt>
                <c:pt idx="157">
                  <c:v>68.55</c:v>
                </c:pt>
                <c:pt idx="158">
                  <c:v>68.132999999999996</c:v>
                </c:pt>
                <c:pt idx="159">
                  <c:v>67.716999999999999</c:v>
                </c:pt>
                <c:pt idx="160">
                  <c:v>67.867000000000004</c:v>
                </c:pt>
                <c:pt idx="161">
                  <c:v>68.45</c:v>
                </c:pt>
                <c:pt idx="162">
                  <c:v>67.533000000000001</c:v>
                </c:pt>
                <c:pt idx="163">
                  <c:v>67.783000000000001</c:v>
                </c:pt>
                <c:pt idx="164">
                  <c:v>68.483000000000004</c:v>
                </c:pt>
                <c:pt idx="165">
                  <c:v>67.599999999999994</c:v>
                </c:pt>
                <c:pt idx="166">
                  <c:v>67.5</c:v>
                </c:pt>
                <c:pt idx="167">
                  <c:v>67.617000000000004</c:v>
                </c:pt>
                <c:pt idx="168">
                  <c:v>67.283000000000001</c:v>
                </c:pt>
                <c:pt idx="169">
                  <c:v>67.617000000000004</c:v>
                </c:pt>
                <c:pt idx="170">
                  <c:v>67.55</c:v>
                </c:pt>
                <c:pt idx="171">
                  <c:v>67.599999999999994</c:v>
                </c:pt>
                <c:pt idx="172">
                  <c:v>67.917000000000002</c:v>
                </c:pt>
                <c:pt idx="173">
                  <c:v>66.882999999999996</c:v>
                </c:pt>
                <c:pt idx="174">
                  <c:v>67.183000000000007</c:v>
                </c:pt>
                <c:pt idx="175">
                  <c:v>67.8</c:v>
                </c:pt>
                <c:pt idx="176">
                  <c:v>67.7</c:v>
                </c:pt>
                <c:pt idx="177">
                  <c:v>68.582999999999998</c:v>
                </c:pt>
                <c:pt idx="178">
                  <c:v>67.933000000000007</c:v>
                </c:pt>
                <c:pt idx="179">
                  <c:v>68.2</c:v>
                </c:pt>
                <c:pt idx="180">
                  <c:v>67.900000000000006</c:v>
                </c:pt>
                <c:pt idx="181">
                  <c:v>66.55</c:v>
                </c:pt>
                <c:pt idx="182">
                  <c:v>67.533000000000001</c:v>
                </c:pt>
                <c:pt idx="183">
                  <c:v>67.417000000000002</c:v>
                </c:pt>
                <c:pt idx="184">
                  <c:v>68.132999999999996</c:v>
                </c:pt>
                <c:pt idx="185">
                  <c:v>68.933000000000007</c:v>
                </c:pt>
                <c:pt idx="186">
                  <c:v>69.05</c:v>
                </c:pt>
                <c:pt idx="187">
                  <c:v>67.016999999999996</c:v>
                </c:pt>
                <c:pt idx="188">
                  <c:v>67.266999999999996</c:v>
                </c:pt>
                <c:pt idx="189">
                  <c:v>66.55</c:v>
                </c:pt>
                <c:pt idx="190">
                  <c:v>66.400000000000006</c:v>
                </c:pt>
                <c:pt idx="191">
                  <c:v>66.382999999999996</c:v>
                </c:pt>
                <c:pt idx="192">
                  <c:v>65.733000000000004</c:v>
                </c:pt>
                <c:pt idx="193">
                  <c:v>65.367000000000004</c:v>
                </c:pt>
                <c:pt idx="194">
                  <c:v>65.766999999999996</c:v>
                </c:pt>
                <c:pt idx="195">
                  <c:v>65.183000000000007</c:v>
                </c:pt>
                <c:pt idx="196">
                  <c:v>65.832999999999998</c:v>
                </c:pt>
                <c:pt idx="197">
                  <c:v>64.8</c:v>
                </c:pt>
                <c:pt idx="198">
                  <c:v>64.867000000000004</c:v>
                </c:pt>
                <c:pt idx="199">
                  <c:v>66.033000000000001</c:v>
                </c:pt>
                <c:pt idx="200">
                  <c:v>65.066999999999993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82.327674623169244</c:v>
                </c:pt>
                <c:pt idx="9">
                  <c:v>82.556225715888303</c:v>
                </c:pt>
                <c:pt idx="10">
                  <c:v>82.782978882003491</c:v>
                </c:pt>
                <c:pt idx="11">
                  <c:v>83.0076850226543</c:v>
                </c:pt>
                <c:pt idx="12">
                  <c:v>83.230067438267454</c:v>
                </c:pt>
                <c:pt idx="13">
                  <c:v>83.449819612609886</c:v>
                </c:pt>
                <c:pt idx="14">
                  <c:v>83.666602977068337</c:v>
                </c:pt>
                <c:pt idx="15">
                  <c:v>83.880044696012504</c:v>
                </c:pt>
                <c:pt idx="16">
                  <c:v>84.089735524775648</c:v>
                </c:pt>
                <c:pt idx="17">
                  <c:v>84.295227804329144</c:v>
                </c:pt>
                <c:pt idx="18">
                  <c:v>84.496033671783309</c:v>
                </c:pt>
                <c:pt idx="19">
                  <c:v>84.691623584724326</c:v>
                </c:pt>
                <c:pt idx="20">
                  <c:v>84.881425282846578</c:v>
                </c:pt>
                <c:pt idx="21">
                  <c:v>85.06482334785828</c:v>
                </c:pt>
                <c:pt idx="22">
                  <c:v>85.24115958290983</c:v>
                </c:pt>
                <c:pt idx="23">
                  <c:v>85.409734535710385</c:v>
                </c:pt>
                <c:pt idx="24">
                  <c:v>85.569810670727421</c:v>
                </c:pt>
                <c:pt idx="25">
                  <c:v>85.720618016761136</c:v>
                </c:pt>
                <c:pt idx="26">
                  <c:v>85.861363677954543</c:v>
                </c:pt>
                <c:pt idx="27">
                  <c:v>85.991247558430132</c:v>
                </c:pt>
                <c:pt idx="28">
                  <c:v>86.109488252190616</c:v>
                </c:pt>
                <c:pt idx="29">
                  <c:v>86.21536562839151</c:v>
                </c:pt>
                <c:pt idx="30">
                  <c:v>86.308290641738154</c:v>
                </c:pt>
                <c:pt idx="31">
                  <c:v>86.387918848951927</c:v>
                </c:pt>
                <c:pt idx="32">
                  <c:v>86.454332559420948</c:v>
                </c:pt>
                <c:pt idx="33">
                  <c:v>86.50832789572064</c:v>
                </c:pt>
                <c:pt idx="34">
                  <c:v>86.55185728634028</c:v>
                </c:pt>
                <c:pt idx="35">
                  <c:v>86.58869425708285</c:v>
                </c:pt>
                <c:pt idx="36">
                  <c:v>86.625403719329185</c:v>
                </c:pt>
                <c:pt idx="37">
                  <c:v>86.672713305719995</c:v>
                </c:pt>
                <c:pt idx="38">
                  <c:v>86.747383417403</c:v>
                </c:pt>
                <c:pt idx="39">
                  <c:v>86.874656894422785</c:v>
                </c:pt>
                <c:pt idx="40">
                  <c:v>87.091323211914272</c:v>
                </c:pt>
                <c:pt idx="41">
                  <c:v>87.449346303437949</c:v>
                </c:pt>
                <c:pt idx="42">
                  <c:v>88.019871687455137</c:v>
                </c:pt>
                <c:pt idx="43">
                  <c:v>88.897246426733503</c:v>
                </c:pt>
                <c:pt idx="44">
                  <c:v>90.202464925967305</c:v>
                </c:pt>
                <c:pt idx="45">
                  <c:v>92.085220751991471</c:v>
                </c:pt>
                <c:pt idx="46">
                  <c:v>94.723543615455128</c:v>
                </c:pt>
                <c:pt idx="47">
                  <c:v>98.319891589200012</c:v>
                </c:pt>
                <c:pt idx="48">
                  <c:v>103.09261951852922</c:v>
                </c:pt>
                <c:pt idx="49">
                  <c:v>109.26201244522825</c:v>
                </c:pt>
                <c:pt idx="50">
                  <c:v>117.03056595071966</c:v>
                </c:pt>
                <c:pt idx="51">
                  <c:v>126.55779582072475</c:v>
                </c:pt>
                <c:pt idx="52">
                  <c:v>137.93018451468464</c:v>
                </c:pt>
                <c:pt idx="53">
                  <c:v>151.12612847012014</c:v>
                </c:pt>
                <c:pt idx="54">
                  <c:v>165.97293173433002</c:v>
                </c:pt>
                <c:pt idx="55">
                  <c:v>182.08813085974074</c:v>
                </c:pt>
                <c:pt idx="56">
                  <c:v>198.79510841652251</c:v>
                </c:pt>
                <c:pt idx="57">
                  <c:v>215.01439602391949</c:v>
                </c:pt>
                <c:pt idx="58">
                  <c:v>229.17063591944773</c:v>
                </c:pt>
                <c:pt idx="59">
                  <c:v>239.21629686206117</c:v>
                </c:pt>
                <c:pt idx="60">
                  <c:v>242.9098201918685</c:v>
                </c:pt>
                <c:pt idx="61">
                  <c:v>238.41817308794148</c:v>
                </c:pt>
                <c:pt idx="62">
                  <c:v>225.10669882387856</c:v>
                </c:pt>
                <c:pt idx="63">
                  <c:v>204.13781017649055</c:v>
                </c:pt>
                <c:pt idx="64">
                  <c:v>178.44897872735154</c:v>
                </c:pt>
                <c:pt idx="65">
                  <c:v>151.96352606375333</c:v>
                </c:pt>
                <c:pt idx="66">
                  <c:v>128.36165332826548</c:v>
                </c:pt>
                <c:pt idx="67">
                  <c:v>110.03577563432815</c:v>
                </c:pt>
                <c:pt idx="68">
                  <c:v>97.719127626069096</c:v>
                </c:pt>
                <c:pt idx="69">
                  <c:v>90.828450308946685</c:v>
                </c:pt>
                <c:pt idx="70">
                  <c:v>88.169270242147064</c:v>
                </c:pt>
                <c:pt idx="71">
                  <c:v>88.575338853953454</c:v>
                </c:pt>
                <c:pt idx="72">
                  <c:v>91.247351190328999</c:v>
                </c:pt>
                <c:pt idx="73">
                  <c:v>95.797161230008712</c:v>
                </c:pt>
                <c:pt idx="74">
                  <c:v>102.1273015747135</c:v>
                </c:pt>
                <c:pt idx="75">
                  <c:v>110.27005934427154</c:v>
                </c:pt>
                <c:pt idx="76">
                  <c:v>120.25043863716897</c:v>
                </c:pt>
                <c:pt idx="77">
                  <c:v>131.98668099382584</c:v>
                </c:pt>
                <c:pt idx="78">
                  <c:v>145.21559298842783</c:v>
                </c:pt>
                <c:pt idx="79">
                  <c:v>159.40964251777189</c:v>
                </c:pt>
                <c:pt idx="80">
                  <c:v>173.62483845416551</c:v>
                </c:pt>
                <c:pt idx="81">
                  <c:v>186.22919586430203</c:v>
                </c:pt>
                <c:pt idx="82">
                  <c:v>194.64193029464136</c:v>
                </c:pt>
                <c:pt idx="83">
                  <c:v>195.58420108520272</c:v>
                </c:pt>
                <c:pt idx="84">
                  <c:v>186.42588739216353</c:v>
                </c:pt>
                <c:pt idx="85">
                  <c:v>167.29270941697595</c:v>
                </c:pt>
                <c:pt idx="86">
                  <c:v>142.15997721200588</c:v>
                </c:pt>
                <c:pt idx="87">
                  <c:v>117.29637874575386</c:v>
                </c:pt>
                <c:pt idx="88">
                  <c:v>97.896669684577205</c:v>
                </c:pt>
                <c:pt idx="89">
                  <c:v>85.747502421230138</c:v>
                </c:pt>
                <c:pt idx="90">
                  <c:v>79.575717368239296</c:v>
                </c:pt>
                <c:pt idx="91">
                  <c:v>76.992927970189498</c:v>
                </c:pt>
                <c:pt idx="92">
                  <c:v>76.061536607995563</c:v>
                </c:pt>
                <c:pt idx="93">
                  <c:v>75.726385568787009</c:v>
                </c:pt>
                <c:pt idx="94">
                  <c:v>75.562980638838724</c:v>
                </c:pt>
                <c:pt idx="95">
                  <c:v>75.440222424902117</c:v>
                </c:pt>
                <c:pt idx="96">
                  <c:v>75.326365237756889</c:v>
                </c:pt>
                <c:pt idx="97">
                  <c:v>75.215247512021264</c:v>
                </c:pt>
                <c:pt idx="98">
                  <c:v>75.105835245794111</c:v>
                </c:pt>
                <c:pt idx="99">
                  <c:v>74.997916184340923</c:v>
                </c:pt>
                <c:pt idx="100">
                  <c:v>74.89140945513553</c:v>
                </c:pt>
                <c:pt idx="101">
                  <c:v>74.786312852944192</c:v>
                </c:pt>
                <c:pt idx="102">
                  <c:v>74.682783488825194</c:v>
                </c:pt>
                <c:pt idx="103">
                  <c:v>74.581334552002986</c:v>
                </c:pt>
                <c:pt idx="104">
                  <c:v>74.483237332931338</c:v>
                </c:pt>
                <c:pt idx="105">
                  <c:v>74.391275814848456</c:v>
                </c:pt>
                <c:pt idx="106">
                  <c:v>74.311041755051662</c:v>
                </c:pt>
                <c:pt idx="107">
                  <c:v>74.252940511803516</c:v>
                </c:pt>
                <c:pt idx="108">
                  <c:v>74.234928989357101</c:v>
                </c:pt>
                <c:pt idx="109">
                  <c:v>74.28564911747587</c:v>
                </c:pt>
                <c:pt idx="110">
                  <c:v>74.447028552466321</c:v>
                </c:pt>
                <c:pt idx="111">
                  <c:v>74.774708370568817</c:v>
                </c:pt>
                <c:pt idx="112">
                  <c:v>75.33414178491951</c:v>
                </c:pt>
                <c:pt idx="113">
                  <c:v>76.190342295512551</c:v>
                </c:pt>
                <c:pt idx="114">
                  <c:v>77.390220715081256</c:v>
                </c:pt>
                <c:pt idx="115">
                  <c:v>78.937080560523029</c:v>
                </c:pt>
                <c:pt idx="116">
                  <c:v>80.754059325420499</c:v>
                </c:pt>
                <c:pt idx="117">
                  <c:v>82.628881777793907</c:v>
                </c:pt>
                <c:pt idx="118">
                  <c:v>84.151967977718414</c:v>
                </c:pt>
                <c:pt idx="119">
                  <c:v>84.738484583983748</c:v>
                </c:pt>
                <c:pt idx="120">
                  <c:v>83.881352911792888</c:v>
                </c:pt>
                <c:pt idx="121">
                  <c:v>81.58614251090323</c:v>
                </c:pt>
                <c:pt idx="122">
                  <c:v>78.559150750075162</c:v>
                </c:pt>
                <c:pt idx="123">
                  <c:v>75.795751120839924</c:v>
                </c:pt>
                <c:pt idx="124">
                  <c:v>73.915940207883935</c:v>
                </c:pt>
                <c:pt idx="125">
                  <c:v>72.922789742251396</c:v>
                </c:pt>
                <c:pt idx="126">
                  <c:v>72.484612905855997</c:v>
                </c:pt>
                <c:pt idx="127">
                  <c:v>72.289587455970633</c:v>
                </c:pt>
                <c:pt idx="128">
                  <c:v>72.172129627560636</c:v>
                </c:pt>
                <c:pt idx="129">
                  <c:v>72.072884554557419</c:v>
                </c:pt>
                <c:pt idx="130">
                  <c:v>71.976619246220025</c:v>
                </c:pt>
                <c:pt idx="131">
                  <c:v>71.880435684724858</c:v>
                </c:pt>
                <c:pt idx="132">
                  <c:v>71.783891733963316</c:v>
                </c:pt>
                <c:pt idx="133">
                  <c:v>71.686904676757777</c:v>
                </c:pt>
                <c:pt idx="134">
                  <c:v>71.589438872774394</c:v>
                </c:pt>
                <c:pt idx="135">
                  <c:v>71.4915027387094</c:v>
                </c:pt>
                <c:pt idx="136">
                  <c:v>71.393292472499994</c:v>
                </c:pt>
                <c:pt idx="137">
                  <c:v>71.295757318680515</c:v>
                </c:pt>
                <c:pt idx="138">
                  <c:v>71.202421529800858</c:v>
                </c:pt>
                <c:pt idx="139">
                  <c:v>71.12417267969704</c:v>
                </c:pt>
                <c:pt idx="140">
                  <c:v>71.089088217286601</c:v>
                </c:pt>
                <c:pt idx="141">
                  <c:v>71.156600293395329</c:v>
                </c:pt>
                <c:pt idx="142">
                  <c:v>71.426222021744323</c:v>
                </c:pt>
                <c:pt idx="143">
                  <c:v>72.018480367912858</c:v>
                </c:pt>
                <c:pt idx="144">
                  <c:v>73.006263637825654</c:v>
                </c:pt>
                <c:pt idx="145">
                  <c:v>74.310314052452341</c:v>
                </c:pt>
                <c:pt idx="146">
                  <c:v>75.633672220483021</c:v>
                </c:pt>
                <c:pt idx="147">
                  <c:v>76.530873096064198</c:v>
                </c:pt>
                <c:pt idx="148">
                  <c:v>76.623091080592488</c:v>
                </c:pt>
                <c:pt idx="149">
                  <c:v>75.825662463800342</c:v>
                </c:pt>
                <c:pt idx="150">
                  <c:v>74.405263091773861</c:v>
                </c:pt>
                <c:pt idx="151">
                  <c:v>72.815294617926668</c:v>
                </c:pt>
                <c:pt idx="152">
                  <c:v>71.446076324932719</c:v>
                </c:pt>
                <c:pt idx="153">
                  <c:v>70.474441988692092</c:v>
                </c:pt>
                <c:pt idx="154">
                  <c:v>69.877264942595971</c:v>
                </c:pt>
                <c:pt idx="155">
                  <c:v>69.53654417024471</c:v>
                </c:pt>
                <c:pt idx="156">
                  <c:v>69.334352781622215</c:v>
                </c:pt>
                <c:pt idx="157">
                  <c:v>69.193174530711261</c:v>
                </c:pt>
                <c:pt idx="158">
                  <c:v>69.07428200360755</c:v>
                </c:pt>
                <c:pt idx="159">
                  <c:v>68.962215869594274</c:v>
                </c:pt>
                <c:pt idx="160">
                  <c:v>68.851938911976674</c:v>
                </c:pt>
                <c:pt idx="161">
                  <c:v>68.742109665918107</c:v>
                </c:pt>
                <c:pt idx="162">
                  <c:v>68.632451600221714</c:v>
                </c:pt>
                <c:pt idx="163">
                  <c:v>68.522939353487061</c:v>
                </c:pt>
                <c:pt idx="164">
                  <c:v>68.413594125863739</c:v>
                </c:pt>
                <c:pt idx="165">
                  <c:v>68.304441242249879</c:v>
                </c:pt>
                <c:pt idx="166">
                  <c:v>68.195502907029436</c:v>
                </c:pt>
                <c:pt idx="167">
                  <c:v>68.086797312964663</c:v>
                </c:pt>
                <c:pt idx="168">
                  <c:v>67.978338745990158</c:v>
                </c:pt>
                <c:pt idx="169">
                  <c:v>67.870137851307646</c:v>
                </c:pt>
                <c:pt idx="170">
                  <c:v>67.762201941734133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82.327674623161371</c:v>
                </c:pt>
                <c:pt idx="9">
                  <c:v>82.556225715864628</c:v>
                </c:pt>
                <c:pt idx="10">
                  <c:v>82.782978881933772</c:v>
                </c:pt>
                <c:pt idx="11">
                  <c:v>83.007685022452989</c:v>
                </c:pt>
                <c:pt idx="12">
                  <c:v>83.230067437697627</c:v>
                </c:pt>
                <c:pt idx="13">
                  <c:v>83.449819611028829</c:v>
                </c:pt>
                <c:pt idx="14">
                  <c:v>83.666602972768018</c:v>
                </c:pt>
                <c:pt idx="15">
                  <c:v>83.880044684546988</c:v>
                </c:pt>
                <c:pt idx="16">
                  <c:v>84.089735494809503</c:v>
                </c:pt>
                <c:pt idx="17">
                  <c:v>84.295227727555698</c:v>
                </c:pt>
                <c:pt idx="18">
                  <c:v>84.496033478971071</c:v>
                </c:pt>
                <c:pt idx="19">
                  <c:v>84.691623110043864</c:v>
                </c:pt>
                <c:pt idx="20">
                  <c:v>84.881424137303625</c:v>
                </c:pt>
                <c:pt idx="21">
                  <c:v>85.064820637887252</c:v>
                </c:pt>
                <c:pt idx="22">
                  <c:v>85.241153298548213</c:v>
                </c:pt>
                <c:pt idx="23">
                  <c:v>85.40972025002975</c:v>
                </c:pt>
                <c:pt idx="24">
                  <c:v>85.569778837259278</c:v>
                </c:pt>
                <c:pt idx="25">
                  <c:v>85.720548480677849</c:v>
                </c:pt>
                <c:pt idx="26">
                  <c:v>85.861214783081763</c:v>
                </c:pt>
                <c:pt idx="27">
                  <c:v>85.990935027855329</c:v>
                </c:pt>
                <c:pt idx="28">
                  <c:v>86.108845196585733</c:v>
                </c:pt>
                <c:pt idx="29">
                  <c:v>86.214068605041618</c:v>
                </c:pt>
                <c:pt idx="30">
                  <c:v>86.305726214914955</c:v>
                </c:pt>
                <c:pt idx="31">
                  <c:v>86.382948623642307</c:v>
                </c:pt>
                <c:pt idx="32">
                  <c:v>86.444889665916747</c:v>
                </c:pt>
                <c:pt idx="33">
                  <c:v>86.490741479132808</c:v>
                </c:pt>
                <c:pt idx="34">
                  <c:v>86.519750793287812</c:v>
                </c:pt>
                <c:pt idx="35">
                  <c:v>86.53123610764186</c:v>
                </c:pt>
                <c:pt idx="36">
                  <c:v>86.524605317172885</c:v>
                </c:pt>
                <c:pt idx="37">
                  <c:v>86.499373258495737</c:v>
                </c:pt>
                <c:pt idx="38">
                  <c:v>86.455178565543449</c:v>
                </c:pt>
                <c:pt idx="39">
                  <c:v>86.391799168596449</c:v>
                </c:pt>
                <c:pt idx="40">
                  <c:v>86.309165744598019</c:v>
                </c:pt>
                <c:pt idx="41">
                  <c:v>86.207372439285024</c:v>
                </c:pt>
                <c:pt idx="42">
                  <c:v>86.086684237354646</c:v>
                </c:pt>
                <c:pt idx="43">
                  <c:v>85.947540457287573</c:v>
                </c:pt>
                <c:pt idx="44">
                  <c:v>85.790553990169812</c:v>
                </c:pt>
                <c:pt idx="45">
                  <c:v>85.616506080221669</c:v>
                </c:pt>
                <c:pt idx="46">
                  <c:v>85.426336648020637</c:v>
                </c:pt>
                <c:pt idx="47">
                  <c:v>85.221130371586511</c:v>
                </c:pt>
                <c:pt idx="48">
                  <c:v>85.002098949637585</c:v>
                </c:pt>
                <c:pt idx="49">
                  <c:v>84.770560159198823</c:v>
                </c:pt>
                <c:pt idx="50">
                  <c:v>84.527914471658889</c:v>
                </c:pt>
                <c:pt idx="51">
                  <c:v>84.275620095835265</c:v>
                </c:pt>
                <c:pt idx="52">
                  <c:v>84.015167366578368</c:v>
                </c:pt>
                <c:pt idx="53">
                  <c:v>83.748053391026104</c:v>
                </c:pt>
                <c:pt idx="54">
                  <c:v>83.475757805044609</c:v>
                </c:pt>
                <c:pt idx="55">
                  <c:v>83.199720387394834</c:v>
                </c:pt>
                <c:pt idx="56">
                  <c:v>82.92132113982754</c:v>
                </c:pt>
                <c:pt idx="57">
                  <c:v>82.641863280606046</c:v>
                </c:pt>
                <c:pt idx="58">
                  <c:v>82.362559430240168</c:v>
                </c:pt>
                <c:pt idx="59">
                  <c:v>82.084521103840828</c:v>
                </c:pt>
                <c:pt idx="60">
                  <c:v>81.808751474780223</c:v>
                </c:pt>
                <c:pt idx="61">
                  <c:v>81.536141246857014</c:v>
                </c:pt>
                <c:pt idx="62">
                  <c:v>81.267467371553863</c:v>
                </c:pt>
                <c:pt idx="63">
                  <c:v>81.003394275023581</c:v>
                </c:pt>
                <c:pt idx="64">
                  <c:v>80.744477215492182</c:v>
                </c:pt>
                <c:pt idx="65">
                  <c:v>80.491167373268866</c:v>
                </c:pt>
                <c:pt idx="66">
                  <c:v>80.243818278683236</c:v>
                </c:pt>
                <c:pt idx="67">
                  <c:v>80.00269320353847</c:v>
                </c:pt>
                <c:pt idx="68">
                  <c:v>79.767973174429258</c:v>
                </c:pt>
                <c:pt idx="69">
                  <c:v>79.53976530712481</c:v>
                </c:pt>
                <c:pt idx="70">
                  <c:v>79.318111206279099</c:v>
                </c:pt>
                <c:pt idx="71">
                  <c:v>79.102995220791868</c:v>
                </c:pt>
                <c:pt idx="72">
                  <c:v>78.894352389723537</c:v>
                </c:pt>
                <c:pt idx="73">
                  <c:v>78.692075954988042</c:v>
                </c:pt>
                <c:pt idx="74">
                  <c:v>78.496024353971819</c:v>
                </c:pt>
                <c:pt idx="75">
                  <c:v>78.306027637145846</c:v>
                </c:pt>
                <c:pt idx="76">
                  <c:v>78.121893282475313</c:v>
                </c:pt>
                <c:pt idx="77">
                  <c:v>77.94341140011916</c:v>
                </c:pt>
                <c:pt idx="78">
                  <c:v>77.770359337906783</c:v>
                </c:pt>
                <c:pt idx="79">
                  <c:v>77.602505710865515</c:v>
                </c:pt>
                <c:pt idx="80">
                  <c:v>77.439613887207841</c:v>
                </c:pt>
                <c:pt idx="81">
                  <c:v>77.281444969243864</c:v>
                </c:pt>
                <c:pt idx="82">
                  <c:v>77.127760311214075</c:v>
                </c:pt>
                <c:pt idx="83">
                  <c:v>76.978323617555873</c:v>
                </c:pt>
                <c:pt idx="84">
                  <c:v>76.832902665076517</c:v>
                </c:pt>
                <c:pt idx="85">
                  <c:v>76.691270691305391</c:v>
                </c:pt>
                <c:pt idx="86">
                  <c:v>76.553207489266612</c:v>
                </c:pt>
                <c:pt idx="87">
                  <c:v>76.41850024632825</c:v>
                </c:pt>
                <c:pt idx="88">
                  <c:v>76.286944161861825</c:v>
                </c:pt>
                <c:pt idx="89">
                  <c:v>76.158342875358642</c:v>
                </c:pt>
                <c:pt idx="90">
                  <c:v>76.0325087335289</c:v>
                </c:pt>
                <c:pt idx="91">
                  <c:v>75.90926292184983</c:v>
                </c:pt>
                <c:pt idx="92">
                  <c:v>75.788435483099875</c:v>
                </c:pt>
                <c:pt idx="93">
                  <c:v>75.669865242662922</c:v>
                </c:pt>
                <c:pt idx="94">
                  <c:v>75.553399657833779</c:v>
                </c:pt>
                <c:pt idx="95">
                  <c:v>75.438894606024164</c:v>
                </c:pt>
                <c:pt idx="96">
                  <c:v>75.326214124653589</c:v>
                </c:pt>
                <c:pt idx="97">
                  <c:v>75.215230113614666</c:v>
                </c:pt>
                <c:pt idx="98">
                  <c:v>75.105822009514895</c:v>
                </c:pt>
                <c:pt idx="99">
                  <c:v>74.997876439407008</c:v>
                </c:pt>
                <c:pt idx="100">
                  <c:v>74.891286860412094</c:v>
                </c:pt>
                <c:pt idx="101">
                  <c:v>74.785953190501928</c:v>
                </c:pt>
                <c:pt idx="102">
                  <c:v>74.681781434720435</c:v>
                </c:pt>
                <c:pt idx="103">
                  <c:v>74.57868331027818</c:v>
                </c:pt>
                <c:pt idx="104">
                  <c:v>74.476575873233301</c:v>
                </c:pt>
                <c:pt idx="105">
                  <c:v>74.375381148864335</c:v>
                </c:pt>
                <c:pt idx="106">
                  <c:v>74.275025767335762</c:v>
                </c:pt>
                <c:pt idx="107">
                  <c:v>74.175440605843065</c:v>
                </c:pt>
                <c:pt idx="108">
                  <c:v>74.076560438098028</c:v>
                </c:pt>
                <c:pt idx="109">
                  <c:v>73.978323591761907</c:v>
                </c:pt>
                <c:pt idx="110">
                  <c:v>73.880671614258006</c:v>
                </c:pt>
                <c:pt idx="111">
                  <c:v>73.783548947284331</c:v>
                </c:pt>
                <c:pt idx="112">
                  <c:v>73.686902610303534</c:v>
                </c:pt>
                <c:pt idx="113">
                  <c:v>73.590681893307192</c:v>
                </c:pt>
                <c:pt idx="114">
                  <c:v>73.494838059234397</c:v>
                </c:pt>
                <c:pt idx="115">
                  <c:v>73.399324056571444</c:v>
                </c:pt>
                <c:pt idx="116">
                  <c:v>73.304094242867151</c:v>
                </c:pt>
                <c:pt idx="117">
                  <c:v>73.20910412017146</c:v>
                </c:pt>
                <c:pt idx="118">
                  <c:v>73.1143100837362</c:v>
                </c:pt>
                <c:pt idx="119">
                  <c:v>73.019669185710882</c:v>
                </c:pt>
                <c:pt idx="120">
                  <c:v>72.92513891601071</c:v>
                </c:pt>
                <c:pt idx="121">
                  <c:v>72.830677003027446</c:v>
                </c:pt>
                <c:pt idx="122">
                  <c:v>72.736241237377811</c:v>
                </c:pt>
                <c:pt idx="123">
                  <c:v>72.641789322425424</c:v>
                </c:pt>
                <c:pt idx="124">
                  <c:v>72.547278755842186</c:v>
                </c:pt>
                <c:pt idx="125">
                  <c:v>72.452666746962009</c:v>
                </c:pt>
                <c:pt idx="126">
                  <c:v>72.357910175085195</c:v>
                </c:pt>
                <c:pt idx="127">
                  <c:v>72.262965594158629</c:v>
                </c:pt>
                <c:pt idx="128">
                  <c:v>72.167789289334237</c:v>
                </c:pt>
                <c:pt idx="129">
                  <c:v>72.072337390724627</c:v>
                </c:pt>
                <c:pt idx="130">
                  <c:v>71.976566049162884</c:v>
                </c:pt>
                <c:pt idx="131">
                  <c:v>71.880431677865886</c:v>
                </c:pt>
                <c:pt idx="132">
                  <c:v>71.783891262531597</c:v>
                </c:pt>
                <c:pt idx="133">
                  <c:v>71.686902740530854</c:v>
                </c:pt>
                <c:pt idx="134">
                  <c:v>71.589425447456676</c:v>
                </c:pt>
                <c:pt idx="135">
                  <c:v>71.49142062639126</c:v>
                </c:pt>
                <c:pt idx="136">
                  <c:v>71.392851991902901</c:v>
                </c:pt>
                <c:pt idx="137">
                  <c:v>71.293686337112831</c:v>
                </c:pt>
                <c:pt idx="138">
                  <c:v>71.193894168358796</c:v>
                </c:pt>
                <c:pt idx="139">
                  <c:v>71.093450348265605</c:v>
                </c:pt>
                <c:pt idx="140">
                  <c:v>70.99233472471019</c:v>
                </c:pt>
                <c:pt idx="141">
                  <c:v>70.890532720564266</c:v>
                </c:pt>
                <c:pt idx="142">
                  <c:v>70.788035857546674</c:v>
                </c:pt>
                <c:pt idx="143">
                  <c:v>70.68484218732263</c:v>
                </c:pt>
                <c:pt idx="144">
                  <c:v>70.580956604386444</c:v>
                </c:pt>
                <c:pt idx="145">
                  <c:v>70.476391018382486</c:v>
                </c:pt>
                <c:pt idx="146">
                  <c:v>70.371164368340175</c:v>
                </c:pt>
                <c:pt idx="147">
                  <c:v>70.265302467646507</c:v>
                </c:pt>
                <c:pt idx="148">
                  <c:v>70.158837676106515</c:v>
                </c:pt>
                <c:pt idx="149">
                  <c:v>70.051808403663316</c:v>
                </c:pt>
                <c:pt idx="150">
                  <c:v>69.944258458672323</c:v>
                </c:pt>
                <c:pt idx="151">
                  <c:v>69.836236261412097</c:v>
                </c:pt>
                <c:pt idx="152">
                  <c:v>69.727793950159764</c:v>
                </c:pt>
                <c:pt idx="153">
                  <c:v>69.618986412142803</c:v>
                </c:pt>
                <c:pt idx="154">
                  <c:v>69.509870274639894</c:v>
                </c:pt>
                <c:pt idx="155">
                  <c:v>69.400502892264967</c:v>
                </c:pt>
                <c:pt idx="156">
                  <c:v>69.290941365066217</c:v>
                </c:pt>
                <c:pt idx="157">
                  <c:v>69.18124161872413</c:v>
                </c:pt>
                <c:pt idx="158">
                  <c:v>69.071457573219462</c:v>
                </c:pt>
                <c:pt idx="159">
                  <c:v>68.961640420345717</c:v>
                </c:pt>
                <c:pt idx="160">
                  <c:v>68.85183802388319</c:v>
                </c:pt>
                <c:pt idx="161">
                  <c:v>68.742094449647894</c:v>
                </c:pt>
                <c:pt idx="162">
                  <c:v>68.632449626423409</c:v>
                </c:pt>
                <c:pt idx="163">
                  <c:v>68.522939133333708</c:v>
                </c:pt>
                <c:pt idx="164">
                  <c:v>68.413594104753784</c:v>
                </c:pt>
                <c:pt idx="165">
                  <c:v>68.304441240510045</c:v>
                </c:pt>
                <c:pt idx="166">
                  <c:v>68.195502906906199</c:v>
                </c:pt>
                <c:pt idx="167">
                  <c:v>68.08679731295716</c:v>
                </c:pt>
                <c:pt idx="168">
                  <c:v>67.97833874598976</c:v>
                </c:pt>
                <c:pt idx="169">
                  <c:v>67.870137851307632</c:v>
                </c:pt>
                <c:pt idx="170">
                  <c:v>67.762201941734133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84.516999999999996</c:v>
                </c:pt>
                <c:pt idx="1">
                  <c:v>86.483000000000004</c:v>
                </c:pt>
                <c:pt idx="2">
                  <c:v>86.033000000000001</c:v>
                </c:pt>
                <c:pt idx="3">
                  <c:v>85.9</c:v>
                </c:pt>
                <c:pt idx="4">
                  <c:v>85.832999999999998</c:v>
                </c:pt>
                <c:pt idx="5">
                  <c:v>86.1</c:v>
                </c:pt>
                <c:pt idx="6">
                  <c:v>85.617000000000004</c:v>
                </c:pt>
                <c:pt idx="7">
                  <c:v>86.433000000000007</c:v>
                </c:pt>
                <c:pt idx="8">
                  <c:v>86.283000000000001</c:v>
                </c:pt>
                <c:pt idx="9">
                  <c:v>85.683000000000007</c:v>
                </c:pt>
                <c:pt idx="10">
                  <c:v>85.533000000000001</c:v>
                </c:pt>
                <c:pt idx="11">
                  <c:v>85.716999999999999</c:v>
                </c:pt>
                <c:pt idx="12">
                  <c:v>85.832999999999998</c:v>
                </c:pt>
                <c:pt idx="13">
                  <c:v>86.9</c:v>
                </c:pt>
                <c:pt idx="14">
                  <c:v>86.316999999999993</c:v>
                </c:pt>
                <c:pt idx="15">
                  <c:v>86.316999999999993</c:v>
                </c:pt>
                <c:pt idx="16">
                  <c:v>85.6</c:v>
                </c:pt>
                <c:pt idx="17">
                  <c:v>85.233000000000004</c:v>
                </c:pt>
                <c:pt idx="18">
                  <c:v>86.35</c:v>
                </c:pt>
                <c:pt idx="19">
                  <c:v>85.983000000000004</c:v>
                </c:pt>
                <c:pt idx="20">
                  <c:v>86.016999999999996</c:v>
                </c:pt>
                <c:pt idx="21">
                  <c:v>84.566999999999993</c:v>
                </c:pt>
                <c:pt idx="22">
                  <c:v>85.983000000000004</c:v>
                </c:pt>
                <c:pt idx="23">
                  <c:v>86.15</c:v>
                </c:pt>
                <c:pt idx="24">
                  <c:v>85.983000000000004</c:v>
                </c:pt>
                <c:pt idx="25">
                  <c:v>87.4</c:v>
                </c:pt>
                <c:pt idx="26">
                  <c:v>86.516999999999996</c:v>
                </c:pt>
                <c:pt idx="27">
                  <c:v>86.917000000000002</c:v>
                </c:pt>
                <c:pt idx="28">
                  <c:v>86.867000000000004</c:v>
                </c:pt>
                <c:pt idx="29">
                  <c:v>87.483000000000004</c:v>
                </c:pt>
                <c:pt idx="30">
                  <c:v>86.167000000000002</c:v>
                </c:pt>
                <c:pt idx="31">
                  <c:v>85.167000000000002</c:v>
                </c:pt>
                <c:pt idx="32">
                  <c:v>86.75</c:v>
                </c:pt>
                <c:pt idx="33">
                  <c:v>87.1</c:v>
                </c:pt>
                <c:pt idx="34">
                  <c:v>88.233000000000004</c:v>
                </c:pt>
                <c:pt idx="35">
                  <c:v>87.882999999999996</c:v>
                </c:pt>
                <c:pt idx="36">
                  <c:v>87.05</c:v>
                </c:pt>
                <c:pt idx="37">
                  <c:v>89.3</c:v>
                </c:pt>
                <c:pt idx="38">
                  <c:v>88.75</c:v>
                </c:pt>
                <c:pt idx="39">
                  <c:v>89.8</c:v>
                </c:pt>
                <c:pt idx="40">
                  <c:v>89.066999999999993</c:v>
                </c:pt>
                <c:pt idx="41">
                  <c:v>89.85</c:v>
                </c:pt>
                <c:pt idx="42">
                  <c:v>90.082999999999998</c:v>
                </c:pt>
                <c:pt idx="43">
                  <c:v>90.632999999999996</c:v>
                </c:pt>
                <c:pt idx="44">
                  <c:v>91.683000000000007</c:v>
                </c:pt>
                <c:pt idx="45">
                  <c:v>93.25</c:v>
                </c:pt>
                <c:pt idx="46">
                  <c:v>94.983000000000004</c:v>
                </c:pt>
                <c:pt idx="47">
                  <c:v>96.65</c:v>
                </c:pt>
                <c:pt idx="48">
                  <c:v>97.933000000000007</c:v>
                </c:pt>
                <c:pt idx="49">
                  <c:v>101.917</c:v>
                </c:pt>
                <c:pt idx="50">
                  <c:v>107.18300000000001</c:v>
                </c:pt>
                <c:pt idx="51">
                  <c:v>117.383</c:v>
                </c:pt>
                <c:pt idx="52">
                  <c:v>131.767</c:v>
                </c:pt>
                <c:pt idx="53">
                  <c:v>150.30000000000001</c:v>
                </c:pt>
                <c:pt idx="54">
                  <c:v>171.083</c:v>
                </c:pt>
                <c:pt idx="55">
                  <c:v>190.267</c:v>
                </c:pt>
                <c:pt idx="56">
                  <c:v>207.6</c:v>
                </c:pt>
                <c:pt idx="57">
                  <c:v>220.18299999999999</c:v>
                </c:pt>
                <c:pt idx="58">
                  <c:v>230.017</c:v>
                </c:pt>
                <c:pt idx="59">
                  <c:v>235.6</c:v>
                </c:pt>
                <c:pt idx="60">
                  <c:v>237.63300000000001</c:v>
                </c:pt>
                <c:pt idx="61">
                  <c:v>235.6</c:v>
                </c:pt>
                <c:pt idx="62">
                  <c:v>227.583</c:v>
                </c:pt>
                <c:pt idx="63">
                  <c:v>212.917</c:v>
                </c:pt>
                <c:pt idx="64">
                  <c:v>189.96700000000001</c:v>
                </c:pt>
                <c:pt idx="65">
                  <c:v>157.06700000000001</c:v>
                </c:pt>
                <c:pt idx="66">
                  <c:v>121.483</c:v>
                </c:pt>
                <c:pt idx="67">
                  <c:v>95.882999999999996</c:v>
                </c:pt>
                <c:pt idx="68">
                  <c:v>87.266999999999996</c:v>
                </c:pt>
                <c:pt idx="69">
                  <c:v>86.65</c:v>
                </c:pt>
                <c:pt idx="70">
                  <c:v>88.266999999999996</c:v>
                </c:pt>
                <c:pt idx="71">
                  <c:v>89.882999999999996</c:v>
                </c:pt>
                <c:pt idx="72">
                  <c:v>93.45</c:v>
                </c:pt>
                <c:pt idx="73">
                  <c:v>97.917000000000002</c:v>
                </c:pt>
                <c:pt idx="74">
                  <c:v>104.483</c:v>
                </c:pt>
                <c:pt idx="75">
                  <c:v>113.233</c:v>
                </c:pt>
                <c:pt idx="76">
                  <c:v>125.417</c:v>
                </c:pt>
                <c:pt idx="77">
                  <c:v>137.96700000000001</c:v>
                </c:pt>
                <c:pt idx="78">
                  <c:v>151.69999999999999</c:v>
                </c:pt>
                <c:pt idx="79">
                  <c:v>165.96700000000001</c:v>
                </c:pt>
                <c:pt idx="80">
                  <c:v>176.43299999999999</c:v>
                </c:pt>
                <c:pt idx="81">
                  <c:v>185.233</c:v>
                </c:pt>
                <c:pt idx="82">
                  <c:v>190.2</c:v>
                </c:pt>
                <c:pt idx="83">
                  <c:v>190.93299999999999</c:v>
                </c:pt>
                <c:pt idx="84">
                  <c:v>185.81700000000001</c:v>
                </c:pt>
                <c:pt idx="85">
                  <c:v>172.11699999999999</c:v>
                </c:pt>
                <c:pt idx="86">
                  <c:v>147.78299999999999</c:v>
                </c:pt>
                <c:pt idx="87">
                  <c:v>118.31699999999999</c:v>
                </c:pt>
                <c:pt idx="88">
                  <c:v>92.183000000000007</c:v>
                </c:pt>
                <c:pt idx="89">
                  <c:v>80.082999999999998</c:v>
                </c:pt>
                <c:pt idx="90">
                  <c:v>76.417000000000002</c:v>
                </c:pt>
                <c:pt idx="91">
                  <c:v>75.233000000000004</c:v>
                </c:pt>
                <c:pt idx="92">
                  <c:v>75.983000000000004</c:v>
                </c:pt>
                <c:pt idx="93">
                  <c:v>75.349999999999994</c:v>
                </c:pt>
                <c:pt idx="94">
                  <c:v>76.617000000000004</c:v>
                </c:pt>
                <c:pt idx="95">
                  <c:v>75.582999999999998</c:v>
                </c:pt>
                <c:pt idx="96">
                  <c:v>75.132999999999996</c:v>
                </c:pt>
                <c:pt idx="97">
                  <c:v>75.25</c:v>
                </c:pt>
                <c:pt idx="98">
                  <c:v>76.066999999999993</c:v>
                </c:pt>
                <c:pt idx="99">
                  <c:v>75.7</c:v>
                </c:pt>
                <c:pt idx="100">
                  <c:v>76.183000000000007</c:v>
                </c:pt>
                <c:pt idx="101">
                  <c:v>75.650000000000006</c:v>
                </c:pt>
                <c:pt idx="102">
                  <c:v>76.667000000000002</c:v>
                </c:pt>
                <c:pt idx="103">
                  <c:v>76.55</c:v>
                </c:pt>
                <c:pt idx="104">
                  <c:v>75.283000000000001</c:v>
                </c:pt>
                <c:pt idx="105">
                  <c:v>75.233000000000004</c:v>
                </c:pt>
                <c:pt idx="106">
                  <c:v>75.632999999999996</c:v>
                </c:pt>
                <c:pt idx="107">
                  <c:v>74.716999999999999</c:v>
                </c:pt>
                <c:pt idx="108">
                  <c:v>74.683000000000007</c:v>
                </c:pt>
                <c:pt idx="109">
                  <c:v>74.533000000000001</c:v>
                </c:pt>
                <c:pt idx="110">
                  <c:v>73.849999999999994</c:v>
                </c:pt>
                <c:pt idx="111">
                  <c:v>75.566999999999993</c:v>
                </c:pt>
                <c:pt idx="112">
                  <c:v>73.882999999999996</c:v>
                </c:pt>
                <c:pt idx="113">
                  <c:v>75.650000000000006</c:v>
                </c:pt>
                <c:pt idx="114">
                  <c:v>77.816999999999993</c:v>
                </c:pt>
                <c:pt idx="115">
                  <c:v>80.25</c:v>
                </c:pt>
                <c:pt idx="116">
                  <c:v>82.05</c:v>
                </c:pt>
                <c:pt idx="117">
                  <c:v>84.3</c:v>
                </c:pt>
                <c:pt idx="118">
                  <c:v>87.2</c:v>
                </c:pt>
                <c:pt idx="119">
                  <c:v>87.05</c:v>
                </c:pt>
                <c:pt idx="120">
                  <c:v>86.367000000000004</c:v>
                </c:pt>
                <c:pt idx="121">
                  <c:v>83.95</c:v>
                </c:pt>
                <c:pt idx="122">
                  <c:v>80.933000000000007</c:v>
                </c:pt>
                <c:pt idx="123">
                  <c:v>77.283000000000001</c:v>
                </c:pt>
                <c:pt idx="124">
                  <c:v>75.466999999999999</c:v>
                </c:pt>
                <c:pt idx="125">
                  <c:v>73.382999999999996</c:v>
                </c:pt>
                <c:pt idx="126">
                  <c:v>73.516999999999996</c:v>
                </c:pt>
                <c:pt idx="127">
                  <c:v>71.766999999999996</c:v>
                </c:pt>
                <c:pt idx="128">
                  <c:v>71.716999999999999</c:v>
                </c:pt>
                <c:pt idx="129">
                  <c:v>71.417000000000002</c:v>
                </c:pt>
                <c:pt idx="130">
                  <c:v>71.783000000000001</c:v>
                </c:pt>
                <c:pt idx="131">
                  <c:v>71.283000000000001</c:v>
                </c:pt>
                <c:pt idx="132">
                  <c:v>71.2</c:v>
                </c:pt>
                <c:pt idx="133">
                  <c:v>71.599999999999994</c:v>
                </c:pt>
                <c:pt idx="134">
                  <c:v>71.183000000000007</c:v>
                </c:pt>
                <c:pt idx="135">
                  <c:v>71.332999999999998</c:v>
                </c:pt>
                <c:pt idx="136">
                  <c:v>71.117000000000004</c:v>
                </c:pt>
                <c:pt idx="137">
                  <c:v>70.316999999999993</c:v>
                </c:pt>
                <c:pt idx="138">
                  <c:v>71.900000000000006</c:v>
                </c:pt>
                <c:pt idx="139">
                  <c:v>71.766999999999996</c:v>
                </c:pt>
                <c:pt idx="140">
                  <c:v>71.867000000000004</c:v>
                </c:pt>
                <c:pt idx="141">
                  <c:v>72.3</c:v>
                </c:pt>
                <c:pt idx="142">
                  <c:v>72.667000000000002</c:v>
                </c:pt>
                <c:pt idx="143">
                  <c:v>73.233000000000004</c:v>
                </c:pt>
                <c:pt idx="144">
                  <c:v>74.233000000000004</c:v>
                </c:pt>
                <c:pt idx="145">
                  <c:v>76.566999999999993</c:v>
                </c:pt>
                <c:pt idx="146">
                  <c:v>76.917000000000002</c:v>
                </c:pt>
                <c:pt idx="147">
                  <c:v>76.582999999999998</c:v>
                </c:pt>
                <c:pt idx="148">
                  <c:v>77.5</c:v>
                </c:pt>
                <c:pt idx="149">
                  <c:v>75.716999999999999</c:v>
                </c:pt>
                <c:pt idx="150">
                  <c:v>74.433000000000007</c:v>
                </c:pt>
                <c:pt idx="151">
                  <c:v>72.882999999999996</c:v>
                </c:pt>
                <c:pt idx="152">
                  <c:v>69.2</c:v>
                </c:pt>
                <c:pt idx="153">
                  <c:v>69.900000000000006</c:v>
                </c:pt>
                <c:pt idx="154">
                  <c:v>69.733000000000004</c:v>
                </c:pt>
                <c:pt idx="155">
                  <c:v>68.95</c:v>
                </c:pt>
                <c:pt idx="156">
                  <c:v>68.05</c:v>
                </c:pt>
                <c:pt idx="157">
                  <c:v>68.632999999999996</c:v>
                </c:pt>
                <c:pt idx="158">
                  <c:v>69.382999999999996</c:v>
                </c:pt>
                <c:pt idx="159">
                  <c:v>68.766999999999996</c:v>
                </c:pt>
                <c:pt idx="160">
                  <c:v>68.766999999999996</c:v>
                </c:pt>
                <c:pt idx="161">
                  <c:v>67.900000000000006</c:v>
                </c:pt>
                <c:pt idx="162">
                  <c:v>68.483000000000004</c:v>
                </c:pt>
                <c:pt idx="163">
                  <c:v>67.783000000000001</c:v>
                </c:pt>
                <c:pt idx="164">
                  <c:v>67.033000000000001</c:v>
                </c:pt>
                <c:pt idx="165">
                  <c:v>67.25</c:v>
                </c:pt>
                <c:pt idx="166">
                  <c:v>67.433000000000007</c:v>
                </c:pt>
                <c:pt idx="167">
                  <c:v>67.95</c:v>
                </c:pt>
                <c:pt idx="168">
                  <c:v>68.733000000000004</c:v>
                </c:pt>
                <c:pt idx="169">
                  <c:v>68.45</c:v>
                </c:pt>
                <c:pt idx="170">
                  <c:v>67.75</c:v>
                </c:pt>
                <c:pt idx="171">
                  <c:v>68.266999999999996</c:v>
                </c:pt>
                <c:pt idx="172">
                  <c:v>67.882999999999996</c:v>
                </c:pt>
                <c:pt idx="173">
                  <c:v>68.400000000000006</c:v>
                </c:pt>
                <c:pt idx="174">
                  <c:v>67.882999999999996</c:v>
                </c:pt>
                <c:pt idx="175">
                  <c:v>68.650000000000006</c:v>
                </c:pt>
                <c:pt idx="176">
                  <c:v>69.167000000000002</c:v>
                </c:pt>
                <c:pt idx="177">
                  <c:v>68.400000000000006</c:v>
                </c:pt>
                <c:pt idx="178">
                  <c:v>66.849999999999994</c:v>
                </c:pt>
                <c:pt idx="179">
                  <c:v>67.150000000000006</c:v>
                </c:pt>
                <c:pt idx="180">
                  <c:v>67</c:v>
                </c:pt>
                <c:pt idx="181">
                  <c:v>67.216999999999999</c:v>
                </c:pt>
                <c:pt idx="182">
                  <c:v>66.716999999999999</c:v>
                </c:pt>
                <c:pt idx="183">
                  <c:v>66.617000000000004</c:v>
                </c:pt>
                <c:pt idx="184">
                  <c:v>67.167000000000002</c:v>
                </c:pt>
                <c:pt idx="185">
                  <c:v>67.066999999999993</c:v>
                </c:pt>
                <c:pt idx="186">
                  <c:v>67.266999999999996</c:v>
                </c:pt>
                <c:pt idx="187">
                  <c:v>67.066999999999993</c:v>
                </c:pt>
                <c:pt idx="188">
                  <c:v>66.917000000000002</c:v>
                </c:pt>
                <c:pt idx="189">
                  <c:v>66.733000000000004</c:v>
                </c:pt>
                <c:pt idx="190">
                  <c:v>66.132999999999996</c:v>
                </c:pt>
                <c:pt idx="191">
                  <c:v>66.150000000000006</c:v>
                </c:pt>
                <c:pt idx="192">
                  <c:v>66.367000000000004</c:v>
                </c:pt>
                <c:pt idx="193">
                  <c:v>66.3</c:v>
                </c:pt>
                <c:pt idx="194">
                  <c:v>66.066999999999993</c:v>
                </c:pt>
                <c:pt idx="195">
                  <c:v>65.45</c:v>
                </c:pt>
                <c:pt idx="196">
                  <c:v>66.25</c:v>
                </c:pt>
                <c:pt idx="197">
                  <c:v>66.150000000000006</c:v>
                </c:pt>
                <c:pt idx="198">
                  <c:v>65.832999999999998</c:v>
                </c:pt>
                <c:pt idx="199">
                  <c:v>65.7</c:v>
                </c:pt>
                <c:pt idx="200">
                  <c:v>65.367000000000004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84.651659769232495</c:v>
                </c:pt>
                <c:pt idx="10">
                  <c:v>84.796170643903423</c:v>
                </c:pt>
                <c:pt idx="11">
                  <c:v>84.939382357347469</c:v>
                </c:pt>
                <c:pt idx="12">
                  <c:v>85.081103284985616</c:v>
                </c:pt>
                <c:pt idx="13">
                  <c:v>85.221119931238263</c:v>
                </c:pt>
                <c:pt idx="14">
                  <c:v>85.359195141790408</c:v>
                </c:pt>
                <c:pt idx="15">
                  <c:v>85.495066299381961</c:v>
                </c:pt>
                <c:pt idx="16">
                  <c:v>85.628443536541553</c:v>
                </c:pt>
                <c:pt idx="17">
                  <c:v>85.759008007428193</c:v>
                </c:pt>
                <c:pt idx="18">
                  <c:v>85.886410271248437</c:v>
                </c:pt>
                <c:pt idx="19">
                  <c:v>86.010268852197569</c:v>
                </c:pt>
                <c:pt idx="20">
                  <c:v>86.130169056870827</c:v>
                </c:pt>
                <c:pt idx="21">
                  <c:v>86.245662152501495</c:v>
                </c:pt>
                <c:pt idx="22">
                  <c:v>86.356265044204761</c:v>
                </c:pt>
                <c:pt idx="23">
                  <c:v>86.46146064860811</c:v>
                </c:pt>
                <c:pt idx="24">
                  <c:v>86.560699267750749</c:v>
                </c:pt>
                <c:pt idx="25">
                  <c:v>86.653401463073763</c:v>
                </c:pt>
                <c:pt idx="26">
                  <c:v>86.738963289002527</c:v>
                </c:pt>
                <c:pt idx="27">
                  <c:v>86.816765394498091</c:v>
                </c:pt>
                <c:pt idx="28">
                  <c:v>86.886188641124207</c:v>
                </c:pt>
                <c:pt idx="29">
                  <c:v>86.946640826751121</c:v>
                </c:pt>
                <c:pt idx="30">
                  <c:v>86.997602290115182</c:v>
                </c:pt>
                <c:pt idx="31">
                  <c:v>87.03870319839632</c:v>
                </c:pt>
                <c:pt idx="32">
                  <c:v>87.0698529086999</c:v>
                </c:pt>
                <c:pt idx="33">
                  <c:v>87.091452692056734</c:v>
                </c:pt>
                <c:pt idx="34">
                  <c:v>87.104737868943346</c:v>
                </c:pt>
                <c:pt idx="35">
                  <c:v>87.112314001998385</c:v>
                </c:pt>
                <c:pt idx="36">
                  <c:v>87.11897303893528</c:v>
                </c:pt>
                <c:pt idx="37">
                  <c:v>87.132896105930385</c:v>
                </c:pt>
                <c:pt idx="38">
                  <c:v>87.167364230270437</c:v>
                </c:pt>
                <c:pt idx="39">
                  <c:v>87.243097545117365</c:v>
                </c:pt>
                <c:pt idx="40">
                  <c:v>87.391315148827502</c:v>
                </c:pt>
                <c:pt idx="41">
                  <c:v>87.657537251348728</c:v>
                </c:pt>
                <c:pt idx="42">
                  <c:v>88.106024602039</c:v>
                </c:pt>
                <c:pt idx="43">
                  <c:v>88.824558678813929</c:v>
                </c:pt>
                <c:pt idx="44">
                  <c:v>89.929012345405653</c:v>
                </c:pt>
                <c:pt idx="45">
                  <c:v>91.56686552474379</c:v>
                </c:pt>
                <c:pt idx="46">
                  <c:v>93.91852856324553</c:v>
                </c:pt>
                <c:pt idx="47">
                  <c:v>97.195117321300657</c:v>
                </c:pt>
                <c:pt idx="48">
                  <c:v>101.63126810596697</c:v>
                </c:pt>
                <c:pt idx="49">
                  <c:v>107.47177998755889</c:v>
                </c:pt>
                <c:pt idx="50">
                  <c:v>114.951389459919</c:v>
                </c:pt>
                <c:pt idx="51">
                  <c:v>124.26778280114536</c:v>
                </c:pt>
                <c:pt idx="52">
                  <c:v>135.54875554617331</c:v>
                </c:pt>
                <c:pt idx="53">
                  <c:v>148.81444186206571</c:v>
                </c:pt>
                <c:pt idx="54">
                  <c:v>163.93322960139966</c:v>
                </c:pt>
                <c:pt idx="55">
                  <c:v>180.56385344501297</c:v>
                </c:pt>
                <c:pt idx="56">
                  <c:v>198.06839436603792</c:v>
                </c:pt>
                <c:pt idx="57">
                  <c:v>215.38401109730003</c:v>
                </c:pt>
                <c:pt idx="58">
                  <c:v>230.8792386856814</c:v>
                </c:pt>
                <c:pt idx="59">
                  <c:v>242.30656781320704</c:v>
                </c:pt>
                <c:pt idx="60">
                  <c:v>247.04924800619736</c:v>
                </c:pt>
                <c:pt idx="61">
                  <c:v>242.81923992091771</c:v>
                </c:pt>
                <c:pt idx="62">
                  <c:v>228.68954708105119</c:v>
                </c:pt>
                <c:pt idx="63">
                  <c:v>205.95053325482326</c:v>
                </c:pt>
                <c:pt idx="64">
                  <c:v>178.13558114128551</c:v>
                </c:pt>
                <c:pt idx="65">
                  <c:v>149.9628303741008</c:v>
                </c:pt>
                <c:pt idx="66">
                  <c:v>125.68223000190862</c:v>
                </c:pt>
                <c:pt idx="67">
                  <c:v>107.76411140251399</c:v>
                </c:pt>
                <c:pt idx="68">
                  <c:v>96.591898183306171</c:v>
                </c:pt>
                <c:pt idx="69">
                  <c:v>91.092311751920548</c:v>
                </c:pt>
                <c:pt idx="70">
                  <c:v>89.704922473568843</c:v>
                </c:pt>
                <c:pt idx="71">
                  <c:v>91.110707064027977</c:v>
                </c:pt>
                <c:pt idx="72">
                  <c:v>94.508615638843992</c:v>
                </c:pt>
                <c:pt idx="73">
                  <c:v>99.555021420559086</c:v>
                </c:pt>
                <c:pt idx="74">
                  <c:v>106.17508436437662</c:v>
                </c:pt>
                <c:pt idx="75">
                  <c:v>114.38549878390137</c:v>
                </c:pt>
                <c:pt idx="76">
                  <c:v>124.1728893592003</c:v>
                </c:pt>
                <c:pt idx="77">
                  <c:v>135.42072455928627</c:v>
                </c:pt>
                <c:pt idx="78">
                  <c:v>147.86509710095015</c:v>
                </c:pt>
                <c:pt idx="79">
                  <c:v>161.05289290889925</c:v>
                </c:pt>
                <c:pt idx="80">
                  <c:v>174.24452698069837</c:v>
                </c:pt>
                <c:pt idx="81">
                  <c:v>186.16196879148052</c:v>
                </c:pt>
                <c:pt idx="82">
                  <c:v>194.57999959489769</c:v>
                </c:pt>
                <c:pt idx="83">
                  <c:v>196.2092357914903</c:v>
                </c:pt>
                <c:pt idx="84">
                  <c:v>187.79956248977865</c:v>
                </c:pt>
                <c:pt idx="85">
                  <c:v>168.66820977348749</c:v>
                </c:pt>
                <c:pt idx="86">
                  <c:v>142.6587652028451</c:v>
                </c:pt>
                <c:pt idx="87">
                  <c:v>116.78922027872692</c:v>
                </c:pt>
                <c:pt idx="88">
                  <c:v>97.047349403923803</c:v>
                </c:pt>
                <c:pt idx="89">
                  <c:v>85.284097548729193</c:v>
                </c:pt>
                <c:pt idx="90">
                  <c:v>79.745605960082827</c:v>
                </c:pt>
                <c:pt idx="91">
                  <c:v>77.636584808403029</c:v>
                </c:pt>
                <c:pt idx="92">
                  <c:v>76.932927477562885</c:v>
                </c:pt>
                <c:pt idx="93">
                  <c:v>76.668142791117887</c:v>
                </c:pt>
                <c:pt idx="94">
                  <c:v>76.509803049299933</c:v>
                </c:pt>
                <c:pt idx="95">
                  <c:v>76.372480814750375</c:v>
                </c:pt>
                <c:pt idx="96">
                  <c:v>76.23941590439081</c:v>
                </c:pt>
                <c:pt idx="97">
                  <c:v>76.108015032333213</c:v>
                </c:pt>
                <c:pt idx="98">
                  <c:v>75.977907854265069</c:v>
                </c:pt>
                <c:pt idx="99">
                  <c:v>75.849013411554679</c:v>
                </c:pt>
                <c:pt idx="100">
                  <c:v>75.721329823395237</c:v>
                </c:pt>
                <c:pt idx="101">
                  <c:v>75.594979192961304</c:v>
                </c:pt>
                <c:pt idx="102">
                  <c:v>75.47035085745047</c:v>
                </c:pt>
                <c:pt idx="103">
                  <c:v>75.348391863759417</c:v>
                </c:pt>
                <c:pt idx="104">
                  <c:v>75.231149428892593</c:v>
                </c:pt>
                <c:pt idx="105">
                  <c:v>75.122708040265621</c:v>
                </c:pt>
                <c:pt idx="106">
                  <c:v>75.030673365889498</c:v>
                </c:pt>
                <c:pt idx="107">
                  <c:v>74.968292987772884</c:v>
                </c:pt>
                <c:pt idx="108">
                  <c:v>74.957113875001653</c:v>
                </c:pt>
                <c:pt idx="109">
                  <c:v>75.029716247621536</c:v>
                </c:pt>
                <c:pt idx="110">
                  <c:v>75.231552087230384</c:v>
                </c:pt>
                <c:pt idx="111">
                  <c:v>75.620388314545011</c:v>
                </c:pt>
                <c:pt idx="112">
                  <c:v>76.26157923470069</c:v>
                </c:pt>
                <c:pt idx="113">
                  <c:v>77.217681896545784</c:v>
                </c:pt>
                <c:pt idx="114">
                  <c:v>78.531772727359495</c:v>
                </c:pt>
                <c:pt idx="115">
                  <c:v>80.204118751963691</c:v>
                </c:pt>
                <c:pt idx="116">
                  <c:v>82.159264897363585</c:v>
                </c:pt>
                <c:pt idx="117">
                  <c:v>84.196977266367668</c:v>
                </c:pt>
                <c:pt idx="118">
                  <c:v>85.935262407523226</c:v>
                </c:pt>
                <c:pt idx="119">
                  <c:v>86.813897455485375</c:v>
                </c:pt>
                <c:pt idx="120">
                  <c:v>86.28305132434599</c:v>
                </c:pt>
                <c:pt idx="121">
                  <c:v>84.18446383896142</c:v>
                </c:pt>
                <c:pt idx="122">
                  <c:v>81.025285820827463</c:v>
                </c:pt>
                <c:pt idx="123">
                  <c:v>77.769086030225111</c:v>
                </c:pt>
                <c:pt idx="124">
                  <c:v>75.239631976393881</c:v>
                </c:pt>
                <c:pt idx="125">
                  <c:v>73.69896931950818</c:v>
                </c:pt>
                <c:pt idx="126">
                  <c:v>72.929622205360459</c:v>
                </c:pt>
                <c:pt idx="127">
                  <c:v>72.580108394574609</c:v>
                </c:pt>
                <c:pt idx="128">
                  <c:v>72.399608846387792</c:v>
                </c:pt>
                <c:pt idx="129">
                  <c:v>72.270799720505181</c:v>
                </c:pt>
                <c:pt idx="130">
                  <c:v>72.154283695441833</c:v>
                </c:pt>
                <c:pt idx="131">
                  <c:v>72.040210476897201</c:v>
                </c:pt>
                <c:pt idx="132">
                  <c:v>71.926715698570078</c:v>
                </c:pt>
                <c:pt idx="133">
                  <c:v>71.813540257519634</c:v>
                </c:pt>
                <c:pt idx="134">
                  <c:v>71.700701903603587</c:v>
                </c:pt>
                <c:pt idx="135">
                  <c:v>71.588401118244946</c:v>
                </c:pt>
                <c:pt idx="136">
                  <c:v>71.477434930208986</c:v>
                </c:pt>
                <c:pt idx="137">
                  <c:v>71.370564579504745</c:v>
                </c:pt>
                <c:pt idx="138">
                  <c:v>71.276079952974982</c:v>
                </c:pt>
                <c:pt idx="139">
                  <c:v>71.215290585897478</c:v>
                </c:pt>
                <c:pt idx="140">
                  <c:v>71.234367719899936</c:v>
                </c:pt>
                <c:pt idx="141">
                  <c:v>71.415451976869761</c:v>
                </c:pt>
                <c:pt idx="142">
                  <c:v>71.872253235496316</c:v>
                </c:pt>
                <c:pt idx="143">
                  <c:v>72.709723941094367</c:v>
                </c:pt>
                <c:pt idx="144">
                  <c:v>73.942008797290896</c:v>
                </c:pt>
                <c:pt idx="145">
                  <c:v>75.404624580496119</c:v>
                </c:pt>
                <c:pt idx="146">
                  <c:v>76.737645395394765</c:v>
                </c:pt>
                <c:pt idx="147">
                  <c:v>77.500455252885942</c:v>
                </c:pt>
                <c:pt idx="148">
                  <c:v>77.384268015082995</c:v>
                </c:pt>
                <c:pt idx="149">
                  <c:v>76.386803979100378</c:v>
                </c:pt>
                <c:pt idx="150">
                  <c:v>74.816373763617776</c:v>
                </c:pt>
                <c:pt idx="151">
                  <c:v>73.120078242130461</c:v>
                </c:pt>
                <c:pt idx="152">
                  <c:v>71.665375770656155</c:v>
                </c:pt>
                <c:pt idx="153">
                  <c:v>70.618148533761826</c:v>
                </c:pt>
                <c:pt idx="154">
                  <c:v>69.958836513123714</c:v>
                </c:pt>
                <c:pt idx="155">
                  <c:v>69.575232709000232</c:v>
                </c:pt>
                <c:pt idx="156">
                  <c:v>69.349174259428338</c:v>
                </c:pt>
                <c:pt idx="157">
                  <c:v>69.19779299637905</c:v>
                </c:pt>
                <c:pt idx="158">
                  <c:v>69.076259535129665</c:v>
                </c:pt>
                <c:pt idx="159">
                  <c:v>68.96488291346752</c:v>
                </c:pt>
                <c:pt idx="160">
                  <c:v>68.856462399197952</c:v>
                </c:pt>
                <c:pt idx="161">
                  <c:v>68.748770065487108</c:v>
                </c:pt>
                <c:pt idx="162">
                  <c:v>68.641212011783949</c:v>
                </c:pt>
                <c:pt idx="163">
                  <c:v>68.533645375341564</c:v>
                </c:pt>
                <c:pt idx="164">
                  <c:v>68.426033699240989</c:v>
                </c:pt>
                <c:pt idx="165">
                  <c:v>68.318362964101368</c:v>
                </c:pt>
                <c:pt idx="166">
                  <c:v>68.210624263717818</c:v>
                </c:pt>
                <c:pt idx="167">
                  <c:v>68.102810709030337</c:v>
                </c:pt>
                <c:pt idx="168">
                  <c:v>67.994916885665148</c:v>
                </c:pt>
                <c:pt idx="169">
                  <c:v>67.886938692178077</c:v>
                </c:pt>
                <c:pt idx="170">
                  <c:v>67.778873220652159</c:v>
                </c:pt>
                <c:pt idx="171">
                  <c:v>67.670718637972342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84.651659769228644</c:v>
                </c:pt>
                <c:pt idx="10">
                  <c:v>84.796170643891287</c:v>
                </c:pt>
                <c:pt idx="11">
                  <c:v>84.939382357310024</c:v>
                </c:pt>
                <c:pt idx="12">
                  <c:v>85.081103284872512</c:v>
                </c:pt>
                <c:pt idx="13">
                  <c:v>85.221119930903768</c:v>
                </c:pt>
                <c:pt idx="14">
                  <c:v>85.359195140821981</c:v>
                </c:pt>
                <c:pt idx="15">
                  <c:v>85.495066296636963</c:v>
                </c:pt>
                <c:pt idx="16">
                  <c:v>85.62844352892418</c:v>
                </c:pt>
                <c:pt idx="17">
                  <c:v>85.759007986733536</c:v>
                </c:pt>
                <c:pt idx="18">
                  <c:v>85.886410216205547</c:v>
                </c:pt>
                <c:pt idx="19">
                  <c:v>86.01026870886848</c:v>
                </c:pt>
                <c:pt idx="20">
                  <c:v>86.130168691480037</c:v>
                </c:pt>
                <c:pt idx="21">
                  <c:v>86.245661240551684</c:v>
                </c:pt>
                <c:pt idx="22">
                  <c:v>86.356262815901147</c:v>
                </c:pt>
                <c:pt idx="23">
                  <c:v>86.46145531810896</c:v>
                </c:pt>
                <c:pt idx="24">
                  <c:v>86.560686783816351</c:v>
                </c:pt>
                <c:pt idx="25">
                  <c:v>86.653372839413834</c:v>
                </c:pt>
                <c:pt idx="26">
                  <c:v>86.738899036664563</c:v>
                </c:pt>
                <c:pt idx="27">
                  <c:v>86.816624191865856</c:v>
                </c:pt>
                <c:pt idx="28">
                  <c:v>86.88588484184686</c:v>
                </c:pt>
                <c:pt idx="29">
                  <c:v>86.946000913996883</c:v>
                </c:pt>
                <c:pt idx="30">
                  <c:v>86.996282682290214</c:v>
                </c:pt>
                <c:pt idx="31">
                  <c:v>87.036039045876507</c:v>
                </c:pt>
                <c:pt idx="32">
                  <c:v>87.064587120680116</c:v>
                </c:pt>
                <c:pt idx="33">
                  <c:v>87.081263077735372</c:v>
                </c:pt>
                <c:pt idx="34">
                  <c:v>87.085434095745512</c:v>
                </c:pt>
                <c:pt idx="35">
                  <c:v>87.076511221774595</c:v>
                </c:pt>
                <c:pt idx="36">
                  <c:v>87.053962856480894</c:v>
                </c:pt>
                <c:pt idx="37">
                  <c:v>87.017328503542302</c:v>
                </c:pt>
                <c:pt idx="38">
                  <c:v>86.966232352663269</c:v>
                </c:pt>
                <c:pt idx="39">
                  <c:v>86.900396208303604</c:v>
                </c:pt>
                <c:pt idx="40">
                  <c:v>86.819651238785411</c:v>
                </c:pt>
                <c:pt idx="41">
                  <c:v>86.723948009007159</c:v>
                </c:pt>
                <c:pt idx="42">
                  <c:v>86.613364279660487</c:v>
                </c:pt>
                <c:pt idx="43">
                  <c:v>86.488110109579054</c:v>
                </c:pt>
                <c:pt idx="44">
                  <c:v>86.348529885860245</c:v>
                </c:pt>
                <c:pt idx="45">
                  <c:v>86.19510102569906</c:v>
                </c:pt>
                <c:pt idx="46">
                  <c:v>86.028429238166751</c:v>
                </c:pt>
                <c:pt idx="47">
                  <c:v>85.849240394216849</c:v>
                </c:pt>
                <c:pt idx="48">
                  <c:v>85.658369217586525</c:v>
                </c:pt>
                <c:pt idx="49">
                  <c:v>85.45674516552188</c:v>
                </c:pt>
                <c:pt idx="50">
                  <c:v>85.245376004230764</c:v>
                </c:pt>
                <c:pt idx="51">
                  <c:v>85.025329689163769</c:v>
                </c:pt>
                <c:pt idx="52">
                  <c:v>84.797715226994583</c:v>
                </c:pt>
                <c:pt idx="53">
                  <c:v>84.563663220512979</c:v>
                </c:pt>
                <c:pt idx="54">
                  <c:v>84.32430677952901</c:v>
                </c:pt>
                <c:pt idx="55">
                  <c:v>84.080763424066447</c:v>
                </c:pt>
                <c:pt idx="56">
                  <c:v>83.83411851747222</c:v>
                </c:pt>
                <c:pt idx="57">
                  <c:v>83.585410655619199</c:v>
                </c:pt>
                <c:pt idx="58">
                  <c:v>83.335619314161917</c:v>
                </c:pt>
                <c:pt idx="59">
                  <c:v>83.085654928747971</c:v>
                </c:pt>
                <c:pt idx="60">
                  <c:v>82.836351462038706</c:v>
                </c:pt>
                <c:pt idx="61">
                  <c:v>82.58846140344518</c:v>
                </c:pt>
                <c:pt idx="62">
                  <c:v>82.342653057587995</c:v>
                </c:pt>
                <c:pt idx="63">
                  <c:v>82.099509908373918</c:v>
                </c:pt>
                <c:pt idx="64">
                  <c:v>81.859531797935162</c:v>
                </c:pt>
                <c:pt idx="65">
                  <c:v>81.623137632485523</c:v>
                </c:pt>
                <c:pt idx="66">
                  <c:v>81.390669318147403</c:v>
                </c:pt>
                <c:pt idx="67">
                  <c:v>81.16239663593673</c:v>
                </c:pt>
                <c:pt idx="68">
                  <c:v>80.938522782947572</c:v>
                </c:pt>
                <c:pt idx="69">
                  <c:v>80.719190332928491</c:v>
                </c:pt>
                <c:pt idx="70">
                  <c:v>80.50448740073054</c:v>
                </c:pt>
                <c:pt idx="71">
                  <c:v>80.2944538287976</c:v>
                </c:pt>
                <c:pt idx="72">
                  <c:v>80.089087247750271</c:v>
                </c:pt>
                <c:pt idx="73">
                  <c:v>79.88834889550796</c:v>
                </c:pt>
                <c:pt idx="74">
                  <c:v>79.692169109130376</c:v>
                </c:pt>
                <c:pt idx="75">
                  <c:v>79.500452429919903</c:v>
                </c:pt>
                <c:pt idx="76">
                  <c:v>79.313082284956408</c:v>
                </c:pt>
                <c:pt idx="77">
                  <c:v>79.12992522707475</c:v>
                </c:pt>
                <c:pt idx="78">
                  <c:v>78.950834730486747</c:v>
                </c:pt>
                <c:pt idx="79">
                  <c:v>78.775654551084315</c:v>
                </c:pt>
                <c:pt idx="80">
                  <c:v>78.604221669308103</c:v>
                </c:pt>
                <c:pt idx="81">
                  <c:v>78.436368839738876</c:v>
                </c:pt>
                <c:pt idx="82">
                  <c:v>78.271926775680299</c:v>
                </c:pt>
                <c:pt idx="83">
                  <c:v>78.110725999350649</c:v>
                </c:pt>
                <c:pt idx="84">
                  <c:v>77.952598389250497</c:v>
                </c:pt>
                <c:pt idx="85">
                  <c:v>77.797378456143832</c:v>
                </c:pt>
                <c:pt idx="86">
                  <c:v>77.644904378162465</c:v>
                </c:pt>
                <c:pt idx="87">
                  <c:v>77.495018824044934</c:v>
                </c:pt>
                <c:pt idx="88">
                  <c:v>77.347569591648295</c:v>
                </c:pt>
                <c:pt idx="89">
                  <c:v>77.202410086768296</c:v>
                </c:pt>
                <c:pt idx="90">
                  <c:v>77.059399665099264</c:v>
                </c:pt>
                <c:pt idx="91">
                  <c:v>76.91840385793742</c:v>
                </c:pt>
                <c:pt idx="92">
                  <c:v>76.779294500059791</c:v>
                </c:pt>
                <c:pt idx="93">
                  <c:v>76.64194977612928</c:v>
                </c:pt>
                <c:pt idx="94">
                  <c:v>76.506254200025268</c:v>
                </c:pt>
                <c:pt idx="95">
                  <c:v>76.372098539693056</c:v>
                </c:pt>
                <c:pt idx="96">
                  <c:v>76.239379698451515</c:v>
                </c:pt>
                <c:pt idx="97">
                  <c:v>76.10800056220495</c:v>
                </c:pt>
                <c:pt idx="98">
                  <c:v>75.977869820661923</c:v>
                </c:pt>
                <c:pt idx="99">
                  <c:v>75.848901769471439</c:v>
                </c:pt>
                <c:pt idx="100">
                  <c:v>75.721016099128988</c:v>
                </c:pt>
                <c:pt idx="101">
                  <c:v>75.594137675578907</c:v>
                </c:pt>
                <c:pt idx="102">
                  <c:v>75.4681963166272</c:v>
                </c:pt>
                <c:pt idx="103">
                  <c:v>75.343126567573506</c:v>
                </c:pt>
                <c:pt idx="104">
                  <c:v>75.218867478859607</c:v>
                </c:pt>
                <c:pt idx="105">
                  <c:v>75.095362388002798</c:v>
                </c:pt>
                <c:pt idx="106">
                  <c:v>74.97255870762767</c:v>
                </c:pt>
                <c:pt idx="107">
                  <c:v>74.850407721016111</c:v>
                </c:pt>
                <c:pt idx="108">
                  <c:v>74.728864386257726</c:v>
                </c:pt>
                <c:pt idx="109">
                  <c:v>74.607887149788056</c:v>
                </c:pt>
                <c:pt idx="110">
                  <c:v>74.48743776984783</c:v>
                </c:pt>
                <c:pt idx="111">
                  <c:v>74.367481150168103</c:v>
                </c:pt>
                <c:pt idx="112">
                  <c:v>74.247985183986245</c:v>
                </c:pt>
                <c:pt idx="113">
                  <c:v>74.128920608311006</c:v>
                </c:pt>
                <c:pt idx="114">
                  <c:v>74.010260868181774</c:v>
                </c:pt>
                <c:pt idx="115">
                  <c:v>73.891981990500753</c:v>
                </c:pt>
                <c:pt idx="116">
                  <c:v>73.774062466851461</c:v>
                </c:pt>
                <c:pt idx="117">
                  <c:v>73.656483144550975</c:v>
                </c:pt>
                <c:pt idx="118">
                  <c:v>73.539227125012772</c:v>
                </c:pt>
                <c:pt idx="119">
                  <c:v>73.422279668319561</c:v>
                </c:pt>
                <c:pt idx="120">
                  <c:v>73.305628102721798</c:v>
                </c:pt>
                <c:pt idx="121">
                  <c:v>73.189261737587771</c:v>
                </c:pt>
                <c:pt idx="122">
                  <c:v>73.07317177813826</c:v>
                </c:pt>
                <c:pt idx="123">
                  <c:v>72.95735124010784</c:v>
                </c:pt>
                <c:pt idx="124">
                  <c:v>72.841794862295302</c:v>
                </c:pt>
                <c:pt idx="125">
                  <c:v>72.726499014805583</c:v>
                </c:pt>
                <c:pt idx="126">
                  <c:v>72.611461600662253</c:v>
                </c:pt>
                <c:pt idx="127">
                  <c:v>72.49668194839748</c:v>
                </c:pt>
                <c:pt idx="128">
                  <c:v>72.382160693229338</c:v>
                </c:pt>
                <c:pt idx="129">
                  <c:v>72.267899644533586</c:v>
                </c:pt>
                <c:pt idx="130">
                  <c:v>72.153901637535611</c:v>
                </c:pt>
                <c:pt idx="131">
                  <c:v>72.040170367510484</c:v>
                </c:pt>
                <c:pt idx="132">
                  <c:v>71.926710205306108</c:v>
                </c:pt>
                <c:pt idx="133">
                  <c:v>71.81352599370986</c:v>
                </c:pt>
                <c:pt idx="134">
                  <c:v>71.700622825070781</c:v>
                </c:pt>
                <c:pt idx="135">
                  <c:v>71.58800580165537</c:v>
                </c:pt>
                <c:pt idx="136">
                  <c:v>71.475679781432291</c:v>
                </c:pt>
                <c:pt idx="137">
                  <c:v>71.363649113304319</c:v>
                </c:pt>
                <c:pt idx="138">
                  <c:v>71.251917367164552</c:v>
                </c:pt>
                <c:pt idx="139">
                  <c:v>71.140487065465138</c:v>
                </c:pt>
                <c:pt idx="140">
                  <c:v>71.029359424137937</c:v>
                </c:pt>
                <c:pt idx="141">
                  <c:v>70.918534111590176</c:v>
                </c:pt>
                <c:pt idx="142">
                  <c:v>70.808009034987919</c:v>
                </c:pt>
                <c:pt idx="143">
                  <c:v>70.69778016304187</c:v>
                </c:pt>
                <c:pt idx="144">
                  <c:v>70.587841393936941</c:v>
                </c:pt>
                <c:pt idx="145">
                  <c:v>70.478184475868744</c:v>
                </c:pt>
                <c:pt idx="146">
                  <c:v>70.368798985877731</c:v>
                </c:pt>
                <c:pt idx="147">
                  <c:v>70.259672370377743</c:v>
                </c:pt>
                <c:pt idx="148">
                  <c:v>70.150790048090727</c:v>
                </c:pt>
                <c:pt idx="149">
                  <c:v>70.04213557320179</c:v>
                </c:pt>
                <c:pt idx="150">
                  <c:v>69.933690853648528</c:v>
                </c:pt>
                <c:pt idx="151">
                  <c:v>69.825436416782367</c:v>
                </c:pt>
                <c:pt idx="152">
                  <c:v>69.717351712394418</c:v>
                </c:pt>
                <c:pt idx="153">
                  <c:v>69.609415441461806</c:v>
                </c:pt>
                <c:pt idx="154">
                  <c:v>69.501605898055999</c:v>
                </c:pt>
                <c:pt idx="155">
                  <c:v>69.393901311716036</c:v>
                </c:pt>
                <c:pt idx="156">
                  <c:v>69.286280178200911</c:v>
                </c:pt>
                <c:pt idx="157">
                  <c:v>69.178721567811891</c:v>
                </c:pt>
                <c:pt idx="158">
                  <c:v>69.071205402273421</c:v>
                </c:pt>
                <c:pt idx="159">
                  <c:v>68.963712693313624</c:v>
                </c:pt>
                <c:pt idx="160">
                  <c:v>68.856225738401591</c:v>
                </c:pt>
                <c:pt idx="161">
                  <c:v>68.748728271406193</c:v>
                </c:pt>
                <c:pt idx="162">
                  <c:v>68.641205568085709</c:v>
                </c:pt>
                <c:pt idx="163">
                  <c:v>68.533644508181823</c:v>
                </c:pt>
                <c:pt idx="164">
                  <c:v>68.426033597399112</c:v>
                </c:pt>
                <c:pt idx="165">
                  <c:v>68.318362953665115</c:v>
                </c:pt>
                <c:pt idx="166">
                  <c:v>68.210624262784805</c:v>
                </c:pt>
                <c:pt idx="167">
                  <c:v>68.102810708957577</c:v>
                </c:pt>
                <c:pt idx="168">
                  <c:v>67.994916885660203</c:v>
                </c:pt>
                <c:pt idx="169">
                  <c:v>67.886938692177779</c:v>
                </c:pt>
                <c:pt idx="170">
                  <c:v>67.778873220652144</c:v>
                </c:pt>
                <c:pt idx="171">
                  <c:v>67.670718637972342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83.704999999999998</c:v>
                </c:pt>
                <c:pt idx="1">
                  <c:v>85.361000000000004</c:v>
                </c:pt>
                <c:pt idx="2">
                  <c:v>85.311000000000007</c:v>
                </c:pt>
                <c:pt idx="3">
                  <c:v>85.066000000000003</c:v>
                </c:pt>
                <c:pt idx="4">
                  <c:v>85.343999999999994</c:v>
                </c:pt>
                <c:pt idx="5">
                  <c:v>84.918000000000006</c:v>
                </c:pt>
                <c:pt idx="6">
                  <c:v>84.164000000000001</c:v>
                </c:pt>
                <c:pt idx="7">
                  <c:v>84.097999999999999</c:v>
                </c:pt>
                <c:pt idx="8">
                  <c:v>83.656000000000006</c:v>
                </c:pt>
                <c:pt idx="9">
                  <c:v>83.606999999999999</c:v>
                </c:pt>
                <c:pt idx="10">
                  <c:v>84.966999999999999</c:v>
                </c:pt>
                <c:pt idx="11">
                  <c:v>84.983999999999995</c:v>
                </c:pt>
                <c:pt idx="12">
                  <c:v>84.82</c:v>
                </c:pt>
                <c:pt idx="13">
                  <c:v>84.721000000000004</c:v>
                </c:pt>
                <c:pt idx="14">
                  <c:v>84.212999999999994</c:v>
                </c:pt>
                <c:pt idx="15">
                  <c:v>85.278999999999996</c:v>
                </c:pt>
                <c:pt idx="16">
                  <c:v>84.802999999999997</c:v>
                </c:pt>
                <c:pt idx="17">
                  <c:v>85.540999999999997</c:v>
                </c:pt>
                <c:pt idx="18">
                  <c:v>84.442999999999998</c:v>
                </c:pt>
                <c:pt idx="19">
                  <c:v>85.754000000000005</c:v>
                </c:pt>
                <c:pt idx="20">
                  <c:v>85.474999999999994</c:v>
                </c:pt>
                <c:pt idx="21">
                  <c:v>84.918000000000006</c:v>
                </c:pt>
                <c:pt idx="22">
                  <c:v>84.852000000000004</c:v>
                </c:pt>
                <c:pt idx="23">
                  <c:v>85.933999999999997</c:v>
                </c:pt>
                <c:pt idx="24">
                  <c:v>85.442999999999998</c:v>
                </c:pt>
                <c:pt idx="25">
                  <c:v>86.393000000000001</c:v>
                </c:pt>
                <c:pt idx="26">
                  <c:v>86.164000000000001</c:v>
                </c:pt>
                <c:pt idx="27">
                  <c:v>86.933999999999997</c:v>
                </c:pt>
                <c:pt idx="28">
                  <c:v>86.033000000000001</c:v>
                </c:pt>
                <c:pt idx="29">
                  <c:v>86.114999999999995</c:v>
                </c:pt>
                <c:pt idx="30">
                  <c:v>87.688999999999993</c:v>
                </c:pt>
                <c:pt idx="31">
                  <c:v>87.474999999999994</c:v>
                </c:pt>
                <c:pt idx="32">
                  <c:v>87.885000000000005</c:v>
                </c:pt>
                <c:pt idx="33">
                  <c:v>88.688999999999993</c:v>
                </c:pt>
                <c:pt idx="34">
                  <c:v>88.262</c:v>
                </c:pt>
                <c:pt idx="35">
                  <c:v>89</c:v>
                </c:pt>
                <c:pt idx="36">
                  <c:v>89.869</c:v>
                </c:pt>
                <c:pt idx="37">
                  <c:v>89.77</c:v>
                </c:pt>
                <c:pt idx="38">
                  <c:v>89.049000000000007</c:v>
                </c:pt>
                <c:pt idx="39">
                  <c:v>89.114999999999995</c:v>
                </c:pt>
                <c:pt idx="40">
                  <c:v>89.393000000000001</c:v>
                </c:pt>
                <c:pt idx="41">
                  <c:v>89.474999999999994</c:v>
                </c:pt>
                <c:pt idx="42">
                  <c:v>90.245999999999995</c:v>
                </c:pt>
                <c:pt idx="43">
                  <c:v>90.573999999999998</c:v>
                </c:pt>
                <c:pt idx="44">
                  <c:v>91.688999999999993</c:v>
                </c:pt>
                <c:pt idx="45">
                  <c:v>91.754000000000005</c:v>
                </c:pt>
                <c:pt idx="46">
                  <c:v>94.131</c:v>
                </c:pt>
                <c:pt idx="47">
                  <c:v>92.918000000000006</c:v>
                </c:pt>
                <c:pt idx="48">
                  <c:v>94.343999999999994</c:v>
                </c:pt>
                <c:pt idx="49">
                  <c:v>97.245999999999995</c:v>
                </c:pt>
                <c:pt idx="50">
                  <c:v>102.328</c:v>
                </c:pt>
                <c:pt idx="51">
                  <c:v>109.803</c:v>
                </c:pt>
                <c:pt idx="52">
                  <c:v>122.77</c:v>
                </c:pt>
                <c:pt idx="53">
                  <c:v>140.36099999999999</c:v>
                </c:pt>
                <c:pt idx="54">
                  <c:v>161.148</c:v>
                </c:pt>
                <c:pt idx="55">
                  <c:v>182.869</c:v>
                </c:pt>
                <c:pt idx="56">
                  <c:v>201.066</c:v>
                </c:pt>
                <c:pt idx="57">
                  <c:v>216.49199999999999</c:v>
                </c:pt>
                <c:pt idx="58">
                  <c:v>227.541</c:v>
                </c:pt>
                <c:pt idx="59">
                  <c:v>235.01599999999999</c:v>
                </c:pt>
                <c:pt idx="60">
                  <c:v>238.01599999999999</c:v>
                </c:pt>
                <c:pt idx="61">
                  <c:v>236.11500000000001</c:v>
                </c:pt>
                <c:pt idx="62">
                  <c:v>230.541</c:v>
                </c:pt>
                <c:pt idx="63">
                  <c:v>216.47499999999999</c:v>
                </c:pt>
                <c:pt idx="64">
                  <c:v>192.21299999999999</c:v>
                </c:pt>
                <c:pt idx="65">
                  <c:v>156.31100000000001</c:v>
                </c:pt>
                <c:pt idx="66">
                  <c:v>117.738</c:v>
                </c:pt>
                <c:pt idx="67">
                  <c:v>92.638999999999996</c:v>
                </c:pt>
                <c:pt idx="68">
                  <c:v>85.442999999999998</c:v>
                </c:pt>
                <c:pt idx="69">
                  <c:v>84.902000000000001</c:v>
                </c:pt>
                <c:pt idx="70">
                  <c:v>85.097999999999999</c:v>
                </c:pt>
                <c:pt idx="71">
                  <c:v>87.278999999999996</c:v>
                </c:pt>
                <c:pt idx="72">
                  <c:v>90.787000000000006</c:v>
                </c:pt>
                <c:pt idx="73">
                  <c:v>93.802999999999997</c:v>
                </c:pt>
                <c:pt idx="74">
                  <c:v>100.607</c:v>
                </c:pt>
                <c:pt idx="75">
                  <c:v>111.033</c:v>
                </c:pt>
                <c:pt idx="76">
                  <c:v>123.705</c:v>
                </c:pt>
                <c:pt idx="77">
                  <c:v>138.31100000000001</c:v>
                </c:pt>
                <c:pt idx="78">
                  <c:v>152.869</c:v>
                </c:pt>
                <c:pt idx="79">
                  <c:v>167.738</c:v>
                </c:pt>
                <c:pt idx="80">
                  <c:v>178.08199999999999</c:v>
                </c:pt>
                <c:pt idx="81">
                  <c:v>187.41</c:v>
                </c:pt>
                <c:pt idx="82">
                  <c:v>192.148</c:v>
                </c:pt>
                <c:pt idx="83">
                  <c:v>193.41</c:v>
                </c:pt>
                <c:pt idx="84">
                  <c:v>187.328</c:v>
                </c:pt>
                <c:pt idx="85">
                  <c:v>171.11500000000001</c:v>
                </c:pt>
                <c:pt idx="86">
                  <c:v>142.98400000000001</c:v>
                </c:pt>
                <c:pt idx="87">
                  <c:v>110.78700000000001</c:v>
                </c:pt>
                <c:pt idx="88">
                  <c:v>86.704999999999998</c:v>
                </c:pt>
                <c:pt idx="89">
                  <c:v>78.311000000000007</c:v>
                </c:pt>
                <c:pt idx="90">
                  <c:v>76.262</c:v>
                </c:pt>
                <c:pt idx="91">
                  <c:v>77.328000000000003</c:v>
                </c:pt>
                <c:pt idx="92">
                  <c:v>77.212999999999994</c:v>
                </c:pt>
                <c:pt idx="93">
                  <c:v>77.081999999999994</c:v>
                </c:pt>
                <c:pt idx="94">
                  <c:v>76.393000000000001</c:v>
                </c:pt>
                <c:pt idx="95">
                  <c:v>76.197000000000003</c:v>
                </c:pt>
                <c:pt idx="96">
                  <c:v>76.033000000000001</c:v>
                </c:pt>
                <c:pt idx="97">
                  <c:v>75.540999999999997</c:v>
                </c:pt>
                <c:pt idx="98">
                  <c:v>75.573999999999998</c:v>
                </c:pt>
                <c:pt idx="99">
                  <c:v>75.426000000000002</c:v>
                </c:pt>
                <c:pt idx="100">
                  <c:v>75.23</c:v>
                </c:pt>
                <c:pt idx="101">
                  <c:v>74.197000000000003</c:v>
                </c:pt>
                <c:pt idx="102">
                  <c:v>74.131</c:v>
                </c:pt>
                <c:pt idx="103">
                  <c:v>75.361000000000004</c:v>
                </c:pt>
                <c:pt idx="104">
                  <c:v>74.802999999999997</c:v>
                </c:pt>
                <c:pt idx="105">
                  <c:v>74.573999999999998</c:v>
                </c:pt>
                <c:pt idx="106">
                  <c:v>74.311000000000007</c:v>
                </c:pt>
                <c:pt idx="107">
                  <c:v>74.066000000000003</c:v>
                </c:pt>
                <c:pt idx="108">
                  <c:v>73.426000000000002</c:v>
                </c:pt>
                <c:pt idx="109">
                  <c:v>73.59</c:v>
                </c:pt>
                <c:pt idx="110">
                  <c:v>73.704999999999998</c:v>
                </c:pt>
                <c:pt idx="111">
                  <c:v>73.754000000000005</c:v>
                </c:pt>
                <c:pt idx="112">
                  <c:v>74.835999999999999</c:v>
                </c:pt>
                <c:pt idx="113">
                  <c:v>76.492000000000004</c:v>
                </c:pt>
                <c:pt idx="114">
                  <c:v>78.507999999999996</c:v>
                </c:pt>
                <c:pt idx="115">
                  <c:v>80.885000000000005</c:v>
                </c:pt>
                <c:pt idx="116">
                  <c:v>83.704999999999998</c:v>
                </c:pt>
                <c:pt idx="117">
                  <c:v>87.802999999999997</c:v>
                </c:pt>
                <c:pt idx="118">
                  <c:v>88.852000000000004</c:v>
                </c:pt>
                <c:pt idx="119">
                  <c:v>88.902000000000001</c:v>
                </c:pt>
                <c:pt idx="120">
                  <c:v>87.016000000000005</c:v>
                </c:pt>
                <c:pt idx="121">
                  <c:v>84.376999999999995</c:v>
                </c:pt>
                <c:pt idx="122">
                  <c:v>79.885000000000005</c:v>
                </c:pt>
                <c:pt idx="123">
                  <c:v>76.983999999999995</c:v>
                </c:pt>
                <c:pt idx="124">
                  <c:v>74.671999999999997</c:v>
                </c:pt>
                <c:pt idx="125">
                  <c:v>72.081999999999994</c:v>
                </c:pt>
                <c:pt idx="126">
                  <c:v>71.295000000000002</c:v>
                </c:pt>
                <c:pt idx="127">
                  <c:v>70.902000000000001</c:v>
                </c:pt>
                <c:pt idx="128">
                  <c:v>71.328000000000003</c:v>
                </c:pt>
                <c:pt idx="129">
                  <c:v>71.492000000000004</c:v>
                </c:pt>
                <c:pt idx="130">
                  <c:v>71.869</c:v>
                </c:pt>
                <c:pt idx="131">
                  <c:v>71.59</c:v>
                </c:pt>
                <c:pt idx="132">
                  <c:v>70.606999999999999</c:v>
                </c:pt>
                <c:pt idx="133">
                  <c:v>70.081999999999994</c:v>
                </c:pt>
                <c:pt idx="134">
                  <c:v>69.835999999999999</c:v>
                </c:pt>
                <c:pt idx="135">
                  <c:v>69.950999999999993</c:v>
                </c:pt>
                <c:pt idx="136">
                  <c:v>69.049000000000007</c:v>
                </c:pt>
                <c:pt idx="137">
                  <c:v>68.802999999999997</c:v>
                </c:pt>
                <c:pt idx="138">
                  <c:v>69.77</c:v>
                </c:pt>
                <c:pt idx="139">
                  <c:v>70.361000000000004</c:v>
                </c:pt>
                <c:pt idx="140">
                  <c:v>70.525000000000006</c:v>
                </c:pt>
                <c:pt idx="141">
                  <c:v>71.459000000000003</c:v>
                </c:pt>
                <c:pt idx="142">
                  <c:v>72.525000000000006</c:v>
                </c:pt>
                <c:pt idx="143">
                  <c:v>74.049000000000007</c:v>
                </c:pt>
                <c:pt idx="144">
                  <c:v>75.361000000000004</c:v>
                </c:pt>
                <c:pt idx="145">
                  <c:v>77.147999999999996</c:v>
                </c:pt>
                <c:pt idx="146">
                  <c:v>76.393000000000001</c:v>
                </c:pt>
                <c:pt idx="147">
                  <c:v>77.361000000000004</c:v>
                </c:pt>
                <c:pt idx="148">
                  <c:v>75.950999999999993</c:v>
                </c:pt>
                <c:pt idx="149">
                  <c:v>73.721000000000004</c:v>
                </c:pt>
                <c:pt idx="150">
                  <c:v>72.704999999999998</c:v>
                </c:pt>
                <c:pt idx="151">
                  <c:v>71.311000000000007</c:v>
                </c:pt>
                <c:pt idx="152">
                  <c:v>68.361000000000004</c:v>
                </c:pt>
                <c:pt idx="153">
                  <c:v>67.474999999999994</c:v>
                </c:pt>
                <c:pt idx="154">
                  <c:v>67.638999999999996</c:v>
                </c:pt>
                <c:pt idx="155">
                  <c:v>67.262</c:v>
                </c:pt>
                <c:pt idx="156">
                  <c:v>67.459000000000003</c:v>
                </c:pt>
                <c:pt idx="157">
                  <c:v>66.343999999999994</c:v>
                </c:pt>
                <c:pt idx="158">
                  <c:v>67.033000000000001</c:v>
                </c:pt>
                <c:pt idx="159">
                  <c:v>66.983999999999995</c:v>
                </c:pt>
                <c:pt idx="160">
                  <c:v>67.262</c:v>
                </c:pt>
                <c:pt idx="161">
                  <c:v>66.623000000000005</c:v>
                </c:pt>
                <c:pt idx="162">
                  <c:v>67.081999999999994</c:v>
                </c:pt>
                <c:pt idx="163">
                  <c:v>67.688999999999993</c:v>
                </c:pt>
                <c:pt idx="164">
                  <c:v>67.77</c:v>
                </c:pt>
                <c:pt idx="165">
                  <c:v>66.738</c:v>
                </c:pt>
                <c:pt idx="166">
                  <c:v>66.754000000000005</c:v>
                </c:pt>
                <c:pt idx="167">
                  <c:v>66.933999999999997</c:v>
                </c:pt>
                <c:pt idx="168">
                  <c:v>66.311000000000007</c:v>
                </c:pt>
                <c:pt idx="169">
                  <c:v>66.638999999999996</c:v>
                </c:pt>
                <c:pt idx="170">
                  <c:v>65.966999999999999</c:v>
                </c:pt>
                <c:pt idx="171">
                  <c:v>66.77</c:v>
                </c:pt>
                <c:pt idx="172">
                  <c:v>68.197000000000003</c:v>
                </c:pt>
                <c:pt idx="173">
                  <c:v>67.918000000000006</c:v>
                </c:pt>
                <c:pt idx="174">
                  <c:v>65.426000000000002</c:v>
                </c:pt>
                <c:pt idx="175">
                  <c:v>66.656000000000006</c:v>
                </c:pt>
                <c:pt idx="176">
                  <c:v>66.704999999999998</c:v>
                </c:pt>
                <c:pt idx="177">
                  <c:v>66.540999999999997</c:v>
                </c:pt>
                <c:pt idx="178">
                  <c:v>66.704999999999998</c:v>
                </c:pt>
                <c:pt idx="179">
                  <c:v>66.376999999999995</c:v>
                </c:pt>
                <c:pt idx="180">
                  <c:v>65.606999999999999</c:v>
                </c:pt>
                <c:pt idx="181">
                  <c:v>65.852000000000004</c:v>
                </c:pt>
                <c:pt idx="182">
                  <c:v>66.656000000000006</c:v>
                </c:pt>
                <c:pt idx="183">
                  <c:v>65.950999999999993</c:v>
                </c:pt>
                <c:pt idx="184">
                  <c:v>65.738</c:v>
                </c:pt>
                <c:pt idx="185">
                  <c:v>65.606999999999999</c:v>
                </c:pt>
                <c:pt idx="186">
                  <c:v>66.738</c:v>
                </c:pt>
                <c:pt idx="187">
                  <c:v>66.147999999999996</c:v>
                </c:pt>
                <c:pt idx="188">
                  <c:v>66.212999999999994</c:v>
                </c:pt>
                <c:pt idx="189">
                  <c:v>65.114999999999995</c:v>
                </c:pt>
                <c:pt idx="190">
                  <c:v>65.393000000000001</c:v>
                </c:pt>
                <c:pt idx="191">
                  <c:v>65.507999999999996</c:v>
                </c:pt>
                <c:pt idx="192">
                  <c:v>64.212999999999994</c:v>
                </c:pt>
                <c:pt idx="193">
                  <c:v>65.573999999999998</c:v>
                </c:pt>
                <c:pt idx="194">
                  <c:v>64.376999999999995</c:v>
                </c:pt>
                <c:pt idx="195">
                  <c:v>64.835999999999999</c:v>
                </c:pt>
                <c:pt idx="196">
                  <c:v>64.802999999999997</c:v>
                </c:pt>
                <c:pt idx="197">
                  <c:v>65.459000000000003</c:v>
                </c:pt>
                <c:pt idx="198">
                  <c:v>63.951000000000001</c:v>
                </c:pt>
                <c:pt idx="199">
                  <c:v>64.918000000000006</c:v>
                </c:pt>
                <c:pt idx="200">
                  <c:v>64.393000000000001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83.761253936449876</c:v>
                </c:pt>
                <c:pt idx="13">
                  <c:v>83.991712032371964</c:v>
                </c:pt>
                <c:pt idx="14">
                  <c:v>84.220795980673884</c:v>
                </c:pt>
                <c:pt idx="15">
                  <c:v>84.448249519917169</c:v>
                </c:pt>
                <c:pt idx="16">
                  <c:v>84.67378461132374</c:v>
                </c:pt>
                <c:pt idx="17">
                  <c:v>84.897078788562027</c:v>
                </c:pt>
                <c:pt idx="18">
                  <c:v>85.117772506229159</c:v>
                </c:pt>
                <c:pt idx="19">
                  <c:v>85.335466545052597</c:v>
                </c:pt>
                <c:pt idx="20">
                  <c:v>85.549719546358787</c:v>
                </c:pt>
                <c:pt idx="21">
                  <c:v>85.760045765627098</c:v>
                </c:pt>
                <c:pt idx="22">
                  <c:v>85.96591315657264</c:v>
                </c:pt>
                <c:pt idx="23">
                  <c:v>86.166741926843599</c:v>
                </c:pt>
                <c:pt idx="24">
                  <c:v>86.361903752105533</c:v>
                </c:pt>
                <c:pt idx="25">
                  <c:v>86.550721913759077</c:v>
                </c:pt>
                <c:pt idx="26">
                  <c:v>86.732472770137008</c:v>
                </c:pt>
                <c:pt idx="27">
                  <c:v>86.906389245175689</c:v>
                </c:pt>
                <c:pt idx="28">
                  <c:v>87.071667537461892</c:v>
                </c:pt>
                <c:pt idx="29">
                  <c:v>87.227479215722767</c:v>
                </c:pt>
                <c:pt idx="30">
                  <c:v>87.37299260234056</c:v>
                </c:pt>
                <c:pt idx="31">
                  <c:v>87.507410363711372</c:v>
                </c:pt>
                <c:pt idx="32">
                  <c:v>87.630035264445894</c:v>
                </c:pt>
                <c:pt idx="33">
                  <c:v>87.740384087318631</c:v>
                </c:pt>
                <c:pt idx="34">
                  <c:v>87.838381940633397</c:v>
                </c:pt>
                <c:pt idx="35">
                  <c:v>87.924686701771236</c:v>
                </c:pt>
                <c:pt idx="36">
                  <c:v>88.001216815986794</c:v>
                </c:pt>
                <c:pt idx="37">
                  <c:v>88.071984437910373</c:v>
                </c:pt>
                <c:pt idx="38">
                  <c:v>88.144366914140747</c:v>
                </c:pt>
                <c:pt idx="39">
                  <c:v>88.230976030323575</c:v>
                </c:pt>
                <c:pt idx="40">
                  <c:v>88.352294420887105</c:v>
                </c:pt>
                <c:pt idx="41">
                  <c:v>88.540224616521925</c:v>
                </c:pt>
                <c:pt idx="42">
                  <c:v>88.842616402549027</c:v>
                </c:pt>
                <c:pt idx="43">
                  <c:v>89.328679595092169</c:v>
                </c:pt>
                <c:pt idx="44">
                  <c:v>90.094935147384774</c:v>
                </c:pt>
                <c:pt idx="45">
                  <c:v>91.271006964797081</c:v>
                </c:pt>
                <c:pt idx="46">
                  <c:v>93.024137216818616</c:v>
                </c:pt>
                <c:pt idx="47">
                  <c:v>95.56088481078298</c:v>
                </c:pt>
                <c:pt idx="48">
                  <c:v>99.124147496931386</c:v>
                </c:pt>
                <c:pt idx="49">
                  <c:v>103.98357363447731</c:v>
                </c:pt>
                <c:pt idx="50">
                  <c:v>110.41774791471536</c:v>
                </c:pt>
                <c:pt idx="51">
                  <c:v>118.68735012688079</c:v>
                </c:pt>
                <c:pt idx="52">
                  <c:v>128.99975483170323</c:v>
                </c:pt>
                <c:pt idx="53">
                  <c:v>141.46683194385341</c:v>
                </c:pt>
                <c:pt idx="54">
                  <c:v>156.05766806203624</c:v>
                </c:pt>
                <c:pt idx="55">
                  <c:v>172.54364192719328</c:v>
                </c:pt>
                <c:pt idx="56">
                  <c:v>190.42157883416812</c:v>
                </c:pt>
                <c:pt idx="57">
                  <c:v>208.78630756561319</c:v>
                </c:pt>
                <c:pt idx="58">
                  <c:v>226.13533666529588</c:v>
                </c:pt>
                <c:pt idx="59">
                  <c:v>240.1771475126321</c:v>
                </c:pt>
                <c:pt idx="60">
                  <c:v>247.88811446482663</c:v>
                </c:pt>
                <c:pt idx="61">
                  <c:v>246.16547339368654</c:v>
                </c:pt>
                <c:pt idx="62">
                  <c:v>233.16467101274722</c:v>
                </c:pt>
                <c:pt idx="63">
                  <c:v>209.73590919136299</c:v>
                </c:pt>
                <c:pt idx="64">
                  <c:v>179.85105801351659</c:v>
                </c:pt>
                <c:pt idx="65">
                  <c:v>149.32950114842086</c:v>
                </c:pt>
                <c:pt idx="66">
                  <c:v>123.46341221601392</c:v>
                </c:pt>
                <c:pt idx="67">
                  <c:v>105.09534080289782</c:v>
                </c:pt>
                <c:pt idx="68">
                  <c:v>94.283150061467325</c:v>
                </c:pt>
                <c:pt idx="69">
                  <c:v>89.363195205686537</c:v>
                </c:pt>
                <c:pt idx="70">
                  <c:v>88.349108641415611</c:v>
                </c:pt>
                <c:pt idx="71">
                  <c:v>89.799945803107974</c:v>
                </c:pt>
                <c:pt idx="72">
                  <c:v>93.002478181004832</c:v>
                </c:pt>
                <c:pt idx="73">
                  <c:v>97.769729387597835</c:v>
                </c:pt>
                <c:pt idx="74">
                  <c:v>104.17157082413189</c:v>
                </c:pt>
                <c:pt idx="75">
                  <c:v>112.33617325476676</c:v>
                </c:pt>
                <c:pt idx="76">
                  <c:v>122.32917707709987</c:v>
                </c:pt>
                <c:pt idx="77">
                  <c:v>134.0796059003238</c:v>
                </c:pt>
                <c:pt idx="78">
                  <c:v>147.3287665909248</c:v>
                </c:pt>
                <c:pt idx="79">
                  <c:v>161.57875755850995</c:v>
                </c:pt>
                <c:pt idx="80">
                  <c:v>175.97679033709858</c:v>
                </c:pt>
                <c:pt idx="81">
                  <c:v>189.00912972709222</c:v>
                </c:pt>
                <c:pt idx="82">
                  <c:v>197.99852335893857</c:v>
                </c:pt>
                <c:pt idx="83">
                  <c:v>199.01523850396143</c:v>
                </c:pt>
                <c:pt idx="84">
                  <c:v>188.43421792683171</c:v>
                </c:pt>
                <c:pt idx="85">
                  <c:v>166.18857720191446</c:v>
                </c:pt>
                <c:pt idx="86">
                  <c:v>137.72269529805723</c:v>
                </c:pt>
                <c:pt idx="87">
                  <c:v>111.36955196334387</c:v>
                </c:pt>
                <c:pt idx="88">
                  <c:v>92.949631395169561</c:v>
                </c:pt>
                <c:pt idx="89">
                  <c:v>83.058191107261294</c:v>
                </c:pt>
                <c:pt idx="90">
                  <c:v>78.905030355261545</c:v>
                </c:pt>
                <c:pt idx="91">
                  <c:v>77.472869528595396</c:v>
                </c:pt>
                <c:pt idx="92">
                  <c:v>76.989272980393068</c:v>
                </c:pt>
                <c:pt idx="93">
                  <c:v>76.75444661679191</c:v>
                </c:pt>
                <c:pt idx="94">
                  <c:v>76.57029705835896</c:v>
                </c:pt>
                <c:pt idx="95">
                  <c:v>76.395387590167488</c:v>
                </c:pt>
                <c:pt idx="96">
                  <c:v>76.223141972557514</c:v>
                </c:pt>
                <c:pt idx="97">
                  <c:v>76.052684762851641</c:v>
                </c:pt>
                <c:pt idx="98">
                  <c:v>75.883844296045964</c:v>
                </c:pt>
                <c:pt idx="99">
                  <c:v>75.716529288396714</c:v>
                </c:pt>
                <c:pt idx="100">
                  <c:v>75.55068850512329</c:v>
                </c:pt>
                <c:pt idx="101">
                  <c:v>75.386355488229654</c:v>
                </c:pt>
                <c:pt idx="102">
                  <c:v>75.22376590932052</c:v>
                </c:pt>
                <c:pt idx="103">
                  <c:v>75.063620341900346</c:v>
                </c:pt>
                <c:pt idx="104">
                  <c:v>74.907628542585982</c:v>
                </c:pt>
                <c:pt idx="105">
                  <c:v>74.759548564635125</c:v>
                </c:pt>
                <c:pt idx="106">
                  <c:v>74.627000545583329</c:v>
                </c:pt>
                <c:pt idx="107">
                  <c:v>74.524324225160058</c:v>
                </c:pt>
                <c:pt idx="108">
                  <c:v>74.476551045423463</c:v>
                </c:pt>
                <c:pt idx="109">
                  <c:v>74.52405226068764</c:v>
                </c:pt>
                <c:pt idx="110">
                  <c:v>74.726551097048002</c:v>
                </c:pt>
                <c:pt idx="111">
                  <c:v>75.164100406541849</c:v>
                </c:pt>
                <c:pt idx="112">
                  <c:v>75.93179212555728</c:v>
                </c:pt>
                <c:pt idx="113">
                  <c:v>77.125082414806542</c:v>
                </c:pt>
                <c:pt idx="114">
                  <c:v>78.814021961782359</c:v>
                </c:pt>
                <c:pt idx="115">
                  <c:v>81.005738584550642</c:v>
                </c:pt>
                <c:pt idx="116">
                  <c:v>83.590546025245004</c:v>
                </c:pt>
                <c:pt idx="117">
                  <c:v>86.260252144605431</c:v>
                </c:pt>
                <c:pt idx="118">
                  <c:v>88.416283808982342</c:v>
                </c:pt>
                <c:pt idx="119">
                  <c:v>89.203939767551176</c:v>
                </c:pt>
                <c:pt idx="120">
                  <c:v>87.893438581310107</c:v>
                </c:pt>
                <c:pt idx="121">
                  <c:v>84.524920142362348</c:v>
                </c:pt>
                <c:pt idx="122">
                  <c:v>80.162616082464154</c:v>
                </c:pt>
                <c:pt idx="123">
                  <c:v>76.251666236087772</c:v>
                </c:pt>
                <c:pt idx="124">
                  <c:v>73.643669158479824</c:v>
                </c:pt>
                <c:pt idx="125">
                  <c:v>72.291754029713047</c:v>
                </c:pt>
                <c:pt idx="126">
                  <c:v>71.699596846654543</c:v>
                </c:pt>
                <c:pt idx="127">
                  <c:v>71.428953217065668</c:v>
                </c:pt>
                <c:pt idx="128">
                  <c:v>71.257561992425693</c:v>
                </c:pt>
                <c:pt idx="129">
                  <c:v>71.109307062183987</c:v>
                </c:pt>
                <c:pt idx="130">
                  <c:v>70.965621259754428</c:v>
                </c:pt>
                <c:pt idx="131">
                  <c:v>70.82321505145876</c:v>
                </c:pt>
                <c:pt idx="132">
                  <c:v>70.681683346869718</c:v>
                </c:pt>
                <c:pt idx="133">
                  <c:v>70.541034168489048</c:v>
                </c:pt>
                <c:pt idx="134">
                  <c:v>70.40140811404828</c:v>
                </c:pt>
                <c:pt idx="135">
                  <c:v>70.263375297889823</c:v>
                </c:pt>
                <c:pt idx="136">
                  <c:v>70.129170204722911</c:v>
                </c:pt>
                <c:pt idx="137">
                  <c:v>70.006473575743314</c:v>
                </c:pt>
                <c:pt idx="138">
                  <c:v>69.917687587272198</c:v>
                </c:pt>
                <c:pt idx="139">
                  <c:v>69.91716616398169</c:v>
                </c:pt>
                <c:pt idx="140">
                  <c:v>70.111736826710668</c:v>
                </c:pt>
                <c:pt idx="141">
                  <c:v>70.662898644735691</c:v>
                </c:pt>
                <c:pt idx="142">
                  <c:v>71.733432720814179</c:v>
                </c:pt>
                <c:pt idx="143">
                  <c:v>73.359096261707208</c:v>
                </c:pt>
                <c:pt idx="144">
                  <c:v>75.30070465943804</c:v>
                </c:pt>
                <c:pt idx="145">
                  <c:v>77.015074708338176</c:v>
                </c:pt>
                <c:pt idx="146">
                  <c:v>77.856219062154693</c:v>
                </c:pt>
                <c:pt idx="147">
                  <c:v>77.432378215977508</c:v>
                </c:pt>
                <c:pt idx="148">
                  <c:v>75.857560209298342</c:v>
                </c:pt>
                <c:pt idx="149">
                  <c:v>73.681608148551817</c:v>
                </c:pt>
                <c:pt idx="150">
                  <c:v>71.556198308547323</c:v>
                </c:pt>
                <c:pt idx="151">
                  <c:v>69.909560624284964</c:v>
                </c:pt>
                <c:pt idx="152">
                  <c:v>68.84270717552873</c:v>
                </c:pt>
                <c:pt idx="153">
                  <c:v>68.234134775216233</c:v>
                </c:pt>
                <c:pt idx="154">
                  <c:v>67.90136113317709</c:v>
                </c:pt>
                <c:pt idx="155">
                  <c:v>67.701674262486478</c:v>
                </c:pt>
                <c:pt idx="156">
                  <c:v>67.554752859595865</c:v>
                </c:pt>
                <c:pt idx="157">
                  <c:v>67.425258818817753</c:v>
                </c:pt>
                <c:pt idx="158">
                  <c:v>67.300591805146993</c:v>
                </c:pt>
                <c:pt idx="159">
                  <c:v>67.177022465152859</c:v>
                </c:pt>
                <c:pt idx="160">
                  <c:v>67.053601767007805</c:v>
                </c:pt>
                <c:pt idx="161">
                  <c:v>66.930097675557178</c:v>
                </c:pt>
                <c:pt idx="162">
                  <c:v>66.806435064567239</c:v>
                </c:pt>
                <c:pt idx="163">
                  <c:v>66.682571369121717</c:v>
                </c:pt>
                <c:pt idx="164">
                  <c:v>66.558473644535241</c:v>
                </c:pt>
                <c:pt idx="165">
                  <c:v>66.434114878975848</c:v>
                </c:pt>
                <c:pt idx="166">
                  <c:v>66.309473278149483</c:v>
                </c:pt>
                <c:pt idx="167">
                  <c:v>66.184531888037512</c:v>
                </c:pt>
                <c:pt idx="168">
                  <c:v>66.059278215992393</c:v>
                </c:pt>
                <c:pt idx="169">
                  <c:v>65.933703826635863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83.761253936443865</c:v>
                </c:pt>
                <c:pt idx="13">
                  <c:v>83.99171203235214</c:v>
                </c:pt>
                <c:pt idx="14">
                  <c:v>84.220795980609921</c:v>
                </c:pt>
                <c:pt idx="15">
                  <c:v>84.448249519715574</c:v>
                </c:pt>
                <c:pt idx="16">
                  <c:v>84.673784610703038</c:v>
                </c:pt>
                <c:pt idx="17">
                  <c:v>84.897078786695047</c:v>
                </c:pt>
                <c:pt idx="18">
                  <c:v>85.117772500743001</c:v>
                </c:pt>
                <c:pt idx="19">
                  <c:v>85.335466529303048</c:v>
                </c:pt>
                <c:pt idx="20">
                  <c:v>85.549719502187742</c:v>
                </c:pt>
                <c:pt idx="21">
                  <c:v>85.760045644601504</c:v>
                </c:pt>
                <c:pt idx="22">
                  <c:v>85.965912832616098</c:v>
                </c:pt>
                <c:pt idx="23">
                  <c:v>86.166741079682012</c:v>
                </c:pt>
                <c:pt idx="24">
                  <c:v>86.361901587814174</c:v>
                </c:pt>
                <c:pt idx="25">
                  <c:v>86.55071651200052</c:v>
                </c:pt>
                <c:pt idx="26">
                  <c:v>86.732459598960091</c:v>
                </c:pt>
                <c:pt idx="27">
                  <c:v>86.906357870158544</c:v>
                </c:pt>
                <c:pt idx="28">
                  <c:v>87.071594522252852</c:v>
                </c:pt>
                <c:pt idx="29">
                  <c:v>87.227313213972536</c:v>
                </c:pt>
                <c:pt idx="30">
                  <c:v>87.372623894838654</c:v>
                </c:pt>
                <c:pt idx="31">
                  <c:v>87.506610306113302</c:v>
                </c:pt>
                <c:pt idx="32">
                  <c:v>87.628339246251571</c:v>
                </c:pt>
                <c:pt idx="33">
                  <c:v>87.736871640699349</c:v>
                </c:pt>
                <c:pt idx="34">
                  <c:v>87.831275388743279</c:v>
                </c:pt>
                <c:pt idx="35">
                  <c:v>87.910639878993493</c:v>
                </c:pt>
                <c:pt idx="36">
                  <c:v>87.974091972073168</c:v>
                </c:pt>
                <c:pt idx="37">
                  <c:v>88.020813147924699</c:v>
                </c:pt>
                <c:pt idx="38">
                  <c:v>88.050057411225936</c:v>
                </c:pt>
                <c:pt idx="39">
                  <c:v>88.061169448734077</c:v>
                </c:pt>
                <c:pt idx="40">
                  <c:v>88.053602445167044</c:v>
                </c:pt>
                <c:pt idx="41">
                  <c:v>88.02693489836544</c:v>
                </c:pt>
                <c:pt idx="42">
                  <c:v>87.980885738629524</c:v>
                </c:pt>
                <c:pt idx="43">
                  <c:v>87.915327058768838</c:v>
                </c:pt>
                <c:pt idx="44">
                  <c:v>87.830293805740752</c:v>
                </c:pt>
                <c:pt idx="45">
                  <c:v>87.725989873737191</c:v>
                </c:pt>
                <c:pt idx="46">
                  <c:v>87.602790170197579</c:v>
                </c:pt>
                <c:pt idx="47">
                  <c:v>87.461238394216934</c:v>
                </c:pt>
                <c:pt idx="48">
                  <c:v>87.302040460906085</c:v>
                </c:pt>
                <c:pt idx="49">
                  <c:v>87.12605371196824</c:v>
                </c:pt>
                <c:pt idx="50">
                  <c:v>86.9342722566916</c:v>
                </c:pt>
                <c:pt idx="51">
                  <c:v>86.727808973069969</c:v>
                </c:pt>
                <c:pt idx="52">
                  <c:v>86.507874851653611</c:v>
                </c:pt>
                <c:pt idx="53">
                  <c:v>86.275756473855154</c:v>
                </c:pt>
                <c:pt idx="54">
                  <c:v>86.032792474860088</c:v>
                </c:pt>
                <c:pt idx="55">
                  <c:v>85.780349846921013</c:v>
                </c:pt>
                <c:pt idx="56">
                  <c:v>85.519800894361737</c:v>
                </c:pt>
                <c:pt idx="57">
                  <c:v>85.252501563976864</c:v>
                </c:pt>
                <c:pt idx="58">
                  <c:v>84.979771753688937</c:v>
                </c:pt>
                <c:pt idx="59">
                  <c:v>84.702878060090342</c:v>
                </c:pt>
                <c:pt idx="60">
                  <c:v>84.423019273997483</c:v>
                </c:pt>
                <c:pt idx="61">
                  <c:v>84.141314783672712</c:v>
                </c:pt>
                <c:pt idx="62">
                  <c:v>83.858795907398488</c:v>
                </c:pt>
                <c:pt idx="63">
                  <c:v>83.576400057696944</c:v>
                </c:pt>
                <c:pt idx="64">
                  <c:v>83.294967543125438</c:v>
                </c:pt>
                <c:pt idx="65">
                  <c:v>83.015240742172978</c:v>
                </c:pt>
                <c:pt idx="66">
                  <c:v>82.737865337076343</c:v>
                </c:pt>
                <c:pt idx="67">
                  <c:v>82.463393271406289</c:v>
                </c:pt>
                <c:pt idx="68">
                  <c:v>82.192287090924353</c:v>
                </c:pt>
                <c:pt idx="69">
                  <c:v>81.924925338715155</c:v>
                </c:pt>
                <c:pt idx="70">
                  <c:v>81.661608698998521</c:v>
                </c:pt>
                <c:pt idx="71">
                  <c:v>81.402566615525629</c:v>
                </c:pt>
                <c:pt idx="72">
                  <c:v>81.147964146660499</c:v>
                </c:pt>
                <c:pt idx="73">
                  <c:v>80.897908857293558</c:v>
                </c:pt>
                <c:pt idx="74">
                  <c:v>80.652457585366889</c:v>
                </c:pt>
                <c:pt idx="75">
                  <c:v>80.411622956357576</c:v>
                </c:pt>
                <c:pt idx="76">
                  <c:v>80.175379551440273</c:v>
                </c:pt>
                <c:pt idx="77">
                  <c:v>79.943669663578689</c:v>
                </c:pt>
                <c:pt idx="78">
                  <c:v>79.716408600197013</c:v>
                </c:pt>
                <c:pt idx="79">
                  <c:v>79.49348951135353</c:v>
                </c:pt>
                <c:pt idx="80">
                  <c:v>79.274787738690861</c:v>
                </c:pt>
                <c:pt idx="81">
                  <c:v>79.060164693203475</c:v>
                </c:pt>
                <c:pt idx="82">
                  <c:v>78.849471279459451</c:v>
                </c:pt>
                <c:pt idx="83">
                  <c:v>78.64255089078172</c:v>
                </c:pt>
                <c:pt idx="84">
                  <c:v>78.439242004476682</c:v>
                </c:pt>
                <c:pt idx="85">
                  <c:v>78.239380408915522</c:v>
                </c:pt>
                <c:pt idx="86">
                  <c:v>78.042801095503421</c:v>
                </c:pt>
                <c:pt idx="87">
                  <c:v>77.849339848652662</c:v>
                </c:pt>
                <c:pt idx="88">
                  <c:v>77.658834566095791</c:v>
                </c:pt>
                <c:pt idx="89">
                  <c:v>77.471126340475905</c:v>
                </c:pt>
                <c:pt idx="90">
                  <c:v>77.28606033133245</c:v>
                </c:pt>
                <c:pt idx="91">
                  <c:v>77.103486454521331</c:v>
                </c:pt>
                <c:pt idx="92">
                  <c:v>76.923259913893375</c:v>
                </c:pt>
                <c:pt idx="93">
                  <c:v>76.745241597800813</c:v>
                </c:pt>
                <c:pt idx="94">
                  <c:v>76.569298360776969</c:v>
                </c:pt>
                <c:pt idx="95">
                  <c:v>76.395303208593646</c:v>
                </c:pt>
                <c:pt idx="96">
                  <c:v>76.223135402873723</c:v>
                </c:pt>
                <c:pt idx="97">
                  <c:v>76.052680499549709</c:v>
                </c:pt>
                <c:pt idx="98">
                  <c:v>75.883830333719246</c:v>
                </c:pt>
                <c:pt idx="99">
                  <c:v>75.71648296186298</c:v>
                </c:pt>
                <c:pt idx="100">
                  <c:v>75.550542570955045</c:v>
                </c:pt>
                <c:pt idx="101">
                  <c:v>75.385919362706758</c:v>
                </c:pt>
                <c:pt idx="102">
                  <c:v>75.222529420029446</c:v>
                </c:pt>
                <c:pt idx="103">
                  <c:v>75.060294561774626</c:v>
                </c:pt>
                <c:pt idx="104">
                  <c:v>74.899142190891837</c:v>
                </c:pt>
                <c:pt idx="105">
                  <c:v>74.739005140330462</c:v>
                </c:pt>
                <c:pt idx="106">
                  <c:v>74.579821520280078</c:v>
                </c:pt>
                <c:pt idx="107">
                  <c:v>74.421534569688887</c:v>
                </c:pt>
                <c:pt idx="108">
                  <c:v>74.264092514401071</c:v>
                </c:pt>
                <c:pt idx="109">
                  <c:v>74.107448433704519</c:v>
                </c:pt>
                <c:pt idx="110">
                  <c:v>73.951560136561412</c:v>
                </c:pt>
                <c:pt idx="111">
                  <c:v>73.796390048297837</c:v>
                </c:pt>
                <c:pt idx="112">
                  <c:v>73.641905108039595</c:v>
                </c:pt>
                <c:pt idx="113">
                  <c:v>73.488076676688934</c:v>
                </c:pt>
                <c:pt idx="114">
                  <c:v>73.334880454732087</c:v>
                </c:pt>
                <c:pt idx="115">
                  <c:v>73.182296408638038</c:v>
                </c:pt>
                <c:pt idx="116">
                  <c:v>73.030308704049418</c:v>
                </c:pt>
                <c:pt idx="117">
                  <c:v>72.878905643371496</c:v>
                </c:pt>
                <c:pt idx="118">
                  <c:v>72.72807960473186</c:v>
                </c:pt>
                <c:pt idx="119">
                  <c:v>72.57782697861505</c:v>
                </c:pt>
                <c:pt idx="120">
                  <c:v>72.428148097781303</c:v>
                </c:pt>
                <c:pt idx="121">
                  <c:v>72.2790471553689</c:v>
                </c:pt>
                <c:pt idx="122">
                  <c:v>72.1305321053824</c:v>
                </c:pt>
                <c:pt idx="123">
                  <c:v>71.982614539112035</c:v>
                </c:pt>
                <c:pt idx="124">
                  <c:v>71.835309530460023</c:v>
                </c:pt>
                <c:pt idx="125">
                  <c:v>71.688635442717839</c:v>
                </c:pt>
                <c:pt idx="126">
                  <c:v>71.542613689115854</c:v>
                </c:pt>
                <c:pt idx="127">
                  <c:v>71.397268439522065</c:v>
                </c:pt>
                <c:pt idx="128">
                  <c:v>71.252626266090189</c:v>
                </c:pt>
                <c:pt idx="129">
                  <c:v>71.108715721530558</c:v>
                </c:pt>
                <c:pt idx="130">
                  <c:v>70.965566845083444</c:v>
                </c:pt>
                <c:pt idx="131">
                  <c:v>70.823210593283434</c:v>
                </c:pt>
                <c:pt idx="132">
                  <c:v>70.681678195256481</c:v>
                </c:pt>
                <c:pt idx="133">
                  <c:v>70.541000435596942</c:v>
                </c:pt>
                <c:pt idx="134">
                  <c:v>70.401206871782506</c:v>
                </c:pt>
                <c:pt idx="135">
                  <c:v>70.262324997491248</c:v>
                </c:pt>
                <c:pt idx="136">
                  <c:v>70.124379367904538</c:v>
                </c:pt>
                <c:pt idx="137">
                  <c:v>69.987390707849841</c:v>
                </c:pt>
                <c:pt idx="138">
                  <c:v>69.851375028129738</c:v>
                </c:pt>
                <c:pt idx="139">
                  <c:v>69.716342779206471</c:v>
                </c:pt>
                <c:pt idx="140">
                  <c:v>69.582298074152348</c:v>
                </c:pt>
                <c:pt idx="141">
                  <c:v>69.449238014026534</c:v>
                </c:pt>
                <c:pt idx="142">
                  <c:v>69.317152148253953</c:v>
                </c:pt>
                <c:pt idx="143">
                  <c:v>69.186022099919839</c:v>
                </c:pt>
                <c:pt idx="144">
                  <c:v>69.055821381074637</c:v>
                </c:pt>
                <c:pt idx="145">
                  <c:v>68.926515416272807</c:v>
                </c:pt>
                <c:pt idx="146">
                  <c:v>68.798061783965892</c:v>
                </c:pt>
                <c:pt idx="147">
                  <c:v>68.670410675542698</c:v>
                </c:pt>
                <c:pt idx="148">
                  <c:v>68.543505561436447</c:v>
                </c:pt>
                <c:pt idx="149">
                  <c:v>68.417284043567179</c:v>
                </c:pt>
                <c:pt idx="150">
                  <c:v>68.291678864248738</c:v>
                </c:pt>
                <c:pt idx="151">
                  <c:v>68.166619034279364</c:v>
                </c:pt>
                <c:pt idx="152">
                  <c:v>68.042031037821545</c:v>
                </c:pt>
                <c:pt idx="153">
                  <c:v>67.91784006920895</c:v>
                </c:pt>
                <c:pt idx="154">
                  <c:v>67.793971257101589</c:v>
                </c:pt>
                <c:pt idx="155">
                  <c:v>67.670350834292151</c:v>
                </c:pt>
                <c:pt idx="156">
                  <c:v>67.546907216580408</c:v>
                </c:pt>
                <c:pt idx="157">
                  <c:v>67.423571960937167</c:v>
                </c:pt>
                <c:pt idx="158">
                  <c:v>67.300280581047076</c:v>
                </c:pt>
                <c:pt idx="159">
                  <c:v>67.176973206590986</c:v>
                </c:pt>
                <c:pt idx="160">
                  <c:v>67.053595080700262</c:v>
                </c:pt>
                <c:pt idx="161">
                  <c:v>66.930096897375009</c:v>
                </c:pt>
                <c:pt idx="162">
                  <c:v>66.806434986929787</c:v>
                </c:pt>
                <c:pt idx="163">
                  <c:v>66.682571362483216</c:v>
                </c:pt>
                <c:pt idx="164">
                  <c:v>66.558473644048831</c:v>
                </c:pt>
                <c:pt idx="165">
                  <c:v>66.434114878945309</c:v>
                </c:pt>
                <c:pt idx="166">
                  <c:v>66.309473278147834</c:v>
                </c:pt>
                <c:pt idx="167">
                  <c:v>66.184531888037441</c:v>
                </c:pt>
                <c:pt idx="168">
                  <c:v>66.059278215992393</c:v>
                </c:pt>
                <c:pt idx="169">
                  <c:v>65.933703826635863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84.442999999999998</c:v>
                </c:pt>
                <c:pt idx="1">
                  <c:v>83.459000000000003</c:v>
                </c:pt>
                <c:pt idx="2">
                  <c:v>83.557000000000002</c:v>
                </c:pt>
                <c:pt idx="3">
                  <c:v>84.361000000000004</c:v>
                </c:pt>
                <c:pt idx="4">
                  <c:v>84.492000000000004</c:v>
                </c:pt>
                <c:pt idx="5">
                  <c:v>83.738</c:v>
                </c:pt>
                <c:pt idx="6">
                  <c:v>84.212999999999994</c:v>
                </c:pt>
                <c:pt idx="7">
                  <c:v>84.738</c:v>
                </c:pt>
                <c:pt idx="8">
                  <c:v>84.311000000000007</c:v>
                </c:pt>
                <c:pt idx="9">
                  <c:v>84.18</c:v>
                </c:pt>
                <c:pt idx="10">
                  <c:v>83.311000000000007</c:v>
                </c:pt>
                <c:pt idx="11">
                  <c:v>84.343999999999994</c:v>
                </c:pt>
                <c:pt idx="12">
                  <c:v>84.131</c:v>
                </c:pt>
                <c:pt idx="13">
                  <c:v>84.18</c:v>
                </c:pt>
                <c:pt idx="14">
                  <c:v>83.704999999999998</c:v>
                </c:pt>
                <c:pt idx="15">
                  <c:v>84.787000000000006</c:v>
                </c:pt>
                <c:pt idx="16">
                  <c:v>83.525000000000006</c:v>
                </c:pt>
                <c:pt idx="17">
                  <c:v>84.852000000000004</c:v>
                </c:pt>
                <c:pt idx="18">
                  <c:v>84.131</c:v>
                </c:pt>
                <c:pt idx="19">
                  <c:v>83.738</c:v>
                </c:pt>
                <c:pt idx="20">
                  <c:v>84.671999999999997</c:v>
                </c:pt>
                <c:pt idx="21">
                  <c:v>84.918000000000006</c:v>
                </c:pt>
                <c:pt idx="22">
                  <c:v>84.525000000000006</c:v>
                </c:pt>
                <c:pt idx="23">
                  <c:v>84.295000000000002</c:v>
                </c:pt>
                <c:pt idx="24">
                  <c:v>83.983999999999995</c:v>
                </c:pt>
                <c:pt idx="25">
                  <c:v>84.278999999999996</c:v>
                </c:pt>
                <c:pt idx="26">
                  <c:v>84.212999999999994</c:v>
                </c:pt>
                <c:pt idx="27">
                  <c:v>84.164000000000001</c:v>
                </c:pt>
                <c:pt idx="28">
                  <c:v>84.573999999999998</c:v>
                </c:pt>
                <c:pt idx="29">
                  <c:v>85.114999999999995</c:v>
                </c:pt>
                <c:pt idx="30">
                  <c:v>86.295000000000002</c:v>
                </c:pt>
                <c:pt idx="31">
                  <c:v>85.525000000000006</c:v>
                </c:pt>
                <c:pt idx="32">
                  <c:v>85.656000000000006</c:v>
                </c:pt>
                <c:pt idx="33">
                  <c:v>86</c:v>
                </c:pt>
                <c:pt idx="34">
                  <c:v>86.983999999999995</c:v>
                </c:pt>
                <c:pt idx="35">
                  <c:v>86.442999999999998</c:v>
                </c:pt>
                <c:pt idx="36">
                  <c:v>87.18</c:v>
                </c:pt>
                <c:pt idx="37">
                  <c:v>86.869</c:v>
                </c:pt>
                <c:pt idx="38">
                  <c:v>87.802999999999997</c:v>
                </c:pt>
                <c:pt idx="39">
                  <c:v>87.343999999999994</c:v>
                </c:pt>
                <c:pt idx="40">
                  <c:v>87.295000000000002</c:v>
                </c:pt>
                <c:pt idx="41">
                  <c:v>87.197000000000003</c:v>
                </c:pt>
                <c:pt idx="42">
                  <c:v>88.787000000000006</c:v>
                </c:pt>
                <c:pt idx="43">
                  <c:v>87.950999999999993</c:v>
                </c:pt>
                <c:pt idx="44">
                  <c:v>89.066000000000003</c:v>
                </c:pt>
                <c:pt idx="45">
                  <c:v>90.18</c:v>
                </c:pt>
                <c:pt idx="46">
                  <c:v>90.393000000000001</c:v>
                </c:pt>
                <c:pt idx="47">
                  <c:v>92.638999999999996</c:v>
                </c:pt>
                <c:pt idx="48">
                  <c:v>94.295000000000002</c:v>
                </c:pt>
                <c:pt idx="49">
                  <c:v>98.41</c:v>
                </c:pt>
                <c:pt idx="50">
                  <c:v>104.11499999999999</c:v>
                </c:pt>
                <c:pt idx="51">
                  <c:v>113.557</c:v>
                </c:pt>
                <c:pt idx="52">
                  <c:v>129.41</c:v>
                </c:pt>
                <c:pt idx="53">
                  <c:v>149.18</c:v>
                </c:pt>
                <c:pt idx="54">
                  <c:v>172.34399999999999</c:v>
                </c:pt>
                <c:pt idx="55">
                  <c:v>193.01599999999999</c:v>
                </c:pt>
                <c:pt idx="56">
                  <c:v>210.41</c:v>
                </c:pt>
                <c:pt idx="57">
                  <c:v>223.31100000000001</c:v>
                </c:pt>
                <c:pt idx="58">
                  <c:v>231.63900000000001</c:v>
                </c:pt>
                <c:pt idx="59">
                  <c:v>237.04900000000001</c:v>
                </c:pt>
                <c:pt idx="60">
                  <c:v>237.328</c:v>
                </c:pt>
                <c:pt idx="61">
                  <c:v>233.328</c:v>
                </c:pt>
                <c:pt idx="62">
                  <c:v>221.52500000000001</c:v>
                </c:pt>
                <c:pt idx="63">
                  <c:v>198.34399999999999</c:v>
                </c:pt>
                <c:pt idx="64">
                  <c:v>161.21299999999999</c:v>
                </c:pt>
                <c:pt idx="65">
                  <c:v>118.459</c:v>
                </c:pt>
                <c:pt idx="66">
                  <c:v>90.82</c:v>
                </c:pt>
                <c:pt idx="67">
                  <c:v>83.245999999999995</c:v>
                </c:pt>
                <c:pt idx="68">
                  <c:v>81.097999999999999</c:v>
                </c:pt>
                <c:pt idx="69">
                  <c:v>81.754000000000005</c:v>
                </c:pt>
                <c:pt idx="70">
                  <c:v>81.933999999999997</c:v>
                </c:pt>
                <c:pt idx="71">
                  <c:v>84.933999999999997</c:v>
                </c:pt>
                <c:pt idx="72">
                  <c:v>88.738</c:v>
                </c:pt>
                <c:pt idx="73">
                  <c:v>94.950999999999993</c:v>
                </c:pt>
                <c:pt idx="74">
                  <c:v>104</c:v>
                </c:pt>
                <c:pt idx="75">
                  <c:v>115.59</c:v>
                </c:pt>
                <c:pt idx="76">
                  <c:v>129.066</c:v>
                </c:pt>
                <c:pt idx="77">
                  <c:v>144.08199999999999</c:v>
                </c:pt>
                <c:pt idx="78">
                  <c:v>158.41</c:v>
                </c:pt>
                <c:pt idx="79">
                  <c:v>171.328</c:v>
                </c:pt>
                <c:pt idx="80">
                  <c:v>181.607</c:v>
                </c:pt>
                <c:pt idx="81">
                  <c:v>187.803</c:v>
                </c:pt>
                <c:pt idx="82">
                  <c:v>191.23</c:v>
                </c:pt>
                <c:pt idx="83">
                  <c:v>189.70500000000001</c:v>
                </c:pt>
                <c:pt idx="84">
                  <c:v>178.393</c:v>
                </c:pt>
                <c:pt idx="85">
                  <c:v>154.869</c:v>
                </c:pt>
                <c:pt idx="86">
                  <c:v>121.52500000000001</c:v>
                </c:pt>
                <c:pt idx="87">
                  <c:v>91.704999999999998</c:v>
                </c:pt>
                <c:pt idx="88">
                  <c:v>78.081999999999994</c:v>
                </c:pt>
                <c:pt idx="89">
                  <c:v>75.754000000000005</c:v>
                </c:pt>
                <c:pt idx="90">
                  <c:v>74.983999999999995</c:v>
                </c:pt>
                <c:pt idx="91">
                  <c:v>74.656000000000006</c:v>
                </c:pt>
                <c:pt idx="92">
                  <c:v>74.738</c:v>
                </c:pt>
                <c:pt idx="93">
                  <c:v>73.852000000000004</c:v>
                </c:pt>
                <c:pt idx="94">
                  <c:v>73.525000000000006</c:v>
                </c:pt>
                <c:pt idx="95">
                  <c:v>72.983999999999995</c:v>
                </c:pt>
                <c:pt idx="96">
                  <c:v>73.016000000000005</c:v>
                </c:pt>
                <c:pt idx="97">
                  <c:v>73.164000000000001</c:v>
                </c:pt>
                <c:pt idx="98">
                  <c:v>73.966999999999999</c:v>
                </c:pt>
                <c:pt idx="99">
                  <c:v>73.59</c:v>
                </c:pt>
                <c:pt idx="100">
                  <c:v>73.557000000000002</c:v>
                </c:pt>
                <c:pt idx="101">
                  <c:v>73.164000000000001</c:v>
                </c:pt>
                <c:pt idx="102">
                  <c:v>73.131</c:v>
                </c:pt>
                <c:pt idx="103">
                  <c:v>71.918000000000006</c:v>
                </c:pt>
                <c:pt idx="104">
                  <c:v>73.328000000000003</c:v>
                </c:pt>
                <c:pt idx="105">
                  <c:v>72.933999999999997</c:v>
                </c:pt>
                <c:pt idx="106">
                  <c:v>72.721000000000004</c:v>
                </c:pt>
                <c:pt idx="107">
                  <c:v>72.721000000000004</c:v>
                </c:pt>
                <c:pt idx="108">
                  <c:v>73.033000000000001</c:v>
                </c:pt>
                <c:pt idx="109">
                  <c:v>73.23</c:v>
                </c:pt>
                <c:pt idx="110">
                  <c:v>72.081999999999994</c:v>
                </c:pt>
                <c:pt idx="111">
                  <c:v>72.966999999999999</c:v>
                </c:pt>
                <c:pt idx="112">
                  <c:v>73.606999999999999</c:v>
                </c:pt>
                <c:pt idx="113">
                  <c:v>72.802999999999997</c:v>
                </c:pt>
                <c:pt idx="114">
                  <c:v>76.262</c:v>
                </c:pt>
                <c:pt idx="115">
                  <c:v>77.41</c:v>
                </c:pt>
                <c:pt idx="116">
                  <c:v>80.704999999999998</c:v>
                </c:pt>
                <c:pt idx="117">
                  <c:v>84.704999999999998</c:v>
                </c:pt>
                <c:pt idx="118">
                  <c:v>87.197000000000003</c:v>
                </c:pt>
                <c:pt idx="119">
                  <c:v>88.787000000000006</c:v>
                </c:pt>
                <c:pt idx="120">
                  <c:v>88.787000000000006</c:v>
                </c:pt>
                <c:pt idx="121">
                  <c:v>86.492000000000004</c:v>
                </c:pt>
                <c:pt idx="122">
                  <c:v>83.525000000000006</c:v>
                </c:pt>
                <c:pt idx="123">
                  <c:v>79.606999999999999</c:v>
                </c:pt>
                <c:pt idx="124">
                  <c:v>76.426000000000002</c:v>
                </c:pt>
                <c:pt idx="125">
                  <c:v>72.754000000000005</c:v>
                </c:pt>
                <c:pt idx="126">
                  <c:v>71.278999999999996</c:v>
                </c:pt>
                <c:pt idx="127">
                  <c:v>69.721000000000004</c:v>
                </c:pt>
                <c:pt idx="128">
                  <c:v>69.066000000000003</c:v>
                </c:pt>
                <c:pt idx="129">
                  <c:v>69.393000000000001</c:v>
                </c:pt>
                <c:pt idx="130">
                  <c:v>69.656000000000006</c:v>
                </c:pt>
                <c:pt idx="131">
                  <c:v>69.787000000000006</c:v>
                </c:pt>
                <c:pt idx="132">
                  <c:v>68.721000000000004</c:v>
                </c:pt>
                <c:pt idx="133">
                  <c:v>69.426000000000002</c:v>
                </c:pt>
                <c:pt idx="134">
                  <c:v>69.638999999999996</c:v>
                </c:pt>
                <c:pt idx="135">
                  <c:v>69.376999999999995</c:v>
                </c:pt>
                <c:pt idx="136">
                  <c:v>68.507999999999996</c:v>
                </c:pt>
                <c:pt idx="137">
                  <c:v>68.245999999999995</c:v>
                </c:pt>
                <c:pt idx="138">
                  <c:v>68.41</c:v>
                </c:pt>
                <c:pt idx="139">
                  <c:v>68.671999999999997</c:v>
                </c:pt>
                <c:pt idx="140">
                  <c:v>69.164000000000001</c:v>
                </c:pt>
                <c:pt idx="141">
                  <c:v>69.066000000000003</c:v>
                </c:pt>
                <c:pt idx="142">
                  <c:v>70.097999999999999</c:v>
                </c:pt>
                <c:pt idx="143">
                  <c:v>70.606999999999999</c:v>
                </c:pt>
                <c:pt idx="144">
                  <c:v>71.852000000000004</c:v>
                </c:pt>
                <c:pt idx="145">
                  <c:v>73.081999999999994</c:v>
                </c:pt>
                <c:pt idx="146">
                  <c:v>74.787000000000006</c:v>
                </c:pt>
                <c:pt idx="147">
                  <c:v>75.738</c:v>
                </c:pt>
                <c:pt idx="148">
                  <c:v>77.081999999999994</c:v>
                </c:pt>
                <c:pt idx="149">
                  <c:v>76.738</c:v>
                </c:pt>
                <c:pt idx="150">
                  <c:v>76.540999999999997</c:v>
                </c:pt>
                <c:pt idx="151">
                  <c:v>73.081999999999994</c:v>
                </c:pt>
                <c:pt idx="152">
                  <c:v>70.081999999999994</c:v>
                </c:pt>
                <c:pt idx="153">
                  <c:v>67.885000000000005</c:v>
                </c:pt>
                <c:pt idx="154">
                  <c:v>67.081999999999994</c:v>
                </c:pt>
                <c:pt idx="155">
                  <c:v>67.459000000000003</c:v>
                </c:pt>
                <c:pt idx="156">
                  <c:v>66.426000000000002</c:v>
                </c:pt>
                <c:pt idx="157">
                  <c:v>66.262</c:v>
                </c:pt>
                <c:pt idx="158">
                  <c:v>65.902000000000001</c:v>
                </c:pt>
                <c:pt idx="159">
                  <c:v>66.885000000000005</c:v>
                </c:pt>
                <c:pt idx="160">
                  <c:v>65.787000000000006</c:v>
                </c:pt>
                <c:pt idx="161">
                  <c:v>65.983999999999995</c:v>
                </c:pt>
                <c:pt idx="162">
                  <c:v>66.081999999999994</c:v>
                </c:pt>
                <c:pt idx="163">
                  <c:v>65.869</c:v>
                </c:pt>
                <c:pt idx="164">
                  <c:v>64.754000000000005</c:v>
                </c:pt>
                <c:pt idx="165">
                  <c:v>65.835999999999999</c:v>
                </c:pt>
                <c:pt idx="166">
                  <c:v>64.787000000000006</c:v>
                </c:pt>
                <c:pt idx="167">
                  <c:v>65.787000000000006</c:v>
                </c:pt>
                <c:pt idx="168">
                  <c:v>65.245999999999995</c:v>
                </c:pt>
                <c:pt idx="169">
                  <c:v>64.525000000000006</c:v>
                </c:pt>
                <c:pt idx="170">
                  <c:v>64.361000000000004</c:v>
                </c:pt>
                <c:pt idx="171">
                  <c:v>64.361000000000004</c:v>
                </c:pt>
                <c:pt idx="172">
                  <c:v>64.738</c:v>
                </c:pt>
                <c:pt idx="173">
                  <c:v>64.885000000000005</c:v>
                </c:pt>
                <c:pt idx="174">
                  <c:v>64.721000000000004</c:v>
                </c:pt>
                <c:pt idx="175">
                  <c:v>63.933999999999997</c:v>
                </c:pt>
                <c:pt idx="176">
                  <c:v>63.508000000000003</c:v>
                </c:pt>
                <c:pt idx="177">
                  <c:v>63.557000000000002</c:v>
                </c:pt>
                <c:pt idx="178">
                  <c:v>64.066000000000003</c:v>
                </c:pt>
                <c:pt idx="179">
                  <c:v>64.474999999999994</c:v>
                </c:pt>
                <c:pt idx="180">
                  <c:v>64.147999999999996</c:v>
                </c:pt>
                <c:pt idx="181">
                  <c:v>64.311000000000007</c:v>
                </c:pt>
                <c:pt idx="182">
                  <c:v>63.377000000000002</c:v>
                </c:pt>
                <c:pt idx="183">
                  <c:v>63.524999999999999</c:v>
                </c:pt>
                <c:pt idx="184">
                  <c:v>64.164000000000001</c:v>
                </c:pt>
                <c:pt idx="185">
                  <c:v>64.77</c:v>
                </c:pt>
                <c:pt idx="186">
                  <c:v>63.246000000000002</c:v>
                </c:pt>
                <c:pt idx="187">
                  <c:v>64.328000000000003</c:v>
                </c:pt>
                <c:pt idx="188">
                  <c:v>64.787000000000006</c:v>
                </c:pt>
                <c:pt idx="189">
                  <c:v>64.835999999999999</c:v>
                </c:pt>
                <c:pt idx="190">
                  <c:v>64.295000000000002</c:v>
                </c:pt>
                <c:pt idx="191">
                  <c:v>63.573999999999998</c:v>
                </c:pt>
                <c:pt idx="192">
                  <c:v>63.148000000000003</c:v>
                </c:pt>
                <c:pt idx="193">
                  <c:v>64.459000000000003</c:v>
                </c:pt>
                <c:pt idx="194">
                  <c:v>63.148000000000003</c:v>
                </c:pt>
                <c:pt idx="195">
                  <c:v>63.015999999999998</c:v>
                </c:pt>
                <c:pt idx="196">
                  <c:v>62.82</c:v>
                </c:pt>
                <c:pt idx="197">
                  <c:v>63.951000000000001</c:v>
                </c:pt>
                <c:pt idx="198">
                  <c:v>63.720999999999997</c:v>
                </c:pt>
                <c:pt idx="199">
                  <c:v>63.082000000000001</c:v>
                </c:pt>
                <c:pt idx="200">
                  <c:v>63.869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82.97605525462383</c:v>
                </c:pt>
                <c:pt idx="15">
                  <c:v>83.16928637205983</c:v>
                </c:pt>
                <c:pt idx="16">
                  <c:v>83.360467117090494</c:v>
                </c:pt>
                <c:pt idx="17">
                  <c:v>83.549285981315677</c:v>
                </c:pt>
                <c:pt idx="18">
                  <c:v>83.735397376025873</c:v>
                </c:pt>
                <c:pt idx="19">
                  <c:v>83.918419398994956</c:v>
                </c:pt>
                <c:pt idx="20">
                  <c:v>84.097931743063128</c:v>
                </c:pt>
                <c:pt idx="21">
                  <c:v>84.273473827753918</c:v>
                </c:pt>
                <c:pt idx="22">
                  <c:v>84.444543251148374</c:v>
                </c:pt>
                <c:pt idx="23">
                  <c:v>84.610594678466398</c:v>
                </c:pt>
                <c:pt idx="24">
                  <c:v>84.771039309721075</c:v>
                </c:pt>
                <c:pt idx="25">
                  <c:v>84.925245109769818</c:v>
                </c:pt>
                <c:pt idx="26">
                  <c:v>85.072538058949362</c:v>
                </c:pt>
                <c:pt idx="27">
                  <c:v>85.212204831440687</c:v>
                </c:pt>
                <c:pt idx="28">
                  <c:v>85.343497612807496</c:v>
                </c:pt>
                <c:pt idx="29">
                  <c:v>85.465642383834322</c:v>
                </c:pt>
                <c:pt idx="30">
                  <c:v>85.577853209450637</c:v>
                </c:pt>
                <c:pt idx="31">
                  <c:v>85.67935737025438</c:v>
                </c:pt>
                <c:pt idx="32">
                  <c:v>85.769440356943164</c:v>
                </c:pt>
                <c:pt idx="33">
                  <c:v>85.847527019084211</c:v>
                </c:pt>
                <c:pt idx="34">
                  <c:v>85.913327183626933</c:v>
                </c:pt>
                <c:pt idx="35">
                  <c:v>85.967092868352864</c:v>
                </c:pt>
                <c:pt idx="36">
                  <c:v>86.010061824315329</c:v>
                </c:pt>
                <c:pt idx="37">
                  <c:v>86.04519966512629</c:v>
                </c:pt>
                <c:pt idx="38">
                  <c:v>86.078398952840232</c:v>
                </c:pt>
                <c:pt idx="39">
                  <c:v>86.120342283412356</c:v>
                </c:pt>
                <c:pt idx="40">
                  <c:v>86.189274228008031</c:v>
                </c:pt>
                <c:pt idx="41">
                  <c:v>86.314930794333307</c:v>
                </c:pt>
                <c:pt idx="42">
                  <c:v>86.543811506921088</c:v>
                </c:pt>
                <c:pt idx="43">
                  <c:v>86.945808040739848</c:v>
                </c:pt>
                <c:pt idx="44">
                  <c:v>87.621886795318204</c:v>
                </c:pt>
                <c:pt idx="45">
                  <c:v>88.712041851259343</c:v>
                </c:pt>
                <c:pt idx="46">
                  <c:v>90.402111177266377</c:v>
                </c:pt>
                <c:pt idx="47">
                  <c:v>92.927367931083069</c:v>
                </c:pt>
                <c:pt idx="48">
                  <c:v>96.570222767137338</c:v>
                </c:pt>
                <c:pt idx="49">
                  <c:v>101.64913543623574</c:v>
                </c:pt>
                <c:pt idx="50">
                  <c:v>108.49620029816379</c:v>
                </c:pt>
                <c:pt idx="51">
                  <c:v>117.42206503699329</c:v>
                </c:pt>
                <c:pt idx="52">
                  <c:v>128.66894423900189</c:v>
                </c:pt>
                <c:pt idx="53">
                  <c:v>142.35528764687012</c:v>
                </c:pt>
                <c:pt idx="54">
                  <c:v>158.41824269387649</c:v>
                </c:pt>
                <c:pt idx="55">
                  <c:v>176.55905031053516</c:v>
                </c:pt>
                <c:pt idx="56">
                  <c:v>196.18116178330655</c:v>
                </c:pt>
                <c:pt idx="57">
                  <c:v>216.26143272348099</c:v>
                </c:pt>
                <c:pt idx="58">
                  <c:v>235.02588025838844</c:v>
                </c:pt>
                <c:pt idx="59">
                  <c:v>249.38943479601741</c:v>
                </c:pt>
                <c:pt idx="60">
                  <c:v>254.67485768353737</c:v>
                </c:pt>
                <c:pt idx="61">
                  <c:v>245.87004723235137</c:v>
                </c:pt>
                <c:pt idx="62">
                  <c:v>221.02943565748046</c:v>
                </c:pt>
                <c:pt idx="63">
                  <c:v>184.52289160955317</c:v>
                </c:pt>
                <c:pt idx="64">
                  <c:v>146.0781155748293</c:v>
                </c:pt>
                <c:pt idx="65">
                  <c:v>115.18534041834407</c:v>
                </c:pt>
                <c:pt idx="66">
                  <c:v>95.917112280602154</c:v>
                </c:pt>
                <c:pt idx="67">
                  <c:v>86.667077454649146</c:v>
                </c:pt>
                <c:pt idx="68">
                  <c:v>83.56948566400149</c:v>
                </c:pt>
                <c:pt idx="69">
                  <c:v>83.53032296711919</c:v>
                </c:pt>
                <c:pt idx="70">
                  <c:v>85.064249756518862</c:v>
                </c:pt>
                <c:pt idx="71">
                  <c:v>87.803705636606253</c:v>
                </c:pt>
                <c:pt idx="72">
                  <c:v>91.878623009035991</c:v>
                </c:pt>
                <c:pt idx="73">
                  <c:v>97.571355636101018</c:v>
                </c:pt>
                <c:pt idx="74">
                  <c:v>105.16678343332937</c:v>
                </c:pt>
                <c:pt idx="75">
                  <c:v>114.86931582024232</c:v>
                </c:pt>
                <c:pt idx="76">
                  <c:v>126.73004082662455</c:v>
                </c:pt>
                <c:pt idx="77">
                  <c:v>140.56812322335111</c:v>
                </c:pt>
                <c:pt idx="78">
                  <c:v>155.86649930415061</c:v>
                </c:pt>
                <c:pt idx="79">
                  <c:v>171.59028454138019</c:v>
                </c:pt>
                <c:pt idx="80">
                  <c:v>185.88487579000969</c:v>
                </c:pt>
                <c:pt idx="81">
                  <c:v>195.8094035924525</c:v>
                </c:pt>
                <c:pt idx="82">
                  <c:v>197.66693278431867</c:v>
                </c:pt>
                <c:pt idx="83">
                  <c:v>188.55625172144244</c:v>
                </c:pt>
                <c:pt idx="84">
                  <c:v>168.70243742376323</c:v>
                </c:pt>
                <c:pt idx="85">
                  <c:v>142.5490918459941</c:v>
                </c:pt>
                <c:pt idx="86">
                  <c:v>116.88923487043749</c:v>
                </c:pt>
                <c:pt idx="87">
                  <c:v>97.149267651056022</c:v>
                </c:pt>
                <c:pt idx="88">
                  <c:v>85.004866576398683</c:v>
                </c:pt>
                <c:pt idx="89">
                  <c:v>78.951110416014302</c:v>
                </c:pt>
                <c:pt idx="90">
                  <c:v>76.451698937733227</c:v>
                </c:pt>
                <c:pt idx="91">
                  <c:v>75.538442336681641</c:v>
                </c:pt>
                <c:pt idx="92">
                  <c:v>75.179233246177276</c:v>
                </c:pt>
                <c:pt idx="93">
                  <c:v>74.974130550182338</c:v>
                </c:pt>
                <c:pt idx="94">
                  <c:v>74.804342990199572</c:v>
                </c:pt>
                <c:pt idx="95">
                  <c:v>74.642261607090575</c:v>
                </c:pt>
                <c:pt idx="96">
                  <c:v>74.48274580463972</c:v>
                </c:pt>
                <c:pt idx="97">
                  <c:v>74.324954212828359</c:v>
                </c:pt>
                <c:pt idx="98">
                  <c:v>74.168696300830845</c:v>
                </c:pt>
                <c:pt idx="99">
                  <c:v>74.013865267709434</c:v>
                </c:pt>
                <c:pt idx="100">
                  <c:v>73.860371361076048</c:v>
                </c:pt>
                <c:pt idx="101">
                  <c:v>73.70814390005205</c:v>
                </c:pt>
                <c:pt idx="102">
                  <c:v>73.557156886934933</c:v>
                </c:pt>
                <c:pt idx="103">
                  <c:v>73.407501064940078</c:v>
                </c:pt>
                <c:pt idx="104">
                  <c:v>73.259567471756043</c:v>
                </c:pt>
                <c:pt idx="105">
                  <c:v>73.114477926138974</c:v>
                </c:pt>
                <c:pt idx="106">
                  <c:v>72.975010995286226</c:v>
                </c:pt>
                <c:pt idx="107">
                  <c:v>72.847416420397124</c:v>
                </c:pt>
                <c:pt idx="108">
                  <c:v>72.744620032903612</c:v>
                </c:pt>
                <c:pt idx="109">
                  <c:v>72.691237818790654</c:v>
                </c:pt>
                <c:pt idx="110">
                  <c:v>72.730295630241471</c:v>
                </c:pt>
                <c:pt idx="111">
                  <c:v>72.930354115524935</c:v>
                </c:pt>
                <c:pt idx="112">
                  <c:v>73.389882226770908</c:v>
                </c:pt>
                <c:pt idx="113">
                  <c:v>74.233791829203426</c:v>
                </c:pt>
                <c:pt idx="114">
                  <c:v>75.596311710715085</c:v>
                </c:pt>
                <c:pt idx="115">
                  <c:v>77.586084067186917</c:v>
                </c:pt>
                <c:pt idx="116">
                  <c:v>80.232009261654923</c:v>
                </c:pt>
                <c:pt idx="117">
                  <c:v>83.404032344399027</c:v>
                </c:pt>
                <c:pt idx="118">
                  <c:v>86.690704200978075</c:v>
                </c:pt>
                <c:pt idx="119">
                  <c:v>89.258621469588107</c:v>
                </c:pt>
                <c:pt idx="120">
                  <c:v>89.92372367395086</c:v>
                </c:pt>
                <c:pt idx="121">
                  <c:v>87.794873856898491</c:v>
                </c:pt>
                <c:pt idx="122">
                  <c:v>83.239299002675111</c:v>
                </c:pt>
                <c:pt idx="123">
                  <c:v>77.986379058004403</c:v>
                </c:pt>
                <c:pt idx="124">
                  <c:v>73.857202043484875</c:v>
                </c:pt>
                <c:pt idx="125">
                  <c:v>71.501289728139128</c:v>
                </c:pt>
                <c:pt idx="126">
                  <c:v>70.469841174061841</c:v>
                </c:pt>
                <c:pt idx="127">
                  <c:v>70.069677556374614</c:v>
                </c:pt>
                <c:pt idx="128">
                  <c:v>69.876378964576489</c:v>
                </c:pt>
                <c:pt idx="129">
                  <c:v>69.731257810966468</c:v>
                </c:pt>
                <c:pt idx="130">
                  <c:v>69.594448298795442</c:v>
                </c:pt>
                <c:pt idx="131">
                  <c:v>69.4589648331295</c:v>
                </c:pt>
                <c:pt idx="132">
                  <c:v>69.323942435033658</c:v>
                </c:pt>
                <c:pt idx="133">
                  <c:v>69.189310825513573</c:v>
                </c:pt>
                <c:pt idx="134">
                  <c:v>69.055074896791382</c:v>
                </c:pt>
                <c:pt idx="135">
                  <c:v>68.921257698111049</c:v>
                </c:pt>
                <c:pt idx="136">
                  <c:v>68.787966450362688</c:v>
                </c:pt>
                <c:pt idx="137">
                  <c:v>68.655753055899751</c:v>
                </c:pt>
                <c:pt idx="138">
                  <c:v>68.527127845959512</c:v>
                </c:pt>
                <c:pt idx="139">
                  <c:v>68.411699701678472</c:v>
                </c:pt>
                <c:pt idx="140">
                  <c:v>68.33987735982889</c:v>
                </c:pt>
                <c:pt idx="141">
                  <c:v>68.389760724055208</c:v>
                </c:pt>
                <c:pt idx="142">
                  <c:v>68.719180087668704</c:v>
                </c:pt>
                <c:pt idx="143">
                  <c:v>69.563090668512544</c:v>
                </c:pt>
                <c:pt idx="144">
                  <c:v>71.130329754015051</c:v>
                </c:pt>
                <c:pt idx="145">
                  <c:v>73.381597692856175</c:v>
                </c:pt>
                <c:pt idx="146">
                  <c:v>75.824749170366033</c:v>
                </c:pt>
                <c:pt idx="147">
                  <c:v>77.585213795934095</c:v>
                </c:pt>
                <c:pt idx="148">
                  <c:v>77.857699975510883</c:v>
                </c:pt>
                <c:pt idx="149">
                  <c:v>76.44830431052101</c:v>
                </c:pt>
                <c:pt idx="150">
                  <c:v>73.922028041369401</c:v>
                </c:pt>
                <c:pt idx="151">
                  <c:v>71.206947190248925</c:v>
                </c:pt>
                <c:pt idx="152">
                  <c:v>69.025494291703339</c:v>
                </c:pt>
                <c:pt idx="153">
                  <c:v>67.616615188847291</c:v>
                </c:pt>
                <c:pt idx="154">
                  <c:v>66.843571808766129</c:v>
                </c:pt>
                <c:pt idx="155">
                  <c:v>66.449977698829272</c:v>
                </c:pt>
                <c:pt idx="156">
                  <c:v>66.232266354789601</c:v>
                </c:pt>
                <c:pt idx="157">
                  <c:v>66.079796414234096</c:v>
                </c:pt>
                <c:pt idx="158">
                  <c:v>65.947006311220505</c:v>
                </c:pt>
                <c:pt idx="159">
                  <c:v>65.81908860340036</c:v>
                </c:pt>
                <c:pt idx="160">
                  <c:v>65.692156395795394</c:v>
                </c:pt>
                <c:pt idx="161">
                  <c:v>65.565364714081184</c:v>
                </c:pt>
                <c:pt idx="162">
                  <c:v>65.438549138412611</c:v>
                </c:pt>
                <c:pt idx="163">
                  <c:v>65.311670475497792</c:v>
                </c:pt>
                <c:pt idx="164">
                  <c:v>65.184710127289762</c:v>
                </c:pt>
                <c:pt idx="165">
                  <c:v>65.057654066067798</c:v>
                </c:pt>
                <c:pt idx="166">
                  <c:v>64.930490764230285</c:v>
                </c:pt>
                <c:pt idx="167">
                  <c:v>64.803210882936881</c:v>
                </c:pt>
                <c:pt idx="168">
                  <c:v>64.675807121026807</c:v>
                </c:pt>
                <c:pt idx="169">
                  <c:v>64.548274059842967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82.976055254618444</c:v>
                </c:pt>
                <c:pt idx="15">
                  <c:v>83.169286372040716</c:v>
                </c:pt>
                <c:pt idx="16">
                  <c:v>83.360467117024456</c:v>
                </c:pt>
                <c:pt idx="17">
                  <c:v>83.549285981093277</c:v>
                </c:pt>
                <c:pt idx="18">
                  <c:v>83.735397375296316</c:v>
                </c:pt>
                <c:pt idx="19">
                  <c:v>83.918419396663452</c:v>
                </c:pt>
                <c:pt idx="20">
                  <c:v>84.097931735804494</c:v>
                </c:pt>
                <c:pt idx="21">
                  <c:v>84.273473805738959</c:v>
                </c:pt>
                <c:pt idx="22">
                  <c:v>84.444543186101924</c:v>
                </c:pt>
                <c:pt idx="23">
                  <c:v>84.610594491237748</c:v>
                </c:pt>
                <c:pt idx="24">
                  <c:v>84.771038784715415</c:v>
                </c:pt>
                <c:pt idx="25">
                  <c:v>84.925243675606424</c:v>
                </c:pt>
                <c:pt idx="26">
                  <c:v>85.072534242352887</c:v>
                </c:pt>
                <c:pt idx="27">
                  <c:v>85.212194936873118</c:v>
                </c:pt>
                <c:pt idx="28">
                  <c:v>85.343472623147022</c:v>
                </c:pt>
                <c:pt idx="29">
                  <c:v>85.465580899163001</c:v>
                </c:pt>
                <c:pt idx="30">
                  <c:v>85.577705836995193</c:v>
                </c:pt>
                <c:pt idx="31">
                  <c:v>85.679013251179413</c:v>
                </c:pt>
                <c:pt idx="32">
                  <c:v>85.76865756898259</c:v>
                </c:pt>
                <c:pt idx="33">
                  <c:v>85.845792326620611</c:v>
                </c:pt>
                <c:pt idx="34">
                  <c:v>85.909582252721123</c:v>
                </c:pt>
                <c:pt idx="35">
                  <c:v>85.959216825136323</c:v>
                </c:pt>
                <c:pt idx="36">
                  <c:v>85.99392510164806</c:v>
                </c:pt>
                <c:pt idx="37">
                  <c:v>86.012991532700894</c:v>
                </c:pt>
                <c:pt idx="38">
                  <c:v>86.015772370109033</c:v>
                </c:pt>
                <c:pt idx="39">
                  <c:v>86.001712196178588</c:v>
                </c:pt>
                <c:pt idx="40">
                  <c:v>85.97036002044149</c:v>
                </c:pt>
                <c:pt idx="41">
                  <c:v>85.92138433430506</c:v>
                </c:pt>
                <c:pt idx="42">
                  <c:v>85.854586485251531</c:v>
                </c:pt>
                <c:pt idx="43">
                  <c:v>85.769911738466988</c:v>
                </c:pt>
                <c:pt idx="44">
                  <c:v>85.667457439499003</c:v>
                </c:pt>
                <c:pt idx="45">
                  <c:v>85.547477778254205</c:v>
                </c:pt>
                <c:pt idx="46">
                  <c:v>85.410384780217143</c:v>
                </c:pt>
                <c:pt idx="47">
                  <c:v>85.256745309132057</c:v>
                </c:pt>
                <c:pt idx="48">
                  <c:v>85.087274046821037</c:v>
                </c:pt>
                <c:pt idx="49">
                  <c:v>84.902822607678075</c:v>
                </c:pt>
                <c:pt idx="50">
                  <c:v>84.704365133363524</c:v>
                </c:pt>
                <c:pt idx="51">
                  <c:v>84.492980882841763</c:v>
                </c:pt>
                <c:pt idx="52">
                  <c:v>84.269834471122792</c:v>
                </c:pt>
                <c:pt idx="53">
                  <c:v>84.03615450674468</c:v>
                </c:pt>
                <c:pt idx="54">
                  <c:v>83.793211427014711</c:v>
                </c:pt>
                <c:pt idx="55">
                  <c:v>83.542295329676534</c:v>
                </c:pt>
                <c:pt idx="56">
                  <c:v>83.284694552836498</c:v>
                </c:pt>
                <c:pt idx="57">
                  <c:v>83.0216756683824</c:v>
                </c:pt>
                <c:pt idx="58">
                  <c:v>82.754465437333238</c:v>
                </c:pt>
                <c:pt idx="59">
                  <c:v>82.48423513971818</c:v>
                </c:pt>
                <c:pt idx="60">
                  <c:v>82.212087548131947</c:v>
                </c:pt>
                <c:pt idx="61">
                  <c:v>81.939046673600444</c:v>
                </c:pt>
                <c:pt idx="62">
                  <c:v>81.666050283612833</c:v>
                </c:pt>
                <c:pt idx="63">
                  <c:v>81.393945081621752</c:v>
                </c:pt>
                <c:pt idx="64">
                  <c:v>81.123484348985215</c:v>
                </c:pt>
                <c:pt idx="65">
                  <c:v>80.855327785837602</c:v>
                </c:pt>
                <c:pt idx="66">
                  <c:v>80.590043246304433</c:v>
                </c:pt>
                <c:pt idx="67">
                  <c:v>80.328110043802852</c:v>
                </c:pt>
                <c:pt idx="68">
                  <c:v>80.069923500820479</c:v>
                </c:pt>
                <c:pt idx="69">
                  <c:v>79.815800430890619</c:v>
                </c:pt>
                <c:pt idx="70">
                  <c:v>79.565985264684031</c:v>
                </c:pt>
                <c:pt idx="71">
                  <c:v>79.320656563600025</c:v>
                </c:pt>
                <c:pt idx="72">
                  <c:v>79.079933699752402</c:v>
                </c:pt>
                <c:pt idx="73">
                  <c:v>78.843883518128962</c:v>
                </c:pt>
                <c:pt idx="74">
                  <c:v>78.61252683286547</c:v>
                </c:pt>
                <c:pt idx="75">
                  <c:v>78.385844643488113</c:v>
                </c:pt>
                <c:pt idx="76">
                  <c:v>78.163783987635711</c:v>
                </c:pt>
                <c:pt idx="77">
                  <c:v>77.946263373602108</c:v>
                </c:pt>
                <c:pt idx="78">
                  <c:v>77.733177758819664</c:v>
                </c:pt>
                <c:pt idx="79">
                  <c:v>77.524403059183427</c:v>
                </c:pt>
                <c:pt idx="80">
                  <c:v>77.319800189120144</c:v>
                </c:pt>
                <c:pt idx="81">
                  <c:v>77.119218643890619</c:v>
                </c:pt>
                <c:pt idx="82">
                  <c:v>76.922499644189429</c:v>
                </c:pt>
                <c:pt idx="83">
                  <c:v>76.729478869114246</c:v>
                </c:pt>
                <c:pt idx="84">
                  <c:v>76.539988807447529</c:v>
                </c:pt>
                <c:pt idx="85">
                  <c:v>76.353860759331369</c:v>
                </c:pt>
                <c:pt idx="86">
                  <c:v>76.1709265211896</c:v>
                </c:pt>
                <c:pt idx="87">
                  <c:v>75.991019786477011</c:v>
                </c:pt>
                <c:pt idx="88">
                  <c:v>75.81397729378989</c:v>
                </c:pt>
                <c:pt idx="89">
                  <c:v>75.639639752282335</c:v>
                </c:pt>
                <c:pt idx="90">
                  <c:v>75.467852572383748</c:v>
                </c:pt>
                <c:pt idx="91">
                  <c:v>75.298466427652954</c:v>
                </c:pt>
                <c:pt idx="92">
                  <c:v>75.131337671348888</c:v>
                </c:pt>
                <c:pt idx="93">
                  <c:v>74.966328629032517</c:v>
                </c:pt>
                <c:pt idx="94">
                  <c:v>74.803307786303932</c:v>
                </c:pt>
                <c:pt idx="95">
                  <c:v>74.642149888666978</c:v>
                </c:pt>
                <c:pt idx="96">
                  <c:v>74.482735968531543</c:v>
                </c:pt>
                <c:pt idx="97">
                  <c:v>74.324953312525636</c:v>
                </c:pt>
                <c:pt idx="98">
                  <c:v>74.168695380609549</c:v>
                </c:pt>
                <c:pt idx="99">
                  <c:v>74.013861686957938</c:v>
                </c:pt>
                <c:pt idx="100">
                  <c:v>73.860357651204836</c:v>
                </c:pt>
                <c:pt idx="101">
                  <c:v>73.708094427421926</c:v>
                </c:pt>
                <c:pt idx="102">
                  <c:v>73.556988717112404</c:v>
                </c:pt>
                <c:pt idx="103">
                  <c:v>73.406962571543986</c:v>
                </c:pt>
                <c:pt idx="104">
                  <c:v>73.257943187898917</c:v>
                </c:pt>
                <c:pt idx="105">
                  <c:v>73.109862702980365</c:v>
                </c:pt>
                <c:pt idx="106">
                  <c:v>72.962657987565549</c:v>
                </c:pt>
                <c:pt idx="107">
                  <c:v>72.816270443931089</c:v>
                </c:pt>
                <c:pt idx="108">
                  <c:v>72.670645808579323</c:v>
                </c:pt>
                <c:pt idx="109">
                  <c:v>72.525733961759116</c:v>
                </c:pt>
                <c:pt idx="110">
                  <c:v>72.381488744988815</c:v>
                </c:pt>
                <c:pt idx="111">
                  <c:v>72.237867787444102</c:v>
                </c:pt>
                <c:pt idx="112">
                  <c:v>72.094832341761148</c:v>
                </c:pt>
                <c:pt idx="113">
                  <c:v>71.952347129517634</c:v>
                </c:pt>
                <c:pt idx="114">
                  <c:v>71.810380196381544</c:v>
                </c:pt>
                <c:pt idx="115">
                  <c:v>71.668902776657447</c:v>
                </c:pt>
                <c:pt idx="116">
                  <c:v>71.527889166701641</c:v>
                </c:pt>
                <c:pt idx="117">
                  <c:v>71.387316606419759</c:v>
                </c:pt>
                <c:pt idx="118">
                  <c:v>71.247165167796709</c:v>
                </c:pt>
                <c:pt idx="119">
                  <c:v>71.10741764913962</c:v>
                </c:pt>
                <c:pt idx="120">
                  <c:v>70.968059473434607</c:v>
                </c:pt>
                <c:pt idx="121">
                  <c:v>70.829078588935346</c:v>
                </c:pt>
                <c:pt idx="122">
                  <c:v>70.690465369813538</c:v>
                </c:pt>
                <c:pt idx="123">
                  <c:v>70.552212514420475</c:v>
                </c:pt>
                <c:pt idx="124">
                  <c:v>70.414314938445131</c:v>
                </c:pt>
                <c:pt idx="125">
                  <c:v>70.276769660020349</c:v>
                </c:pt>
                <c:pt idx="126">
                  <c:v>70.139575673649446</c:v>
                </c:pt>
                <c:pt idx="127">
                  <c:v>70.002733809721292</c:v>
                </c:pt>
                <c:pt idx="128">
                  <c:v>69.866246576384171</c:v>
                </c:pt>
                <c:pt idx="129">
                  <c:v>69.730117980687496</c:v>
                </c:pt>
                <c:pt idx="130">
                  <c:v>69.594353326212527</c:v>
                </c:pt>
                <c:pt idx="131">
                  <c:v>69.458958984927392</c:v>
                </c:pt>
                <c:pt idx="132">
                  <c:v>69.323942141751857</c:v>
                </c:pt>
                <c:pt idx="133">
                  <c:v>69.189310511319462</c:v>
                </c:pt>
                <c:pt idx="134">
                  <c:v>69.055072027688041</c:v>
                </c:pt>
                <c:pt idx="135">
                  <c:v>68.921234509261524</c:v>
                </c:pt>
                <c:pt idx="136">
                  <c:v>68.787805302909348</c:v>
                </c:pt>
                <c:pt idx="137">
                  <c:v>68.654790913140744</c:v>
                </c:pt>
                <c:pt idx="138">
                  <c:v>68.522196624112468</c:v>
                </c:pt>
                <c:pt idx="139">
                  <c:v>68.390026124097673</c:v>
                </c:pt>
                <c:pt idx="140">
                  <c:v>68.258281143667986</c:v>
                </c:pt>
                <c:pt idx="141">
                  <c:v>68.126961120076231</c:v>
                </c:pt>
                <c:pt idx="142">
                  <c:v>67.996062901010447</c:v>
                </c:pt>
                <c:pt idx="143">
                  <c:v>67.86558050086731</c:v>
                </c:pt>
                <c:pt idx="144">
                  <c:v>67.73550492185953</c:v>
                </c:pt>
                <c:pt idx="145">
                  <c:v>67.605824050569083</c:v>
                </c:pt>
                <c:pt idx="146">
                  <c:v>67.47652263801028</c:v>
                </c:pt>
                <c:pt idx="147">
                  <c:v>67.3475823679711</c:v>
                </c:pt>
                <c:pt idx="148">
                  <c:v>67.218982014548828</c:v>
                </c:pt>
                <c:pt idx="149">
                  <c:v>67.090697685634794</c:v>
                </c:pt>
                <c:pt idx="150">
                  <c:v>66.962703144942395</c:v>
                </c:pt>
                <c:pt idx="151">
                  <c:v>66.834970201328801</c:v>
                </c:pt>
                <c:pt idx="152">
                  <c:v>66.707469150939374</c:v>
                </c:pt>
                <c:pt idx="153">
                  <c:v>66.580169255355386</c:v>
                </c:pt>
                <c:pt idx="154">
                  <c:v>66.453039237620089</c:v>
                </c:pt>
                <c:pt idx="155">
                  <c:v>66.326047777830112</c:v>
                </c:pt>
                <c:pt idx="156">
                  <c:v>66.199163990874951</c:v>
                </c:pt>
                <c:pt idx="157">
                  <c:v>66.072357870764264</c:v>
                </c:pt>
                <c:pt idx="158">
                  <c:v>65.945600688596699</c:v>
                </c:pt>
                <c:pt idx="159">
                  <c:v>65.818865334347322</c:v>
                </c:pt>
                <c:pt idx="160">
                  <c:v>65.692126596014788</c:v>
                </c:pt>
                <c:pt idx="161">
                  <c:v>65.565361373017595</c:v>
                </c:pt>
                <c:pt idx="162">
                  <c:v>65.438548823840208</c:v>
                </c:pt>
                <c:pt idx="163">
                  <c:v>65.31167045063151</c:v>
                </c:pt>
                <c:pt idx="164">
                  <c:v>65.184710125639867</c:v>
                </c:pt>
                <c:pt idx="165">
                  <c:v>65.057654065975925</c:v>
                </c:pt>
                <c:pt idx="166">
                  <c:v>64.930490764225993</c:v>
                </c:pt>
                <c:pt idx="167">
                  <c:v>64.80321088293671</c:v>
                </c:pt>
                <c:pt idx="168">
                  <c:v>64.675807121026807</c:v>
                </c:pt>
                <c:pt idx="169">
                  <c:v>64.548274059842967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84.212999999999994</c:v>
                </c:pt>
                <c:pt idx="1">
                  <c:v>82.623000000000005</c:v>
                </c:pt>
                <c:pt idx="2">
                  <c:v>82.474999999999994</c:v>
                </c:pt>
                <c:pt idx="3">
                  <c:v>82.704999999999998</c:v>
                </c:pt>
                <c:pt idx="4">
                  <c:v>83.721000000000004</c:v>
                </c:pt>
                <c:pt idx="5">
                  <c:v>83.59</c:v>
                </c:pt>
                <c:pt idx="6">
                  <c:v>83.343999999999994</c:v>
                </c:pt>
                <c:pt idx="7">
                  <c:v>83.738</c:v>
                </c:pt>
                <c:pt idx="8">
                  <c:v>83.507999999999996</c:v>
                </c:pt>
                <c:pt idx="9">
                  <c:v>83</c:v>
                </c:pt>
                <c:pt idx="10">
                  <c:v>83.507999999999996</c:v>
                </c:pt>
                <c:pt idx="11">
                  <c:v>83.623000000000005</c:v>
                </c:pt>
                <c:pt idx="12">
                  <c:v>84.376999999999995</c:v>
                </c:pt>
                <c:pt idx="13">
                  <c:v>83.114999999999995</c:v>
                </c:pt>
                <c:pt idx="14">
                  <c:v>83.540999999999997</c:v>
                </c:pt>
                <c:pt idx="15">
                  <c:v>84.049000000000007</c:v>
                </c:pt>
                <c:pt idx="16">
                  <c:v>83.361000000000004</c:v>
                </c:pt>
                <c:pt idx="17">
                  <c:v>83.525000000000006</c:v>
                </c:pt>
                <c:pt idx="18">
                  <c:v>83.147999999999996</c:v>
                </c:pt>
                <c:pt idx="19">
                  <c:v>83.361000000000004</c:v>
                </c:pt>
                <c:pt idx="20">
                  <c:v>84.311000000000007</c:v>
                </c:pt>
                <c:pt idx="21">
                  <c:v>84.328000000000003</c:v>
                </c:pt>
                <c:pt idx="22">
                  <c:v>83.097999999999999</c:v>
                </c:pt>
                <c:pt idx="23">
                  <c:v>83.474999999999994</c:v>
                </c:pt>
                <c:pt idx="24">
                  <c:v>82.950999999999993</c:v>
                </c:pt>
                <c:pt idx="25">
                  <c:v>83.164000000000001</c:v>
                </c:pt>
                <c:pt idx="26">
                  <c:v>83.066000000000003</c:v>
                </c:pt>
                <c:pt idx="27">
                  <c:v>83.852000000000004</c:v>
                </c:pt>
                <c:pt idx="28">
                  <c:v>83.688999999999993</c:v>
                </c:pt>
                <c:pt idx="29">
                  <c:v>83.311000000000007</c:v>
                </c:pt>
                <c:pt idx="30">
                  <c:v>83.983999999999995</c:v>
                </c:pt>
                <c:pt idx="31">
                  <c:v>85.507999999999996</c:v>
                </c:pt>
                <c:pt idx="32">
                  <c:v>85.311000000000007</c:v>
                </c:pt>
                <c:pt idx="33">
                  <c:v>84.704999999999998</c:v>
                </c:pt>
                <c:pt idx="34">
                  <c:v>85.262</c:v>
                </c:pt>
                <c:pt idx="35">
                  <c:v>86.097999999999999</c:v>
                </c:pt>
                <c:pt idx="36">
                  <c:v>87.016000000000005</c:v>
                </c:pt>
                <c:pt idx="37">
                  <c:v>87.097999999999999</c:v>
                </c:pt>
                <c:pt idx="38">
                  <c:v>85.376999999999995</c:v>
                </c:pt>
                <c:pt idx="39">
                  <c:v>86.802999999999997</c:v>
                </c:pt>
                <c:pt idx="40">
                  <c:v>86.738</c:v>
                </c:pt>
                <c:pt idx="41">
                  <c:v>87.016000000000005</c:v>
                </c:pt>
                <c:pt idx="42">
                  <c:v>87.376999999999995</c:v>
                </c:pt>
                <c:pt idx="43">
                  <c:v>88.442999999999998</c:v>
                </c:pt>
                <c:pt idx="44">
                  <c:v>90.016000000000005</c:v>
                </c:pt>
                <c:pt idx="45">
                  <c:v>90.885000000000005</c:v>
                </c:pt>
                <c:pt idx="46">
                  <c:v>92.442999999999998</c:v>
                </c:pt>
                <c:pt idx="47">
                  <c:v>92.950999999999993</c:v>
                </c:pt>
                <c:pt idx="48">
                  <c:v>95.426000000000002</c:v>
                </c:pt>
                <c:pt idx="49">
                  <c:v>98.081999999999994</c:v>
                </c:pt>
                <c:pt idx="50">
                  <c:v>103.541</c:v>
                </c:pt>
                <c:pt idx="51">
                  <c:v>110.65600000000001</c:v>
                </c:pt>
                <c:pt idx="52">
                  <c:v>123.246</c:v>
                </c:pt>
                <c:pt idx="53">
                  <c:v>141.75399999999999</c:v>
                </c:pt>
                <c:pt idx="54">
                  <c:v>163.21299999999999</c:v>
                </c:pt>
                <c:pt idx="55">
                  <c:v>184.721</c:v>
                </c:pt>
                <c:pt idx="56">
                  <c:v>203.83600000000001</c:v>
                </c:pt>
                <c:pt idx="57">
                  <c:v>218.29499999999999</c:v>
                </c:pt>
                <c:pt idx="58">
                  <c:v>228.47499999999999</c:v>
                </c:pt>
                <c:pt idx="59">
                  <c:v>234.803</c:v>
                </c:pt>
                <c:pt idx="60">
                  <c:v>237.75399999999999</c:v>
                </c:pt>
                <c:pt idx="61">
                  <c:v>235.541</c:v>
                </c:pt>
                <c:pt idx="62">
                  <c:v>229.47499999999999</c:v>
                </c:pt>
                <c:pt idx="63">
                  <c:v>214.066</c:v>
                </c:pt>
                <c:pt idx="64">
                  <c:v>186.852</c:v>
                </c:pt>
                <c:pt idx="65">
                  <c:v>145.672</c:v>
                </c:pt>
                <c:pt idx="66">
                  <c:v>104.52500000000001</c:v>
                </c:pt>
                <c:pt idx="67">
                  <c:v>85</c:v>
                </c:pt>
                <c:pt idx="68">
                  <c:v>81.474999999999994</c:v>
                </c:pt>
                <c:pt idx="69">
                  <c:v>81.393000000000001</c:v>
                </c:pt>
                <c:pt idx="70">
                  <c:v>81.114999999999995</c:v>
                </c:pt>
                <c:pt idx="71">
                  <c:v>81.819999999999993</c:v>
                </c:pt>
                <c:pt idx="72">
                  <c:v>84.081999999999994</c:v>
                </c:pt>
                <c:pt idx="73">
                  <c:v>88.212999999999994</c:v>
                </c:pt>
                <c:pt idx="74">
                  <c:v>95.016000000000005</c:v>
                </c:pt>
                <c:pt idx="75">
                  <c:v>103.721</c:v>
                </c:pt>
                <c:pt idx="76">
                  <c:v>115.803</c:v>
                </c:pt>
                <c:pt idx="77">
                  <c:v>130.70500000000001</c:v>
                </c:pt>
                <c:pt idx="78">
                  <c:v>146.11500000000001</c:v>
                </c:pt>
                <c:pt idx="79">
                  <c:v>160.11500000000001</c:v>
                </c:pt>
                <c:pt idx="80">
                  <c:v>171.83600000000001</c:v>
                </c:pt>
                <c:pt idx="81">
                  <c:v>180.44300000000001</c:v>
                </c:pt>
                <c:pt idx="82">
                  <c:v>187.37700000000001</c:v>
                </c:pt>
                <c:pt idx="83">
                  <c:v>190.55699999999999</c:v>
                </c:pt>
                <c:pt idx="84">
                  <c:v>189.11500000000001</c:v>
                </c:pt>
                <c:pt idx="85">
                  <c:v>179.88499999999999</c:v>
                </c:pt>
                <c:pt idx="86">
                  <c:v>159.55699999999999</c:v>
                </c:pt>
                <c:pt idx="87">
                  <c:v>127.88500000000001</c:v>
                </c:pt>
                <c:pt idx="88">
                  <c:v>93.197000000000003</c:v>
                </c:pt>
                <c:pt idx="89">
                  <c:v>77.376999999999995</c:v>
                </c:pt>
                <c:pt idx="90">
                  <c:v>73.295000000000002</c:v>
                </c:pt>
                <c:pt idx="91">
                  <c:v>72.426000000000002</c:v>
                </c:pt>
                <c:pt idx="92">
                  <c:v>71.721000000000004</c:v>
                </c:pt>
                <c:pt idx="93">
                  <c:v>72.393000000000001</c:v>
                </c:pt>
                <c:pt idx="94">
                  <c:v>72.131</c:v>
                </c:pt>
                <c:pt idx="95">
                  <c:v>73.23</c:v>
                </c:pt>
                <c:pt idx="96">
                  <c:v>72</c:v>
                </c:pt>
                <c:pt idx="97">
                  <c:v>72.902000000000001</c:v>
                </c:pt>
                <c:pt idx="98">
                  <c:v>72.147999999999996</c:v>
                </c:pt>
                <c:pt idx="99">
                  <c:v>72</c:v>
                </c:pt>
                <c:pt idx="100">
                  <c:v>71.656000000000006</c:v>
                </c:pt>
                <c:pt idx="101">
                  <c:v>71.328000000000003</c:v>
                </c:pt>
                <c:pt idx="102">
                  <c:v>72.671999999999997</c:v>
                </c:pt>
                <c:pt idx="103">
                  <c:v>71.671999999999997</c:v>
                </c:pt>
                <c:pt idx="104">
                  <c:v>71.442999999999998</c:v>
                </c:pt>
                <c:pt idx="105">
                  <c:v>72.459000000000003</c:v>
                </c:pt>
                <c:pt idx="106">
                  <c:v>71.328000000000003</c:v>
                </c:pt>
                <c:pt idx="107">
                  <c:v>71.688999999999993</c:v>
                </c:pt>
                <c:pt idx="108">
                  <c:v>71.688999999999993</c:v>
                </c:pt>
                <c:pt idx="109">
                  <c:v>71.869</c:v>
                </c:pt>
                <c:pt idx="110">
                  <c:v>71.442999999999998</c:v>
                </c:pt>
                <c:pt idx="111">
                  <c:v>70.902000000000001</c:v>
                </c:pt>
                <c:pt idx="112">
                  <c:v>70.474999999999994</c:v>
                </c:pt>
                <c:pt idx="113">
                  <c:v>71.950999999999993</c:v>
                </c:pt>
                <c:pt idx="114">
                  <c:v>71.754000000000005</c:v>
                </c:pt>
                <c:pt idx="115">
                  <c:v>72.787000000000006</c:v>
                </c:pt>
                <c:pt idx="116">
                  <c:v>75.459000000000003</c:v>
                </c:pt>
                <c:pt idx="117">
                  <c:v>77.262</c:v>
                </c:pt>
                <c:pt idx="118">
                  <c:v>81.033000000000001</c:v>
                </c:pt>
                <c:pt idx="119">
                  <c:v>85.606999999999999</c:v>
                </c:pt>
                <c:pt idx="120">
                  <c:v>87.902000000000001</c:v>
                </c:pt>
                <c:pt idx="121">
                  <c:v>89.59</c:v>
                </c:pt>
                <c:pt idx="122">
                  <c:v>88.311000000000007</c:v>
                </c:pt>
                <c:pt idx="123">
                  <c:v>86</c:v>
                </c:pt>
                <c:pt idx="124">
                  <c:v>83.016000000000005</c:v>
                </c:pt>
                <c:pt idx="125">
                  <c:v>78.426000000000002</c:v>
                </c:pt>
                <c:pt idx="126">
                  <c:v>76.212999999999994</c:v>
                </c:pt>
                <c:pt idx="127">
                  <c:v>70.41</c:v>
                </c:pt>
                <c:pt idx="128">
                  <c:v>69.638999999999996</c:v>
                </c:pt>
                <c:pt idx="129">
                  <c:v>67.049000000000007</c:v>
                </c:pt>
                <c:pt idx="130">
                  <c:v>68.787000000000006</c:v>
                </c:pt>
                <c:pt idx="131">
                  <c:v>67.721000000000004</c:v>
                </c:pt>
                <c:pt idx="132">
                  <c:v>68.885000000000005</c:v>
                </c:pt>
                <c:pt idx="133">
                  <c:v>68.638999999999996</c:v>
                </c:pt>
                <c:pt idx="134">
                  <c:v>69.361000000000004</c:v>
                </c:pt>
                <c:pt idx="135">
                  <c:v>68.311000000000007</c:v>
                </c:pt>
                <c:pt idx="136">
                  <c:v>68.212999999999994</c:v>
                </c:pt>
                <c:pt idx="137">
                  <c:v>69.902000000000001</c:v>
                </c:pt>
                <c:pt idx="138">
                  <c:v>67.950999999999993</c:v>
                </c:pt>
                <c:pt idx="139">
                  <c:v>66.656000000000006</c:v>
                </c:pt>
                <c:pt idx="140">
                  <c:v>68.474999999999994</c:v>
                </c:pt>
                <c:pt idx="141">
                  <c:v>67.656000000000006</c:v>
                </c:pt>
                <c:pt idx="142">
                  <c:v>67.918000000000006</c:v>
                </c:pt>
                <c:pt idx="143">
                  <c:v>67.376999999999995</c:v>
                </c:pt>
                <c:pt idx="144">
                  <c:v>69.23</c:v>
                </c:pt>
                <c:pt idx="145">
                  <c:v>69.507999999999996</c:v>
                </c:pt>
                <c:pt idx="146">
                  <c:v>71.197000000000003</c:v>
                </c:pt>
                <c:pt idx="147">
                  <c:v>71.869</c:v>
                </c:pt>
                <c:pt idx="148">
                  <c:v>73.835999999999999</c:v>
                </c:pt>
                <c:pt idx="149">
                  <c:v>75.147999999999996</c:v>
                </c:pt>
                <c:pt idx="150">
                  <c:v>77.77</c:v>
                </c:pt>
                <c:pt idx="151">
                  <c:v>76.835999999999999</c:v>
                </c:pt>
                <c:pt idx="152">
                  <c:v>77.328000000000003</c:v>
                </c:pt>
                <c:pt idx="153">
                  <c:v>74.114999999999995</c:v>
                </c:pt>
                <c:pt idx="154">
                  <c:v>72.459000000000003</c:v>
                </c:pt>
                <c:pt idx="155">
                  <c:v>69.459000000000003</c:v>
                </c:pt>
                <c:pt idx="156">
                  <c:v>68.066000000000003</c:v>
                </c:pt>
                <c:pt idx="157">
                  <c:v>66.573999999999998</c:v>
                </c:pt>
                <c:pt idx="158">
                  <c:v>66.033000000000001</c:v>
                </c:pt>
                <c:pt idx="159">
                  <c:v>64.983999999999995</c:v>
                </c:pt>
                <c:pt idx="160">
                  <c:v>65.671999999999997</c:v>
                </c:pt>
                <c:pt idx="161">
                  <c:v>65.426000000000002</c:v>
                </c:pt>
                <c:pt idx="162">
                  <c:v>65.278999999999996</c:v>
                </c:pt>
                <c:pt idx="163">
                  <c:v>65.426000000000002</c:v>
                </c:pt>
                <c:pt idx="164">
                  <c:v>65.131</c:v>
                </c:pt>
                <c:pt idx="165">
                  <c:v>64.606999999999999</c:v>
                </c:pt>
                <c:pt idx="166">
                  <c:v>64.787000000000006</c:v>
                </c:pt>
                <c:pt idx="167">
                  <c:v>64.393000000000001</c:v>
                </c:pt>
                <c:pt idx="168">
                  <c:v>65.131</c:v>
                </c:pt>
                <c:pt idx="169">
                  <c:v>63.786999999999999</c:v>
                </c:pt>
                <c:pt idx="170">
                  <c:v>64.016000000000005</c:v>
                </c:pt>
                <c:pt idx="171">
                  <c:v>63.966999999999999</c:v>
                </c:pt>
                <c:pt idx="172">
                  <c:v>63.033000000000001</c:v>
                </c:pt>
                <c:pt idx="173">
                  <c:v>63.115000000000002</c:v>
                </c:pt>
                <c:pt idx="174">
                  <c:v>63.59</c:v>
                </c:pt>
                <c:pt idx="175">
                  <c:v>63.573999999999998</c:v>
                </c:pt>
                <c:pt idx="176">
                  <c:v>63.097999999999999</c:v>
                </c:pt>
                <c:pt idx="177">
                  <c:v>63.033000000000001</c:v>
                </c:pt>
                <c:pt idx="178">
                  <c:v>63.262</c:v>
                </c:pt>
                <c:pt idx="179">
                  <c:v>63.033000000000001</c:v>
                </c:pt>
                <c:pt idx="180">
                  <c:v>63.82</c:v>
                </c:pt>
                <c:pt idx="181">
                  <c:v>62.917999999999999</c:v>
                </c:pt>
                <c:pt idx="182">
                  <c:v>63</c:v>
                </c:pt>
                <c:pt idx="183">
                  <c:v>63.573999999999998</c:v>
                </c:pt>
                <c:pt idx="184">
                  <c:v>63.869</c:v>
                </c:pt>
                <c:pt idx="185">
                  <c:v>63.606999999999999</c:v>
                </c:pt>
                <c:pt idx="186">
                  <c:v>63.213000000000001</c:v>
                </c:pt>
                <c:pt idx="187">
                  <c:v>62.689</c:v>
                </c:pt>
                <c:pt idx="188">
                  <c:v>62.738</c:v>
                </c:pt>
                <c:pt idx="189">
                  <c:v>63.164000000000001</c:v>
                </c:pt>
                <c:pt idx="190">
                  <c:v>64.164000000000001</c:v>
                </c:pt>
                <c:pt idx="191">
                  <c:v>64.638999999999996</c:v>
                </c:pt>
                <c:pt idx="192">
                  <c:v>63.246000000000002</c:v>
                </c:pt>
                <c:pt idx="193">
                  <c:v>63.279000000000003</c:v>
                </c:pt>
                <c:pt idx="194">
                  <c:v>63.655999999999999</c:v>
                </c:pt>
                <c:pt idx="195">
                  <c:v>64.097999999999999</c:v>
                </c:pt>
                <c:pt idx="196">
                  <c:v>63.311</c:v>
                </c:pt>
                <c:pt idx="197">
                  <c:v>63.984000000000002</c:v>
                </c:pt>
                <c:pt idx="198">
                  <c:v>63.671999999999997</c:v>
                </c:pt>
                <c:pt idx="199">
                  <c:v>62.738</c:v>
                </c:pt>
                <c:pt idx="200">
                  <c:v>62.508000000000003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81.464346055870919</c:v>
                </c:pt>
                <c:pt idx="18">
                  <c:v>81.744909801724106</c:v>
                </c:pt>
                <c:pt idx="19">
                  <c:v>82.021596925961973</c:v>
                </c:pt>
                <c:pt idx="20">
                  <c:v>82.293896580680936</c:v>
                </c:pt>
                <c:pt idx="21">
                  <c:v>82.561248748772726</c:v>
                </c:pt>
                <c:pt idx="22">
                  <c:v>82.823042073370871</c:v>
                </c:pt>
                <c:pt idx="23">
                  <c:v>83.07861212829701</c:v>
                </c:pt>
                <c:pt idx="24">
                  <c:v>83.327240272808126</c:v>
                </c:pt>
                <c:pt idx="25">
                  <c:v>83.568153255937972</c:v>
                </c:pt>
                <c:pt idx="26">
                  <c:v>83.80052376356123</c:v>
                </c:pt>
                <c:pt idx="27">
                  <c:v>84.023472144628613</c:v>
                </c:pt>
                <c:pt idx="28">
                  <c:v>84.236069635518447</c:v>
                </c:pt>
                <c:pt idx="29">
                  <c:v>84.437343576936144</c:v>
                </c:pt>
                <c:pt idx="30">
                  <c:v>84.62628550112187</c:v>
                </c:pt>
                <c:pt idx="31">
                  <c:v>84.801863789770579</c:v>
                </c:pt>
                <c:pt idx="32">
                  <c:v>84.963044305731742</c:v>
                </c:pt>
                <c:pt idx="33">
                  <c:v>85.108825774475861</c:v>
                </c:pt>
                <c:pt idx="34">
                  <c:v>85.238303060456957</c:v>
                </c:pt>
                <c:pt idx="35">
                  <c:v>85.350782908035924</c:v>
                </c:pt>
                <c:pt idx="36">
                  <c:v>85.445996098591593</c:v>
                </c:pt>
                <c:pt idx="37">
                  <c:v>85.524480881852014</c:v>
                </c:pt>
                <c:pt idx="38">
                  <c:v>85.588258415158975</c:v>
                </c:pt>
                <c:pt idx="39">
                  <c:v>85.64198330412998</c:v>
                </c:pt>
                <c:pt idx="40">
                  <c:v>85.694827577609018</c:v>
                </c:pt>
                <c:pt idx="41">
                  <c:v>85.763431241726593</c:v>
                </c:pt>
                <c:pt idx="42">
                  <c:v>85.876298736975372</c:v>
                </c:pt>
                <c:pt idx="43">
                  <c:v>86.079991312475173</c:v>
                </c:pt>
                <c:pt idx="44">
                  <c:v>86.447296253124577</c:v>
                </c:pt>
                <c:pt idx="45">
                  <c:v>87.087174064835551</c:v>
                </c:pt>
                <c:pt idx="46">
                  <c:v>88.155640515520247</c:v>
                </c:pt>
                <c:pt idx="47">
                  <c:v>89.86583328867296</c:v>
                </c:pt>
                <c:pt idx="48">
                  <c:v>92.494444152979739</c:v>
                </c:pt>
                <c:pt idx="49">
                  <c:v>96.380703790597224</c:v>
                </c:pt>
                <c:pt idx="50">
                  <c:v>101.9135630813592</c:v>
                </c:pt>
                <c:pt idx="51">
                  <c:v>109.50307944889666</c:v>
                </c:pt>
                <c:pt idx="52">
                  <c:v>119.53369075330848</c:v>
                </c:pt>
                <c:pt idx="53">
                  <c:v>132.30010703458558</c:v>
                </c:pt>
                <c:pt idx="54">
                  <c:v>147.93001558499347</c:v>
                </c:pt>
                <c:pt idx="55">
                  <c:v>166.29788207372945</c:v>
                </c:pt>
                <c:pt idx="56">
                  <c:v>186.92144737878297</c:v>
                </c:pt>
                <c:pt idx="57">
                  <c:v>208.79704775960249</c:v>
                </c:pt>
                <c:pt idx="58">
                  <c:v>230.09810751760634</c:v>
                </c:pt>
                <c:pt idx="59">
                  <c:v>247.7594325976205</c:v>
                </c:pt>
                <c:pt idx="60">
                  <c:v>257.3518417406496</c:v>
                </c:pt>
                <c:pt idx="61">
                  <c:v>254.08189119395544</c:v>
                </c:pt>
                <c:pt idx="62">
                  <c:v>235.32953615461793</c:v>
                </c:pt>
                <c:pt idx="63">
                  <c:v>203.38282174216209</c:v>
                </c:pt>
                <c:pt idx="64">
                  <c:v>165.64524000003794</c:v>
                </c:pt>
                <c:pt idx="65">
                  <c:v>131.17096854497493</c:v>
                </c:pt>
                <c:pt idx="66">
                  <c:v>106.03179075422358</c:v>
                </c:pt>
                <c:pt idx="67">
                  <c:v>91.275442012160113</c:v>
                </c:pt>
                <c:pt idx="68">
                  <c:v>84.413326878238067</c:v>
                </c:pt>
                <c:pt idx="69">
                  <c:v>82.199703168893379</c:v>
                </c:pt>
                <c:pt idx="70">
                  <c:v>82.369821056354567</c:v>
                </c:pt>
                <c:pt idx="71">
                  <c:v>83.900705595234868</c:v>
                </c:pt>
                <c:pt idx="72">
                  <c:v>86.577239711230334</c:v>
                </c:pt>
                <c:pt idx="73">
                  <c:v>90.55405340749391</c:v>
                </c:pt>
                <c:pt idx="74">
                  <c:v>96.108026219380903</c:v>
                </c:pt>
                <c:pt idx="75">
                  <c:v>103.51871889096994</c:v>
                </c:pt>
                <c:pt idx="76">
                  <c:v>112.99384027421274</c:v>
                </c:pt>
                <c:pt idx="77">
                  <c:v>124.60159812332058</c:v>
                </c:pt>
                <c:pt idx="78">
                  <c:v>138.19910549911046</c:v>
                </c:pt>
                <c:pt idx="79">
                  <c:v>153.34237240299638</c:v>
                </c:pt>
                <c:pt idx="80">
                  <c:v>169.13323928332687</c:v>
                </c:pt>
                <c:pt idx="81">
                  <c:v>183.94694584533377</c:v>
                </c:pt>
                <c:pt idx="82">
                  <c:v>195.12387042618781</c:v>
                </c:pt>
                <c:pt idx="83">
                  <c:v>199.08449400338631</c:v>
                </c:pt>
                <c:pt idx="84">
                  <c:v>192.55104542617872</c:v>
                </c:pt>
                <c:pt idx="85">
                  <c:v>174.80355685612651</c:v>
                </c:pt>
                <c:pt idx="86">
                  <c:v>149.29000877204717</c:v>
                </c:pt>
                <c:pt idx="87">
                  <c:v>122.53966363172835</c:v>
                </c:pt>
                <c:pt idx="88">
                  <c:v>100.66812971454537</c:v>
                </c:pt>
                <c:pt idx="89">
                  <c:v>86.392126368808704</c:v>
                </c:pt>
                <c:pt idx="90">
                  <c:v>78.856853145061365</c:v>
                </c:pt>
                <c:pt idx="91">
                  <c:v>75.586942409812622</c:v>
                </c:pt>
                <c:pt idx="92">
                  <c:v>74.366602680948276</c:v>
                </c:pt>
                <c:pt idx="93">
                  <c:v>73.915048012344201</c:v>
                </c:pt>
                <c:pt idx="94">
                  <c:v>73.692723243807734</c:v>
                </c:pt>
                <c:pt idx="95">
                  <c:v>73.526357230954531</c:v>
                </c:pt>
                <c:pt idx="96">
                  <c:v>73.372524455054815</c:v>
                </c:pt>
                <c:pt idx="97">
                  <c:v>73.222540958810612</c:v>
                </c:pt>
                <c:pt idx="98">
                  <c:v>73.07491885440696</c:v>
                </c:pt>
                <c:pt idx="99">
                  <c:v>72.929345736808841</c:v>
                </c:pt>
                <c:pt idx="100">
                  <c:v>72.785667976163282</c:v>
                </c:pt>
                <c:pt idx="101">
                  <c:v>72.643757298152593</c:v>
                </c:pt>
                <c:pt idx="102">
                  <c:v>72.503501075456072</c:v>
                </c:pt>
                <c:pt idx="103">
                  <c:v>72.364815006901253</c:v>
                </c:pt>
                <c:pt idx="104">
                  <c:v>72.2276827311386</c:v>
                </c:pt>
                <c:pt idx="105">
                  <c:v>72.092260518007933</c:v>
                </c:pt>
                <c:pt idx="106">
                  <c:v>71.959132265606129</c:v>
                </c:pt>
                <c:pt idx="107">
                  <c:v>71.82988192783732</c:v>
                </c:pt>
                <c:pt idx="108">
                  <c:v>71.708272428809693</c:v>
                </c:pt>
                <c:pt idx="109">
                  <c:v>71.60245667446253</c:v>
                </c:pt>
                <c:pt idx="110">
                  <c:v>71.528709256434041</c:v>
                </c:pt>
                <c:pt idx="111">
                  <c:v>71.516980215476849</c:v>
                </c:pt>
                <c:pt idx="112">
                  <c:v>71.617893873783885</c:v>
                </c:pt>
                <c:pt idx="113">
                  <c:v>71.909470273302659</c:v>
                </c:pt>
                <c:pt idx="114">
                  <c:v>72.499974569737105</c:v>
                </c:pt>
                <c:pt idx="115">
                  <c:v>73.521627866918848</c:v>
                </c:pt>
                <c:pt idx="116">
                  <c:v>75.109732016552314</c:v>
                </c:pt>
                <c:pt idx="117">
                  <c:v>77.363936117718126</c:v>
                </c:pt>
                <c:pt idx="118">
                  <c:v>80.290337423326307</c:v>
                </c:pt>
                <c:pt idx="119">
                  <c:v>83.716505148895152</c:v>
                </c:pt>
                <c:pt idx="120">
                  <c:v>87.161603849234723</c:v>
                </c:pt>
                <c:pt idx="121">
                  <c:v>89.706370099884666</c:v>
                </c:pt>
                <c:pt idx="122">
                  <c:v>90.124784357135525</c:v>
                </c:pt>
                <c:pt idx="123">
                  <c:v>87.603024355284191</c:v>
                </c:pt>
                <c:pt idx="124">
                  <c:v>82.675433250196903</c:v>
                </c:pt>
                <c:pt idx="125">
                  <c:v>77.187251143887906</c:v>
                </c:pt>
                <c:pt idx="126">
                  <c:v>72.952165748546662</c:v>
                </c:pt>
                <c:pt idx="127">
                  <c:v>70.5583579308488</c:v>
                </c:pt>
                <c:pt idx="128">
                  <c:v>69.517030051934086</c:v>
                </c:pt>
                <c:pt idx="129">
                  <c:v>69.120585404757435</c:v>
                </c:pt>
                <c:pt idx="130">
                  <c:v>68.937922895486352</c:v>
                </c:pt>
                <c:pt idx="131">
                  <c:v>68.805983877732004</c:v>
                </c:pt>
                <c:pt idx="132">
                  <c:v>68.682841336285364</c:v>
                </c:pt>
                <c:pt idx="133">
                  <c:v>68.560884646374987</c:v>
                </c:pt>
                <c:pt idx="134">
                  <c:v>68.439110370316683</c:v>
                </c:pt>
                <c:pt idx="135">
                  <c:v>68.317410886489796</c:v>
                </c:pt>
                <c:pt idx="136">
                  <c:v>68.195766744276526</c:v>
                </c:pt>
                <c:pt idx="137">
                  <c:v>68.074168994604847</c:v>
                </c:pt>
                <c:pt idx="138">
                  <c:v>67.952634203333915</c:v>
                </c:pt>
                <c:pt idx="139">
                  <c:v>67.831321917514373</c:v>
                </c:pt>
                <c:pt idx="140">
                  <c:v>67.711091826216389</c:v>
                </c:pt>
                <c:pt idx="141">
                  <c:v>67.595680705129439</c:v>
                </c:pt>
                <c:pt idx="142">
                  <c:v>67.498592491254854</c:v>
                </c:pt>
                <c:pt idx="143">
                  <c:v>67.460168232488897</c:v>
                </c:pt>
                <c:pt idx="144">
                  <c:v>67.578307828663895</c:v>
                </c:pt>
                <c:pt idx="145">
                  <c:v>68.039720323147165</c:v>
                </c:pt>
                <c:pt idx="146">
                  <c:v>69.104213392321512</c:v>
                </c:pt>
                <c:pt idx="147">
                  <c:v>70.975360262830634</c:v>
                </c:pt>
                <c:pt idx="148">
                  <c:v>73.557103728521582</c:v>
                </c:pt>
                <c:pt idx="149">
                  <c:v>76.260358087894289</c:v>
                </c:pt>
                <c:pt idx="150">
                  <c:v>78.12281802904397</c:v>
                </c:pt>
                <c:pt idx="151">
                  <c:v>78.312314691994345</c:v>
                </c:pt>
                <c:pt idx="152">
                  <c:v>76.679040785298056</c:v>
                </c:pt>
                <c:pt idx="153">
                  <c:v>73.868809875062368</c:v>
                </c:pt>
                <c:pt idx="154">
                  <c:v>70.884010036842653</c:v>
                </c:pt>
                <c:pt idx="155">
                  <c:v>68.491640072101674</c:v>
                </c:pt>
                <c:pt idx="156">
                  <c:v>66.943577689938536</c:v>
                </c:pt>
                <c:pt idx="157">
                  <c:v>66.093476134068553</c:v>
                </c:pt>
                <c:pt idx="158">
                  <c:v>65.665277612723997</c:v>
                </c:pt>
                <c:pt idx="159">
                  <c:v>65.436416874110321</c:v>
                </c:pt>
                <c:pt idx="160">
                  <c:v>65.283340660815725</c:v>
                </c:pt>
                <c:pt idx="161">
                  <c:v>65.153812103543032</c:v>
                </c:pt>
                <c:pt idx="162">
                  <c:v>65.030325339239198</c:v>
                </c:pt>
                <c:pt idx="163">
                  <c:v>64.908135923698708</c:v>
                </c:pt>
                <c:pt idx="164">
                  <c:v>64.786193258279852</c:v>
                </c:pt>
                <c:pt idx="165">
                  <c:v>64.66430761141433</c:v>
                </c:pt>
                <c:pt idx="166">
                  <c:v>64.542452655921977</c:v>
                </c:pt>
                <c:pt idx="167">
                  <c:v>64.420627264022798</c:v>
                </c:pt>
                <c:pt idx="168">
                  <c:v>64.29883318635035</c:v>
                </c:pt>
                <c:pt idx="169">
                  <c:v>64.177072098511999</c:v>
                </c:pt>
                <c:pt idx="170">
                  <c:v>64.055345294145141</c:v>
                </c:pt>
                <c:pt idx="171">
                  <c:v>63.933653680121139</c:v>
                </c:pt>
                <c:pt idx="172">
                  <c:v>63.811997803923319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81.464346055863331</c:v>
                </c:pt>
                <c:pt idx="18">
                  <c:v>81.744909801695513</c:v>
                </c:pt>
                <c:pt idx="19">
                  <c:v>82.021596925857381</c:v>
                </c:pt>
                <c:pt idx="20">
                  <c:v>82.293896580309251</c:v>
                </c:pt>
                <c:pt idx="21">
                  <c:v>82.5612487474896</c:v>
                </c:pt>
                <c:pt idx="22">
                  <c:v>82.823042069067711</c:v>
                </c:pt>
                <c:pt idx="23">
                  <c:v>83.078612114277703</c:v>
                </c:pt>
                <c:pt idx="24">
                  <c:v>83.327240228438313</c:v>
                </c:pt>
                <c:pt idx="25">
                  <c:v>83.568153119520204</c:v>
                </c:pt>
                <c:pt idx="26">
                  <c:v>83.800523356109053</c:v>
                </c:pt>
                <c:pt idx="27">
                  <c:v>84.023470962391357</c:v>
                </c:pt>
                <c:pt idx="28">
                  <c:v>84.236066303135104</c:v>
                </c:pt>
                <c:pt idx="29">
                  <c:v>84.437334452047352</c:v>
                </c:pt>
                <c:pt idx="30">
                  <c:v>84.626261228174457</c:v>
                </c:pt>
                <c:pt idx="31">
                  <c:v>84.801801064902037</c:v>
                </c:pt>
                <c:pt idx="32">
                  <c:v>84.962886842444135</c:v>
                </c:pt>
                <c:pt idx="33">
                  <c:v>85.10844176567339</c:v>
                </c:pt>
                <c:pt idx="34">
                  <c:v>85.237393303564218</c:v>
                </c:pt>
                <c:pt idx="35">
                  <c:v>85.348689124213891</c:v>
                </c:pt>
                <c:pt idx="36">
                  <c:v>85.441314861525996</c:v>
                </c:pt>
                <c:pt idx="37">
                  <c:v>85.51431343899165</c:v>
                </c:pt>
                <c:pt idx="38">
                  <c:v>85.566805557271266</c:v>
                </c:pt>
                <c:pt idx="39">
                  <c:v>85.598010832098623</c:v>
                </c:pt>
                <c:pt idx="40">
                  <c:v>85.607268955822889</c:v>
                </c:pt>
                <c:pt idx="41">
                  <c:v>85.594060159455751</c:v>
                </c:pt>
                <c:pt idx="42">
                  <c:v>85.558024182814336</c:v>
                </c:pt>
                <c:pt idx="43">
                  <c:v>85.498976928282318</c:v>
                </c:pt>
                <c:pt idx="44">
                  <c:v>85.41692398731422</c:v>
                </c:pt>
                <c:pt idx="45">
                  <c:v>85.312070293717284</c:v>
                </c:pt>
                <c:pt idx="46">
                  <c:v>85.184825275622146</c:v>
                </c:pt>
                <c:pt idx="47">
                  <c:v>85.035803045795788</c:v>
                </c:pt>
                <c:pt idx="48">
                  <c:v>84.865817379373794</c:v>
                </c:pt>
                <c:pt idx="49">
                  <c:v>84.675871466291952</c:v>
                </c:pt>
                <c:pt idx="50">
                  <c:v>84.467142676056952</c:v>
                </c:pt>
                <c:pt idx="51">
                  <c:v>84.24096281628529</c:v>
                </c:pt>
                <c:pt idx="52">
                  <c:v>83.998794584808465</c:v>
                </c:pt>
                <c:pt idx="53">
                  <c:v>83.742205091226865</c:v>
                </c:pt>
                <c:pt idx="54">
                  <c:v>83.47283744459591</c:v>
                </c:pt>
                <c:pt idx="55">
                  <c:v>83.19238146171935</c:v>
                </c:pt>
                <c:pt idx="56">
                  <c:v>82.902544543525522</c:v>
                </c:pt>
                <c:pt idx="57">
                  <c:v>82.605023699307765</c:v>
                </c:pt>
                <c:pt idx="58">
                  <c:v>82.301479579360418</c:v>
                </c:pt>
                <c:pt idx="59">
                  <c:v>81.993513218562626</c:v>
                </c:pt>
                <c:pt idx="60">
                  <c:v>81.682646011583685</c:v>
                </c:pt>
                <c:pt idx="61">
                  <c:v>81.370303249718546</c:v>
                </c:pt>
                <c:pt idx="62">
                  <c:v>81.057801363788002</c:v>
                </c:pt>
                <c:pt idx="63">
                  <c:v>80.746338848536126</c:v>
                </c:pt>
                <c:pt idx="64">
                  <c:v>80.436990699924692</c:v>
                </c:pt>
                <c:pt idx="65">
                  <c:v>80.13070608273155</c:v>
                </c:pt>
                <c:pt idx="66">
                  <c:v>79.828308863818521</c:v>
                </c:pt>
                <c:pt idx="67">
                  <c:v>79.530500595556958</c:v>
                </c:pt>
                <c:pt idx="68">
                  <c:v>79.237865511326333</c:v>
                </c:pt>
                <c:pt idx="69">
                  <c:v>78.950877096496939</c:v>
                </c:pt>
                <c:pt idx="70">
                  <c:v>78.66990581892135</c:v>
                </c:pt>
                <c:pt idx="71">
                  <c:v>78.395227637573726</c:v>
                </c:pt>
                <c:pt idx="72">
                  <c:v>78.127032951766225</c:v>
                </c:pt>
                <c:pt idx="73">
                  <c:v>77.865435702063678</c:v>
                </c:pt>
                <c:pt idx="74">
                  <c:v>77.610482384089948</c:v>
                </c:pt>
                <c:pt idx="75">
                  <c:v>77.362160785124289</c:v>
                </c:pt>
                <c:pt idx="76">
                  <c:v>77.120408298760552</c:v>
                </c:pt>
                <c:pt idx="77">
                  <c:v>76.885119713657815</c:v>
                </c:pt>
                <c:pt idx="78">
                  <c:v>76.656154407855084</c:v>
                </c:pt>
                <c:pt idx="79">
                  <c:v>76.433342910015753</c:v>
                </c:pt>
                <c:pt idx="80">
                  <c:v>76.216492813424082</c:v>
                </c:pt>
                <c:pt idx="81">
                  <c:v>76.005394047924497</c:v>
                </c:pt>
                <c:pt idx="82">
                  <c:v>75.799823529778863</c:v>
                </c:pt>
                <c:pt idx="83">
                  <c:v>75.599549220199378</c:v>
                </c:pt>
                <c:pt idx="84">
                  <c:v>75.404333630696883</c:v>
                </c:pt>
                <c:pt idx="85">
                  <c:v>75.213936817960686</c:v>
                </c:pt>
                <c:pt idx="86">
                  <c:v>75.028118913301697</c:v>
                </c:pt>
                <c:pt idx="87">
                  <c:v>74.846642232240299</c:v>
                </c:pt>
                <c:pt idx="88">
                  <c:v>74.669273009032651</c:v>
                </c:pt>
                <c:pt idx="89">
                  <c:v>74.495782799166633</c:v>
                </c:pt>
                <c:pt idx="90">
                  <c:v>74.325949590424401</c:v>
                </c:pt>
                <c:pt idx="91">
                  <c:v>74.159558660244429</c:v>
                </c:pt>
                <c:pt idx="92">
                  <c:v>73.99640321401516</c:v>
                </c:pt>
                <c:pt idx="93">
                  <c:v>73.836284835743626</c:v>
                </c:pt>
                <c:pt idx="94">
                  <c:v>73.679013779376632</c:v>
                </c:pt>
                <c:pt idx="95">
                  <c:v>73.524409125987091</c:v>
                </c:pt>
                <c:pt idx="96">
                  <c:v>73.372298829134451</c:v>
                </c:pt>
                <c:pt idx="97">
                  <c:v>73.222519667993922</c:v>
                </c:pt>
                <c:pt idx="98">
                  <c:v>73.074917125351803</c:v>
                </c:pt>
                <c:pt idx="99">
                  <c:v>72.929345205286452</c:v>
                </c:pt>
                <c:pt idx="100">
                  <c:v>72.785666203299357</c:v>
                </c:pt>
                <c:pt idx="101">
                  <c:v>72.643750439820451</c:v>
                </c:pt>
                <c:pt idx="102">
                  <c:v>72.503475966376556</c:v>
                </c:pt>
                <c:pt idx="103">
                  <c:v>72.364728252267923</c:v>
                </c:pt>
                <c:pt idx="104">
                  <c:v>72.227399858330756</c:v>
                </c:pt>
                <c:pt idx="105">
                  <c:v>72.091390103257993</c:v>
                </c:pt>
                <c:pt idx="106">
                  <c:v>71.956604726991031</c:v>
                </c:pt>
                <c:pt idx="107">
                  <c:v>71.822955554867164</c:v>
                </c:pt>
                <c:pt idx="108">
                  <c:v>71.690360165495889</c:v>
                </c:pt>
                <c:pt idx="109">
                  <c:v>71.558741564730497</c:v>
                </c:pt>
                <c:pt idx="110">
                  <c:v>71.428027867585939</c:v>
                </c:pt>
                <c:pt idx="111">
                  <c:v>71.298151989519724</c:v>
                </c:pt>
                <c:pt idx="112">
                  <c:v>71.169051348129202</c:v>
                </c:pt>
                <c:pt idx="113">
                  <c:v>71.040667576018222</c:v>
                </c:pt>
                <c:pt idx="114">
                  <c:v>70.912946245338759</c:v>
                </c:pt>
                <c:pt idx="115">
                  <c:v>70.785836604315804</c:v>
                </c:pt>
                <c:pt idx="116">
                  <c:v>70.659291325906324</c:v>
                </c:pt>
                <c:pt idx="117">
                  <c:v>70.533266268622981</c:v>
                </c:pt>
                <c:pt idx="118">
                  <c:v>70.407720249467232</c:v>
                </c:pt>
                <c:pt idx="119">
                  <c:v>70.282614828855017</c:v>
                </c:pt>
                <c:pt idx="120">
                  <c:v>70.157914107386461</c:v>
                </c:pt>
                <c:pt idx="121">
                  <c:v>70.033584534297319</c:v>
                </c:pt>
                <c:pt idx="122">
                  <c:v>69.909594727438602</c:v>
                </c:pt>
                <c:pt idx="123">
                  <c:v>69.785915304652434</c:v>
                </c:pt>
                <c:pt idx="124">
                  <c:v>69.662518726451694</c:v>
                </c:pt>
                <c:pt idx="125">
                  <c:v>69.539379149956503</c:v>
                </c:pt>
                <c:pt idx="126">
                  <c:v>69.41647229409628</c:v>
                </c:pt>
                <c:pt idx="127">
                  <c:v>69.293775316143225</c:v>
                </c:pt>
                <c:pt idx="128">
                  <c:v>69.171266699698364</c:v>
                </c:pt>
                <c:pt idx="129">
                  <c:v>69.048926154299366</c:v>
                </c:pt>
                <c:pt idx="130">
                  <c:v>68.926734526852982</c:v>
                </c:pt>
                <c:pt idx="131">
                  <c:v>68.804673725108827</c:v>
                </c:pt>
                <c:pt idx="132">
                  <c:v>68.682726653373649</c:v>
                </c:pt>
                <c:pt idx="133">
                  <c:v>68.560877160613813</c:v>
                </c:pt>
                <c:pt idx="134">
                  <c:v>68.439110000995228</c:v>
                </c:pt>
                <c:pt idx="135">
                  <c:v>68.317410806761302</c:v>
                </c:pt>
                <c:pt idx="136">
                  <c:v>68.195766073144881</c:v>
                </c:pt>
                <c:pt idx="137">
                  <c:v>68.074163154748021</c:v>
                </c:pt>
                <c:pt idx="138">
                  <c:v>67.952590272505589</c:v>
                </c:pt>
                <c:pt idx="139">
                  <c:v>67.8310365299875</c:v>
                </c:pt>
                <c:pt idx="140">
                  <c:v>67.709491937396749</c:v>
                </c:pt>
                <c:pt idx="141">
                  <c:v>67.587947441217267</c:v>
                </c:pt>
                <c:pt idx="142">
                  <c:v>67.46639495707646</c:v>
                </c:pt>
                <c:pt idx="143">
                  <c:v>67.344827403050786</c:v>
                </c:pt>
                <c:pt idx="144">
                  <c:v>67.223238730392836</c:v>
                </c:pt>
                <c:pt idx="145">
                  <c:v>67.101623948532932</c:v>
                </c:pt>
                <c:pt idx="146">
                  <c:v>66.979979141237749</c:v>
                </c:pt>
                <c:pt idx="147">
                  <c:v>66.858301471019729</c:v>
                </c:pt>
                <c:pt idx="148">
                  <c:v>66.736589169290767</c:v>
                </c:pt>
                <c:pt idx="149">
                  <c:v>66.614841510341805</c:v>
                </c:pt>
                <c:pt idx="150">
                  <c:v>66.493058767976734</c:v>
                </c:pt>
                <c:pt idx="151">
                  <c:v>66.37124215449785</c:v>
                </c:pt>
                <c:pt idx="152">
                  <c:v>66.2493937426716</c:v>
                </c:pt>
                <c:pt idx="153">
                  <c:v>66.127516372228428</c:v>
                </c:pt>
                <c:pt idx="154">
                  <c:v>66.005613543304136</c:v>
                </c:pt>
                <c:pt idx="155">
                  <c:v>65.883689299937188</c:v>
                </c:pt>
                <c:pt idx="156">
                  <c:v>65.761748107252316</c:v>
                </c:pt>
                <c:pt idx="157">
                  <c:v>65.639794726239757</c:v>
                </c:pt>
                <c:pt idx="158">
                  <c:v>65.517834090074487</c:v>
                </c:pt>
                <c:pt idx="159">
                  <c:v>65.395871185713162</c:v>
                </c:pt>
                <c:pt idx="160">
                  <c:v>65.273910944092009</c:v>
                </c:pt>
                <c:pt idx="161">
                  <c:v>65.15195814166799</c:v>
                </c:pt>
                <c:pt idx="162">
                  <c:v>65.030017315356304</c:v>
                </c:pt>
                <c:pt idx="163">
                  <c:v>64.90809269217786</c:v>
                </c:pt>
                <c:pt idx="164">
                  <c:v>64.786188134197772</c:v>
                </c:pt>
                <c:pt idx="165">
                  <c:v>64.664307098656849</c:v>
                </c:pt>
                <c:pt idx="166">
                  <c:v>64.542452612612635</c:v>
                </c:pt>
                <c:pt idx="167">
                  <c:v>64.420627260935845</c:v>
                </c:pt>
                <c:pt idx="168">
                  <c:v>64.298833186164714</c:v>
                </c:pt>
                <c:pt idx="169">
                  <c:v>64.177072098502578</c:v>
                </c:pt>
                <c:pt idx="170">
                  <c:v>64.055345294144743</c:v>
                </c:pt>
                <c:pt idx="171">
                  <c:v>63.933653680121125</c:v>
                </c:pt>
                <c:pt idx="172">
                  <c:v>63.811997803923319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83.581000000000003</c:v>
                </c:pt>
                <c:pt idx="1">
                  <c:v>81.822999999999993</c:v>
                </c:pt>
                <c:pt idx="2">
                  <c:v>82.468000000000004</c:v>
                </c:pt>
                <c:pt idx="3">
                  <c:v>82.79</c:v>
                </c:pt>
                <c:pt idx="4">
                  <c:v>82.129000000000005</c:v>
                </c:pt>
                <c:pt idx="5">
                  <c:v>82.161000000000001</c:v>
                </c:pt>
                <c:pt idx="6">
                  <c:v>82.644999999999996</c:v>
                </c:pt>
                <c:pt idx="7">
                  <c:v>82.596999999999994</c:v>
                </c:pt>
                <c:pt idx="8">
                  <c:v>83.161000000000001</c:v>
                </c:pt>
                <c:pt idx="9">
                  <c:v>82.79</c:v>
                </c:pt>
                <c:pt idx="10">
                  <c:v>83.064999999999998</c:v>
                </c:pt>
                <c:pt idx="11">
                  <c:v>84.242000000000004</c:v>
                </c:pt>
                <c:pt idx="12">
                  <c:v>84.870999999999995</c:v>
                </c:pt>
                <c:pt idx="13">
                  <c:v>84.225999999999999</c:v>
                </c:pt>
                <c:pt idx="14">
                  <c:v>83.564999999999998</c:v>
                </c:pt>
                <c:pt idx="15">
                  <c:v>84.129000000000005</c:v>
                </c:pt>
                <c:pt idx="16">
                  <c:v>83.822999999999993</c:v>
                </c:pt>
                <c:pt idx="17">
                  <c:v>84.064999999999998</c:v>
                </c:pt>
                <c:pt idx="18">
                  <c:v>84.274000000000001</c:v>
                </c:pt>
                <c:pt idx="19">
                  <c:v>85.581000000000003</c:v>
                </c:pt>
                <c:pt idx="20">
                  <c:v>84.661000000000001</c:v>
                </c:pt>
                <c:pt idx="21">
                  <c:v>84.418999999999997</c:v>
                </c:pt>
                <c:pt idx="22">
                  <c:v>84.016000000000005</c:v>
                </c:pt>
                <c:pt idx="23">
                  <c:v>84.161000000000001</c:v>
                </c:pt>
                <c:pt idx="24">
                  <c:v>83.855000000000004</c:v>
                </c:pt>
                <c:pt idx="25">
                  <c:v>84.613</c:v>
                </c:pt>
                <c:pt idx="26">
                  <c:v>84.742000000000004</c:v>
                </c:pt>
                <c:pt idx="27">
                  <c:v>84.822999999999993</c:v>
                </c:pt>
                <c:pt idx="28">
                  <c:v>85.983999999999995</c:v>
                </c:pt>
                <c:pt idx="29">
                  <c:v>86.322999999999993</c:v>
                </c:pt>
                <c:pt idx="30">
                  <c:v>85.870999999999995</c:v>
                </c:pt>
                <c:pt idx="31">
                  <c:v>86.144999999999996</c:v>
                </c:pt>
                <c:pt idx="32">
                  <c:v>85.838999999999999</c:v>
                </c:pt>
                <c:pt idx="33">
                  <c:v>87.096999999999994</c:v>
                </c:pt>
                <c:pt idx="34">
                  <c:v>86.822999999999993</c:v>
                </c:pt>
                <c:pt idx="35">
                  <c:v>86.918999999999997</c:v>
                </c:pt>
                <c:pt idx="36">
                  <c:v>87.79</c:v>
                </c:pt>
                <c:pt idx="37">
                  <c:v>87.774000000000001</c:v>
                </c:pt>
                <c:pt idx="38">
                  <c:v>88.435000000000002</c:v>
                </c:pt>
                <c:pt idx="39">
                  <c:v>87.870999999999995</c:v>
                </c:pt>
                <c:pt idx="40">
                  <c:v>89.257999999999996</c:v>
                </c:pt>
                <c:pt idx="41">
                  <c:v>89.129000000000005</c:v>
                </c:pt>
                <c:pt idx="42">
                  <c:v>90.081000000000003</c:v>
                </c:pt>
                <c:pt idx="43">
                  <c:v>92.887</c:v>
                </c:pt>
                <c:pt idx="44">
                  <c:v>93.725999999999999</c:v>
                </c:pt>
                <c:pt idx="45">
                  <c:v>94.870999999999995</c:v>
                </c:pt>
                <c:pt idx="46">
                  <c:v>96.531999999999996</c:v>
                </c:pt>
                <c:pt idx="47">
                  <c:v>96.629000000000005</c:v>
                </c:pt>
                <c:pt idx="48">
                  <c:v>99.644999999999996</c:v>
                </c:pt>
                <c:pt idx="49">
                  <c:v>102.694</c:v>
                </c:pt>
                <c:pt idx="50">
                  <c:v>111.113</c:v>
                </c:pt>
                <c:pt idx="51">
                  <c:v>123.645</c:v>
                </c:pt>
                <c:pt idx="52">
                  <c:v>140.46799999999999</c:v>
                </c:pt>
                <c:pt idx="53">
                  <c:v>161.19399999999999</c:v>
                </c:pt>
                <c:pt idx="54">
                  <c:v>182.46799999999999</c:v>
                </c:pt>
                <c:pt idx="55">
                  <c:v>200.14500000000001</c:v>
                </c:pt>
                <c:pt idx="56">
                  <c:v>215.37100000000001</c:v>
                </c:pt>
                <c:pt idx="57">
                  <c:v>226.51599999999999</c:v>
                </c:pt>
                <c:pt idx="58">
                  <c:v>232.80600000000001</c:v>
                </c:pt>
                <c:pt idx="59">
                  <c:v>236</c:v>
                </c:pt>
                <c:pt idx="60">
                  <c:v>235.41900000000001</c:v>
                </c:pt>
                <c:pt idx="61">
                  <c:v>232.17699999999999</c:v>
                </c:pt>
                <c:pt idx="62">
                  <c:v>223.82300000000001</c:v>
                </c:pt>
                <c:pt idx="63">
                  <c:v>206.29</c:v>
                </c:pt>
                <c:pt idx="64">
                  <c:v>176.21</c:v>
                </c:pt>
                <c:pt idx="65">
                  <c:v>133.80600000000001</c:v>
                </c:pt>
                <c:pt idx="66">
                  <c:v>96.79</c:v>
                </c:pt>
                <c:pt idx="67">
                  <c:v>82.531999999999996</c:v>
                </c:pt>
                <c:pt idx="68">
                  <c:v>80.870999999999995</c:v>
                </c:pt>
                <c:pt idx="69">
                  <c:v>81.387</c:v>
                </c:pt>
                <c:pt idx="70">
                  <c:v>81.435000000000002</c:v>
                </c:pt>
                <c:pt idx="71">
                  <c:v>82.403000000000006</c:v>
                </c:pt>
                <c:pt idx="72">
                  <c:v>85</c:v>
                </c:pt>
                <c:pt idx="73">
                  <c:v>89.757999999999996</c:v>
                </c:pt>
                <c:pt idx="74">
                  <c:v>98.031999999999996</c:v>
                </c:pt>
                <c:pt idx="75">
                  <c:v>109.194</c:v>
                </c:pt>
                <c:pt idx="76">
                  <c:v>123.161</c:v>
                </c:pt>
                <c:pt idx="77">
                  <c:v>137.952</c:v>
                </c:pt>
                <c:pt idx="78">
                  <c:v>152.96799999999999</c:v>
                </c:pt>
                <c:pt idx="79">
                  <c:v>164.85499999999999</c:v>
                </c:pt>
                <c:pt idx="80">
                  <c:v>176.08099999999999</c:v>
                </c:pt>
                <c:pt idx="81">
                  <c:v>184.41900000000001</c:v>
                </c:pt>
                <c:pt idx="82">
                  <c:v>188.90299999999999</c:v>
                </c:pt>
                <c:pt idx="83">
                  <c:v>191.274</c:v>
                </c:pt>
                <c:pt idx="84">
                  <c:v>188.452</c:v>
                </c:pt>
                <c:pt idx="85">
                  <c:v>180.51599999999999</c:v>
                </c:pt>
                <c:pt idx="86">
                  <c:v>160.96799999999999</c:v>
                </c:pt>
                <c:pt idx="87">
                  <c:v>130.17699999999999</c:v>
                </c:pt>
                <c:pt idx="88">
                  <c:v>97.79</c:v>
                </c:pt>
                <c:pt idx="89">
                  <c:v>77.709999999999994</c:v>
                </c:pt>
                <c:pt idx="90">
                  <c:v>73.805999999999997</c:v>
                </c:pt>
                <c:pt idx="91">
                  <c:v>73.322999999999993</c:v>
                </c:pt>
                <c:pt idx="92">
                  <c:v>72.951999999999998</c:v>
                </c:pt>
                <c:pt idx="93">
                  <c:v>73.661000000000001</c:v>
                </c:pt>
                <c:pt idx="94">
                  <c:v>73.194000000000003</c:v>
                </c:pt>
                <c:pt idx="95">
                  <c:v>73.935000000000002</c:v>
                </c:pt>
                <c:pt idx="96">
                  <c:v>72.387</c:v>
                </c:pt>
                <c:pt idx="97">
                  <c:v>72.855000000000004</c:v>
                </c:pt>
                <c:pt idx="98">
                  <c:v>72.774000000000001</c:v>
                </c:pt>
                <c:pt idx="99">
                  <c:v>73.370999999999995</c:v>
                </c:pt>
                <c:pt idx="100">
                  <c:v>72.694000000000003</c:v>
                </c:pt>
                <c:pt idx="101">
                  <c:v>73.548000000000002</c:v>
                </c:pt>
                <c:pt idx="102">
                  <c:v>71.209999999999994</c:v>
                </c:pt>
                <c:pt idx="103">
                  <c:v>72.516000000000005</c:v>
                </c:pt>
                <c:pt idx="104">
                  <c:v>72.242000000000004</c:v>
                </c:pt>
                <c:pt idx="105">
                  <c:v>71.694000000000003</c:v>
                </c:pt>
                <c:pt idx="106">
                  <c:v>72.694000000000003</c:v>
                </c:pt>
                <c:pt idx="107">
                  <c:v>72.468000000000004</c:v>
                </c:pt>
                <c:pt idx="108">
                  <c:v>71.968000000000004</c:v>
                </c:pt>
                <c:pt idx="109">
                  <c:v>72.451999999999998</c:v>
                </c:pt>
                <c:pt idx="110">
                  <c:v>72.435000000000002</c:v>
                </c:pt>
                <c:pt idx="111">
                  <c:v>72.403000000000006</c:v>
                </c:pt>
                <c:pt idx="112">
                  <c:v>72.531999999999996</c:v>
                </c:pt>
                <c:pt idx="113">
                  <c:v>71.903000000000006</c:v>
                </c:pt>
                <c:pt idx="114">
                  <c:v>72.725999999999999</c:v>
                </c:pt>
                <c:pt idx="115">
                  <c:v>73.064999999999998</c:v>
                </c:pt>
                <c:pt idx="116">
                  <c:v>75.209999999999994</c:v>
                </c:pt>
                <c:pt idx="117">
                  <c:v>77.968000000000004</c:v>
                </c:pt>
                <c:pt idx="118">
                  <c:v>81.838999999999999</c:v>
                </c:pt>
                <c:pt idx="119">
                  <c:v>86.403000000000006</c:v>
                </c:pt>
                <c:pt idx="120">
                  <c:v>90</c:v>
                </c:pt>
                <c:pt idx="121">
                  <c:v>92.613</c:v>
                </c:pt>
                <c:pt idx="122">
                  <c:v>92.644999999999996</c:v>
                </c:pt>
                <c:pt idx="123">
                  <c:v>88.725999999999999</c:v>
                </c:pt>
                <c:pt idx="124">
                  <c:v>86.644999999999996</c:v>
                </c:pt>
                <c:pt idx="125">
                  <c:v>81.403000000000006</c:v>
                </c:pt>
                <c:pt idx="126">
                  <c:v>77.805999999999997</c:v>
                </c:pt>
                <c:pt idx="127">
                  <c:v>73.596999999999994</c:v>
                </c:pt>
                <c:pt idx="128">
                  <c:v>71.435000000000002</c:v>
                </c:pt>
                <c:pt idx="129">
                  <c:v>69.081000000000003</c:v>
                </c:pt>
                <c:pt idx="130">
                  <c:v>68.805999999999997</c:v>
                </c:pt>
                <c:pt idx="131">
                  <c:v>68.805999999999997</c:v>
                </c:pt>
                <c:pt idx="132">
                  <c:v>68.564999999999998</c:v>
                </c:pt>
                <c:pt idx="133">
                  <c:v>68.725999999999999</c:v>
                </c:pt>
                <c:pt idx="134">
                  <c:v>67.855000000000004</c:v>
                </c:pt>
                <c:pt idx="135">
                  <c:v>68.516000000000005</c:v>
                </c:pt>
                <c:pt idx="136">
                  <c:v>68.725999999999999</c:v>
                </c:pt>
                <c:pt idx="137">
                  <c:v>68.774000000000001</c:v>
                </c:pt>
                <c:pt idx="138">
                  <c:v>68.113</c:v>
                </c:pt>
                <c:pt idx="139">
                  <c:v>67.742000000000004</c:v>
                </c:pt>
                <c:pt idx="140">
                  <c:v>68.016000000000005</c:v>
                </c:pt>
                <c:pt idx="141">
                  <c:v>68.516000000000005</c:v>
                </c:pt>
                <c:pt idx="142">
                  <c:v>68.855000000000004</c:v>
                </c:pt>
                <c:pt idx="143">
                  <c:v>68.935000000000002</c:v>
                </c:pt>
                <c:pt idx="144">
                  <c:v>67.951999999999998</c:v>
                </c:pt>
                <c:pt idx="145">
                  <c:v>69.161000000000001</c:v>
                </c:pt>
                <c:pt idx="146">
                  <c:v>70.629000000000005</c:v>
                </c:pt>
                <c:pt idx="147">
                  <c:v>71.774000000000001</c:v>
                </c:pt>
                <c:pt idx="148">
                  <c:v>73.709999999999994</c:v>
                </c:pt>
                <c:pt idx="149">
                  <c:v>76</c:v>
                </c:pt>
                <c:pt idx="150">
                  <c:v>78.757999999999996</c:v>
                </c:pt>
                <c:pt idx="151">
                  <c:v>79.516000000000005</c:v>
                </c:pt>
                <c:pt idx="152">
                  <c:v>80.935000000000002</c:v>
                </c:pt>
                <c:pt idx="153">
                  <c:v>79.305999999999997</c:v>
                </c:pt>
                <c:pt idx="154">
                  <c:v>76.581000000000003</c:v>
                </c:pt>
                <c:pt idx="155">
                  <c:v>73.048000000000002</c:v>
                </c:pt>
                <c:pt idx="156">
                  <c:v>70.403000000000006</c:v>
                </c:pt>
                <c:pt idx="157">
                  <c:v>69.194000000000003</c:v>
                </c:pt>
                <c:pt idx="158">
                  <c:v>68.370999999999995</c:v>
                </c:pt>
                <c:pt idx="159">
                  <c:v>68.387</c:v>
                </c:pt>
                <c:pt idx="160">
                  <c:v>68.468000000000004</c:v>
                </c:pt>
                <c:pt idx="161">
                  <c:v>68.161000000000001</c:v>
                </c:pt>
                <c:pt idx="162">
                  <c:v>68.016000000000005</c:v>
                </c:pt>
                <c:pt idx="163">
                  <c:v>67.855000000000004</c:v>
                </c:pt>
                <c:pt idx="164">
                  <c:v>68.225999999999999</c:v>
                </c:pt>
                <c:pt idx="165">
                  <c:v>68.694000000000003</c:v>
                </c:pt>
                <c:pt idx="166">
                  <c:v>67.225999999999999</c:v>
                </c:pt>
                <c:pt idx="167">
                  <c:v>68.081000000000003</c:v>
                </c:pt>
                <c:pt idx="168">
                  <c:v>66.855000000000004</c:v>
                </c:pt>
                <c:pt idx="169">
                  <c:v>66.548000000000002</c:v>
                </c:pt>
                <c:pt idx="170">
                  <c:v>67.725999999999999</c:v>
                </c:pt>
                <c:pt idx="171">
                  <c:v>66.725999999999999</c:v>
                </c:pt>
                <c:pt idx="172">
                  <c:v>66.951999999999998</c:v>
                </c:pt>
                <c:pt idx="173">
                  <c:v>67.096999999999994</c:v>
                </c:pt>
                <c:pt idx="174">
                  <c:v>67.387</c:v>
                </c:pt>
                <c:pt idx="175">
                  <c:v>65.805999999999997</c:v>
                </c:pt>
                <c:pt idx="176">
                  <c:v>65.790000000000006</c:v>
                </c:pt>
                <c:pt idx="177">
                  <c:v>66.129000000000005</c:v>
                </c:pt>
                <c:pt idx="178">
                  <c:v>65.661000000000001</c:v>
                </c:pt>
                <c:pt idx="179">
                  <c:v>66.322999999999993</c:v>
                </c:pt>
                <c:pt idx="180">
                  <c:v>65.983999999999995</c:v>
                </c:pt>
                <c:pt idx="181">
                  <c:v>66.338999999999999</c:v>
                </c:pt>
                <c:pt idx="182">
                  <c:v>66.564999999999998</c:v>
                </c:pt>
                <c:pt idx="183">
                  <c:v>66.290000000000006</c:v>
                </c:pt>
                <c:pt idx="184">
                  <c:v>66.790000000000006</c:v>
                </c:pt>
                <c:pt idx="185">
                  <c:v>66.951999999999998</c:v>
                </c:pt>
                <c:pt idx="186">
                  <c:v>66.322999999999993</c:v>
                </c:pt>
                <c:pt idx="187">
                  <c:v>66.870999999999995</c:v>
                </c:pt>
                <c:pt idx="188">
                  <c:v>66.161000000000001</c:v>
                </c:pt>
                <c:pt idx="189">
                  <c:v>65.209999999999994</c:v>
                </c:pt>
                <c:pt idx="190">
                  <c:v>66.209999999999994</c:v>
                </c:pt>
                <c:pt idx="191">
                  <c:v>64.468000000000004</c:v>
                </c:pt>
                <c:pt idx="192">
                  <c:v>65.257999999999996</c:v>
                </c:pt>
                <c:pt idx="193">
                  <c:v>65.581000000000003</c:v>
                </c:pt>
                <c:pt idx="194">
                  <c:v>65.370999999999995</c:v>
                </c:pt>
                <c:pt idx="195">
                  <c:v>65.113</c:v>
                </c:pt>
                <c:pt idx="196">
                  <c:v>63.628999999999998</c:v>
                </c:pt>
                <c:pt idx="197">
                  <c:v>63.515999999999998</c:v>
                </c:pt>
                <c:pt idx="198">
                  <c:v>63.871000000000002</c:v>
                </c:pt>
                <c:pt idx="199">
                  <c:v>63.918999999999997</c:v>
                </c:pt>
                <c:pt idx="200">
                  <c:v>63.258000000000003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81.794457647126237</c:v>
                </c:pt>
                <c:pt idx="6">
                  <c:v>81.992126289704203</c:v>
                </c:pt>
                <c:pt idx="7">
                  <c:v>82.188539677589546</c:v>
                </c:pt>
                <c:pt idx="8">
                  <c:v>82.383511816689818</c:v>
                </c:pt>
                <c:pt idx="9">
                  <c:v>82.57683482803796</c:v>
                </c:pt>
                <c:pt idx="10">
                  <c:v>82.768276967584882</c:v>
                </c:pt>
                <c:pt idx="11">
                  <c:v>82.957580570484666</c:v>
                </c:pt>
                <c:pt idx="12">
                  <c:v>83.144459941734752</c:v>
                </c:pt>
                <c:pt idx="13">
                  <c:v>83.328599222362797</c:v>
                </c:pt>
                <c:pt idx="14">
                  <c:v>83.509650269074996</c:v>
                </c:pt>
                <c:pt idx="15">
                  <c:v>83.687230595692697</c:v>
                </c:pt>
                <c:pt idx="16">
                  <c:v>83.860921437323157</c:v>
                </c:pt>
                <c:pt idx="17">
                  <c:v>84.030266014019944</c:v>
                </c:pt>
                <c:pt idx="18">
                  <c:v>84.194768091621867</c:v>
                </c:pt>
                <c:pt idx="19">
                  <c:v>84.353890967231322</c:v>
                </c:pt>
                <c:pt idx="20">
                  <c:v>84.507057052425239</c:v>
                </c:pt>
                <c:pt idx="21">
                  <c:v>84.653648301578883</c:v>
                </c:pt>
                <c:pt idx="22">
                  <c:v>84.793007858202444</c:v>
                </c:pt>
                <c:pt idx="23">
                  <c:v>84.924443507302016</c:v>
                </c:pt>
                <c:pt idx="24">
                  <c:v>85.047233889217409</c:v>
                </c:pt>
                <c:pt idx="25">
                  <c:v>85.160639048561833</c:v>
                </c:pt>
                <c:pt idx="26">
                  <c:v>85.263917908256687</c:v>
                </c:pt>
                <c:pt idx="27">
                  <c:v>85.356356882964079</c:v>
                </c:pt>
                <c:pt idx="28">
                  <c:v>85.437316358761279</c:v>
                </c:pt>
                <c:pt idx="29">
                  <c:v>85.506305512336652</c:v>
                </c:pt>
                <c:pt idx="30">
                  <c:v>85.56310130292016</c:v>
                </c:pt>
                <c:pt idx="31">
                  <c:v>85.607934782526314</c:v>
                </c:pt>
                <c:pt idx="32">
                  <c:v>85.641777296728691</c:v>
                </c:pt>
                <c:pt idx="33">
                  <c:v>85.666770460574512</c:v>
                </c:pt>
                <c:pt idx="34">
                  <c:v>85.686856081292461</c:v>
                </c:pt>
                <c:pt idx="35">
                  <c:v>85.708673520075052</c:v>
                </c:pt>
                <c:pt idx="36">
                  <c:v>85.742799029744987</c:v>
                </c:pt>
                <c:pt idx="37">
                  <c:v>85.805399480911049</c:v>
                </c:pt>
                <c:pt idx="38">
                  <c:v>85.920355198522657</c:v>
                </c:pt>
                <c:pt idx="39">
                  <c:v>86.121866041916903</c:v>
                </c:pt>
                <c:pt idx="40">
                  <c:v>86.457484361980733</c:v>
                </c:pt>
                <c:pt idx="41">
                  <c:v>86.991413398982203</c:v>
                </c:pt>
                <c:pt idx="42">
                  <c:v>87.807770462029282</c:v>
                </c:pt>
                <c:pt idx="43">
                  <c:v>89.013349397834006</c:v>
                </c:pt>
                <c:pt idx="44">
                  <c:v>90.739245734980841</c:v>
                </c:pt>
                <c:pt idx="45">
                  <c:v>93.140561838796458</c:v>
                </c:pt>
                <c:pt idx="46">
                  <c:v>96.39333052852669</c:v>
                </c:pt>
                <c:pt idx="47">
                  <c:v>100.68783189603273</c:v>
                </c:pt>
                <c:pt idx="48">
                  <c:v>106.21767466145299</c:v>
                </c:pt>
                <c:pt idx="49">
                  <c:v>113.16440042158654</c:v>
                </c:pt>
                <c:pt idx="50">
                  <c:v>121.67794747972671</c:v>
                </c:pt>
                <c:pt idx="51">
                  <c:v>131.85403488481285</c:v>
                </c:pt>
                <c:pt idx="52">
                  <c:v>143.71026302865749</c:v>
                </c:pt>
                <c:pt idx="53">
                  <c:v>157.16308536650956</c:v>
                </c:pt>
                <c:pt idx="54">
                  <c:v>172.00657140239312</c:v>
                </c:pt>
                <c:pt idx="55">
                  <c:v>187.88786626171412</c:v>
                </c:pt>
                <c:pt idx="56">
                  <c:v>204.25847800267354</c:v>
                </c:pt>
                <c:pt idx="57">
                  <c:v>220.25724883817034</c:v>
                </c:pt>
                <c:pt idx="58">
                  <c:v>234.48451718826215</c:v>
                </c:pt>
                <c:pt idx="59">
                  <c:v>244.7360809743312</c:v>
                </c:pt>
                <c:pt idx="60">
                  <c:v>248.01199946552737</c:v>
                </c:pt>
                <c:pt idx="61">
                  <c:v>241.28063625067662</c:v>
                </c:pt>
                <c:pt idx="62">
                  <c:v>223.10836398403649</c:v>
                </c:pt>
                <c:pt idx="63">
                  <c:v>195.29056699849394</c:v>
                </c:pt>
                <c:pt idx="64">
                  <c:v>162.98091761174828</c:v>
                </c:pt>
                <c:pt idx="65">
                  <c:v>132.67155182807662</c:v>
                </c:pt>
                <c:pt idx="66">
                  <c:v>109.27210944105377</c:v>
                </c:pt>
                <c:pt idx="67">
                  <c:v>94.411886643639647</c:v>
                </c:pt>
                <c:pt idx="68">
                  <c:v>86.892235733433623</c:v>
                </c:pt>
                <c:pt idx="69">
                  <c:v>84.376537865573965</c:v>
                </c:pt>
                <c:pt idx="70">
                  <c:v>84.844431295246437</c:v>
                </c:pt>
                <c:pt idx="71">
                  <c:v>87.136637927982576</c:v>
                </c:pt>
                <c:pt idx="72">
                  <c:v>90.823340723412585</c:v>
                </c:pt>
                <c:pt idx="73">
                  <c:v>95.87614699567186</c:v>
                </c:pt>
                <c:pt idx="74">
                  <c:v>102.41259405415727</c:v>
                </c:pt>
                <c:pt idx="75">
                  <c:v>110.55316128323216</c:v>
                </c:pt>
                <c:pt idx="76">
                  <c:v>120.3461383902555</c:v>
                </c:pt>
                <c:pt idx="77">
                  <c:v>131.72155084228999</c:v>
                </c:pt>
                <c:pt idx="78">
                  <c:v>144.45652807013909</c:v>
                </c:pt>
                <c:pt idx="79">
                  <c:v>158.13758728781136</c:v>
                </c:pt>
                <c:pt idx="80">
                  <c:v>172.07855583544938</c:v>
                </c:pt>
                <c:pt idx="81">
                  <c:v>185.11060809304257</c:v>
                </c:pt>
                <c:pt idx="82">
                  <c:v>195.21357821019211</c:v>
                </c:pt>
                <c:pt idx="83">
                  <c:v>199.29902769655786</c:v>
                </c:pt>
                <c:pt idx="84">
                  <c:v>193.93857653613003</c:v>
                </c:pt>
                <c:pt idx="85">
                  <c:v>177.50830578270899</c:v>
                </c:pt>
                <c:pt idx="86">
                  <c:v>152.45707228343818</c:v>
                </c:pt>
                <c:pt idx="87">
                  <c:v>125.07860453761259</c:v>
                </c:pt>
                <c:pt idx="88">
                  <c:v>102.0857185320946</c:v>
                </c:pt>
                <c:pt idx="89">
                  <c:v>86.90446347066441</c:v>
                </c:pt>
                <c:pt idx="90">
                  <c:v>78.931911346534747</c:v>
                </c:pt>
                <c:pt idx="91">
                  <c:v>75.553804739243162</c:v>
                </c:pt>
                <c:pt idx="92">
                  <c:v>74.350872193721372</c:v>
                </c:pt>
                <c:pt idx="93">
                  <c:v>73.936359747039887</c:v>
                </c:pt>
                <c:pt idx="94">
                  <c:v>73.744621535932211</c:v>
                </c:pt>
                <c:pt idx="95">
                  <c:v>73.603198201995014</c:v>
                </c:pt>
                <c:pt idx="96">
                  <c:v>73.471803195474195</c:v>
                </c:pt>
                <c:pt idx="97">
                  <c:v>73.343070455450444</c:v>
                </c:pt>
                <c:pt idx="98">
                  <c:v>73.21587318055353</c:v>
                </c:pt>
                <c:pt idx="99">
                  <c:v>73.090003713805956</c:v>
                </c:pt>
                <c:pt idx="100">
                  <c:v>72.965370446997667</c:v>
                </c:pt>
                <c:pt idx="101">
                  <c:v>72.84191358157247</c:v>
                </c:pt>
                <c:pt idx="102">
                  <c:v>72.71962233771437</c:v>
                </c:pt>
                <c:pt idx="103">
                  <c:v>72.598596075387988</c:v>
                </c:pt>
                <c:pt idx="104">
                  <c:v>72.479182732933822</c:v>
                </c:pt>
                <c:pt idx="105">
                  <c:v>72.36226972374304</c:v>
                </c:pt>
                <c:pt idx="106">
                  <c:v>72.249854719817307</c:v>
                </c:pt>
                <c:pt idx="107">
                  <c:v>72.146086970166465</c:v>
                </c:pt>
                <c:pt idx="108">
                  <c:v>72.059021503643265</c:v>
                </c:pt>
                <c:pt idx="109">
                  <c:v>72.003318590715637</c:v>
                </c:pt>
                <c:pt idx="110">
                  <c:v>72.003969632030575</c:v>
                </c:pt>
                <c:pt idx="111">
                  <c:v>72.100748194821406</c:v>
                </c:pt>
                <c:pt idx="112">
                  <c:v>72.352422867565721</c:v>
                </c:pt>
                <c:pt idx="113">
                  <c:v>72.83890316710179</c:v>
                </c:pt>
                <c:pt idx="114">
                  <c:v>73.65870159075024</c:v>
                </c:pt>
                <c:pt idx="115">
                  <c:v>74.918865944475684</c:v>
                </c:pt>
                <c:pt idx="116">
                  <c:v>76.715308434085415</c:v>
                </c:pt>
                <c:pt idx="117">
                  <c:v>79.102865925214118</c:v>
                </c:pt>
                <c:pt idx="118">
                  <c:v>82.053975247517542</c:v>
                </c:pt>
                <c:pt idx="119">
                  <c:v>85.39910411249123</c:v>
                </c:pt>
                <c:pt idx="120">
                  <c:v>88.739715334719833</c:v>
                </c:pt>
                <c:pt idx="121">
                  <c:v>91.366136448664889</c:v>
                </c:pt>
                <c:pt idx="122">
                  <c:v>92.325953024937618</c:v>
                </c:pt>
                <c:pt idx="123">
                  <c:v>90.832311470880171</c:v>
                </c:pt>
                <c:pt idx="124">
                  <c:v>86.902474332636416</c:v>
                </c:pt>
                <c:pt idx="125">
                  <c:v>81.63210633854024</c:v>
                </c:pt>
                <c:pt idx="126">
                  <c:v>76.627125704885088</c:v>
                </c:pt>
                <c:pt idx="127">
                  <c:v>73.016344621310338</c:v>
                </c:pt>
                <c:pt idx="128">
                  <c:v>70.974732644412398</c:v>
                </c:pt>
                <c:pt idx="129">
                  <c:v>70.035927032812751</c:v>
                </c:pt>
                <c:pt idx="130">
                  <c:v>69.650121217918439</c:v>
                </c:pt>
                <c:pt idx="131">
                  <c:v>69.471515494943404</c:v>
                </c:pt>
                <c:pt idx="132">
                  <c:v>69.352472813910822</c:v>
                </c:pt>
                <c:pt idx="133">
                  <c:v>69.247162805012962</c:v>
                </c:pt>
                <c:pt idx="134">
                  <c:v>69.144950486009989</c:v>
                </c:pt>
                <c:pt idx="135">
                  <c:v>69.043992898258921</c:v>
                </c:pt>
                <c:pt idx="136">
                  <c:v>68.944087171601836</c:v>
                </c:pt>
                <c:pt idx="137">
                  <c:v>68.845272452081289</c:v>
                </c:pt>
                <c:pt idx="138">
                  <c:v>68.747666890395834</c:v>
                </c:pt>
                <c:pt idx="139">
                  <c:v>68.651634636807543</c:v>
                </c:pt>
                <c:pt idx="140">
                  <c:v>68.558490672009754</c:v>
                </c:pt>
                <c:pt idx="141">
                  <c:v>68.472732191609865</c:v>
                </c:pt>
                <c:pt idx="142">
                  <c:v>68.407926682971038</c:v>
                </c:pt>
                <c:pt idx="143">
                  <c:v>68.399308317042028</c:v>
                </c:pt>
                <c:pt idx="144">
                  <c:v>68.524235939295963</c:v>
                </c:pt>
                <c:pt idx="145">
                  <c:v>68.922674686536268</c:v>
                </c:pt>
                <c:pt idx="146">
                  <c:v>69.79310412750614</c:v>
                </c:pt>
                <c:pt idx="147">
                  <c:v>71.327713297414249</c:v>
                </c:pt>
                <c:pt idx="148">
                  <c:v>73.572458377456996</c:v>
                </c:pt>
                <c:pt idx="149">
                  <c:v>76.267895139979203</c:v>
                </c:pt>
                <c:pt idx="150">
                  <c:v>78.802510223583013</c:v>
                </c:pt>
                <c:pt idx="151">
                  <c:v>80.393982281503497</c:v>
                </c:pt>
                <c:pt idx="152">
                  <c:v>80.457249268436044</c:v>
                </c:pt>
                <c:pt idx="153">
                  <c:v>78.931389032828804</c:v>
                </c:pt>
                <c:pt idx="154">
                  <c:v>76.319955836296913</c:v>
                </c:pt>
                <c:pt idx="155">
                  <c:v>73.409479556759422</c:v>
                </c:pt>
                <c:pt idx="156">
                  <c:v>70.878533146839544</c:v>
                </c:pt>
                <c:pt idx="157">
                  <c:v>69.058634904827898</c:v>
                </c:pt>
                <c:pt idx="158">
                  <c:v>67.941480949983173</c:v>
                </c:pt>
                <c:pt idx="159">
                  <c:v>67.336685018137487</c:v>
                </c:pt>
                <c:pt idx="160">
                  <c:v>67.030989831411475</c:v>
                </c:pt>
                <c:pt idx="161">
                  <c:v>66.86987896857687</c:v>
                </c:pt>
                <c:pt idx="162">
                  <c:v>66.76764216158027</c:v>
                </c:pt>
                <c:pt idx="163">
                  <c:v>66.68577770761847</c:v>
                </c:pt>
                <c:pt idx="164">
                  <c:v>66.60988789752497</c:v>
                </c:pt>
                <c:pt idx="165">
                  <c:v>66.535400141786681</c:v>
                </c:pt>
                <c:pt idx="166">
                  <c:v>66.461043418497496</c:v>
                </c:pt>
                <c:pt idx="167">
                  <c:v>66.38648044208513</c:v>
                </c:pt>
                <c:pt idx="168">
                  <c:v>66.31160238465867</c:v>
                </c:pt>
                <c:pt idx="169">
                  <c:v>66.236353290383377</c:v>
                </c:pt>
                <c:pt idx="170">
                  <c:v>66.16069295491333</c:v>
                </c:pt>
                <c:pt idx="171">
                  <c:v>66.084589958861471</c:v>
                </c:pt>
                <c:pt idx="172">
                  <c:v>66.008020184923978</c:v>
                </c:pt>
                <c:pt idx="173">
                  <c:v>65.930966137963424</c:v>
                </c:pt>
                <c:pt idx="174">
                  <c:v>65.853416335454895</c:v>
                </c:pt>
                <c:pt idx="175">
                  <c:v>65.775364687017216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81.794457647122755</c:v>
                </c:pt>
                <c:pt idx="6">
                  <c:v>81.992126289693999</c:v>
                </c:pt>
                <c:pt idx="7">
                  <c:v>82.188539677560172</c:v>
                </c:pt>
                <c:pt idx="8">
                  <c:v>82.383511816606784</c:v>
                </c:pt>
                <c:pt idx="9">
                  <c:v>82.576834827807559</c:v>
                </c:pt>
                <c:pt idx="10">
                  <c:v>82.768276966957345</c:v>
                </c:pt>
                <c:pt idx="11">
                  <c:v>82.957580568806861</c:v>
                </c:pt>
                <c:pt idx="12">
                  <c:v>83.144459937331547</c:v>
                </c:pt>
                <c:pt idx="13">
                  <c:v>83.32859921101992</c:v>
                </c:pt>
                <c:pt idx="14">
                  <c:v>83.509650240393213</c:v>
                </c:pt>
                <c:pt idx="15">
                  <c:v>83.687230524503022</c:v>
                </c:pt>
                <c:pt idx="16">
                  <c:v>83.860921263880456</c:v>
                </c:pt>
                <c:pt idx="17">
                  <c:v>84.030265599234795</c:v>
                </c:pt>
                <c:pt idx="18">
                  <c:v>84.194767117936792</c:v>
                </c:pt>
                <c:pt idx="19">
                  <c:v>84.353888723649177</c:v>
                </c:pt>
                <c:pt idx="20">
                  <c:v>84.507051977921449</c:v>
                </c:pt>
                <c:pt idx="21">
                  <c:v>84.653637035485872</c:v>
                </c:pt>
                <c:pt idx="22">
                  <c:v>84.792983306521691</c:v>
                </c:pt>
                <c:pt idx="23">
                  <c:v>84.924390988202816</c:v>
                </c:pt>
                <c:pt idx="24">
                  <c:v>85.047123613103551</c:v>
                </c:pt>
                <c:pt idx="25">
                  <c:v>85.16041176198793</c:v>
                </c:pt>
                <c:pt idx="26">
                  <c:v>85.263458081482042</c:v>
                </c:pt>
                <c:pt idx="27">
                  <c:v>85.355443731387084</c:v>
                </c:pt>
                <c:pt idx="28">
                  <c:v>85.435536360263825</c:v>
                </c:pt>
                <c:pt idx="29">
                  <c:v>85.502899669979442</c:v>
                </c:pt>
                <c:pt idx="30">
                  <c:v>85.5567045792031</c:v>
                </c:pt>
                <c:pt idx="31">
                  <c:v>85.596141932139091</c:v>
                </c:pt>
                <c:pt idx="32">
                  <c:v>85.620436622874152</c:v>
                </c:pt>
                <c:pt idx="33">
                  <c:v>85.628862919621298</c:v>
                </c:pt>
                <c:pt idx="34">
                  <c:v>85.620760680344304</c:v>
                </c:pt>
                <c:pt idx="35">
                  <c:v>85.595552056752325</c:v>
                </c:pt>
                <c:pt idx="36">
                  <c:v>85.552758193905035</c:v>
                </c:pt>
                <c:pt idx="37">
                  <c:v>85.492015355251311</c:v>
                </c:pt>
                <c:pt idx="38">
                  <c:v>85.413089846033628</c:v>
                </c:pt>
                <c:pt idx="39">
                  <c:v>85.315891079683666</c:v>
                </c:pt>
                <c:pt idx="40">
                  <c:v>85.200482139093708</c:v>
                </c:pt>
                <c:pt idx="41">
                  <c:v>85.067087232394812</c:v>
                </c:pt>
                <c:pt idx="42">
                  <c:v>84.916095533017241</c:v>
                </c:pt>
                <c:pt idx="43">
                  <c:v>84.748061024540249</c:v>
                </c:pt>
                <c:pt idx="44">
                  <c:v>84.563698136293311</c:v>
                </c:pt>
                <c:pt idx="45">
                  <c:v>84.363873146077154</c:v>
                </c:pt>
                <c:pt idx="46">
                  <c:v>84.149591528762826</c:v>
                </c:pt>
                <c:pt idx="47">
                  <c:v>83.921981628925991</c:v>
                </c:pt>
                <c:pt idx="48">
                  <c:v>83.682275216665062</c:v>
                </c:pt>
                <c:pt idx="49">
                  <c:v>83.431785634185459</c:v>
                </c:pt>
                <c:pt idx="50">
                  <c:v>83.171884345319668</c:v>
                </c:pt>
                <c:pt idx="51">
                  <c:v>82.903976753720656</c:v>
                </c:pt>
                <c:pt idx="52">
                  <c:v>82.629478155657026</c:v>
                </c:pt>
                <c:pt idx="53">
                  <c:v>82.349790642687637</c:v>
                </c:pt>
                <c:pt idx="54">
                  <c:v>82.066281674879093</c:v>
                </c:pt>
                <c:pt idx="55">
                  <c:v>81.780264916833715</c:v>
                </c:pt>
                <c:pt idx="56">
                  <c:v>81.492983778746265</c:v>
                </c:pt>
                <c:pt idx="57">
                  <c:v>81.205597945647781</c:v>
                </c:pt>
                <c:pt idx="58">
                  <c:v>80.91917302175483</c:v>
                </c:pt>
                <c:pt idx="59">
                  <c:v>80.63467327341499</c:v>
                </c:pt>
                <c:pt idx="60">
                  <c:v>80.352957330997398</c:v>
                </c:pt>
                <c:pt idx="61">
                  <c:v>80.074776611918153</c:v>
                </c:pt>
                <c:pt idx="62">
                  <c:v>79.800776155793784</c:v>
                </c:pt>
                <c:pt idx="63">
                  <c:v>79.531497518106121</c:v>
                </c:pt>
                <c:pt idx="64">
                  <c:v>79.267383348507352</c:v>
                </c:pt>
                <c:pt idx="65">
                  <c:v>79.008783280507643</c:v>
                </c:pt>
                <c:pt idx="66">
                  <c:v>78.755960776579641</c:v>
                </c:pt>
                <c:pt idx="67">
                  <c:v>78.509100602307157</c:v>
                </c:pt>
                <c:pt idx="68">
                  <c:v>78.268316640908537</c:v>
                </c:pt>
                <c:pt idx="69">
                  <c:v>78.033659801556468</c:v>
                </c:pt>
                <c:pt idx="70">
                  <c:v>77.805125818291771</c:v>
                </c:pt>
                <c:pt idx="71">
                  <c:v>77.582662778568135</c:v>
                </c:pt>
                <c:pt idx="72">
                  <c:v>77.36617825982006</c:v>
                </c:pt>
                <c:pt idx="73">
                  <c:v>77.15554598777257</c:v>
                </c:pt>
                <c:pt idx="74">
                  <c:v>76.950611960883691</c:v>
                </c:pt>
                <c:pt idx="75">
                  <c:v>76.751200011114463</c:v>
                </c:pt>
                <c:pt idx="76">
                  <c:v>76.557116792251605</c:v>
                </c:pt>
                <c:pt idx="77">
                  <c:v>76.368156203574173</c:v>
                </c:pt>
                <c:pt idx="78">
                  <c:v>76.184103269204641</c:v>
                </c:pt>
                <c:pt idx="79">
                  <c:v>76.004737502531484</c:v>
                </c:pt>
                <c:pt idx="80">
                  <c:v>75.829835791172727</c:v>
                </c:pt>
                <c:pt idx="81">
                  <c:v>75.659174841592659</c:v>
                </c:pt>
                <c:pt idx="82">
                  <c:v>75.492533224172291</c:v>
                </c:pt>
                <c:pt idx="83">
                  <c:v>75.329693059705534</c:v>
                </c:pt>
                <c:pt idx="84">
                  <c:v>75.17044138732615</c:v>
                </c:pt>
                <c:pt idx="85">
                  <c:v>75.014571252084252</c:v>
                </c:pt>
                <c:pt idx="86">
                  <c:v>74.861882548051341</c:v>
                </c:pt>
                <c:pt idx="87">
                  <c:v>74.712182650150609</c:v>
                </c:pt>
                <c:pt idx="88">
                  <c:v>74.565286865052911</c:v>
                </c:pt>
                <c:pt idx="89">
                  <c:v>74.421018728573898</c:v>
                </c:pt>
                <c:pt idx="90">
                  <c:v>74.279210174152112</c:v>
                </c:pt>
                <c:pt idx="91">
                  <c:v>74.139701594244727</c:v>
                </c:pt>
                <c:pt idx="92">
                  <c:v>74.002341813896237</c:v>
                </c:pt>
                <c:pt idx="93">
                  <c:v>73.866987993340999</c:v>
                </c:pt>
                <c:pt idx="94">
                  <c:v>73.733505474309311</c:v>
                </c:pt>
                <c:pt idx="95">
                  <c:v>73.601767582723582</c:v>
                </c:pt>
                <c:pt idx="96">
                  <c:v>73.471655398692505</c:v>
                </c:pt>
                <c:pt idx="97">
                  <c:v>73.343057503130083</c:v>
                </c:pt>
                <c:pt idx="98">
                  <c:v>73.215869708931052</c:v>
                </c:pt>
                <c:pt idx="99">
                  <c:v>73.089994783411711</c:v>
                </c:pt>
                <c:pt idx="100">
                  <c:v>72.965342167660197</c:v>
                </c:pt>
                <c:pt idx="101">
                  <c:v>72.84182769751888</c:v>
                </c:pt>
                <c:pt idx="102">
                  <c:v>72.719373330126331</c:v>
                </c:pt>
                <c:pt idx="103">
                  <c:v>72.597906879266063</c:v>
                </c:pt>
                <c:pt idx="104">
                  <c:v>72.477361762185964</c:v>
                </c:pt>
                <c:pt idx="105">
                  <c:v>72.35767676005652</c:v>
                </c:pt>
                <c:pt idx="106">
                  <c:v>72.238795793810397</c:v>
                </c:pt>
                <c:pt idx="107">
                  <c:v>72.120667716743995</c:v>
                </c:pt>
                <c:pt idx="108">
                  <c:v>72.003246124946088</c:v>
                </c:pt>
                <c:pt idx="109">
                  <c:v>71.886489186344079</c:v>
                </c:pt>
                <c:pt idx="110">
                  <c:v>71.770359488909847</c:v>
                </c:pt>
                <c:pt idx="111">
                  <c:v>71.654823908337121</c:v>
                </c:pt>
                <c:pt idx="112">
                  <c:v>71.539853495280425</c:v>
                </c:pt>
                <c:pt idx="113">
                  <c:v>71.425423382019886</c:v>
                </c:pt>
                <c:pt idx="114">
                  <c:v>71.311512708180075</c:v>
                </c:pt>
                <c:pt idx="115">
                  <c:v>71.198104564870931</c:v>
                </c:pt>
                <c:pt idx="116">
                  <c:v>71.08518595632701</c:v>
                </c:pt>
                <c:pt idx="117">
                  <c:v>70.972747777787788</c:v>
                </c:pt>
                <c:pt idx="118">
                  <c:v>70.860784807974042</c:v>
                </c:pt>
                <c:pt idx="119">
                  <c:v>70.749295714069959</c:v>
                </c:pt>
                <c:pt idx="120">
                  <c:v>70.638283066602483</c:v>
                </c:pt>
                <c:pt idx="121">
                  <c:v>70.527753361019634</c:v>
                </c:pt>
                <c:pt idx="122">
                  <c:v>70.417717042098488</c:v>
                </c:pt>
                <c:pt idx="123">
                  <c:v>70.308188526567292</c:v>
                </c:pt>
                <c:pt idx="124">
                  <c:v>70.199186218505048</c:v>
                </c:pt>
                <c:pt idx="125">
                  <c:v>70.090732511204664</c:v>
                </c:pt>
                <c:pt idx="126">
                  <c:v>69.982853768267759</c:v>
                </c:pt>
                <c:pt idx="127">
                  <c:v>69.875580275779569</c:v>
                </c:pt>
                <c:pt idx="128">
                  <c:v>69.76894615652995</c:v>
                </c:pt>
                <c:pt idx="129">
                  <c:v>69.662989236466785</c:v>
                </c:pt>
                <c:pt idx="130">
                  <c:v>69.557750852963551</c:v>
                </c:pt>
                <c:pt idx="131">
                  <c:v>69.453275594145268</c:v>
                </c:pt>
                <c:pt idx="132">
                  <c:v>69.349610958554564</c:v>
                </c:pt>
                <c:pt idx="133">
                  <c:v>69.246806924967544</c:v>
                </c:pt>
                <c:pt idx="134">
                  <c:v>69.144915423311218</c:v>
                </c:pt>
                <c:pt idx="135">
                  <c:v>69.043989699510504</c:v>
                </c:pt>
                <c:pt idx="136">
                  <c:v>68.944083569804178</c:v>
                </c:pt>
                <c:pt idx="137">
                  <c:v>68.845250563690456</c:v>
                </c:pt>
                <c:pt idx="138">
                  <c:v>68.747542959212439</c:v>
                </c:pt>
                <c:pt idx="139">
                  <c:v>68.65101071972704</c:v>
                </c:pt>
                <c:pt idx="140">
                  <c:v>68.555700347480681</c:v>
                </c:pt>
                <c:pt idx="141">
                  <c:v>68.46165367600473</c:v>
                </c:pt>
                <c:pt idx="142">
                  <c:v>68.368906630194203</c:v>
                </c:pt>
                <c:pt idx="143">
                  <c:v>68.27748798949294</c:v>
                </c:pt>
                <c:pt idx="144">
                  <c:v>68.187418195334942</c:v>
                </c:pt>
                <c:pt idx="145">
                  <c:v>68.098708248293633</c:v>
                </c:pt>
                <c:pt idx="146">
                  <c:v>68.011358742676364</c:v>
                </c:pt>
                <c:pt idx="147">
                  <c:v>67.92535908604323</c:v>
                </c:pt>
                <c:pt idx="148">
                  <c:v>67.840686947939332</c:v>
                </c:pt>
                <c:pt idx="149">
                  <c:v>67.757307975830372</c:v>
                </c:pt>
                <c:pt idx="150">
                  <c:v>67.675175806906211</c:v>
                </c:pt>
                <c:pt idx="151">
                  <c:v>67.594232392451445</c:v>
                </c:pt>
                <c:pt idx="152">
                  <c:v>67.514408637551341</c:v>
                </c:pt>
                <c:pt idx="153">
                  <c:v>67.435625343930113</c:v>
                </c:pt>
                <c:pt idx="154">
                  <c:v>67.357794428802862</c:v>
                </c:pt>
                <c:pt idx="155">
                  <c:v>67.280820378910249</c:v>
                </c:pt>
                <c:pt idx="156">
                  <c:v>67.204601887478859</c:v>
                </c:pt>
                <c:pt idx="157">
                  <c:v>67.129033613597414</c:v>
                </c:pt>
                <c:pt idx="158">
                  <c:v>67.054007999016278</c:v>
                </c:pt>
                <c:pt idx="159">
                  <c:v>66.979417076906486</c:v>
                </c:pt>
                <c:pt idx="160">
                  <c:v>66.905154210523847</c:v>
                </c:pt>
                <c:pt idx="161">
                  <c:v>66.831115706548701</c:v>
                </c:pt>
                <c:pt idx="162">
                  <c:v>66.757202257374615</c:v>
                </c:pt>
                <c:pt idx="163">
                  <c:v>66.683320177899361</c:v>
                </c:pt>
                <c:pt idx="164">
                  <c:v>66.609382414466069</c:v>
                </c:pt>
                <c:pt idx="165">
                  <c:v>66.535309315595427</c:v>
                </c:pt>
                <c:pt idx="166">
                  <c:v>66.461029165250309</c:v>
                </c:pt>
                <c:pt idx="167">
                  <c:v>66.386478488979847</c:v>
                </c:pt>
                <c:pt idx="168">
                  <c:v>66.3116021510086</c:v>
                </c:pt>
                <c:pt idx="169">
                  <c:v>66.236353265984974</c:v>
                </c:pt>
                <c:pt idx="170">
                  <c:v>66.160692952689786</c:v>
                </c:pt>
                <c:pt idx="171">
                  <c:v>66.084589958684646</c:v>
                </c:pt>
                <c:pt idx="172">
                  <c:v>66.008020184911715</c:v>
                </c:pt>
                <c:pt idx="173">
                  <c:v>65.930966137962685</c:v>
                </c:pt>
                <c:pt idx="174">
                  <c:v>65.853416335454853</c:v>
                </c:pt>
                <c:pt idx="175">
                  <c:v>65.775364687017216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84.031999999999996</c:v>
                </c:pt>
                <c:pt idx="1">
                  <c:v>84.129000000000005</c:v>
                </c:pt>
                <c:pt idx="2">
                  <c:v>83.968000000000004</c:v>
                </c:pt>
                <c:pt idx="3">
                  <c:v>83.968000000000004</c:v>
                </c:pt>
                <c:pt idx="4">
                  <c:v>84.016000000000005</c:v>
                </c:pt>
                <c:pt idx="5">
                  <c:v>83.757999999999996</c:v>
                </c:pt>
                <c:pt idx="6">
                  <c:v>84.096999999999994</c:v>
                </c:pt>
                <c:pt idx="7">
                  <c:v>83.677000000000007</c:v>
                </c:pt>
                <c:pt idx="8">
                  <c:v>84.064999999999998</c:v>
                </c:pt>
                <c:pt idx="9">
                  <c:v>83.805999999999997</c:v>
                </c:pt>
                <c:pt idx="10">
                  <c:v>83.644999999999996</c:v>
                </c:pt>
                <c:pt idx="11">
                  <c:v>82.581000000000003</c:v>
                </c:pt>
                <c:pt idx="12">
                  <c:v>83.242000000000004</c:v>
                </c:pt>
                <c:pt idx="13">
                  <c:v>82.79</c:v>
                </c:pt>
                <c:pt idx="14">
                  <c:v>83.677000000000007</c:v>
                </c:pt>
                <c:pt idx="15">
                  <c:v>83.531999999999996</c:v>
                </c:pt>
                <c:pt idx="16">
                  <c:v>83.581000000000003</c:v>
                </c:pt>
                <c:pt idx="17">
                  <c:v>84.418999999999997</c:v>
                </c:pt>
                <c:pt idx="18">
                  <c:v>83.855000000000004</c:v>
                </c:pt>
                <c:pt idx="19">
                  <c:v>84.548000000000002</c:v>
                </c:pt>
                <c:pt idx="20">
                  <c:v>83</c:v>
                </c:pt>
                <c:pt idx="21">
                  <c:v>83.983999999999995</c:v>
                </c:pt>
                <c:pt idx="22">
                  <c:v>83.468000000000004</c:v>
                </c:pt>
                <c:pt idx="23">
                  <c:v>83.387</c:v>
                </c:pt>
                <c:pt idx="24">
                  <c:v>83.855000000000004</c:v>
                </c:pt>
                <c:pt idx="25">
                  <c:v>83.968000000000004</c:v>
                </c:pt>
                <c:pt idx="26">
                  <c:v>84.403000000000006</c:v>
                </c:pt>
                <c:pt idx="27">
                  <c:v>85.596999999999994</c:v>
                </c:pt>
                <c:pt idx="28">
                  <c:v>84.935000000000002</c:v>
                </c:pt>
                <c:pt idx="29">
                  <c:v>85.225999999999999</c:v>
                </c:pt>
                <c:pt idx="30">
                  <c:v>85.483999999999995</c:v>
                </c:pt>
                <c:pt idx="31">
                  <c:v>85.725999999999999</c:v>
                </c:pt>
                <c:pt idx="32">
                  <c:v>85.370999999999995</c:v>
                </c:pt>
                <c:pt idx="33">
                  <c:v>85.870999999999995</c:v>
                </c:pt>
                <c:pt idx="34">
                  <c:v>85.096999999999994</c:v>
                </c:pt>
                <c:pt idx="35">
                  <c:v>84.951999999999998</c:v>
                </c:pt>
                <c:pt idx="36">
                  <c:v>86.418999999999997</c:v>
                </c:pt>
                <c:pt idx="37">
                  <c:v>86.822999999999993</c:v>
                </c:pt>
                <c:pt idx="38">
                  <c:v>87.694000000000003</c:v>
                </c:pt>
                <c:pt idx="39">
                  <c:v>86.355000000000004</c:v>
                </c:pt>
                <c:pt idx="40">
                  <c:v>88.305999999999997</c:v>
                </c:pt>
                <c:pt idx="41">
                  <c:v>88.21</c:v>
                </c:pt>
                <c:pt idx="42">
                  <c:v>89.983999999999995</c:v>
                </c:pt>
                <c:pt idx="43">
                  <c:v>90.048000000000002</c:v>
                </c:pt>
                <c:pt idx="44">
                  <c:v>90.774000000000001</c:v>
                </c:pt>
                <c:pt idx="45">
                  <c:v>92.629000000000005</c:v>
                </c:pt>
                <c:pt idx="46">
                  <c:v>93.983999999999995</c:v>
                </c:pt>
                <c:pt idx="47">
                  <c:v>95.129000000000005</c:v>
                </c:pt>
                <c:pt idx="48">
                  <c:v>97.129000000000005</c:v>
                </c:pt>
                <c:pt idx="49">
                  <c:v>99.338999999999999</c:v>
                </c:pt>
                <c:pt idx="50">
                  <c:v>104.59699999999999</c:v>
                </c:pt>
                <c:pt idx="51">
                  <c:v>112.82299999999999</c:v>
                </c:pt>
                <c:pt idx="52">
                  <c:v>124.40300000000001</c:v>
                </c:pt>
                <c:pt idx="53">
                  <c:v>141.46799999999999</c:v>
                </c:pt>
                <c:pt idx="54">
                  <c:v>159.613</c:v>
                </c:pt>
                <c:pt idx="55">
                  <c:v>179.74199999999999</c:v>
                </c:pt>
                <c:pt idx="56">
                  <c:v>197.03200000000001</c:v>
                </c:pt>
                <c:pt idx="57">
                  <c:v>211.17699999999999</c:v>
                </c:pt>
                <c:pt idx="58">
                  <c:v>221.75800000000001</c:v>
                </c:pt>
                <c:pt idx="59">
                  <c:v>229.48400000000001</c:v>
                </c:pt>
                <c:pt idx="60">
                  <c:v>233.01599999999999</c:v>
                </c:pt>
                <c:pt idx="61">
                  <c:v>233.01599999999999</c:v>
                </c:pt>
                <c:pt idx="62">
                  <c:v>230</c:v>
                </c:pt>
                <c:pt idx="63">
                  <c:v>220.96799999999999</c:v>
                </c:pt>
                <c:pt idx="64">
                  <c:v>204.62899999999999</c:v>
                </c:pt>
                <c:pt idx="65">
                  <c:v>174.75800000000001</c:v>
                </c:pt>
                <c:pt idx="66">
                  <c:v>132.90299999999999</c:v>
                </c:pt>
                <c:pt idx="67">
                  <c:v>97.822999999999993</c:v>
                </c:pt>
                <c:pt idx="68">
                  <c:v>83.677000000000007</c:v>
                </c:pt>
                <c:pt idx="69">
                  <c:v>81.581000000000003</c:v>
                </c:pt>
                <c:pt idx="70">
                  <c:v>82</c:v>
                </c:pt>
                <c:pt idx="71">
                  <c:v>82.081000000000003</c:v>
                </c:pt>
                <c:pt idx="72">
                  <c:v>83.161000000000001</c:v>
                </c:pt>
                <c:pt idx="73">
                  <c:v>87.483999999999995</c:v>
                </c:pt>
                <c:pt idx="74">
                  <c:v>90.887</c:v>
                </c:pt>
                <c:pt idx="75">
                  <c:v>97.757999999999996</c:v>
                </c:pt>
                <c:pt idx="76">
                  <c:v>108.161</c:v>
                </c:pt>
                <c:pt idx="77">
                  <c:v>121.694</c:v>
                </c:pt>
                <c:pt idx="78">
                  <c:v>136.387</c:v>
                </c:pt>
                <c:pt idx="79">
                  <c:v>149.17699999999999</c:v>
                </c:pt>
                <c:pt idx="80">
                  <c:v>162.048</c:v>
                </c:pt>
                <c:pt idx="81">
                  <c:v>172.065</c:v>
                </c:pt>
                <c:pt idx="82">
                  <c:v>179.51599999999999</c:v>
                </c:pt>
                <c:pt idx="83">
                  <c:v>183.91900000000001</c:v>
                </c:pt>
                <c:pt idx="84">
                  <c:v>186.37100000000001</c:v>
                </c:pt>
                <c:pt idx="85">
                  <c:v>184.30600000000001</c:v>
                </c:pt>
                <c:pt idx="86">
                  <c:v>178.774</c:v>
                </c:pt>
                <c:pt idx="87">
                  <c:v>165.08099999999999</c:v>
                </c:pt>
                <c:pt idx="88">
                  <c:v>140.41900000000001</c:v>
                </c:pt>
                <c:pt idx="89">
                  <c:v>109.081</c:v>
                </c:pt>
                <c:pt idx="90">
                  <c:v>84.725999999999999</c:v>
                </c:pt>
                <c:pt idx="91">
                  <c:v>77.274000000000001</c:v>
                </c:pt>
                <c:pt idx="92">
                  <c:v>74.935000000000002</c:v>
                </c:pt>
                <c:pt idx="93">
                  <c:v>76.096999999999994</c:v>
                </c:pt>
                <c:pt idx="94">
                  <c:v>75.081000000000003</c:v>
                </c:pt>
                <c:pt idx="95">
                  <c:v>74.855000000000004</c:v>
                </c:pt>
                <c:pt idx="96">
                  <c:v>74.355000000000004</c:v>
                </c:pt>
                <c:pt idx="97">
                  <c:v>73.935000000000002</c:v>
                </c:pt>
                <c:pt idx="98">
                  <c:v>73.709999999999994</c:v>
                </c:pt>
                <c:pt idx="99">
                  <c:v>74.338999999999999</c:v>
                </c:pt>
                <c:pt idx="100">
                  <c:v>73.435000000000002</c:v>
                </c:pt>
                <c:pt idx="101">
                  <c:v>74.209999999999994</c:v>
                </c:pt>
                <c:pt idx="102">
                  <c:v>73.194000000000003</c:v>
                </c:pt>
                <c:pt idx="103">
                  <c:v>72.951999999999998</c:v>
                </c:pt>
                <c:pt idx="104">
                  <c:v>73.338999999999999</c:v>
                </c:pt>
                <c:pt idx="105">
                  <c:v>73.531999999999996</c:v>
                </c:pt>
                <c:pt idx="106">
                  <c:v>72.870999999999995</c:v>
                </c:pt>
                <c:pt idx="107">
                  <c:v>73.774000000000001</c:v>
                </c:pt>
                <c:pt idx="108">
                  <c:v>74.935000000000002</c:v>
                </c:pt>
                <c:pt idx="109">
                  <c:v>74.355000000000004</c:v>
                </c:pt>
                <c:pt idx="110">
                  <c:v>74.338999999999999</c:v>
                </c:pt>
                <c:pt idx="111">
                  <c:v>73.322999999999993</c:v>
                </c:pt>
                <c:pt idx="112">
                  <c:v>73.194000000000003</c:v>
                </c:pt>
                <c:pt idx="113">
                  <c:v>73.209999999999994</c:v>
                </c:pt>
                <c:pt idx="114">
                  <c:v>73.790000000000006</c:v>
                </c:pt>
                <c:pt idx="115">
                  <c:v>73.596999999999994</c:v>
                </c:pt>
                <c:pt idx="116">
                  <c:v>72.661000000000001</c:v>
                </c:pt>
                <c:pt idx="117">
                  <c:v>74.870999999999995</c:v>
                </c:pt>
                <c:pt idx="118">
                  <c:v>77.918999999999997</c:v>
                </c:pt>
                <c:pt idx="119">
                  <c:v>81.855000000000004</c:v>
                </c:pt>
                <c:pt idx="120">
                  <c:v>85.355000000000004</c:v>
                </c:pt>
                <c:pt idx="121">
                  <c:v>88.661000000000001</c:v>
                </c:pt>
                <c:pt idx="122">
                  <c:v>91.887</c:v>
                </c:pt>
                <c:pt idx="123">
                  <c:v>93.774000000000001</c:v>
                </c:pt>
                <c:pt idx="124">
                  <c:v>93.161000000000001</c:v>
                </c:pt>
                <c:pt idx="125">
                  <c:v>90.805999999999997</c:v>
                </c:pt>
                <c:pt idx="126">
                  <c:v>87.21</c:v>
                </c:pt>
                <c:pt idx="127">
                  <c:v>82.822999999999993</c:v>
                </c:pt>
                <c:pt idx="128">
                  <c:v>78.290000000000006</c:v>
                </c:pt>
                <c:pt idx="129">
                  <c:v>73.661000000000001</c:v>
                </c:pt>
                <c:pt idx="130">
                  <c:v>71.951999999999998</c:v>
                </c:pt>
                <c:pt idx="131">
                  <c:v>71.451999999999998</c:v>
                </c:pt>
                <c:pt idx="132">
                  <c:v>70.096999999999994</c:v>
                </c:pt>
                <c:pt idx="133">
                  <c:v>70.483999999999995</c:v>
                </c:pt>
                <c:pt idx="134">
                  <c:v>70.031999999999996</c:v>
                </c:pt>
                <c:pt idx="135">
                  <c:v>69.935000000000002</c:v>
                </c:pt>
                <c:pt idx="136">
                  <c:v>69.805999999999997</c:v>
                </c:pt>
                <c:pt idx="137">
                  <c:v>68.629000000000005</c:v>
                </c:pt>
                <c:pt idx="138">
                  <c:v>68.855000000000004</c:v>
                </c:pt>
                <c:pt idx="139">
                  <c:v>68.805999999999997</c:v>
                </c:pt>
                <c:pt idx="140">
                  <c:v>69.822999999999993</c:v>
                </c:pt>
                <c:pt idx="141">
                  <c:v>69.742000000000004</c:v>
                </c:pt>
                <c:pt idx="142">
                  <c:v>71.418999999999997</c:v>
                </c:pt>
                <c:pt idx="143">
                  <c:v>69.418999999999997</c:v>
                </c:pt>
                <c:pt idx="144">
                  <c:v>70.725999999999999</c:v>
                </c:pt>
                <c:pt idx="145">
                  <c:v>69.968000000000004</c:v>
                </c:pt>
                <c:pt idx="146">
                  <c:v>69.935000000000002</c:v>
                </c:pt>
                <c:pt idx="147">
                  <c:v>70.113</c:v>
                </c:pt>
                <c:pt idx="148">
                  <c:v>71.918999999999997</c:v>
                </c:pt>
                <c:pt idx="149">
                  <c:v>74.016000000000005</c:v>
                </c:pt>
                <c:pt idx="150">
                  <c:v>74.774000000000001</c:v>
                </c:pt>
                <c:pt idx="151">
                  <c:v>77.370999999999995</c:v>
                </c:pt>
                <c:pt idx="152">
                  <c:v>79.838999999999999</c:v>
                </c:pt>
                <c:pt idx="153">
                  <c:v>81.242000000000004</c:v>
                </c:pt>
                <c:pt idx="154">
                  <c:v>80.725999999999999</c:v>
                </c:pt>
                <c:pt idx="155">
                  <c:v>79.822999999999993</c:v>
                </c:pt>
                <c:pt idx="156">
                  <c:v>77.064999999999998</c:v>
                </c:pt>
                <c:pt idx="157">
                  <c:v>73.081000000000003</c:v>
                </c:pt>
                <c:pt idx="158">
                  <c:v>71.694000000000003</c:v>
                </c:pt>
                <c:pt idx="159">
                  <c:v>69.725999999999999</c:v>
                </c:pt>
                <c:pt idx="160">
                  <c:v>68.887</c:v>
                </c:pt>
                <c:pt idx="161">
                  <c:v>67.951999999999998</c:v>
                </c:pt>
                <c:pt idx="162">
                  <c:v>68.774000000000001</c:v>
                </c:pt>
                <c:pt idx="163">
                  <c:v>68.548000000000002</c:v>
                </c:pt>
                <c:pt idx="164">
                  <c:v>67.805999999999997</c:v>
                </c:pt>
                <c:pt idx="165">
                  <c:v>67.709999999999994</c:v>
                </c:pt>
                <c:pt idx="166">
                  <c:v>68.161000000000001</c:v>
                </c:pt>
                <c:pt idx="167">
                  <c:v>67.951999999999998</c:v>
                </c:pt>
                <c:pt idx="168">
                  <c:v>67.581000000000003</c:v>
                </c:pt>
                <c:pt idx="169">
                  <c:v>67.161000000000001</c:v>
                </c:pt>
                <c:pt idx="170">
                  <c:v>67.064999999999998</c:v>
                </c:pt>
                <c:pt idx="171">
                  <c:v>66.935000000000002</c:v>
                </c:pt>
                <c:pt idx="172">
                  <c:v>66.968000000000004</c:v>
                </c:pt>
                <c:pt idx="173">
                  <c:v>67.887</c:v>
                </c:pt>
                <c:pt idx="174">
                  <c:v>67.516000000000005</c:v>
                </c:pt>
                <c:pt idx="175">
                  <c:v>67.370999999999995</c:v>
                </c:pt>
                <c:pt idx="176">
                  <c:v>67.242000000000004</c:v>
                </c:pt>
                <c:pt idx="177">
                  <c:v>67.596999999999994</c:v>
                </c:pt>
                <c:pt idx="178">
                  <c:v>67.209999999999994</c:v>
                </c:pt>
                <c:pt idx="179">
                  <c:v>66.564999999999998</c:v>
                </c:pt>
                <c:pt idx="180">
                  <c:v>67.774000000000001</c:v>
                </c:pt>
                <c:pt idx="181">
                  <c:v>68.081000000000003</c:v>
                </c:pt>
                <c:pt idx="182">
                  <c:v>67.031999999999996</c:v>
                </c:pt>
                <c:pt idx="183">
                  <c:v>67.790000000000006</c:v>
                </c:pt>
                <c:pt idx="184">
                  <c:v>67.209999999999994</c:v>
                </c:pt>
                <c:pt idx="185">
                  <c:v>66.209999999999994</c:v>
                </c:pt>
                <c:pt idx="186">
                  <c:v>67.161000000000001</c:v>
                </c:pt>
                <c:pt idx="187">
                  <c:v>66.887</c:v>
                </c:pt>
                <c:pt idx="188">
                  <c:v>67.161000000000001</c:v>
                </c:pt>
                <c:pt idx="189">
                  <c:v>66.242000000000004</c:v>
                </c:pt>
                <c:pt idx="190">
                  <c:v>65.918999999999997</c:v>
                </c:pt>
                <c:pt idx="191">
                  <c:v>67.257999999999996</c:v>
                </c:pt>
                <c:pt idx="192">
                  <c:v>66.531999999999996</c:v>
                </c:pt>
                <c:pt idx="193">
                  <c:v>67.274000000000001</c:v>
                </c:pt>
                <c:pt idx="194">
                  <c:v>67.564999999999998</c:v>
                </c:pt>
                <c:pt idx="195">
                  <c:v>67.887</c:v>
                </c:pt>
                <c:pt idx="196">
                  <c:v>66.838999999999999</c:v>
                </c:pt>
                <c:pt idx="197">
                  <c:v>67.613</c:v>
                </c:pt>
                <c:pt idx="198">
                  <c:v>66.887</c:v>
                </c:pt>
                <c:pt idx="199">
                  <c:v>66.870999999999995</c:v>
                </c:pt>
                <c:pt idx="200">
                  <c:v>67.096999999999994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82.084651628822655</c:v>
                </c:pt>
                <c:pt idx="6">
                  <c:v>82.245002506664719</c:v>
                </c:pt>
                <c:pt idx="7">
                  <c:v>82.404509979627122</c:v>
                </c:pt>
                <c:pt idx="8">
                  <c:v>82.563038361615355</c:v>
                </c:pt>
                <c:pt idx="9">
                  <c:v>82.720435220357345</c:v>
                </c:pt>
                <c:pt idx="10">
                  <c:v>82.876529768645611</c:v>
                </c:pt>
                <c:pt idx="11">
                  <c:v>83.031131175624949</c:v>
                </c:pt>
                <c:pt idx="12">
                  <c:v>83.184026811310119</c:v>
                </c:pt>
                <c:pt idx="13">
                  <c:v>83.334980442806355</c:v>
                </c:pt>
                <c:pt idx="14">
                  <c:v>83.483730407102286</c:v>
                </c:pt>
                <c:pt idx="15">
                  <c:v>83.62998779305272</c:v>
                </c:pt>
                <c:pt idx="16">
                  <c:v>83.773434674681056</c:v>
                </c:pt>
                <c:pt idx="17">
                  <c:v>83.913722449948395</c:v>
                </c:pt>
                <c:pt idx="18">
                  <c:v>84.050470355069237</c:v>
                </c:pt>
                <c:pt idx="19">
                  <c:v>84.183264246957648</c:v>
                </c:pt>
                <c:pt idx="20">
                  <c:v>84.311655780413574</c:v>
                </c:pt>
                <c:pt idx="21">
                  <c:v>84.435162161166744</c:v>
                </c:pt>
                <c:pt idx="22">
                  <c:v>84.553266746649726</c:v>
                </c:pt>
                <c:pt idx="23">
                  <c:v>84.665420920150112</c:v>
                </c:pt>
                <c:pt idx="24">
                  <c:v>84.771047924723902</c:v>
                </c:pt>
                <c:pt idx="25">
                  <c:v>84.869549780233427</c:v>
                </c:pt>
                <c:pt idx="26">
                  <c:v>84.960319124907244</c:v>
                </c:pt>
                <c:pt idx="27">
                  <c:v>85.042758973022288</c:v>
                </c:pt>
                <c:pt idx="28">
                  <c:v>85.116315168733479</c:v>
                </c:pt>
                <c:pt idx="29">
                  <c:v>85.180529004816094</c:v>
                </c:pt>
                <c:pt idx="30">
                  <c:v>85.235121367400296</c:v>
                </c:pt>
                <c:pt idx="31">
                  <c:v>85.280125165462792</c:v>
                </c:pt>
                <c:pt idx="32">
                  <c:v>85.316089922805787</c:v>
                </c:pt>
                <c:pt idx="33">
                  <c:v>85.344391240830404</c:v>
                </c:pt>
                <c:pt idx="34">
                  <c:v>85.36768794519935</c:v>
                </c:pt>
                <c:pt idx="35">
                  <c:v>85.390579986009826</c:v>
                </c:pt>
                <c:pt idx="36">
                  <c:v>85.420528481755539</c:v>
                </c:pt>
                <c:pt idx="37">
                  <c:v>85.469102394114856</c:v>
                </c:pt>
                <c:pt idx="38">
                  <c:v>85.553609622629224</c:v>
                </c:pt>
                <c:pt idx="39">
                  <c:v>85.69914817565062</c:v>
                </c:pt>
                <c:pt idx="40">
                  <c:v>85.941069462697214</c:v>
                </c:pt>
                <c:pt idx="41">
                  <c:v>86.32777545628295</c:v>
                </c:pt>
                <c:pt idx="42">
                  <c:v>86.923671960008193</c:v>
                </c:pt>
                <c:pt idx="43">
                  <c:v>87.811973944302196</c:v>
                </c:pt>
                <c:pt idx="44">
                  <c:v>89.096915677627464</c:v>
                </c:pt>
                <c:pt idx="45">
                  <c:v>90.904777172323563</c:v>
                </c:pt>
                <c:pt idx="46">
                  <c:v>93.383027874646643</c:v>
                </c:pt>
                <c:pt idx="47">
                  <c:v>96.696844938563189</c:v>
                </c:pt>
                <c:pt idx="48">
                  <c:v>101.02232626673013</c:v>
                </c:pt>
                <c:pt idx="49">
                  <c:v>106.53592251518434</c:v>
                </c:pt>
                <c:pt idx="50">
                  <c:v>113.39997741467738</c:v>
                </c:pt>
                <c:pt idx="51">
                  <c:v>121.74478642020537</c:v>
                </c:pt>
                <c:pt idx="52">
                  <c:v>131.6482176890766</c:v>
                </c:pt>
                <c:pt idx="53">
                  <c:v>143.11458663180085</c:v>
                </c:pt>
                <c:pt idx="54">
                  <c:v>156.05487751195361</c:v>
                </c:pt>
                <c:pt idx="55">
                  <c:v>170.2697138154366</c:v>
                </c:pt>
                <c:pt idx="56">
                  <c:v>185.43204351221388</c:v>
                </c:pt>
                <c:pt idx="57">
                  <c:v>201.05266381414319</c:v>
                </c:pt>
                <c:pt idx="58">
                  <c:v>216.38526102998836</c:v>
                </c:pt>
                <c:pt idx="59">
                  <c:v>230.21305602997271</c:v>
                </c:pt>
                <c:pt idx="60">
                  <c:v>240.53997956436291</c:v>
                </c:pt>
                <c:pt idx="61">
                  <c:v>244.46657990253919</c:v>
                </c:pt>
                <c:pt idx="62">
                  <c:v>238.80001524250588</c:v>
                </c:pt>
                <c:pt idx="63">
                  <c:v>221.69333163760723</c:v>
                </c:pt>
                <c:pt idx="64">
                  <c:v>194.54365739330319</c:v>
                </c:pt>
                <c:pt idx="65">
                  <c:v>162.43232234171771</c:v>
                </c:pt>
                <c:pt idx="66">
                  <c:v>132.12007874419535</c:v>
                </c:pt>
                <c:pt idx="67">
                  <c:v>108.82755001632957</c:v>
                </c:pt>
                <c:pt idx="68">
                  <c:v>94.27103505353341</c:v>
                </c:pt>
                <c:pt idx="69">
                  <c:v>87.129339860162872</c:v>
                </c:pt>
                <c:pt idx="70">
                  <c:v>84.913979575124301</c:v>
                </c:pt>
                <c:pt idx="71">
                  <c:v>85.537635026447361</c:v>
                </c:pt>
                <c:pt idx="72">
                  <c:v>87.846541675165255</c:v>
                </c:pt>
                <c:pt idx="73">
                  <c:v>91.432655712702001</c:v>
                </c:pt>
                <c:pt idx="74">
                  <c:v>96.274808472195716</c:v>
                </c:pt>
                <c:pt idx="75">
                  <c:v>102.48306024515587</c:v>
                </c:pt>
                <c:pt idx="76">
                  <c:v>110.16681104293866</c:v>
                </c:pt>
                <c:pt idx="77">
                  <c:v>119.36992956270723</c:v>
                </c:pt>
                <c:pt idx="78">
                  <c:v>130.03124396907396</c:v>
                </c:pt>
                <c:pt idx="79">
                  <c:v>141.95189894571052</c:v>
                </c:pt>
                <c:pt idx="80">
                  <c:v>154.75386729833173</c:v>
                </c:pt>
                <c:pt idx="81">
                  <c:v>167.79563543744499</c:v>
                </c:pt>
                <c:pt idx="82">
                  <c:v>179.99657671427838</c:v>
                </c:pt>
                <c:pt idx="83">
                  <c:v>189.58791577480184</c:v>
                </c:pt>
                <c:pt idx="84">
                  <c:v>194.03443002085086</c:v>
                </c:pt>
                <c:pt idx="85">
                  <c:v>190.60808751858173</c:v>
                </c:pt>
                <c:pt idx="86">
                  <c:v>177.8425050517555</c:v>
                </c:pt>
                <c:pt idx="87">
                  <c:v>157.11292979253386</c:v>
                </c:pt>
                <c:pt idx="88">
                  <c:v>132.80600032311105</c:v>
                </c:pt>
                <c:pt idx="89">
                  <c:v>110.38008408513815</c:v>
                </c:pt>
                <c:pt idx="90">
                  <c:v>93.646358587299261</c:v>
                </c:pt>
                <c:pt idx="91">
                  <c:v>83.424000109981591</c:v>
                </c:pt>
                <c:pt idx="92">
                  <c:v>78.263507172400992</c:v>
                </c:pt>
                <c:pt idx="93">
                  <c:v>76.07374999688389</c:v>
                </c:pt>
                <c:pt idx="94">
                  <c:v>75.252035259193434</c:v>
                </c:pt>
                <c:pt idx="95">
                  <c:v>74.934195995174207</c:v>
                </c:pt>
                <c:pt idx="96">
                  <c:v>74.766806400279279</c:v>
                </c:pt>
                <c:pt idx="97">
                  <c:v>74.636633190023687</c:v>
                </c:pt>
                <c:pt idx="98">
                  <c:v>74.51473646165816</c:v>
                </c:pt>
                <c:pt idx="99">
                  <c:v>74.395115121797176</c:v>
                </c:pt>
                <c:pt idx="100">
                  <c:v>74.276709933862904</c:v>
                </c:pt>
                <c:pt idx="101">
                  <c:v>74.159321215329783</c:v>
                </c:pt>
                <c:pt idx="102">
                  <c:v>74.042884375318479</c:v>
                </c:pt>
                <c:pt idx="103">
                  <c:v>73.927383957787029</c:v>
                </c:pt>
                <c:pt idx="104">
                  <c:v>73.812886318890165</c:v>
                </c:pt>
                <c:pt idx="105">
                  <c:v>73.699638650134972</c:v>
                </c:pt>
                <c:pt idx="106">
                  <c:v>73.588279543185877</c:v>
                </c:pt>
                <c:pt idx="107">
                  <c:v>73.480254529357438</c:v>
                </c:pt>
                <c:pt idx="108">
                  <c:v>73.378582026062375</c:v>
                </c:pt>
                <c:pt idx="109">
                  <c:v>73.289165127656076</c:v>
                </c:pt>
                <c:pt idx="110">
                  <c:v>73.222861341766816</c:v>
                </c:pt>
                <c:pt idx="111">
                  <c:v>73.198449924760112</c:v>
                </c:pt>
                <c:pt idx="112">
                  <c:v>73.246402680824843</c:v>
                </c:pt>
                <c:pt idx="113">
                  <c:v>73.412909725727985</c:v>
                </c:pt>
                <c:pt idx="114">
                  <c:v>73.762945947504804</c:v>
                </c:pt>
                <c:pt idx="115">
                  <c:v>74.380431848858933</c:v>
                </c:pt>
                <c:pt idx="116">
                  <c:v>75.363062486159905</c:v>
                </c:pt>
                <c:pt idx="117">
                  <c:v>76.809566497659574</c:v>
                </c:pt>
                <c:pt idx="118">
                  <c:v>78.798180048868588</c:v>
                </c:pt>
                <c:pt idx="119">
                  <c:v>81.356043419722468</c:v>
                </c:pt>
                <c:pt idx="120">
                  <c:v>84.417220464446046</c:v>
                </c:pt>
                <c:pt idx="121">
                  <c:v>87.761041550660025</c:v>
                </c:pt>
                <c:pt idx="122">
                  <c:v>90.928133157420604</c:v>
                </c:pt>
                <c:pt idx="123">
                  <c:v>93.168296442471387</c:v>
                </c:pt>
                <c:pt idx="124">
                  <c:v>93.575633414256998</c:v>
                </c:pt>
                <c:pt idx="125">
                  <c:v>91.539784898625797</c:v>
                </c:pt>
                <c:pt idx="126">
                  <c:v>87.303087918906115</c:v>
                </c:pt>
                <c:pt idx="127">
                  <c:v>82.057578373827212</c:v>
                </c:pt>
                <c:pt idx="128">
                  <c:v>77.299009870847897</c:v>
                </c:pt>
                <c:pt idx="129">
                  <c:v>73.959951555482974</c:v>
                </c:pt>
                <c:pt idx="130">
                  <c:v>72.097008626200903</c:v>
                </c:pt>
                <c:pt idx="131">
                  <c:v>71.239315656862289</c:v>
                </c:pt>
                <c:pt idx="132">
                  <c:v>70.880560447072071</c:v>
                </c:pt>
                <c:pt idx="133">
                  <c:v>70.709573776288266</c:v>
                </c:pt>
                <c:pt idx="134">
                  <c:v>70.593382057118703</c:v>
                </c:pt>
                <c:pt idx="135">
                  <c:v>70.490001548450408</c:v>
                </c:pt>
                <c:pt idx="136">
                  <c:v>70.389381176311659</c:v>
                </c:pt>
                <c:pt idx="137">
                  <c:v>70.289688618324661</c:v>
                </c:pt>
                <c:pt idx="138">
                  <c:v>70.190694001916413</c:v>
                </c:pt>
                <c:pt idx="139">
                  <c:v>70.092430716413872</c:v>
                </c:pt>
                <c:pt idx="140">
                  <c:v>69.995073491607116</c:v>
                </c:pt>
                <c:pt idx="141">
                  <c:v>69.899256137137129</c:v>
                </c:pt>
                <c:pt idx="142">
                  <c:v>69.807204748133813</c:v>
                </c:pt>
                <c:pt idx="143">
                  <c:v>69.725933463161311</c:v>
                </c:pt>
                <c:pt idx="144">
                  <c:v>69.674729969426409</c:v>
                </c:pt>
                <c:pt idx="145">
                  <c:v>69.69916741056673</c:v>
                </c:pt>
                <c:pt idx="146">
                  <c:v>69.890103890160802</c:v>
                </c:pt>
                <c:pt idx="147">
                  <c:v>70.395752113049156</c:v>
                </c:pt>
                <c:pt idx="148">
                  <c:v>71.401122405934117</c:v>
                </c:pt>
                <c:pt idx="149">
                  <c:v>73.04773710566306</c:v>
                </c:pt>
                <c:pt idx="150">
                  <c:v>75.299195314734916</c:v>
                </c:pt>
                <c:pt idx="151">
                  <c:v>77.823224584659741</c:v>
                </c:pt>
                <c:pt idx="152">
                  <c:v>80.005704189720831</c:v>
                </c:pt>
                <c:pt idx="153">
                  <c:v>81.162470177539262</c:v>
                </c:pt>
                <c:pt idx="154">
                  <c:v>80.866896527043963</c:v>
                </c:pt>
                <c:pt idx="155">
                  <c:v>79.184077343236524</c:v>
                </c:pt>
                <c:pt idx="156">
                  <c:v>76.638583766067782</c:v>
                </c:pt>
                <c:pt idx="157">
                  <c:v>73.937087742023692</c:v>
                </c:pt>
                <c:pt idx="158">
                  <c:v>71.644267240965078</c:v>
                </c:pt>
                <c:pt idx="159">
                  <c:v>70.011067128207472</c:v>
                </c:pt>
                <c:pt idx="160">
                  <c:v>69.004922214439659</c:v>
                </c:pt>
                <c:pt idx="161">
                  <c:v>68.450024901716532</c:v>
                </c:pt>
                <c:pt idx="162">
                  <c:v>68.158641350756781</c:v>
                </c:pt>
                <c:pt idx="163">
                  <c:v>67.995908471256783</c:v>
                </c:pt>
                <c:pt idx="164">
                  <c:v>67.886508059920303</c:v>
                </c:pt>
                <c:pt idx="165">
                  <c:v>67.796036582468787</c:v>
                </c:pt>
                <c:pt idx="166">
                  <c:v>67.711314060089421</c:v>
                </c:pt>
                <c:pt idx="167">
                  <c:v>67.628032850062226</c:v>
                </c:pt>
                <c:pt idx="168">
                  <c:v>67.544966027446776</c:v>
                </c:pt>
                <c:pt idx="169">
                  <c:v>67.461791845296801</c:v>
                </c:pt>
                <c:pt idx="170">
                  <c:v>67.378418218199613</c:v>
                </c:pt>
                <c:pt idx="171">
                  <c:v>67.294806241036767</c:v>
                </c:pt>
                <c:pt idx="172">
                  <c:v>67.210930858785972</c:v>
                </c:pt>
                <c:pt idx="173">
                  <c:v>67.12677317347007</c:v>
                </c:pt>
                <c:pt idx="174">
                  <c:v>67.04231891636077</c:v>
                </c:pt>
                <c:pt idx="175">
                  <c:v>66.957557923303241</c:v>
                </c:pt>
                <c:pt idx="176">
                  <c:v>66.872483734629611</c:v>
                </c:pt>
                <c:pt idx="177">
                  <c:v>66.787093201324424</c:v>
                </c:pt>
                <c:pt idx="178">
                  <c:v>66.701386092301831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82.084651628819586</c:v>
                </c:pt>
                <c:pt idx="6">
                  <c:v>82.245002506655865</c:v>
                </c:pt>
                <c:pt idx="7">
                  <c:v>82.404509979602025</c:v>
                </c:pt>
                <c:pt idx="8">
                  <c:v>82.563038361545452</c:v>
                </c:pt>
                <c:pt idx="9">
                  <c:v>82.720435220166166</c:v>
                </c:pt>
                <c:pt idx="10">
                  <c:v>82.876529768132059</c:v>
                </c:pt>
                <c:pt idx="11">
                  <c:v>83.031131174269987</c:v>
                </c:pt>
                <c:pt idx="12">
                  <c:v>83.18402680779883</c:v>
                </c:pt>
                <c:pt idx="13">
                  <c:v>83.334980433869191</c:v>
                </c:pt>
                <c:pt idx="14">
                  <c:v>83.483730384759966</c:v>
                </c:pt>
                <c:pt idx="15">
                  <c:v>83.629987738193137</c:v>
                </c:pt>
                <c:pt idx="16">
                  <c:v>83.77343454237726</c:v>
                </c:pt>
                <c:pt idx="17">
                  <c:v>83.913722136556572</c:v>
                </c:pt>
                <c:pt idx="18">
                  <c:v>84.050469625950029</c:v>
                </c:pt>
                <c:pt idx="19">
                  <c:v>84.183262580842708</c:v>
                </c:pt>
                <c:pt idx="20">
                  <c:v>84.311652040970472</c:v>
                </c:pt>
                <c:pt idx="21">
                  <c:v>84.435153917803419</c:v>
                </c:pt>
                <c:pt idx="22">
                  <c:v>84.553248898323389</c:v>
                </c:pt>
                <c:pt idx="23">
                  <c:v>84.66538296365546</c:v>
                </c:pt>
                <c:pt idx="24">
                  <c:v>84.770968643519083</c:v>
                </c:pt>
                <c:pt idx="25">
                  <c:v>84.869387131783512</c:v>
                </c:pt>
                <c:pt idx="26">
                  <c:v>84.959991388144402</c:v>
                </c:pt>
                <c:pt idx="27">
                  <c:v>85.042110344660713</c:v>
                </c:pt>
                <c:pt idx="28">
                  <c:v>85.115054322129751</c:v>
                </c:pt>
                <c:pt idx="29">
                  <c:v>85.178121738632171</c:v>
                </c:pt>
                <c:pt idx="30">
                  <c:v>85.230607159868569</c:v>
                </c:pt>
                <c:pt idx="31">
                  <c:v>85.271810697377262</c:v>
                </c:pt>
                <c:pt idx="32">
                  <c:v>85.301048706252615</c:v>
                </c:pt>
                <c:pt idx="33">
                  <c:v>85.317665669324725</c:v>
                </c:pt>
                <c:pt idx="34">
                  <c:v>85.321047081749555</c:v>
                </c:pt>
                <c:pt idx="35">
                  <c:v>85.31063307165617</c:v>
                </c:pt>
                <c:pt idx="36">
                  <c:v>85.285932413252709</c:v>
                </c:pt>
                <c:pt idx="37">
                  <c:v>85.246536514136864</c:v>
                </c:pt>
                <c:pt idx="38">
                  <c:v>85.192132894943342</c:v>
                </c:pt>
                <c:pt idx="39">
                  <c:v>85.12251763377553</c:v>
                </c:pt>
                <c:pt idx="40">
                  <c:v>85.037606226795418</c:v>
                </c:pt>
                <c:pt idx="41">
                  <c:v>84.937442325562444</c:v>
                </c:pt>
                <c:pt idx="42">
                  <c:v>84.822203855059541</c:v>
                </c:pt>
                <c:pt idx="43">
                  <c:v>84.692206095061351</c:v>
                </c:pt>
                <c:pt idx="44">
                  <c:v>84.547901419661827</c:v>
                </c:pt>
                <c:pt idx="45">
                  <c:v>84.389875530069716</c:v>
                </c:pt>
                <c:pt idx="46">
                  <c:v>84.218840175689408</c:v>
                </c:pt>
                <c:pt idx="47">
                  <c:v>84.035622526971011</c:v>
                </c:pt>
                <c:pt idx="48">
                  <c:v>83.841151527973722</c:v>
                </c:pt>
                <c:pt idx="49">
                  <c:v>83.636441704303934</c:v>
                </c:pt>
                <c:pt idx="50">
                  <c:v>83.422575021566246</c:v>
                </c:pt>
                <c:pt idx="51">
                  <c:v>83.200681471749192</c:v>
                </c:pt>
                <c:pt idx="52">
                  <c:v>82.971919104607963</c:v>
                </c:pt>
                <c:pt idx="53">
                  <c:v>82.737454216692782</c:v>
                </c:pt>
                <c:pt idx="54">
                  <c:v>82.49844236478674</c:v>
                </c:pt>
                <c:pt idx="55">
                  <c:v>82.256010789244172</c:v>
                </c:pt>
                <c:pt idx="56">
                  <c:v>82.011242724716652</c:v>
                </c:pt>
                <c:pt idx="57">
                  <c:v>81.765163951124507</c:v>
                </c:pt>
                <c:pt idx="58">
                  <c:v>81.5187318068472</c:v>
                </c:pt>
                <c:pt idx="59">
                  <c:v>81.272826758543275</c:v>
                </c:pt>
                <c:pt idx="60">
                  <c:v>81.028246505739645</c:v>
                </c:pt>
                <c:pt idx="61">
                  <c:v>80.785702499215475</c:v>
                </c:pt>
                <c:pt idx="62">
                  <c:v>80.545818673820889</c:v>
                </c:pt>
                <c:pt idx="63">
                  <c:v>80.309132140093865</c:v>
                </c:pt>
                <c:pt idx="64">
                  <c:v>80.07609554436732</c:v>
                </c:pt>
                <c:pt idx="65">
                  <c:v>79.847080792030013</c:v>
                </c:pt>
                <c:pt idx="66">
                  <c:v>79.622383830288413</c:v>
                </c:pt>
                <c:pt idx="67">
                  <c:v>79.402230201725615</c:v>
                </c:pt>
                <c:pt idx="68">
                  <c:v>79.186781104600072</c:v>
                </c:pt>
                <c:pt idx="69">
                  <c:v>78.976139726796092</c:v>
                </c:pt>
                <c:pt idx="70">
                  <c:v>78.770357654647299</c:v>
                </c:pt>
                <c:pt idx="71">
                  <c:v>78.569441193031494</c:v>
                </c:pt>
                <c:pt idx="72">
                  <c:v>78.373357467273351</c:v>
                </c:pt>
                <c:pt idx="73">
                  <c:v>78.182040209110312</c:v>
                </c:pt>
                <c:pt idx="74">
                  <c:v>77.995395157394128</c:v>
                </c:pt>
                <c:pt idx="75">
                  <c:v>77.813305028835799</c:v>
                </c:pt>
                <c:pt idx="76">
                  <c:v>77.635634034803672</c:v>
                </c:pt>
                <c:pt idx="77">
                  <c:v>77.462231937043413</c:v>
                </c:pt>
                <c:pt idx="78">
                  <c:v>77.29293764846561</c:v>
                </c:pt>
                <c:pt idx="79">
                  <c:v>77.127582395201486</c:v>
                </c:pt>
                <c:pt idx="80">
                  <c:v>76.96599246338198</c:v>
                </c:pt>
                <c:pt idx="81">
                  <c:v>76.807991558977236</c:v>
                </c:pt>
                <c:pt idx="82">
                  <c:v>76.653402811966259</c:v>
                </c:pt>
                <c:pt idx="83">
                  <c:v>76.50205045747758</c:v>
                </c:pt>
                <c:pt idx="84">
                  <c:v>76.353761226699362</c:v>
                </c:pt>
                <c:pt idx="85">
                  <c:v>76.20836547960316</c:v>
                </c:pt>
                <c:pt idx="86">
                  <c:v>76.065698110117751</c:v>
                </c:pt>
                <c:pt idx="87">
                  <c:v>75.925599252532791</c:v>
                </c:pt>
                <c:pt idx="88">
                  <c:v>75.787914815782997</c:v>
                </c:pt>
                <c:pt idx="89">
                  <c:v>75.65249686998871</c:v>
                </c:pt>
                <c:pt idx="90">
                  <c:v>75.519203907314832</c:v>
                </c:pt>
                <c:pt idx="91">
                  <c:v>75.387900996930583</c:v>
                </c:pt>
                <c:pt idx="92">
                  <c:v>75.258459851660888</c:v>
                </c:pt>
                <c:pt idx="93">
                  <c:v>75.130758821854315</c:v>
                </c:pt>
                <c:pt idx="94">
                  <c:v>75.004682830074927</c:v>
                </c:pt>
                <c:pt idx="95">
                  <c:v>74.880123258466824</c:v>
                </c:pt>
                <c:pt idx="96">
                  <c:v>74.756977799046268</c:v>
                </c:pt>
                <c:pt idx="97">
                  <c:v>74.635150275745687</c:v>
                </c:pt>
                <c:pt idx="98">
                  <c:v>74.514550445758417</c:v>
                </c:pt>
                <c:pt idx="99">
                  <c:v>74.395093786605898</c:v>
                </c:pt>
                <c:pt idx="100">
                  <c:v>74.276701274361201</c:v>
                </c:pt>
                <c:pt idx="101">
                  <c:v>74.159299157597303</c:v>
                </c:pt>
                <c:pt idx="102">
                  <c:v>74.04281873088172</c:v>
                </c:pt>
                <c:pt idx="103">
                  <c:v>73.927196110991758</c:v>
                </c:pt>
                <c:pt idx="104">
                  <c:v>73.812372018469546</c:v>
                </c:pt>
                <c:pt idx="105">
                  <c:v>73.698291566662405</c:v>
                </c:pt>
                <c:pt idx="106">
                  <c:v>73.584904059988091</c:v>
                </c:pt>
                <c:pt idx="107">
                  <c:v>73.472162802821515</c:v>
                </c:pt>
                <c:pt idx="108">
                  <c:v>73.360024920105417</c:v>
                </c:pt>
                <c:pt idx="109">
                  <c:v>73.248451190537665</c:v>
                </c:pt>
                <c:pt idx="110">
                  <c:v>73.137405892972424</c:v>
                </c:pt>
                <c:pt idx="111">
                  <c:v>73.02685666648388</c:v>
                </c:pt>
                <c:pt idx="112">
                  <c:v>72.9167743843728</c:v>
                </c:pt>
                <c:pt idx="113">
                  <c:v>72.807133042241105</c:v>
                </c:pt>
                <c:pt idx="114">
                  <c:v>72.697909660110355</c:v>
                </c:pt>
                <c:pt idx="115">
                  <c:v>72.589084198410248</c:v>
                </c:pt>
                <c:pt idx="116">
                  <c:v>72.480639487506892</c:v>
                </c:pt>
                <c:pt idx="117">
                  <c:v>72.372561170269421</c:v>
                </c:pt>
                <c:pt idx="118">
                  <c:v>72.264837656983488</c:v>
                </c:pt>
                <c:pt idx="119">
                  <c:v>72.157460091701694</c:v>
                </c:pt>
                <c:pt idx="120">
                  <c:v>72.050422328870653</c:v>
                </c:pt>
                <c:pt idx="121">
                  <c:v>71.943720918785289</c:v>
                </c:pt>
                <c:pt idx="122">
                  <c:v>71.837355100087606</c:v>
                </c:pt>
                <c:pt idx="123">
                  <c:v>71.731326797146693</c:v>
                </c:pt>
                <c:pt idx="124">
                  <c:v>71.625640619728415</c:v>
                </c:pt>
                <c:pt idx="125">
                  <c:v>71.520303861884628</c:v>
                </c:pt>
                <c:pt idx="126">
                  <c:v>71.415326496472019</c:v>
                </c:pt>
                <c:pt idx="127">
                  <c:v>71.310721161153836</c:v>
                </c:pt>
                <c:pt idx="128">
                  <c:v>71.206503131163544</c:v>
                </c:pt>
                <c:pt idx="129">
                  <c:v>71.1026902735356</c:v>
                </c:pt>
                <c:pt idx="130">
                  <c:v>70.999302976968892</c:v>
                </c:pt>
                <c:pt idx="131">
                  <c:v>70.89636405101956</c:v>
                </c:pt>
                <c:pt idx="132">
                  <c:v>70.79389858797451</c:v>
                </c:pt>
                <c:pt idx="133">
                  <c:v>70.691933780591768</c:v>
                </c:pt>
                <c:pt idx="134">
                  <c:v>70.590498688979096</c:v>
                </c:pt>
                <c:pt idx="135">
                  <c:v>70.489623950292227</c:v>
                </c:pt>
                <c:pt idx="136">
                  <c:v>70.389341425745371</c:v>
                </c:pt>
                <c:pt idx="137">
                  <c:v>70.289683780714242</c:v>
                </c:pt>
                <c:pt idx="138">
                  <c:v>70.190683995534911</c:v>
                </c:pt>
                <c:pt idx="139">
                  <c:v>70.092374807002315</c:v>
                </c:pt>
                <c:pt idx="140">
                  <c:v>69.994788083553644</c:v>
                </c:pt>
                <c:pt idx="141">
                  <c:v>69.897954140644714</c:v>
                </c:pt>
                <c:pt idx="142">
                  <c:v>69.801901006794168</c:v>
                </c:pt>
                <c:pt idx="143">
                  <c:v>69.706653655015302</c:v>
                </c:pt>
                <c:pt idx="144">
                  <c:v>69.612233218648981</c:v>
                </c:pt>
                <c:pt idx="145">
                  <c:v>69.518656214652253</c:v>
                </c:pt>
                <c:pt idx="146">
                  <c:v>69.425933800839616</c:v>
                </c:pt>
                <c:pt idx="147">
                  <c:v>69.334071096041768</c:v>
                </c:pt>
                <c:pt idx="148">
                  <c:v>69.243066593272161</c:v>
                </c:pt>
                <c:pt idx="149">
                  <c:v>69.152911695459466</c:v>
                </c:pt>
                <c:pt idx="150">
                  <c:v>69.063590400893247</c:v>
                </c:pt>
                <c:pt idx="151">
                  <c:v>68.975079161161759</c:v>
                </c:pt>
                <c:pt idx="152">
                  <c:v>68.887346928124998</c:v>
                </c:pt>
                <c:pt idx="153">
                  <c:v>68.800355398645138</c:v>
                </c:pt>
                <c:pt idx="154">
                  <c:v>68.714059456850549</c:v>
                </c:pt>
                <c:pt idx="155">
                  <c:v>68.62840780424645</c:v>
                </c:pt>
                <c:pt idx="156">
                  <c:v>68.543343758707906</c:v>
                </c:pt>
                <c:pt idx="157">
                  <c:v>68.458806195019164</c:v>
                </c:pt>
                <c:pt idx="158">
                  <c:v>68.374730592817514</c:v>
                </c:pt>
                <c:pt idx="159">
                  <c:v>68.291050153084811</c:v>
                </c:pt>
                <c:pt idx="160">
                  <c:v>68.207696942036847</c:v>
                </c:pt>
                <c:pt idx="161">
                  <c:v>68.124603021491453</c:v>
                </c:pt>
                <c:pt idx="162">
                  <c:v>68.041701527423115</c:v>
                </c:pt>
                <c:pt idx="163">
                  <c:v>67.958927663101377</c:v>
                </c:pt>
                <c:pt idx="164">
                  <c:v>67.876219579472263</c:v>
                </c:pt>
                <c:pt idx="165">
                  <c:v>67.793519122694875</c:v>
                </c:pt>
                <c:pt idx="166">
                  <c:v>67.710772436387387</c:v>
                </c:pt>
                <c:pt idx="167">
                  <c:v>67.627930413599302</c:v>
                </c:pt>
                <c:pt idx="168">
                  <c:v>67.544949000341703</c:v>
                </c:pt>
                <c:pt idx="169">
                  <c:v>67.461789358315457</c:v>
                </c:pt>
                <c:pt idx="170">
                  <c:v>67.378417899065241</c:v>
                </c:pt>
                <c:pt idx="171">
                  <c:v>67.294806205063921</c:v>
                </c:pt>
                <c:pt idx="172">
                  <c:v>67.210930855224632</c:v>
                </c:pt>
                <c:pt idx="173">
                  <c:v>67.126773173160444</c:v>
                </c:pt>
                <c:pt idx="174">
                  <c:v>67.042318916337138</c:v>
                </c:pt>
                <c:pt idx="175">
                  <c:v>66.957557923301664</c:v>
                </c:pt>
                <c:pt idx="176">
                  <c:v>66.872483734629512</c:v>
                </c:pt>
                <c:pt idx="177">
                  <c:v>66.787093201324424</c:v>
                </c:pt>
                <c:pt idx="178">
                  <c:v>66.701386092301831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1.3318109675317377E-2</c:v>
                </c:pt>
                <c:pt idx="2">
                  <c:v>1.6795918883240852E-2</c:v>
                </c:pt>
                <c:pt idx="3">
                  <c:v>2.3789265582308997E-2</c:v>
                </c:pt>
                <c:pt idx="4">
                  <c:v>2.709436639042357E-2</c:v>
                </c:pt>
                <c:pt idx="5">
                  <c:v>3.0177557726083774E-2</c:v>
                </c:pt>
                <c:pt idx="6">
                  <c:v>3.5107870355358041E-2</c:v>
                </c:pt>
                <c:pt idx="7">
                  <c:v>4.2966228930194243E-2</c:v>
                </c:pt>
                <c:pt idx="8">
                  <c:v>5.2518556001613571E-2</c:v>
                </c:pt>
                <c:pt idx="9">
                  <c:v>5.8930085994403449E-2</c:v>
                </c:pt>
                <c:pt idx="10">
                  <c:v>6.3284169740408125E-2</c:v>
                </c:pt>
                <c:pt idx="11">
                  <c:v>6.656429117679892E-2</c:v>
                </c:pt>
                <c:pt idx="12">
                  <c:v>6.9668546160241013E-2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4.962872926352703E-3</c:v>
                </c:pt>
                <c:pt idx="1">
                  <c:v>2.4949588334436958E-3</c:v>
                </c:pt>
                <c:pt idx="2">
                  <c:v>2.2870103568429102E-2</c:v>
                </c:pt>
                <c:pt idx="3">
                  <c:v>2.7347453345473477E-2</c:v>
                </c:pt>
                <c:pt idx="4">
                  <c:v>3.1799762380154181E-2</c:v>
                </c:pt>
                <c:pt idx="5">
                  <c:v>3.2190580656732588E-2</c:v>
                </c:pt>
                <c:pt idx="6">
                  <c:v>3.572604557694186E-2</c:v>
                </c:pt>
                <c:pt idx="7">
                  <c:v>4.1755470762630045E-2</c:v>
                </c:pt>
                <c:pt idx="8">
                  <c:v>4.9893907348483202E-2</c:v>
                </c:pt>
                <c:pt idx="9">
                  <c:v>5.5621798432477519E-2</c:v>
                </c:pt>
                <c:pt idx="10">
                  <c:v>6.1288086863473895E-2</c:v>
                </c:pt>
                <c:pt idx="11">
                  <c:v>6.8587395448974089E-2</c:v>
                </c:pt>
                <c:pt idx="12">
                  <c:v>6.7774362300135754E-2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81.435000000000002</c:v>
                </c:pt>
                <c:pt idx="1">
                  <c:v>81.774000000000001</c:v>
                </c:pt>
                <c:pt idx="2">
                  <c:v>82.548000000000002</c:v>
                </c:pt>
                <c:pt idx="3">
                  <c:v>81.305999999999997</c:v>
                </c:pt>
                <c:pt idx="4">
                  <c:v>80.935000000000002</c:v>
                </c:pt>
                <c:pt idx="5">
                  <c:v>82.161000000000001</c:v>
                </c:pt>
                <c:pt idx="6">
                  <c:v>82.838999999999999</c:v>
                </c:pt>
                <c:pt idx="7">
                  <c:v>81.694000000000003</c:v>
                </c:pt>
                <c:pt idx="8">
                  <c:v>82.064999999999998</c:v>
                </c:pt>
                <c:pt idx="9">
                  <c:v>81.855000000000004</c:v>
                </c:pt>
                <c:pt idx="10">
                  <c:v>81.613</c:v>
                </c:pt>
                <c:pt idx="11">
                  <c:v>82.387</c:v>
                </c:pt>
                <c:pt idx="12">
                  <c:v>81.661000000000001</c:v>
                </c:pt>
                <c:pt idx="13">
                  <c:v>82.468000000000004</c:v>
                </c:pt>
                <c:pt idx="14">
                  <c:v>81.644999999999996</c:v>
                </c:pt>
                <c:pt idx="15">
                  <c:v>81.757999999999996</c:v>
                </c:pt>
                <c:pt idx="16">
                  <c:v>82.968000000000004</c:v>
                </c:pt>
                <c:pt idx="17">
                  <c:v>81.855000000000004</c:v>
                </c:pt>
                <c:pt idx="18">
                  <c:v>81.435000000000002</c:v>
                </c:pt>
                <c:pt idx="19">
                  <c:v>81.516000000000005</c:v>
                </c:pt>
                <c:pt idx="20">
                  <c:v>81.951999999999998</c:v>
                </c:pt>
                <c:pt idx="21">
                  <c:v>80.694000000000003</c:v>
                </c:pt>
                <c:pt idx="22">
                  <c:v>82.016000000000005</c:v>
                </c:pt>
                <c:pt idx="23">
                  <c:v>81.870999999999995</c:v>
                </c:pt>
                <c:pt idx="24">
                  <c:v>82.177000000000007</c:v>
                </c:pt>
                <c:pt idx="25">
                  <c:v>82.113</c:v>
                </c:pt>
                <c:pt idx="26">
                  <c:v>82.338999999999999</c:v>
                </c:pt>
                <c:pt idx="27">
                  <c:v>81.918999999999997</c:v>
                </c:pt>
                <c:pt idx="28">
                  <c:v>82</c:v>
                </c:pt>
                <c:pt idx="29">
                  <c:v>81.838999999999999</c:v>
                </c:pt>
                <c:pt idx="30">
                  <c:v>82.370999999999995</c:v>
                </c:pt>
                <c:pt idx="31">
                  <c:v>82.144999999999996</c:v>
                </c:pt>
                <c:pt idx="32">
                  <c:v>82.822999999999993</c:v>
                </c:pt>
                <c:pt idx="33">
                  <c:v>83.242000000000004</c:v>
                </c:pt>
                <c:pt idx="34">
                  <c:v>83.081000000000003</c:v>
                </c:pt>
                <c:pt idx="35">
                  <c:v>81.290000000000006</c:v>
                </c:pt>
                <c:pt idx="36">
                  <c:v>83.387</c:v>
                </c:pt>
                <c:pt idx="37">
                  <c:v>84.21</c:v>
                </c:pt>
                <c:pt idx="38">
                  <c:v>84.29</c:v>
                </c:pt>
                <c:pt idx="39">
                  <c:v>84.644999999999996</c:v>
                </c:pt>
                <c:pt idx="40">
                  <c:v>85.596999999999994</c:v>
                </c:pt>
                <c:pt idx="41">
                  <c:v>85.451999999999998</c:v>
                </c:pt>
                <c:pt idx="42">
                  <c:v>86.757999999999996</c:v>
                </c:pt>
                <c:pt idx="43">
                  <c:v>86.951999999999998</c:v>
                </c:pt>
                <c:pt idx="44">
                  <c:v>87.903000000000006</c:v>
                </c:pt>
                <c:pt idx="45">
                  <c:v>89.096999999999994</c:v>
                </c:pt>
                <c:pt idx="46">
                  <c:v>89.629000000000005</c:v>
                </c:pt>
                <c:pt idx="47">
                  <c:v>89.081000000000003</c:v>
                </c:pt>
                <c:pt idx="48">
                  <c:v>90.838999999999999</c:v>
                </c:pt>
                <c:pt idx="49">
                  <c:v>92.694000000000003</c:v>
                </c:pt>
                <c:pt idx="50">
                  <c:v>97.387</c:v>
                </c:pt>
                <c:pt idx="51">
                  <c:v>105.919</c:v>
                </c:pt>
                <c:pt idx="52">
                  <c:v>117.839</c:v>
                </c:pt>
                <c:pt idx="53">
                  <c:v>134.887</c:v>
                </c:pt>
                <c:pt idx="54">
                  <c:v>153.69399999999999</c:v>
                </c:pt>
                <c:pt idx="55">
                  <c:v>173.51599999999999</c:v>
                </c:pt>
                <c:pt idx="56">
                  <c:v>191.5</c:v>
                </c:pt>
                <c:pt idx="57">
                  <c:v>207.048</c:v>
                </c:pt>
                <c:pt idx="58">
                  <c:v>217.48400000000001</c:v>
                </c:pt>
                <c:pt idx="59">
                  <c:v>224.59700000000001</c:v>
                </c:pt>
                <c:pt idx="60">
                  <c:v>227.71</c:v>
                </c:pt>
                <c:pt idx="61">
                  <c:v>227.17699999999999</c:v>
                </c:pt>
                <c:pt idx="62">
                  <c:v>221.887</c:v>
                </c:pt>
                <c:pt idx="63">
                  <c:v>209.29</c:v>
                </c:pt>
                <c:pt idx="64">
                  <c:v>186.17699999999999</c:v>
                </c:pt>
                <c:pt idx="65">
                  <c:v>151.03200000000001</c:v>
                </c:pt>
                <c:pt idx="66">
                  <c:v>111.935</c:v>
                </c:pt>
                <c:pt idx="67">
                  <c:v>87.935000000000002</c:v>
                </c:pt>
                <c:pt idx="68">
                  <c:v>82.225999999999999</c:v>
                </c:pt>
                <c:pt idx="69">
                  <c:v>82.5</c:v>
                </c:pt>
                <c:pt idx="70">
                  <c:v>81.887</c:v>
                </c:pt>
                <c:pt idx="71">
                  <c:v>82.129000000000005</c:v>
                </c:pt>
                <c:pt idx="72">
                  <c:v>82.983999999999995</c:v>
                </c:pt>
                <c:pt idx="73">
                  <c:v>85.016000000000005</c:v>
                </c:pt>
                <c:pt idx="74">
                  <c:v>88.870999999999995</c:v>
                </c:pt>
                <c:pt idx="75">
                  <c:v>95.144999999999996</c:v>
                </c:pt>
                <c:pt idx="76">
                  <c:v>103.532</c:v>
                </c:pt>
                <c:pt idx="77">
                  <c:v>114.645</c:v>
                </c:pt>
                <c:pt idx="78">
                  <c:v>128.435</c:v>
                </c:pt>
                <c:pt idx="79">
                  <c:v>142.548</c:v>
                </c:pt>
                <c:pt idx="80">
                  <c:v>153.96799999999999</c:v>
                </c:pt>
                <c:pt idx="81">
                  <c:v>164.661</c:v>
                </c:pt>
                <c:pt idx="82">
                  <c:v>172.548</c:v>
                </c:pt>
                <c:pt idx="83">
                  <c:v>177.452</c:v>
                </c:pt>
                <c:pt idx="84">
                  <c:v>179.29</c:v>
                </c:pt>
                <c:pt idx="85">
                  <c:v>178.98400000000001</c:v>
                </c:pt>
                <c:pt idx="86">
                  <c:v>172.274</c:v>
                </c:pt>
                <c:pt idx="87">
                  <c:v>158.5</c:v>
                </c:pt>
                <c:pt idx="88">
                  <c:v>134.935</c:v>
                </c:pt>
                <c:pt idx="89">
                  <c:v>107.242</c:v>
                </c:pt>
                <c:pt idx="90">
                  <c:v>87.048000000000002</c:v>
                </c:pt>
                <c:pt idx="91">
                  <c:v>80.596999999999994</c:v>
                </c:pt>
                <c:pt idx="92">
                  <c:v>78.822999999999993</c:v>
                </c:pt>
                <c:pt idx="93">
                  <c:v>78.838999999999999</c:v>
                </c:pt>
                <c:pt idx="94">
                  <c:v>78.855000000000004</c:v>
                </c:pt>
                <c:pt idx="95">
                  <c:v>77.855000000000004</c:v>
                </c:pt>
                <c:pt idx="96">
                  <c:v>78.048000000000002</c:v>
                </c:pt>
                <c:pt idx="97">
                  <c:v>77.629000000000005</c:v>
                </c:pt>
                <c:pt idx="98">
                  <c:v>77.709999999999994</c:v>
                </c:pt>
                <c:pt idx="99">
                  <c:v>78.129000000000005</c:v>
                </c:pt>
                <c:pt idx="100">
                  <c:v>78.564999999999998</c:v>
                </c:pt>
                <c:pt idx="101">
                  <c:v>77.870999999999995</c:v>
                </c:pt>
                <c:pt idx="102">
                  <c:v>78.129000000000005</c:v>
                </c:pt>
                <c:pt idx="103">
                  <c:v>77.305999999999997</c:v>
                </c:pt>
                <c:pt idx="104">
                  <c:v>77.451999999999998</c:v>
                </c:pt>
                <c:pt idx="105">
                  <c:v>77.677000000000007</c:v>
                </c:pt>
                <c:pt idx="106">
                  <c:v>78.096999999999994</c:v>
                </c:pt>
                <c:pt idx="107">
                  <c:v>77.661000000000001</c:v>
                </c:pt>
                <c:pt idx="108">
                  <c:v>78.113</c:v>
                </c:pt>
                <c:pt idx="109">
                  <c:v>79.387</c:v>
                </c:pt>
                <c:pt idx="110">
                  <c:v>77.596999999999994</c:v>
                </c:pt>
                <c:pt idx="111">
                  <c:v>77.983999999999995</c:v>
                </c:pt>
                <c:pt idx="112">
                  <c:v>78.161000000000001</c:v>
                </c:pt>
                <c:pt idx="113">
                  <c:v>79.531999999999996</c:v>
                </c:pt>
                <c:pt idx="114">
                  <c:v>79.064999999999998</c:v>
                </c:pt>
                <c:pt idx="115">
                  <c:v>80.725999999999999</c:v>
                </c:pt>
                <c:pt idx="116">
                  <c:v>82.257999999999996</c:v>
                </c:pt>
                <c:pt idx="117">
                  <c:v>84.757999999999996</c:v>
                </c:pt>
                <c:pt idx="118">
                  <c:v>88.887</c:v>
                </c:pt>
                <c:pt idx="119">
                  <c:v>95.274000000000001</c:v>
                </c:pt>
                <c:pt idx="120">
                  <c:v>102.435</c:v>
                </c:pt>
                <c:pt idx="121">
                  <c:v>110.871</c:v>
                </c:pt>
                <c:pt idx="122">
                  <c:v>119.452</c:v>
                </c:pt>
                <c:pt idx="123">
                  <c:v>125.306</c:v>
                </c:pt>
                <c:pt idx="124">
                  <c:v>129.82300000000001</c:v>
                </c:pt>
                <c:pt idx="125">
                  <c:v>132.01599999999999</c:v>
                </c:pt>
                <c:pt idx="126">
                  <c:v>128.75800000000001</c:v>
                </c:pt>
                <c:pt idx="127">
                  <c:v>123.51600000000001</c:v>
                </c:pt>
                <c:pt idx="128">
                  <c:v>114.661</c:v>
                </c:pt>
                <c:pt idx="129">
                  <c:v>103.032</c:v>
                </c:pt>
                <c:pt idx="130">
                  <c:v>92.613</c:v>
                </c:pt>
                <c:pt idx="131">
                  <c:v>84.064999999999998</c:v>
                </c:pt>
                <c:pt idx="132">
                  <c:v>78.531999999999996</c:v>
                </c:pt>
                <c:pt idx="133">
                  <c:v>77.113</c:v>
                </c:pt>
                <c:pt idx="134">
                  <c:v>76.113</c:v>
                </c:pt>
                <c:pt idx="135">
                  <c:v>75.742000000000004</c:v>
                </c:pt>
                <c:pt idx="136">
                  <c:v>74.855000000000004</c:v>
                </c:pt>
                <c:pt idx="137">
                  <c:v>75.418999999999997</c:v>
                </c:pt>
                <c:pt idx="138">
                  <c:v>76.725999999999999</c:v>
                </c:pt>
                <c:pt idx="139">
                  <c:v>75.338999999999999</c:v>
                </c:pt>
                <c:pt idx="140">
                  <c:v>75.694000000000003</c:v>
                </c:pt>
                <c:pt idx="141">
                  <c:v>75.016000000000005</c:v>
                </c:pt>
                <c:pt idx="142">
                  <c:v>73.870999999999995</c:v>
                </c:pt>
                <c:pt idx="143">
                  <c:v>74.274000000000001</c:v>
                </c:pt>
                <c:pt idx="144">
                  <c:v>74.274000000000001</c:v>
                </c:pt>
                <c:pt idx="145">
                  <c:v>75.531999999999996</c:v>
                </c:pt>
                <c:pt idx="146">
                  <c:v>75.257999999999996</c:v>
                </c:pt>
                <c:pt idx="147">
                  <c:v>74.677000000000007</c:v>
                </c:pt>
                <c:pt idx="148">
                  <c:v>76.613</c:v>
                </c:pt>
                <c:pt idx="149">
                  <c:v>81.081000000000003</c:v>
                </c:pt>
                <c:pt idx="150">
                  <c:v>84.596999999999994</c:v>
                </c:pt>
                <c:pt idx="151">
                  <c:v>87.725999999999999</c:v>
                </c:pt>
                <c:pt idx="152">
                  <c:v>92.629000000000005</c:v>
                </c:pt>
                <c:pt idx="153">
                  <c:v>97.951999999999998</c:v>
                </c:pt>
                <c:pt idx="154">
                  <c:v>102.919</c:v>
                </c:pt>
                <c:pt idx="155">
                  <c:v>104.161</c:v>
                </c:pt>
                <c:pt idx="156">
                  <c:v>104.919</c:v>
                </c:pt>
                <c:pt idx="157">
                  <c:v>102</c:v>
                </c:pt>
                <c:pt idx="158">
                  <c:v>98.338999999999999</c:v>
                </c:pt>
                <c:pt idx="159">
                  <c:v>91.064999999999998</c:v>
                </c:pt>
                <c:pt idx="160">
                  <c:v>85.257999999999996</c:v>
                </c:pt>
                <c:pt idx="161">
                  <c:v>80.418999999999997</c:v>
                </c:pt>
                <c:pt idx="162">
                  <c:v>75.935000000000002</c:v>
                </c:pt>
                <c:pt idx="163">
                  <c:v>73.564999999999998</c:v>
                </c:pt>
                <c:pt idx="164">
                  <c:v>72</c:v>
                </c:pt>
                <c:pt idx="165">
                  <c:v>71.805999999999997</c:v>
                </c:pt>
                <c:pt idx="166">
                  <c:v>71.016000000000005</c:v>
                </c:pt>
                <c:pt idx="167">
                  <c:v>70.805999999999997</c:v>
                </c:pt>
                <c:pt idx="168">
                  <c:v>70.822999999999993</c:v>
                </c:pt>
                <c:pt idx="169">
                  <c:v>70.677000000000007</c:v>
                </c:pt>
                <c:pt idx="170">
                  <c:v>71.242000000000004</c:v>
                </c:pt>
                <c:pt idx="171">
                  <c:v>70.790000000000006</c:v>
                </c:pt>
                <c:pt idx="172">
                  <c:v>69.629000000000005</c:v>
                </c:pt>
                <c:pt idx="173">
                  <c:v>69.548000000000002</c:v>
                </c:pt>
                <c:pt idx="174">
                  <c:v>69.596999999999994</c:v>
                </c:pt>
                <c:pt idx="175">
                  <c:v>69.903000000000006</c:v>
                </c:pt>
                <c:pt idx="176">
                  <c:v>70.790000000000006</c:v>
                </c:pt>
                <c:pt idx="177">
                  <c:v>69.855000000000004</c:v>
                </c:pt>
                <c:pt idx="178">
                  <c:v>70.161000000000001</c:v>
                </c:pt>
                <c:pt idx="179">
                  <c:v>69.274000000000001</c:v>
                </c:pt>
                <c:pt idx="180">
                  <c:v>70.305999999999997</c:v>
                </c:pt>
                <c:pt idx="181">
                  <c:v>71.242000000000004</c:v>
                </c:pt>
                <c:pt idx="182">
                  <c:v>70.161000000000001</c:v>
                </c:pt>
                <c:pt idx="183">
                  <c:v>69.935000000000002</c:v>
                </c:pt>
                <c:pt idx="184">
                  <c:v>69.725999999999999</c:v>
                </c:pt>
                <c:pt idx="185">
                  <c:v>70.822999999999993</c:v>
                </c:pt>
                <c:pt idx="186">
                  <c:v>70</c:v>
                </c:pt>
                <c:pt idx="187">
                  <c:v>70.257999999999996</c:v>
                </c:pt>
                <c:pt idx="188">
                  <c:v>70.113</c:v>
                </c:pt>
                <c:pt idx="189">
                  <c:v>68.064999999999998</c:v>
                </c:pt>
                <c:pt idx="190">
                  <c:v>68.757999999999996</c:v>
                </c:pt>
                <c:pt idx="191">
                  <c:v>69.774000000000001</c:v>
                </c:pt>
                <c:pt idx="192">
                  <c:v>69.129000000000005</c:v>
                </c:pt>
                <c:pt idx="193">
                  <c:v>70.129000000000005</c:v>
                </c:pt>
                <c:pt idx="194">
                  <c:v>69.531999999999996</c:v>
                </c:pt>
                <c:pt idx="195">
                  <c:v>69.644999999999996</c:v>
                </c:pt>
                <c:pt idx="196">
                  <c:v>70.257999999999996</c:v>
                </c:pt>
                <c:pt idx="197">
                  <c:v>69.757999999999996</c:v>
                </c:pt>
                <c:pt idx="198">
                  <c:v>70.177000000000007</c:v>
                </c:pt>
                <c:pt idx="199">
                  <c:v>70</c:v>
                </c:pt>
                <c:pt idx="200">
                  <c:v>69.113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80.493917677676933</c:v>
                </c:pt>
                <c:pt idx="12">
                  <c:v>80.669094445551309</c:v>
                </c:pt>
                <c:pt idx="13">
                  <c:v>80.843844500238291</c:v>
                </c:pt>
                <c:pt idx="14">
                  <c:v>81.01804602985878</c:v>
                </c:pt>
                <c:pt idx="15">
                  <c:v>81.191559845967276</c:v>
                </c:pt>
                <c:pt idx="16">
                  <c:v>81.364227692065299</c:v>
                </c:pt>
                <c:pt idx="17">
                  <c:v>81.535870499230811</c:v>
                </c:pt>
                <c:pt idx="18">
                  <c:v>81.70628661403029</c:v>
                </c:pt>
                <c:pt idx="19">
                  <c:v>81.875250031770236</c:v>
                </c:pt>
                <c:pt idx="20">
                  <c:v>82.042508677758462</c:v>
                </c:pt>
                <c:pt idx="21">
                  <c:v>82.207782791473932</c:v>
                </c:pt>
                <c:pt idx="22">
                  <c:v>82.370763485357941</c:v>
                </c:pt>
                <c:pt idx="23">
                  <c:v>82.531111575620173</c:v>
                </c:pt>
                <c:pt idx="24">
                  <c:v>82.688456825963868</c:v>
                </c:pt>
                <c:pt idx="25">
                  <c:v>82.842397824583529</c:v>
                </c:pt>
                <c:pt idx="26">
                  <c:v>82.992502865224566</c:v>
                </c:pt>
                <c:pt idx="27">
                  <c:v>83.138312489631588</c:v>
                </c:pt>
                <c:pt idx="28">
                  <c:v>83.27934488706974</c:v>
                </c:pt>
                <c:pt idx="29">
                  <c:v>83.415106333037059</c:v>
                </c:pt>
                <c:pt idx="30">
                  <c:v>83.545110599959798</c:v>
                </c:pt>
                <c:pt idx="31">
                  <c:v>83.668914268025276</c:v>
                </c:pt>
                <c:pt idx="32">
                  <c:v>83.786179785435948</c:v>
                </c:pt>
                <c:pt idx="33">
                  <c:v>83.896785857387272</c:v>
                </c:pt>
                <c:pt idx="34">
                  <c:v>84.001016288613584</c:v>
                </c:pt>
                <c:pt idx="35">
                  <c:v>84.099874673127161</c:v>
                </c:pt>
                <c:pt idx="36">
                  <c:v>84.195593685477391</c:v>
                </c:pt>
                <c:pt idx="37">
                  <c:v>84.292433292919981</c:v>
                </c:pt>
                <c:pt idx="38">
                  <c:v>84.397888839303022</c:v>
                </c:pt>
                <c:pt idx="39">
                  <c:v>84.524451112919692</c:v>
                </c:pt>
                <c:pt idx="40">
                  <c:v>84.692065281097186</c:v>
                </c:pt>
                <c:pt idx="41">
                  <c:v>84.931408372964725</c:v>
                </c:pt>
                <c:pt idx="42">
                  <c:v>85.288026764217193</c:v>
                </c:pt>
                <c:pt idx="43">
                  <c:v>85.827226776562313</c:v>
                </c:pt>
                <c:pt idx="44">
                  <c:v>86.639380139028958</c:v>
                </c:pt>
                <c:pt idx="45">
                  <c:v>87.844993692101369</c:v>
                </c:pt>
                <c:pt idx="46">
                  <c:v>89.598526189538916</c:v>
                </c:pt>
                <c:pt idx="47">
                  <c:v>92.089574129641207</c:v>
                </c:pt>
                <c:pt idx="48">
                  <c:v>95.539788068498638</c:v>
                </c:pt>
                <c:pt idx="49">
                  <c:v>100.19384242154779</c:v>
                </c:pt>
                <c:pt idx="50">
                  <c:v>106.30309145158114</c:v>
                </c:pt>
                <c:pt idx="51">
                  <c:v>114.10129479336923</c:v>
                </c:pt>
                <c:pt idx="52">
                  <c:v>123.77298672932844</c:v>
                </c:pt>
                <c:pt idx="53">
                  <c:v>135.41646824209047</c:v>
                </c:pt>
                <c:pt idx="54">
                  <c:v>149.00417965999648</c:v>
                </c:pt>
                <c:pt idx="55">
                  <c:v>164.34096774839961</c:v>
                </c:pt>
                <c:pt idx="56">
                  <c:v>181.01070753000084</c:v>
                </c:pt>
                <c:pt idx="57">
                  <c:v>198.28090851858406</c:v>
                </c:pt>
                <c:pt idx="58">
                  <c:v>214.92085856221939</c:v>
                </c:pt>
                <c:pt idx="59">
                  <c:v>228.94416258817347</c:v>
                </c:pt>
                <c:pt idx="60">
                  <c:v>237.48100159552919</c:v>
                </c:pt>
                <c:pt idx="61">
                  <c:v>237.22252530223184</c:v>
                </c:pt>
                <c:pt idx="62">
                  <c:v>225.76576422692008</c:v>
                </c:pt>
                <c:pt idx="63">
                  <c:v>203.40443458518249</c:v>
                </c:pt>
                <c:pt idx="64">
                  <c:v>173.99307863157401</c:v>
                </c:pt>
                <c:pt idx="65">
                  <c:v>143.72527332798714</c:v>
                </c:pt>
                <c:pt idx="66">
                  <c:v>118.33923000873843</c:v>
                </c:pt>
                <c:pt idx="67">
                  <c:v>100.75898413765633</c:v>
                </c:pt>
                <c:pt idx="68">
                  <c:v>90.73620577710318</c:v>
                </c:pt>
                <c:pt idx="69">
                  <c:v>86.21638834684029</c:v>
                </c:pt>
                <c:pt idx="70">
                  <c:v>84.9894934258852</c:v>
                </c:pt>
                <c:pt idx="71">
                  <c:v>85.578447176644318</c:v>
                </c:pt>
                <c:pt idx="72">
                  <c:v>87.315263368358444</c:v>
                </c:pt>
                <c:pt idx="73">
                  <c:v>90.059721423336441</c:v>
                </c:pt>
                <c:pt idx="74">
                  <c:v>93.921396706172871</c:v>
                </c:pt>
                <c:pt idx="75">
                  <c:v>99.091381235186034</c:v>
                </c:pt>
                <c:pt idx="76">
                  <c:v>105.75386751838334</c:v>
                </c:pt>
                <c:pt idx="77">
                  <c:v>114.03095955937769</c:v>
                </c:pt>
                <c:pt idx="78">
                  <c:v>123.935979772122</c:v>
                </c:pt>
                <c:pt idx="79">
                  <c:v>135.32551191628644</c:v>
                </c:pt>
                <c:pt idx="80">
                  <c:v>147.83715641706232</c:v>
                </c:pt>
                <c:pt idx="81">
                  <c:v>160.78211498309105</c:v>
                </c:pt>
                <c:pt idx="82">
                  <c:v>172.96000787369499</c:v>
                </c:pt>
                <c:pt idx="83">
                  <c:v>182.45287822707482</c:v>
                </c:pt>
                <c:pt idx="84">
                  <c:v>186.67528959505586</c:v>
                </c:pt>
                <c:pt idx="85">
                  <c:v>183.10078111734262</c:v>
                </c:pt>
                <c:pt idx="86">
                  <c:v>170.7071986505926</c:v>
                </c:pt>
                <c:pt idx="87">
                  <c:v>151.26292177593376</c:v>
                </c:pt>
                <c:pt idx="88">
                  <c:v>129.11842117348422</c:v>
                </c:pt>
                <c:pt idx="89">
                  <c:v>109.20358709967901</c:v>
                </c:pt>
                <c:pt idx="90">
                  <c:v>94.665831279973233</c:v>
                </c:pt>
                <c:pt idx="91">
                  <c:v>85.945050233894648</c:v>
                </c:pt>
                <c:pt idx="92">
                  <c:v>81.607522004178051</c:v>
                </c:pt>
                <c:pt idx="93">
                  <c:v>79.79134124054039</c:v>
                </c:pt>
                <c:pt idx="94">
                  <c:v>79.121823190708753</c:v>
                </c:pt>
                <c:pt idx="95">
                  <c:v>78.871969606800292</c:v>
                </c:pt>
                <c:pt idx="96">
                  <c:v>78.74727898933682</c:v>
                </c:pt>
                <c:pt idx="97">
                  <c:v>78.653616510877995</c:v>
                </c:pt>
                <c:pt idx="98">
                  <c:v>78.566839641914569</c:v>
                </c:pt>
                <c:pt idx="99">
                  <c:v>78.48191178961757</c:v>
                </c:pt>
                <c:pt idx="100">
                  <c:v>78.397963409647758</c:v>
                </c:pt>
                <c:pt idx="101">
                  <c:v>78.314892535068765</c:v>
                </c:pt>
                <c:pt idx="102">
                  <c:v>78.232791289431418</c:v>
                </c:pt>
                <c:pt idx="103">
                  <c:v>78.151955118959762</c:v>
                </c:pt>
                <c:pt idx="104">
                  <c:v>78.073068699341604</c:v>
                </c:pt>
                <c:pt idx="105">
                  <c:v>77.997573171639601</c:v>
                </c:pt>
                <c:pt idx="106">
                  <c:v>77.928322027888171</c:v>
                </c:pt>
                <c:pt idx="107">
                  <c:v>77.87068910297431</c:v>
                </c:pt>
                <c:pt idx="108">
                  <c:v>77.834335983604703</c:v>
                </c:pt>
                <c:pt idx="109">
                  <c:v>77.835858678298578</c:v>
                </c:pt>
                <c:pt idx="110">
                  <c:v>77.902474991688536</c:v>
                </c:pt>
                <c:pt idx="111">
                  <c:v>78.076733816017551</c:v>
                </c:pt>
                <c:pt idx="112">
                  <c:v>78.421878772228652</c:v>
                </c:pt>
                <c:pt idx="113">
                  <c:v>79.026966610187671</c:v>
                </c:pt>
                <c:pt idx="114">
                  <c:v>80.010179831470978</c:v>
                </c:pt>
                <c:pt idx="115">
                  <c:v>81.518138939805681</c:v>
                </c:pt>
                <c:pt idx="116">
                  <c:v>83.718670880301829</c:v>
                </c:pt>
                <c:pt idx="117">
                  <c:v>86.784709927626139</c:v>
                </c:pt>
                <c:pt idx="118">
                  <c:v>90.867864994796491</c:v>
                </c:pt>
                <c:pt idx="119">
                  <c:v>96.061056103803395</c:v>
                </c:pt>
                <c:pt idx="120">
                  <c:v>102.34875790374693</c:v>
                </c:pt>
                <c:pt idx="121">
                  <c:v>109.53930785018392</c:v>
                </c:pt>
                <c:pt idx="122">
                  <c:v>117.17149548537361</c:v>
                </c:pt>
                <c:pt idx="123">
                  <c:v>124.40716704349472</c:v>
                </c:pt>
                <c:pt idx="124">
                  <c:v>129.98609522103374</c:v>
                </c:pt>
                <c:pt idx="125">
                  <c:v>132.39968463022547</c:v>
                </c:pt>
                <c:pt idx="126">
                  <c:v>130.40742481238516</c:v>
                </c:pt>
                <c:pt idx="127">
                  <c:v>123.75598431627934</c:v>
                </c:pt>
                <c:pt idx="128">
                  <c:v>113.61690561777975</c:v>
                </c:pt>
                <c:pt idx="129">
                  <c:v>102.26642126103597</c:v>
                </c:pt>
                <c:pt idx="130">
                  <c:v>92.081224530734204</c:v>
                </c:pt>
                <c:pt idx="131">
                  <c:v>84.531964898316872</c:v>
                </c:pt>
                <c:pt idx="132">
                  <c:v>79.84329803365867</c:v>
                </c:pt>
                <c:pt idx="133">
                  <c:v>77.374910395411462</c:v>
                </c:pt>
                <c:pt idx="134">
                  <c:v>76.251281748631797</c:v>
                </c:pt>
                <c:pt idx="135">
                  <c:v>75.784853455417604</c:v>
                </c:pt>
                <c:pt idx="136">
                  <c:v>75.581641542369027</c:v>
                </c:pt>
                <c:pt idx="137">
                  <c:v>75.465269572668419</c:v>
                </c:pt>
                <c:pt idx="138">
                  <c:v>75.372183953482391</c:v>
                </c:pt>
                <c:pt idx="139">
                  <c:v>75.283713650018569</c:v>
                </c:pt>
                <c:pt idx="140">
                  <c:v>75.195628548208788</c:v>
                </c:pt>
                <c:pt idx="141">
                  <c:v>75.108231706127981</c:v>
                </c:pt>
                <c:pt idx="142">
                  <c:v>75.025169010269451</c:v>
                </c:pt>
                <c:pt idx="143">
                  <c:v>74.956821042386849</c:v>
                </c:pt>
                <c:pt idx="144">
                  <c:v>74.928647064393616</c:v>
                </c:pt>
                <c:pt idx="145">
                  <c:v>74.99635626815558</c:v>
                </c:pt>
                <c:pt idx="146">
                  <c:v>75.268083637267523</c:v>
                </c:pt>
                <c:pt idx="147">
                  <c:v>75.927420669302066</c:v>
                </c:pt>
                <c:pt idx="148">
                  <c:v>77.240099102814824</c:v>
                </c:pt>
                <c:pt idx="149">
                  <c:v>79.516726955027593</c:v>
                </c:pt>
                <c:pt idx="150">
                  <c:v>83.007032794191474</c:v>
                </c:pt>
                <c:pt idx="151">
                  <c:v>87.73139725092301</c:v>
                </c:pt>
                <c:pt idx="152">
                  <c:v>93.311188159950234</c:v>
                </c:pt>
                <c:pt idx="153">
                  <c:v>98.908186635436451</c:v>
                </c:pt>
                <c:pt idx="154">
                  <c:v>103.37264473834942</c:v>
                </c:pt>
                <c:pt idx="155">
                  <c:v>105.60132147427501</c:v>
                </c:pt>
                <c:pt idx="156">
                  <c:v>104.96451771208584</c:v>
                </c:pt>
                <c:pt idx="157">
                  <c:v>101.579378510821</c:v>
                </c:pt>
                <c:pt idx="158">
                  <c:v>96.26860455508799</c:v>
                </c:pt>
                <c:pt idx="159">
                  <c:v>90.223587621412605</c:v>
                </c:pt>
                <c:pt idx="160">
                  <c:v>84.560613543394439</c:v>
                </c:pt>
                <c:pt idx="161">
                  <c:v>79.995715085930868</c:v>
                </c:pt>
                <c:pt idx="162">
                  <c:v>76.757019433769244</c:v>
                </c:pt>
                <c:pt idx="163">
                  <c:v>74.701024986983057</c:v>
                </c:pt>
                <c:pt idx="164">
                  <c:v>73.510486662767249</c:v>
                </c:pt>
                <c:pt idx="165">
                  <c:v>72.860649608251123</c:v>
                </c:pt>
                <c:pt idx="166">
                  <c:v>72.504910942352623</c:v>
                </c:pt>
                <c:pt idx="167">
                  <c:v>72.290031923162047</c:v>
                </c:pt>
                <c:pt idx="168">
                  <c:v>72.135043331838972</c:v>
                </c:pt>
                <c:pt idx="169">
                  <c:v>72.002868612379302</c:v>
                </c:pt>
                <c:pt idx="170">
                  <c:v>71.878646115985546</c:v>
                </c:pt>
                <c:pt idx="171">
                  <c:v>71.757143661890467</c:v>
                </c:pt>
                <c:pt idx="172">
                  <c:v>71.636755904526851</c:v>
                </c:pt>
                <c:pt idx="173">
                  <c:v>71.517072129857695</c:v>
                </c:pt>
                <c:pt idx="174">
                  <c:v>71.398023997885531</c:v>
                </c:pt>
                <c:pt idx="175">
                  <c:v>71.279624688704757</c:v>
                </c:pt>
                <c:pt idx="176">
                  <c:v>71.161898974890576</c:v>
                </c:pt>
                <c:pt idx="177">
                  <c:v>71.044867102484318</c:v>
                </c:pt>
                <c:pt idx="178">
                  <c:v>70.928542027579468</c:v>
                </c:pt>
                <c:pt idx="179">
                  <c:v>70.812929592230532</c:v>
                </c:pt>
                <c:pt idx="180">
                  <c:v>70.69802926970236</c:v>
                </c:pt>
                <c:pt idx="181">
                  <c:v>70.583834990459309</c:v>
                </c:pt>
                <c:pt idx="182">
                  <c:v>70.470335949475555</c:v>
                </c:pt>
                <c:pt idx="183">
                  <c:v>70.357517369306962</c:v>
                </c:pt>
                <c:pt idx="184">
                  <c:v>70.245361208349493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80.493917677674204</c:v>
                </c:pt>
                <c:pt idx="12">
                  <c:v>80.669094445542271</c:v>
                </c:pt>
                <c:pt idx="13">
                  <c:v>80.843844500209045</c:v>
                </c:pt>
                <c:pt idx="14">
                  <c:v>81.018046029766296</c:v>
                </c:pt>
                <c:pt idx="15">
                  <c:v>81.191559845681411</c:v>
                </c:pt>
                <c:pt idx="16">
                  <c:v>81.364227691201705</c:v>
                </c:pt>
                <c:pt idx="17">
                  <c:v>81.535870496681</c:v>
                </c:pt>
                <c:pt idx="18">
                  <c:v>81.706286606672151</c:v>
                </c:pt>
                <c:pt idx="19">
                  <c:v>81.87525001101703</c:v>
                </c:pt>
                <c:pt idx="20">
                  <c:v>82.042508620549981</c:v>
                </c:pt>
                <c:pt idx="21">
                  <c:v>82.207782637341609</c:v>
                </c:pt>
                <c:pt idx="22">
                  <c:v>82.370763079489862</c:v>
                </c:pt>
                <c:pt idx="23">
                  <c:v>82.531110531058786</c:v>
                </c:pt>
                <c:pt idx="24">
                  <c:v>82.688454198474673</c:v>
                </c:pt>
                <c:pt idx="25">
                  <c:v>82.84239136498077</c:v>
                </c:pt>
                <c:pt idx="26">
                  <c:v>82.992487343906987</c:v>
                </c:pt>
                <c:pt idx="27">
                  <c:v>83.138276038647447</c:v>
                </c:pt>
                <c:pt idx="28">
                  <c:v>83.279261221296011</c:v>
                </c:pt>
                <c:pt idx="29">
                  <c:v>83.414918641666716</c:v>
                </c:pt>
                <c:pt idx="30">
                  <c:v>83.544699072633435</c:v>
                </c:pt>
                <c:pt idx="31">
                  <c:v>83.668032385062986</c:v>
                </c:pt>
                <c:pt idx="32">
                  <c:v>83.784332724914634</c:v>
                </c:pt>
                <c:pt idx="33">
                  <c:v>83.893004835428428</c:v>
                </c:pt>
                <c:pt idx="34">
                  <c:v>83.993451528278371</c:v>
                </c:pt>
                <c:pt idx="35">
                  <c:v>84.085082259326498</c:v>
                </c:pt>
                <c:pt idx="36">
                  <c:v>84.167322708228127</c:v>
                </c:pt>
                <c:pt idx="37">
                  <c:v>84.239625198644646</c:v>
                </c:pt>
                <c:pt idx="38">
                  <c:v>84.301479730324743</c:v>
                </c:pt>
                <c:pt idx="39">
                  <c:v>84.352425329957782</c:v>
                </c:pt>
                <c:pt idx="40">
                  <c:v>84.392061369474334</c:v>
                </c:pt>
                <c:pt idx="41">
                  <c:v>84.420058453877701</c:v>
                </c:pt>
                <c:pt idx="42">
                  <c:v>84.436168451261082</c:v>
                </c:pt>
                <c:pt idx="43">
                  <c:v>84.440233230334883</c:v>
                </c:pt>
                <c:pt idx="44">
                  <c:v>84.432191689233804</c:v>
                </c:pt>
                <c:pt idx="45">
                  <c:v>84.41208470537957</c:v>
                </c:pt>
                <c:pt idx="46">
                  <c:v>84.380057709159615</c:v>
                </c:pt>
                <c:pt idx="47">
                  <c:v>84.336360680940956</c:v>
                </c:pt>
                <c:pt idx="48">
                  <c:v>84.28134548574026</c:v>
                </c:pt>
                <c:pt idx="49">
                  <c:v>84.215460584867401</c:v>
                </c:pt>
                <c:pt idx="50">
                  <c:v>84.139243289842327</c:v>
                </c:pt>
                <c:pt idx="51">
                  <c:v>84.05330984124349</c:v>
                </c:pt>
                <c:pt idx="52">
                  <c:v>83.958343694937867</c:v>
                </c:pt>
                <c:pt idx="53">
                  <c:v>83.855082473072471</c:v>
                </c:pt>
                <c:pt idx="54">
                  <c:v>83.744304082410508</c:v>
                </c:pt>
                <c:pt idx="55">
                  <c:v>83.626812516073144</c:v>
                </c:pt>
                <c:pt idx="56">
                  <c:v>83.503423837430802</c:v>
                </c:pt>
                <c:pt idx="57">
                  <c:v>83.37495280033076</c:v>
                </c:pt>
                <c:pt idx="58">
                  <c:v>83.242200493631387</c:v>
                </c:pt>
                <c:pt idx="59">
                  <c:v>83.105943316954352</c:v>
                </c:pt>
                <c:pt idx="60">
                  <c:v>82.96692350590628</c:v>
                </c:pt>
                <c:pt idx="61">
                  <c:v>82.825841335639382</c:v>
                </c:pt>
                <c:pt idx="62">
                  <c:v>82.683349047449525</c:v>
                </c:pt>
                <c:pt idx="63">
                  <c:v>82.540046468725137</c:v>
                </c:pt>
                <c:pt idx="64">
                  <c:v>82.396478235011443</c:v>
                </c:pt>
                <c:pt idx="65">
                  <c:v>82.253132475775132</c:v>
                </c:pt>
                <c:pt idx="66">
                  <c:v>82.110440792847996</c:v>
                </c:pt>
                <c:pt idx="67">
                  <c:v>81.968779341614479</c:v>
                </c:pt>
                <c:pt idx="68">
                  <c:v>81.828470818155338</c:v>
                </c:pt>
                <c:pt idx="69">
                  <c:v>81.689787158675045</c:v>
                </c:pt>
                <c:pt idx="70">
                  <c:v>81.552952768354785</c:v>
                </c:pt>
                <c:pt idx="71">
                  <c:v>81.418148113048929</c:v>
                </c:pt>
                <c:pt idx="72">
                  <c:v>81.285513526944214</c:v>
                </c:pt>
                <c:pt idx="73">
                  <c:v>81.155153110673552</c:v>
                </c:pt>
                <c:pt idx="74">
                  <c:v>81.027138616012309</c:v>
                </c:pt>
                <c:pt idx="75">
                  <c:v>80.901513234111775</c:v>
                </c:pt>
                <c:pt idx="76">
                  <c:v>80.778295223492009</c:v>
                </c:pt>
                <c:pt idx="77">
                  <c:v>80.657481331255497</c:v>
                </c:pt>
                <c:pt idx="78">
                  <c:v>80.539049975949382</c:v>
                </c:pt>
                <c:pt idx="79">
                  <c:v>80.422964173138737</c:v>
                </c:pt>
                <c:pt idx="80">
                  <c:v>80.309174195123404</c:v>
                </c:pt>
                <c:pt idx="81">
                  <c:v>80.197619964496837</c:v>
                </c:pt>
                <c:pt idx="82">
                  <c:v>80.088233187619977</c:v>
                </c:pt>
                <c:pt idx="83">
                  <c:v>79.980939238806101</c:v>
                </c:pt>
                <c:pt idx="84">
                  <c:v>79.875658809333444</c:v>
                </c:pt>
                <c:pt idx="85">
                  <c:v>79.77230933755655</c:v>
                </c:pt>
                <c:pt idx="86">
                  <c:v>79.670806237599052</c:v>
                </c:pt>
                <c:pt idx="87">
                  <c:v>79.571063944577901</c:v>
                </c:pt>
                <c:pt idx="88">
                  <c:v>79.4729967942027</c:v>
                </c:pt>
                <c:pt idx="89">
                  <c:v>79.376519754064773</c:v>
                </c:pt>
                <c:pt idx="90">
                  <c:v>79.281549023097071</c:v>
                </c:pt>
                <c:pt idx="91">
                  <c:v>79.188002514651515</c:v>
                </c:pt>
                <c:pt idx="92">
                  <c:v>79.095800237481356</c:v>
                </c:pt>
                <c:pt idx="93">
                  <c:v>79.0048645876969</c:v>
                </c:pt>
                <c:pt idx="94">
                  <c:v>78.915120563529314</c:v>
                </c:pt>
                <c:pt idx="95">
                  <c:v>78.826495913524212</c:v>
                </c:pt>
                <c:pt idx="96">
                  <c:v>78.738921227620651</c:v>
                </c:pt>
                <c:pt idx="97">
                  <c:v>78.652329979466373</c:v>
                </c:pt>
                <c:pt idx="98">
                  <c:v>78.566658527288055</c:v>
                </c:pt>
                <c:pt idx="99">
                  <c:v>78.481846079684786</c:v>
                </c:pt>
                <c:pt idx="100">
                  <c:v>78.397834631838279</c:v>
                </c:pt>
                <c:pt idx="101">
                  <c:v>78.314568876843282</c:v>
                </c:pt>
                <c:pt idx="102">
                  <c:v>78.231996096146617</c:v>
                </c:pt>
                <c:pt idx="103">
                  <c:v>78.150066032441828</c:v>
                </c:pt>
                <c:pt idx="104">
                  <c:v>78.068730747796096</c:v>
                </c:pt>
                <c:pt idx="105">
                  <c:v>77.987944469280066</c:v>
                </c:pt>
                <c:pt idx="106">
                  <c:v>77.907663423923552</c:v>
                </c:pt>
                <c:pt idx="107">
                  <c:v>77.827845664432047</c:v>
                </c:pt>
                <c:pt idx="108">
                  <c:v>77.748450886759088</c:v>
                </c:pt>
                <c:pt idx="109">
                  <c:v>77.669440240340919</c:v>
                </c:pt>
                <c:pt idx="110">
                  <c:v>77.59077613155668</c:v>
                </c:pt>
                <c:pt idx="111">
                  <c:v>77.512422020777905</c:v>
                </c:pt>
                <c:pt idx="112">
                  <c:v>77.434342213216354</c:v>
                </c:pt>
                <c:pt idx="113">
                  <c:v>77.356501643667414</c:v>
                </c:pt>
                <c:pt idx="114">
                  <c:v>77.278865655179231</c:v>
                </c:pt>
                <c:pt idx="115">
                  <c:v>77.201399771659055</c:v>
                </c:pt>
                <c:pt idx="116">
                  <c:v>77.124069464458586</c:v>
                </c:pt>
                <c:pt idx="117">
                  <c:v>77.046839913066279</c:v>
                </c:pt>
                <c:pt idx="118">
                  <c:v>76.969675760181943</c:v>
                </c:pt>
                <c:pt idx="119">
                  <c:v>76.892540861662781</c:v>
                </c:pt>
                <c:pt idx="120">
                  <c:v>76.815398032119248</c:v>
                </c:pt>
                <c:pt idx="121">
                  <c:v>76.738208787311677</c:v>
                </c:pt>
                <c:pt idx="122">
                  <c:v>76.660933084961741</c:v>
                </c:pt>
                <c:pt idx="123">
                  <c:v>76.583529066157098</c:v>
                </c:pt>
                <c:pt idx="124">
                  <c:v>76.505952800196212</c:v>
                </c:pt>
                <c:pt idx="125">
                  <c:v>76.428158036503348</c:v>
                </c:pt>
                <c:pt idx="126">
                  <c:v>76.350095968137452</c:v>
                </c:pt>
                <c:pt idx="127">
                  <c:v>76.27171501242384</c:v>
                </c:pt>
                <c:pt idx="128">
                  <c:v>76.192960615343168</c:v>
                </c:pt>
                <c:pt idx="129">
                  <c:v>76.113775087495327</c:v>
                </c:pt>
                <c:pt idx="130">
                  <c:v>76.034097480693376</c:v>
                </c:pt>
                <c:pt idx="131">
                  <c:v>75.953863515479028</c:v>
                </c:pt>
                <c:pt idx="132">
                  <c:v>75.873005571033417</c:v>
                </c:pt>
                <c:pt idx="133">
                  <c:v>75.791452749996949</c:v>
                </c:pt>
                <c:pt idx="134">
                  <c:v>75.709131031510964</c:v>
                </c:pt>
                <c:pt idx="135">
                  <c:v>75.625963526226059</c:v>
                </c:pt>
                <c:pt idx="136">
                  <c:v>75.541870846947802</c:v>
                </c:pt>
                <c:pt idx="137">
                  <c:v>75.456771607848381</c:v>
                </c:pt>
                <c:pt idx="138">
                  <c:v>75.370583063604656</c:v>
                </c:pt>
                <c:pt idx="139">
                  <c:v>75.283221897265406</c:v>
                </c:pt>
                <c:pt idx="140">
                  <c:v>75.194605161970571</c:v>
                </c:pt>
                <c:pt idx="141">
                  <c:v>75.104651376749061</c:v>
                </c:pt>
                <c:pt idx="142">
                  <c:v>75.013281770483758</c:v>
                </c:pt>
                <c:pt idx="143">
                  <c:v>74.920421660818505</c:v>
                </c:pt>
                <c:pt idx="144">
                  <c:v>74.826001946481497</c:v>
                </c:pt>
                <c:pt idx="145">
                  <c:v>74.729960682532777</c:v>
                </c:pt>
                <c:pt idx="146">
                  <c:v>74.632244698881976</c:v>
                </c:pt>
                <c:pt idx="147">
                  <c:v>74.532811213679253</c:v>
                </c:pt>
                <c:pt idx="148">
                  <c:v>74.431629385583676</c:v>
                </c:pt>
                <c:pt idx="149">
                  <c:v>74.328681743257306</c:v>
                </c:pt>
                <c:pt idx="150">
                  <c:v>74.223965427514557</c:v>
                </c:pt>
                <c:pt idx="151">
                  <c:v>74.117493182080239</c:v>
                </c:pt>
                <c:pt idx="152">
                  <c:v>74.009294033394639</c:v>
                </c:pt>
                <c:pt idx="153">
                  <c:v>73.899413608585007</c:v>
                </c:pt>
                <c:pt idx="154">
                  <c:v>73.787914053476882</c:v>
                </c:pt>
                <c:pt idx="155">
                  <c:v>73.674873528821763</c:v>
                </c:pt>
                <c:pt idx="156">
                  <c:v>73.560385281851495</c:v>
                </c:pt>
                <c:pt idx="157">
                  <c:v>73.444556310574455</c:v>
                </c:pt>
                <c:pt idx="158">
                  <c:v>73.327505658424968</c:v>
                </c:pt>
                <c:pt idx="159">
                  <c:v>73.209362395403559</c:v>
                </c:pt>
                <c:pt idx="160">
                  <c:v>73.090263357238868</c:v>
                </c:pt>
                <c:pt idx="161">
                  <c:v>72.970350725160472</c:v>
                </c:pt>
                <c:pt idx="162">
                  <c:v>72.849769534792046</c:v>
                </c:pt>
                <c:pt idx="163">
                  <c:v>72.728665203132735</c:v>
                </c:pt>
                <c:pt idx="164">
                  <c:v>72.607181157776651</c:v>
                </c:pt>
                <c:pt idx="165">
                  <c:v>72.485456643067977</c:v>
                </c:pt>
                <c:pt idx="166">
                  <c:v>72.363624764808051</c:v>
                </c:pt>
                <c:pt idx="167">
                  <c:v>72.241810819657772</c:v>
                </c:pt>
                <c:pt idx="168">
                  <c:v>72.120130938825341</c:v>
                </c:pt>
                <c:pt idx="169">
                  <c:v>71.998691059249154</c:v>
                </c:pt>
                <c:pt idx="170">
                  <c:v>71.877586220354701</c:v>
                </c:pt>
                <c:pt idx="171">
                  <c:v>71.756900171403416</c:v>
                </c:pt>
                <c:pt idx="172">
                  <c:v>71.63670526399261</c:v>
                </c:pt>
                <c:pt idx="173">
                  <c:v>71.517062596651215</c:v>
                </c:pt>
                <c:pt idx="174">
                  <c:v>71.39802237369156</c:v>
                </c:pt>
                <c:pt idx="175">
                  <c:v>71.279624438304552</c:v>
                </c:pt>
                <c:pt idx="176">
                  <c:v>71.161898939962512</c:v>
                </c:pt>
                <c:pt idx="177">
                  <c:v>71.044867098076665</c:v>
                </c:pt>
                <c:pt idx="178">
                  <c:v>70.928542027076332</c:v>
                </c:pt>
                <c:pt idx="179">
                  <c:v>70.812929592178577</c:v>
                </c:pt>
                <c:pt idx="180">
                  <c:v>70.698029269697514</c:v>
                </c:pt>
                <c:pt idx="181">
                  <c:v>70.583834990458897</c:v>
                </c:pt>
                <c:pt idx="182">
                  <c:v>70.470335949475526</c:v>
                </c:pt>
                <c:pt idx="183">
                  <c:v>70.357517369306962</c:v>
                </c:pt>
                <c:pt idx="184">
                  <c:v>70.245361208349493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84.016000000000005</c:v>
                </c:pt>
                <c:pt idx="1">
                  <c:v>85</c:v>
                </c:pt>
                <c:pt idx="2">
                  <c:v>83.46</c:v>
                </c:pt>
                <c:pt idx="3">
                  <c:v>85.364999999999995</c:v>
                </c:pt>
                <c:pt idx="4">
                  <c:v>83.667000000000002</c:v>
                </c:pt>
                <c:pt idx="5">
                  <c:v>84.602999999999994</c:v>
                </c:pt>
                <c:pt idx="6">
                  <c:v>85.381</c:v>
                </c:pt>
                <c:pt idx="7">
                  <c:v>83.46</c:v>
                </c:pt>
                <c:pt idx="8">
                  <c:v>84.19</c:v>
                </c:pt>
                <c:pt idx="9">
                  <c:v>83.126999999999995</c:v>
                </c:pt>
                <c:pt idx="10">
                  <c:v>83.778000000000006</c:v>
                </c:pt>
                <c:pt idx="11">
                  <c:v>83.381</c:v>
                </c:pt>
                <c:pt idx="12">
                  <c:v>83.650999999999996</c:v>
                </c:pt>
                <c:pt idx="13">
                  <c:v>83.951999999999998</c:v>
                </c:pt>
                <c:pt idx="14">
                  <c:v>83.238</c:v>
                </c:pt>
                <c:pt idx="15">
                  <c:v>84.316999999999993</c:v>
                </c:pt>
                <c:pt idx="16">
                  <c:v>82.888999999999996</c:v>
                </c:pt>
                <c:pt idx="17">
                  <c:v>81.905000000000001</c:v>
                </c:pt>
                <c:pt idx="18">
                  <c:v>82.762</c:v>
                </c:pt>
                <c:pt idx="19">
                  <c:v>82.697999999999993</c:v>
                </c:pt>
                <c:pt idx="20">
                  <c:v>82.349000000000004</c:v>
                </c:pt>
                <c:pt idx="21">
                  <c:v>81.921000000000006</c:v>
                </c:pt>
                <c:pt idx="22">
                  <c:v>82.856999999999999</c:v>
                </c:pt>
                <c:pt idx="23">
                  <c:v>83.778000000000006</c:v>
                </c:pt>
                <c:pt idx="24">
                  <c:v>82.54</c:v>
                </c:pt>
                <c:pt idx="25">
                  <c:v>84.602999999999994</c:v>
                </c:pt>
                <c:pt idx="26">
                  <c:v>83.111000000000004</c:v>
                </c:pt>
                <c:pt idx="27">
                  <c:v>83.697999999999993</c:v>
                </c:pt>
                <c:pt idx="28">
                  <c:v>83.81</c:v>
                </c:pt>
                <c:pt idx="29">
                  <c:v>82.54</c:v>
                </c:pt>
                <c:pt idx="30">
                  <c:v>82.968000000000004</c:v>
                </c:pt>
                <c:pt idx="31">
                  <c:v>83.81</c:v>
                </c:pt>
                <c:pt idx="32">
                  <c:v>82.713999999999999</c:v>
                </c:pt>
                <c:pt idx="33">
                  <c:v>83.697999999999993</c:v>
                </c:pt>
                <c:pt idx="34">
                  <c:v>83.793999999999997</c:v>
                </c:pt>
                <c:pt idx="35">
                  <c:v>82.254000000000005</c:v>
                </c:pt>
                <c:pt idx="36">
                  <c:v>84.381</c:v>
                </c:pt>
                <c:pt idx="37">
                  <c:v>84.524000000000001</c:v>
                </c:pt>
                <c:pt idx="38">
                  <c:v>84.397000000000006</c:v>
                </c:pt>
                <c:pt idx="39">
                  <c:v>84.27</c:v>
                </c:pt>
                <c:pt idx="40">
                  <c:v>84.683000000000007</c:v>
                </c:pt>
                <c:pt idx="41">
                  <c:v>84.650999999999996</c:v>
                </c:pt>
                <c:pt idx="42">
                  <c:v>84</c:v>
                </c:pt>
                <c:pt idx="43">
                  <c:v>84.713999999999999</c:v>
                </c:pt>
                <c:pt idx="44">
                  <c:v>85.397000000000006</c:v>
                </c:pt>
                <c:pt idx="45">
                  <c:v>86.031999999999996</c:v>
                </c:pt>
                <c:pt idx="46">
                  <c:v>86.27</c:v>
                </c:pt>
                <c:pt idx="47">
                  <c:v>86.507999999999996</c:v>
                </c:pt>
                <c:pt idx="48">
                  <c:v>86.46</c:v>
                </c:pt>
                <c:pt idx="49">
                  <c:v>88.364999999999995</c:v>
                </c:pt>
                <c:pt idx="50">
                  <c:v>91.570999999999998</c:v>
                </c:pt>
                <c:pt idx="51">
                  <c:v>95.159000000000006</c:v>
                </c:pt>
                <c:pt idx="52">
                  <c:v>101.30200000000001</c:v>
                </c:pt>
                <c:pt idx="53">
                  <c:v>111.69799999999999</c:v>
                </c:pt>
                <c:pt idx="54">
                  <c:v>125.30200000000001</c:v>
                </c:pt>
                <c:pt idx="55">
                  <c:v>142.69800000000001</c:v>
                </c:pt>
                <c:pt idx="56">
                  <c:v>159.476</c:v>
                </c:pt>
                <c:pt idx="57">
                  <c:v>175.524</c:v>
                </c:pt>
                <c:pt idx="58">
                  <c:v>188.65100000000001</c:v>
                </c:pt>
                <c:pt idx="59">
                  <c:v>197.87299999999999</c:v>
                </c:pt>
                <c:pt idx="60">
                  <c:v>203.12700000000001</c:v>
                </c:pt>
                <c:pt idx="61">
                  <c:v>203.17500000000001</c:v>
                </c:pt>
                <c:pt idx="62">
                  <c:v>198.30199999999999</c:v>
                </c:pt>
                <c:pt idx="63">
                  <c:v>186.65100000000001</c:v>
                </c:pt>
                <c:pt idx="64">
                  <c:v>165.12700000000001</c:v>
                </c:pt>
                <c:pt idx="65">
                  <c:v>133.857</c:v>
                </c:pt>
                <c:pt idx="66">
                  <c:v>105.07899999999999</c:v>
                </c:pt>
                <c:pt idx="67">
                  <c:v>87.635000000000005</c:v>
                </c:pt>
                <c:pt idx="68">
                  <c:v>82.936999999999998</c:v>
                </c:pt>
                <c:pt idx="69">
                  <c:v>82.570999999999998</c:v>
                </c:pt>
                <c:pt idx="70">
                  <c:v>83.221999999999994</c:v>
                </c:pt>
                <c:pt idx="71">
                  <c:v>83.762</c:v>
                </c:pt>
                <c:pt idx="72">
                  <c:v>83.412999999999997</c:v>
                </c:pt>
                <c:pt idx="73">
                  <c:v>85</c:v>
                </c:pt>
                <c:pt idx="74">
                  <c:v>86.19</c:v>
                </c:pt>
                <c:pt idx="75">
                  <c:v>89.936999999999998</c:v>
                </c:pt>
                <c:pt idx="76">
                  <c:v>93.316999999999993</c:v>
                </c:pt>
                <c:pt idx="77">
                  <c:v>99.983999999999995</c:v>
                </c:pt>
                <c:pt idx="78">
                  <c:v>109.175</c:v>
                </c:pt>
                <c:pt idx="79">
                  <c:v>120.952</c:v>
                </c:pt>
                <c:pt idx="80">
                  <c:v>131.69800000000001</c:v>
                </c:pt>
                <c:pt idx="81">
                  <c:v>142.55600000000001</c:v>
                </c:pt>
                <c:pt idx="82">
                  <c:v>151.571</c:v>
                </c:pt>
                <c:pt idx="83">
                  <c:v>158.12700000000001</c:v>
                </c:pt>
                <c:pt idx="84">
                  <c:v>161.286</c:v>
                </c:pt>
                <c:pt idx="85">
                  <c:v>159.762</c:v>
                </c:pt>
                <c:pt idx="86">
                  <c:v>154</c:v>
                </c:pt>
                <c:pt idx="87">
                  <c:v>140.88900000000001</c:v>
                </c:pt>
                <c:pt idx="88">
                  <c:v>120.07899999999999</c:v>
                </c:pt>
                <c:pt idx="89">
                  <c:v>98.650999999999996</c:v>
                </c:pt>
                <c:pt idx="90">
                  <c:v>85.444000000000003</c:v>
                </c:pt>
                <c:pt idx="91">
                  <c:v>81.238</c:v>
                </c:pt>
                <c:pt idx="92">
                  <c:v>81.364999999999995</c:v>
                </c:pt>
                <c:pt idx="93">
                  <c:v>82.873000000000005</c:v>
                </c:pt>
                <c:pt idx="94">
                  <c:v>81.063000000000002</c:v>
                </c:pt>
                <c:pt idx="95">
                  <c:v>81.697999999999993</c:v>
                </c:pt>
                <c:pt idx="96">
                  <c:v>80.206000000000003</c:v>
                </c:pt>
                <c:pt idx="97">
                  <c:v>80.459999999999994</c:v>
                </c:pt>
                <c:pt idx="98">
                  <c:v>79.73</c:v>
                </c:pt>
                <c:pt idx="99">
                  <c:v>81.905000000000001</c:v>
                </c:pt>
                <c:pt idx="100">
                  <c:v>81.524000000000001</c:v>
                </c:pt>
                <c:pt idx="101">
                  <c:v>81.381</c:v>
                </c:pt>
                <c:pt idx="102">
                  <c:v>81.619</c:v>
                </c:pt>
                <c:pt idx="103">
                  <c:v>81.174999999999997</c:v>
                </c:pt>
                <c:pt idx="104">
                  <c:v>80.762</c:v>
                </c:pt>
                <c:pt idx="105">
                  <c:v>80.856999999999999</c:v>
                </c:pt>
                <c:pt idx="106">
                  <c:v>81.667000000000002</c:v>
                </c:pt>
                <c:pt idx="107">
                  <c:v>82.507999999999996</c:v>
                </c:pt>
                <c:pt idx="108">
                  <c:v>82.697999999999993</c:v>
                </c:pt>
                <c:pt idx="109">
                  <c:v>83.73</c:v>
                </c:pt>
                <c:pt idx="110">
                  <c:v>83.429000000000002</c:v>
                </c:pt>
                <c:pt idx="111">
                  <c:v>83.587000000000003</c:v>
                </c:pt>
                <c:pt idx="112">
                  <c:v>84.46</c:v>
                </c:pt>
                <c:pt idx="113">
                  <c:v>83.316999999999993</c:v>
                </c:pt>
                <c:pt idx="114">
                  <c:v>85.143000000000001</c:v>
                </c:pt>
                <c:pt idx="115">
                  <c:v>85.856999999999999</c:v>
                </c:pt>
                <c:pt idx="116">
                  <c:v>90.429000000000002</c:v>
                </c:pt>
                <c:pt idx="117">
                  <c:v>94.951999999999998</c:v>
                </c:pt>
                <c:pt idx="118">
                  <c:v>100.667</c:v>
                </c:pt>
                <c:pt idx="119">
                  <c:v>110.27</c:v>
                </c:pt>
                <c:pt idx="120">
                  <c:v>122.01600000000001</c:v>
                </c:pt>
                <c:pt idx="121">
                  <c:v>134.238</c:v>
                </c:pt>
                <c:pt idx="122">
                  <c:v>147.07900000000001</c:v>
                </c:pt>
                <c:pt idx="123">
                  <c:v>158.30199999999999</c:v>
                </c:pt>
                <c:pt idx="124">
                  <c:v>167.286</c:v>
                </c:pt>
                <c:pt idx="125">
                  <c:v>173.905</c:v>
                </c:pt>
                <c:pt idx="126">
                  <c:v>177.88900000000001</c:v>
                </c:pt>
                <c:pt idx="127">
                  <c:v>177.31700000000001</c:v>
                </c:pt>
                <c:pt idx="128">
                  <c:v>173.82499999999999</c:v>
                </c:pt>
                <c:pt idx="129">
                  <c:v>165</c:v>
                </c:pt>
                <c:pt idx="130">
                  <c:v>150.905</c:v>
                </c:pt>
                <c:pt idx="131">
                  <c:v>131.41300000000001</c:v>
                </c:pt>
                <c:pt idx="132">
                  <c:v>110.095</c:v>
                </c:pt>
                <c:pt idx="133">
                  <c:v>93.524000000000001</c:v>
                </c:pt>
                <c:pt idx="134">
                  <c:v>82.650999999999996</c:v>
                </c:pt>
                <c:pt idx="135">
                  <c:v>77.778000000000006</c:v>
                </c:pt>
                <c:pt idx="136">
                  <c:v>76.238</c:v>
                </c:pt>
                <c:pt idx="137">
                  <c:v>76.73</c:v>
                </c:pt>
                <c:pt idx="138">
                  <c:v>75.713999999999999</c:v>
                </c:pt>
                <c:pt idx="139">
                  <c:v>76.206000000000003</c:v>
                </c:pt>
                <c:pt idx="140">
                  <c:v>76.619</c:v>
                </c:pt>
                <c:pt idx="141">
                  <c:v>75.840999999999994</c:v>
                </c:pt>
                <c:pt idx="142">
                  <c:v>76.444000000000003</c:v>
                </c:pt>
                <c:pt idx="143">
                  <c:v>76.221999999999994</c:v>
                </c:pt>
                <c:pt idx="144">
                  <c:v>77.078999999999994</c:v>
                </c:pt>
                <c:pt idx="145">
                  <c:v>77.507999999999996</c:v>
                </c:pt>
                <c:pt idx="146">
                  <c:v>78.397000000000006</c:v>
                </c:pt>
                <c:pt idx="147">
                  <c:v>79.73</c:v>
                </c:pt>
                <c:pt idx="148">
                  <c:v>83.286000000000001</c:v>
                </c:pt>
                <c:pt idx="149">
                  <c:v>86.143000000000001</c:v>
                </c:pt>
                <c:pt idx="150">
                  <c:v>93.46</c:v>
                </c:pt>
                <c:pt idx="151">
                  <c:v>98.602999999999994</c:v>
                </c:pt>
                <c:pt idx="152">
                  <c:v>107.619</c:v>
                </c:pt>
                <c:pt idx="153">
                  <c:v>116.556</c:v>
                </c:pt>
                <c:pt idx="154">
                  <c:v>123.857</c:v>
                </c:pt>
                <c:pt idx="155">
                  <c:v>131.143</c:v>
                </c:pt>
                <c:pt idx="156">
                  <c:v>136.571</c:v>
                </c:pt>
                <c:pt idx="157">
                  <c:v>138.429</c:v>
                </c:pt>
                <c:pt idx="158">
                  <c:v>138.72999999999999</c:v>
                </c:pt>
                <c:pt idx="159">
                  <c:v>134.381</c:v>
                </c:pt>
                <c:pt idx="160">
                  <c:v>127.651</c:v>
                </c:pt>
                <c:pt idx="161">
                  <c:v>115.492</c:v>
                </c:pt>
                <c:pt idx="162">
                  <c:v>102.30200000000001</c:v>
                </c:pt>
                <c:pt idx="163">
                  <c:v>89.364999999999995</c:v>
                </c:pt>
                <c:pt idx="164">
                  <c:v>80.840999999999994</c:v>
                </c:pt>
                <c:pt idx="165">
                  <c:v>76.048000000000002</c:v>
                </c:pt>
                <c:pt idx="166">
                  <c:v>74.397000000000006</c:v>
                </c:pt>
                <c:pt idx="167">
                  <c:v>74.619</c:v>
                </c:pt>
                <c:pt idx="168">
                  <c:v>74.016000000000005</c:v>
                </c:pt>
                <c:pt idx="169">
                  <c:v>73.873000000000005</c:v>
                </c:pt>
                <c:pt idx="170">
                  <c:v>74.143000000000001</c:v>
                </c:pt>
                <c:pt idx="171">
                  <c:v>73.650999999999996</c:v>
                </c:pt>
                <c:pt idx="172">
                  <c:v>73.619</c:v>
                </c:pt>
                <c:pt idx="173">
                  <c:v>73.936999999999998</c:v>
                </c:pt>
                <c:pt idx="174">
                  <c:v>72.921000000000006</c:v>
                </c:pt>
                <c:pt idx="175">
                  <c:v>74.27</c:v>
                </c:pt>
                <c:pt idx="176">
                  <c:v>72.905000000000001</c:v>
                </c:pt>
                <c:pt idx="177">
                  <c:v>73.302000000000007</c:v>
                </c:pt>
                <c:pt idx="178">
                  <c:v>72.778000000000006</c:v>
                </c:pt>
                <c:pt idx="179">
                  <c:v>73.206000000000003</c:v>
                </c:pt>
                <c:pt idx="180">
                  <c:v>72.429000000000002</c:v>
                </c:pt>
                <c:pt idx="181">
                  <c:v>73.412999999999997</c:v>
                </c:pt>
                <c:pt idx="182">
                  <c:v>73.238</c:v>
                </c:pt>
                <c:pt idx="183">
                  <c:v>73.635000000000005</c:v>
                </c:pt>
                <c:pt idx="184">
                  <c:v>73.397000000000006</c:v>
                </c:pt>
                <c:pt idx="185">
                  <c:v>72.667000000000002</c:v>
                </c:pt>
                <c:pt idx="186">
                  <c:v>72.650999999999996</c:v>
                </c:pt>
                <c:pt idx="187">
                  <c:v>72.221999999999994</c:v>
                </c:pt>
                <c:pt idx="188">
                  <c:v>72.254000000000005</c:v>
                </c:pt>
                <c:pt idx="189">
                  <c:v>72.412999999999997</c:v>
                </c:pt>
                <c:pt idx="190">
                  <c:v>72.397000000000006</c:v>
                </c:pt>
                <c:pt idx="191">
                  <c:v>71.524000000000001</c:v>
                </c:pt>
                <c:pt idx="192">
                  <c:v>70.697999999999993</c:v>
                </c:pt>
                <c:pt idx="193">
                  <c:v>71.397000000000006</c:v>
                </c:pt>
                <c:pt idx="194">
                  <c:v>71.048000000000002</c:v>
                </c:pt>
                <c:pt idx="195">
                  <c:v>71.635000000000005</c:v>
                </c:pt>
                <c:pt idx="196">
                  <c:v>71.905000000000001</c:v>
                </c:pt>
                <c:pt idx="197">
                  <c:v>71.332999999999998</c:v>
                </c:pt>
                <c:pt idx="198">
                  <c:v>71.143000000000001</c:v>
                </c:pt>
                <c:pt idx="199">
                  <c:v>70.856999999999999</c:v>
                </c:pt>
                <c:pt idx="200">
                  <c:v>72.016000000000005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82.61060967116839</c:v>
                </c:pt>
                <c:pt idx="19">
                  <c:v>82.751146609802845</c:v>
                </c:pt>
                <c:pt idx="20">
                  <c:v>82.892582010336454</c:v>
                </c:pt>
                <c:pt idx="21">
                  <c:v>83.034858408342629</c:v>
                </c:pt>
                <c:pt idx="22">
                  <c:v>83.177900573374444</c:v>
                </c:pt>
                <c:pt idx="23">
                  <c:v>83.321613289911468</c:v>
                </c:pt>
                <c:pt idx="24">
                  <c:v>83.465879050136493</c:v>
                </c:pt>
                <c:pt idx="25">
                  <c:v>83.610555696066541</c:v>
                </c:pt>
                <c:pt idx="26">
                  <c:v>83.755474062057559</c:v>
                </c:pt>
                <c:pt idx="27">
                  <c:v>83.900435687617616</c:v>
                </c:pt>
                <c:pt idx="28">
                  <c:v>84.045210701224434</c:v>
                </c:pt>
                <c:pt idx="29">
                  <c:v>84.189536034167219</c:v>
                </c:pt>
                <c:pt idx="30">
                  <c:v>84.333114245892219</c:v>
                </c:pt>
                <c:pt idx="31">
                  <c:v>84.475613509710598</c:v>
                </c:pt>
                <c:pt idx="32">
                  <c:v>84.616669889223047</c:v>
                </c:pt>
                <c:pt idx="33">
                  <c:v>84.7558942665692</c:v>
                </c:pt>
                <c:pt idx="34">
                  <c:v>84.892888788839045</c:v>
                </c:pt>
                <c:pt idx="35">
                  <c:v>85.027282569904557</c:v>
                </c:pt>
                <c:pt idx="36">
                  <c:v>85.158805384765799</c:v>
                </c:pt>
                <c:pt idx="37">
                  <c:v>85.287433812653973</c:v>
                </c:pt>
                <c:pt idx="38">
                  <c:v>85.413670064225983</c:v>
                </c:pt>
                <c:pt idx="39">
                  <c:v>85.539053033888464</c:v>
                </c:pt>
                <c:pt idx="40">
                  <c:v>85.667055939201276</c:v>
                </c:pt>
                <c:pt idx="41">
                  <c:v>85.804592748754828</c:v>
                </c:pt>
                <c:pt idx="42">
                  <c:v>85.964424955333456</c:v>
                </c:pt>
                <c:pt idx="43">
                  <c:v>86.168805273875861</c:v>
                </c:pt>
                <c:pt idx="44">
                  <c:v>86.454671235632304</c:v>
                </c:pt>
                <c:pt idx="45">
                  <c:v>86.88054751354484</c:v>
                </c:pt>
                <c:pt idx="46">
                  <c:v>87.534962338411361</c:v>
                </c:pt>
                <c:pt idx="47">
                  <c:v>88.545579577508491</c:v>
                </c:pt>
                <c:pt idx="48">
                  <c:v>90.087399923665359</c:v>
                </c:pt>
                <c:pt idx="49">
                  <c:v>92.387401014911006</c:v>
                </c:pt>
                <c:pt idx="50">
                  <c:v>95.722113548232812</c:v>
                </c:pt>
                <c:pt idx="51">
                  <c:v>100.40424876329008</c:v>
                </c:pt>
                <c:pt idx="52">
                  <c:v>106.75504151488794</c:v>
                </c:pt>
                <c:pt idx="53">
                  <c:v>115.0607563536996</c:v>
                </c:pt>
                <c:pt idx="54">
                  <c:v>125.51452428852113</c:v>
                </c:pt>
                <c:pt idx="55">
                  <c:v>138.14631476534629</c:v>
                </c:pt>
                <c:pt idx="56">
                  <c:v>152.73890248509457</c:v>
                </c:pt>
                <c:pt idx="57">
                  <c:v>168.70908949808427</c:v>
                </c:pt>
                <c:pt idx="58">
                  <c:v>184.91148937523619</c:v>
                </c:pt>
                <c:pt idx="59">
                  <c:v>199.36287541727054</c:v>
                </c:pt>
                <c:pt idx="60">
                  <c:v>209.09044532180425</c:v>
                </c:pt>
                <c:pt idx="61">
                  <c:v>210.60249066717185</c:v>
                </c:pt>
                <c:pt idx="62">
                  <c:v>201.38075019947615</c:v>
                </c:pt>
                <c:pt idx="63">
                  <c:v>181.84673077522078</c:v>
                </c:pt>
                <c:pt idx="64">
                  <c:v>156.14694586559139</c:v>
                </c:pt>
                <c:pt idx="65">
                  <c:v>130.51312837378771</c:v>
                </c:pt>
                <c:pt idx="66">
                  <c:v>110.12719027029438</c:v>
                </c:pt>
                <c:pt idx="67">
                  <c:v>96.964908252212766</c:v>
                </c:pt>
                <c:pt idx="68">
                  <c:v>90.025470352870613</c:v>
                </c:pt>
                <c:pt idx="69">
                  <c:v>87.071352201562846</c:v>
                </c:pt>
                <c:pt idx="70">
                  <c:v>86.163534287667758</c:v>
                </c:pt>
                <c:pt idx="71">
                  <c:v>86.207011179966344</c:v>
                </c:pt>
                <c:pt idx="72">
                  <c:v>86.800005847271692</c:v>
                </c:pt>
                <c:pt idx="73">
                  <c:v>87.924561758636713</c:v>
                </c:pt>
                <c:pt idx="74">
                  <c:v>89.738226227028207</c:v>
                </c:pt>
                <c:pt idx="75">
                  <c:v>92.47641441220901</c:v>
                </c:pt>
                <c:pt idx="76">
                  <c:v>96.403926964791268</c:v>
                </c:pt>
                <c:pt idx="77">
                  <c:v>101.77228744984139</c:v>
                </c:pt>
                <c:pt idx="78">
                  <c:v>108.76676684852463</c:v>
                </c:pt>
                <c:pt idx="79">
                  <c:v>117.44187375035509</c:v>
                </c:pt>
                <c:pt idx="80">
                  <c:v>127.64556652124406</c:v>
                </c:pt>
                <c:pt idx="81">
                  <c:v>138.91429146883857</c:v>
                </c:pt>
                <c:pt idx="82">
                  <c:v>150.28761410738542</c:v>
                </c:pt>
                <c:pt idx="83">
                  <c:v>160.02409337329377</c:v>
                </c:pt>
                <c:pt idx="84">
                  <c:v>165.46238502272033</c:v>
                </c:pt>
                <c:pt idx="85">
                  <c:v>163.66169017935329</c:v>
                </c:pt>
                <c:pt idx="86">
                  <c:v>153.18638119694148</c:v>
                </c:pt>
                <c:pt idx="87">
                  <c:v>135.92879689481634</c:v>
                </c:pt>
                <c:pt idx="88">
                  <c:v>116.81299579369481</c:v>
                </c:pt>
                <c:pt idx="89">
                  <c:v>100.94459757857011</c:v>
                </c:pt>
                <c:pt idx="90">
                  <c:v>90.743584295105265</c:v>
                </c:pt>
                <c:pt idx="91">
                  <c:v>85.582796242533817</c:v>
                </c:pt>
                <c:pt idx="92">
                  <c:v>83.486628412587976</c:v>
                </c:pt>
                <c:pt idx="93">
                  <c:v>82.761733923272701</c:v>
                </c:pt>
                <c:pt idx="94">
                  <c:v>82.502149022908526</c:v>
                </c:pt>
                <c:pt idx="95">
                  <c:v>82.364319399599964</c:v>
                </c:pt>
                <c:pt idx="96">
                  <c:v>82.251545484838317</c:v>
                </c:pt>
                <c:pt idx="97">
                  <c:v>82.143192676255808</c:v>
                </c:pt>
                <c:pt idx="98">
                  <c:v>82.035941068344954</c:v>
                </c:pt>
                <c:pt idx="99">
                  <c:v>81.929522118075795</c:v>
                </c:pt>
                <c:pt idx="100">
                  <c:v>81.824226398007269</c:v>
                </c:pt>
                <c:pt idx="101">
                  <c:v>81.720696584284497</c:v>
                </c:pt>
                <c:pt idx="102">
                  <c:v>81.620134776517787</c:v>
                </c:pt>
                <c:pt idx="103">
                  <c:v>81.524702021504211</c:v>
                </c:pt>
                <c:pt idx="104">
                  <c:v>81.43815891931277</c:v>
                </c:pt>
                <c:pt idx="105">
                  <c:v>81.366847018740231</c:v>
                </c:pt>
                <c:pt idx="106">
                  <c:v>81.321130464531919</c:v>
                </c:pt>
                <c:pt idx="107">
                  <c:v>81.317419347261051</c:v>
                </c:pt>
                <c:pt idx="108">
                  <c:v>81.380868083254953</c:v>
                </c:pt>
                <c:pt idx="109">
                  <c:v>81.548766694061356</c:v>
                </c:pt>
                <c:pt idx="110">
                  <c:v>81.874503385979182</c:v>
                </c:pt>
                <c:pt idx="111">
                  <c:v>82.431763658519571</c:v>
                </c:pt>
                <c:pt idx="112">
                  <c:v>83.318350225633694</c:v>
                </c:pt>
                <c:pt idx="113">
                  <c:v>84.658690113505216</c:v>
                </c:pt>
                <c:pt idx="114">
                  <c:v>86.603802702838536</c:v>
                </c:pt>
                <c:pt idx="115">
                  <c:v>89.327328461297427</c:v>
                </c:pt>
                <c:pt idx="116">
                  <c:v>93.016273497849866</c:v>
                </c:pt>
                <c:pt idx="117">
                  <c:v>97.855503522228474</c:v>
                </c:pt>
                <c:pt idx="118">
                  <c:v>104.00572216118621</c:v>
                </c:pt>
                <c:pt idx="119">
                  <c:v>111.57543464585366</c:v>
                </c:pt>
                <c:pt idx="120">
                  <c:v>120.58742967992326</c:v>
                </c:pt>
                <c:pt idx="121">
                  <c:v>130.93812796577143</c:v>
                </c:pt>
                <c:pt idx="122">
                  <c:v>142.34271780314796</c:v>
                </c:pt>
                <c:pt idx="123">
                  <c:v>154.25401803260536</c:v>
                </c:pt>
                <c:pt idx="124">
                  <c:v>165.7529563886529</c:v>
                </c:pt>
                <c:pt idx="125">
                  <c:v>175.45481094499448</c:v>
                </c:pt>
                <c:pt idx="126">
                  <c:v>181.55487745779098</c:v>
                </c:pt>
                <c:pt idx="127">
                  <c:v>182.17747082404767</c:v>
                </c:pt>
                <c:pt idx="128">
                  <c:v>176.0711110119465</c:v>
                </c:pt>
                <c:pt idx="129">
                  <c:v>163.38809652742719</c:v>
                </c:pt>
                <c:pt idx="130">
                  <c:v>146.02564720452298</c:v>
                </c:pt>
                <c:pt idx="131">
                  <c:v>127.13193680465676</c:v>
                </c:pt>
                <c:pt idx="132">
                  <c:v>109.93465504723135</c:v>
                </c:pt>
                <c:pt idx="133">
                  <c:v>96.578146447966063</c:v>
                </c:pt>
                <c:pt idx="134">
                  <c:v>87.639068430874516</c:v>
                </c:pt>
                <c:pt idx="135">
                  <c:v>82.448220417689868</c:v>
                </c:pt>
                <c:pt idx="136">
                  <c:v>79.810443508923143</c:v>
                </c:pt>
                <c:pt idx="137">
                  <c:v>78.616915989233888</c:v>
                </c:pt>
                <c:pt idx="138">
                  <c:v>78.116442674690717</c:v>
                </c:pt>
                <c:pt idx="139">
                  <c:v>77.907790922615916</c:v>
                </c:pt>
                <c:pt idx="140">
                  <c:v>77.821379196354499</c:v>
                </c:pt>
                <c:pt idx="141">
                  <c:v>77.809558971479504</c:v>
                </c:pt>
                <c:pt idx="142">
                  <c:v>77.883060871184185</c:v>
                </c:pt>
                <c:pt idx="143">
                  <c:v>78.085343149846437</c:v>
                </c:pt>
                <c:pt idx="144">
                  <c:v>78.487058122965578</c:v>
                </c:pt>
                <c:pt idx="145">
                  <c:v>79.18798244323898</c:v>
                </c:pt>
                <c:pt idx="146">
                  <c:v>80.319495058176699</c:v>
                </c:pt>
                <c:pt idx="147">
                  <c:v>82.043545821739954</c:v>
                </c:pt>
                <c:pt idx="148">
                  <c:v>84.545044575759377</c:v>
                </c:pt>
                <c:pt idx="149">
                  <c:v>88.01512779679048</c:v>
                </c:pt>
                <c:pt idx="150">
                  <c:v>92.623425758529407</c:v>
                </c:pt>
                <c:pt idx="151">
                  <c:v>98.477877240803295</c:v>
                </c:pt>
                <c:pt idx="152">
                  <c:v>105.56979874027543</c:v>
                </c:pt>
                <c:pt idx="153">
                  <c:v>113.70006099189197</c:v>
                </c:pt>
                <c:pt idx="154">
                  <c:v>122.38517759494817</c:v>
                </c:pt>
                <c:pt idx="155">
                  <c:v>130.76345057003726</c:v>
                </c:pt>
                <c:pt idx="156">
                  <c:v>137.56986063284458</c:v>
                </c:pt>
                <c:pt idx="157">
                  <c:v>141.29612792418817</c:v>
                </c:pt>
                <c:pt idx="158">
                  <c:v>140.61958879898805</c:v>
                </c:pt>
                <c:pt idx="159">
                  <c:v>135.00817000651236</c:v>
                </c:pt>
                <c:pt idx="160">
                  <c:v>125.17395074443391</c:v>
                </c:pt>
                <c:pt idx="161">
                  <c:v>112.99923608286156</c:v>
                </c:pt>
                <c:pt idx="162">
                  <c:v>100.85609407063146</c:v>
                </c:pt>
                <c:pt idx="163">
                  <c:v>90.689657368848145</c:v>
                </c:pt>
                <c:pt idx="164">
                  <c:v>83.416735919082242</c:v>
                </c:pt>
                <c:pt idx="165">
                  <c:v>78.922793164823503</c:v>
                </c:pt>
                <c:pt idx="166">
                  <c:v>76.496780719855721</c:v>
                </c:pt>
                <c:pt idx="167">
                  <c:v>75.3271010366513</c:v>
                </c:pt>
                <c:pt idx="168">
                  <c:v>74.795253472079665</c:v>
                </c:pt>
                <c:pt idx="169">
                  <c:v>74.537400095122507</c:v>
                </c:pt>
                <c:pt idx="170">
                  <c:v>74.379900464745361</c:v>
                </c:pt>
                <c:pt idx="171">
                  <c:v>74.253934743784271</c:v>
                </c:pt>
                <c:pt idx="172">
                  <c:v>74.136562840473218</c:v>
                </c:pt>
                <c:pt idx="173">
                  <c:v>74.021311797361008</c:v>
                </c:pt>
                <c:pt idx="174">
                  <c:v>73.906637926536519</c:v>
                </c:pt>
                <c:pt idx="175">
                  <c:v>73.792239327715691</c:v>
                </c:pt>
                <c:pt idx="176">
                  <c:v>73.678077273331937</c:v>
                </c:pt>
                <c:pt idx="177">
                  <c:v>73.564158126280958</c:v>
                </c:pt>
                <c:pt idx="178">
                  <c:v>73.450492343198533</c:v>
                </c:pt>
                <c:pt idx="179">
                  <c:v>73.33708809625692</c:v>
                </c:pt>
                <c:pt idx="180">
                  <c:v>73.223950636908313</c:v>
                </c:pt>
                <c:pt idx="181">
                  <c:v>73.111082482228355</c:v>
                </c:pt>
                <c:pt idx="182">
                  <c:v>72.998483707671653</c:v>
                </c:pt>
                <c:pt idx="183">
                  <c:v>72.886152250761143</c:v>
                </c:pt>
                <c:pt idx="184">
                  <c:v>72.774084209073138</c:v>
                </c:pt>
                <c:pt idx="185">
                  <c:v>72.66227412569809</c:v>
                </c:pt>
                <c:pt idx="186">
                  <c:v>72.550715257631026</c:v>
                </c:pt>
                <c:pt idx="187">
                  <c:v>72.439399823983337</c:v>
                </c:pt>
                <c:pt idx="188">
                  <c:v>72.328319232110019</c:v>
                </c:pt>
                <c:pt idx="189">
                  <c:v>72.217464280751386</c:v>
                </c:pt>
                <c:pt idx="190">
                  <c:v>72.106825340103015</c:v>
                </c:pt>
                <c:pt idx="191">
                  <c:v>71.996392509362011</c:v>
                </c:pt>
                <c:pt idx="192">
                  <c:v>71.886155752771671</c:v>
                </c:pt>
                <c:pt idx="193">
                  <c:v>71.776105015519079</c:v>
                </c:pt>
                <c:pt idx="194">
                  <c:v>71.666230321054087</c:v>
                </c:pt>
                <c:pt idx="195">
                  <c:v>71.556521851515825</c:v>
                </c:pt>
                <c:pt idx="196">
                  <c:v>71.446970012992495</c:v>
                </c:pt>
                <c:pt idx="197">
                  <c:v>71.337565487321513</c:v>
                </c:pt>
                <c:pt idx="198">
                  <c:v>71.228299272075262</c:v>
                </c:pt>
                <c:pt idx="199">
                  <c:v>71.119162710284741</c:v>
                </c:pt>
                <c:pt idx="200">
                  <c:v>71.010147511341344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82.610609671166344</c:v>
                </c:pt>
                <c:pt idx="19">
                  <c:v>82.751146609794631</c:v>
                </c:pt>
                <c:pt idx="20">
                  <c:v>82.892582010304537</c:v>
                </c:pt>
                <c:pt idx="21">
                  <c:v>83.034858408222391</c:v>
                </c:pt>
                <c:pt idx="22">
                  <c:v>83.17790057293513</c:v>
                </c:pt>
                <c:pt idx="23">
                  <c:v>83.321613288354996</c:v>
                </c:pt>
                <c:pt idx="24">
                  <c:v>83.465879044789077</c:v>
                </c:pt>
                <c:pt idx="25">
                  <c:v>83.610555678251771</c:v>
                </c:pt>
                <c:pt idx="26">
                  <c:v>83.755474004506993</c:v>
                </c:pt>
                <c:pt idx="27">
                  <c:v>83.900435507335345</c:v>
                </c:pt>
                <c:pt idx="28">
                  <c:v>84.045210153590546</c:v>
                </c:pt>
                <c:pt idx="29">
                  <c:v>84.18953442106644</c:v>
                </c:pt>
                <c:pt idx="30">
                  <c:v>84.333109638379156</c:v>
                </c:pt>
                <c:pt idx="31">
                  <c:v>84.475600748098458</c:v>
                </c:pt>
                <c:pt idx="32">
                  <c:v>84.616635614149246</c:v>
                </c:pt>
                <c:pt idx="33">
                  <c:v>84.755805000759807</c:v>
                </c:pt>
                <c:pt idx="34">
                  <c:v>84.892663351532448</c:v>
                </c:pt>
                <c:pt idx="35">
                  <c:v>85.02673049206075</c:v>
                </c:pt>
                <c:pt idx="36">
                  <c:v>85.157494366505844</c:v>
                </c:pt>
                <c:pt idx="37">
                  <c:v>85.284414896479319</c:v>
                </c:pt>
                <c:pt idx="38">
                  <c:v>85.406929018715658</c:v>
                </c:pt>
                <c:pt idx="39">
                  <c:v>85.524456916236829</c:v>
                </c:pt>
                <c:pt idx="40">
                  <c:v>85.636409406748911</c:v>
                </c:pt>
                <c:pt idx="41">
                  <c:v>85.742196393596217</c:v>
                </c:pt>
                <c:pt idx="42">
                  <c:v>85.841236221537372</c:v>
                </c:pt>
                <c:pt idx="43">
                  <c:v>85.9329657157421</c:v>
                </c:pt>
                <c:pt idx="44">
                  <c:v>86.016850622414637</c:v>
                </c:pt>
                <c:pt idx="45">
                  <c:v>86.092396118515111</c:v>
                </c:pt>
                <c:pt idx="46">
                  <c:v>86.159157021359661</c:v>
                </c:pt>
                <c:pt idx="47">
                  <c:v>86.216747311053709</c:v>
                </c:pt>
                <c:pt idx="48">
                  <c:v>86.264848583183593</c:v>
                </c:pt>
                <c:pt idx="49">
                  <c:v>86.30321707766538</c:v>
                </c:pt>
                <c:pt idx="50">
                  <c:v>86.331688981720475</c:v>
                </c:pt>
                <c:pt idx="51">
                  <c:v>86.350183777953447</c:v>
                </c:pt>
                <c:pt idx="52">
                  <c:v>86.358705497677207</c:v>
                </c:pt>
                <c:pt idx="53">
                  <c:v>86.357341838517982</c:v>
                </c:pt>
                <c:pt idx="54">
                  <c:v>86.346261206482097</c:v>
                </c:pt>
                <c:pt idx="55">
                  <c:v>86.325707838445382</c:v>
                </c:pt>
                <c:pt idx="56">
                  <c:v>86.295995244437577</c:v>
                </c:pt>
                <c:pt idx="57">
                  <c:v>86.257498274537184</c:v>
                </c:pt>
                <c:pt idx="58">
                  <c:v>86.210644158966389</c:v>
                </c:pt>
                <c:pt idx="59">
                  <c:v>86.155902890553421</c:v>
                </c:pt>
                <c:pt idx="60">
                  <c:v>86.093777316710231</c:v>
                </c:pt>
                <c:pt idx="61">
                  <c:v>86.024793285914043</c:v>
                </c:pt>
                <c:pt idx="62">
                  <c:v>85.949490155213937</c:v>
                </c:pt>
                <c:pt idx="63">
                  <c:v>85.868411915167542</c:v>
                </c:pt>
                <c:pt idx="64">
                  <c:v>85.782099131749646</c:v>
                </c:pt>
                <c:pt idx="65">
                  <c:v>85.691081845820747</c:v>
                </c:pt>
                <c:pt idx="66">
                  <c:v>85.595873513719511</c:v>
                </c:pt>
                <c:pt idx="67">
                  <c:v>85.496966020598791</c:v>
                </c:pt>
                <c:pt idx="68">
                  <c:v>85.394825753434333</c:v>
                </c:pt>
                <c:pt idx="69">
                  <c:v>85.28989068442479</c:v>
                </c:pt>
                <c:pt idx="70">
                  <c:v>85.182568388150727</c:v>
                </c:pt>
                <c:pt idx="71">
                  <c:v>85.073234897069355</c:v>
                </c:pt>
                <c:pt idx="72">
                  <c:v>84.962234288896795</c:v>
                </c:pt>
                <c:pt idx="73">
                  <c:v>84.849878895066979</c:v>
                </c:pt>
                <c:pt idx="74">
                  <c:v>84.73645002049534</c:v>
                </c:pt>
                <c:pt idx="75">
                  <c:v>84.622199070044488</c:v>
                </c:pt>
                <c:pt idx="76">
                  <c:v>84.507348985179831</c:v>
                </c:pt>
                <c:pt idx="77">
                  <c:v>84.392095904255541</c:v>
                </c:pt>
                <c:pt idx="78">
                  <c:v>84.276610970786976</c:v>
                </c:pt>
                <c:pt idx="79">
                  <c:v>84.161042225231341</c:v>
                </c:pt>
                <c:pt idx="80">
                  <c:v>84.045516526675897</c:v>
                </c:pt>
                <c:pt idx="81">
                  <c:v>83.930141461038772</c:v>
                </c:pt>
                <c:pt idx="82">
                  <c:v>83.815007201676877</c:v>
                </c:pt>
                <c:pt idx="83">
                  <c:v>83.700188296532858</c:v>
                </c:pt>
                <c:pt idx="84">
                  <c:v>83.585745363086943</c:v>
                </c:pt>
                <c:pt idx="85">
                  <c:v>83.471726678425014</c:v>
                </c:pt>
                <c:pt idx="86">
                  <c:v>83.358169656747734</c:v>
                </c:pt>
                <c:pt idx="87">
                  <c:v>83.245102210713824</c:v>
                </c:pt>
                <c:pt idx="88">
                  <c:v>83.132543996233565</c:v>
                </c:pt>
                <c:pt idx="89">
                  <c:v>83.020507542815295</c:v>
                </c:pt>
                <c:pt idx="90">
                  <c:v>82.9089992734242</c:v>
                </c:pt>
                <c:pt idx="91">
                  <c:v>82.798020419139476</c:v>
                </c:pt>
                <c:pt idx="92">
                  <c:v>82.687567834789007</c:v>
                </c:pt>
                <c:pt idx="93">
                  <c:v>82.577634722278603</c:v>
                </c:pt>
                <c:pt idx="94">
                  <c:v>82.468211268593947</c:v>
                </c:pt>
                <c:pt idx="95">
                  <c:v>82.359285205495468</c:v>
                </c:pt>
                <c:pt idx="96">
                  <c:v>82.250842297804667</c:v>
                </c:pt>
                <c:pt idx="97">
                  <c:v>82.142866766938852</c:v>
                </c:pt>
                <c:pt idx="98">
                  <c:v>82.035341656022894</c:v>
                </c:pt>
                <c:pt idx="99">
                  <c:v>81.928249142524436</c:v>
                </c:pt>
                <c:pt idx="100">
                  <c:v>81.821570803941782</c:v>
                </c:pt>
                <c:pt idx="101">
                  <c:v>81.715287841640944</c:v>
                </c:pt>
                <c:pt idx="102">
                  <c:v>81.609381267504858</c:v>
                </c:pt>
                <c:pt idx="103">
                  <c:v>81.503832057629822</c:v>
                </c:pt>
                <c:pt idx="104">
                  <c:v>81.398621276893635</c:v>
                </c:pt>
                <c:pt idx="105">
                  <c:v>81.293730177827868</c:v>
                </c:pt>
                <c:pt idx="106">
                  <c:v>81.189140276858893</c:v>
                </c:pt>
                <c:pt idx="107">
                  <c:v>81.084833410639632</c:v>
                </c:pt>
                <c:pt idx="108">
                  <c:v>80.980791774877559</c:v>
                </c:pt>
                <c:pt idx="109">
                  <c:v>80.87699794777474</c:v>
                </c:pt>
                <c:pt idx="110">
                  <c:v>80.773434899932383</c:v>
                </c:pt>
                <c:pt idx="111">
                  <c:v>80.670085992333853</c:v>
                </c:pt>
                <c:pt idx="112">
                  <c:v>80.56693496380808</c:v>
                </c:pt>
                <c:pt idx="113">
                  <c:v>80.463965909185575</c:v>
                </c:pt>
                <c:pt idx="114">
                  <c:v>80.36116324919405</c:v>
                </c:pt>
                <c:pt idx="115">
                  <c:v>80.258511692997956</c:v>
                </c:pt>
                <c:pt idx="116">
                  <c:v>80.155996194165269</c:v>
                </c:pt>
                <c:pt idx="117">
                  <c:v>80.053601900745861</c:v>
                </c:pt>
                <c:pt idx="118">
                  <c:v>79.95131410007032</c:v>
                </c:pt>
                <c:pt idx="119">
                  <c:v>79.849118158822819</c:v>
                </c:pt>
                <c:pt idx="120">
                  <c:v>79.746999458911091</c:v>
                </c:pt>
                <c:pt idx="121">
                  <c:v>79.64494332964999</c:v>
                </c:pt>
                <c:pt idx="122">
                  <c:v>79.542934976793376</c:v>
                </c:pt>
                <c:pt idx="123">
                  <c:v>79.440959408995283</c:v>
                </c:pt>
                <c:pt idx="124">
                  <c:v>79.339001362355646</c:v>
                </c:pt>
                <c:pt idx="125">
                  <c:v>79.23704522381172</c:v>
                </c:pt>
                <c:pt idx="126">
                  <c:v>79.13507495427416</c:v>
                </c:pt>
                <c:pt idx="127">
                  <c:v>79.033074012578908</c:v>
                </c:pt>
                <c:pt idx="128">
                  <c:v>78.931025281533749</c:v>
                </c:pt>
                <c:pt idx="129">
                  <c:v>78.828910997580792</c:v>
                </c:pt>
                <c:pt idx="130">
                  <c:v>78.726712685872585</c:v>
                </c:pt>
                <c:pt idx="131">
                  <c:v>78.624411102867214</c:v>
                </c:pt>
                <c:pt idx="132">
                  <c:v>78.521986188879268</c:v>
                </c:pt>
                <c:pt idx="133">
                  <c:v>78.419417033372198</c:v>
                </c:pt>
                <c:pt idx="134">
                  <c:v>78.316681856127815</c:v>
                </c:pt>
                <c:pt idx="135">
                  <c:v>78.213758007763943</c:v>
                </c:pt>
                <c:pt idx="136">
                  <c:v>78.110621993367829</c:v>
                </c:pt>
                <c:pt idx="137">
                  <c:v>78.007249523240759</c:v>
                </c:pt>
                <c:pt idx="138">
                  <c:v>77.903615594873031</c:v>
                </c:pt>
                <c:pt idx="139">
                  <c:v>77.799694610245709</c:v>
                </c:pt>
                <c:pt idx="140">
                  <c:v>77.695460532342437</c:v>
                </c:pt>
                <c:pt idx="141">
                  <c:v>77.590887084297236</c:v>
                </c:pt>
                <c:pt idx="142">
                  <c:v>77.485947993861402</c:v>
                </c:pt>
                <c:pt idx="143">
                  <c:v>77.380617284793402</c:v>
                </c:pt>
                <c:pt idx="144">
                  <c:v>77.274869615336002</c:v>
                </c:pt>
                <c:pt idx="145">
                  <c:v>77.168680662123819</c:v>
                </c:pt>
                <c:pt idx="146">
                  <c:v>77.062027545680806</c:v>
                </c:pt>
                <c:pt idx="147">
                  <c:v>76.954889291162118</c:v>
                </c:pt>
                <c:pt idx="148">
                  <c:v>76.847247315258826</c:v>
                </c:pt>
                <c:pt idx="149">
                  <c:v>76.7390859273454</c:v>
                </c:pt>
                <c:pt idx="150">
                  <c:v>76.630392830188626</c:v>
                </c:pt>
                <c:pt idx="151">
                  <c:v>76.521159603064774</c:v>
                </c:pt>
                <c:pt idx="152">
                  <c:v>76.411382148196779</c:v>
                </c:pt>
                <c:pt idx="153">
                  <c:v>76.301061080273485</c:v>
                </c:pt>
                <c:pt idx="154">
                  <c:v>76.190202038685527</c:v>
                </c:pt>
                <c:pt idx="155">
                  <c:v>76.07881590319414</c:v>
                </c:pt>
                <c:pt idx="156">
                  <c:v>75.966918896148428</c:v>
                </c:pt>
                <c:pt idx="157">
                  <c:v>75.854532558090867</c:v>
                </c:pt>
                <c:pt idx="158">
                  <c:v>75.741683588516622</c:v>
                </c:pt>
                <c:pt idx="159">
                  <c:v>75.628403549434779</c:v>
                </c:pt>
                <c:pt idx="160">
                  <c:v>75.514728435850145</c:v>
                </c:pt>
                <c:pt idx="161">
                  <c:v>75.400698123886812</c:v>
                </c:pt>
                <c:pt idx="162">
                  <c:v>75.286355713509892</c:v>
                </c:pt>
                <c:pt idx="163">
                  <c:v>75.171746788171319</c:v>
                </c:pt>
                <c:pt idx="164">
                  <c:v>75.056918617782486</c:v>
                </c:pt>
                <c:pt idx="165">
                  <c:v>74.941919333879426</c:v>
                </c:pt>
                <c:pt idx="166">
                  <c:v>74.826797106529483</c:v>
                </c:pt>
                <c:pt idx="167">
                  <c:v>74.711599351426116</c:v>
                </c:pt>
                <c:pt idx="168">
                  <c:v>74.596371992890198</c:v>
                </c:pt>
                <c:pt idx="169">
                  <c:v>74.48115880443541</c:v>
                </c:pt>
                <c:pt idx="170">
                  <c:v>74.366000843549742</c:v>
                </c:pt>
                <c:pt idx="171">
                  <c:v>74.250935991832506</c:v>
                </c:pt>
                <c:pt idx="172">
                  <c:v>74.135998606039664</c:v>
                </c:pt>
                <c:pt idx="173">
                  <c:v>74.021219280318377</c:v>
                </c:pt>
                <c:pt idx="174">
                  <c:v>73.906624715266474</c:v>
                </c:pt>
                <c:pt idx="175">
                  <c:v>73.792237685649894</c:v>
                </c:pt>
                <c:pt idx="176">
                  <c:v>73.678077095766454</c:v>
                </c:pt>
                <c:pt idx="177">
                  <c:v>73.564158109582479</c:v>
                </c:pt>
                <c:pt idx="178">
                  <c:v>73.450492341833325</c:v>
                </c:pt>
                <c:pt idx="179">
                  <c:v>73.337088096159917</c:v>
                </c:pt>
                <c:pt idx="180">
                  <c:v>73.22395063690233</c:v>
                </c:pt>
                <c:pt idx="181">
                  <c:v>73.111082482228028</c:v>
                </c:pt>
                <c:pt idx="182">
                  <c:v>72.998483707671639</c:v>
                </c:pt>
                <c:pt idx="183">
                  <c:v>72.886152250761143</c:v>
                </c:pt>
                <c:pt idx="184">
                  <c:v>72.774084209073138</c:v>
                </c:pt>
                <c:pt idx="185">
                  <c:v>72.66227412569809</c:v>
                </c:pt>
                <c:pt idx="186">
                  <c:v>72.550715257631026</c:v>
                </c:pt>
                <c:pt idx="187">
                  <c:v>72.439399823983337</c:v>
                </c:pt>
                <c:pt idx="188">
                  <c:v>72.328319232110019</c:v>
                </c:pt>
                <c:pt idx="189">
                  <c:v>72.217464280751386</c:v>
                </c:pt>
                <c:pt idx="190">
                  <c:v>72.106825340103015</c:v>
                </c:pt>
                <c:pt idx="191">
                  <c:v>71.996392509362011</c:v>
                </c:pt>
                <c:pt idx="192">
                  <c:v>71.886155752771671</c:v>
                </c:pt>
                <c:pt idx="193">
                  <c:v>71.776105015519079</c:v>
                </c:pt>
                <c:pt idx="194">
                  <c:v>71.666230321054087</c:v>
                </c:pt>
                <c:pt idx="195">
                  <c:v>71.556521851515825</c:v>
                </c:pt>
                <c:pt idx="196">
                  <c:v>71.446970012992495</c:v>
                </c:pt>
                <c:pt idx="197">
                  <c:v>71.337565487321513</c:v>
                </c:pt>
                <c:pt idx="198">
                  <c:v>71.228299272075262</c:v>
                </c:pt>
                <c:pt idx="199">
                  <c:v>71.119162710284741</c:v>
                </c:pt>
                <c:pt idx="200">
                  <c:v>71.010147511341344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90.475999999999999</c:v>
                </c:pt>
                <c:pt idx="1">
                  <c:v>89.619</c:v>
                </c:pt>
                <c:pt idx="2">
                  <c:v>90.983999999999995</c:v>
                </c:pt>
                <c:pt idx="3">
                  <c:v>90.126999999999995</c:v>
                </c:pt>
                <c:pt idx="4">
                  <c:v>91.316999999999993</c:v>
                </c:pt>
                <c:pt idx="5">
                  <c:v>90.793999999999997</c:v>
                </c:pt>
                <c:pt idx="6">
                  <c:v>90.143000000000001</c:v>
                </c:pt>
                <c:pt idx="7">
                  <c:v>90.143000000000001</c:v>
                </c:pt>
                <c:pt idx="8">
                  <c:v>89.745999999999995</c:v>
                </c:pt>
                <c:pt idx="9">
                  <c:v>90.302000000000007</c:v>
                </c:pt>
                <c:pt idx="10">
                  <c:v>91.078999999999994</c:v>
                </c:pt>
                <c:pt idx="11">
                  <c:v>91.016000000000005</c:v>
                </c:pt>
                <c:pt idx="12">
                  <c:v>90.73</c:v>
                </c:pt>
                <c:pt idx="13">
                  <c:v>91.238</c:v>
                </c:pt>
                <c:pt idx="14">
                  <c:v>90.762</c:v>
                </c:pt>
                <c:pt idx="15">
                  <c:v>91.302000000000007</c:v>
                </c:pt>
                <c:pt idx="16">
                  <c:v>90.302000000000007</c:v>
                </c:pt>
                <c:pt idx="17">
                  <c:v>91.619</c:v>
                </c:pt>
                <c:pt idx="18">
                  <c:v>90.587000000000003</c:v>
                </c:pt>
                <c:pt idx="19">
                  <c:v>91</c:v>
                </c:pt>
                <c:pt idx="20">
                  <c:v>90.81</c:v>
                </c:pt>
                <c:pt idx="21">
                  <c:v>89.983999999999995</c:v>
                </c:pt>
                <c:pt idx="22">
                  <c:v>90.429000000000002</c:v>
                </c:pt>
                <c:pt idx="23">
                  <c:v>90.856999999999999</c:v>
                </c:pt>
                <c:pt idx="24">
                  <c:v>91.221999999999994</c:v>
                </c:pt>
                <c:pt idx="25">
                  <c:v>90.921000000000006</c:v>
                </c:pt>
                <c:pt idx="26">
                  <c:v>89.762</c:v>
                </c:pt>
                <c:pt idx="27">
                  <c:v>90.713999999999999</c:v>
                </c:pt>
                <c:pt idx="28">
                  <c:v>90.968000000000004</c:v>
                </c:pt>
                <c:pt idx="29">
                  <c:v>91.381</c:v>
                </c:pt>
                <c:pt idx="30">
                  <c:v>92.016000000000005</c:v>
                </c:pt>
                <c:pt idx="31">
                  <c:v>92.221999999999994</c:v>
                </c:pt>
                <c:pt idx="32">
                  <c:v>93.111000000000004</c:v>
                </c:pt>
                <c:pt idx="33">
                  <c:v>93.27</c:v>
                </c:pt>
                <c:pt idx="34">
                  <c:v>91.840999999999994</c:v>
                </c:pt>
                <c:pt idx="35">
                  <c:v>92.778000000000006</c:v>
                </c:pt>
                <c:pt idx="36">
                  <c:v>92.856999999999999</c:v>
                </c:pt>
                <c:pt idx="37">
                  <c:v>92.936999999999998</c:v>
                </c:pt>
                <c:pt idx="38">
                  <c:v>94.619</c:v>
                </c:pt>
                <c:pt idx="39">
                  <c:v>95.048000000000002</c:v>
                </c:pt>
                <c:pt idx="40">
                  <c:v>95.46</c:v>
                </c:pt>
                <c:pt idx="41">
                  <c:v>97.54</c:v>
                </c:pt>
                <c:pt idx="42">
                  <c:v>96.936999999999998</c:v>
                </c:pt>
                <c:pt idx="43">
                  <c:v>98.475999999999999</c:v>
                </c:pt>
                <c:pt idx="44">
                  <c:v>98.650999999999996</c:v>
                </c:pt>
                <c:pt idx="45">
                  <c:v>100.952</c:v>
                </c:pt>
                <c:pt idx="46">
                  <c:v>101.81</c:v>
                </c:pt>
                <c:pt idx="47">
                  <c:v>106.84099999999999</c:v>
                </c:pt>
                <c:pt idx="48">
                  <c:v>111.032</c:v>
                </c:pt>
                <c:pt idx="49">
                  <c:v>117.587</c:v>
                </c:pt>
                <c:pt idx="50">
                  <c:v>125.206</c:v>
                </c:pt>
                <c:pt idx="51">
                  <c:v>133.762</c:v>
                </c:pt>
                <c:pt idx="52">
                  <c:v>142.58699999999999</c:v>
                </c:pt>
                <c:pt idx="53">
                  <c:v>154.34899999999999</c:v>
                </c:pt>
                <c:pt idx="54">
                  <c:v>167.93700000000001</c:v>
                </c:pt>
                <c:pt idx="55">
                  <c:v>179.952</c:v>
                </c:pt>
                <c:pt idx="56">
                  <c:v>191.952</c:v>
                </c:pt>
                <c:pt idx="57">
                  <c:v>202.93700000000001</c:v>
                </c:pt>
                <c:pt idx="58">
                  <c:v>211.58699999999999</c:v>
                </c:pt>
                <c:pt idx="59">
                  <c:v>217.31700000000001</c:v>
                </c:pt>
                <c:pt idx="60">
                  <c:v>219.12700000000001</c:v>
                </c:pt>
                <c:pt idx="61">
                  <c:v>216.98400000000001</c:v>
                </c:pt>
                <c:pt idx="62">
                  <c:v>210.82499999999999</c:v>
                </c:pt>
                <c:pt idx="63">
                  <c:v>199.87299999999999</c:v>
                </c:pt>
                <c:pt idx="64">
                  <c:v>182.98400000000001</c:v>
                </c:pt>
                <c:pt idx="65">
                  <c:v>163.50800000000001</c:v>
                </c:pt>
                <c:pt idx="66">
                  <c:v>142.77799999999999</c:v>
                </c:pt>
                <c:pt idx="67">
                  <c:v>121.68300000000001</c:v>
                </c:pt>
                <c:pt idx="68">
                  <c:v>104.31699999999999</c:v>
                </c:pt>
                <c:pt idx="69">
                  <c:v>95.778000000000006</c:v>
                </c:pt>
                <c:pt idx="70">
                  <c:v>93.968000000000004</c:v>
                </c:pt>
                <c:pt idx="71">
                  <c:v>93.951999999999998</c:v>
                </c:pt>
                <c:pt idx="72">
                  <c:v>97.016000000000005</c:v>
                </c:pt>
                <c:pt idx="73">
                  <c:v>101.968</c:v>
                </c:pt>
                <c:pt idx="74">
                  <c:v>105.77800000000001</c:v>
                </c:pt>
                <c:pt idx="75">
                  <c:v>110.968</c:v>
                </c:pt>
                <c:pt idx="76">
                  <c:v>119.444</c:v>
                </c:pt>
                <c:pt idx="77">
                  <c:v>127.73</c:v>
                </c:pt>
                <c:pt idx="78">
                  <c:v>136.476</c:v>
                </c:pt>
                <c:pt idx="79">
                  <c:v>145.79400000000001</c:v>
                </c:pt>
                <c:pt idx="80">
                  <c:v>154.476</c:v>
                </c:pt>
                <c:pt idx="81">
                  <c:v>163.72999999999999</c:v>
                </c:pt>
                <c:pt idx="82">
                  <c:v>170.39699999999999</c:v>
                </c:pt>
                <c:pt idx="83">
                  <c:v>173.87299999999999</c:v>
                </c:pt>
                <c:pt idx="84">
                  <c:v>174.952</c:v>
                </c:pt>
                <c:pt idx="85">
                  <c:v>172.429</c:v>
                </c:pt>
                <c:pt idx="86">
                  <c:v>165.79400000000001</c:v>
                </c:pt>
                <c:pt idx="87">
                  <c:v>153.55600000000001</c:v>
                </c:pt>
                <c:pt idx="88">
                  <c:v>139.44399999999999</c:v>
                </c:pt>
                <c:pt idx="89">
                  <c:v>122.73</c:v>
                </c:pt>
                <c:pt idx="90">
                  <c:v>107.794</c:v>
                </c:pt>
                <c:pt idx="91">
                  <c:v>96.793999999999997</c:v>
                </c:pt>
                <c:pt idx="92">
                  <c:v>87.412999999999997</c:v>
                </c:pt>
                <c:pt idx="93">
                  <c:v>84</c:v>
                </c:pt>
                <c:pt idx="94">
                  <c:v>83.713999999999999</c:v>
                </c:pt>
                <c:pt idx="95">
                  <c:v>84.587000000000003</c:v>
                </c:pt>
                <c:pt idx="96">
                  <c:v>84.016000000000005</c:v>
                </c:pt>
                <c:pt idx="97">
                  <c:v>84.016000000000005</c:v>
                </c:pt>
                <c:pt idx="98">
                  <c:v>84.174999999999997</c:v>
                </c:pt>
                <c:pt idx="99">
                  <c:v>84.524000000000001</c:v>
                </c:pt>
                <c:pt idx="100">
                  <c:v>83.206000000000003</c:v>
                </c:pt>
                <c:pt idx="101">
                  <c:v>84.524000000000001</c:v>
                </c:pt>
                <c:pt idx="102">
                  <c:v>84.221999999999994</c:v>
                </c:pt>
                <c:pt idx="103">
                  <c:v>85.364999999999995</c:v>
                </c:pt>
                <c:pt idx="104">
                  <c:v>84.619</c:v>
                </c:pt>
                <c:pt idx="105">
                  <c:v>83.683000000000007</c:v>
                </c:pt>
                <c:pt idx="106">
                  <c:v>85.063000000000002</c:v>
                </c:pt>
                <c:pt idx="107">
                  <c:v>84.856999999999999</c:v>
                </c:pt>
                <c:pt idx="108">
                  <c:v>83.587000000000003</c:v>
                </c:pt>
                <c:pt idx="109">
                  <c:v>84.936999999999998</c:v>
                </c:pt>
                <c:pt idx="110">
                  <c:v>83.762</c:v>
                </c:pt>
                <c:pt idx="111">
                  <c:v>82.713999999999999</c:v>
                </c:pt>
                <c:pt idx="112">
                  <c:v>82.048000000000002</c:v>
                </c:pt>
                <c:pt idx="113">
                  <c:v>83.206000000000003</c:v>
                </c:pt>
                <c:pt idx="114">
                  <c:v>82.888999999999996</c:v>
                </c:pt>
                <c:pt idx="115">
                  <c:v>82.016000000000005</c:v>
                </c:pt>
                <c:pt idx="116">
                  <c:v>82.936999999999998</c:v>
                </c:pt>
                <c:pt idx="117">
                  <c:v>82.507999999999996</c:v>
                </c:pt>
                <c:pt idx="118">
                  <c:v>81.936999999999998</c:v>
                </c:pt>
                <c:pt idx="119">
                  <c:v>81.254000000000005</c:v>
                </c:pt>
                <c:pt idx="120">
                  <c:v>81.221999999999994</c:v>
                </c:pt>
                <c:pt idx="121">
                  <c:v>82.048000000000002</c:v>
                </c:pt>
                <c:pt idx="122">
                  <c:v>81.555999999999997</c:v>
                </c:pt>
                <c:pt idx="123">
                  <c:v>81.555999999999997</c:v>
                </c:pt>
                <c:pt idx="124">
                  <c:v>81.825000000000003</c:v>
                </c:pt>
                <c:pt idx="125">
                  <c:v>80.856999999999999</c:v>
                </c:pt>
                <c:pt idx="126">
                  <c:v>81.555999999999997</c:v>
                </c:pt>
                <c:pt idx="127">
                  <c:v>80.873000000000005</c:v>
                </c:pt>
                <c:pt idx="128">
                  <c:v>82.429000000000002</c:v>
                </c:pt>
                <c:pt idx="129">
                  <c:v>80.429000000000002</c:v>
                </c:pt>
                <c:pt idx="130">
                  <c:v>79.683000000000007</c:v>
                </c:pt>
                <c:pt idx="131">
                  <c:v>79.635000000000005</c:v>
                </c:pt>
                <c:pt idx="132">
                  <c:v>80.587000000000003</c:v>
                </c:pt>
                <c:pt idx="133">
                  <c:v>79.078999999999994</c:v>
                </c:pt>
                <c:pt idx="134">
                  <c:v>79.475999999999999</c:v>
                </c:pt>
                <c:pt idx="135">
                  <c:v>80.650999999999996</c:v>
                </c:pt>
                <c:pt idx="136">
                  <c:v>79.888999999999996</c:v>
                </c:pt>
                <c:pt idx="137">
                  <c:v>81.459999999999994</c:v>
                </c:pt>
                <c:pt idx="138">
                  <c:v>80.174999999999997</c:v>
                </c:pt>
                <c:pt idx="139">
                  <c:v>79.587000000000003</c:v>
                </c:pt>
                <c:pt idx="140">
                  <c:v>79.078999999999994</c:v>
                </c:pt>
                <c:pt idx="141">
                  <c:v>77.650999999999996</c:v>
                </c:pt>
                <c:pt idx="142">
                  <c:v>79.016000000000005</c:v>
                </c:pt>
                <c:pt idx="143">
                  <c:v>78.793999999999997</c:v>
                </c:pt>
                <c:pt idx="144">
                  <c:v>79.316999999999993</c:v>
                </c:pt>
                <c:pt idx="145">
                  <c:v>79.238</c:v>
                </c:pt>
                <c:pt idx="146">
                  <c:v>79.27</c:v>
                </c:pt>
                <c:pt idx="147">
                  <c:v>78.983999999999995</c:v>
                </c:pt>
                <c:pt idx="148">
                  <c:v>79.555999999999997</c:v>
                </c:pt>
                <c:pt idx="149">
                  <c:v>79.126999999999995</c:v>
                </c:pt>
                <c:pt idx="150">
                  <c:v>78.016000000000005</c:v>
                </c:pt>
                <c:pt idx="151">
                  <c:v>78.840999999999994</c:v>
                </c:pt>
                <c:pt idx="152">
                  <c:v>78.332999999999998</c:v>
                </c:pt>
                <c:pt idx="153">
                  <c:v>79.126999999999995</c:v>
                </c:pt>
                <c:pt idx="154">
                  <c:v>78.475999999999999</c:v>
                </c:pt>
                <c:pt idx="155">
                  <c:v>79.381</c:v>
                </c:pt>
                <c:pt idx="156">
                  <c:v>77.778000000000006</c:v>
                </c:pt>
                <c:pt idx="157">
                  <c:v>77.635000000000005</c:v>
                </c:pt>
                <c:pt idx="158">
                  <c:v>78.126999999999995</c:v>
                </c:pt>
                <c:pt idx="159">
                  <c:v>78.570999999999998</c:v>
                </c:pt>
                <c:pt idx="160">
                  <c:v>77.302000000000007</c:v>
                </c:pt>
                <c:pt idx="161">
                  <c:v>77.762</c:v>
                </c:pt>
                <c:pt idx="162">
                  <c:v>77.078999999999994</c:v>
                </c:pt>
                <c:pt idx="163">
                  <c:v>76.619</c:v>
                </c:pt>
                <c:pt idx="164">
                  <c:v>78.078999999999994</c:v>
                </c:pt>
                <c:pt idx="165">
                  <c:v>77</c:v>
                </c:pt>
                <c:pt idx="166">
                  <c:v>76.602999999999994</c:v>
                </c:pt>
                <c:pt idx="167">
                  <c:v>76.905000000000001</c:v>
                </c:pt>
                <c:pt idx="168">
                  <c:v>76.286000000000001</c:v>
                </c:pt>
                <c:pt idx="169">
                  <c:v>76.302000000000007</c:v>
                </c:pt>
                <c:pt idx="170">
                  <c:v>76.762</c:v>
                </c:pt>
                <c:pt idx="171">
                  <c:v>76.048000000000002</c:v>
                </c:pt>
                <c:pt idx="172">
                  <c:v>77.555999999999997</c:v>
                </c:pt>
                <c:pt idx="173">
                  <c:v>76.524000000000001</c:v>
                </c:pt>
                <c:pt idx="174">
                  <c:v>76.238</c:v>
                </c:pt>
                <c:pt idx="175">
                  <c:v>76.302000000000007</c:v>
                </c:pt>
                <c:pt idx="176">
                  <c:v>78.094999999999999</c:v>
                </c:pt>
                <c:pt idx="177">
                  <c:v>77.507999999999996</c:v>
                </c:pt>
                <c:pt idx="178">
                  <c:v>78.094999999999999</c:v>
                </c:pt>
                <c:pt idx="179">
                  <c:v>77.078999999999994</c:v>
                </c:pt>
                <c:pt idx="180">
                  <c:v>77.459999999999994</c:v>
                </c:pt>
                <c:pt idx="181">
                  <c:v>76.921000000000006</c:v>
                </c:pt>
                <c:pt idx="182">
                  <c:v>78.031999999999996</c:v>
                </c:pt>
                <c:pt idx="183">
                  <c:v>77.635000000000005</c:v>
                </c:pt>
                <c:pt idx="184">
                  <c:v>74.81</c:v>
                </c:pt>
                <c:pt idx="185">
                  <c:v>75.19</c:v>
                </c:pt>
                <c:pt idx="186">
                  <c:v>75.349000000000004</c:v>
                </c:pt>
                <c:pt idx="187">
                  <c:v>74.650999999999996</c:v>
                </c:pt>
                <c:pt idx="188">
                  <c:v>74.968000000000004</c:v>
                </c:pt>
                <c:pt idx="189">
                  <c:v>74.650999999999996</c:v>
                </c:pt>
                <c:pt idx="190">
                  <c:v>74.778000000000006</c:v>
                </c:pt>
                <c:pt idx="191">
                  <c:v>76.286000000000001</c:v>
                </c:pt>
                <c:pt idx="192">
                  <c:v>75.921000000000006</c:v>
                </c:pt>
                <c:pt idx="193">
                  <c:v>78.016000000000005</c:v>
                </c:pt>
                <c:pt idx="194">
                  <c:v>77.540000000000006</c:v>
                </c:pt>
                <c:pt idx="195">
                  <c:v>78.667000000000002</c:v>
                </c:pt>
                <c:pt idx="196">
                  <c:v>76.697999999999993</c:v>
                </c:pt>
                <c:pt idx="197">
                  <c:v>76.856999999999999</c:v>
                </c:pt>
                <c:pt idx="198">
                  <c:v>77</c:v>
                </c:pt>
                <c:pt idx="199">
                  <c:v>75.745999999999995</c:v>
                </c:pt>
                <c:pt idx="200">
                  <c:v>76.332999999999998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89.259313068884239</c:v>
                </c:pt>
                <c:pt idx="2">
                  <c:v>89.396933015869308</c:v>
                </c:pt>
                <c:pt idx="3">
                  <c:v>89.534828105731762</c:v>
                </c:pt>
                <c:pt idx="4">
                  <c:v>89.672974894793455</c:v>
                </c:pt>
                <c:pt idx="5">
                  <c:v>89.811343090905126</c:v>
                </c:pt>
                <c:pt idx="6">
                  <c:v>89.949894543200571</c:v>
                </c:pt>
                <c:pt idx="7">
                  <c:v>90.088582127211964</c:v>
                </c:pt>
                <c:pt idx="8">
                  <c:v>90.227348520974886</c:v>
                </c:pt>
                <c:pt idx="9">
                  <c:v>90.366124869234483</c:v>
                </c:pt>
                <c:pt idx="10">
                  <c:v>90.504829334938918</c:v>
                </c:pt>
                <c:pt idx="11">
                  <c:v>90.64336554004413</c:v>
                </c:pt>
                <c:pt idx="12">
                  <c:v>90.781620901515439</c:v>
                </c:pt>
                <c:pt idx="13">
                  <c:v>90.919464873689876</c:v>
                </c:pt>
                <c:pt idx="14">
                  <c:v>91.056747115517311</c:v>
                </c:pt>
                <c:pt idx="15">
                  <c:v>91.193295611725546</c:v>
                </c:pt>
                <c:pt idx="16">
                  <c:v>91.328914792540886</c:v>
                </c:pt>
                <c:pt idx="17">
                  <c:v>91.463383720444767</c:v>
                </c:pt>
                <c:pt idx="18">
                  <c:v>91.596454449940296</c:v>
                </c:pt>
                <c:pt idx="19">
                  <c:v>91.727850726308844</c:v>
                </c:pt>
                <c:pt idx="20">
                  <c:v>91.857267286090021</c:v>
                </c:pt>
                <c:pt idx="21">
                  <c:v>91.984370177744438</c:v>
                </c:pt>
                <c:pt idx="22">
                  <c:v>92.108798769223824</c:v>
                </c:pt>
                <c:pt idx="23">
                  <c:v>92.230170498868077</c:v>
                </c:pt>
                <c:pt idx="24">
                  <c:v>92.348090025457168</c:v>
                </c:pt>
                <c:pt idx="25">
                  <c:v>92.462165333127814</c:v>
                </c:pt>
                <c:pt idx="26">
                  <c:v>92.572034660702727</c:v>
                </c:pt>
                <c:pt idx="27">
                  <c:v>92.677409983454552</c:v>
                </c:pt>
                <c:pt idx="28">
                  <c:v>92.778145311155342</c:v>
                </c:pt>
                <c:pt idx="29">
                  <c:v>92.874341384667844</c:v>
                </c:pt>
                <c:pt idx="30">
                  <c:v>92.966502483524849</c:v>
                </c:pt>
                <c:pt idx="31">
                  <c:v>93.055765881441246</c:v>
                </c:pt>
                <c:pt idx="32">
                  <c:v>93.14422964929868</c:v>
                </c:pt>
                <c:pt idx="33">
                  <c:v>93.235409304885863</c:v>
                </c:pt>
                <c:pt idx="34">
                  <c:v>93.334857097520199</c:v>
                </c:pt>
                <c:pt idx="35">
                  <c:v>93.450977829380307</c:v>
                </c:pt>
                <c:pt idx="36">
                  <c:v>93.596069880208233</c:v>
                </c:pt>
                <c:pt idx="37">
                  <c:v>93.787606968197139</c:v>
                </c:pt>
                <c:pt idx="38">
                  <c:v>94.049752532717207</c:v>
                </c:pt>
                <c:pt idx="39">
                  <c:v>94.415062308745235</c:v>
                </c:pt>
                <c:pt idx="40">
                  <c:v>94.926280719178365</c:v>
                </c:pt>
                <c:pt idx="41">
                  <c:v>95.638074266942823</c:v>
                </c:pt>
                <c:pt idx="42">
                  <c:v>96.618474288205917</c:v>
                </c:pt>
                <c:pt idx="43">
                  <c:v>97.949730067961951</c:v>
                </c:pt>
                <c:pt idx="44">
                  <c:v>99.728213212717137</c:v>
                </c:pt>
                <c:pt idx="45">
                  <c:v>102.06298054506175</c:v>
                </c:pt>
                <c:pt idx="46">
                  <c:v>105.07261274124932</c:v>
                </c:pt>
                <c:pt idx="47">
                  <c:v>108.88001576600217</c:v>
                </c:pt>
                <c:pt idx="48">
                  <c:v>113.6050133441134</c:v>
                </c:pt>
                <c:pt idx="49">
                  <c:v>119.35477184972895</c:v>
                </c:pt>
                <c:pt idx="50">
                  <c:v>126.21236208971432</c:v>
                </c:pt>
                <c:pt idx="51">
                  <c:v>134.22400253996676</c:v>
                </c:pt>
                <c:pt idx="52">
                  <c:v>143.38555687687631</c:v>
                </c:pt>
                <c:pt idx="53">
                  <c:v>153.62826741866763</c:v>
                </c:pt>
                <c:pt idx="54">
                  <c:v>164.80184998509131</c:v>
                </c:pt>
                <c:pt idx="55">
                  <c:v>176.64955689526312</c:v>
                </c:pt>
                <c:pt idx="56">
                  <c:v>188.76609300244806</c:v>
                </c:pt>
                <c:pt idx="57">
                  <c:v>200.53111063218446</c:v>
                </c:pt>
                <c:pt idx="58">
                  <c:v>211.02847105815493</c:v>
                </c:pt>
                <c:pt idx="59">
                  <c:v>219.00028042630157</c:v>
                </c:pt>
                <c:pt idx="60">
                  <c:v>222.92827312082017</c:v>
                </c:pt>
                <c:pt idx="61">
                  <c:v>221.33456306691335</c:v>
                </c:pt>
                <c:pt idx="62">
                  <c:v>213.29721202221822</c:v>
                </c:pt>
                <c:pt idx="63">
                  <c:v>198.99851756899582</c:v>
                </c:pt>
                <c:pt idx="64">
                  <c:v>179.98940896543564</c:v>
                </c:pt>
                <c:pt idx="65">
                  <c:v>158.91926426956417</c:v>
                </c:pt>
                <c:pt idx="66">
                  <c:v>138.76989613597553</c:v>
                </c:pt>
                <c:pt idx="67">
                  <c:v>121.95343765494579</c:v>
                </c:pt>
                <c:pt idx="68">
                  <c:v>109.72503518955061</c:v>
                </c:pt>
                <c:pt idx="69">
                  <c:v>102.1442554895421</c:v>
                </c:pt>
                <c:pt idx="70">
                  <c:v>98.478554514779105</c:v>
                </c:pt>
                <c:pt idx="71">
                  <c:v>97.739735106976809</c:v>
                </c:pt>
                <c:pt idx="72">
                  <c:v>99.081355946379034</c:v>
                </c:pt>
                <c:pt idx="73">
                  <c:v>101.95930639026925</c:v>
                </c:pt>
                <c:pt idx="74">
                  <c:v>106.10855957127654</c:v>
                </c:pt>
                <c:pt idx="75">
                  <c:v>111.43939541332485</c:v>
                </c:pt>
                <c:pt idx="76">
                  <c:v>117.92961686049001</c:v>
                </c:pt>
                <c:pt idx="77">
                  <c:v>125.5425310726703</c:v>
                </c:pt>
                <c:pt idx="78">
                  <c:v>134.16831527104313</c:v>
                </c:pt>
                <c:pt idx="79">
                  <c:v>143.57306205634524</c:v>
                </c:pt>
                <c:pt idx="80">
                  <c:v>153.33865247077671</c:v>
                </c:pt>
                <c:pt idx="81">
                  <c:v>162.78760891355779</c:v>
                </c:pt>
                <c:pt idx="82">
                  <c:v>170.91795439287148</c:v>
                </c:pt>
                <c:pt idx="83">
                  <c:v>176.42127998036534</c:v>
                </c:pt>
                <c:pt idx="84">
                  <c:v>177.88546111794415</c:v>
                </c:pt>
                <c:pt idx="85">
                  <c:v>174.22665940311657</c:v>
                </c:pt>
                <c:pt idx="86">
                  <c:v>165.22927650760874</c:v>
                </c:pt>
                <c:pt idx="87">
                  <c:v>151.89596394527973</c:v>
                </c:pt>
                <c:pt idx="88">
                  <c:v>136.31021541340124</c:v>
                </c:pt>
                <c:pt idx="89">
                  <c:v>120.97809725930425</c:v>
                </c:pt>
                <c:pt idx="90">
                  <c:v>107.97325019111885</c:v>
                </c:pt>
                <c:pt idx="91">
                  <c:v>98.351479561732376</c:v>
                </c:pt>
                <c:pt idx="92">
                  <c:v>92.096356246046042</c:v>
                </c:pt>
                <c:pt idx="93">
                  <c:v>88.495763624088355</c:v>
                </c:pt>
                <c:pt idx="94">
                  <c:v>86.635321024160888</c:v>
                </c:pt>
                <c:pt idx="95">
                  <c:v>85.744328356083571</c:v>
                </c:pt>
                <c:pt idx="96">
                  <c:v>85.317888332663912</c:v>
                </c:pt>
                <c:pt idx="97">
                  <c:v>85.084443181892567</c:v>
                </c:pt>
                <c:pt idx="98">
                  <c:v>84.92101889450818</c:v>
                </c:pt>
                <c:pt idx="99">
                  <c:v>84.780065372070226</c:v>
                </c:pt>
                <c:pt idx="100">
                  <c:v>84.645737557894648</c:v>
                </c:pt>
                <c:pt idx="101">
                  <c:v>84.513445893383647</c:v>
                </c:pt>
                <c:pt idx="102">
                  <c:v>84.382015662017636</c:v>
                </c:pt>
                <c:pt idx="103">
                  <c:v>84.251165310707862</c:v>
                </c:pt>
                <c:pt idx="104">
                  <c:v>84.120816936113172</c:v>
                </c:pt>
                <c:pt idx="105">
                  <c:v>83.990934589193216</c:v>
                </c:pt>
                <c:pt idx="106">
                  <c:v>83.861491549769653</c:v>
                </c:pt>
                <c:pt idx="107">
                  <c:v>83.73246457614492</c:v>
                </c:pt>
                <c:pt idx="108">
                  <c:v>83.60383301854327</c:v>
                </c:pt>
                <c:pt idx="109">
                  <c:v>83.475578697004693</c:v>
                </c:pt>
                <c:pt idx="110">
                  <c:v>83.347685890355805</c:v>
                </c:pt>
                <c:pt idx="111">
                  <c:v>83.22014134692273</c:v>
                </c:pt>
                <c:pt idx="112">
                  <c:v>83.092934307002437</c:v>
                </c:pt>
                <c:pt idx="113">
                  <c:v>82.966056536623299</c:v>
                </c:pt>
                <c:pt idx="114">
                  <c:v>82.839502372961732</c:v>
                </c:pt>
                <c:pt idx="115">
                  <c:v>82.713268781666244</c:v>
                </c:pt>
                <c:pt idx="116">
                  <c:v>82.587355426106086</c:v>
                </c:pt>
                <c:pt idx="117">
                  <c:v>82.46176474828421</c:v>
                </c:pt>
                <c:pt idx="118">
                  <c:v>82.336502060824031</c:v>
                </c:pt>
                <c:pt idx="119">
                  <c:v>82.211575649053245</c:v>
                </c:pt>
                <c:pt idx="120">
                  <c:v>82.086996881751574</c:v>
                </c:pt>
                <c:pt idx="121">
                  <c:v>81.962780328596139</c:v>
                </c:pt>
                <c:pt idx="122">
                  <c:v>81.838943881718308</c:v>
                </c:pt>
                <c:pt idx="123">
                  <c:v>81.715508878074175</c:v>
                </c:pt>
                <c:pt idx="124">
                  <c:v>81.592500218523725</c:v>
                </c:pt>
                <c:pt idx="125">
                  <c:v>81.469946478612854</c:v>
                </c:pt>
                <c:pt idx="126">
                  <c:v>81.347880005063871</c:v>
                </c:pt>
                <c:pt idx="127">
                  <c:v>81.22633699092242</c:v>
                </c:pt>
                <c:pt idx="128">
                  <c:v>81.105357521204851</c:v>
                </c:pt>
                <c:pt idx="129">
                  <c:v>80.984985579781309</c:v>
                </c:pt>
                <c:pt idx="130">
                  <c:v>80.865269007168493</c:v>
                </c:pt>
                <c:pt idx="131">
                  <c:v>80.746259397967805</c:v>
                </c:pt>
                <c:pt idx="132">
                  <c:v>80.628011925966902</c:v>
                </c:pt>
                <c:pt idx="133">
                  <c:v>80.510585084608607</c:v>
                </c:pt>
                <c:pt idx="134">
                  <c:v>80.394040331153363</c:v>
                </c:pt>
                <c:pt idx="135">
                  <c:v>80.278441626625877</c:v>
                </c:pt>
                <c:pt idx="136">
                  <c:v>80.163854879940331</c:v>
                </c:pt>
                <c:pt idx="137">
                  <c:v>80.050347369788426</c:v>
                </c:pt>
                <c:pt idx="138">
                  <c:v>79.93798745439959</c:v>
                </c:pt>
                <c:pt idx="139">
                  <c:v>79.826845636176657</c:v>
                </c:pt>
                <c:pt idx="140">
                  <c:v>79.717000131411524</c:v>
                </c:pt>
                <c:pt idx="141">
                  <c:v>79.608554865618657</c:v>
                </c:pt>
                <c:pt idx="142">
                  <c:v>79.501686329883384</c:v>
                </c:pt>
                <c:pt idx="143">
                  <c:v>79.39674543781554</c:v>
                </c:pt>
                <c:pt idx="144">
                  <c:v>79.294439014468196</c:v>
                </c:pt>
                <c:pt idx="145">
                  <c:v>79.196076707454793</c:v>
                </c:pt>
                <c:pt idx="146">
                  <c:v>79.103766630796102</c:v>
                </c:pt>
                <c:pt idx="147">
                  <c:v>79.020295960166933</c:v>
                </c:pt>
                <c:pt idx="148">
                  <c:v>78.948361763019776</c:v>
                </c:pt>
                <c:pt idx="149">
                  <c:v>78.889025876933985</c:v>
                </c:pt>
                <c:pt idx="150">
                  <c:v>78.839854907618133</c:v>
                </c:pt>
                <c:pt idx="151">
                  <c:v>78.793894273977926</c:v>
                </c:pt>
                <c:pt idx="152">
                  <c:v>78.740741968288063</c:v>
                </c:pt>
                <c:pt idx="153">
                  <c:v>78.670003758618023</c:v>
                </c:pt>
                <c:pt idx="154">
                  <c:v>78.575701847101783</c:v>
                </c:pt>
                <c:pt idx="155">
                  <c:v>78.459109030194938</c:v>
                </c:pt>
                <c:pt idx="156">
                  <c:v>78.328168081444161</c:v>
                </c:pt>
                <c:pt idx="157">
                  <c:v>78.193829542286778</c:v>
                </c:pt>
                <c:pt idx="158">
                  <c:v>78.065580044230174</c:v>
                </c:pt>
                <c:pt idx="159">
                  <c:v>77.948609607804144</c:v>
                </c:pt>
                <c:pt idx="160">
                  <c:v>77.843578443135328</c:v>
                </c:pt>
                <c:pt idx="161">
                  <c:v>77.74822387967356</c:v>
                </c:pt>
                <c:pt idx="162">
                  <c:v>77.65935273140731</c:v>
                </c:pt>
                <c:pt idx="163">
                  <c:v>77.574188801888141</c:v>
                </c:pt>
                <c:pt idx="164">
                  <c:v>77.490852966866839</c:v>
                </c:pt>
                <c:pt idx="165">
                  <c:v>77.408273130022351</c:v>
                </c:pt>
                <c:pt idx="166">
                  <c:v>77.325902276781108</c:v>
                </c:pt>
                <c:pt idx="167">
                  <c:v>77.243470047363317</c:v>
                </c:pt>
                <c:pt idx="168">
                  <c:v>77.160831357884959</c:v>
                </c:pt>
                <c:pt idx="169">
                  <c:v>77.077893574234679</c:v>
                </c:pt>
                <c:pt idx="170">
                  <c:v>76.994587421807225</c:v>
                </c:pt>
                <c:pt idx="171">
                  <c:v>76.91085699207639</c:v>
                </c:pt>
                <c:pt idx="172">
                  <c:v>76.826656575085792</c:v>
                </c:pt>
                <c:pt idx="173">
                  <c:v>76.741949496910564</c:v>
                </c:pt>
                <c:pt idx="174">
                  <c:v>76.656707410117377</c:v>
                </c:pt>
                <c:pt idx="175">
                  <c:v>76.570909630616811</c:v>
                </c:pt>
                <c:pt idx="176">
                  <c:v>76.48454244609799</c:v>
                </c:pt>
                <c:pt idx="177">
                  <c:v>76.397598400603044</c:v>
                </c:pt>
                <c:pt idx="178">
                  <c:v>76.31007557359051</c:v>
                </c:pt>
                <c:pt idx="179">
                  <c:v>76.221976871141635</c:v>
                </c:pt>
                <c:pt idx="180">
                  <c:v>76.13330934364194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89.259313068880601</c:v>
                </c:pt>
                <c:pt idx="2">
                  <c:v>89.396933015859545</c:v>
                </c:pt>
                <c:pt idx="3">
                  <c:v>89.534828105705969</c:v>
                </c:pt>
                <c:pt idx="4">
                  <c:v>89.672974894726437</c:v>
                </c:pt>
                <c:pt idx="5">
                  <c:v>89.8113430907337</c:v>
                </c:pt>
                <c:pt idx="6">
                  <c:v>89.949894542768902</c:v>
                </c:pt>
                <c:pt idx="7">
                  <c:v>90.088582126141887</c:v>
                </c:pt>
                <c:pt idx="8">
                  <c:v>90.227348518363584</c:v>
                </c:pt>
                <c:pt idx="9">
                  <c:v>90.366124862961556</c:v>
                </c:pt>
                <c:pt idx="10">
                  <c:v>90.50482932010479</c:v>
                </c:pt>
                <c:pt idx="11">
                  <c:v>90.643365505511483</c:v>
                </c:pt>
                <c:pt idx="12">
                  <c:v>90.781620822379423</c:v>
                </c:pt>
                <c:pt idx="13">
                  <c:v>90.919464695166496</c:v>
                </c:pt>
                <c:pt idx="14">
                  <c:v>91.056746719063568</c:v>
                </c:pt>
                <c:pt idx="15">
                  <c:v>91.193294745030158</c:v>
                </c:pt>
                <c:pt idx="16">
                  <c:v>91.32891292737709</c:v>
                </c:pt>
                <c:pt idx="17">
                  <c:v>91.463379769108442</c:v>
                </c:pt>
                <c:pt idx="18">
                  <c:v>91.596446209554443</c:v>
                </c:pt>
                <c:pt idx="19">
                  <c:v>91.727833809142098</c:v>
                </c:pt>
                <c:pt idx="20">
                  <c:v>91.857233097259638</c:v>
                </c:pt>
                <c:pt idx="21">
                  <c:v>91.984302160757679</c:v>
                </c:pt>
                <c:pt idx="22">
                  <c:v>92.108665562218803</c:v>
                </c:pt>
                <c:pt idx="23">
                  <c:v>92.229913688075868</c:v>
                </c:pt>
                <c:pt idx="24">
                  <c:v>92.347602636137267</c:v>
                </c:pt>
                <c:pt idx="25">
                  <c:v>92.461254759061617</c:v>
                </c:pt>
                <c:pt idx="26">
                  <c:v>92.570359983620818</c:v>
                </c:pt>
                <c:pt idx="27">
                  <c:v>92.674378023869934</c:v>
                </c:pt>
                <c:pt idx="28">
                  <c:v>92.772741598216697</c:v>
                </c:pt>
                <c:pt idx="29">
                  <c:v>92.864860744510722</c:v>
                </c:pt>
                <c:pt idx="30">
                  <c:v>92.950128302511175</c:v>
                </c:pt>
                <c:pt idx="31">
                  <c:v>93.027926598667236</c:v>
                </c:pt>
                <c:pt idx="32">
                  <c:v>93.09763532387376</c:v>
                </c:pt>
                <c:pt idx="33">
                  <c:v>93.158640541330485</c:v>
                </c:pt>
                <c:pt idx="34">
                  <c:v>93.210344700402018</c:v>
                </c:pt>
                <c:pt idx="35">
                  <c:v>93.252177466082188</c:v>
                </c:pt>
                <c:pt idx="36">
                  <c:v>93.283607106061268</c:v>
                </c:pt>
                <c:pt idx="37">
                  <c:v>93.304152113205419</c:v>
                </c:pt>
                <c:pt idx="38">
                  <c:v>93.313392685932527</c:v>
                </c:pt>
                <c:pt idx="39">
                  <c:v>93.31098164822042</c:v>
                </c:pt>
                <c:pt idx="40">
                  <c:v>93.296654370218306</c:v>
                </c:pt>
                <c:pt idx="41">
                  <c:v>93.270237254077728</c:v>
                </c:pt>
                <c:pt idx="42">
                  <c:v>93.231654380460085</c:v>
                </c:pt>
                <c:pt idx="43">
                  <c:v>93.180931969789029</c:v>
                </c:pt>
                <c:pt idx="44">
                  <c:v>93.1182003967143</c:v>
                </c:pt>
                <c:pt idx="45">
                  <c:v>93.043693601831805</c:v>
                </c:pt>
                <c:pt idx="46">
                  <c:v>92.957745864531717</c:v>
                </c:pt>
                <c:pt idx="47">
                  <c:v>92.860786026275363</c:v>
                </c:pt>
                <c:pt idx="48">
                  <c:v>92.753329375171461</c:v>
                </c:pt>
                <c:pt idx="49">
                  <c:v>92.635967511180183</c:v>
                </c:pt>
                <c:pt idx="50">
                  <c:v>92.50935659860113</c:v>
                </c:pt>
                <c:pt idx="51">
                  <c:v>92.374204472775887</c:v>
                </c:pt>
                <c:pt idx="52">
                  <c:v>92.231257097900453</c:v>
                </c:pt>
                <c:pt idx="53">
                  <c:v>92.081284872112803</c:v>
                </c:pt>
                <c:pt idx="54">
                  <c:v>91.925069246929326</c:v>
                </c:pt>
                <c:pt idx="55">
                  <c:v>91.763390075217401</c:v>
                </c:pt>
                <c:pt idx="56">
                  <c:v>91.597014031313009</c:v>
                </c:pt>
                <c:pt idx="57">
                  <c:v>91.426684365470678</c:v>
                </c:pt>
                <c:pt idx="58">
                  <c:v>91.253112169387933</c:v>
                </c:pt>
                <c:pt idx="59">
                  <c:v>91.076969246219178</c:v>
                </c:pt>
                <c:pt idx="60">
                  <c:v>90.898882602290143</c:v>
                </c:pt>
                <c:pt idx="61">
                  <c:v>90.719430512247996</c:v>
                </c:pt>
                <c:pt idx="62">
                  <c:v>90.539140056785882</c:v>
                </c:pt>
                <c:pt idx="63">
                  <c:v>90.358485993169168</c:v>
                </c:pt>
                <c:pt idx="64">
                  <c:v>90.177890793231043</c:v>
                </c:pt>
                <c:pt idx="65">
                  <c:v>89.997725670116267</c:v>
                </c:pt>
                <c:pt idx="66">
                  <c:v>89.818312412085447</c:v>
                </c:pt>
                <c:pt idx="67">
                  <c:v>89.639925847111854</c:v>
                </c:pt>
                <c:pt idx="68">
                  <c:v>89.462796773710807</c:v>
                </c:pt>
                <c:pt idx="69">
                  <c:v>89.287115209443755</c:v>
                </c:pt>
                <c:pt idx="70">
                  <c:v>89.113033827073707</c:v>
                </c:pt>
                <c:pt idx="71">
                  <c:v>88.940671467938984</c:v>
                </c:pt>
                <c:pt idx="72">
                  <c:v>88.770116641594825</c:v>
                </c:pt>
                <c:pt idx="73">
                  <c:v>88.601430939290609</c:v>
                </c:pt>
                <c:pt idx="74">
                  <c:v>88.434652305820691</c:v>
                </c:pt>
                <c:pt idx="75">
                  <c:v>88.269798129360481</c:v>
                </c:pt>
                <c:pt idx="76">
                  <c:v>88.106868121916449</c:v>
                </c:pt>
                <c:pt idx="77">
                  <c:v>87.945846973964962</c:v>
                </c:pt>
                <c:pt idx="78">
                  <c:v>87.786706775816924</c:v>
                </c:pt>
                <c:pt idx="79">
                  <c:v>87.629409205380043</c:v>
                </c:pt>
                <c:pt idx="80">
                  <c:v>87.473907487494955</c:v>
                </c:pt>
                <c:pt idx="81">
                  <c:v>87.320148134108933</c:v>
                </c:pt>
                <c:pt idx="82">
                  <c:v>87.168072477438798</c:v>
                </c:pt>
                <c:pt idx="83">
                  <c:v>87.017618010166046</c:v>
                </c:pt>
                <c:pt idx="84">
                  <c:v>86.86871954779788</c:v>
                </c:pt>
                <c:pt idx="85">
                  <c:v>86.721310228779473</c:v>
                </c:pt>
                <c:pt idx="86">
                  <c:v>86.575322367908441</c:v>
                </c:pt>
                <c:pt idx="87">
                  <c:v>86.43068817820452</c:v>
                </c:pt>
                <c:pt idx="88">
                  <c:v>86.287340375727467</c:v>
                </c:pt>
                <c:pt idx="89">
                  <c:v>86.145212681003244</c:v>
                </c:pt>
                <c:pt idx="90">
                  <c:v>86.00424022977667</c:v>
                </c:pt>
                <c:pt idx="91">
                  <c:v>85.864359904811167</c:v>
                </c:pt>
                <c:pt idx="92">
                  <c:v>85.725510599445954</c:v>
                </c:pt>
                <c:pt idx="93">
                  <c:v>85.587633422624364</c:v>
                </c:pt>
                <c:pt idx="94">
                  <c:v>85.45067185414868</c:v>
                </c:pt>
                <c:pt idx="95">
                  <c:v>85.314571858010069</c:v>
                </c:pt>
                <c:pt idx="96">
                  <c:v>85.179281960796615</c:v>
                </c:pt>
                <c:pt idx="97">
                  <c:v>85.044753301403915</c:v>
                </c:pt>
                <c:pt idx="98">
                  <c:v>84.910939657561698</c:v>
                </c:pt>
                <c:pt idx="99">
                  <c:v>84.777797454048866</c:v>
                </c:pt>
                <c:pt idx="100">
                  <c:v>84.645285756892633</c:v>
                </c:pt>
                <c:pt idx="101">
                  <c:v>84.513366257334567</c:v>
                </c:pt>
                <c:pt idx="102">
                  <c:v>84.382003248892261</c:v>
                </c:pt>
                <c:pt idx="103">
                  <c:v>84.251163600443661</c:v>
                </c:pt>
                <c:pt idx="104">
                  <c:v>84.120816727910366</c:v>
                </c:pt>
                <c:pt idx="105">
                  <c:v>83.990934566805706</c:v>
                </c:pt>
                <c:pt idx="106">
                  <c:v>83.861491547643993</c:v>
                </c:pt>
                <c:pt idx="107">
                  <c:v>83.732464575966745</c:v>
                </c:pt>
                <c:pt idx="108">
                  <c:v>83.603833018530082</c:v>
                </c:pt>
                <c:pt idx="109">
                  <c:v>83.475578697003826</c:v>
                </c:pt>
                <c:pt idx="110">
                  <c:v>83.347685890355763</c:v>
                </c:pt>
                <c:pt idx="111">
                  <c:v>83.22014134692273</c:v>
                </c:pt>
                <c:pt idx="112">
                  <c:v>83.092934307002437</c:v>
                </c:pt>
                <c:pt idx="113">
                  <c:v>82.966056536623299</c:v>
                </c:pt>
                <c:pt idx="114">
                  <c:v>82.839502372961732</c:v>
                </c:pt>
                <c:pt idx="115">
                  <c:v>82.713268781666244</c:v>
                </c:pt>
                <c:pt idx="116">
                  <c:v>82.587355426106086</c:v>
                </c:pt>
                <c:pt idx="117">
                  <c:v>82.46176474828421</c:v>
                </c:pt>
                <c:pt idx="118">
                  <c:v>82.336502060824031</c:v>
                </c:pt>
                <c:pt idx="119">
                  <c:v>82.211575649053245</c:v>
                </c:pt>
                <c:pt idx="120">
                  <c:v>82.086996881751574</c:v>
                </c:pt>
                <c:pt idx="121">
                  <c:v>81.962780328596139</c:v>
                </c:pt>
                <c:pt idx="122">
                  <c:v>81.838943881718308</c:v>
                </c:pt>
                <c:pt idx="123">
                  <c:v>81.715508878074175</c:v>
                </c:pt>
                <c:pt idx="124">
                  <c:v>81.592500218523725</c:v>
                </c:pt>
                <c:pt idx="125">
                  <c:v>81.469946478612854</c:v>
                </c:pt>
                <c:pt idx="126">
                  <c:v>81.347880005063871</c:v>
                </c:pt>
                <c:pt idx="127">
                  <c:v>81.22633699092242</c:v>
                </c:pt>
                <c:pt idx="128">
                  <c:v>81.105357521204851</c:v>
                </c:pt>
                <c:pt idx="129">
                  <c:v>80.984985579781252</c:v>
                </c:pt>
                <c:pt idx="130">
                  <c:v>80.865269007167882</c:v>
                </c:pt>
                <c:pt idx="131">
                  <c:v>80.746259397962348</c:v>
                </c:pt>
                <c:pt idx="132">
                  <c:v>80.628011925922152</c:v>
                </c:pt>
                <c:pt idx="133">
                  <c:v>80.510585084273941</c:v>
                </c:pt>
                <c:pt idx="134">
                  <c:v>80.394040328870574</c:v>
                </c:pt>
                <c:pt idx="135">
                  <c:v>80.278441612425823</c:v>
                </c:pt>
                <c:pt idx="136">
                  <c:v>80.163854799396333</c:v>
                </c:pt>
                <c:pt idx="137">
                  <c:v>80.050346953289448</c:v>
                </c:pt>
                <c:pt idx="138">
                  <c:v>79.93798549137091</c:v>
                </c:pt>
                <c:pt idx="139">
                  <c:v>79.826837206015682</c:v>
                </c:pt>
                <c:pt idx="140">
                  <c:v>79.716967157307579</c:v>
                </c:pt>
                <c:pt idx="141">
                  <c:v>79.608437447892641</c:v>
                </c:pt>
                <c:pt idx="142">
                  <c:v>79.501305898363427</c:v>
                </c:pt>
                <c:pt idx="143">
                  <c:v>79.395624649311117</c:v>
                </c:pt>
                <c:pt idx="144">
                  <c:v>79.291438724219063</c:v>
                </c:pt>
                <c:pt idx="145">
                  <c:v>79.188784595044595</c:v>
                </c:pt>
                <c:pt idx="146">
                  <c:v>79.087688799010266</c:v>
                </c:pt>
                <c:pt idx="147">
                  <c:v>78.988166660103559</c:v>
                </c:pt>
                <c:pt idx="148">
                  <c:v>78.890221171372104</c:v>
                </c:pt>
                <c:pt idx="149">
                  <c:v>78.79384209368817</c:v>
                </c:pt>
                <c:pt idx="150">
                  <c:v>78.699005322795557</c:v>
                </c:pt>
                <c:pt idx="151">
                  <c:v>78.605672568944897</c:v>
                </c:pt>
                <c:pt idx="152">
                  <c:v>78.513791382389115</c:v>
                </c:pt>
                <c:pt idx="153">
                  <c:v>78.423295543909035</c:v>
                </c:pt>
                <c:pt idx="154">
                  <c:v>78.334105823179158</c:v>
                </c:pt>
                <c:pt idx="155">
                  <c:v>78.246131090258046</c:v>
                </c:pt>
                <c:pt idx="156">
                  <c:v>78.159269748080646</c:v>
                </c:pt>
                <c:pt idx="157">
                  <c:v>78.073411437886847</c:v>
                </c:pt>
                <c:pt idx="158">
                  <c:v>77.988438956293649</c:v>
                </c:pt>
                <c:pt idx="159">
                  <c:v>77.904230313235047</c:v>
                </c:pt>
                <c:pt idx="160">
                  <c:v>77.820660854927425</c:v>
                </c:pt>
                <c:pt idx="161">
                  <c:v>77.737605375633692</c:v>
                </c:pt>
                <c:pt idx="162">
                  <c:v>77.654940146124517</c:v>
                </c:pt>
                <c:pt idx="163">
                  <c:v>77.572544794808181</c:v>
                </c:pt>
                <c:pt idx="164">
                  <c:v>77.490303988654858</c:v>
                </c:pt>
                <c:pt idx="165">
                  <c:v>77.408108874219351</c:v>
                </c:pt>
                <c:pt idx="166">
                  <c:v>77.325858253148425</c:v>
                </c:pt>
                <c:pt idx="167">
                  <c:v>77.243459480483438</c:v>
                </c:pt>
                <c:pt idx="168">
                  <c:v>77.16082908692556</c:v>
                </c:pt>
                <c:pt idx="169">
                  <c:v>77.07789313732826</c:v>
                </c:pt>
                <c:pt idx="170">
                  <c:v>76.994587346574534</c:v>
                </c:pt>
                <c:pt idx="171">
                  <c:v>76.910856980483459</c:v>
                </c:pt>
                <c:pt idx="172">
                  <c:v>76.826656573487398</c:v>
                </c:pt>
                <c:pt idx="173">
                  <c:v>76.741949496713403</c:v>
                </c:pt>
                <c:pt idx="174">
                  <c:v>76.656707410095621</c:v>
                </c:pt>
                <c:pt idx="175">
                  <c:v>76.570909630614665</c:v>
                </c:pt>
                <c:pt idx="176">
                  <c:v>76.484542446097805</c:v>
                </c:pt>
                <c:pt idx="177">
                  <c:v>76.39759840060303</c:v>
                </c:pt>
                <c:pt idx="178">
                  <c:v>76.31007557359051</c:v>
                </c:pt>
                <c:pt idx="179">
                  <c:v>76.221976871141635</c:v>
                </c:pt>
                <c:pt idx="180">
                  <c:v>76.13330934364194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94.031999999999996</c:v>
                </c:pt>
                <c:pt idx="1">
                  <c:v>92.968000000000004</c:v>
                </c:pt>
                <c:pt idx="2">
                  <c:v>94.355000000000004</c:v>
                </c:pt>
                <c:pt idx="3">
                  <c:v>93.177000000000007</c:v>
                </c:pt>
                <c:pt idx="4">
                  <c:v>92.983999999999995</c:v>
                </c:pt>
                <c:pt idx="5">
                  <c:v>93.225999999999999</c:v>
                </c:pt>
                <c:pt idx="6">
                  <c:v>92.596999999999994</c:v>
                </c:pt>
                <c:pt idx="7">
                  <c:v>92.483999999999995</c:v>
                </c:pt>
                <c:pt idx="8">
                  <c:v>93.194000000000003</c:v>
                </c:pt>
                <c:pt idx="9">
                  <c:v>93.694000000000003</c:v>
                </c:pt>
                <c:pt idx="10">
                  <c:v>93.355000000000004</c:v>
                </c:pt>
                <c:pt idx="11">
                  <c:v>93.29</c:v>
                </c:pt>
                <c:pt idx="12">
                  <c:v>93.596999999999994</c:v>
                </c:pt>
                <c:pt idx="13">
                  <c:v>94.242000000000004</c:v>
                </c:pt>
                <c:pt idx="14">
                  <c:v>94.144999999999996</c:v>
                </c:pt>
                <c:pt idx="15">
                  <c:v>94.242000000000004</c:v>
                </c:pt>
                <c:pt idx="16">
                  <c:v>94.064999999999998</c:v>
                </c:pt>
                <c:pt idx="17">
                  <c:v>92.983999999999995</c:v>
                </c:pt>
                <c:pt idx="18">
                  <c:v>94.870999999999995</c:v>
                </c:pt>
                <c:pt idx="19">
                  <c:v>95.129000000000005</c:v>
                </c:pt>
                <c:pt idx="20">
                  <c:v>93.548000000000002</c:v>
                </c:pt>
                <c:pt idx="21">
                  <c:v>95.403000000000006</c:v>
                </c:pt>
                <c:pt idx="22">
                  <c:v>94.564999999999998</c:v>
                </c:pt>
                <c:pt idx="23">
                  <c:v>96.581000000000003</c:v>
                </c:pt>
                <c:pt idx="24">
                  <c:v>95.564999999999998</c:v>
                </c:pt>
                <c:pt idx="25">
                  <c:v>96.951999999999998</c:v>
                </c:pt>
                <c:pt idx="26">
                  <c:v>95.79</c:v>
                </c:pt>
                <c:pt idx="27">
                  <c:v>95.870999999999995</c:v>
                </c:pt>
                <c:pt idx="28">
                  <c:v>96.435000000000002</c:v>
                </c:pt>
                <c:pt idx="29">
                  <c:v>96.677000000000007</c:v>
                </c:pt>
                <c:pt idx="30">
                  <c:v>98.468000000000004</c:v>
                </c:pt>
                <c:pt idx="31">
                  <c:v>98.242000000000004</c:v>
                </c:pt>
                <c:pt idx="32">
                  <c:v>97.225999999999999</c:v>
                </c:pt>
                <c:pt idx="33">
                  <c:v>98.338999999999999</c:v>
                </c:pt>
                <c:pt idx="34">
                  <c:v>98.468000000000004</c:v>
                </c:pt>
                <c:pt idx="35">
                  <c:v>98.516000000000005</c:v>
                </c:pt>
                <c:pt idx="36">
                  <c:v>99.531999999999996</c:v>
                </c:pt>
                <c:pt idx="37">
                  <c:v>99.677000000000007</c:v>
                </c:pt>
                <c:pt idx="38">
                  <c:v>100.82299999999999</c:v>
                </c:pt>
                <c:pt idx="39">
                  <c:v>101.306</c:v>
                </c:pt>
                <c:pt idx="40">
                  <c:v>102.09699999999999</c:v>
                </c:pt>
                <c:pt idx="41">
                  <c:v>101.968</c:v>
                </c:pt>
                <c:pt idx="42">
                  <c:v>102.355</c:v>
                </c:pt>
                <c:pt idx="43">
                  <c:v>103.629</c:v>
                </c:pt>
                <c:pt idx="44">
                  <c:v>104.565</c:v>
                </c:pt>
                <c:pt idx="45">
                  <c:v>105.435</c:v>
                </c:pt>
                <c:pt idx="46">
                  <c:v>105.242</c:v>
                </c:pt>
                <c:pt idx="47">
                  <c:v>108.113</c:v>
                </c:pt>
                <c:pt idx="48">
                  <c:v>110.048</c:v>
                </c:pt>
                <c:pt idx="49">
                  <c:v>114.581</c:v>
                </c:pt>
                <c:pt idx="50">
                  <c:v>121.032</c:v>
                </c:pt>
                <c:pt idx="51">
                  <c:v>128.85499999999999</c:v>
                </c:pt>
                <c:pt idx="52">
                  <c:v>140.726</c:v>
                </c:pt>
                <c:pt idx="53">
                  <c:v>155.51599999999999</c:v>
                </c:pt>
                <c:pt idx="54">
                  <c:v>172.29</c:v>
                </c:pt>
                <c:pt idx="55">
                  <c:v>189</c:v>
                </c:pt>
                <c:pt idx="56">
                  <c:v>204.87100000000001</c:v>
                </c:pt>
                <c:pt idx="57">
                  <c:v>218.226</c:v>
                </c:pt>
                <c:pt idx="58">
                  <c:v>226.91900000000001</c:v>
                </c:pt>
                <c:pt idx="59">
                  <c:v>233.613</c:v>
                </c:pt>
                <c:pt idx="60">
                  <c:v>236.03200000000001</c:v>
                </c:pt>
                <c:pt idx="61">
                  <c:v>235.661</c:v>
                </c:pt>
                <c:pt idx="62">
                  <c:v>232.41900000000001</c:v>
                </c:pt>
                <c:pt idx="63">
                  <c:v>224.80600000000001</c:v>
                </c:pt>
                <c:pt idx="64">
                  <c:v>213.59700000000001</c:v>
                </c:pt>
                <c:pt idx="65">
                  <c:v>195.87100000000001</c:v>
                </c:pt>
                <c:pt idx="66">
                  <c:v>169.90299999999999</c:v>
                </c:pt>
                <c:pt idx="67">
                  <c:v>136.452</c:v>
                </c:pt>
                <c:pt idx="68">
                  <c:v>109.048</c:v>
                </c:pt>
                <c:pt idx="69">
                  <c:v>97.081000000000003</c:v>
                </c:pt>
                <c:pt idx="70">
                  <c:v>93.177000000000007</c:v>
                </c:pt>
                <c:pt idx="71">
                  <c:v>93.855000000000004</c:v>
                </c:pt>
                <c:pt idx="72">
                  <c:v>94.983999999999995</c:v>
                </c:pt>
                <c:pt idx="73">
                  <c:v>97.613</c:v>
                </c:pt>
                <c:pt idx="74">
                  <c:v>99.403000000000006</c:v>
                </c:pt>
                <c:pt idx="75">
                  <c:v>105.758</c:v>
                </c:pt>
                <c:pt idx="76">
                  <c:v>113.32299999999999</c:v>
                </c:pt>
                <c:pt idx="77">
                  <c:v>123.452</c:v>
                </c:pt>
                <c:pt idx="78">
                  <c:v>135.25800000000001</c:v>
                </c:pt>
                <c:pt idx="79">
                  <c:v>147.726</c:v>
                </c:pt>
                <c:pt idx="80">
                  <c:v>161.19399999999999</c:v>
                </c:pt>
                <c:pt idx="81">
                  <c:v>171.887</c:v>
                </c:pt>
                <c:pt idx="82">
                  <c:v>181.14500000000001</c:v>
                </c:pt>
                <c:pt idx="83">
                  <c:v>187.774</c:v>
                </c:pt>
                <c:pt idx="84">
                  <c:v>191.32300000000001</c:v>
                </c:pt>
                <c:pt idx="85">
                  <c:v>192.75800000000001</c:v>
                </c:pt>
                <c:pt idx="86">
                  <c:v>190.51599999999999</c:v>
                </c:pt>
                <c:pt idx="87">
                  <c:v>184.59700000000001</c:v>
                </c:pt>
                <c:pt idx="88">
                  <c:v>172.565</c:v>
                </c:pt>
                <c:pt idx="89">
                  <c:v>153.339</c:v>
                </c:pt>
                <c:pt idx="90">
                  <c:v>129.5</c:v>
                </c:pt>
                <c:pt idx="91">
                  <c:v>103.758</c:v>
                </c:pt>
                <c:pt idx="92">
                  <c:v>89.355000000000004</c:v>
                </c:pt>
                <c:pt idx="93">
                  <c:v>86.71</c:v>
                </c:pt>
                <c:pt idx="94">
                  <c:v>85.355000000000004</c:v>
                </c:pt>
                <c:pt idx="95">
                  <c:v>85.677000000000007</c:v>
                </c:pt>
                <c:pt idx="96">
                  <c:v>84.951999999999998</c:v>
                </c:pt>
                <c:pt idx="97">
                  <c:v>85.305999999999997</c:v>
                </c:pt>
                <c:pt idx="98">
                  <c:v>84.161000000000001</c:v>
                </c:pt>
                <c:pt idx="99">
                  <c:v>85.305999999999997</c:v>
                </c:pt>
                <c:pt idx="100">
                  <c:v>84.870999999999995</c:v>
                </c:pt>
                <c:pt idx="101">
                  <c:v>84.855000000000004</c:v>
                </c:pt>
                <c:pt idx="102">
                  <c:v>84.870999999999995</c:v>
                </c:pt>
                <c:pt idx="103">
                  <c:v>85.322999999999993</c:v>
                </c:pt>
                <c:pt idx="104">
                  <c:v>85.338999999999999</c:v>
                </c:pt>
                <c:pt idx="105">
                  <c:v>84.805999999999997</c:v>
                </c:pt>
                <c:pt idx="106">
                  <c:v>84.613</c:v>
                </c:pt>
                <c:pt idx="107">
                  <c:v>84.774000000000001</c:v>
                </c:pt>
                <c:pt idx="108">
                  <c:v>85.031999999999996</c:v>
                </c:pt>
                <c:pt idx="109">
                  <c:v>84.903000000000006</c:v>
                </c:pt>
                <c:pt idx="110">
                  <c:v>84.161000000000001</c:v>
                </c:pt>
                <c:pt idx="111">
                  <c:v>84.918999999999997</c:v>
                </c:pt>
                <c:pt idx="112">
                  <c:v>84.951999999999998</c:v>
                </c:pt>
                <c:pt idx="113">
                  <c:v>84.338999999999999</c:v>
                </c:pt>
                <c:pt idx="114">
                  <c:v>84.387</c:v>
                </c:pt>
                <c:pt idx="115">
                  <c:v>84.403000000000006</c:v>
                </c:pt>
                <c:pt idx="116">
                  <c:v>83.5</c:v>
                </c:pt>
                <c:pt idx="117">
                  <c:v>84.531999999999996</c:v>
                </c:pt>
                <c:pt idx="118">
                  <c:v>84.644999999999996</c:v>
                </c:pt>
                <c:pt idx="119">
                  <c:v>85.838999999999999</c:v>
                </c:pt>
                <c:pt idx="120">
                  <c:v>86.016000000000005</c:v>
                </c:pt>
                <c:pt idx="121">
                  <c:v>85.096999999999994</c:v>
                </c:pt>
                <c:pt idx="122">
                  <c:v>85.451999999999998</c:v>
                </c:pt>
                <c:pt idx="123">
                  <c:v>85.387</c:v>
                </c:pt>
                <c:pt idx="124">
                  <c:v>84.451999999999998</c:v>
                </c:pt>
                <c:pt idx="125">
                  <c:v>83.355000000000004</c:v>
                </c:pt>
                <c:pt idx="126">
                  <c:v>83.161000000000001</c:v>
                </c:pt>
                <c:pt idx="127">
                  <c:v>81.644999999999996</c:v>
                </c:pt>
                <c:pt idx="128">
                  <c:v>82.225999999999999</c:v>
                </c:pt>
                <c:pt idx="129">
                  <c:v>82.887</c:v>
                </c:pt>
                <c:pt idx="130">
                  <c:v>82.242000000000004</c:v>
                </c:pt>
                <c:pt idx="131">
                  <c:v>81.305999999999997</c:v>
                </c:pt>
                <c:pt idx="132">
                  <c:v>81.935000000000002</c:v>
                </c:pt>
                <c:pt idx="133">
                  <c:v>81.855000000000004</c:v>
                </c:pt>
                <c:pt idx="134">
                  <c:v>80.918999999999997</c:v>
                </c:pt>
                <c:pt idx="135">
                  <c:v>81.822999999999993</c:v>
                </c:pt>
                <c:pt idx="136">
                  <c:v>80.305999999999997</c:v>
                </c:pt>
                <c:pt idx="137">
                  <c:v>80.016000000000005</c:v>
                </c:pt>
                <c:pt idx="138">
                  <c:v>79.790000000000006</c:v>
                </c:pt>
                <c:pt idx="139">
                  <c:v>79.677000000000007</c:v>
                </c:pt>
                <c:pt idx="140">
                  <c:v>80.081000000000003</c:v>
                </c:pt>
                <c:pt idx="141">
                  <c:v>78.531999999999996</c:v>
                </c:pt>
                <c:pt idx="142">
                  <c:v>79.242000000000004</c:v>
                </c:pt>
                <c:pt idx="143">
                  <c:v>78.305999999999997</c:v>
                </c:pt>
                <c:pt idx="144">
                  <c:v>79.742000000000004</c:v>
                </c:pt>
                <c:pt idx="145">
                  <c:v>77.661000000000001</c:v>
                </c:pt>
                <c:pt idx="146">
                  <c:v>77.774000000000001</c:v>
                </c:pt>
                <c:pt idx="147">
                  <c:v>79.805999999999997</c:v>
                </c:pt>
                <c:pt idx="148">
                  <c:v>79.418999999999997</c:v>
                </c:pt>
                <c:pt idx="149">
                  <c:v>80.257999999999996</c:v>
                </c:pt>
                <c:pt idx="150">
                  <c:v>79.596999999999994</c:v>
                </c:pt>
                <c:pt idx="151">
                  <c:v>78.209999999999994</c:v>
                </c:pt>
                <c:pt idx="152">
                  <c:v>79.435000000000002</c:v>
                </c:pt>
                <c:pt idx="153">
                  <c:v>78.968000000000004</c:v>
                </c:pt>
                <c:pt idx="154">
                  <c:v>79.403000000000006</c:v>
                </c:pt>
                <c:pt idx="155">
                  <c:v>77.855000000000004</c:v>
                </c:pt>
                <c:pt idx="156">
                  <c:v>78.531999999999996</c:v>
                </c:pt>
                <c:pt idx="157">
                  <c:v>78.338999999999999</c:v>
                </c:pt>
                <c:pt idx="158">
                  <c:v>78.581000000000003</c:v>
                </c:pt>
                <c:pt idx="159">
                  <c:v>78.257999999999996</c:v>
                </c:pt>
                <c:pt idx="160">
                  <c:v>77.790000000000006</c:v>
                </c:pt>
                <c:pt idx="161">
                  <c:v>78.435000000000002</c:v>
                </c:pt>
                <c:pt idx="162">
                  <c:v>78.305999999999997</c:v>
                </c:pt>
                <c:pt idx="163">
                  <c:v>77.403000000000006</c:v>
                </c:pt>
                <c:pt idx="164">
                  <c:v>77.661000000000001</c:v>
                </c:pt>
                <c:pt idx="165">
                  <c:v>76.338999999999999</c:v>
                </c:pt>
                <c:pt idx="166">
                  <c:v>76.629000000000005</c:v>
                </c:pt>
                <c:pt idx="167">
                  <c:v>77.322999999999993</c:v>
                </c:pt>
                <c:pt idx="168">
                  <c:v>76.790000000000006</c:v>
                </c:pt>
                <c:pt idx="169">
                  <c:v>77.355000000000004</c:v>
                </c:pt>
                <c:pt idx="170">
                  <c:v>76.129000000000005</c:v>
                </c:pt>
                <c:pt idx="171">
                  <c:v>77.016000000000005</c:v>
                </c:pt>
                <c:pt idx="172">
                  <c:v>76.161000000000001</c:v>
                </c:pt>
                <c:pt idx="173">
                  <c:v>76.5</c:v>
                </c:pt>
                <c:pt idx="174">
                  <c:v>77.144999999999996</c:v>
                </c:pt>
                <c:pt idx="175">
                  <c:v>77.096999999999994</c:v>
                </c:pt>
                <c:pt idx="176">
                  <c:v>76.805999999999997</c:v>
                </c:pt>
                <c:pt idx="177">
                  <c:v>76.194000000000003</c:v>
                </c:pt>
                <c:pt idx="178">
                  <c:v>77.355000000000004</c:v>
                </c:pt>
                <c:pt idx="179">
                  <c:v>75.968000000000004</c:v>
                </c:pt>
                <c:pt idx="180">
                  <c:v>75.855000000000004</c:v>
                </c:pt>
                <c:pt idx="181">
                  <c:v>76.305999999999997</c:v>
                </c:pt>
                <c:pt idx="182">
                  <c:v>76.257999999999996</c:v>
                </c:pt>
                <c:pt idx="183">
                  <c:v>76.257999999999996</c:v>
                </c:pt>
                <c:pt idx="184">
                  <c:v>76</c:v>
                </c:pt>
                <c:pt idx="185">
                  <c:v>77.096999999999994</c:v>
                </c:pt>
                <c:pt idx="186">
                  <c:v>74.790000000000006</c:v>
                </c:pt>
                <c:pt idx="187">
                  <c:v>75.403000000000006</c:v>
                </c:pt>
                <c:pt idx="188">
                  <c:v>76.644999999999996</c:v>
                </c:pt>
                <c:pt idx="189">
                  <c:v>76.887</c:v>
                </c:pt>
                <c:pt idx="190">
                  <c:v>75.742000000000004</c:v>
                </c:pt>
                <c:pt idx="191">
                  <c:v>75.918999999999997</c:v>
                </c:pt>
                <c:pt idx="192">
                  <c:v>74.983999999999995</c:v>
                </c:pt>
                <c:pt idx="193">
                  <c:v>76.548000000000002</c:v>
                </c:pt>
                <c:pt idx="194">
                  <c:v>76.468000000000004</c:v>
                </c:pt>
                <c:pt idx="195">
                  <c:v>75.338999999999999</c:v>
                </c:pt>
                <c:pt idx="196">
                  <c:v>75.096999999999994</c:v>
                </c:pt>
                <c:pt idx="197">
                  <c:v>75.644999999999996</c:v>
                </c:pt>
                <c:pt idx="198">
                  <c:v>76.031999999999996</c:v>
                </c:pt>
                <c:pt idx="199">
                  <c:v>75.257999999999996</c:v>
                </c:pt>
                <c:pt idx="200">
                  <c:v>76.338999999999999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91.377159784307267</c:v>
                </c:pt>
                <c:pt idx="4">
                  <c:v>91.637780366299012</c:v>
                </c:pt>
                <c:pt idx="5">
                  <c:v>91.8979309380681</c:v>
                </c:pt>
                <c:pt idx="6">
                  <c:v>92.157491812159634</c:v>
                </c:pt>
                <c:pt idx="7">
                  <c:v>92.41632580849533</c:v>
                </c:pt>
                <c:pt idx="8">
                  <c:v>92.67427630148299</c:v>
                </c:pt>
                <c:pt idx="9">
                  <c:v>92.93116512303277</c:v>
                </c:pt>
                <c:pt idx="10">
                  <c:v>93.186790326007625</c:v>
                </c:pt>
                <c:pt idx="11">
                  <c:v>93.440923817281728</c:v>
                </c:pt>
                <c:pt idx="12">
                  <c:v>93.693308875411489</c:v>
                </c:pt>
                <c:pt idx="13">
                  <c:v>93.943657575179316</c:v>
                </c:pt>
                <c:pt idx="14">
                  <c:v>94.191648150300509</c:v>
                </c:pt>
                <c:pt idx="15">
                  <c:v>94.436922336912687</c:v>
                </c:pt>
                <c:pt idx="16">
                  <c:v>94.679082754992677</c:v>
                </c:pt>
                <c:pt idx="17">
                  <c:v>94.917690404097257</c:v>
                </c:pt>
                <c:pt idx="18">
                  <c:v>95.152262376532136</c:v>
                </c:pt>
                <c:pt idx="19">
                  <c:v>95.382269929985313</c:v>
                </c:pt>
                <c:pt idx="20">
                  <c:v>95.607137121047259</c:v>
                </c:pt>
                <c:pt idx="21">
                  <c:v>95.826240294721359</c:v>
                </c:pt>
                <c:pt idx="22">
                  <c:v>96.038908875603511</c:v>
                </c:pt>
                <c:pt idx="23">
                  <c:v>96.244428149585431</c:v>
                </c:pt>
                <c:pt idx="24">
                  <c:v>96.442045115105429</c:v>
                </c:pt>
                <c:pt idx="25">
                  <c:v>96.630979099683501</c:v>
                </c:pt>
                <c:pt idx="26">
                  <c:v>96.810439791767379</c:v>
                </c:pt>
                <c:pt idx="27">
                  <c:v>96.979656776430858</c:v>
                </c:pt>
                <c:pt idx="28">
                  <c:v>97.137926766734694</c:v>
                </c:pt>
                <c:pt idx="29">
                  <c:v>97.284687692157803</c:v>
                </c:pt>
                <c:pt idx="30">
                  <c:v>97.41963283290751</c:v>
                </c:pt>
                <c:pt idx="31">
                  <c:v>97.542883398100045</c:v>
                </c:pt>
                <c:pt idx="32">
                  <c:v>97.655244302325173</c:v>
                </c:pt>
                <c:pt idx="33">
                  <c:v>97.758575078532672</c:v>
                </c:pt>
                <c:pt idx="34">
                  <c:v>97.85631511029041</c:v>
                </c:pt>
                <c:pt idx="35">
                  <c:v>97.954208292945168</c:v>
                </c:pt>
                <c:pt idx="36">
                  <c:v>98.061274702761835</c:v>
                </c:pt>
                <c:pt idx="37">
                  <c:v>98.191072915042454</c:v>
                </c:pt>
                <c:pt idx="38">
                  <c:v>98.363282617765819</c:v>
                </c:pt>
                <c:pt idx="39">
                  <c:v>98.605609140577116</c:v>
                </c:pt>
                <c:pt idx="40">
                  <c:v>98.955965858022097</c:v>
                </c:pt>
                <c:pt idx="41">
                  <c:v>99.464824959766688</c:v>
                </c:pt>
                <c:pt idx="42">
                  <c:v>100.19754242201491</c:v>
                </c:pt>
                <c:pt idx="43">
                  <c:v>101.23636402702788</c:v>
                </c:pt>
                <c:pt idx="44">
                  <c:v>102.6817163361506</c:v>
                </c:pt>
                <c:pt idx="45">
                  <c:v>104.65229612308103</c:v>
                </c:pt>
                <c:pt idx="46">
                  <c:v>107.28341600111234</c:v>
                </c:pt>
                <c:pt idx="47">
                  <c:v>110.72306836882844</c:v>
                </c:pt>
                <c:pt idx="48">
                  <c:v>115.12525933437723</c:v>
                </c:pt>
                <c:pt idx="49">
                  <c:v>120.64035725082751</c:v>
                </c:pt>
                <c:pt idx="50">
                  <c:v>127.40249904822255</c:v>
                </c:pt>
                <c:pt idx="51">
                  <c:v>135.51446917541801</c:v>
                </c:pt>
                <c:pt idx="52">
                  <c:v>145.03079848367182</c:v>
                </c:pt>
                <c:pt idx="53">
                  <c:v>155.93982956936077</c:v>
                </c:pt>
                <c:pt idx="54">
                  <c:v>168.1445304001457</c:v>
                </c:pt>
                <c:pt idx="55">
                  <c:v>181.43896313282963</c:v>
                </c:pt>
                <c:pt idx="56">
                  <c:v>195.47217937061117</c:v>
                </c:pt>
                <c:pt idx="57">
                  <c:v>209.68687262882457</c:v>
                </c:pt>
                <c:pt idx="58">
                  <c:v>223.22613751878663</c:v>
                </c:pt>
                <c:pt idx="59">
                  <c:v>234.83280077904757</c:v>
                </c:pt>
                <c:pt idx="60">
                  <c:v>242.82487311869508</c:v>
                </c:pt>
                <c:pt idx="61">
                  <c:v>245.28133421021511</c:v>
                </c:pt>
                <c:pt idx="62">
                  <c:v>240.53600075590677</c:v>
                </c:pt>
                <c:pt idx="63">
                  <c:v>227.8978468877167</c:v>
                </c:pt>
                <c:pt idx="64">
                  <c:v>208.26743309410048</c:v>
                </c:pt>
                <c:pt idx="65">
                  <c:v>184.21796537896483</c:v>
                </c:pt>
                <c:pt idx="66">
                  <c:v>159.3362832222484</c:v>
                </c:pt>
                <c:pt idx="67">
                  <c:v>137.0803325937612</c:v>
                </c:pt>
                <c:pt idx="68">
                  <c:v>119.74657542918384</c:v>
                </c:pt>
                <c:pt idx="69">
                  <c:v>108.05782098680007</c:v>
                </c:pt>
                <c:pt idx="70">
                  <c:v>101.45403269409309</c:v>
                </c:pt>
                <c:pt idx="71">
                  <c:v>98.761433544498203</c:v>
                </c:pt>
                <c:pt idx="72">
                  <c:v>98.815527292721455</c:v>
                </c:pt>
                <c:pt idx="73">
                  <c:v>100.79716846584051</c:v>
                </c:pt>
                <c:pt idx="74">
                  <c:v>104.28332973069432</c:v>
                </c:pt>
                <c:pt idx="75">
                  <c:v>109.14073312973494</c:v>
                </c:pt>
                <c:pt idx="76">
                  <c:v>115.38487137094879</c:v>
                </c:pt>
                <c:pt idx="77">
                  <c:v>123.06544462044056</c:v>
                </c:pt>
                <c:pt idx="78">
                  <c:v>132.18815495786319</c:v>
                </c:pt>
                <c:pt idx="79">
                  <c:v>142.66024720601001</c:v>
                </c:pt>
                <c:pt idx="80">
                  <c:v>154.2411066948772</c:v>
                </c:pt>
                <c:pt idx="81">
                  <c:v>166.47591904763874</c:v>
                </c:pt>
                <c:pt idx="82">
                  <c:v>178.59240049670427</c:v>
                </c:pt>
                <c:pt idx="83">
                  <c:v>189.37141250739444</c:v>
                </c:pt>
                <c:pt idx="84">
                  <c:v>197.08456293716512</c:v>
                </c:pt>
                <c:pt idx="85">
                  <c:v>199.68804172329811</c:v>
                </c:pt>
                <c:pt idx="86">
                  <c:v>195.43473252342253</c:v>
                </c:pt>
                <c:pt idx="87">
                  <c:v>183.78775856031979</c:v>
                </c:pt>
                <c:pt idx="88">
                  <c:v>166.11357781101424</c:v>
                </c:pt>
                <c:pt idx="89">
                  <c:v>145.52967988677486</c:v>
                </c:pt>
                <c:pt idx="90">
                  <c:v>125.77887042092428</c:v>
                </c:pt>
                <c:pt idx="91">
                  <c:v>109.76419776599926</c:v>
                </c:pt>
                <c:pt idx="92">
                  <c:v>98.660837027240632</c:v>
                </c:pt>
                <c:pt idx="93">
                  <c:v>92.025947685212685</c:v>
                </c:pt>
                <c:pt idx="94">
                  <c:v>88.574693649133692</c:v>
                </c:pt>
                <c:pt idx="95">
                  <c:v>86.977750648726399</c:v>
                </c:pt>
                <c:pt idx="96">
                  <c:v>86.281889009479343</c:v>
                </c:pt>
                <c:pt idx="97">
                  <c:v>85.955722534121648</c:v>
                </c:pt>
                <c:pt idx="98">
                  <c:v>85.758901300005775</c:v>
                </c:pt>
                <c:pt idx="99">
                  <c:v>85.601326888558532</c:v>
                </c:pt>
                <c:pt idx="100">
                  <c:v>85.454640998601704</c:v>
                </c:pt>
                <c:pt idx="101">
                  <c:v>85.311262265439638</c:v>
                </c:pt>
                <c:pt idx="102">
                  <c:v>85.16943701610974</c:v>
                </c:pt>
                <c:pt idx="103">
                  <c:v>85.028814924287857</c:v>
                </c:pt>
                <c:pt idx="104">
                  <c:v>84.889404429596141</c:v>
                </c:pt>
                <c:pt idx="105">
                  <c:v>84.751455946087134</c:v>
                </c:pt>
                <c:pt idx="106">
                  <c:v>84.61564171266491</c:v>
                </c:pt>
                <c:pt idx="107">
                  <c:v>84.483451662810211</c:v>
                </c:pt>
                <c:pt idx="108">
                  <c:v>84.35785359034972</c:v>
                </c:pt>
                <c:pt idx="109">
                  <c:v>84.244246439755472</c:v>
                </c:pt>
                <c:pt idx="110">
                  <c:v>84.151608597624815</c:v>
                </c:pt>
                <c:pt idx="111">
                  <c:v>84.093499067352525</c:v>
                </c:pt>
                <c:pt idx="112">
                  <c:v>84.088230067204066</c:v>
                </c:pt>
                <c:pt idx="113">
                  <c:v>84.157177335957044</c:v>
                </c:pt>
                <c:pt idx="114">
                  <c:v>84.31996725325223</c:v>
                </c:pt>
                <c:pt idx="115">
                  <c:v>84.585431663203138</c:v>
                </c:pt>
                <c:pt idx="116">
                  <c:v>84.93840962997605</c:v>
                </c:pt>
                <c:pt idx="117">
                  <c:v>85.325918943740746</c:v>
                </c:pt>
                <c:pt idx="118">
                  <c:v>85.65219260850337</c:v>
                </c:pt>
                <c:pt idx="119">
                  <c:v>85.796093747870387</c:v>
                </c:pt>
                <c:pt idx="120">
                  <c:v>85.656620508082582</c:v>
                </c:pt>
                <c:pt idx="121">
                  <c:v>85.208708589416744</c:v>
                </c:pt>
                <c:pt idx="122">
                  <c:v>84.530133549493115</c:v>
                </c:pt>
                <c:pt idx="123">
                  <c:v>83.770854287934654</c:v>
                </c:pt>
                <c:pt idx="124">
                  <c:v>83.080439495397343</c:v>
                </c:pt>
                <c:pt idx="125">
                  <c:v>82.54491998374327</c:v>
                </c:pt>
                <c:pt idx="126">
                  <c:v>82.172341344441534</c:v>
                </c:pt>
                <c:pt idx="127">
                  <c:v>81.921864304260481</c:v>
                </c:pt>
                <c:pt idx="128">
                  <c:v>81.742773484402818</c:v>
                </c:pt>
                <c:pt idx="129">
                  <c:v>81.597481706196575</c:v>
                </c:pt>
                <c:pt idx="130">
                  <c:v>81.465489031034366</c:v>
                </c:pt>
                <c:pt idx="131">
                  <c:v>81.338035521544327</c:v>
                </c:pt>
                <c:pt idx="132">
                  <c:v>81.212109728794744</c:v>
                </c:pt>
                <c:pt idx="133">
                  <c:v>81.086872414893165</c:v>
                </c:pt>
                <c:pt idx="134">
                  <c:v>80.962139901390586</c:v>
                </c:pt>
                <c:pt idx="135">
                  <c:v>80.837889416162824</c:v>
                </c:pt>
                <c:pt idx="136">
                  <c:v>80.714130466047621</c:v>
                </c:pt>
                <c:pt idx="137">
                  <c:v>80.590877425372994</c:v>
                </c:pt>
                <c:pt idx="138">
                  <c:v>80.468144410085316</c:v>
                </c:pt>
                <c:pt idx="139">
                  <c:v>80.345944119288021</c:v>
                </c:pt>
                <c:pt idx="140">
                  <c:v>80.224287251982659</c:v>
                </c:pt>
                <c:pt idx="141">
                  <c:v>80.103181999436899</c:v>
                </c:pt>
                <c:pt idx="142">
                  <c:v>79.98263356573932</c:v>
                </c:pt>
                <c:pt idx="143">
                  <c:v>79.862643727721974</c:v>
                </c:pt>
                <c:pt idx="144">
                  <c:v>79.74321045208417</c:v>
                </c:pt>
                <c:pt idx="145">
                  <c:v>79.624327587736943</c:v>
                </c:pt>
                <c:pt idx="146">
                  <c:v>79.505984649944537</c:v>
                </c:pt>
                <c:pt idx="147">
                  <c:v>79.388166710161045</c:v>
                </c:pt>
                <c:pt idx="148">
                  <c:v>79.270854401644073</c:v>
                </c:pt>
                <c:pt idx="149">
                  <c:v>79.154024046151775</c:v>
                </c:pt>
                <c:pt idx="150">
                  <c:v>79.037647901581323</c:v>
                </c:pt>
                <c:pt idx="151">
                  <c:v>78.921694524660538</c:v>
                </c:pt>
                <c:pt idx="152">
                  <c:v>78.806129237189111</c:v>
                </c:pt>
                <c:pt idx="153">
                  <c:v>78.690914679275522</c:v>
                </c:pt>
                <c:pt idx="154">
                  <c:v>78.576011428929149</c:v>
                </c:pt>
                <c:pt idx="155">
                  <c:v>78.461378664553848</c:v>
                </c:pt>
                <c:pt idx="156">
                  <c:v>78.346974845539535</c:v>
                </c:pt>
                <c:pt idx="157">
                  <c:v>78.232758386319958</c:v>
                </c:pt>
                <c:pt idx="158">
                  <c:v>78.118688300867191</c:v>
                </c:pt>
                <c:pt idx="159">
                  <c:v>78.004724797424785</c:v>
                </c:pt>
                <c:pt idx="160">
                  <c:v>77.890829807041058</c:v>
                </c:pt>
                <c:pt idx="161">
                  <c:v>77.77696743380379</c:v>
                </c:pt>
                <c:pt idx="162">
                  <c:v>77.66310431923614</c:v>
                </c:pt>
                <c:pt idx="163">
                  <c:v>77.549209917757921</c:v>
                </c:pt>
                <c:pt idx="164">
                  <c:v>77.435256684165694</c:v>
                </c:pt>
                <c:pt idx="165">
                  <c:v>77.32122017753457</c:v>
                </c:pt>
                <c:pt idx="166">
                  <c:v>77.207079088667328</c:v>
                </c:pt>
                <c:pt idx="167">
                  <c:v>77.092815200163457</c:v>
                </c:pt>
                <c:pt idx="168">
                  <c:v>76.978413289369229</c:v>
                </c:pt>
                <c:pt idx="169">
                  <c:v>76.863860984968937</c:v>
                </c:pt>
                <c:pt idx="170">
                  <c:v>76.749148587890275</c:v>
                </c:pt>
                <c:pt idx="171">
                  <c:v>76.63426886664422</c:v>
                </c:pt>
                <c:pt idx="172">
                  <c:v>76.519216836330003</c:v>
                </c:pt>
                <c:pt idx="173">
                  <c:v>76.403989529425161</c:v>
                </c:pt>
                <c:pt idx="174">
                  <c:v>76.288585765257949</c:v>
                </c:pt>
                <c:pt idx="175">
                  <c:v>76.173005923808049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91.377159784303998</c:v>
                </c:pt>
                <c:pt idx="4">
                  <c:v>91.637780366289974</c:v>
                </c:pt>
                <c:pt idx="5">
                  <c:v>91.897930938043501</c:v>
                </c:pt>
                <c:pt idx="6">
                  <c:v>92.157491812093809</c:v>
                </c:pt>
                <c:pt idx="7">
                  <c:v>92.4163258083221</c:v>
                </c:pt>
                <c:pt idx="8">
                  <c:v>92.674276301034539</c:v>
                </c:pt>
                <c:pt idx="9">
                  <c:v>92.931165121890956</c:v>
                </c:pt>
                <c:pt idx="10">
                  <c:v>93.18679032314833</c:v>
                </c:pt>
                <c:pt idx="11">
                  <c:v>93.440923810239354</c:v>
                </c:pt>
                <c:pt idx="12">
                  <c:v>93.69330885835177</c:v>
                </c:pt>
                <c:pt idx="13">
                  <c:v>93.943657534533358</c:v>
                </c:pt>
                <c:pt idx="14">
                  <c:v>94.19164805505244</c:v>
                </c:pt>
                <c:pt idx="15">
                  <c:v>94.43692211738562</c:v>
                </c:pt>
                <c:pt idx="16">
                  <c:v>94.679082257355148</c:v>
                </c:pt>
                <c:pt idx="17">
                  <c:v>94.917689294586992</c:v>
                </c:pt>
                <c:pt idx="18">
                  <c:v>95.152259943529032</c:v>
                </c:pt>
                <c:pt idx="19">
                  <c:v>95.382264682549348</c:v>
                </c:pt>
                <c:pt idx="20">
                  <c:v>95.607125989775753</c:v>
                </c:pt>
                <c:pt idx="21">
                  <c:v>95.826217070800155</c:v>
                </c:pt>
                <c:pt idx="22">
                  <c:v>96.038861219397177</c:v>
                </c:pt>
                <c:pt idx="23">
                  <c:v>96.244331966981505</c:v>
                </c:pt>
                <c:pt idx="24">
                  <c:v>96.441854188373796</c:v>
                </c:pt>
                <c:pt idx="25">
                  <c:v>96.630606339007443</c:v>
                </c:pt>
                <c:pt idx="26">
                  <c:v>96.809724000182968</c:v>
                </c:pt>
                <c:pt idx="27">
                  <c:v>96.978304902385176</c:v>
                </c:pt>
                <c:pt idx="28">
                  <c:v>97.135415579950333</c:v>
                </c:pt>
                <c:pt idx="29">
                  <c:v>97.28009978153456</c:v>
                </c:pt>
                <c:pt idx="30">
                  <c:v>97.411388718209494</c:v>
                </c:pt>
                <c:pt idx="31">
                  <c:v>97.52831317349343</c:v>
                </c:pt>
                <c:pt idx="32">
                  <c:v>97.629917426984719</c:v>
                </c:pt>
                <c:pt idx="33">
                  <c:v>97.715274856466252</c:v>
                </c:pt>
                <c:pt idx="34">
                  <c:v>97.783504984840434</c:v>
                </c:pt>
                <c:pt idx="35">
                  <c:v>97.833791632168044</c:v>
                </c:pt>
                <c:pt idx="36">
                  <c:v>97.865401725302505</c:v>
                </c:pt>
                <c:pt idx="37">
                  <c:v>97.877704215627162</c:v>
                </c:pt>
                <c:pt idx="38">
                  <c:v>97.870188467929609</c:v>
                </c:pt>
                <c:pt idx="39">
                  <c:v>97.842481419774089</c:v>
                </c:pt>
                <c:pt idx="40">
                  <c:v>97.794362779816097</c:v>
                </c:pt>
                <c:pt idx="41">
                  <c:v>97.725777542913264</c:v>
                </c:pt>
                <c:pt idx="42">
                  <c:v>97.636845154672272</c:v>
                </c:pt>
                <c:pt idx="43">
                  <c:v>97.527864759772626</c:v>
                </c:pt>
                <c:pt idx="44">
                  <c:v>97.399316114332478</c:v>
                </c:pt>
                <c:pt idx="45">
                  <c:v>97.251855925556782</c:v>
                </c:pt>
                <c:pt idx="46">
                  <c:v>97.086309590596514</c:v>
                </c:pt>
                <c:pt idx="47">
                  <c:v>96.903658526343264</c:v>
                </c:pt>
                <c:pt idx="48">
                  <c:v>96.705023496346286</c:v>
                </c:pt>
                <c:pt idx="49">
                  <c:v>96.491644533628801</c:v>
                </c:pt>
                <c:pt idx="50">
                  <c:v>96.264858214120039</c:v>
                </c:pt>
                <c:pt idx="51">
                  <c:v>96.02607314332046</c:v>
                </c:pt>
                <c:pt idx="52">
                  <c:v>95.776744571903535</c:v>
                </c:pt>
                <c:pt idx="53">
                  <c:v>95.518349052640559</c:v>
                </c:pt>
                <c:pt idx="54">
                  <c:v>95.252359994831494</c:v>
                </c:pt>
                <c:pt idx="55">
                  <c:v>94.980224871231783</c:v>
                </c:pt>
                <c:pt idx="56">
                  <c:v>94.703344697365239</c:v>
                </c:pt>
                <c:pt idx="57">
                  <c:v>94.423056246922869</c:v>
                </c:pt>
                <c:pt idx="58">
                  <c:v>94.140617302718837</c:v>
                </c:pt>
                <c:pt idx="59">
                  <c:v>93.857195082400267</c:v>
                </c:pt>
                <c:pt idx="60">
                  <c:v>93.573857831714733</c:v>
                </c:pt>
                <c:pt idx="61">
                  <c:v>93.29156945290849</c:v>
                </c:pt>
                <c:pt idx="62">
                  <c:v>93.011186936181119</c:v>
                </c:pt>
                <c:pt idx="63">
                  <c:v>92.733460289777298</c:v>
                </c:pt>
                <c:pt idx="64">
                  <c:v>92.459034618649085</c:v>
                </c:pt>
                <c:pt idx="65">
                  <c:v>92.188453980292621</c:v>
                </c:pt>
                <c:pt idx="66">
                  <c:v>91.922166645784927</c:v>
                </c:pt>
                <c:pt idx="67">
                  <c:v>91.660531410024817</c:v>
                </c:pt>
                <c:pt idx="68">
                  <c:v>91.403824623378242</c:v>
                </c:pt>
                <c:pt idx="69">
                  <c:v>91.152247653224293</c:v>
                </c:pt>
                <c:pt idx="70">
                  <c:v>90.905934524652224</c:v>
                </c:pt>
                <c:pt idx="71">
                  <c:v>90.664959531742383</c:v>
                </c:pt>
                <c:pt idx="72">
                  <c:v>90.429344652116797</c:v>
                </c:pt>
                <c:pt idx="73">
                  <c:v>90.19906663605633</c:v>
                </c:pt>
                <c:pt idx="74">
                  <c:v>89.974063676323283</c:v>
                </c:pt>
                <c:pt idx="75">
                  <c:v>89.754241595274252</c:v>
                </c:pt>
                <c:pt idx="76">
                  <c:v>89.539479511661185</c:v>
                </c:pt>
                <c:pt idx="77">
                  <c:v>89.329634970765539</c:v>
                </c:pt>
                <c:pt idx="78">
                  <c:v>89.124548538461426</c:v>
                </c:pt>
                <c:pt idx="79">
                  <c:v>88.924047872866154</c:v>
                </c:pt>
                <c:pt idx="80">
                  <c:v>88.727951296885223</c:v>
                </c:pt>
                <c:pt idx="81">
                  <c:v>88.536070901698238</c:v>
                </c:pt>
                <c:pt idx="82">
                  <c:v>88.348215215549288</c:v>
                </c:pt>
                <c:pt idx="83">
                  <c:v>88.164191474568582</c:v>
                </c:pt>
                <c:pt idx="84">
                  <c:v>87.983807533168346</c:v>
                </c:pt>
                <c:pt idx="85">
                  <c:v>87.80687345119749</c:v>
                </c:pt>
                <c:pt idx="86">
                  <c:v>87.633202793808607</c:v>
                </c:pt>
                <c:pt idx="87">
                  <c:v>87.46261367815157</c:v>
                </c:pt>
                <c:pt idx="88">
                  <c:v>87.294929598766302</c:v>
                </c:pt>
                <c:pt idx="89">
                  <c:v>87.129980061072217</c:v>
                </c:pt>
                <c:pt idx="90">
                  <c:v>86.967601049771744</c:v>
                </c:pt>
                <c:pt idx="91">
                  <c:v>86.807635356400056</c:v>
                </c:pt>
                <c:pt idx="92">
                  <c:v>86.649932787730719</c:v>
                </c:pt>
                <c:pt idx="93">
                  <c:v>86.494350274342992</c:v>
                </c:pt>
                <c:pt idx="94">
                  <c:v>86.340751896398274</c:v>
                </c:pt>
                <c:pt idx="95">
                  <c:v>86.18900884158495</c:v>
                </c:pt>
                <c:pt idx="96">
                  <c:v>86.038999308279685</c:v>
                </c:pt>
                <c:pt idx="97">
                  <c:v>85.890608365242556</c:v>
                </c:pt>
                <c:pt idx="98">
                  <c:v>85.743727777607148</c:v>
                </c:pt>
                <c:pt idx="99">
                  <c:v>85.598255807540568</c:v>
                </c:pt>
                <c:pt idx="100">
                  <c:v>85.454096996719443</c:v>
                </c:pt>
                <c:pt idx="101">
                  <c:v>85.311161936684982</c:v>
                </c:pt>
                <c:pt idx="102">
                  <c:v>85.169367032192582</c:v>
                </c:pt>
                <c:pt idx="103">
                  <c:v>85.028634261842342</c:v>
                </c:pt>
                <c:pt idx="104">
                  <c:v>84.888890939558408</c:v>
                </c:pt>
                <c:pt idx="105">
                  <c:v>84.750069479860173</c:v>
                </c:pt>
                <c:pt idx="106">
                  <c:v>84.612107169327899</c:v>
                </c:pt>
                <c:pt idx="107">
                  <c:v>84.474945946197437</c:v>
                </c:pt>
                <c:pt idx="108">
                  <c:v>84.338532189612181</c:v>
                </c:pt>
                <c:pt idx="109">
                  <c:v>84.202816519705024</c:v>
                </c:pt>
                <c:pt idx="110">
                  <c:v>84.067753609371238</c:v>
                </c:pt>
                <c:pt idx="111">
                  <c:v>83.933302008311614</c:v>
                </c:pt>
                <c:pt idx="112">
                  <c:v>83.799423979672397</c:v>
                </c:pt>
                <c:pt idx="113">
                  <c:v>83.666085349367989</c:v>
                </c:pt>
                <c:pt idx="114">
                  <c:v>83.533255367944889</c:v>
                </c:pt>
                <c:pt idx="115">
                  <c:v>83.400906584616692</c:v>
                </c:pt>
                <c:pt idx="116">
                  <c:v>83.269014732868868</c:v>
                </c:pt>
                <c:pt idx="117">
                  <c:v>83.137558626789684</c:v>
                </c:pt>
                <c:pt idx="118">
                  <c:v>83.006520067024425</c:v>
                </c:pt>
                <c:pt idx="119">
                  <c:v>82.875883754972804</c:v>
                </c:pt>
                <c:pt idx="120">
                  <c:v>82.745637213547582</c:v>
                </c:pt>
                <c:pt idx="121">
                  <c:v>82.615770712487247</c:v>
                </c:pt>
                <c:pt idx="122">
                  <c:v>82.486277195869093</c:v>
                </c:pt>
                <c:pt idx="123">
                  <c:v>82.357152209102722</c:v>
                </c:pt>
                <c:pt idx="124">
                  <c:v>82.228393822309428</c:v>
                </c:pt>
                <c:pt idx="125">
                  <c:v>82.100002546621994</c:v>
                </c:pt>
                <c:pt idx="126">
                  <c:v>81.971981239588374</c:v>
                </c:pt>
                <c:pt idx="127">
                  <c:v>81.844334995558569</c:v>
                </c:pt>
                <c:pt idx="128">
                  <c:v>81.717071016707081</c:v>
                </c:pt>
                <c:pt idx="129">
                  <c:v>81.590198460227242</c:v>
                </c:pt>
                <c:pt idx="130">
                  <c:v>81.463728257275832</c:v>
                </c:pt>
                <c:pt idx="131">
                  <c:v>81.337672899490386</c:v>
                </c:pt>
                <c:pt idx="132">
                  <c:v>81.212046189395807</c:v>
                </c:pt>
                <c:pt idx="133">
                  <c:v>81.086862951809508</c:v>
                </c:pt>
                <c:pt idx="134">
                  <c:v>80.962138704480495</c:v>
                </c:pt>
                <c:pt idx="135">
                  <c:v>80.837889287684817</c:v>
                </c:pt>
                <c:pt idx="136">
                  <c:v>80.714130454350411</c:v>
                </c:pt>
                <c:pt idx="137">
                  <c:v>80.590877424470165</c:v>
                </c:pt>
                <c:pt idx="138">
                  <c:v>80.468144410026269</c:v>
                </c:pt>
                <c:pt idx="139">
                  <c:v>80.345944119284752</c:v>
                </c:pt>
                <c:pt idx="140">
                  <c:v>80.224287251982503</c:v>
                </c:pt>
                <c:pt idx="141">
                  <c:v>80.103181999436899</c:v>
                </c:pt>
                <c:pt idx="142">
                  <c:v>79.98263356573932</c:v>
                </c:pt>
                <c:pt idx="143">
                  <c:v>79.862643727721974</c:v>
                </c:pt>
                <c:pt idx="144">
                  <c:v>79.74321045208417</c:v>
                </c:pt>
                <c:pt idx="145">
                  <c:v>79.624327587736943</c:v>
                </c:pt>
                <c:pt idx="146">
                  <c:v>79.505984649944537</c:v>
                </c:pt>
                <c:pt idx="147">
                  <c:v>79.388166710161045</c:v>
                </c:pt>
                <c:pt idx="148">
                  <c:v>79.270854401644073</c:v>
                </c:pt>
                <c:pt idx="149">
                  <c:v>79.154024046151775</c:v>
                </c:pt>
                <c:pt idx="150">
                  <c:v>79.037647901581323</c:v>
                </c:pt>
                <c:pt idx="151">
                  <c:v>78.921694524660538</c:v>
                </c:pt>
                <c:pt idx="152">
                  <c:v>78.806129237189111</c:v>
                </c:pt>
                <c:pt idx="153">
                  <c:v>78.690914679275522</c:v>
                </c:pt>
                <c:pt idx="154">
                  <c:v>78.576011428929149</c:v>
                </c:pt>
                <c:pt idx="155">
                  <c:v>78.461378664553848</c:v>
                </c:pt>
                <c:pt idx="156">
                  <c:v>78.346974845539535</c:v>
                </c:pt>
                <c:pt idx="157">
                  <c:v>78.232758386319958</c:v>
                </c:pt>
                <c:pt idx="158">
                  <c:v>78.118688300867191</c:v>
                </c:pt>
                <c:pt idx="159">
                  <c:v>78.004724797424785</c:v>
                </c:pt>
                <c:pt idx="160">
                  <c:v>77.890829807041058</c:v>
                </c:pt>
                <c:pt idx="161">
                  <c:v>77.77696743380379</c:v>
                </c:pt>
                <c:pt idx="162">
                  <c:v>77.66310431923614</c:v>
                </c:pt>
                <c:pt idx="163">
                  <c:v>77.549209917757921</c:v>
                </c:pt>
                <c:pt idx="164">
                  <c:v>77.435256684165694</c:v>
                </c:pt>
                <c:pt idx="165">
                  <c:v>77.32122017753457</c:v>
                </c:pt>
                <c:pt idx="166">
                  <c:v>77.207079088667328</c:v>
                </c:pt>
                <c:pt idx="167">
                  <c:v>77.092815200163457</c:v>
                </c:pt>
                <c:pt idx="168">
                  <c:v>76.978413289369229</c:v>
                </c:pt>
                <c:pt idx="169">
                  <c:v>76.863860984968937</c:v>
                </c:pt>
                <c:pt idx="170">
                  <c:v>76.749148587890275</c:v>
                </c:pt>
                <c:pt idx="171">
                  <c:v>76.63426886664422</c:v>
                </c:pt>
                <c:pt idx="172">
                  <c:v>76.519216836330003</c:v>
                </c:pt>
                <c:pt idx="173">
                  <c:v>76.403989529425161</c:v>
                </c:pt>
                <c:pt idx="174">
                  <c:v>76.288585765257949</c:v>
                </c:pt>
                <c:pt idx="175">
                  <c:v>76.173005923808049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89.144999999999996</c:v>
                </c:pt>
                <c:pt idx="1">
                  <c:v>87.855000000000004</c:v>
                </c:pt>
                <c:pt idx="2">
                  <c:v>88.048000000000002</c:v>
                </c:pt>
                <c:pt idx="3">
                  <c:v>88.935000000000002</c:v>
                </c:pt>
                <c:pt idx="4">
                  <c:v>89.725999999999999</c:v>
                </c:pt>
                <c:pt idx="5">
                  <c:v>88.322999999999993</c:v>
                </c:pt>
                <c:pt idx="6">
                  <c:v>88.694000000000003</c:v>
                </c:pt>
                <c:pt idx="7">
                  <c:v>88.613</c:v>
                </c:pt>
                <c:pt idx="8">
                  <c:v>89.387</c:v>
                </c:pt>
                <c:pt idx="9">
                  <c:v>89.435000000000002</c:v>
                </c:pt>
                <c:pt idx="10">
                  <c:v>90</c:v>
                </c:pt>
                <c:pt idx="11">
                  <c:v>88.564999999999998</c:v>
                </c:pt>
                <c:pt idx="12">
                  <c:v>90.774000000000001</c:v>
                </c:pt>
                <c:pt idx="13">
                  <c:v>90.161000000000001</c:v>
                </c:pt>
                <c:pt idx="14">
                  <c:v>90.742000000000004</c:v>
                </c:pt>
                <c:pt idx="15">
                  <c:v>91.548000000000002</c:v>
                </c:pt>
                <c:pt idx="16">
                  <c:v>92.031999999999996</c:v>
                </c:pt>
                <c:pt idx="17">
                  <c:v>91.016000000000005</c:v>
                </c:pt>
                <c:pt idx="18">
                  <c:v>92.355000000000004</c:v>
                </c:pt>
                <c:pt idx="19">
                  <c:v>92.629000000000005</c:v>
                </c:pt>
                <c:pt idx="20">
                  <c:v>92.531999999999996</c:v>
                </c:pt>
                <c:pt idx="21">
                  <c:v>93.064999999999998</c:v>
                </c:pt>
                <c:pt idx="22">
                  <c:v>93.355000000000004</c:v>
                </c:pt>
                <c:pt idx="23">
                  <c:v>93.29</c:v>
                </c:pt>
                <c:pt idx="24">
                  <c:v>93.161000000000001</c:v>
                </c:pt>
                <c:pt idx="25">
                  <c:v>94.096999999999994</c:v>
                </c:pt>
                <c:pt idx="26">
                  <c:v>93.661000000000001</c:v>
                </c:pt>
                <c:pt idx="27">
                  <c:v>94.838999999999999</c:v>
                </c:pt>
                <c:pt idx="28">
                  <c:v>95.096999999999994</c:v>
                </c:pt>
                <c:pt idx="29">
                  <c:v>94.531999999999996</c:v>
                </c:pt>
                <c:pt idx="30">
                  <c:v>95.225999999999999</c:v>
                </c:pt>
                <c:pt idx="31">
                  <c:v>95.355000000000004</c:v>
                </c:pt>
                <c:pt idx="32">
                  <c:v>95.305999999999997</c:v>
                </c:pt>
                <c:pt idx="33">
                  <c:v>96.016000000000005</c:v>
                </c:pt>
                <c:pt idx="34">
                  <c:v>96.274000000000001</c:v>
                </c:pt>
                <c:pt idx="35">
                  <c:v>97.274000000000001</c:v>
                </c:pt>
                <c:pt idx="36">
                  <c:v>96.516000000000005</c:v>
                </c:pt>
                <c:pt idx="37">
                  <c:v>96.144999999999996</c:v>
                </c:pt>
                <c:pt idx="38">
                  <c:v>97.71</c:v>
                </c:pt>
                <c:pt idx="39">
                  <c:v>97.613</c:v>
                </c:pt>
                <c:pt idx="40">
                  <c:v>98.113</c:v>
                </c:pt>
                <c:pt idx="41">
                  <c:v>99.144999999999996</c:v>
                </c:pt>
                <c:pt idx="42">
                  <c:v>99.613</c:v>
                </c:pt>
                <c:pt idx="43">
                  <c:v>100.5</c:v>
                </c:pt>
                <c:pt idx="44">
                  <c:v>100.79</c:v>
                </c:pt>
                <c:pt idx="45">
                  <c:v>102.065</c:v>
                </c:pt>
                <c:pt idx="46">
                  <c:v>102.081</c:v>
                </c:pt>
                <c:pt idx="47">
                  <c:v>104.01600000000001</c:v>
                </c:pt>
                <c:pt idx="48">
                  <c:v>106.371</c:v>
                </c:pt>
                <c:pt idx="49">
                  <c:v>111.194</c:v>
                </c:pt>
                <c:pt idx="50">
                  <c:v>118.145</c:v>
                </c:pt>
                <c:pt idx="51">
                  <c:v>128.274</c:v>
                </c:pt>
                <c:pt idx="52">
                  <c:v>141.96799999999999</c:v>
                </c:pt>
                <c:pt idx="53">
                  <c:v>159.12899999999999</c:v>
                </c:pt>
                <c:pt idx="54">
                  <c:v>177.67699999999999</c:v>
                </c:pt>
                <c:pt idx="55">
                  <c:v>194.887</c:v>
                </c:pt>
                <c:pt idx="56">
                  <c:v>210.64500000000001</c:v>
                </c:pt>
                <c:pt idx="57">
                  <c:v>222.08099999999999</c:v>
                </c:pt>
                <c:pt idx="58">
                  <c:v>230.82300000000001</c:v>
                </c:pt>
                <c:pt idx="59">
                  <c:v>236.17699999999999</c:v>
                </c:pt>
                <c:pt idx="60">
                  <c:v>238.08099999999999</c:v>
                </c:pt>
                <c:pt idx="61">
                  <c:v>236.113</c:v>
                </c:pt>
                <c:pt idx="62">
                  <c:v>231.59700000000001</c:v>
                </c:pt>
                <c:pt idx="63">
                  <c:v>222.435</c:v>
                </c:pt>
                <c:pt idx="64">
                  <c:v>204.90299999999999</c:v>
                </c:pt>
                <c:pt idx="65">
                  <c:v>179.67699999999999</c:v>
                </c:pt>
                <c:pt idx="66">
                  <c:v>144.113</c:v>
                </c:pt>
                <c:pt idx="67">
                  <c:v>110.129</c:v>
                </c:pt>
                <c:pt idx="68">
                  <c:v>90.951999999999998</c:v>
                </c:pt>
                <c:pt idx="69">
                  <c:v>88.031999999999996</c:v>
                </c:pt>
                <c:pt idx="70">
                  <c:v>87.870999999999995</c:v>
                </c:pt>
                <c:pt idx="71">
                  <c:v>88.951999999999998</c:v>
                </c:pt>
                <c:pt idx="72">
                  <c:v>89.516000000000005</c:v>
                </c:pt>
                <c:pt idx="73">
                  <c:v>92.564999999999998</c:v>
                </c:pt>
                <c:pt idx="74">
                  <c:v>95.5</c:v>
                </c:pt>
                <c:pt idx="75">
                  <c:v>102.59699999999999</c:v>
                </c:pt>
                <c:pt idx="76">
                  <c:v>111.32299999999999</c:v>
                </c:pt>
                <c:pt idx="77">
                  <c:v>124.17700000000001</c:v>
                </c:pt>
                <c:pt idx="78">
                  <c:v>137.12899999999999</c:v>
                </c:pt>
                <c:pt idx="79">
                  <c:v>151.565</c:v>
                </c:pt>
                <c:pt idx="80">
                  <c:v>164.79</c:v>
                </c:pt>
                <c:pt idx="81">
                  <c:v>175.64500000000001</c:v>
                </c:pt>
                <c:pt idx="82">
                  <c:v>183.75800000000001</c:v>
                </c:pt>
                <c:pt idx="83">
                  <c:v>189.91900000000001</c:v>
                </c:pt>
                <c:pt idx="84">
                  <c:v>192.85499999999999</c:v>
                </c:pt>
                <c:pt idx="85">
                  <c:v>193.46799999999999</c:v>
                </c:pt>
                <c:pt idx="86">
                  <c:v>188.90299999999999</c:v>
                </c:pt>
                <c:pt idx="87">
                  <c:v>178.37100000000001</c:v>
                </c:pt>
                <c:pt idx="88">
                  <c:v>160.548</c:v>
                </c:pt>
                <c:pt idx="89">
                  <c:v>134.30600000000001</c:v>
                </c:pt>
                <c:pt idx="90">
                  <c:v>103.839</c:v>
                </c:pt>
                <c:pt idx="91">
                  <c:v>86.725999999999999</c:v>
                </c:pt>
                <c:pt idx="92">
                  <c:v>80.548000000000002</c:v>
                </c:pt>
                <c:pt idx="93">
                  <c:v>79.242000000000004</c:v>
                </c:pt>
                <c:pt idx="94">
                  <c:v>79.225999999999999</c:v>
                </c:pt>
                <c:pt idx="95">
                  <c:v>78.418999999999997</c:v>
                </c:pt>
                <c:pt idx="96">
                  <c:v>79.370999999999995</c:v>
                </c:pt>
                <c:pt idx="97">
                  <c:v>77.596999999999994</c:v>
                </c:pt>
                <c:pt idx="98">
                  <c:v>78.161000000000001</c:v>
                </c:pt>
                <c:pt idx="99">
                  <c:v>78.805999999999997</c:v>
                </c:pt>
                <c:pt idx="100">
                  <c:v>78.468000000000004</c:v>
                </c:pt>
                <c:pt idx="101">
                  <c:v>77.451999999999998</c:v>
                </c:pt>
                <c:pt idx="102">
                  <c:v>78.096999999999994</c:v>
                </c:pt>
                <c:pt idx="103">
                  <c:v>76.613</c:v>
                </c:pt>
                <c:pt idx="104">
                  <c:v>77.822999999999993</c:v>
                </c:pt>
                <c:pt idx="105">
                  <c:v>77.403000000000006</c:v>
                </c:pt>
                <c:pt idx="106">
                  <c:v>77.774000000000001</c:v>
                </c:pt>
                <c:pt idx="107">
                  <c:v>78.194000000000003</c:v>
                </c:pt>
                <c:pt idx="108">
                  <c:v>77.305999999999997</c:v>
                </c:pt>
                <c:pt idx="109">
                  <c:v>77.242000000000004</c:v>
                </c:pt>
                <c:pt idx="110">
                  <c:v>77.677000000000007</c:v>
                </c:pt>
                <c:pt idx="111">
                  <c:v>76.661000000000001</c:v>
                </c:pt>
                <c:pt idx="112">
                  <c:v>77.290000000000006</c:v>
                </c:pt>
                <c:pt idx="113">
                  <c:v>77.5</c:v>
                </c:pt>
                <c:pt idx="114">
                  <c:v>76.548000000000002</c:v>
                </c:pt>
                <c:pt idx="115">
                  <c:v>77.887</c:v>
                </c:pt>
                <c:pt idx="116">
                  <c:v>76.435000000000002</c:v>
                </c:pt>
                <c:pt idx="117">
                  <c:v>77.870999999999995</c:v>
                </c:pt>
                <c:pt idx="118">
                  <c:v>78.048000000000002</c:v>
                </c:pt>
                <c:pt idx="119">
                  <c:v>79.516000000000005</c:v>
                </c:pt>
                <c:pt idx="120">
                  <c:v>80.613</c:v>
                </c:pt>
                <c:pt idx="121">
                  <c:v>81.290000000000006</c:v>
                </c:pt>
                <c:pt idx="122">
                  <c:v>80.596999999999994</c:v>
                </c:pt>
                <c:pt idx="123">
                  <c:v>79.468000000000004</c:v>
                </c:pt>
                <c:pt idx="124">
                  <c:v>79.144999999999996</c:v>
                </c:pt>
                <c:pt idx="125">
                  <c:v>77.855000000000004</c:v>
                </c:pt>
                <c:pt idx="126">
                  <c:v>77.387</c:v>
                </c:pt>
                <c:pt idx="127">
                  <c:v>75.516000000000005</c:v>
                </c:pt>
                <c:pt idx="128">
                  <c:v>75.129000000000005</c:v>
                </c:pt>
                <c:pt idx="129">
                  <c:v>74.096999999999994</c:v>
                </c:pt>
                <c:pt idx="130">
                  <c:v>74.031999999999996</c:v>
                </c:pt>
                <c:pt idx="131">
                  <c:v>73.805999999999997</c:v>
                </c:pt>
                <c:pt idx="132">
                  <c:v>73.838999999999999</c:v>
                </c:pt>
                <c:pt idx="133">
                  <c:v>73.790000000000006</c:v>
                </c:pt>
                <c:pt idx="134">
                  <c:v>74.613</c:v>
                </c:pt>
                <c:pt idx="135">
                  <c:v>73.531999999999996</c:v>
                </c:pt>
                <c:pt idx="136">
                  <c:v>73.338999999999999</c:v>
                </c:pt>
                <c:pt idx="137">
                  <c:v>74.081000000000003</c:v>
                </c:pt>
                <c:pt idx="138">
                  <c:v>73.644999999999996</c:v>
                </c:pt>
                <c:pt idx="139">
                  <c:v>72.694000000000003</c:v>
                </c:pt>
                <c:pt idx="140">
                  <c:v>73.790000000000006</c:v>
                </c:pt>
                <c:pt idx="141">
                  <c:v>72.644999999999996</c:v>
                </c:pt>
                <c:pt idx="142">
                  <c:v>72.548000000000002</c:v>
                </c:pt>
                <c:pt idx="143">
                  <c:v>72.983999999999995</c:v>
                </c:pt>
                <c:pt idx="144">
                  <c:v>72.805999999999997</c:v>
                </c:pt>
                <c:pt idx="145">
                  <c:v>72.483999999999995</c:v>
                </c:pt>
                <c:pt idx="146">
                  <c:v>74.338999999999999</c:v>
                </c:pt>
                <c:pt idx="147">
                  <c:v>73.661000000000001</c:v>
                </c:pt>
                <c:pt idx="148">
                  <c:v>75.048000000000002</c:v>
                </c:pt>
                <c:pt idx="149">
                  <c:v>76.516000000000005</c:v>
                </c:pt>
                <c:pt idx="150">
                  <c:v>75.370999999999995</c:v>
                </c:pt>
                <c:pt idx="151">
                  <c:v>75.161000000000001</c:v>
                </c:pt>
                <c:pt idx="152">
                  <c:v>74</c:v>
                </c:pt>
                <c:pt idx="153">
                  <c:v>72.822999999999993</c:v>
                </c:pt>
                <c:pt idx="154">
                  <c:v>72.951999999999998</c:v>
                </c:pt>
                <c:pt idx="155">
                  <c:v>72.161000000000001</c:v>
                </c:pt>
                <c:pt idx="156">
                  <c:v>70.581000000000003</c:v>
                </c:pt>
                <c:pt idx="157">
                  <c:v>72.548000000000002</c:v>
                </c:pt>
                <c:pt idx="158">
                  <c:v>71.581000000000003</c:v>
                </c:pt>
                <c:pt idx="159">
                  <c:v>71.774000000000001</c:v>
                </c:pt>
                <c:pt idx="160">
                  <c:v>71.129000000000005</c:v>
                </c:pt>
                <c:pt idx="161">
                  <c:v>71.5</c:v>
                </c:pt>
                <c:pt idx="162">
                  <c:v>71.370999999999995</c:v>
                </c:pt>
                <c:pt idx="163">
                  <c:v>71.305999999999997</c:v>
                </c:pt>
                <c:pt idx="164">
                  <c:v>70.887</c:v>
                </c:pt>
                <c:pt idx="165">
                  <c:v>71.694000000000003</c:v>
                </c:pt>
                <c:pt idx="166">
                  <c:v>70.855000000000004</c:v>
                </c:pt>
                <c:pt idx="167">
                  <c:v>70.016000000000005</c:v>
                </c:pt>
                <c:pt idx="168">
                  <c:v>71.177000000000007</c:v>
                </c:pt>
                <c:pt idx="169">
                  <c:v>69.983999999999995</c:v>
                </c:pt>
                <c:pt idx="170">
                  <c:v>71.064999999999998</c:v>
                </c:pt>
                <c:pt idx="171">
                  <c:v>71.161000000000001</c:v>
                </c:pt>
                <c:pt idx="172">
                  <c:v>70.968000000000004</c:v>
                </c:pt>
                <c:pt idx="173">
                  <c:v>70.355000000000004</c:v>
                </c:pt>
                <c:pt idx="174">
                  <c:v>70.725999999999999</c:v>
                </c:pt>
                <c:pt idx="175">
                  <c:v>70.516000000000005</c:v>
                </c:pt>
                <c:pt idx="176">
                  <c:v>70.935000000000002</c:v>
                </c:pt>
                <c:pt idx="177">
                  <c:v>71.918999999999997</c:v>
                </c:pt>
                <c:pt idx="178">
                  <c:v>70.629000000000005</c:v>
                </c:pt>
                <c:pt idx="179">
                  <c:v>70.918999999999997</c:v>
                </c:pt>
                <c:pt idx="180">
                  <c:v>71.355000000000004</c:v>
                </c:pt>
                <c:pt idx="181">
                  <c:v>71.387</c:v>
                </c:pt>
                <c:pt idx="182">
                  <c:v>70.742000000000004</c:v>
                </c:pt>
                <c:pt idx="183">
                  <c:v>70.757999999999996</c:v>
                </c:pt>
                <c:pt idx="184">
                  <c:v>70.855000000000004</c:v>
                </c:pt>
                <c:pt idx="185">
                  <c:v>70.468000000000004</c:v>
                </c:pt>
                <c:pt idx="186">
                  <c:v>71.548000000000002</c:v>
                </c:pt>
                <c:pt idx="187">
                  <c:v>71.225999999999999</c:v>
                </c:pt>
                <c:pt idx="188">
                  <c:v>71.677000000000007</c:v>
                </c:pt>
                <c:pt idx="189">
                  <c:v>71.742000000000004</c:v>
                </c:pt>
                <c:pt idx="190">
                  <c:v>72.081000000000003</c:v>
                </c:pt>
                <c:pt idx="191">
                  <c:v>71.468000000000004</c:v>
                </c:pt>
                <c:pt idx="192">
                  <c:v>71.129000000000005</c:v>
                </c:pt>
                <c:pt idx="193">
                  <c:v>71.096999999999994</c:v>
                </c:pt>
                <c:pt idx="194">
                  <c:v>70.418999999999997</c:v>
                </c:pt>
                <c:pt idx="195">
                  <c:v>72</c:v>
                </c:pt>
                <c:pt idx="196">
                  <c:v>70.742000000000004</c:v>
                </c:pt>
                <c:pt idx="197">
                  <c:v>70.048000000000002</c:v>
                </c:pt>
                <c:pt idx="198">
                  <c:v>70.274000000000001</c:v>
                </c:pt>
                <c:pt idx="199">
                  <c:v>70.435000000000002</c:v>
                </c:pt>
                <c:pt idx="200">
                  <c:v>69.613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87.972317863185751</c:v>
                </c:pt>
                <c:pt idx="4">
                  <c:v>88.256048754374561</c:v>
                </c:pt>
                <c:pt idx="5">
                  <c:v>88.53902126951013</c:v>
                </c:pt>
                <c:pt idx="6">
                  <c:v>88.821076673954778</c:v>
                </c:pt>
                <c:pt idx="7">
                  <c:v>89.102034344316863</c:v>
                </c:pt>
                <c:pt idx="8">
                  <c:v>89.381689430169871</c:v>
                </c:pt>
                <c:pt idx="9">
                  <c:v>89.659810358222629</c:v>
                </c:pt>
                <c:pt idx="10">
                  <c:v>89.936136187982001</c:v>
                </c:pt>
                <c:pt idx="11">
                  <c:v>90.210373834076194</c:v>
                </c:pt>
                <c:pt idx="12">
                  <c:v>90.482195177994967</c:v>
                </c:pt>
                <c:pt idx="13">
                  <c:v>90.75123410134627</c:v>
                </c:pt>
                <c:pt idx="14">
                  <c:v>91.017083484245376</c:v>
                </c:pt>
                <c:pt idx="15">
                  <c:v>91.279292226796386</c:v>
                </c:pt>
                <c:pt idx="16">
                  <c:v>91.537362369903946</c:v>
                </c:pt>
                <c:pt idx="17">
                  <c:v>91.790746415784398</c:v>
                </c:pt>
                <c:pt idx="18">
                  <c:v>92.038844981922637</c:v>
                </c:pt>
                <c:pt idx="19">
                  <c:v>92.281004970740753</c:v>
                </c:pt>
                <c:pt idx="20">
                  <c:v>92.516518510985861</c:v>
                </c:pt>
                <c:pt idx="21">
                  <c:v>92.744623042544887</c:v>
                </c:pt>
                <c:pt idx="22">
                  <c:v>92.964503101016177</c:v>
                </c:pt>
                <c:pt idx="23">
                  <c:v>93.175294653853854</c:v>
                </c:pt>
                <c:pt idx="24">
                  <c:v>93.376093309037643</c:v>
                </c:pt>
                <c:pt idx="25">
                  <c:v>93.565968450028961</c:v>
                </c:pt>
                <c:pt idx="26">
                  <c:v>93.743986470012544</c:v>
                </c:pt>
                <c:pt idx="27">
                  <c:v>93.909247941598778</c:v>
                </c:pt>
                <c:pt idx="28">
                  <c:v>94.060945951847202</c:v>
                </c:pt>
                <c:pt idx="29">
                  <c:v>94.198456152967495</c:v>
                </c:pt>
                <c:pt idx="30">
                  <c:v>94.321473492029753</c:v>
                </c:pt>
                <c:pt idx="31">
                  <c:v>94.430216154410857</c:v>
                </c:pt>
                <c:pt idx="32">
                  <c:v>94.525723848197686</c:v>
                </c:pt>
                <c:pt idx="33">
                  <c:v>94.61028469178261</c:v>
                </c:pt>
                <c:pt idx="34">
                  <c:v>94.688031662680018</c:v>
                </c:pt>
                <c:pt idx="35">
                  <c:v>94.765754177985059</c:v>
                </c:pt>
                <c:pt idx="36">
                  <c:v>94.853970489361728</c:v>
                </c:pt>
                <c:pt idx="37">
                  <c:v>94.968299006209989</c:v>
                </c:pt>
                <c:pt idx="38">
                  <c:v>95.131147669308589</c:v>
                </c:pt>
                <c:pt idx="39">
                  <c:v>95.373706273014534</c:v>
                </c:pt>
                <c:pt idx="40">
                  <c:v>95.73817412160075</c:v>
                </c:pt>
                <c:pt idx="41">
                  <c:v>96.28008346199411</c:v>
                </c:pt>
                <c:pt idx="42">
                  <c:v>97.070489916654182</c:v>
                </c:pt>
                <c:pt idx="43">
                  <c:v>98.19770148217907</c:v>
                </c:pt>
                <c:pt idx="44">
                  <c:v>99.768120092280085</c:v>
                </c:pt>
                <c:pt idx="45">
                  <c:v>101.90569268340859</c:v>
                </c:pt>
                <c:pt idx="46">
                  <c:v>104.74943533905545</c:v>
                </c:pt>
                <c:pt idx="47">
                  <c:v>108.44852963545829</c:v>
                </c:pt>
                <c:pt idx="48">
                  <c:v>113.15461752348109</c:v>
                </c:pt>
                <c:pt idx="49">
                  <c:v>119.01115443291236</c:v>
                </c:pt>
                <c:pt idx="50">
                  <c:v>126.14001966670257</c:v>
                </c:pt>
                <c:pt idx="51">
                  <c:v>134.6260084342081</c:v>
                </c:pt>
                <c:pt idx="52">
                  <c:v>144.50029764388154</c:v>
                </c:pt>
                <c:pt idx="53">
                  <c:v>155.72441794560351</c:v>
                </c:pt>
                <c:pt idx="54">
                  <c:v>168.17654919332966</c:v>
                </c:pt>
                <c:pt idx="55">
                  <c:v>181.64166729515048</c:v>
                </c:pt>
                <c:pt idx="56">
                  <c:v>195.80444658194941</c:v>
                </c:pt>
                <c:pt idx="57">
                  <c:v>210.23303969102955</c:v>
                </c:pt>
                <c:pt idx="58">
                  <c:v>224.31235428721456</c:v>
                </c:pt>
                <c:pt idx="59">
                  <c:v>237.04336196143262</c:v>
                </c:pt>
                <c:pt idx="60">
                  <c:v>246.65690677364805</c:v>
                </c:pt>
                <c:pt idx="61">
                  <c:v>250.27190121806569</c:v>
                </c:pt>
                <c:pt idx="62">
                  <c:v>244.31189832925668</c:v>
                </c:pt>
                <c:pt idx="63">
                  <c:v>226.34633719362361</c:v>
                </c:pt>
                <c:pt idx="64">
                  <c:v>197.63001326189953</c:v>
                </c:pt>
                <c:pt idx="65">
                  <c:v>163.92840094122138</c:v>
                </c:pt>
                <c:pt idx="66">
                  <c:v>132.97936354781027</c:v>
                </c:pt>
                <c:pt idx="67">
                  <c:v>110.31895120466228</c:v>
                </c:pt>
                <c:pt idx="68">
                  <c:v>97.069297091227796</c:v>
                </c:pt>
                <c:pt idx="69">
                  <c:v>91.045012675229572</c:v>
                </c:pt>
                <c:pt idx="70">
                  <c:v>89.286605279996664</c:v>
                </c:pt>
                <c:pt idx="71">
                  <c:v>89.717606871880264</c:v>
                </c:pt>
                <c:pt idx="72">
                  <c:v>91.402423865424268</c:v>
                </c:pt>
                <c:pt idx="73">
                  <c:v>94.135302219223007</c:v>
                </c:pt>
                <c:pt idx="74">
                  <c:v>98.030562946255799</c:v>
                </c:pt>
                <c:pt idx="75">
                  <c:v>103.29975949339679</c:v>
                </c:pt>
                <c:pt idx="76">
                  <c:v>110.15253820355656</c:v>
                </c:pt>
                <c:pt idx="77">
                  <c:v>118.74217998707091</c:v>
                </c:pt>
                <c:pt idx="78">
                  <c:v>129.12049976463643</c:v>
                </c:pt>
                <c:pt idx="79">
                  <c:v>141.19355217857662</c:v>
                </c:pt>
                <c:pt idx="80">
                  <c:v>154.67282020377368</c:v>
                </c:pt>
                <c:pt idx="81">
                  <c:v>168.99917230473895</c:v>
                </c:pt>
                <c:pt idx="82">
                  <c:v>183.18867932182724</c:v>
                </c:pt>
                <c:pt idx="83">
                  <c:v>195.56946131729785</c:v>
                </c:pt>
                <c:pt idx="84">
                  <c:v>203.56262613452711</c:v>
                </c:pt>
                <c:pt idx="85">
                  <c:v>203.98790818977369</c:v>
                </c:pt>
                <c:pt idx="86">
                  <c:v>194.38730189386669</c:v>
                </c:pt>
                <c:pt idx="87">
                  <c:v>174.9817479409605</c:v>
                </c:pt>
                <c:pt idx="88">
                  <c:v>149.6345306922579</c:v>
                </c:pt>
                <c:pt idx="89">
                  <c:v>124.39167357427306</c:v>
                </c:pt>
                <c:pt idx="90">
                  <c:v>104.36274747258825</c:v>
                </c:pt>
                <c:pt idx="91">
                  <c:v>91.478590339101558</c:v>
                </c:pt>
                <c:pt idx="92">
                  <c:v>84.681289650382183</c:v>
                </c:pt>
                <c:pt idx="93">
                  <c:v>81.686225925269298</c:v>
                </c:pt>
                <c:pt idx="94">
                  <c:v>80.525753355122859</c:v>
                </c:pt>
                <c:pt idx="95">
                  <c:v>80.065506997831918</c:v>
                </c:pt>
                <c:pt idx="96">
                  <c:v>79.819969426039663</c:v>
                </c:pt>
                <c:pt idx="97">
                  <c:v>79.628511604984695</c:v>
                </c:pt>
                <c:pt idx="98">
                  <c:v>79.449172843846185</c:v>
                </c:pt>
                <c:pt idx="99">
                  <c:v>79.273140679814233</c:v>
                </c:pt>
                <c:pt idx="100">
                  <c:v>79.098855343099558</c:v>
                </c:pt>
                <c:pt idx="101">
                  <c:v>78.926021313488377</c:v>
                </c:pt>
                <c:pt idx="102">
                  <c:v>78.754525169052926</c:v>
                </c:pt>
                <c:pt idx="103">
                  <c:v>78.584281345881209</c:v>
                </c:pt>
                <c:pt idx="104">
                  <c:v>78.415217301066917</c:v>
                </c:pt>
                <c:pt idx="105">
                  <c:v>78.247281548547249</c:v>
                </c:pt>
                <c:pt idx="106">
                  <c:v>78.080472208992234</c:v>
                </c:pt>
                <c:pt idx="107">
                  <c:v>77.91491417545484</c:v>
                </c:pt>
                <c:pt idx="108">
                  <c:v>77.751048223258337</c:v>
                </c:pt>
                <c:pt idx="109">
                  <c:v>77.590051323825733</c:v>
                </c:pt>
                <c:pt idx="110">
                  <c:v>77.434677235261503</c:v>
                </c:pt>
                <c:pt idx="111">
                  <c:v>77.290749081250041</c:v>
                </c:pt>
                <c:pt idx="112">
                  <c:v>77.169456977896644</c:v>
                </c:pt>
                <c:pt idx="113">
                  <c:v>77.090274150910489</c:v>
                </c:pt>
                <c:pt idx="114">
                  <c:v>77.083588391739866</c:v>
                </c:pt>
                <c:pt idx="115">
                  <c:v>77.191086669988508</c:v>
                </c:pt>
                <c:pt idx="116">
                  <c:v>77.460806062193754</c:v>
                </c:pt>
                <c:pt idx="117">
                  <c:v>77.933090826673862</c:v>
                </c:pt>
                <c:pt idx="118">
                  <c:v>78.614529184251253</c:v>
                </c:pt>
                <c:pt idx="119">
                  <c:v>79.442046827330998</c:v>
                </c:pt>
                <c:pt idx="120">
                  <c:v>80.252876088931799</c:v>
                </c:pt>
                <c:pt idx="121">
                  <c:v>80.794901208529495</c:v>
                </c:pt>
                <c:pt idx="122">
                  <c:v>80.811308836524915</c:v>
                </c:pt>
                <c:pt idx="123">
                  <c:v>80.182076442706958</c:v>
                </c:pt>
                <c:pt idx="124">
                  <c:v>79.025964878666201</c:v>
                </c:pt>
                <c:pt idx="125">
                  <c:v>77.658837502467108</c:v>
                </c:pt>
                <c:pt idx="126">
                  <c:v>76.4198238724086</c:v>
                </c:pt>
                <c:pt idx="127">
                  <c:v>75.503513293577882</c:v>
                </c:pt>
                <c:pt idx="128">
                  <c:v>74.920029798391099</c:v>
                </c:pt>
                <c:pt idx="129">
                  <c:v>74.571791086644936</c:v>
                </c:pt>
                <c:pt idx="130">
                  <c:v>74.349678705544662</c:v>
                </c:pt>
                <c:pt idx="131">
                  <c:v>74.18117119548883</c:v>
                </c:pt>
                <c:pt idx="132">
                  <c:v>74.031545808902294</c:v>
                </c:pt>
                <c:pt idx="133">
                  <c:v>73.888108721815257</c:v>
                </c:pt>
                <c:pt idx="134">
                  <c:v>73.74725273994099</c:v>
                </c:pt>
                <c:pt idx="135">
                  <c:v>73.608213141696751</c:v>
                </c:pt>
                <c:pt idx="136">
                  <c:v>73.470936348334334</c:v>
                </c:pt>
                <c:pt idx="137">
                  <c:v>73.335585635187286</c:v>
                </c:pt>
                <c:pt idx="138">
                  <c:v>73.202660581483116</c:v>
                </c:pt>
                <c:pt idx="139">
                  <c:v>73.073690348522234</c:v>
                </c:pt>
                <c:pt idx="140">
                  <c:v>72.953047746620669</c:v>
                </c:pt>
                <c:pt idx="141">
                  <c:v>72.851708187986318</c:v>
                </c:pt>
                <c:pt idx="142">
                  <c:v>72.793129953526844</c:v>
                </c:pt>
                <c:pt idx="143">
                  <c:v>72.818752193802609</c:v>
                </c:pt>
                <c:pt idx="144">
                  <c:v>72.985914713329208</c:v>
                </c:pt>
                <c:pt idx="145">
                  <c:v>73.348176527854889</c:v>
                </c:pt>
                <c:pt idx="146">
                  <c:v>73.914814378749483</c:v>
                </c:pt>
                <c:pt idx="147">
                  <c:v>74.606380149471946</c:v>
                </c:pt>
                <c:pt idx="148">
                  <c:v>75.243801842507779</c:v>
                </c:pt>
                <c:pt idx="149">
                  <c:v>75.602483094871488</c:v>
                </c:pt>
                <c:pt idx="150">
                  <c:v>75.517929766279707</c:v>
                </c:pt>
                <c:pt idx="151">
                  <c:v>74.97747347988205</c:v>
                </c:pt>
                <c:pt idx="152">
                  <c:v>74.129362920960375</c:v>
                </c:pt>
                <c:pt idx="153">
                  <c:v>73.200776665867934</c:v>
                </c:pt>
                <c:pt idx="154">
                  <c:v>72.385998086580329</c:v>
                </c:pt>
                <c:pt idx="155">
                  <c:v>71.778859427508579</c:v>
                </c:pt>
                <c:pt idx="156">
                  <c:v>71.37567276044804</c:v>
                </c:pt>
                <c:pt idx="157">
                  <c:v>71.120852196157372</c:v>
                </c:pt>
                <c:pt idx="158">
                  <c:v>70.952609878838359</c:v>
                </c:pt>
                <c:pt idx="159">
                  <c:v>70.826261070152071</c:v>
                </c:pt>
                <c:pt idx="160">
                  <c:v>70.717001788704437</c:v>
                </c:pt>
                <c:pt idx="161">
                  <c:v>70.613639998199872</c:v>
                </c:pt>
                <c:pt idx="162">
                  <c:v>70.51192968787295</c:v>
                </c:pt>
                <c:pt idx="163">
                  <c:v>70.410459184383598</c:v>
                </c:pt>
                <c:pt idx="164">
                  <c:v>70.308775020725292</c:v>
                </c:pt>
                <c:pt idx="165">
                  <c:v>70.206701807958623</c:v>
                </c:pt>
                <c:pt idx="166">
                  <c:v>70.104139900095376</c:v>
                </c:pt>
                <c:pt idx="167">
                  <c:v>70.001014959717409</c:v>
                </c:pt>
                <c:pt idx="168">
                  <c:v>69.897267040240237</c:v>
                </c:pt>
                <c:pt idx="169">
                  <c:v>69.792848141173835</c:v>
                </c:pt>
                <c:pt idx="170">
                  <c:v>69.687721204986531</c:v>
                </c:pt>
                <c:pt idx="171">
                  <c:v>69.58185925172431</c:v>
                </c:pt>
                <c:pt idx="172">
                  <c:v>69.475244474020528</c:v>
                </c:pt>
                <c:pt idx="173">
                  <c:v>69.367867297388784</c:v>
                </c:pt>
                <c:pt idx="174">
                  <c:v>69.259725431776218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87.972317863180464</c:v>
                </c:pt>
                <c:pt idx="4">
                  <c:v>88.256048754360094</c:v>
                </c:pt>
                <c:pt idx="5">
                  <c:v>88.539021269471135</c:v>
                </c:pt>
                <c:pt idx="6">
                  <c:v>88.821076673851437</c:v>
                </c:pt>
                <c:pt idx="7">
                  <c:v>89.102034344047482</c:v>
                </c:pt>
                <c:pt idx="8">
                  <c:v>89.381689429479138</c:v>
                </c:pt>
                <c:pt idx="9">
                  <c:v>89.659810356480548</c:v>
                </c:pt>
                <c:pt idx="10">
                  <c:v>89.936136183660423</c:v>
                </c:pt>
                <c:pt idx="11">
                  <c:v>90.210373823531441</c:v>
                </c:pt>
                <c:pt idx="12">
                  <c:v>90.482195152687467</c:v>
                </c:pt>
                <c:pt idx="13">
                  <c:v>90.751234041604079</c:v>
                </c:pt>
                <c:pt idx="14">
                  <c:v>91.017083345527553</c:v>
                </c:pt>
                <c:pt idx="15">
                  <c:v>91.279291909983854</c:v>
                </c:pt>
                <c:pt idx="16">
                  <c:v>91.537361658212916</c:v>
                </c:pt>
                <c:pt idx="17">
                  <c:v>91.790744843251801</c:v>
                </c:pt>
                <c:pt idx="18">
                  <c:v>92.038841564278371</c:v>
                </c:pt>
                <c:pt idx="19">
                  <c:v>92.280997664851427</c:v>
                </c:pt>
                <c:pt idx="20">
                  <c:v>92.516503149318552</c:v>
                </c:pt>
                <c:pt idx="21">
                  <c:v>92.744591272146948</c:v>
                </c:pt>
                <c:pt idx="22">
                  <c:v>92.964438472231834</c:v>
                </c:pt>
                <c:pt idx="23">
                  <c:v>93.175165339018065</c:v>
                </c:pt>
                <c:pt idx="24">
                  <c:v>93.375838807886282</c:v>
                </c:pt>
                <c:pt idx="25">
                  <c:v>93.565475786760956</c:v>
                </c:pt>
                <c:pt idx="26">
                  <c:v>93.743048412105722</c:v>
                </c:pt>
                <c:pt idx="27">
                  <c:v>93.907491118039772</c:v>
                </c:pt>
                <c:pt idx="28">
                  <c:v>94.05770967491145</c:v>
                </c:pt>
                <c:pt idx="29">
                  <c:v>94.192592311198538</c:v>
                </c:pt>
                <c:pt idx="30">
                  <c:v>94.311022973480377</c:v>
                </c:pt>
                <c:pt idx="31">
                  <c:v>94.41189670270073</c:v>
                </c:pt>
                <c:pt idx="32">
                  <c:v>94.494137011478088</c:v>
                </c:pt>
                <c:pt idx="33">
                  <c:v>94.556715038850498</c:v>
                </c:pt>
                <c:pt idx="34">
                  <c:v>94.598670139441694</c:v>
                </c:pt>
                <c:pt idx="35">
                  <c:v>94.619131439491071</c:v>
                </c:pt>
                <c:pt idx="36">
                  <c:v>94.617339770349659</c:v>
                </c:pt>
                <c:pt idx="37">
                  <c:v>94.59266928041626</c:v>
                </c:pt>
                <c:pt idx="38">
                  <c:v>94.544647939626998</c:v>
                </c:pt>
                <c:pt idx="39">
                  <c:v>94.472976097216119</c:v>
                </c:pt>
                <c:pt idx="40">
                  <c:v>94.377542243212559</c:v>
                </c:pt>
                <c:pt idx="41">
                  <c:v>94.258435164400908</c:v>
                </c:pt>
                <c:pt idx="42">
                  <c:v>94.11595178006219</c:v>
                </c:pt>
                <c:pt idx="43">
                  <c:v>93.950600090953373</c:v>
                </c:pt>
                <c:pt idx="44">
                  <c:v>93.76309687075711</c:v>
                </c:pt>
                <c:pt idx="45">
                  <c:v>93.554359961593349</c:v>
                </c:pt>
                <c:pt idx="46">
                  <c:v>93.32549528869211</c:v>
                </c:pt>
                <c:pt idx="47">
                  <c:v>93.077778965527642</c:v>
                </c:pt>
                <c:pt idx="48">
                  <c:v>92.812635100038662</c:v>
                </c:pt>
                <c:pt idx="49">
                  <c:v>92.531610116456378</c:v>
                </c:pt>
                <c:pt idx="50">
                  <c:v>92.236344560290561</c:v>
                </c:pt>
                <c:pt idx="51">
                  <c:v>91.928543445547149</c:v>
                </c:pt>
                <c:pt idx="52">
                  <c:v>91.609946228498757</c:v>
                </c:pt>
                <c:pt idx="53">
                  <c:v>91.282297452688553</c:v>
                </c:pt>
                <c:pt idx="54">
                  <c:v>90.947319012351713</c:v>
                </c:pt>
                <c:pt idx="55">
                  <c:v>90.606684837609507</c:v>
                </c:pt>
                <c:pt idx="56">
                  <c:v>90.261998629034167</c:v>
                </c:pt>
                <c:pt idx="57">
                  <c:v>89.914775077015889</c:v>
                </c:pt>
                <c:pt idx="58">
                  <c:v>89.56642480773634</c:v>
                </c:pt>
                <c:pt idx="59">
                  <c:v>89.218243115482665</c:v>
                </c:pt>
                <c:pt idx="60">
                  <c:v>88.871402380659262</c:v>
                </c:pt>
                <c:pt idx="61">
                  <c:v>88.526947940983035</c:v>
                </c:pt>
                <c:pt idx="62">
                  <c:v>88.185797083443035</c:v>
                </c:pt>
                <c:pt idx="63">
                  <c:v>87.848740757129377</c:v>
                </c:pt>
                <c:pt idx="64">
                  <c:v>87.516447570015444</c:v>
                </c:pt>
                <c:pt idx="65">
                  <c:v>87.18946962250385</c:v>
                </c:pt>
                <c:pt idx="66">
                  <c:v>86.868249742258115</c:v>
                </c:pt>
                <c:pt idx="67">
                  <c:v>86.553129713366943</c:v>
                </c:pt>
                <c:pt idx="68">
                  <c:v>86.244359133128</c:v>
                </c:pt>
                <c:pt idx="69">
                  <c:v>85.942104577055602</c:v>
                </c:pt>
                <c:pt idx="70">
                  <c:v>85.646458803142281</c:v>
                </c:pt>
                <c:pt idx="71">
                  <c:v>85.357449776765435</c:v>
                </c:pt>
                <c:pt idx="72">
                  <c:v>85.075049345540748</c:v>
                </c:pt>
                <c:pt idx="73">
                  <c:v>84.79918143725105</c:v>
                </c:pt>
                <c:pt idx="74">
                  <c:v>84.529729692730683</c:v>
                </c:pt>
                <c:pt idx="75">
                  <c:v>84.266544478799901</c:v>
                </c:pt>
                <c:pt idx="76">
                  <c:v>84.009449253969208</c:v>
                </c:pt>
                <c:pt idx="77">
                  <c:v>83.75824628191215</c:v>
                </c:pt>
                <c:pt idx="78">
                  <c:v>83.512721705075094</c:v>
                </c:pt>
                <c:pt idx="79">
                  <c:v>83.272650003808607</c:v>
                </c:pt>
                <c:pt idx="80">
                  <c:v>83.037797875668161</c:v>
                </c:pt>
                <c:pt idx="81">
                  <c:v>82.807927575649956</c:v>
                </c:pt>
                <c:pt idx="82">
                  <c:v>82.582799761680221</c:v>
                </c:pt>
                <c:pt idx="83">
                  <c:v>82.362175891185117</c:v>
                </c:pt>
                <c:pt idx="84">
                  <c:v>82.145820214507737</c:v>
                </c:pt>
                <c:pt idx="85">
                  <c:v>81.933501409701805</c:v>
                </c:pt>
                <c:pt idx="86">
                  <c:v>81.724993901161383</c:v>
                </c:pt>
                <c:pt idx="87">
                  <c:v>81.520078901913365</c:v>
                </c:pt>
                <c:pt idx="88">
                  <c:v>81.318545216429158</c:v>
                </c:pt>
                <c:pt idx="89">
                  <c:v>81.120189837671631</c:v>
                </c:pt>
                <c:pt idx="90">
                  <c:v>80.924818368921279</c:v>
                </c:pt>
                <c:pt idx="91">
                  <c:v>80.732245297811048</c:v>
                </c:pt>
                <c:pt idx="92">
                  <c:v>80.542294147017401</c:v>
                </c:pt>
                <c:pt idx="93">
                  <c:v>80.354797523248479</c:v>
                </c:pt>
                <c:pt idx="94">
                  <c:v>80.169597083567808</c:v>
                </c:pt>
                <c:pt idx="95">
                  <c:v>79.986543435709862</c:v>
                </c:pt>
                <c:pt idx="96">
                  <c:v>79.80549598688404</c:v>
                </c:pt>
                <c:pt idx="97">
                  <c:v>79.626322753623739</c:v>
                </c:pt>
                <c:pt idx="98">
                  <c:v>79.448900143509078</c:v>
                </c:pt>
                <c:pt idx="99">
                  <c:v>79.273112718062222</c:v>
                </c:pt>
                <c:pt idx="100">
                  <c:v>79.098852944767771</c:v>
                </c:pt>
                <c:pt idx="101">
                  <c:v>78.926020944991748</c:v>
                </c:pt>
                <c:pt idx="102">
                  <c:v>78.754524243545205</c:v>
                </c:pt>
                <c:pt idx="103">
                  <c:v>78.58427752474276</c:v>
                </c:pt>
                <c:pt idx="104">
                  <c:v>78.415202399027692</c:v>
                </c:pt>
                <c:pt idx="105">
                  <c:v>78.247227183555879</c:v>
                </c:pt>
                <c:pt idx="106">
                  <c:v>78.080286699534142</c:v>
                </c:pt>
                <c:pt idx="107">
                  <c:v>77.914322088579354</c:v>
                </c:pt>
                <c:pt idx="108">
                  <c:v>77.749280649885975</c:v>
                </c:pt>
                <c:pt idx="109">
                  <c:v>77.585115699546478</c:v>
                </c:pt>
                <c:pt idx="110">
                  <c:v>77.421786452947686</c:v>
                </c:pt>
                <c:pt idx="111">
                  <c:v>77.25925793074606</c:v>
                </c:pt>
                <c:pt idx="112">
                  <c:v>77.097500888497677</c:v>
                </c:pt>
                <c:pt idx="113">
                  <c:v>76.936491769561883</c:v>
                </c:pt>
                <c:pt idx="114">
                  <c:v>76.776212680399979</c:v>
                </c:pt>
                <c:pt idx="115">
                  <c:v>76.61665138683469</c:v>
                </c:pt>
                <c:pt idx="116">
                  <c:v>76.457801329206532</c:v>
                </c:pt>
                <c:pt idx="117">
                  <c:v>76.299661653647632</c:v>
                </c:pt>
                <c:pt idx="118">
                  <c:v>76.142237255877177</c:v>
                </c:pt>
                <c:pt idx="119">
                  <c:v>75.985538832996895</c:v>
                </c:pt>
                <c:pt idx="120">
                  <c:v>75.829582937724481</c:v>
                </c:pt>
                <c:pt idx="121">
                  <c:v>75.674392028346475</c:v>
                </c:pt>
                <c:pt idx="122">
                  <c:v>75.519994506409233</c:v>
                </c:pt>
                <c:pt idx="123">
                  <c:v>75.366424732815091</c:v>
                </c:pt>
                <c:pt idx="124">
                  <c:v>75.213723011582843</c:v>
                </c:pt>
                <c:pt idx="125">
                  <c:v>75.061935529115388</c:v>
                </c:pt>
                <c:pt idx="126">
                  <c:v>74.911114235461028</c:v>
                </c:pt>
                <c:pt idx="127">
                  <c:v>74.76131665284673</c:v>
                </c:pt>
                <c:pt idx="128">
                  <c:v>74.612605595816532</c:v>
                </c:pt>
                <c:pt idx="129">
                  <c:v>74.465048786763958</c:v>
                </c:pt>
                <c:pt idx="130">
                  <c:v>74.318718350661698</c:v>
                </c:pt>
                <c:pt idx="131">
                  <c:v>74.173690173545111</c:v>
                </c:pt>
                <c:pt idx="132">
                  <c:v>74.030043110982916</c:v>
                </c:pt>
                <c:pt idx="133">
                  <c:v>73.887858035549399</c:v>
                </c:pt>
                <c:pt idx="134">
                  <c:v>73.747216716359191</c:v>
                </c:pt>
                <c:pt idx="135">
                  <c:v>73.608200529144</c:v>
                </c:pt>
                <c:pt idx="136">
                  <c:v>73.47088900218472</c:v>
                </c:pt>
                <c:pt idx="137">
                  <c:v>73.335358211590005</c:v>
                </c:pt>
                <c:pt idx="138">
                  <c:v>73.201679048738697</c:v>
                </c:pt>
                <c:pt idx="139">
                  <c:v>73.069915392825024</c:v>
                </c:pt>
                <c:pt idx="140">
                  <c:v>72.940122231841542</c:v>
                </c:pt>
                <c:pt idx="141">
                  <c:v>72.812343785325339</c:v>
                </c:pt>
                <c:pt idx="142">
                  <c:v>72.686611690964796</c:v>
                </c:pt>
                <c:pt idx="143">
                  <c:v>72.56294332381681</c:v>
                </c:pt>
                <c:pt idx="144">
                  <c:v>72.441340320519714</c:v>
                </c:pt>
                <c:pt idx="145">
                  <c:v>72.321787380699135</c:v>
                </c:pt>
                <c:pt idx="146">
                  <c:v>72.204251413146736</c:v>
                </c:pt>
                <c:pt idx="147">
                  <c:v>72.088681085019999</c:v>
                </c:pt>
                <c:pt idx="148">
                  <c:v>71.975006818371497</c:v>
                </c:pt>
                <c:pt idx="149">
                  <c:v>71.863141260326884</c:v>
                </c:pt>
                <c:pt idx="150">
                  <c:v>71.752980232199519</c:v>
                </c:pt>
                <c:pt idx="151">
                  <c:v>71.644404140142612</c:v>
                </c:pt>
                <c:pt idx="152">
                  <c:v>71.537279807249959</c:v>
                </c:pt>
                <c:pt idx="153">
                  <c:v>71.431462666070161</c:v>
                </c:pt>
                <c:pt idx="154">
                  <c:v>71.326799232945703</c:v>
                </c:pt>
                <c:pt idx="155">
                  <c:v>71.223129772797705</c:v>
                </c:pt>
                <c:pt idx="156">
                  <c:v>71.120291055875356</c:v>
                </c:pt>
                <c:pt idx="157">
                  <c:v>71.018119106974495</c:v>
                </c:pt>
                <c:pt idx="158">
                  <c:v>70.916451852529832</c:v>
                </c:pt>
                <c:pt idx="159">
                  <c:v>70.815131581115907</c:v>
                </c:pt>
                <c:pt idx="160">
                  <c:v>70.714007147151648</c:v>
                </c:pt>
                <c:pt idx="161">
                  <c:v>70.612935864633911</c:v>
                </c:pt>
                <c:pt idx="162">
                  <c:v>70.511785056062479</c:v>
                </c:pt>
                <c:pt idx="163">
                  <c:v>70.410433239968626</c:v>
                </c:pt>
                <c:pt idx="164">
                  <c:v>70.308770957405343</c:v>
                </c:pt>
                <c:pt idx="165">
                  <c:v>70.206701252473223</c:v>
                </c:pt>
                <c:pt idx="166">
                  <c:v>70.104139833823922</c:v>
                </c:pt>
                <c:pt idx="167">
                  <c:v>70.001014952818835</c:v>
                </c:pt>
                <c:pt idx="168">
                  <c:v>69.897267039613766</c:v>
                </c:pt>
                <c:pt idx="169">
                  <c:v>69.79284814112421</c:v>
                </c:pt>
                <c:pt idx="170">
                  <c:v>69.687721204983106</c:v>
                </c:pt>
                <c:pt idx="171">
                  <c:v>69.581859251724097</c:v>
                </c:pt>
                <c:pt idx="172">
                  <c:v>69.475244474020514</c:v>
                </c:pt>
                <c:pt idx="173">
                  <c:v>69.367867297388784</c:v>
                </c:pt>
                <c:pt idx="174">
                  <c:v>69.259725431776218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94.968000000000004</c:v>
                </c:pt>
                <c:pt idx="1">
                  <c:v>94.435000000000002</c:v>
                </c:pt>
                <c:pt idx="2">
                  <c:v>95</c:v>
                </c:pt>
                <c:pt idx="3">
                  <c:v>93.983999999999995</c:v>
                </c:pt>
                <c:pt idx="4">
                  <c:v>94.71</c:v>
                </c:pt>
                <c:pt idx="5">
                  <c:v>93.21</c:v>
                </c:pt>
                <c:pt idx="6">
                  <c:v>92.887</c:v>
                </c:pt>
                <c:pt idx="7">
                  <c:v>92.644999999999996</c:v>
                </c:pt>
                <c:pt idx="8">
                  <c:v>92.031999999999996</c:v>
                </c:pt>
                <c:pt idx="9">
                  <c:v>91.129000000000005</c:v>
                </c:pt>
                <c:pt idx="10">
                  <c:v>90.822999999999993</c:v>
                </c:pt>
                <c:pt idx="11">
                  <c:v>90.338999999999999</c:v>
                </c:pt>
                <c:pt idx="12">
                  <c:v>89.370999999999995</c:v>
                </c:pt>
                <c:pt idx="13">
                  <c:v>89.081000000000003</c:v>
                </c:pt>
                <c:pt idx="14">
                  <c:v>88.516000000000005</c:v>
                </c:pt>
                <c:pt idx="15">
                  <c:v>89.113</c:v>
                </c:pt>
                <c:pt idx="16">
                  <c:v>89.225999999999999</c:v>
                </c:pt>
                <c:pt idx="17">
                  <c:v>88.870999999999995</c:v>
                </c:pt>
                <c:pt idx="18">
                  <c:v>88.370999999999995</c:v>
                </c:pt>
                <c:pt idx="19">
                  <c:v>89.322999999999993</c:v>
                </c:pt>
                <c:pt idx="20">
                  <c:v>88.596999999999994</c:v>
                </c:pt>
                <c:pt idx="21">
                  <c:v>88.483999999999995</c:v>
                </c:pt>
                <c:pt idx="22">
                  <c:v>87.5</c:v>
                </c:pt>
                <c:pt idx="23">
                  <c:v>88.805999999999997</c:v>
                </c:pt>
                <c:pt idx="24">
                  <c:v>87.838999999999999</c:v>
                </c:pt>
                <c:pt idx="25">
                  <c:v>89.370999999999995</c:v>
                </c:pt>
                <c:pt idx="26">
                  <c:v>88.355000000000004</c:v>
                </c:pt>
                <c:pt idx="27">
                  <c:v>88.129000000000005</c:v>
                </c:pt>
                <c:pt idx="28">
                  <c:v>88.531999999999996</c:v>
                </c:pt>
                <c:pt idx="29">
                  <c:v>88.21</c:v>
                </c:pt>
                <c:pt idx="30">
                  <c:v>88.887</c:v>
                </c:pt>
                <c:pt idx="31">
                  <c:v>88.774000000000001</c:v>
                </c:pt>
                <c:pt idx="32">
                  <c:v>89.177000000000007</c:v>
                </c:pt>
                <c:pt idx="33">
                  <c:v>89.774000000000001</c:v>
                </c:pt>
                <c:pt idx="34">
                  <c:v>90</c:v>
                </c:pt>
                <c:pt idx="35">
                  <c:v>90.742000000000004</c:v>
                </c:pt>
                <c:pt idx="36">
                  <c:v>90.644999999999996</c:v>
                </c:pt>
                <c:pt idx="37">
                  <c:v>90.629000000000005</c:v>
                </c:pt>
                <c:pt idx="38">
                  <c:v>91.031999999999996</c:v>
                </c:pt>
                <c:pt idx="39">
                  <c:v>91.370999999999995</c:v>
                </c:pt>
                <c:pt idx="40">
                  <c:v>91.903000000000006</c:v>
                </c:pt>
                <c:pt idx="41">
                  <c:v>92.805999999999997</c:v>
                </c:pt>
                <c:pt idx="42">
                  <c:v>93.418999999999997</c:v>
                </c:pt>
                <c:pt idx="43">
                  <c:v>93.870999999999995</c:v>
                </c:pt>
                <c:pt idx="44">
                  <c:v>95.194000000000003</c:v>
                </c:pt>
                <c:pt idx="45">
                  <c:v>96.064999999999998</c:v>
                </c:pt>
                <c:pt idx="46">
                  <c:v>97.725999999999999</c:v>
                </c:pt>
                <c:pt idx="47">
                  <c:v>99.129000000000005</c:v>
                </c:pt>
                <c:pt idx="48">
                  <c:v>102.17700000000001</c:v>
                </c:pt>
                <c:pt idx="49">
                  <c:v>105.145</c:v>
                </c:pt>
                <c:pt idx="50">
                  <c:v>112.32299999999999</c:v>
                </c:pt>
                <c:pt idx="51">
                  <c:v>120.242</c:v>
                </c:pt>
                <c:pt idx="52">
                  <c:v>133.065</c:v>
                </c:pt>
                <c:pt idx="53">
                  <c:v>148.12899999999999</c:v>
                </c:pt>
                <c:pt idx="54">
                  <c:v>165.74199999999999</c:v>
                </c:pt>
                <c:pt idx="55">
                  <c:v>182.74199999999999</c:v>
                </c:pt>
                <c:pt idx="56">
                  <c:v>198.96799999999999</c:v>
                </c:pt>
                <c:pt idx="57">
                  <c:v>213.12899999999999</c:v>
                </c:pt>
                <c:pt idx="58">
                  <c:v>223.565</c:v>
                </c:pt>
                <c:pt idx="59">
                  <c:v>230.35499999999999</c:v>
                </c:pt>
                <c:pt idx="60">
                  <c:v>233.96799999999999</c:v>
                </c:pt>
                <c:pt idx="61">
                  <c:v>233.85499999999999</c:v>
                </c:pt>
                <c:pt idx="62">
                  <c:v>231.274</c:v>
                </c:pt>
                <c:pt idx="63">
                  <c:v>222.726</c:v>
                </c:pt>
                <c:pt idx="64">
                  <c:v>208.274</c:v>
                </c:pt>
                <c:pt idx="65">
                  <c:v>184.48400000000001</c:v>
                </c:pt>
                <c:pt idx="66">
                  <c:v>151.48400000000001</c:v>
                </c:pt>
                <c:pt idx="67">
                  <c:v>115.629</c:v>
                </c:pt>
                <c:pt idx="68">
                  <c:v>92.144999999999996</c:v>
                </c:pt>
                <c:pt idx="69">
                  <c:v>86.581000000000003</c:v>
                </c:pt>
                <c:pt idx="70">
                  <c:v>86.096999999999994</c:v>
                </c:pt>
                <c:pt idx="71">
                  <c:v>87.629000000000005</c:v>
                </c:pt>
                <c:pt idx="72">
                  <c:v>88.71</c:v>
                </c:pt>
                <c:pt idx="73">
                  <c:v>91.774000000000001</c:v>
                </c:pt>
                <c:pt idx="74">
                  <c:v>94.355000000000004</c:v>
                </c:pt>
                <c:pt idx="75">
                  <c:v>100.90300000000001</c:v>
                </c:pt>
                <c:pt idx="76">
                  <c:v>108.839</c:v>
                </c:pt>
                <c:pt idx="77">
                  <c:v>119.90300000000001</c:v>
                </c:pt>
                <c:pt idx="78">
                  <c:v>134.01599999999999</c:v>
                </c:pt>
                <c:pt idx="79">
                  <c:v>148.64500000000001</c:v>
                </c:pt>
                <c:pt idx="80">
                  <c:v>161.774</c:v>
                </c:pt>
                <c:pt idx="81">
                  <c:v>173.08099999999999</c:v>
                </c:pt>
                <c:pt idx="82">
                  <c:v>182.48400000000001</c:v>
                </c:pt>
                <c:pt idx="83">
                  <c:v>188.48400000000001</c:v>
                </c:pt>
                <c:pt idx="84">
                  <c:v>191.435</c:v>
                </c:pt>
                <c:pt idx="85">
                  <c:v>190.03200000000001</c:v>
                </c:pt>
                <c:pt idx="86">
                  <c:v>184.67699999999999</c:v>
                </c:pt>
                <c:pt idx="87">
                  <c:v>170.46799999999999</c:v>
                </c:pt>
                <c:pt idx="88">
                  <c:v>150.67699999999999</c:v>
                </c:pt>
                <c:pt idx="89">
                  <c:v>121.758</c:v>
                </c:pt>
                <c:pt idx="90">
                  <c:v>95.225999999999999</c:v>
                </c:pt>
                <c:pt idx="91">
                  <c:v>81.983999999999995</c:v>
                </c:pt>
                <c:pt idx="92">
                  <c:v>79.629000000000005</c:v>
                </c:pt>
                <c:pt idx="93">
                  <c:v>78.790000000000006</c:v>
                </c:pt>
                <c:pt idx="94">
                  <c:v>78.064999999999998</c:v>
                </c:pt>
                <c:pt idx="95">
                  <c:v>78.144999999999996</c:v>
                </c:pt>
                <c:pt idx="96">
                  <c:v>77.242000000000004</c:v>
                </c:pt>
                <c:pt idx="97">
                  <c:v>77.677000000000007</c:v>
                </c:pt>
                <c:pt idx="98">
                  <c:v>77.242000000000004</c:v>
                </c:pt>
                <c:pt idx="99">
                  <c:v>78.048000000000002</c:v>
                </c:pt>
                <c:pt idx="100">
                  <c:v>77.113</c:v>
                </c:pt>
                <c:pt idx="101">
                  <c:v>77.242000000000004</c:v>
                </c:pt>
                <c:pt idx="102">
                  <c:v>76.113</c:v>
                </c:pt>
                <c:pt idx="103">
                  <c:v>75.483999999999995</c:v>
                </c:pt>
                <c:pt idx="104">
                  <c:v>76.531999999999996</c:v>
                </c:pt>
                <c:pt idx="105">
                  <c:v>77.225999999999999</c:v>
                </c:pt>
                <c:pt idx="106">
                  <c:v>77.290000000000006</c:v>
                </c:pt>
                <c:pt idx="107">
                  <c:v>77.177000000000007</c:v>
                </c:pt>
                <c:pt idx="108">
                  <c:v>77.129000000000005</c:v>
                </c:pt>
                <c:pt idx="109">
                  <c:v>76.144999999999996</c:v>
                </c:pt>
                <c:pt idx="110">
                  <c:v>76.887</c:v>
                </c:pt>
                <c:pt idx="111">
                  <c:v>76.742000000000004</c:v>
                </c:pt>
                <c:pt idx="112">
                  <c:v>76.435000000000002</c:v>
                </c:pt>
                <c:pt idx="113">
                  <c:v>76.581000000000003</c:v>
                </c:pt>
                <c:pt idx="114">
                  <c:v>76.468000000000004</c:v>
                </c:pt>
                <c:pt idx="115">
                  <c:v>77.564999999999998</c:v>
                </c:pt>
                <c:pt idx="116">
                  <c:v>78.274000000000001</c:v>
                </c:pt>
                <c:pt idx="117">
                  <c:v>78.774000000000001</c:v>
                </c:pt>
                <c:pt idx="118">
                  <c:v>79.903000000000006</c:v>
                </c:pt>
                <c:pt idx="119">
                  <c:v>81.144999999999996</c:v>
                </c:pt>
                <c:pt idx="120">
                  <c:v>82.129000000000005</c:v>
                </c:pt>
                <c:pt idx="121">
                  <c:v>82.064999999999998</c:v>
                </c:pt>
                <c:pt idx="122">
                  <c:v>81.483999999999995</c:v>
                </c:pt>
                <c:pt idx="123">
                  <c:v>79.757999999999996</c:v>
                </c:pt>
                <c:pt idx="124">
                  <c:v>78.225999999999999</c:v>
                </c:pt>
                <c:pt idx="125">
                  <c:v>77.370999999999995</c:v>
                </c:pt>
                <c:pt idx="126">
                  <c:v>74.387</c:v>
                </c:pt>
                <c:pt idx="127">
                  <c:v>74.918999999999997</c:v>
                </c:pt>
                <c:pt idx="128">
                  <c:v>73.5</c:v>
                </c:pt>
                <c:pt idx="129">
                  <c:v>72.838999999999999</c:v>
                </c:pt>
                <c:pt idx="130">
                  <c:v>73.290000000000006</c:v>
                </c:pt>
                <c:pt idx="131">
                  <c:v>72.644999999999996</c:v>
                </c:pt>
                <c:pt idx="132">
                  <c:v>72.305999999999997</c:v>
                </c:pt>
                <c:pt idx="133">
                  <c:v>73.194000000000003</c:v>
                </c:pt>
                <c:pt idx="134">
                  <c:v>72.531999999999996</c:v>
                </c:pt>
                <c:pt idx="135">
                  <c:v>72.548000000000002</c:v>
                </c:pt>
                <c:pt idx="136">
                  <c:v>72.564999999999998</c:v>
                </c:pt>
                <c:pt idx="137">
                  <c:v>72.983999999999995</c:v>
                </c:pt>
                <c:pt idx="138">
                  <c:v>71.694000000000003</c:v>
                </c:pt>
                <c:pt idx="139">
                  <c:v>73.081000000000003</c:v>
                </c:pt>
                <c:pt idx="140">
                  <c:v>72.322999999999993</c:v>
                </c:pt>
                <c:pt idx="141">
                  <c:v>72.435000000000002</c:v>
                </c:pt>
                <c:pt idx="142">
                  <c:v>72.531999999999996</c:v>
                </c:pt>
                <c:pt idx="143">
                  <c:v>74.096999999999994</c:v>
                </c:pt>
                <c:pt idx="144">
                  <c:v>74.564999999999998</c:v>
                </c:pt>
                <c:pt idx="145">
                  <c:v>75.081000000000003</c:v>
                </c:pt>
                <c:pt idx="146">
                  <c:v>74.855000000000004</c:v>
                </c:pt>
                <c:pt idx="147">
                  <c:v>74.694000000000003</c:v>
                </c:pt>
                <c:pt idx="148">
                  <c:v>75.031999999999996</c:v>
                </c:pt>
                <c:pt idx="149">
                  <c:v>74.774000000000001</c:v>
                </c:pt>
                <c:pt idx="150">
                  <c:v>75</c:v>
                </c:pt>
                <c:pt idx="151">
                  <c:v>74.694000000000003</c:v>
                </c:pt>
                <c:pt idx="152">
                  <c:v>74.081000000000003</c:v>
                </c:pt>
                <c:pt idx="153">
                  <c:v>72.694000000000003</c:v>
                </c:pt>
                <c:pt idx="154">
                  <c:v>70.564999999999998</c:v>
                </c:pt>
                <c:pt idx="155">
                  <c:v>69.629000000000005</c:v>
                </c:pt>
                <c:pt idx="156">
                  <c:v>69.790000000000006</c:v>
                </c:pt>
                <c:pt idx="157">
                  <c:v>70.031999999999996</c:v>
                </c:pt>
                <c:pt idx="158">
                  <c:v>70.305999999999997</c:v>
                </c:pt>
                <c:pt idx="159">
                  <c:v>69.951999999999998</c:v>
                </c:pt>
                <c:pt idx="160">
                  <c:v>69.694000000000003</c:v>
                </c:pt>
                <c:pt idx="161">
                  <c:v>69.757999999999996</c:v>
                </c:pt>
                <c:pt idx="162">
                  <c:v>69.064999999999998</c:v>
                </c:pt>
                <c:pt idx="163">
                  <c:v>69.516000000000005</c:v>
                </c:pt>
                <c:pt idx="164">
                  <c:v>68.596999999999994</c:v>
                </c:pt>
                <c:pt idx="165">
                  <c:v>69.031999999999996</c:v>
                </c:pt>
                <c:pt idx="166">
                  <c:v>69.694000000000003</c:v>
                </c:pt>
                <c:pt idx="167">
                  <c:v>69.5</c:v>
                </c:pt>
                <c:pt idx="168">
                  <c:v>69.177000000000007</c:v>
                </c:pt>
                <c:pt idx="169">
                  <c:v>69.774000000000001</c:v>
                </c:pt>
                <c:pt idx="170">
                  <c:v>69.305999999999997</c:v>
                </c:pt>
                <c:pt idx="171">
                  <c:v>68.483999999999995</c:v>
                </c:pt>
                <c:pt idx="172">
                  <c:v>68.435000000000002</c:v>
                </c:pt>
                <c:pt idx="173">
                  <c:v>68.031999999999996</c:v>
                </c:pt>
                <c:pt idx="174">
                  <c:v>69.064999999999998</c:v>
                </c:pt>
                <c:pt idx="175">
                  <c:v>68.596999999999994</c:v>
                </c:pt>
                <c:pt idx="176">
                  <c:v>68.064999999999998</c:v>
                </c:pt>
                <c:pt idx="177">
                  <c:v>68.355000000000004</c:v>
                </c:pt>
                <c:pt idx="178">
                  <c:v>68.757999999999996</c:v>
                </c:pt>
                <c:pt idx="179">
                  <c:v>68.774000000000001</c:v>
                </c:pt>
                <c:pt idx="180">
                  <c:v>68.5</c:v>
                </c:pt>
                <c:pt idx="181">
                  <c:v>67.129000000000005</c:v>
                </c:pt>
                <c:pt idx="182">
                  <c:v>68</c:v>
                </c:pt>
                <c:pt idx="183">
                  <c:v>67.661000000000001</c:v>
                </c:pt>
                <c:pt idx="184">
                  <c:v>66.918999999999997</c:v>
                </c:pt>
                <c:pt idx="185">
                  <c:v>67.838999999999999</c:v>
                </c:pt>
                <c:pt idx="186">
                  <c:v>66.968000000000004</c:v>
                </c:pt>
                <c:pt idx="187">
                  <c:v>67.081000000000003</c:v>
                </c:pt>
                <c:pt idx="188">
                  <c:v>67.081000000000003</c:v>
                </c:pt>
                <c:pt idx="189">
                  <c:v>68.305999999999997</c:v>
                </c:pt>
                <c:pt idx="190">
                  <c:v>66.918999999999997</c:v>
                </c:pt>
                <c:pt idx="191">
                  <c:v>68.451999999999998</c:v>
                </c:pt>
                <c:pt idx="192">
                  <c:v>67.048000000000002</c:v>
                </c:pt>
                <c:pt idx="193">
                  <c:v>66.935000000000002</c:v>
                </c:pt>
                <c:pt idx="194">
                  <c:v>67.048000000000002</c:v>
                </c:pt>
                <c:pt idx="195">
                  <c:v>67.081000000000003</c:v>
                </c:pt>
                <c:pt idx="196">
                  <c:v>66.209999999999994</c:v>
                </c:pt>
                <c:pt idx="197">
                  <c:v>66.805999999999997</c:v>
                </c:pt>
                <c:pt idx="198">
                  <c:v>66.322999999999993</c:v>
                </c:pt>
                <c:pt idx="199">
                  <c:v>66.242000000000004</c:v>
                </c:pt>
                <c:pt idx="200">
                  <c:v>66.225999999999999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90.303765466146473</c:v>
                </c:pt>
                <c:pt idx="4">
                  <c:v>90.303223208165448</c:v>
                </c:pt>
                <c:pt idx="5">
                  <c:v>90.302072345032514</c:v>
                </c:pt>
                <c:pt idx="6">
                  <c:v>90.300232365662268</c:v>
                </c:pt>
                <c:pt idx="7">
                  <c:v>90.297613710309221</c:v>
                </c:pt>
                <c:pt idx="8">
                  <c:v>90.294116951160078</c:v>
                </c:pt>
                <c:pt idx="9">
                  <c:v>90.289631934564298</c:v>
                </c:pt>
                <c:pt idx="10">
                  <c:v>90.284036891509245</c:v>
                </c:pt>
                <c:pt idx="11">
                  <c:v>90.277197525538142</c:v>
                </c:pt>
                <c:pt idx="12">
                  <c:v>90.268966090478685</c:v>
                </c:pt>
                <c:pt idx="13">
                  <c:v>90.259180474252702</c:v>
                </c:pt>
                <c:pt idx="14">
                  <c:v>90.247663309946461</c:v>
                </c:pt>
                <c:pt idx="15">
                  <c:v>90.234221141722315</c:v>
                </c:pt>
                <c:pt idx="16">
                  <c:v>90.218643681946503</c:v>
                </c:pt>
                <c:pt idx="17">
                  <c:v>90.200703208746404</c:v>
                </c:pt>
                <c:pt idx="18">
                  <c:v>90.180154173091722</c:v>
                </c:pt>
                <c:pt idx="19">
                  <c:v>90.156733116725107</c:v>
                </c:pt>
                <c:pt idx="20">
                  <c:v>90.130159056005965</c:v>
                </c:pt>
                <c:pt idx="21">
                  <c:v>90.100134577313995</c:v>
                </c:pt>
                <c:pt idx="22">
                  <c:v>90.066348041975004</c:v>
                </c:pt>
                <c:pt idx="23">
                  <c:v>90.028477551751891</c:v>
                </c:pt>
                <c:pt idx="24">
                  <c:v>89.986197738772788</c:v>
                </c:pt>
                <c:pt idx="25">
                  <c:v>89.939191101867024</c:v>
                </c:pt>
                <c:pt idx="26">
                  <c:v>89.887166632909441</c:v>
                </c:pt>
                <c:pt idx="27">
                  <c:v>89.829890016449625</c:v>
                </c:pt>
                <c:pt idx="28">
                  <c:v>89.767231931333626</c:v>
                </c:pt>
                <c:pt idx="29">
                  <c:v>89.699244139869236</c:v>
                </c:pt>
                <c:pt idx="30">
                  <c:v>89.626277307131872</c:v>
                </c:pt>
                <c:pt idx="31">
                  <c:v>89.549159959744415</c:v>
                </c:pt>
                <c:pt idx="32">
                  <c:v>89.469464603103731</c:v>
                </c:pt>
                <c:pt idx="33">
                  <c:v>89.38989439180169</c:v>
                </c:pt>
                <c:pt idx="34">
                  <c:v>89.314831039885448</c:v>
                </c:pt>
                <c:pt idx="35">
                  <c:v>89.251090371802704</c:v>
                </c:pt>
                <c:pt idx="36">
                  <c:v>89.208933778151504</c:v>
                </c:pt>
                <c:pt idx="37">
                  <c:v>89.203378763788351</c:v>
                </c:pt>
                <c:pt idx="38">
                  <c:v>89.255836000529243</c:v>
                </c:pt>
                <c:pt idx="39">
                  <c:v>89.396069809240316</c:v>
                </c:pt>
                <c:pt idx="40">
                  <c:v>89.664430283496088</c:v>
                </c:pt>
                <c:pt idx="41">
                  <c:v>90.114236427048965</c:v>
                </c:pt>
                <c:pt idx="42">
                  <c:v>90.814101810117378</c:v>
                </c:pt>
                <c:pt idx="43">
                  <c:v>91.849892928056875</c:v>
                </c:pt>
                <c:pt idx="44">
                  <c:v>93.325906926759828</c:v>
                </c:pt>
                <c:pt idx="45">
                  <c:v>95.364767075116447</c:v>
                </c:pt>
                <c:pt idx="46">
                  <c:v>98.105484202267988</c:v>
                </c:pt>
                <c:pt idx="47">
                  <c:v>101.69914625857213</c:v>
                </c:pt>
                <c:pt idx="48">
                  <c:v>106.30180111768519</c:v>
                </c:pt>
                <c:pt idx="49">
                  <c:v>112.06430779783409</c:v>
                </c:pt>
                <c:pt idx="50">
                  <c:v>119.11925289474712</c:v>
                </c:pt>
                <c:pt idx="51">
                  <c:v>127.56544498443283</c:v>
                </c:pt>
                <c:pt idx="52">
                  <c:v>137.45095569072973</c:v>
                </c:pt>
                <c:pt idx="53">
                  <c:v>148.75602621106498</c:v>
                </c:pt>
                <c:pt idx="54">
                  <c:v>161.37697903103205</c:v>
                </c:pt>
                <c:pt idx="55">
                  <c:v>175.11041953535687</c:v>
                </c:pt>
                <c:pt idx="56">
                  <c:v>189.63118590648244</c:v>
                </c:pt>
                <c:pt idx="57">
                  <c:v>204.44580311686212</c:v>
                </c:pt>
                <c:pt idx="58">
                  <c:v>218.79158830757297</c:v>
                </c:pt>
                <c:pt idx="59">
                  <c:v>231.46636664039133</c:v>
                </c:pt>
                <c:pt idx="60">
                  <c:v>240.65686634447175</c:v>
                </c:pt>
                <c:pt idx="61">
                  <c:v>243.98231039929277</c:v>
                </c:pt>
                <c:pt idx="62">
                  <c:v>239.0438073625821</c:v>
                </c:pt>
                <c:pt idx="63">
                  <c:v>224.53603349710767</c:v>
                </c:pt>
                <c:pt idx="64">
                  <c:v>201.41739923836087</c:v>
                </c:pt>
                <c:pt idx="65">
                  <c:v>173.22494438299151</c:v>
                </c:pt>
                <c:pt idx="66">
                  <c:v>144.98467744935004</c:v>
                </c:pt>
                <c:pt idx="67">
                  <c:v>121.22474736386243</c:v>
                </c:pt>
                <c:pt idx="68">
                  <c:v>104.3674179837703</c:v>
                </c:pt>
                <c:pt idx="69">
                  <c:v>94.438440491325437</c:v>
                </c:pt>
                <c:pt idx="70">
                  <c:v>89.955246982989621</c:v>
                </c:pt>
                <c:pt idx="71">
                  <c:v>89.123125198718782</c:v>
                </c:pt>
                <c:pt idx="72">
                  <c:v>90.602827864301503</c:v>
                </c:pt>
                <c:pt idx="73">
                  <c:v>93.693302082558503</c:v>
                </c:pt>
                <c:pt idx="74">
                  <c:v>98.170751899284454</c:v>
                </c:pt>
                <c:pt idx="75">
                  <c:v>104.05668340098718</c:v>
                </c:pt>
                <c:pt idx="76">
                  <c:v>111.44431165272739</c:v>
                </c:pt>
                <c:pt idx="77">
                  <c:v>120.39529116998844</c:v>
                </c:pt>
                <c:pt idx="78">
                  <c:v>130.87922110134372</c:v>
                </c:pt>
                <c:pt idx="79">
                  <c:v>142.730736694695</c:v>
                </c:pt>
                <c:pt idx="80">
                  <c:v>155.60287375772361</c:v>
                </c:pt>
                <c:pt idx="81">
                  <c:v>168.88472529840573</c:v>
                </c:pt>
                <c:pt idx="82">
                  <c:v>181.54298464077328</c:v>
                </c:pt>
                <c:pt idx="83">
                  <c:v>191.90320918108455</c:v>
                </c:pt>
                <c:pt idx="84">
                  <c:v>197.57058237295513</c:v>
                </c:pt>
                <c:pt idx="85">
                  <c:v>195.89134568536804</c:v>
                </c:pt>
                <c:pt idx="86">
                  <c:v>185.18913846578101</c:v>
                </c:pt>
                <c:pt idx="87">
                  <c:v>166.23917567799731</c:v>
                </c:pt>
                <c:pt idx="88">
                  <c:v>142.70563762789914</c:v>
                </c:pt>
                <c:pt idx="89">
                  <c:v>119.72808492110644</c:v>
                </c:pt>
                <c:pt idx="90">
                  <c:v>101.47290964133759</c:v>
                </c:pt>
                <c:pt idx="91">
                  <c:v>89.500877829115538</c:v>
                </c:pt>
                <c:pt idx="92">
                  <c:v>82.959419524513152</c:v>
                </c:pt>
                <c:pt idx="93">
                  <c:v>79.942195042077373</c:v>
                </c:pt>
                <c:pt idx="94">
                  <c:v>78.726207159242378</c:v>
                </c:pt>
                <c:pt idx="95">
                  <c:v>78.251307929524955</c:v>
                </c:pt>
                <c:pt idx="96">
                  <c:v>78.024973325485291</c:v>
                </c:pt>
                <c:pt idx="97">
                  <c:v>77.867364691097052</c:v>
                </c:pt>
                <c:pt idx="98">
                  <c:v>77.725810385854885</c:v>
                </c:pt>
                <c:pt idx="99">
                  <c:v>77.587771403610347</c:v>
                </c:pt>
                <c:pt idx="100">
                  <c:v>77.450780788680973</c:v>
                </c:pt>
                <c:pt idx="101">
                  <c:v>77.314412883946815</c:v>
                </c:pt>
                <c:pt idx="102">
                  <c:v>77.178585146085268</c:v>
                </c:pt>
                <c:pt idx="103">
                  <c:v>77.043278419229068</c:v>
                </c:pt>
                <c:pt idx="104">
                  <c:v>76.908525656156854</c:v>
                </c:pt>
                <c:pt idx="105">
                  <c:v>76.774482282888812</c:v>
                </c:pt>
                <c:pt idx="106">
                  <c:v>76.641604727491881</c:v>
                </c:pt>
                <c:pt idx="107">
                  <c:v>76.51104214362698</c:v>
                </c:pt>
                <c:pt idx="108">
                  <c:v>76.385417189436637</c:v>
                </c:pt>
                <c:pt idx="109">
                  <c:v>76.270228333556588</c:v>
                </c:pt>
                <c:pt idx="110">
                  <c:v>76.176081161120095</c:v>
                </c:pt>
                <c:pt idx="111">
                  <c:v>76.121733875706894</c:v>
                </c:pt>
                <c:pt idx="112">
                  <c:v>76.137398808772772</c:v>
                </c:pt>
                <c:pt idx="113">
                  <c:v>76.266837996755058</c:v>
                </c:pt>
                <c:pt idx="114">
                  <c:v>76.565674013362894</c:v>
                </c:pt>
                <c:pt idx="115">
                  <c:v>77.092360577495484</c:v>
                </c:pt>
                <c:pt idx="116">
                  <c:v>77.888002047805969</c:v>
                </c:pt>
                <c:pt idx="117">
                  <c:v>78.943037413262985</c:v>
                </c:pt>
                <c:pt idx="118">
                  <c:v>80.155947987902692</c:v>
                </c:pt>
                <c:pt idx="119">
                  <c:v>81.304913550782956</c:v>
                </c:pt>
                <c:pt idx="120">
                  <c:v>82.070968159779397</c:v>
                </c:pt>
                <c:pt idx="121">
                  <c:v>82.143817077989453</c:v>
                </c:pt>
                <c:pt idx="122">
                  <c:v>81.383277721979312</c:v>
                </c:pt>
                <c:pt idx="123">
                  <c:v>79.931603729910023</c:v>
                </c:pt>
                <c:pt idx="124">
                  <c:v>78.169213745314508</c:v>
                </c:pt>
                <c:pt idx="125">
                  <c:v>76.522970337364043</c:v>
                </c:pt>
                <c:pt idx="126">
                  <c:v>75.266930252000577</c:v>
                </c:pt>
                <c:pt idx="127">
                  <c:v>74.452878419296894</c:v>
                </c:pt>
                <c:pt idx="128">
                  <c:v>73.979879482376802</c:v>
                </c:pt>
                <c:pt idx="129">
                  <c:v>73.707989280883027</c:v>
                </c:pt>
                <c:pt idx="130">
                  <c:v>73.530612076931078</c:v>
                </c:pt>
                <c:pt idx="131">
                  <c:v>73.389458982143438</c:v>
                </c:pt>
                <c:pt idx="132">
                  <c:v>73.259922208185444</c:v>
                </c:pt>
                <c:pt idx="133">
                  <c:v>73.133739766231486</c:v>
                </c:pt>
                <c:pt idx="134">
                  <c:v>73.008703509042789</c:v>
                </c:pt>
                <c:pt idx="135">
                  <c:v>72.884454162735068</c:v>
                </c:pt>
                <c:pt idx="136">
                  <c:v>72.761366894577321</c:v>
                </c:pt>
                <c:pt idx="137">
                  <c:v>72.640884728228144</c:v>
                </c:pt>
                <c:pt idx="138">
                  <c:v>72.527092832352821</c:v>
                </c:pt>
                <c:pt idx="139">
                  <c:v>72.430051476700044</c:v>
                </c:pt>
                <c:pt idx="140">
                  <c:v>72.371127794582279</c:v>
                </c:pt>
                <c:pt idx="141">
                  <c:v>72.388639690936046</c:v>
                </c:pt>
                <c:pt idx="142">
                  <c:v>72.538397956776336</c:v>
                </c:pt>
                <c:pt idx="143">
                  <c:v>72.88053011380407</c:v>
                </c:pt>
                <c:pt idx="144">
                  <c:v>73.446878636891114</c:v>
                </c:pt>
                <c:pt idx="145">
                  <c:v>74.196965748380975</c:v>
                </c:pt>
                <c:pt idx="146">
                  <c:v>74.989861233706407</c:v>
                </c:pt>
                <c:pt idx="147">
                  <c:v>75.605718694489241</c:v>
                </c:pt>
                <c:pt idx="148">
                  <c:v>75.82657674897311</c:v>
                </c:pt>
                <c:pt idx="149">
                  <c:v>75.539764245440722</c:v>
                </c:pt>
                <c:pt idx="150">
                  <c:v>74.79812355023293</c:v>
                </c:pt>
                <c:pt idx="151">
                  <c:v>73.793663222523591</c:v>
                </c:pt>
                <c:pt idx="152">
                  <c:v>72.762371411705288</c:v>
                </c:pt>
                <c:pt idx="153">
                  <c:v>71.884232782953887</c:v>
                </c:pt>
                <c:pt idx="154">
                  <c:v>71.235061119464959</c:v>
                </c:pt>
                <c:pt idx="155">
                  <c:v>70.80014933306407</c:v>
                </c:pt>
                <c:pt idx="156">
                  <c:v>70.519798926070692</c:v>
                </c:pt>
                <c:pt idx="157">
                  <c:v>70.330905076835919</c:v>
                </c:pt>
                <c:pt idx="158">
                  <c:v>70.187635342444651</c:v>
                </c:pt>
                <c:pt idx="159">
                  <c:v>70.063834949527703</c:v>
                </c:pt>
                <c:pt idx="160">
                  <c:v>69.947194373085097</c:v>
                </c:pt>
                <c:pt idx="161">
                  <c:v>69.832814899569911</c:v>
                </c:pt>
                <c:pt idx="162">
                  <c:v>69.719016281054181</c:v>
                </c:pt>
                <c:pt idx="163">
                  <c:v>69.605287110088526</c:v>
                </c:pt>
                <c:pt idx="164">
                  <c:v>69.491478063307625</c:v>
                </c:pt>
                <c:pt idx="165">
                  <c:v>69.377538003917181</c:v>
                </c:pt>
                <c:pt idx="166">
                  <c:v>69.263440937644233</c:v>
                </c:pt>
                <c:pt idx="167">
                  <c:v>69.149168642775223</c:v>
                </c:pt>
                <c:pt idx="168">
                  <c:v>69.034706989022922</c:v>
                </c:pt>
                <c:pt idx="169">
                  <c:v>68.920045106716358</c:v>
                </c:pt>
                <c:pt idx="170">
                  <c:v>68.805175048964713</c:v>
                </c:pt>
                <c:pt idx="171">
                  <c:v>68.690091516105653</c:v>
                </c:pt>
                <c:pt idx="172">
                  <c:v>68.574791581370746</c:v>
                </c:pt>
                <c:pt idx="173">
                  <c:v>68.459274416241769</c:v>
                </c:pt>
                <c:pt idx="174">
                  <c:v>68.34354102110548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90.303765466142508</c:v>
                </c:pt>
                <c:pt idx="4">
                  <c:v>90.303223208154535</c:v>
                </c:pt>
                <c:pt idx="5">
                  <c:v>90.302072345002941</c:v>
                </c:pt>
                <c:pt idx="6">
                  <c:v>90.300232365583426</c:v>
                </c:pt>
                <c:pt idx="7">
                  <c:v>90.297613710102496</c:v>
                </c:pt>
                <c:pt idx="8">
                  <c:v>90.294116950626901</c:v>
                </c:pt>
                <c:pt idx="9">
                  <c:v>90.28963193321178</c:v>
                </c:pt>
                <c:pt idx="10">
                  <c:v>90.284036888134636</c:v>
                </c:pt>
                <c:pt idx="11">
                  <c:v>90.277197517256582</c:v>
                </c:pt>
                <c:pt idx="12">
                  <c:v>90.268966070488872</c:v>
                </c:pt>
                <c:pt idx="13">
                  <c:v>90.259180426794231</c:v>
                </c:pt>
                <c:pt idx="14">
                  <c:v>90.247663199124233</c:v>
                </c:pt>
                <c:pt idx="15">
                  <c:v>90.234220887186865</c:v>
                </c:pt>
                <c:pt idx="16">
                  <c:v>90.218643106933214</c:v>
                </c:pt>
                <c:pt idx="17">
                  <c:v>90.200701931085206</c:v>
                </c:pt>
                <c:pt idx="18">
                  <c:v>90.180151380793816</c:v>
                </c:pt>
                <c:pt idx="19">
                  <c:v>90.156727114448373</c:v>
                </c:pt>
                <c:pt idx="20">
                  <c:v>90.130146365512758</c:v>
                </c:pt>
                <c:pt idx="21">
                  <c:v>90.100108186717392</c:v>
                </c:pt>
                <c:pt idx="22">
                  <c:v>90.066294062564594</c:v>
                </c:pt>
                <c:pt idx="23">
                  <c:v>90.028368955387435</c:v>
                </c:pt>
                <c:pt idx="24">
                  <c:v>89.985982851518244</c:v>
                </c:pt>
                <c:pt idx="25">
                  <c:v>89.938772872765057</c:v>
                </c:pt>
                <c:pt idx="26">
                  <c:v>89.886366013595463</c:v>
                </c:pt>
                <c:pt idx="27">
                  <c:v>89.828382555407643</c:v>
                </c:pt>
                <c:pt idx="28">
                  <c:v>89.764440195294171</c:v>
                </c:pt>
                <c:pt idx="29">
                  <c:v>89.694158907180537</c:v>
                </c:pt>
                <c:pt idx="30">
                  <c:v>89.617166527792932</c:v>
                </c:pt>
                <c:pt idx="31">
                  <c:v>89.533105028587229</c:v>
                </c:pt>
                <c:pt idx="32">
                  <c:v>89.441637398047391</c:v>
                </c:pt>
                <c:pt idx="33">
                  <c:v>89.342455017732533</c:v>
                </c:pt>
                <c:pt idx="34">
                  <c:v>89.235285371888793</c:v>
                </c:pt>
                <c:pt idx="35">
                  <c:v>89.119899886827753</c:v>
                </c:pt>
                <c:pt idx="36">
                  <c:v>88.996121655734541</c:v>
                </c:pt>
                <c:pt idx="37">
                  <c:v>88.863832770730781</c:v>
                </c:pt>
                <c:pt idx="38">
                  <c:v>88.722980960738326</c:v>
                </c:pt>
                <c:pt idx="39">
                  <c:v>88.573585224692792</c:v>
                </c:pt>
                <c:pt idx="40">
                  <c:v>88.41574015808537</c:v>
                </c:pt>
                <c:pt idx="41">
                  <c:v>88.249618698767733</c:v>
                </c:pt>
                <c:pt idx="42">
                  <c:v>88.075473066047778</c:v>
                </c:pt>
                <c:pt idx="43">
                  <c:v>87.893633734145254</c:v>
                </c:pt>
                <c:pt idx="44">
                  <c:v>87.704506363928274</c:v>
                </c:pt>
                <c:pt idx="45">
                  <c:v>87.50856671054747</c:v>
                </c:pt>
                <c:pt idx="46">
                  <c:v>87.306353622674123</c:v>
                </c:pt>
                <c:pt idx="47">
                  <c:v>87.098460344214857</c:v>
                </c:pt>
                <c:pt idx="48">
                  <c:v>86.885524414188268</c:v>
                </c:pt>
                <c:pt idx="49">
                  <c:v>86.668216528199139</c:v>
                </c:pt>
                <c:pt idx="50">
                  <c:v>86.447228770408486</c:v>
                </c:pt>
                <c:pt idx="51">
                  <c:v>86.223262644921348</c:v>
                </c:pt>
                <c:pt idx="52">
                  <c:v>85.997017329326013</c:v>
                </c:pt>
                <c:pt idx="53">
                  <c:v>85.769178542341749</c:v>
                </c:pt>
                <c:pt idx="54">
                  <c:v>85.540408365873418</c:v>
                </c:pt>
                <c:pt idx="55">
                  <c:v>85.311336294494197</c:v>
                </c:pt>
                <c:pt idx="56">
                  <c:v>85.082551708614702</c:v>
                </c:pt>
                <c:pt idx="57">
                  <c:v>84.854597887639869</c:v>
                </c:pt>
                <c:pt idx="58">
                  <c:v>84.627967602067358</c:v>
                </c:pt>
                <c:pt idx="59">
                  <c:v>84.403100253555294</c:v>
                </c:pt>
                <c:pt idx="60">
                  <c:v>84.180380473000767</c:v>
                </c:pt>
                <c:pt idx="61">
                  <c:v>83.960138040725212</c:v>
                </c:pt>
                <c:pt idx="62">
                  <c:v>83.742648960705026</c:v>
                </c:pt>
                <c:pt idx="63">
                  <c:v>83.528137502004114</c:v>
                </c:pt>
                <c:pt idx="64">
                  <c:v>83.316779013851175</c:v>
                </c:pt>
                <c:pt idx="65">
                  <c:v>83.108703324257647</c:v>
                </c:pt>
                <c:pt idx="66">
                  <c:v>82.903998543494254</c:v>
                </c:pt>
                <c:pt idx="67">
                  <c:v>82.702715110873868</c:v>
                </c:pt>
                <c:pt idx="68">
                  <c:v>82.504869944003786</c:v>
                </c:pt>
                <c:pt idx="69">
                  <c:v>82.310450572115641</c:v>
                </c:pt>
                <c:pt idx="70">
                  <c:v>82.119419157729808</c:v>
                </c:pt>
                <c:pt idx="71">
                  <c:v>81.931716332602036</c:v>
                </c:pt>
                <c:pt idx="72">
                  <c:v>81.747264793813656</c:v>
                </c:pt>
                <c:pt idx="73">
                  <c:v>81.565972623492428</c:v>
                </c:pt>
                <c:pt idx="74">
                  <c:v>81.387736310738674</c:v>
                </c:pt>
                <c:pt idx="75">
                  <c:v>81.212443466826201</c:v>
                </c:pt>
                <c:pt idx="76">
                  <c:v>81.039975234754252</c:v>
                </c:pt>
                <c:pt idx="77">
                  <c:v>80.870208401936821</c:v>
                </c:pt>
                <c:pt idx="78">
                  <c:v>80.703017230493373</c:v>
                </c:pt>
                <c:pt idx="79">
                  <c:v>80.53827502353154</c:v>
                </c:pt>
                <c:pt idx="80">
                  <c:v>80.375855448281939</c:v>
                </c:pt>
                <c:pt idx="81">
                  <c:v>80.215633638229065</c:v>
                </c:pt>
                <c:pt idx="82">
                  <c:v>80.057487096738114</c:v>
                </c:pt>
                <c:pt idx="83">
                  <c:v>79.901296424325338</c:v>
                </c:pt>
                <c:pt idx="84">
                  <c:v>79.746945890851322</c:v>
                </c:pt>
                <c:pt idx="85">
                  <c:v>79.594323872692513</c:v>
                </c:pt>
                <c:pt idx="86">
                  <c:v>79.443323173493951</c:v>
                </c:pt>
                <c:pt idx="87">
                  <c:v>79.293841245530871</c:v>
                </c:pt>
                <c:pt idx="88">
                  <c:v>79.145780327085035</c:v>
                </c:pt>
                <c:pt idx="89">
                  <c:v>78.999047509634451</c:v>
                </c:pt>
                <c:pt idx="90">
                  <c:v>78.853554747104056</c:v>
                </c:pt>
                <c:pt idx="91">
                  <c:v>78.709218817959623</c:v>
                </c:pt>
                <c:pt idx="92">
                  <c:v>78.565961249565305</c:v>
                </c:pt>
                <c:pt idx="93">
                  <c:v>78.423708212978141</c:v>
                </c:pt>
                <c:pt idx="94">
                  <c:v>78.282390395222848</c:v>
                </c:pt>
                <c:pt idx="95">
                  <c:v>78.141942855078327</c:v>
                </c:pt>
                <c:pt idx="96">
                  <c:v>78.002304867506979</c:v>
                </c:pt>
                <c:pt idx="97">
                  <c:v>77.863419761066552</c:v>
                </c:pt>
                <c:pt idx="98">
                  <c:v>77.725234751949444</c:v>
                </c:pt>
                <c:pt idx="99">
                  <c:v>77.587700777692064</c:v>
                </c:pt>
                <c:pt idx="100">
                  <c:v>77.450772333075136</c:v>
                </c:pt>
                <c:pt idx="101">
                  <c:v>77.314407310287777</c:v>
                </c:pt>
                <c:pt idx="102">
                  <c:v>77.178566845042724</c:v>
                </c:pt>
                <c:pt idx="103">
                  <c:v>77.043215170002341</c:v>
                </c:pt>
                <c:pt idx="104">
                  <c:v>76.908319476593206</c:v>
                </c:pt>
                <c:pt idx="105">
                  <c:v>76.773849786046611</c:v>
                </c:pt>
                <c:pt idx="106">
                  <c:v>76.639778830293622</c:v>
                </c:pt>
                <c:pt idx="107">
                  <c:v>76.506081943162116</c:v>
                </c:pt>
                <c:pt idx="108">
                  <c:v>76.372736962159777</c:v>
                </c:pt>
                <c:pt idx="109">
                  <c:v>76.239724140979021</c:v>
                </c:pt>
                <c:pt idx="110">
                  <c:v>76.107026072716721</c:v>
                </c:pt>
                <c:pt idx="111">
                  <c:v>75.97462762366203</c:v>
                </c:pt>
                <c:pt idx="112">
                  <c:v>75.842515877359901</c:v>
                </c:pt>
                <c:pt idx="113">
                  <c:v>75.710680088503011</c:v>
                </c:pt>
                <c:pt idx="114">
                  <c:v>75.579111646034718</c:v>
                </c:pt>
                <c:pt idx="115">
                  <c:v>75.447804044653807</c:v>
                </c:pt>
                <c:pt idx="116">
                  <c:v>75.316752863695555</c:v>
                </c:pt>
                <c:pt idx="117">
                  <c:v>75.185955752117223</c:v>
                </c:pt>
                <c:pt idx="118">
                  <c:v>75.05541241803742</c:v>
                </c:pt>
                <c:pt idx="119">
                  <c:v>74.925124620964695</c:v>
                </c:pt>
                <c:pt idx="120">
                  <c:v>74.795096164503249</c:v>
                </c:pt>
                <c:pt idx="121">
                  <c:v>74.665332886943702</c:v>
                </c:pt>
                <c:pt idx="122">
                  <c:v>74.535842646741543</c:v>
                </c:pt>
                <c:pt idx="123">
                  <c:v>74.406635299465293</c:v>
                </c:pt>
                <c:pt idx="124">
                  <c:v>74.277722662375609</c:v>
                </c:pt>
                <c:pt idx="125">
                  <c:v>74.149118462397354</c:v>
                </c:pt>
                <c:pt idx="126">
                  <c:v>74.02083826289838</c:v>
                </c:pt>
                <c:pt idx="127">
                  <c:v>73.8928993644233</c:v>
                </c:pt>
                <c:pt idx="128">
                  <c:v>73.765320674397074</c:v>
                </c:pt>
                <c:pt idx="129">
                  <c:v>73.638122540853587</c:v>
                </c:pt>
                <c:pt idx="130">
                  <c:v>73.511326545519594</c:v>
                </c:pt>
                <c:pt idx="131">
                  <c:v>73.384955252146014</c:v>
                </c:pt>
                <c:pt idx="132">
                  <c:v>73.259031906882299</c:v>
                </c:pt>
                <c:pt idx="133">
                  <c:v>73.133580088780732</c:v>
                </c:pt>
                <c:pt idx="134">
                  <c:v>73.008623310224564</c:v>
                </c:pt>
                <c:pt idx="135">
                  <c:v>72.884184569204336</c:v>
                </c:pt>
                <c:pt idx="136">
                  <c:v>72.760285857890082</c:v>
                </c:pt>
                <c:pt idx="137">
                  <c:v>72.636947634798446</c:v>
                </c:pt>
                <c:pt idx="138">
                  <c:v>72.5141882709122</c:v>
                </c:pt>
                <c:pt idx="139">
                  <c:v>72.392023483213435</c:v>
                </c:pt>
                <c:pt idx="140">
                  <c:v>72.270465772024011</c:v>
                </c:pt>
                <c:pt idx="141">
                  <c:v>72.149523881060077</c:v>
                </c:pt>
                <c:pt idx="142">
                  <c:v>72.029202300929086</c:v>
                </c:pt>
                <c:pt idx="143">
                  <c:v>71.909500837666172</c:v>
                </c:pt>
                <c:pt idx="144">
                  <c:v>71.790414267588687</c:v>
                </c:pt>
                <c:pt idx="145">
                  <c:v>71.671932098087836</c:v>
                </c:pt>
                <c:pt idx="146">
                  <c:v>71.554038450909715</c:v>
                </c:pt>
                <c:pt idx="147">
                  <c:v>71.43671208007035</c:v>
                </c:pt>
                <c:pt idx="148">
                  <c:v>71.319926530997009</c:v>
                </c:pt>
                <c:pt idx="149">
                  <c:v>71.20365044111864</c:v>
                </c:pt>
                <c:pt idx="150">
                  <c:v>71.087847975374387</c:v>
                </c:pt>
                <c:pt idx="151">
                  <c:v>70.972479383472972</c:v>
                </c:pt>
                <c:pt idx="152">
                  <c:v>70.857501659728229</c:v>
                </c:pt>
                <c:pt idx="153">
                  <c:v>70.742869281394135</c:v>
                </c:pt>
                <c:pt idx="154">
                  <c:v>70.628534997998855</c:v>
                </c:pt>
                <c:pt idx="155">
                  <c:v>70.514450642471189</c:v>
                </c:pt>
                <c:pt idx="156">
                  <c:v>70.400567934941833</c:v>
                </c:pt>
                <c:pt idx="157">
                  <c:v>70.286839251897248</c:v>
                </c:pt>
                <c:pt idx="158">
                  <c:v>70.173218336630427</c:v>
                </c:pt>
                <c:pt idx="159">
                  <c:v>70.059660931328708</c:v>
                </c:pt>
                <c:pt idx="160">
                  <c:v>69.946125316248853</c:v>
                </c:pt>
                <c:pt idx="161">
                  <c:v>69.83257274682984</c:v>
                </c:pt>
                <c:pt idx="162">
                  <c:v>69.718967784881642</c:v>
                </c:pt>
                <c:pt idx="163">
                  <c:v>69.605278524828307</c:v>
                </c:pt>
                <c:pt idx="164">
                  <c:v>69.491476720122961</c:v>
                </c:pt>
                <c:pt idx="165">
                  <c:v>69.377537818234487</c:v>
                </c:pt>
                <c:pt idx="166">
                  <c:v>69.263440914967234</c:v>
                </c:pt>
                <c:pt idx="167">
                  <c:v>69.149168640328924</c:v>
                </c:pt>
                <c:pt idx="168">
                  <c:v>69.03470698878985</c:v>
                </c:pt>
                <c:pt idx="169">
                  <c:v>68.920045106696747</c:v>
                </c:pt>
                <c:pt idx="170">
                  <c:v>68.80517504896325</c:v>
                </c:pt>
                <c:pt idx="171">
                  <c:v>68.690091516105554</c:v>
                </c:pt>
                <c:pt idx="172">
                  <c:v>68.574791581370746</c:v>
                </c:pt>
                <c:pt idx="173">
                  <c:v>68.459274416241769</c:v>
                </c:pt>
                <c:pt idx="174">
                  <c:v>68.34354102110548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83.254000000000005</c:v>
                </c:pt>
                <c:pt idx="1">
                  <c:v>83.897999999999996</c:v>
                </c:pt>
                <c:pt idx="2">
                  <c:v>83.983000000000004</c:v>
                </c:pt>
                <c:pt idx="3">
                  <c:v>83.745999999999995</c:v>
                </c:pt>
                <c:pt idx="4">
                  <c:v>82.932000000000002</c:v>
                </c:pt>
                <c:pt idx="5">
                  <c:v>84.016999999999996</c:v>
                </c:pt>
                <c:pt idx="6">
                  <c:v>83</c:v>
                </c:pt>
                <c:pt idx="7">
                  <c:v>82.575999999999993</c:v>
                </c:pt>
                <c:pt idx="8">
                  <c:v>81.983000000000004</c:v>
                </c:pt>
                <c:pt idx="9">
                  <c:v>82.373000000000005</c:v>
                </c:pt>
                <c:pt idx="10">
                  <c:v>81.745999999999995</c:v>
                </c:pt>
                <c:pt idx="11">
                  <c:v>81.831000000000003</c:v>
                </c:pt>
                <c:pt idx="12">
                  <c:v>81.932000000000002</c:v>
                </c:pt>
                <c:pt idx="13">
                  <c:v>82.322000000000003</c:v>
                </c:pt>
                <c:pt idx="14">
                  <c:v>80.846999999999994</c:v>
                </c:pt>
                <c:pt idx="15">
                  <c:v>81.932000000000002</c:v>
                </c:pt>
                <c:pt idx="16">
                  <c:v>81.61</c:v>
                </c:pt>
                <c:pt idx="17">
                  <c:v>82.22</c:v>
                </c:pt>
                <c:pt idx="18">
                  <c:v>81.287999999999997</c:v>
                </c:pt>
                <c:pt idx="19">
                  <c:v>82.034000000000006</c:v>
                </c:pt>
                <c:pt idx="20">
                  <c:v>82.22</c:v>
                </c:pt>
                <c:pt idx="21">
                  <c:v>82.542000000000002</c:v>
                </c:pt>
                <c:pt idx="22">
                  <c:v>82.593000000000004</c:v>
                </c:pt>
                <c:pt idx="23">
                  <c:v>82.254000000000005</c:v>
                </c:pt>
                <c:pt idx="24">
                  <c:v>83.271000000000001</c:v>
                </c:pt>
                <c:pt idx="25">
                  <c:v>82.644000000000005</c:v>
                </c:pt>
                <c:pt idx="26">
                  <c:v>82.558999999999997</c:v>
                </c:pt>
                <c:pt idx="27">
                  <c:v>81.915000000000006</c:v>
                </c:pt>
                <c:pt idx="28">
                  <c:v>83.593000000000004</c:v>
                </c:pt>
                <c:pt idx="29">
                  <c:v>83.728999999999999</c:v>
                </c:pt>
                <c:pt idx="30">
                  <c:v>83.271000000000001</c:v>
                </c:pt>
                <c:pt idx="31">
                  <c:v>85.119</c:v>
                </c:pt>
                <c:pt idx="32">
                  <c:v>84.78</c:v>
                </c:pt>
                <c:pt idx="33">
                  <c:v>85.507999999999996</c:v>
                </c:pt>
                <c:pt idx="34">
                  <c:v>85.186000000000007</c:v>
                </c:pt>
                <c:pt idx="35">
                  <c:v>85.644000000000005</c:v>
                </c:pt>
                <c:pt idx="36">
                  <c:v>86.441000000000003</c:v>
                </c:pt>
                <c:pt idx="37">
                  <c:v>86.168999999999997</c:v>
                </c:pt>
                <c:pt idx="38">
                  <c:v>86.507999999999996</c:v>
                </c:pt>
                <c:pt idx="39">
                  <c:v>87.236999999999995</c:v>
                </c:pt>
                <c:pt idx="40">
                  <c:v>87.831000000000003</c:v>
                </c:pt>
                <c:pt idx="41">
                  <c:v>89.254000000000005</c:v>
                </c:pt>
                <c:pt idx="42">
                  <c:v>89.745999999999995</c:v>
                </c:pt>
                <c:pt idx="43">
                  <c:v>92.034000000000006</c:v>
                </c:pt>
                <c:pt idx="44">
                  <c:v>92.355999999999995</c:v>
                </c:pt>
                <c:pt idx="45">
                  <c:v>94.406999999999996</c:v>
                </c:pt>
                <c:pt idx="46">
                  <c:v>94.728999999999999</c:v>
                </c:pt>
                <c:pt idx="47">
                  <c:v>97.016999999999996</c:v>
                </c:pt>
                <c:pt idx="48">
                  <c:v>100.169</c:v>
                </c:pt>
                <c:pt idx="49">
                  <c:v>104.831</c:v>
                </c:pt>
                <c:pt idx="50">
                  <c:v>112.068</c:v>
                </c:pt>
                <c:pt idx="51">
                  <c:v>124.22</c:v>
                </c:pt>
                <c:pt idx="52">
                  <c:v>137.35599999999999</c:v>
                </c:pt>
                <c:pt idx="53">
                  <c:v>153.59299999999999</c:v>
                </c:pt>
                <c:pt idx="54">
                  <c:v>172.28800000000001</c:v>
                </c:pt>
                <c:pt idx="55">
                  <c:v>189.339</c:v>
                </c:pt>
                <c:pt idx="56">
                  <c:v>204.136</c:v>
                </c:pt>
                <c:pt idx="57">
                  <c:v>216.102</c:v>
                </c:pt>
                <c:pt idx="58">
                  <c:v>226.03399999999999</c:v>
                </c:pt>
                <c:pt idx="59">
                  <c:v>231.74600000000001</c:v>
                </c:pt>
                <c:pt idx="60">
                  <c:v>234.40700000000001</c:v>
                </c:pt>
                <c:pt idx="61">
                  <c:v>233.119</c:v>
                </c:pt>
                <c:pt idx="62">
                  <c:v>227.881</c:v>
                </c:pt>
                <c:pt idx="63">
                  <c:v>217.458</c:v>
                </c:pt>
                <c:pt idx="64">
                  <c:v>199.102</c:v>
                </c:pt>
                <c:pt idx="65">
                  <c:v>172.797</c:v>
                </c:pt>
                <c:pt idx="66">
                  <c:v>137.42400000000001</c:v>
                </c:pt>
                <c:pt idx="67">
                  <c:v>104.57599999999999</c:v>
                </c:pt>
                <c:pt idx="68">
                  <c:v>87.338999999999999</c:v>
                </c:pt>
                <c:pt idx="69">
                  <c:v>83.78</c:v>
                </c:pt>
                <c:pt idx="70">
                  <c:v>83.864000000000004</c:v>
                </c:pt>
                <c:pt idx="71">
                  <c:v>84.322000000000003</c:v>
                </c:pt>
                <c:pt idx="72">
                  <c:v>85.831000000000003</c:v>
                </c:pt>
                <c:pt idx="73">
                  <c:v>90.507999999999996</c:v>
                </c:pt>
                <c:pt idx="74">
                  <c:v>95.016999999999996</c:v>
                </c:pt>
                <c:pt idx="75">
                  <c:v>103.898</c:v>
                </c:pt>
                <c:pt idx="76">
                  <c:v>113.03400000000001</c:v>
                </c:pt>
                <c:pt idx="77">
                  <c:v>126.322</c:v>
                </c:pt>
                <c:pt idx="78">
                  <c:v>140.61000000000001</c:v>
                </c:pt>
                <c:pt idx="79">
                  <c:v>154.797</c:v>
                </c:pt>
                <c:pt idx="80">
                  <c:v>167.74600000000001</c:v>
                </c:pt>
                <c:pt idx="81">
                  <c:v>178.50800000000001</c:v>
                </c:pt>
                <c:pt idx="82">
                  <c:v>185.08500000000001</c:v>
                </c:pt>
                <c:pt idx="83">
                  <c:v>188.40700000000001</c:v>
                </c:pt>
                <c:pt idx="84">
                  <c:v>188.40700000000001</c:v>
                </c:pt>
                <c:pt idx="85">
                  <c:v>182.96600000000001</c:v>
                </c:pt>
                <c:pt idx="86">
                  <c:v>170.661</c:v>
                </c:pt>
                <c:pt idx="87">
                  <c:v>151.62700000000001</c:v>
                </c:pt>
                <c:pt idx="88">
                  <c:v>124.96599999999999</c:v>
                </c:pt>
                <c:pt idx="89">
                  <c:v>97.644000000000005</c:v>
                </c:pt>
                <c:pt idx="90">
                  <c:v>80.831000000000003</c:v>
                </c:pt>
                <c:pt idx="91">
                  <c:v>75.932000000000002</c:v>
                </c:pt>
                <c:pt idx="92">
                  <c:v>75.474999999999994</c:v>
                </c:pt>
                <c:pt idx="93">
                  <c:v>74.983000000000004</c:v>
                </c:pt>
                <c:pt idx="94">
                  <c:v>75.271000000000001</c:v>
                </c:pt>
                <c:pt idx="95">
                  <c:v>75.186000000000007</c:v>
                </c:pt>
                <c:pt idx="96">
                  <c:v>74.153000000000006</c:v>
                </c:pt>
                <c:pt idx="97">
                  <c:v>75.051000000000002</c:v>
                </c:pt>
                <c:pt idx="98">
                  <c:v>74.593000000000004</c:v>
                </c:pt>
                <c:pt idx="99">
                  <c:v>74.525000000000006</c:v>
                </c:pt>
                <c:pt idx="100">
                  <c:v>74.932000000000002</c:v>
                </c:pt>
                <c:pt idx="101">
                  <c:v>74.067999999999998</c:v>
                </c:pt>
                <c:pt idx="102">
                  <c:v>73.948999999999998</c:v>
                </c:pt>
                <c:pt idx="103">
                  <c:v>74.102000000000004</c:v>
                </c:pt>
                <c:pt idx="104">
                  <c:v>74.78</c:v>
                </c:pt>
                <c:pt idx="105">
                  <c:v>75.236999999999995</c:v>
                </c:pt>
                <c:pt idx="106">
                  <c:v>75.78</c:v>
                </c:pt>
                <c:pt idx="107">
                  <c:v>75.575999999999993</c:v>
                </c:pt>
                <c:pt idx="108">
                  <c:v>76.474999999999994</c:v>
                </c:pt>
                <c:pt idx="109">
                  <c:v>75.474999999999994</c:v>
                </c:pt>
                <c:pt idx="110">
                  <c:v>75.441000000000003</c:v>
                </c:pt>
                <c:pt idx="111">
                  <c:v>75.271000000000001</c:v>
                </c:pt>
                <c:pt idx="112">
                  <c:v>75.135999999999996</c:v>
                </c:pt>
                <c:pt idx="113">
                  <c:v>75.542000000000002</c:v>
                </c:pt>
                <c:pt idx="114">
                  <c:v>74.78</c:v>
                </c:pt>
                <c:pt idx="115">
                  <c:v>78.236999999999995</c:v>
                </c:pt>
                <c:pt idx="116">
                  <c:v>77.39</c:v>
                </c:pt>
                <c:pt idx="117">
                  <c:v>79.051000000000002</c:v>
                </c:pt>
                <c:pt idx="118">
                  <c:v>80.965999999999994</c:v>
                </c:pt>
                <c:pt idx="119">
                  <c:v>81.034000000000006</c:v>
                </c:pt>
                <c:pt idx="120">
                  <c:v>81.745999999999995</c:v>
                </c:pt>
                <c:pt idx="121">
                  <c:v>81.441000000000003</c:v>
                </c:pt>
                <c:pt idx="122">
                  <c:v>80.168999999999997</c:v>
                </c:pt>
                <c:pt idx="123">
                  <c:v>78.153000000000006</c:v>
                </c:pt>
                <c:pt idx="124">
                  <c:v>76.507999999999996</c:v>
                </c:pt>
                <c:pt idx="125">
                  <c:v>74.492000000000004</c:v>
                </c:pt>
                <c:pt idx="126">
                  <c:v>72.813999999999993</c:v>
                </c:pt>
                <c:pt idx="127">
                  <c:v>72.575999999999993</c:v>
                </c:pt>
                <c:pt idx="128">
                  <c:v>71.305000000000007</c:v>
                </c:pt>
                <c:pt idx="129">
                  <c:v>71.287999999999997</c:v>
                </c:pt>
                <c:pt idx="130">
                  <c:v>71.728999999999999</c:v>
                </c:pt>
                <c:pt idx="131">
                  <c:v>71.305000000000007</c:v>
                </c:pt>
                <c:pt idx="132">
                  <c:v>70.881</c:v>
                </c:pt>
                <c:pt idx="133">
                  <c:v>71.728999999999999</c:v>
                </c:pt>
                <c:pt idx="134">
                  <c:v>70.593000000000004</c:v>
                </c:pt>
                <c:pt idx="135">
                  <c:v>70.186000000000007</c:v>
                </c:pt>
                <c:pt idx="136">
                  <c:v>70.507999999999996</c:v>
                </c:pt>
                <c:pt idx="137">
                  <c:v>71.593000000000004</c:v>
                </c:pt>
                <c:pt idx="138">
                  <c:v>70.424000000000007</c:v>
                </c:pt>
                <c:pt idx="139">
                  <c:v>71</c:v>
                </c:pt>
                <c:pt idx="140">
                  <c:v>71.558999999999997</c:v>
                </c:pt>
                <c:pt idx="141">
                  <c:v>71.932000000000002</c:v>
                </c:pt>
                <c:pt idx="142">
                  <c:v>71.424000000000007</c:v>
                </c:pt>
                <c:pt idx="143">
                  <c:v>71.796999999999997</c:v>
                </c:pt>
                <c:pt idx="144">
                  <c:v>71.441000000000003</c:v>
                </c:pt>
                <c:pt idx="145">
                  <c:v>71.492000000000004</c:v>
                </c:pt>
                <c:pt idx="146">
                  <c:v>73.39</c:v>
                </c:pt>
                <c:pt idx="147">
                  <c:v>74.406999999999996</c:v>
                </c:pt>
                <c:pt idx="148">
                  <c:v>75.22</c:v>
                </c:pt>
                <c:pt idx="149">
                  <c:v>74.558999999999997</c:v>
                </c:pt>
                <c:pt idx="150">
                  <c:v>73.915000000000006</c:v>
                </c:pt>
                <c:pt idx="151">
                  <c:v>74.153000000000006</c:v>
                </c:pt>
                <c:pt idx="152">
                  <c:v>72.016999999999996</c:v>
                </c:pt>
                <c:pt idx="153">
                  <c:v>71.542000000000002</c:v>
                </c:pt>
                <c:pt idx="154">
                  <c:v>70.051000000000002</c:v>
                </c:pt>
                <c:pt idx="155">
                  <c:v>69.287999999999997</c:v>
                </c:pt>
                <c:pt idx="156">
                  <c:v>68.644000000000005</c:v>
                </c:pt>
                <c:pt idx="157">
                  <c:v>68.186000000000007</c:v>
                </c:pt>
                <c:pt idx="158">
                  <c:v>68.948999999999998</c:v>
                </c:pt>
                <c:pt idx="159">
                  <c:v>66.897999999999996</c:v>
                </c:pt>
                <c:pt idx="160">
                  <c:v>67.373000000000005</c:v>
                </c:pt>
                <c:pt idx="161">
                  <c:v>67.203000000000003</c:v>
                </c:pt>
                <c:pt idx="162">
                  <c:v>67.457999999999998</c:v>
                </c:pt>
                <c:pt idx="163">
                  <c:v>67.271000000000001</c:v>
                </c:pt>
                <c:pt idx="164">
                  <c:v>66.287999999999997</c:v>
                </c:pt>
                <c:pt idx="165">
                  <c:v>66.338999999999999</c:v>
                </c:pt>
                <c:pt idx="166">
                  <c:v>66.338999999999999</c:v>
                </c:pt>
                <c:pt idx="167">
                  <c:v>65.338999999999999</c:v>
                </c:pt>
                <c:pt idx="168">
                  <c:v>65.661000000000001</c:v>
                </c:pt>
                <c:pt idx="169">
                  <c:v>65.424000000000007</c:v>
                </c:pt>
                <c:pt idx="170">
                  <c:v>65.965999999999994</c:v>
                </c:pt>
                <c:pt idx="171">
                  <c:v>66.168999999999997</c:v>
                </c:pt>
                <c:pt idx="172">
                  <c:v>65.492000000000004</c:v>
                </c:pt>
                <c:pt idx="173">
                  <c:v>65.084999999999994</c:v>
                </c:pt>
                <c:pt idx="174">
                  <c:v>64.661000000000001</c:v>
                </c:pt>
                <c:pt idx="175">
                  <c:v>65.236999999999995</c:v>
                </c:pt>
                <c:pt idx="176">
                  <c:v>65.525000000000006</c:v>
                </c:pt>
                <c:pt idx="177">
                  <c:v>64.712000000000003</c:v>
                </c:pt>
                <c:pt idx="178">
                  <c:v>64.186000000000007</c:v>
                </c:pt>
                <c:pt idx="179">
                  <c:v>65.796999999999997</c:v>
                </c:pt>
                <c:pt idx="180">
                  <c:v>65</c:v>
                </c:pt>
                <c:pt idx="181">
                  <c:v>64.084999999999994</c:v>
                </c:pt>
                <c:pt idx="182">
                  <c:v>64.915000000000006</c:v>
                </c:pt>
                <c:pt idx="183">
                  <c:v>64.728999999999999</c:v>
                </c:pt>
                <c:pt idx="184">
                  <c:v>65.507999999999996</c:v>
                </c:pt>
                <c:pt idx="185">
                  <c:v>64.983000000000004</c:v>
                </c:pt>
                <c:pt idx="186">
                  <c:v>65.067999999999998</c:v>
                </c:pt>
                <c:pt idx="187">
                  <c:v>64.644000000000005</c:v>
                </c:pt>
                <c:pt idx="188">
                  <c:v>65.373000000000005</c:v>
                </c:pt>
                <c:pt idx="189">
                  <c:v>64.864000000000004</c:v>
                </c:pt>
                <c:pt idx="190">
                  <c:v>64.558999999999997</c:v>
                </c:pt>
                <c:pt idx="191">
                  <c:v>65</c:v>
                </c:pt>
                <c:pt idx="192">
                  <c:v>65.034000000000006</c:v>
                </c:pt>
                <c:pt idx="193">
                  <c:v>64.507999999999996</c:v>
                </c:pt>
                <c:pt idx="194">
                  <c:v>64.796999999999997</c:v>
                </c:pt>
                <c:pt idx="195">
                  <c:v>64.542000000000002</c:v>
                </c:pt>
                <c:pt idx="196">
                  <c:v>64.983000000000004</c:v>
                </c:pt>
                <c:pt idx="197">
                  <c:v>64.457999999999998</c:v>
                </c:pt>
                <c:pt idx="198">
                  <c:v>64.78</c:v>
                </c:pt>
                <c:pt idx="199">
                  <c:v>63.966000000000001</c:v>
                </c:pt>
                <c:pt idx="200">
                  <c:v>64.39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80.524377377155915</c:v>
                </c:pt>
                <c:pt idx="4">
                  <c:v>80.706793704060672</c:v>
                </c:pt>
                <c:pt idx="5">
                  <c:v>80.888841277341811</c:v>
                </c:pt>
                <c:pt idx="6">
                  <c:v>81.070427747759368</c:v>
                </c:pt>
                <c:pt idx="7">
                  <c:v>81.251447364968129</c:v>
                </c:pt>
                <c:pt idx="8">
                  <c:v>81.431779497840537</c:v>
                </c:pt>
                <c:pt idx="9">
                  <c:v>81.611287049583737</c:v>
                </c:pt>
                <c:pt idx="10">
                  <c:v>81.789814772291166</c:v>
                </c:pt>
                <c:pt idx="11">
                  <c:v>81.967187489362232</c:v>
                </c:pt>
                <c:pt idx="12">
                  <c:v>82.143208238996593</c:v>
                </c:pt>
                <c:pt idx="13">
                  <c:v>82.317656357968104</c:v>
                </c:pt>
                <c:pt idx="14">
                  <c:v>82.490285532496785</c:v>
                </c:pt>
                <c:pt idx="15">
                  <c:v>82.660821852914424</c:v>
                </c:pt>
                <c:pt idx="16">
                  <c:v>82.828961922104625</c:v>
                </c:pt>
                <c:pt idx="17">
                  <c:v>82.994371086434001</c:v>
                </c:pt>
                <c:pt idx="18">
                  <c:v>83.15668188571297</c:v>
                </c:pt>
                <c:pt idx="19">
                  <c:v>83.315492862003708</c:v>
                </c:pt>
                <c:pt idx="20">
                  <c:v>83.470367936723278</c:v>
                </c:pt>
                <c:pt idx="21">
                  <c:v>83.620836679614101</c:v>
                </c:pt>
                <c:pt idx="22">
                  <c:v>83.76639598101977</c:v>
                </c:pt>
                <c:pt idx="23">
                  <c:v>83.906513946097292</c:v>
                </c:pt>
                <c:pt idx="24">
                  <c:v>84.040637324497496</c:v>
                </c:pt>
                <c:pt idx="25">
                  <c:v>84.168204569927937</c:v>
                </c:pt>
                <c:pt idx="26">
                  <c:v>84.288667825290531</c:v>
                </c:pt>
                <c:pt idx="27">
                  <c:v>84.401528923806225</c:v>
                </c:pt>
                <c:pt idx="28">
                  <c:v>84.506397090558863</c:v>
                </c:pt>
                <c:pt idx="29">
                  <c:v>84.603079640118892</c:v>
                </c:pt>
                <c:pt idx="30">
                  <c:v>84.691721780350335</c:v>
                </c:pt>
                <c:pt idx="31">
                  <c:v>84.773017728507796</c:v>
                </c:pt>
                <c:pt idx="32">
                  <c:v>84.848522579775533</c:v>
                </c:pt>
                <c:pt idx="33">
                  <c:v>84.92110222227717</c:v>
                </c:pt>
                <c:pt idx="34">
                  <c:v>84.995565993294377</c:v>
                </c:pt>
                <c:pt idx="35">
                  <c:v>85.079531913293479</c:v>
                </c:pt>
                <c:pt idx="36">
                  <c:v>85.184574555323806</c:v>
                </c:pt>
                <c:pt idx="37">
                  <c:v>85.327697395308974</c:v>
                </c:pt>
                <c:pt idx="38">
                  <c:v>85.533150710369085</c:v>
                </c:pt>
                <c:pt idx="39">
                  <c:v>85.834578536866516</c:v>
                </c:pt>
                <c:pt idx="40">
                  <c:v>86.277420500556246</c:v>
                </c:pt>
                <c:pt idx="41">
                  <c:v>86.921415257481442</c:v>
                </c:pt>
                <c:pt idx="42">
                  <c:v>87.842954286885472</c:v>
                </c:pt>
                <c:pt idx="43">
                  <c:v>89.1369255247795</c:v>
                </c:pt>
                <c:pt idx="44">
                  <c:v>90.91757982191595</c:v>
                </c:pt>
                <c:pt idx="45">
                  <c:v>93.317869970446139</c:v>
                </c:pt>
                <c:pt idx="46">
                  <c:v>96.486677816225438</c:v>
                </c:pt>
                <c:pt idx="47">
                  <c:v>100.5833875934884</c:v>
                </c:pt>
                <c:pt idx="48">
                  <c:v>105.76940792531914</c:v>
                </c:pt>
                <c:pt idx="49">
                  <c:v>112.19650599183484</c:v>
                </c:pt>
                <c:pt idx="50">
                  <c:v>119.99219185458622</c:v>
                </c:pt>
                <c:pt idx="51">
                  <c:v>129.24284245695196</c:v>
                </c:pt>
                <c:pt idx="52">
                  <c:v>139.97567271780858</c:v>
                </c:pt>
                <c:pt idx="53">
                  <c:v>152.1407333405173</c:v>
                </c:pt>
                <c:pt idx="54">
                  <c:v>165.59303334202011</c:v>
                </c:pt>
                <c:pt idx="55">
                  <c:v>180.0710342178393</c:v>
                </c:pt>
                <c:pt idx="56">
                  <c:v>195.15950622727684</c:v>
                </c:pt>
                <c:pt idx="57">
                  <c:v>210.21479147181358</c:v>
                </c:pt>
                <c:pt idx="58">
                  <c:v>224.23439099086272</c:v>
                </c:pt>
                <c:pt idx="59">
                  <c:v>235.70022689631722</c:v>
                </c:pt>
                <c:pt idx="60">
                  <c:v>242.52959795055304</c:v>
                </c:pt>
                <c:pt idx="61">
                  <c:v>242.36347792529125</c:v>
                </c:pt>
                <c:pt idx="62">
                  <c:v>233.34639083047281</c:v>
                </c:pt>
                <c:pt idx="63">
                  <c:v>215.19924506269311</c:v>
                </c:pt>
                <c:pt idx="64">
                  <c:v>189.9513036840309</c:v>
                </c:pt>
                <c:pt idx="65">
                  <c:v>161.65328858666953</c:v>
                </c:pt>
                <c:pt idx="66">
                  <c:v>134.9975009987435</c:v>
                </c:pt>
                <c:pt idx="67">
                  <c:v>113.60193292083399</c:v>
                </c:pt>
                <c:pt idx="68">
                  <c:v>98.98676119416038</c:v>
                </c:pt>
                <c:pt idx="69">
                  <c:v>90.707706360783959</c:v>
                </c:pt>
                <c:pt idx="70">
                  <c:v>87.276719503972259</c:v>
                </c:pt>
                <c:pt idx="71">
                  <c:v>87.136046480104937</c:v>
                </c:pt>
                <c:pt idx="72">
                  <c:v>89.202602738164003</c:v>
                </c:pt>
                <c:pt idx="73">
                  <c:v>92.950229454336778</c:v>
                </c:pt>
                <c:pt idx="74">
                  <c:v>98.245906019803087</c:v>
                </c:pt>
                <c:pt idx="75">
                  <c:v>105.14462988750243</c:v>
                </c:pt>
                <c:pt idx="76">
                  <c:v>113.7337258440978</c:v>
                </c:pt>
                <c:pt idx="77">
                  <c:v>124.03260652955073</c:v>
                </c:pt>
                <c:pt idx="78">
                  <c:v>135.92463565460309</c:v>
                </c:pt>
                <c:pt idx="79">
                  <c:v>149.09345127423819</c:v>
                </c:pt>
                <c:pt idx="80">
                  <c:v>162.92959857319767</c:v>
                </c:pt>
                <c:pt idx="81">
                  <c:v>176.37206039197056</c:v>
                </c:pt>
                <c:pt idx="82">
                  <c:v>187.7067400002569</c:v>
                </c:pt>
                <c:pt idx="83">
                  <c:v>194.51072349995576</c:v>
                </c:pt>
                <c:pt idx="84">
                  <c:v>194.1036078025808</c:v>
                </c:pt>
                <c:pt idx="85">
                  <c:v>184.71214627807586</c:v>
                </c:pt>
                <c:pt idx="86">
                  <c:v>166.87358504455699</c:v>
                </c:pt>
                <c:pt idx="87">
                  <c:v>143.93436581132846</c:v>
                </c:pt>
                <c:pt idx="88">
                  <c:v>120.84895196208528</c:v>
                </c:pt>
                <c:pt idx="89">
                  <c:v>101.90211128467524</c:v>
                </c:pt>
                <c:pt idx="90">
                  <c:v>89.009837817696166</c:v>
                </c:pt>
                <c:pt idx="91">
                  <c:v>81.668781521914596</c:v>
                </c:pt>
                <c:pt idx="92">
                  <c:v>78.134525324656892</c:v>
                </c:pt>
                <c:pt idx="93">
                  <c:v>76.661878097750602</c:v>
                </c:pt>
                <c:pt idx="94">
                  <c:v>76.092513805620399</c:v>
                </c:pt>
                <c:pt idx="95">
                  <c:v>75.847762083506581</c:v>
                </c:pt>
                <c:pt idx="96">
                  <c:v>75.699836911874968</c:v>
                </c:pt>
                <c:pt idx="97">
                  <c:v>75.576478986810855</c:v>
                </c:pt>
                <c:pt idx="98">
                  <c:v>75.458949608590302</c:v>
                </c:pt>
                <c:pt idx="99">
                  <c:v>75.343208033782005</c:v>
                </c:pt>
                <c:pt idx="100">
                  <c:v>75.228486624450497</c:v>
                </c:pt>
                <c:pt idx="101">
                  <c:v>75.11461824018528</c:v>
                </c:pt>
                <c:pt idx="102">
                  <c:v>75.001535598417561</c:v>
                </c:pt>
                <c:pt idx="103">
                  <c:v>74.889209504523308</c:v>
                </c:pt>
                <c:pt idx="104">
                  <c:v>74.7776864469526</c:v>
                </c:pt>
                <c:pt idx="105">
                  <c:v>74.667214027198796</c:v>
                </c:pt>
                <c:pt idx="106">
                  <c:v>74.558548303546203</c:v>
                </c:pt>
                <c:pt idx="107">
                  <c:v>74.453633168665505</c:v>
                </c:pt>
                <c:pt idx="108">
                  <c:v>74.356954548128314</c:v>
                </c:pt>
                <c:pt idx="109">
                  <c:v>74.277944194891788</c:v>
                </c:pt>
                <c:pt idx="110">
                  <c:v>74.234694978716774</c:v>
                </c:pt>
                <c:pt idx="111">
                  <c:v>74.258733920486293</c:v>
                </c:pt>
                <c:pt idx="112">
                  <c:v>74.399491514054674</c:v>
                </c:pt>
                <c:pt idx="113">
                  <c:v>74.725439399068961</c:v>
                </c:pt>
                <c:pt idx="114">
                  <c:v>75.31705009968671</c:v>
                </c:pt>
                <c:pt idx="115">
                  <c:v>76.245536790339216</c:v>
                </c:pt>
                <c:pt idx="116">
                  <c:v>77.532262981186477</c:v>
                </c:pt>
                <c:pt idx="117">
                  <c:v>79.090728444032109</c:v>
                </c:pt>
                <c:pt idx="118">
                  <c:v>80.672853127066062</c:v>
                </c:pt>
                <c:pt idx="119">
                  <c:v>81.871801713697536</c:v>
                </c:pt>
                <c:pt idx="120">
                  <c:v>82.241042233809708</c:v>
                </c:pt>
                <c:pt idx="121">
                  <c:v>81.520431876574563</c:v>
                </c:pt>
                <c:pt idx="122">
                  <c:v>79.831479415442459</c:v>
                </c:pt>
                <c:pt idx="123">
                  <c:v>77.659306937728061</c:v>
                </c:pt>
                <c:pt idx="124">
                  <c:v>75.594427418748069</c:v>
                </c:pt>
                <c:pt idx="125">
                  <c:v>74.031484894903571</c:v>
                </c:pt>
                <c:pt idx="126">
                  <c:v>73.050981167848249</c:v>
                </c:pt>
                <c:pt idx="127">
                  <c:v>72.515000002485564</c:v>
                </c:pt>
                <c:pt idx="128">
                  <c:v>72.232988506066832</c:v>
                </c:pt>
                <c:pt idx="129">
                  <c:v>72.064350122774684</c:v>
                </c:pt>
                <c:pt idx="130">
                  <c:v>71.935785401759787</c:v>
                </c:pt>
                <c:pt idx="131">
                  <c:v>71.818164648027249</c:v>
                </c:pt>
                <c:pt idx="132">
                  <c:v>71.702346374323341</c:v>
                </c:pt>
                <c:pt idx="133">
                  <c:v>71.585990370343978</c:v>
                </c:pt>
                <c:pt idx="134">
                  <c:v>71.468565410297217</c:v>
                </c:pt>
                <c:pt idx="135">
                  <c:v>71.349943739028902</c:v>
                </c:pt>
                <c:pt idx="136">
                  <c:v>71.230157687601533</c:v>
                </c:pt>
                <c:pt idx="137">
                  <c:v>71.109603088549235</c:v>
                </c:pt>
                <c:pt idx="138">
                  <c:v>70.98983294405879</c:v>
                </c:pt>
                <c:pt idx="139">
                  <c:v>70.875656967367647</c:v>
                </c:pt>
                <c:pt idx="140">
                  <c:v>70.779668660964163</c:v>
                </c:pt>
                <c:pt idx="141">
                  <c:v>70.729825921412939</c:v>
                </c:pt>
                <c:pt idx="142">
                  <c:v>70.77783262047825</c:v>
                </c:pt>
                <c:pt idx="143">
                  <c:v>71.000168734074464</c:v>
                </c:pt>
                <c:pt idx="144">
                  <c:v>71.478329389597334</c:v>
                </c:pt>
                <c:pt idx="145">
                  <c:v>72.24966408955207</c:v>
                </c:pt>
                <c:pt idx="146">
                  <c:v>73.243052150688911</c:v>
                </c:pt>
                <c:pt idx="147">
                  <c:v>74.244495848298982</c:v>
                </c:pt>
                <c:pt idx="148">
                  <c:v>74.943417370132437</c:v>
                </c:pt>
                <c:pt idx="149">
                  <c:v>75.06384282549854</c:v>
                </c:pt>
                <c:pt idx="150">
                  <c:v>74.50957662280257</c:v>
                </c:pt>
                <c:pt idx="151">
                  <c:v>73.420930582866291</c:v>
                </c:pt>
                <c:pt idx="152">
                  <c:v>72.098150210039591</c:v>
                </c:pt>
                <c:pt idx="153">
                  <c:v>70.848030191379351</c:v>
                </c:pt>
                <c:pt idx="154">
                  <c:v>69.859819779349849</c:v>
                </c:pt>
                <c:pt idx="155">
                  <c:v>69.174836516080205</c:v>
                </c:pt>
                <c:pt idx="156">
                  <c:v>68.734616570623515</c:v>
                </c:pt>
                <c:pt idx="157">
                  <c:v>68.449926227769467</c:v>
                </c:pt>
                <c:pt idx="158">
                  <c:v>68.246508641276648</c:v>
                </c:pt>
                <c:pt idx="159">
                  <c:v>68.078752479922713</c:v>
                </c:pt>
                <c:pt idx="160">
                  <c:v>67.924302237030204</c:v>
                </c:pt>
                <c:pt idx="161">
                  <c:v>67.774143990124685</c:v>
                </c:pt>
                <c:pt idx="162">
                  <c:v>67.625265219666218</c:v>
                </c:pt>
                <c:pt idx="163">
                  <c:v>67.476856283344233</c:v>
                </c:pt>
                <c:pt idx="164">
                  <c:v>67.328777615862137</c:v>
                </c:pt>
                <c:pt idx="165">
                  <c:v>67.181056179141081</c:v>
                </c:pt>
                <c:pt idx="166">
                  <c:v>67.033747852963742</c:v>
                </c:pt>
                <c:pt idx="167">
                  <c:v>66.886905902797821</c:v>
                </c:pt>
                <c:pt idx="168">
                  <c:v>66.740575124612931</c:v>
                </c:pt>
                <c:pt idx="169">
                  <c:v>66.594791309481693</c:v>
                </c:pt>
                <c:pt idx="170">
                  <c:v>66.449581710653248</c:v>
                </c:pt>
                <c:pt idx="171">
                  <c:v>66.304965719060064</c:v>
                </c:pt>
                <c:pt idx="172">
                  <c:v>66.16095560238233</c:v>
                </c:pt>
                <c:pt idx="173">
                  <c:v>66.01755726673575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80.524377377151083</c:v>
                </c:pt>
                <c:pt idx="4">
                  <c:v>80.706793704047342</c:v>
                </c:pt>
                <c:pt idx="5">
                  <c:v>80.888841277305644</c:v>
                </c:pt>
                <c:pt idx="6">
                  <c:v>81.070427747662862</c:v>
                </c:pt>
                <c:pt idx="7">
                  <c:v>81.251447364714934</c:v>
                </c:pt>
                <c:pt idx="8">
                  <c:v>81.431779497187236</c:v>
                </c:pt>
                <c:pt idx="9">
                  <c:v>81.611287047925941</c:v>
                </c:pt>
                <c:pt idx="10">
                  <c:v>81.789814768153988</c:v>
                </c:pt>
                <c:pt idx="11">
                  <c:v>81.967187479208434</c:v>
                </c:pt>
                <c:pt idx="12">
                  <c:v>82.143208214488695</c:v>
                </c:pt>
                <c:pt idx="13">
                  <c:v>82.317656299792972</c:v>
                </c:pt>
                <c:pt idx="14">
                  <c:v>82.490285396689799</c:v>
                </c:pt>
                <c:pt idx="15">
                  <c:v>82.66082154112577</c:v>
                </c:pt>
                <c:pt idx="16">
                  <c:v>82.828961218138204</c:v>
                </c:pt>
                <c:pt idx="17">
                  <c:v>82.994369523297053</c:v>
                </c:pt>
                <c:pt idx="18">
                  <c:v>83.156678472247123</c:v>
                </c:pt>
                <c:pt idx="19">
                  <c:v>83.315485531268365</c:v>
                </c:pt>
                <c:pt idx="20">
                  <c:v>83.470352453799848</c:v>
                </c:pt>
                <c:pt idx="21">
                  <c:v>83.620804519925272</c:v>
                </c:pt>
                <c:pt idx="22">
                  <c:v>83.766330287254149</c:v>
                </c:pt>
                <c:pt idx="23">
                  <c:v>83.906381971628747</c:v>
                </c:pt>
                <c:pt idx="24">
                  <c:v>84.040376583613579</c:v>
                </c:pt>
                <c:pt idx="25">
                  <c:v>84.167697950556601</c:v>
                </c:pt>
                <c:pt idx="26">
                  <c:v>84.287699752761412</c:v>
                </c:pt>
                <c:pt idx="27">
                  <c:v>84.399709694482794</c:v>
                </c:pt>
                <c:pt idx="28">
                  <c:v>84.503034914546092</c:v>
                </c:pt>
                <c:pt idx="29">
                  <c:v>84.596968716018594</c:v>
                </c:pt>
                <c:pt idx="30">
                  <c:v>84.680798658446378</c:v>
                </c:pt>
                <c:pt idx="31">
                  <c:v>84.753816009157262</c:v>
                </c:pt>
                <c:pt idx="32">
                  <c:v>84.815326492197173</c:v>
                </c:pt>
                <c:pt idx="33">
                  <c:v>84.864662205775261</c:v>
                </c:pt>
                <c:pt idx="34">
                  <c:v>84.901194503960568</c:v>
                </c:pt>
                <c:pt idx="35">
                  <c:v>84.924347559395116</c:v>
                </c:pt>
                <c:pt idx="36">
                  <c:v>84.933612245814587</c:v>
                </c:pt>
                <c:pt idx="37">
                  <c:v>84.928559908137686</c:v>
                </c:pt>
                <c:pt idx="38">
                  <c:v>84.908855530437151</c:v>
                </c:pt>
                <c:pt idx="39">
                  <c:v>84.874269775041427</c:v>
                </c:pt>
                <c:pt idx="40">
                  <c:v>84.824689355556288</c:v>
                </c:pt>
                <c:pt idx="41">
                  <c:v>84.760125227583089</c:v>
                </c:pt>
                <c:pt idx="42">
                  <c:v>84.680718136001772</c:v>
                </c:pt>
                <c:pt idx="43">
                  <c:v>84.58674114669941</c:v>
                </c:pt>
                <c:pt idx="44">
                  <c:v>84.478598910149657</c:v>
                </c:pt>
                <c:pt idx="45">
                  <c:v>84.356823547639337</c:v>
                </c:pt>
                <c:pt idx="46">
                  <c:v>84.222067208735197</c:v>
                </c:pt>
                <c:pt idx="47">
                  <c:v>84.07509150935546</c:v>
                </c:pt>
                <c:pt idx="48">
                  <c:v>83.916754211318448</c:v>
                </c:pt>
                <c:pt idx="49">
                  <c:v>83.747993634779689</c:v>
                </c:pt>
                <c:pt idx="50">
                  <c:v>83.569811394672783</c:v>
                </c:pt>
                <c:pt idx="51">
                  <c:v>83.383254114202131</c:v>
                </c:pt>
                <c:pt idx="52">
                  <c:v>83.189394789274772</c:v>
                </c:pt>
                <c:pt idx="53">
                  <c:v>82.989314458017475</c:v>
                </c:pt>
                <c:pt idx="54">
                  <c:v>82.784084773268148</c:v>
                </c:pt>
                <c:pt idx="55">
                  <c:v>82.574751990077303</c:v>
                </c:pt>
                <c:pt idx="56">
                  <c:v>82.362322773601576</c:v>
                </c:pt>
                <c:pt idx="57">
                  <c:v>82.14775211489227</c:v>
                </c:pt>
                <c:pt idx="58">
                  <c:v>81.931933522289185</c:v>
                </c:pt>
                <c:pt idx="59">
                  <c:v>81.7156915425997</c:v>
                </c:pt>
                <c:pt idx="60">
                  <c:v>81.499776565423289</c:v>
                </c:pt>
                <c:pt idx="61">
                  <c:v>81.284861780282185</c:v>
                </c:pt>
                <c:pt idx="62">
                  <c:v>81.071542091982451</c:v>
                </c:pt>
                <c:pt idx="63">
                  <c:v>80.860334755331237</c:v>
                </c:pt>
                <c:pt idx="64">
                  <c:v>80.651681464913878</c:v>
                </c:pt>
                <c:pt idx="65">
                  <c:v>80.445951626924909</c:v>
                </c:pt>
                <c:pt idx="66">
                  <c:v>80.243446545196633</c:v>
                </c:pt>
                <c:pt idx="67">
                  <c:v>80.044404269432221</c:v>
                </c:pt>
                <c:pt idx="68">
                  <c:v>79.849004877101791</c:v>
                </c:pt>
                <c:pt idx="69">
                  <c:v>79.657375988629568</c:v>
                </c:pt>
                <c:pt idx="70">
                  <c:v>79.469598345911606</c:v>
                </c:pt>
                <c:pt idx="71">
                  <c:v>79.28571131486126</c:v>
                </c:pt>
                <c:pt idx="72">
                  <c:v>79.105718202066541</c:v>
                </c:pt>
                <c:pt idx="73">
                  <c:v>78.929591302704353</c:v>
                </c:pt>
                <c:pt idx="74">
                  <c:v>78.757276620934192</c:v>
                </c:pt>
                <c:pt idx="75">
                  <c:v>78.588698224761046</c:v>
                </c:pt>
                <c:pt idx="76">
                  <c:v>78.423762214746191</c:v>
                </c:pt>
                <c:pt idx="77">
                  <c:v>78.262360300072771</c:v>
                </c:pt>
                <c:pt idx="78">
                  <c:v>78.104372986588515</c:v>
                </c:pt>
                <c:pt idx="79">
                  <c:v>77.949672389869988</c:v>
                </c:pt>
                <c:pt idx="80">
                  <c:v>77.798124692443693</c:v>
                </c:pt>
                <c:pt idx="81">
                  <c:v>77.649592268419141</c:v>
                </c:pt>
                <c:pt idx="82">
                  <c:v>77.503935501293128</c:v>
                </c:pt>
                <c:pt idx="83">
                  <c:v>77.361014321890323</c:v>
                </c:pt>
                <c:pt idx="84">
                  <c:v>77.220689493604084</c:v>
                </c:pt>
                <c:pt idx="85">
                  <c:v>77.082823671538691</c:v>
                </c:pt>
                <c:pt idx="86">
                  <c:v>76.947282261038609</c:v>
                </c:pt>
                <c:pt idx="87">
                  <c:v>76.813934099599251</c:v>
                </c:pt>
                <c:pt idx="88">
                  <c:v>76.682651984418925</c:v>
                </c:pt>
                <c:pt idx="89">
                  <c:v>76.55331306598984</c:v>
                </c:pt>
                <c:pt idx="90">
                  <c:v>76.425799126216219</c:v>
                </c:pt>
                <c:pt idx="91">
                  <c:v>76.299996757655791</c:v>
                </c:pt>
                <c:pt idx="92">
                  <c:v>76.175797458650635</c:v>
                </c:pt>
                <c:pt idx="93">
                  <c:v>76.053097657376753</c:v>
                </c:pt>
                <c:pt idx="94">
                  <c:v>75.931798676217426</c:v>
                </c:pt>
                <c:pt idx="95">
                  <c:v>75.811806646367373</c:v>
                </c:pt>
                <c:pt idx="96">
                  <c:v>75.693032381203679</c:v>
                </c:pt>
                <c:pt idx="97">
                  <c:v>75.575391215719804</c:v>
                </c:pt>
                <c:pt idx="98">
                  <c:v>75.458802818203523</c:v>
                </c:pt>
                <c:pt idx="99">
                  <c:v>75.343190979346062</c:v>
                </c:pt>
                <c:pt idx="100">
                  <c:v>75.228483383088701</c:v>
                </c:pt>
                <c:pt idx="101">
                  <c:v>75.114611362738387</c:v>
                </c:pt>
                <c:pt idx="102">
                  <c:v>75.00150964520833</c:v>
                </c:pt>
                <c:pt idx="103">
                  <c:v>74.889116085654493</c:v>
                </c:pt>
                <c:pt idx="104">
                  <c:v>74.777371394279911</c:v>
                </c:pt>
                <c:pt idx="105">
                  <c:v>74.666218856657494</c:v>
                </c:pt>
                <c:pt idx="106">
                  <c:v>74.555604048577564</c:v>
                </c:pt>
                <c:pt idx="107">
                  <c:v>74.44547454615136</c:v>
                </c:pt>
                <c:pt idx="108">
                  <c:v>74.335779631698259</c:v>
                </c:pt>
                <c:pt idx="109">
                  <c:v>74.22646999580796</c:v>
                </c:pt>
                <c:pt idx="110">
                  <c:v>74.117497435904397</c:v>
                </c:pt>
                <c:pt idx="111">
                  <c:v>74.008814551643425</c:v>
                </c:pt>
                <c:pt idx="112">
                  <c:v>73.900374437559321</c:v>
                </c:pt>
                <c:pt idx="113">
                  <c:v>73.792130373537162</c:v>
                </c:pt>
                <c:pt idx="114">
                  <c:v>73.684035513937445</c:v>
                </c:pt>
                <c:pt idx="115">
                  <c:v>73.576042576541724</c:v>
                </c:pt>
                <c:pt idx="116">
                  <c:v>73.46810353293013</c:v>
                </c:pt>
                <c:pt idx="117">
                  <c:v>73.360169302451226</c:v>
                </c:pt>
                <c:pt idx="118">
                  <c:v>73.252189452605634</c:v>
                </c:pt>
                <c:pt idx="119">
                  <c:v>73.144111909443652</c:v>
                </c:pt>
                <c:pt idx="120">
                  <c:v>73.035882682467886</c:v>
                </c:pt>
                <c:pt idx="121">
                  <c:v>72.927445609536591</c:v>
                </c:pt>
                <c:pt idx="122">
                  <c:v>72.818742128361166</c:v>
                </c:pt>
                <c:pt idx="123">
                  <c:v>72.709711082365658</c:v>
                </c:pt>
                <c:pt idx="124">
                  <c:v>72.600288569888022</c:v>
                </c:pt>
                <c:pt idx="125">
                  <c:v>72.490407846904503</c:v>
                </c:pt>
                <c:pt idx="126">
                  <c:v>72.379999294581182</c:v>
                </c:pt>
                <c:pt idx="127">
                  <c:v>72.268990463914761</c:v>
                </c:pt>
                <c:pt idx="128">
                  <c:v>72.157306210409956</c:v>
                </c:pt>
                <c:pt idx="129">
                  <c:v>72.044868932025835</c:v>
                </c:pt>
                <c:pt idx="130">
                  <c:v>71.931598923366209</c:v>
                </c:pt>
                <c:pt idx="131">
                  <c:v>71.817414858130078</c:v>
                </c:pt>
                <c:pt idx="132">
                  <c:v>71.702234410024474</c:v>
                </c:pt>
                <c:pt idx="133">
                  <c:v>71.585975019522337</c:v>
                </c:pt>
                <c:pt idx="134">
                  <c:v>71.468554809911566</c:v>
                </c:pt>
                <c:pt idx="135">
                  <c:v>71.349893650956943</c:v>
                </c:pt>
                <c:pt idx="136">
                  <c:v>71.229914362199935</c:v>
                </c:pt>
                <c:pt idx="137">
                  <c:v>71.108544040558883</c:v>
                </c:pt>
                <c:pt idx="138">
                  <c:v>70.985715488699142</c:v>
                </c:pt>
                <c:pt idx="139">
                  <c:v>70.861368711987822</c:v>
                </c:pt>
                <c:pt idx="140">
                  <c:v>70.735452443240774</c:v>
                </c:pt>
                <c:pt idx="141">
                  <c:v>70.607925646544302</c:v>
                </c:pt>
                <c:pt idx="142">
                  <c:v>70.478758944918056</c:v>
                </c:pt>
                <c:pt idx="143">
                  <c:v>70.347935912239137</c:v>
                </c:pt>
                <c:pt idx="144">
                  <c:v>70.215454168393762</c:v>
                </c:pt>
                <c:pt idx="145">
                  <c:v>70.081326218653871</c:v>
                </c:pt>
                <c:pt idx="146">
                  <c:v>69.945579984164667</c:v>
                </c:pt>
                <c:pt idx="147">
                  <c:v>69.808258980241931</c:v>
                </c:pt>
                <c:pt idx="148">
                  <c:v>69.669422112625469</c:v>
                </c:pt>
                <c:pt idx="149">
                  <c:v>69.529143078243223</c:v>
                </c:pt>
                <c:pt idx="150">
                  <c:v>69.387509375392924</c:v>
                </c:pt>
                <c:pt idx="151">
                  <c:v>69.244620947255612</c:v>
                </c:pt>
                <c:pt idx="152">
                  <c:v>69.100588500886403</c:v>
                </c:pt>
                <c:pt idx="153">
                  <c:v>68.95553155985948</c:v>
                </c:pt>
                <c:pt idx="154">
                  <c:v>68.80957632132116</c:v>
                </c:pt>
                <c:pt idx="155">
                  <c:v>68.662853396380896</c:v>
                </c:pt>
                <c:pt idx="156">
                  <c:v>68.51549551601525</c:v>
                </c:pt>
                <c:pt idx="157">
                  <c:v>68.367635282903052</c:v>
                </c:pt>
                <c:pt idx="158">
                  <c:v>68.219403043233726</c:v>
                </c:pt>
                <c:pt idx="159">
                  <c:v>68.070924942300095</c:v>
                </c:pt>
                <c:pt idx="160">
                  <c:v>67.922321214639538</c:v>
                </c:pt>
                <c:pt idx="161">
                  <c:v>67.773704744804633</c:v>
                </c:pt>
                <c:pt idx="162">
                  <c:v>67.625179919711144</c:v>
                </c:pt>
                <c:pt idx="163">
                  <c:v>67.476841779004147</c:v>
                </c:pt>
                <c:pt idx="164">
                  <c:v>67.328775456875007</c:v>
                </c:pt>
                <c:pt idx="165">
                  <c:v>67.181055897879176</c:v>
                </c:pt>
                <c:pt idx="166">
                  <c:v>67.033747820901368</c:v>
                </c:pt>
                <c:pt idx="167">
                  <c:v>66.886905899600194</c:v>
                </c:pt>
                <c:pt idx="168">
                  <c:v>66.740575124333972</c:v>
                </c:pt>
                <c:pt idx="169">
                  <c:v>66.594791309460405</c:v>
                </c:pt>
                <c:pt idx="170">
                  <c:v>66.449581710651827</c:v>
                </c:pt>
                <c:pt idx="171">
                  <c:v>66.304965719059979</c:v>
                </c:pt>
                <c:pt idx="172">
                  <c:v>66.16095560238233</c:v>
                </c:pt>
                <c:pt idx="173">
                  <c:v>66.01755726673575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82.492000000000004</c:v>
                </c:pt>
                <c:pt idx="1">
                  <c:v>82.067999999999998</c:v>
                </c:pt>
                <c:pt idx="2">
                  <c:v>82.881</c:v>
                </c:pt>
                <c:pt idx="3">
                  <c:v>82.305000000000007</c:v>
                </c:pt>
                <c:pt idx="4">
                  <c:v>83.254000000000005</c:v>
                </c:pt>
                <c:pt idx="5">
                  <c:v>83.119</c:v>
                </c:pt>
                <c:pt idx="6">
                  <c:v>83.119</c:v>
                </c:pt>
                <c:pt idx="7">
                  <c:v>82.102000000000004</c:v>
                </c:pt>
                <c:pt idx="8">
                  <c:v>82.338999999999999</c:v>
                </c:pt>
                <c:pt idx="9">
                  <c:v>82.492000000000004</c:v>
                </c:pt>
                <c:pt idx="10">
                  <c:v>81.831000000000003</c:v>
                </c:pt>
                <c:pt idx="11">
                  <c:v>82.558999999999997</c:v>
                </c:pt>
                <c:pt idx="12">
                  <c:v>81.254000000000005</c:v>
                </c:pt>
                <c:pt idx="13">
                  <c:v>81.542000000000002</c:v>
                </c:pt>
                <c:pt idx="14">
                  <c:v>82.864000000000004</c:v>
                </c:pt>
                <c:pt idx="15">
                  <c:v>82</c:v>
                </c:pt>
                <c:pt idx="16">
                  <c:v>82.305000000000007</c:v>
                </c:pt>
                <c:pt idx="17">
                  <c:v>81.661000000000001</c:v>
                </c:pt>
                <c:pt idx="18">
                  <c:v>82.728999999999999</c:v>
                </c:pt>
                <c:pt idx="19">
                  <c:v>82.305000000000007</c:v>
                </c:pt>
                <c:pt idx="20">
                  <c:v>81.813999999999993</c:v>
                </c:pt>
                <c:pt idx="21">
                  <c:v>82.39</c:v>
                </c:pt>
                <c:pt idx="22">
                  <c:v>82.135999999999996</c:v>
                </c:pt>
                <c:pt idx="23">
                  <c:v>82.254000000000005</c:v>
                </c:pt>
                <c:pt idx="24">
                  <c:v>82.236999999999995</c:v>
                </c:pt>
                <c:pt idx="25">
                  <c:v>83.322000000000003</c:v>
                </c:pt>
                <c:pt idx="26">
                  <c:v>83.507999999999996</c:v>
                </c:pt>
                <c:pt idx="27">
                  <c:v>83.153000000000006</c:v>
                </c:pt>
                <c:pt idx="28">
                  <c:v>84.102000000000004</c:v>
                </c:pt>
                <c:pt idx="29">
                  <c:v>84.661000000000001</c:v>
                </c:pt>
                <c:pt idx="30">
                  <c:v>83.932000000000002</c:v>
                </c:pt>
                <c:pt idx="31">
                  <c:v>84.575999999999993</c:v>
                </c:pt>
                <c:pt idx="32">
                  <c:v>85.305000000000007</c:v>
                </c:pt>
                <c:pt idx="33">
                  <c:v>85.102000000000004</c:v>
                </c:pt>
                <c:pt idx="34">
                  <c:v>84.915000000000006</c:v>
                </c:pt>
                <c:pt idx="35">
                  <c:v>85.186000000000007</c:v>
                </c:pt>
                <c:pt idx="36">
                  <c:v>86.168999999999997</c:v>
                </c:pt>
                <c:pt idx="37">
                  <c:v>85.305000000000007</c:v>
                </c:pt>
                <c:pt idx="38">
                  <c:v>85.39</c:v>
                </c:pt>
                <c:pt idx="39">
                  <c:v>85.932000000000002</c:v>
                </c:pt>
                <c:pt idx="40">
                  <c:v>87.119</c:v>
                </c:pt>
                <c:pt idx="41">
                  <c:v>87.236999999999995</c:v>
                </c:pt>
                <c:pt idx="42">
                  <c:v>87.593000000000004</c:v>
                </c:pt>
                <c:pt idx="43">
                  <c:v>88.067999999999998</c:v>
                </c:pt>
                <c:pt idx="44">
                  <c:v>88.424000000000007</c:v>
                </c:pt>
                <c:pt idx="45">
                  <c:v>89.864000000000004</c:v>
                </c:pt>
                <c:pt idx="46">
                  <c:v>91.271000000000001</c:v>
                </c:pt>
                <c:pt idx="47">
                  <c:v>92.474999999999994</c:v>
                </c:pt>
                <c:pt idx="48">
                  <c:v>96.525000000000006</c:v>
                </c:pt>
                <c:pt idx="49">
                  <c:v>101.712</c:v>
                </c:pt>
                <c:pt idx="50">
                  <c:v>108.864</c:v>
                </c:pt>
                <c:pt idx="51">
                  <c:v>121.119</c:v>
                </c:pt>
                <c:pt idx="52">
                  <c:v>135.69499999999999</c:v>
                </c:pt>
                <c:pt idx="53">
                  <c:v>153.30500000000001</c:v>
                </c:pt>
                <c:pt idx="54">
                  <c:v>171.59299999999999</c:v>
                </c:pt>
                <c:pt idx="55">
                  <c:v>188.83099999999999</c:v>
                </c:pt>
                <c:pt idx="56">
                  <c:v>203.62700000000001</c:v>
                </c:pt>
                <c:pt idx="57">
                  <c:v>216.27099999999999</c:v>
                </c:pt>
                <c:pt idx="58">
                  <c:v>224.678</c:v>
                </c:pt>
                <c:pt idx="59">
                  <c:v>230.983</c:v>
                </c:pt>
                <c:pt idx="60">
                  <c:v>234.136</c:v>
                </c:pt>
                <c:pt idx="61">
                  <c:v>234.898</c:v>
                </c:pt>
                <c:pt idx="62">
                  <c:v>231.39</c:v>
                </c:pt>
                <c:pt idx="63">
                  <c:v>224.64400000000001</c:v>
                </c:pt>
                <c:pt idx="64">
                  <c:v>211.22</c:v>
                </c:pt>
                <c:pt idx="65">
                  <c:v>191.76300000000001</c:v>
                </c:pt>
                <c:pt idx="66">
                  <c:v>163.47499999999999</c:v>
                </c:pt>
                <c:pt idx="67">
                  <c:v>130.76300000000001</c:v>
                </c:pt>
                <c:pt idx="68">
                  <c:v>100.831</c:v>
                </c:pt>
                <c:pt idx="69">
                  <c:v>87.168999999999997</c:v>
                </c:pt>
                <c:pt idx="70">
                  <c:v>84.694999999999993</c:v>
                </c:pt>
                <c:pt idx="71">
                  <c:v>84.728999999999999</c:v>
                </c:pt>
                <c:pt idx="72">
                  <c:v>87.322000000000003</c:v>
                </c:pt>
                <c:pt idx="73">
                  <c:v>91.897999999999996</c:v>
                </c:pt>
                <c:pt idx="74">
                  <c:v>98.305000000000007</c:v>
                </c:pt>
                <c:pt idx="75">
                  <c:v>105.64400000000001</c:v>
                </c:pt>
                <c:pt idx="76">
                  <c:v>115.30500000000001</c:v>
                </c:pt>
                <c:pt idx="77">
                  <c:v>125.949</c:v>
                </c:pt>
                <c:pt idx="78">
                  <c:v>139.322</c:v>
                </c:pt>
                <c:pt idx="79">
                  <c:v>152.62700000000001</c:v>
                </c:pt>
                <c:pt idx="80">
                  <c:v>166.06800000000001</c:v>
                </c:pt>
                <c:pt idx="81">
                  <c:v>176.16900000000001</c:v>
                </c:pt>
                <c:pt idx="82">
                  <c:v>184.59299999999999</c:v>
                </c:pt>
                <c:pt idx="83">
                  <c:v>188.39</c:v>
                </c:pt>
                <c:pt idx="84">
                  <c:v>190.559</c:v>
                </c:pt>
                <c:pt idx="85">
                  <c:v>185.57599999999999</c:v>
                </c:pt>
                <c:pt idx="86">
                  <c:v>176.35599999999999</c:v>
                </c:pt>
                <c:pt idx="87">
                  <c:v>160.18600000000001</c:v>
                </c:pt>
                <c:pt idx="88">
                  <c:v>136.16900000000001</c:v>
                </c:pt>
                <c:pt idx="89">
                  <c:v>108.373</c:v>
                </c:pt>
                <c:pt idx="90">
                  <c:v>85.915000000000006</c:v>
                </c:pt>
                <c:pt idx="91">
                  <c:v>77.897999999999996</c:v>
                </c:pt>
                <c:pt idx="92">
                  <c:v>74.168999999999997</c:v>
                </c:pt>
                <c:pt idx="93">
                  <c:v>73.457999999999998</c:v>
                </c:pt>
                <c:pt idx="94">
                  <c:v>73.644000000000005</c:v>
                </c:pt>
                <c:pt idx="95">
                  <c:v>73.661000000000001</c:v>
                </c:pt>
                <c:pt idx="96">
                  <c:v>73.016999999999996</c:v>
                </c:pt>
                <c:pt idx="97">
                  <c:v>73.186000000000007</c:v>
                </c:pt>
                <c:pt idx="98">
                  <c:v>72.948999999999998</c:v>
                </c:pt>
                <c:pt idx="99">
                  <c:v>73.525000000000006</c:v>
                </c:pt>
                <c:pt idx="100">
                  <c:v>74.034000000000006</c:v>
                </c:pt>
                <c:pt idx="101">
                  <c:v>73.796999999999997</c:v>
                </c:pt>
                <c:pt idx="102">
                  <c:v>73.39</c:v>
                </c:pt>
                <c:pt idx="103">
                  <c:v>73.728999999999999</c:v>
                </c:pt>
                <c:pt idx="104">
                  <c:v>74.034000000000006</c:v>
                </c:pt>
                <c:pt idx="105">
                  <c:v>74.203000000000003</c:v>
                </c:pt>
                <c:pt idx="106">
                  <c:v>74.034000000000006</c:v>
                </c:pt>
                <c:pt idx="107">
                  <c:v>73.763000000000005</c:v>
                </c:pt>
                <c:pt idx="108">
                  <c:v>74.897999999999996</c:v>
                </c:pt>
                <c:pt idx="109">
                  <c:v>73.507999999999996</c:v>
                </c:pt>
                <c:pt idx="110">
                  <c:v>73.474999999999994</c:v>
                </c:pt>
                <c:pt idx="111">
                  <c:v>73.763000000000005</c:v>
                </c:pt>
                <c:pt idx="112">
                  <c:v>73.135999999999996</c:v>
                </c:pt>
                <c:pt idx="113">
                  <c:v>73.119</c:v>
                </c:pt>
                <c:pt idx="114">
                  <c:v>73.575999999999993</c:v>
                </c:pt>
                <c:pt idx="115">
                  <c:v>74.542000000000002</c:v>
                </c:pt>
                <c:pt idx="116">
                  <c:v>75.796999999999997</c:v>
                </c:pt>
                <c:pt idx="117">
                  <c:v>78.271000000000001</c:v>
                </c:pt>
                <c:pt idx="118">
                  <c:v>79.168999999999997</c:v>
                </c:pt>
                <c:pt idx="119">
                  <c:v>80.575999999999993</c:v>
                </c:pt>
                <c:pt idx="120">
                  <c:v>81.39</c:v>
                </c:pt>
                <c:pt idx="121">
                  <c:v>81.745999999999995</c:v>
                </c:pt>
                <c:pt idx="122">
                  <c:v>79.897999999999996</c:v>
                </c:pt>
                <c:pt idx="123">
                  <c:v>78.644000000000005</c:v>
                </c:pt>
                <c:pt idx="124">
                  <c:v>75.406999999999996</c:v>
                </c:pt>
                <c:pt idx="125">
                  <c:v>73.575999999999993</c:v>
                </c:pt>
                <c:pt idx="126">
                  <c:v>71.831000000000003</c:v>
                </c:pt>
                <c:pt idx="127">
                  <c:v>71.084999999999994</c:v>
                </c:pt>
                <c:pt idx="128">
                  <c:v>70.492000000000004</c:v>
                </c:pt>
                <c:pt idx="129">
                  <c:v>68.626999999999995</c:v>
                </c:pt>
                <c:pt idx="130">
                  <c:v>69.135999999999996</c:v>
                </c:pt>
                <c:pt idx="131">
                  <c:v>69.948999999999998</c:v>
                </c:pt>
                <c:pt idx="132">
                  <c:v>68.712000000000003</c:v>
                </c:pt>
                <c:pt idx="133">
                  <c:v>69.236999999999995</c:v>
                </c:pt>
                <c:pt idx="134">
                  <c:v>69.016999999999996</c:v>
                </c:pt>
                <c:pt idx="135">
                  <c:v>69.034000000000006</c:v>
                </c:pt>
                <c:pt idx="136">
                  <c:v>69.745999999999995</c:v>
                </c:pt>
                <c:pt idx="137">
                  <c:v>69.542000000000002</c:v>
                </c:pt>
                <c:pt idx="138">
                  <c:v>69.168999999999997</c:v>
                </c:pt>
                <c:pt idx="139">
                  <c:v>69.406999999999996</c:v>
                </c:pt>
                <c:pt idx="140">
                  <c:v>68.846999999999994</c:v>
                </c:pt>
                <c:pt idx="141">
                  <c:v>69.558999999999997</c:v>
                </c:pt>
                <c:pt idx="142">
                  <c:v>69.831000000000003</c:v>
                </c:pt>
                <c:pt idx="143">
                  <c:v>70.424000000000007</c:v>
                </c:pt>
                <c:pt idx="144">
                  <c:v>69.78</c:v>
                </c:pt>
                <c:pt idx="145">
                  <c:v>70.593000000000004</c:v>
                </c:pt>
                <c:pt idx="146">
                  <c:v>70.474999999999994</c:v>
                </c:pt>
                <c:pt idx="147">
                  <c:v>72.661000000000001</c:v>
                </c:pt>
                <c:pt idx="148">
                  <c:v>74.034000000000006</c:v>
                </c:pt>
                <c:pt idx="149">
                  <c:v>73.542000000000002</c:v>
                </c:pt>
                <c:pt idx="150">
                  <c:v>73.626999999999995</c:v>
                </c:pt>
                <c:pt idx="151">
                  <c:v>72.593000000000004</c:v>
                </c:pt>
                <c:pt idx="152">
                  <c:v>71.864000000000004</c:v>
                </c:pt>
                <c:pt idx="153">
                  <c:v>69.694999999999993</c:v>
                </c:pt>
                <c:pt idx="154">
                  <c:v>69.236999999999995</c:v>
                </c:pt>
                <c:pt idx="155">
                  <c:v>68.542000000000002</c:v>
                </c:pt>
                <c:pt idx="156">
                  <c:v>68.271000000000001</c:v>
                </c:pt>
                <c:pt idx="157">
                  <c:v>66.948999999999998</c:v>
                </c:pt>
                <c:pt idx="158">
                  <c:v>67.507999999999996</c:v>
                </c:pt>
                <c:pt idx="159">
                  <c:v>67.254000000000005</c:v>
                </c:pt>
                <c:pt idx="160">
                  <c:v>67.745999999999995</c:v>
                </c:pt>
                <c:pt idx="161">
                  <c:v>66.813999999999993</c:v>
                </c:pt>
                <c:pt idx="162">
                  <c:v>66.831000000000003</c:v>
                </c:pt>
                <c:pt idx="163">
                  <c:v>66.712000000000003</c:v>
                </c:pt>
                <c:pt idx="164">
                  <c:v>67.593000000000004</c:v>
                </c:pt>
                <c:pt idx="165">
                  <c:v>66.593000000000004</c:v>
                </c:pt>
                <c:pt idx="166">
                  <c:v>66.61</c:v>
                </c:pt>
                <c:pt idx="167">
                  <c:v>66.897999999999996</c:v>
                </c:pt>
                <c:pt idx="168">
                  <c:v>66.507999999999996</c:v>
                </c:pt>
                <c:pt idx="169">
                  <c:v>66.78</c:v>
                </c:pt>
                <c:pt idx="170">
                  <c:v>67.135999999999996</c:v>
                </c:pt>
                <c:pt idx="171">
                  <c:v>66.492000000000004</c:v>
                </c:pt>
                <c:pt idx="172">
                  <c:v>66.864000000000004</c:v>
                </c:pt>
                <c:pt idx="173">
                  <c:v>66.694999999999993</c:v>
                </c:pt>
                <c:pt idx="174">
                  <c:v>66.406999999999996</c:v>
                </c:pt>
                <c:pt idx="175">
                  <c:v>66.542000000000002</c:v>
                </c:pt>
                <c:pt idx="176">
                  <c:v>67.153000000000006</c:v>
                </c:pt>
                <c:pt idx="177">
                  <c:v>66.441000000000003</c:v>
                </c:pt>
                <c:pt idx="178">
                  <c:v>67.322000000000003</c:v>
                </c:pt>
                <c:pt idx="179">
                  <c:v>66.406999999999996</c:v>
                </c:pt>
                <c:pt idx="180">
                  <c:v>66.712000000000003</c:v>
                </c:pt>
                <c:pt idx="181">
                  <c:v>66.542000000000002</c:v>
                </c:pt>
                <c:pt idx="182">
                  <c:v>66.492000000000004</c:v>
                </c:pt>
                <c:pt idx="183">
                  <c:v>66.897999999999996</c:v>
                </c:pt>
                <c:pt idx="184">
                  <c:v>66.016999999999996</c:v>
                </c:pt>
                <c:pt idx="185">
                  <c:v>66.712000000000003</c:v>
                </c:pt>
                <c:pt idx="186">
                  <c:v>65.644000000000005</c:v>
                </c:pt>
                <c:pt idx="187">
                  <c:v>65.542000000000002</c:v>
                </c:pt>
                <c:pt idx="188">
                  <c:v>65.745999999999995</c:v>
                </c:pt>
                <c:pt idx="189">
                  <c:v>66.271000000000001</c:v>
                </c:pt>
                <c:pt idx="190">
                  <c:v>65.61</c:v>
                </c:pt>
                <c:pt idx="191">
                  <c:v>65.712000000000003</c:v>
                </c:pt>
                <c:pt idx="192">
                  <c:v>64.694999999999993</c:v>
                </c:pt>
                <c:pt idx="193">
                  <c:v>64.271000000000001</c:v>
                </c:pt>
                <c:pt idx="194">
                  <c:v>64.712000000000003</c:v>
                </c:pt>
                <c:pt idx="195">
                  <c:v>64.677999999999997</c:v>
                </c:pt>
                <c:pt idx="196">
                  <c:v>64.728999999999999</c:v>
                </c:pt>
                <c:pt idx="197">
                  <c:v>65.322000000000003</c:v>
                </c:pt>
                <c:pt idx="198">
                  <c:v>64.102000000000004</c:v>
                </c:pt>
                <c:pt idx="199">
                  <c:v>63.898000000000003</c:v>
                </c:pt>
                <c:pt idx="200">
                  <c:v>64.135999999999996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81.103774622785693</c:v>
                </c:pt>
                <c:pt idx="4">
                  <c:v>81.241624180907877</c:v>
                </c:pt>
                <c:pt idx="5">
                  <c:v>81.379159013955643</c:v>
                </c:pt>
                <c:pt idx="6">
                  <c:v>81.516299835109507</c:v>
                </c:pt>
                <c:pt idx="7">
                  <c:v>81.652955803741264</c:v>
                </c:pt>
                <c:pt idx="8">
                  <c:v>81.789023238656455</c:v>
                </c:pt>
                <c:pt idx="9">
                  <c:v>81.92438423692461</c:v>
                </c:pt>
                <c:pt idx="10">
                  <c:v>82.05890520144014</c:v>
                </c:pt>
                <c:pt idx="11">
                  <c:v>82.192435283478176</c:v>
                </c:pt>
                <c:pt idx="12">
                  <c:v>82.324804750452458</c:v>
                </c:pt>
                <c:pt idx="13">
                  <c:v>82.45582329405751</c:v>
                </c:pt>
                <c:pt idx="14">
                  <c:v>82.585278300304978</c:v>
                </c:pt>
                <c:pt idx="15">
                  <c:v>82.712933111183062</c:v>
                </c:pt>
                <c:pt idx="16">
                  <c:v>82.838525318723981</c:v>
                </c:pt>
                <c:pt idx="17">
                  <c:v>82.96176514785509</c:v>
                </c:pt>
                <c:pt idx="18">
                  <c:v>83.082334007573536</c:v>
                </c:pt>
                <c:pt idx="19">
                  <c:v>83.1998833260959</c:v>
                </c:pt>
                <c:pt idx="20">
                  <c:v>83.314033843978777</c:v>
                </c:pt>
                <c:pt idx="21">
                  <c:v>83.424375635412957</c:v>
                </c:pt>
                <c:pt idx="22">
                  <c:v>83.530469287484934</c:v>
                </c:pt>
                <c:pt idx="23">
                  <c:v>83.631848930497895</c:v>
                </c:pt>
                <c:pt idx="24">
                  <c:v>83.728028240870898</c:v>
                </c:pt>
                <c:pt idx="25">
                  <c:v>83.818511221535971</c:v>
                </c:pt>
                <c:pt idx="26">
                  <c:v>83.902810628586039</c:v>
                </c:pt>
                <c:pt idx="27">
                  <c:v>83.980478522963026</c:v>
                </c:pt>
                <c:pt idx="28">
                  <c:v>84.051155786449769</c:v>
                </c:pt>
                <c:pt idx="29">
                  <c:v>84.114650780374234</c:v>
                </c:pt>
                <c:pt idx="30">
                  <c:v>84.171061860337133</c:v>
                </c:pt>
                <c:pt idx="31">
                  <c:v>84.220964331924748</c:v>
                </c:pt>
                <c:pt idx="32">
                  <c:v>84.265689602650781</c:v>
                </c:pt>
                <c:pt idx="33">
                  <c:v>84.307732392403778</c:v>
                </c:pt>
                <c:pt idx="34">
                  <c:v>84.351330042716143</c:v>
                </c:pt>
                <c:pt idx="35">
                  <c:v>84.403264651460333</c:v>
                </c:pt>
                <c:pt idx="36">
                  <c:v>84.473941532691612</c:v>
                </c:pt>
                <c:pt idx="37">
                  <c:v>84.578793020643047</c:v>
                </c:pt>
                <c:pt idx="38">
                  <c:v>84.740040774544468</c:v>
                </c:pt>
                <c:pt idx="39">
                  <c:v>84.988818006887868</c:v>
                </c:pt>
                <c:pt idx="40">
                  <c:v>85.367601400355611</c:v>
                </c:pt>
                <c:pt idx="41">
                  <c:v>85.93282848980185</c:v>
                </c:pt>
                <c:pt idx="42">
                  <c:v>86.757480739764475</c:v>
                </c:pt>
                <c:pt idx="43">
                  <c:v>87.933301064122958</c:v>
                </c:pt>
                <c:pt idx="44">
                  <c:v>89.572198993967206</c:v>
                </c:pt>
                <c:pt idx="45">
                  <c:v>91.80629591062474</c:v>
                </c:pt>
                <c:pt idx="46">
                  <c:v>94.786001794080548</c:v>
                </c:pt>
                <c:pt idx="47">
                  <c:v>98.675522587444519</c:v>
                </c:pt>
                <c:pt idx="48">
                  <c:v>103.64530113507477</c:v>
                </c:pt>
                <c:pt idx="49">
                  <c:v>109.86111279269274</c:v>
                </c:pt>
                <c:pt idx="50">
                  <c:v>117.4698627379823</c:v>
                </c:pt>
                <c:pt idx="51">
                  <c:v>126.58250309089962</c:v>
                </c:pt>
                <c:pt idx="52">
                  <c:v>137.25471953448357</c:v>
                </c:pt>
                <c:pt idx="53">
                  <c:v>149.46571925087937</c:v>
                </c:pt>
                <c:pt idx="54">
                  <c:v>163.09391141340888</c:v>
                </c:pt>
                <c:pt idx="55">
                  <c:v>177.88496573535994</c:v>
                </c:pt>
                <c:pt idx="56">
                  <c:v>193.40367407304615</c:v>
                </c:pt>
                <c:pt idx="57">
                  <c:v>208.96119873523446</c:v>
                </c:pt>
                <c:pt idx="58">
                  <c:v>223.5234397076116</c:v>
                </c:pt>
                <c:pt idx="59">
                  <c:v>235.6425704550775</c:v>
                </c:pt>
                <c:pt idx="60">
                  <c:v>243.50239938432873</c:v>
                </c:pt>
                <c:pt idx="61">
                  <c:v>245.1867332853592</c:v>
                </c:pt>
                <c:pt idx="62">
                  <c:v>239.20981778457801</c:v>
                </c:pt>
                <c:pt idx="63">
                  <c:v>225.1760037066534</c:v>
                </c:pt>
                <c:pt idx="64">
                  <c:v>204.25492974845545</c:v>
                </c:pt>
                <c:pt idx="65">
                  <c:v>179.13642993035504</c:v>
                </c:pt>
                <c:pt idx="66">
                  <c:v>153.36006395109681</c:v>
                </c:pt>
                <c:pt idx="67">
                  <c:v>130.28166806568075</c:v>
                </c:pt>
                <c:pt idx="68">
                  <c:v>112.17200802334618</c:v>
                </c:pt>
                <c:pt idx="69">
                  <c:v>99.851095300165127</c:v>
                </c:pt>
                <c:pt idx="70">
                  <c:v>92.92211890652807</c:v>
                </c:pt>
                <c:pt idx="71">
                  <c:v>90.348061031036323</c:v>
                </c:pt>
                <c:pt idx="72">
                  <c:v>91.020775075538936</c:v>
                </c:pt>
                <c:pt idx="73">
                  <c:v>94.100821598682984</c:v>
                </c:pt>
                <c:pt idx="74">
                  <c:v>99.100654132953551</c:v>
                </c:pt>
                <c:pt idx="75">
                  <c:v>105.80455403967935</c:v>
                </c:pt>
                <c:pt idx="76">
                  <c:v>114.13450975178012</c:v>
                </c:pt>
                <c:pt idx="77">
                  <c:v>124.02892935376784</c:v>
                </c:pt>
                <c:pt idx="78">
                  <c:v>135.35420477556616</c:v>
                </c:pt>
                <c:pt idx="79">
                  <c:v>147.83888229881813</c:v>
                </c:pt>
                <c:pt idx="80">
                  <c:v>161.0009287478411</c:v>
                </c:pt>
                <c:pt idx="81">
                  <c:v>174.02660440272288</c:v>
                </c:pt>
                <c:pt idx="82">
                  <c:v>185.58386142753312</c:v>
                </c:pt>
                <c:pt idx="83">
                  <c:v>193.67003870291475</c:v>
                </c:pt>
                <c:pt idx="84">
                  <c:v>195.78324188453001</c:v>
                </c:pt>
                <c:pt idx="85">
                  <c:v>189.73598369571789</c:v>
                </c:pt>
                <c:pt idx="86">
                  <c:v>174.98986603878228</c:v>
                </c:pt>
                <c:pt idx="87">
                  <c:v>153.64612474343753</c:v>
                </c:pt>
                <c:pt idx="88">
                  <c:v>130.04182254137123</c:v>
                </c:pt>
                <c:pt idx="89">
                  <c:v>108.8814340475588</c:v>
                </c:pt>
                <c:pt idx="90">
                  <c:v>93.172154090230734</c:v>
                </c:pt>
                <c:pt idx="91">
                  <c:v>83.41303344977311</c:v>
                </c:pt>
                <c:pt idx="92">
                  <c:v>78.295893591078169</c:v>
                </c:pt>
                <c:pt idx="93">
                  <c:v>75.996083596226143</c:v>
                </c:pt>
                <c:pt idx="94">
                  <c:v>75.071423663096127</c:v>
                </c:pt>
                <c:pt idx="95">
                  <c:v>74.695740099330948</c:v>
                </c:pt>
                <c:pt idx="96">
                  <c:v>74.501320907383189</c:v>
                </c:pt>
                <c:pt idx="97">
                  <c:v>74.357098949854233</c:v>
                </c:pt>
                <c:pt idx="98">
                  <c:v>74.225030367327932</c:v>
                </c:pt>
                <c:pt idx="99">
                  <c:v>74.096007258754412</c:v>
                </c:pt>
                <c:pt idx="100">
                  <c:v>73.968190197391024</c:v>
                </c:pt>
                <c:pt idx="101">
                  <c:v>73.84123737504666</c:v>
                </c:pt>
                <c:pt idx="102">
                  <c:v>73.715075894504793</c:v>
                </c:pt>
                <c:pt idx="103">
                  <c:v>73.589711533820548</c:v>
                </c:pt>
                <c:pt idx="104">
                  <c:v>73.465265749994259</c:v>
                </c:pt>
                <c:pt idx="105">
                  <c:v>73.342136553456172</c:v>
                </c:pt>
                <c:pt idx="106">
                  <c:v>73.221364636862305</c:v>
                </c:pt>
                <c:pt idx="107">
                  <c:v>73.105380856259231</c:v>
                </c:pt>
                <c:pt idx="108">
                  <c:v>72.999391094545317</c:v>
                </c:pt>
                <c:pt idx="109">
                  <c:v>72.913676357484277</c:v>
                </c:pt>
                <c:pt idx="110">
                  <c:v>72.866939323631158</c:v>
                </c:pt>
                <c:pt idx="111">
                  <c:v>72.89036802347421</c:v>
                </c:pt>
                <c:pt idx="112">
                  <c:v>73.031212005714508</c:v>
                </c:pt>
                <c:pt idx="113">
                  <c:v>73.35343929760856</c:v>
                </c:pt>
                <c:pt idx="114">
                  <c:v>73.931761023220673</c:v>
                </c:pt>
                <c:pt idx="115">
                  <c:v>74.834482100943518</c:v>
                </c:pt>
                <c:pt idx="116">
                  <c:v>76.091200943846928</c:v>
                </c:pt>
                <c:pt idx="117">
                  <c:v>77.645778614710068</c:v>
                </c:pt>
                <c:pt idx="118">
                  <c:v>79.307707605740831</c:v>
                </c:pt>
                <c:pt idx="119">
                  <c:v>80.736768877053947</c:v>
                </c:pt>
                <c:pt idx="120">
                  <c:v>81.509460263254738</c:v>
                </c:pt>
                <c:pt idx="121">
                  <c:v>81.284720972094988</c:v>
                </c:pt>
                <c:pt idx="122">
                  <c:v>79.999485393791446</c:v>
                </c:pt>
                <c:pt idx="123">
                  <c:v>77.951397120142332</c:v>
                </c:pt>
                <c:pt idx="124">
                  <c:v>75.674224627112395</c:v>
                </c:pt>
                <c:pt idx="125">
                  <c:v>73.675996592771114</c:v>
                </c:pt>
                <c:pt idx="126">
                  <c:v>72.227937730269929</c:v>
                </c:pt>
                <c:pt idx="127">
                  <c:v>71.332576049128846</c:v>
                </c:pt>
                <c:pt idx="128">
                  <c:v>70.836907001797471</c:v>
                </c:pt>
                <c:pt idx="129">
                  <c:v>70.567018592758643</c:v>
                </c:pt>
                <c:pt idx="130">
                  <c:v>70.400160787974258</c:v>
                </c:pt>
                <c:pt idx="131">
                  <c:v>70.272089704130835</c:v>
                </c:pt>
                <c:pt idx="132">
                  <c:v>70.156421368370687</c:v>
                </c:pt>
                <c:pt idx="133">
                  <c:v>70.044442949155368</c:v>
                </c:pt>
                <c:pt idx="134">
                  <c:v>69.933832036195753</c:v>
                </c:pt>
                <c:pt idx="135">
                  <c:v>69.824143144668298</c:v>
                </c:pt>
                <c:pt idx="136">
                  <c:v>69.715499041760978</c:v>
                </c:pt>
                <c:pt idx="137">
                  <c:v>69.608562137436849</c:v>
                </c:pt>
                <c:pt idx="138">
                  <c:v>69.505342500254429</c:v>
                </c:pt>
                <c:pt idx="139">
                  <c:v>69.411239527406082</c:v>
                </c:pt>
                <c:pt idx="140">
                  <c:v>69.339013082910355</c:v>
                </c:pt>
                <c:pt idx="141">
                  <c:v>69.314751999063503</c:v>
                </c:pt>
                <c:pt idx="142">
                  <c:v>69.383582765975831</c:v>
                </c:pt>
                <c:pt idx="143">
                  <c:v>69.608895263489245</c:v>
                </c:pt>
                <c:pt idx="144">
                  <c:v>70.056045964363904</c:v>
                </c:pt>
                <c:pt idx="145">
                  <c:v>70.755614379808023</c:v>
                </c:pt>
                <c:pt idx="146">
                  <c:v>71.656328391384889</c:v>
                </c:pt>
                <c:pt idx="147">
                  <c:v>72.597279855931063</c:v>
                </c:pt>
                <c:pt idx="148">
                  <c:v>73.333908201991463</c:v>
                </c:pt>
                <c:pt idx="149">
                  <c:v>73.625887221622449</c:v>
                </c:pt>
                <c:pt idx="150">
                  <c:v>73.347656763862432</c:v>
                </c:pt>
                <c:pt idx="151">
                  <c:v>72.553344474586694</c:v>
                </c:pt>
                <c:pt idx="152">
                  <c:v>71.45077149559431</c:v>
                </c:pt>
                <c:pt idx="153">
                  <c:v>70.301395323385051</c:v>
                </c:pt>
                <c:pt idx="154">
                  <c:v>69.311637349830718</c:v>
                </c:pt>
                <c:pt idx="155">
                  <c:v>68.576186911776816</c:v>
                </c:pt>
                <c:pt idx="156">
                  <c:v>68.087515814235772</c:v>
                </c:pt>
                <c:pt idx="157">
                  <c:v>67.782964923456149</c:v>
                </c:pt>
                <c:pt idx="158">
                  <c:v>67.591278202051157</c:v>
                </c:pt>
                <c:pt idx="159">
                  <c:v>67.458092988251437</c:v>
                </c:pt>
                <c:pt idx="160">
                  <c:v>67.350937608178199</c:v>
                </c:pt>
                <c:pt idx="161">
                  <c:v>67.253799557142642</c:v>
                </c:pt>
                <c:pt idx="162">
                  <c:v>67.159984514945961</c:v>
                </c:pt>
                <c:pt idx="163">
                  <c:v>67.067072665865027</c:v>
                </c:pt>
                <c:pt idx="164">
                  <c:v>66.974286283084155</c:v>
                </c:pt>
                <c:pt idx="165">
                  <c:v>66.881387047856364</c:v>
                </c:pt>
                <c:pt idx="166">
                  <c:v>66.788291966953238</c:v>
                </c:pt>
                <c:pt idx="167">
                  <c:v>66.694959934185064</c:v>
                </c:pt>
                <c:pt idx="168">
                  <c:v>66.601362880307065</c:v>
                </c:pt>
                <c:pt idx="169">
                  <c:v>66.507479251961982</c:v>
                </c:pt>
                <c:pt idx="170">
                  <c:v>66.413292502657228</c:v>
                </c:pt>
                <c:pt idx="171">
                  <c:v>66.318790528936574</c:v>
                </c:pt>
                <c:pt idx="172">
                  <c:v>66.223965244538377</c:v>
                </c:pt>
                <c:pt idx="173">
                  <c:v>66.128812164012899</c:v>
                </c:pt>
                <c:pt idx="174">
                  <c:v>66.033329986779862</c:v>
                </c:pt>
                <c:pt idx="175">
                  <c:v>65.937520189122324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81.103774622782311</c:v>
                </c:pt>
                <c:pt idx="4">
                  <c:v>81.241624180898498</c:v>
                </c:pt>
                <c:pt idx="5">
                  <c:v>81.379159013930035</c:v>
                </c:pt>
                <c:pt idx="6">
                  <c:v>81.516299835040755</c:v>
                </c:pt>
                <c:pt idx="7">
                  <c:v>81.65295580355972</c:v>
                </c:pt>
                <c:pt idx="8">
                  <c:v>81.78902323818501</c:v>
                </c:pt>
                <c:pt idx="9">
                  <c:v>81.924384235720581</c:v>
                </c:pt>
                <c:pt idx="10">
                  <c:v>82.058905198416014</c:v>
                </c:pt>
                <c:pt idx="11">
                  <c:v>82.192435276008183</c:v>
                </c:pt>
                <c:pt idx="12">
                  <c:v>82.324804732305736</c:v>
                </c:pt>
                <c:pt idx="13">
                  <c:v>82.455823250702991</c:v>
                </c:pt>
                <c:pt idx="14">
                  <c:v>82.585278198439084</c:v>
                </c:pt>
                <c:pt idx="15">
                  <c:v>82.712932875796582</c:v>
                </c:pt>
                <c:pt idx="16">
                  <c:v>82.838524783799386</c:v>
                </c:pt>
                <c:pt idx="17">
                  <c:v>82.96176395232122</c:v>
                </c:pt>
                <c:pt idx="18">
                  <c:v>83.082331379790588</c:v>
                </c:pt>
                <c:pt idx="19">
                  <c:v>83.199877645742248</c:v>
                </c:pt>
                <c:pt idx="20">
                  <c:v>83.314021768077765</c:v>
                </c:pt>
                <c:pt idx="21">
                  <c:v>83.424350387702802</c:v>
                </c:pt>
                <c:pt idx="22">
                  <c:v>83.530417373695627</c:v>
                </c:pt>
                <c:pt idx="23">
                  <c:v>83.631743951663282</c:v>
                </c:pt>
                <c:pt idx="24">
                  <c:v>83.727819465604213</c:v>
                </c:pt>
                <c:pt idx="25">
                  <c:v>83.818102888394776</c:v>
                </c:pt>
                <c:pt idx="26">
                  <c:v>83.902025196760434</c:v>
                </c:pt>
                <c:pt idx="27">
                  <c:v>83.978992721975075</c:v>
                </c:pt>
                <c:pt idx="28">
                  <c:v>84.048391576197318</c:v>
                </c:pt>
                <c:pt idx="29">
                  <c:v>84.109593235011417</c:v>
                </c:pt>
                <c:pt idx="30">
                  <c:v>84.161961328300322</c:v>
                </c:pt>
                <c:pt idx="31">
                  <c:v>84.204859653340336</c:v>
                </c:pt>
                <c:pt idx="32">
                  <c:v>84.237661375847921</c:v>
                </c:pt>
                <c:pt idx="33">
                  <c:v>84.259759327305943</c:v>
                </c:pt>
                <c:pt idx="34">
                  <c:v>84.270577241905386</c:v>
                </c:pt>
                <c:pt idx="35">
                  <c:v>84.269581706623612</c:v>
                </c:pt>
                <c:pt idx="36">
                  <c:v>84.256294527238126</c:v>
                </c:pt>
                <c:pt idx="37">
                  <c:v>84.230305146407886</c:v>
                </c:pt>
                <c:pt idx="38">
                  <c:v>84.191282693095118</c:v>
                </c:pt>
                <c:pt idx="39">
                  <c:v>84.13898720165092</c:v>
                </c:pt>
                <c:pt idx="40">
                  <c:v>84.073279519709487</c:v>
                </c:pt>
                <c:pt idx="41">
                  <c:v>83.99412943153591</c:v>
                </c:pt>
                <c:pt idx="42">
                  <c:v>83.901621560882589</c:v>
                </c:pt>
                <c:pt idx="43">
                  <c:v>83.79595868561826</c:v>
                </c:pt>
                <c:pt idx="44">
                  <c:v>83.677462193504851</c:v>
                </c:pt>
                <c:pt idx="45">
                  <c:v>83.546569529665859</c:v>
                </c:pt>
                <c:pt idx="46">
                  <c:v>83.403828623954908</c:v>
                </c:pt>
                <c:pt idx="47">
                  <c:v>83.249889430925506</c:v>
                </c:pt>
                <c:pt idx="48">
                  <c:v>83.085492855586182</c:v>
                </c:pt>
                <c:pt idx="49">
                  <c:v>82.911457463764791</c:v>
                </c:pt>
                <c:pt idx="50">
                  <c:v>82.728664477065834</c:v>
                </c:pt>
                <c:pt idx="51">
                  <c:v>82.538041621726308</c:v>
                </c:pt>
                <c:pt idx="52">
                  <c:v>82.340546433853419</c:v>
                </c:pt>
                <c:pt idx="53">
                  <c:v>82.137149619674446</c:v>
                </c:pt>
                <c:pt idx="54">
                  <c:v>81.928819030997218</c:v>
                </c:pt>
                <c:pt idx="55">
                  <c:v>81.716504748373993</c:v>
                </c:pt>
                <c:pt idx="56">
                  <c:v>81.501125674837127</c:v>
                </c:pt>
                <c:pt idx="57">
                  <c:v>81.283557939983027</c:v>
                </c:pt>
                <c:pt idx="58">
                  <c:v>81.064625306187864</c:v>
                </c:pt>
                <c:pt idx="59">
                  <c:v>80.845091663675305</c:v>
                </c:pt>
                <c:pt idx="60">
                  <c:v>80.625655605479295</c:v>
                </c:pt>
                <c:pt idx="61">
                  <c:v>80.40694699175161</c:v>
                </c:pt>
                <c:pt idx="62">
                  <c:v>80.189525348180936</c:v>
                </c:pt>
                <c:pt idx="63">
                  <c:v>79.973879896567823</c:v>
                </c:pt>
                <c:pt idx="64">
                  <c:v>79.760430986380584</c:v>
                </c:pt>
                <c:pt idx="65">
                  <c:v>79.549532682792858</c:v>
                </c:pt>
                <c:pt idx="66">
                  <c:v>79.341476266900614</c:v>
                </c:pt>
                <c:pt idx="67">
                  <c:v>79.136494414767952</c:v>
                </c:pt>
                <c:pt idx="68">
                  <c:v>78.934765840804232</c:v>
                </c:pt>
                <c:pt idx="69">
                  <c:v>78.736420215036091</c:v>
                </c:pt>
                <c:pt idx="70">
                  <c:v>78.541543190725037</c:v>
                </c:pt>
                <c:pt idx="71">
                  <c:v>78.350181406527639</c:v>
                </c:pt>
                <c:pt idx="72">
                  <c:v>78.162347354465496</c:v>
                </c:pt>
                <c:pt idx="73">
                  <c:v>77.978024030262205</c:v>
                </c:pt>
                <c:pt idx="74">
                  <c:v>77.797169305389801</c:v>
                </c:pt>
                <c:pt idx="75">
                  <c:v>77.61971998004671</c:v>
                </c:pt>
                <c:pt idx="76">
                  <c:v>77.445595493121488</c:v>
                </c:pt>
                <c:pt idx="77">
                  <c:v>77.274701279029827</c:v>
                </c:pt>
                <c:pt idx="78">
                  <c:v>77.106931772332203</c:v>
                </c:pt>
                <c:pt idx="79">
                  <c:v>76.942173069515405</c:v>
                </c:pt>
                <c:pt idx="80">
                  <c:v>76.780305263567925</c:v>
                </c:pt>
                <c:pt idx="81">
                  <c:v>76.621204471327744</c:v>
                </c:pt>
                <c:pt idx="82">
                  <c:v>76.46474457635324</c:v>
                </c:pt>
                <c:pt idx="83">
                  <c:v>76.310798711566619</c:v>
                </c:pt>
                <c:pt idx="84">
                  <c:v>76.159240506417035</c:v>
                </c:pt>
                <c:pt idx="85">
                  <c:v>76.009945123042527</c:v>
                </c:pt>
                <c:pt idx="86">
                  <c:v>75.862790105081402</c:v>
                </c:pt>
                <c:pt idx="87">
                  <c:v>75.717656061560206</c:v>
                </c:pt>
                <c:pt idx="88">
                  <c:v>75.574427206805893</c:v>
                </c:pt>
                <c:pt idx="89">
                  <c:v>75.432991775700145</c:v>
                </c:pt>
                <c:pt idx="90">
                  <c:v>75.293242331901695</c:v>
                </c:pt>
                <c:pt idx="91">
                  <c:v>75.155075984967709</c:v>
                </c:pt>
                <c:pt idx="92">
                  <c:v>75.018394530656678</c:v>
                </c:pt>
                <c:pt idx="93">
                  <c:v>74.883104527125013</c:v>
                </c:pt>
                <c:pt idx="94">
                  <c:v>74.749117318257007</c:v>
                </c:pt>
                <c:pt idx="95">
                  <c:v>74.616349014008406</c:v>
                </c:pt>
                <c:pt idx="96">
                  <c:v>74.484720436400991</c:v>
                </c:pt>
                <c:pt idx="97">
                  <c:v>74.354157038681308</c:v>
                </c:pt>
                <c:pt idx="98">
                  <c:v>74.224588804148624</c:v>
                </c:pt>
                <c:pt idx="99">
                  <c:v>74.095950130258544</c:v>
                </c:pt>
                <c:pt idx="100">
                  <c:v>73.968179702813885</c:v>
                </c:pt>
                <c:pt idx="101">
                  <c:v>73.841220364355166</c:v>
                </c:pt>
                <c:pt idx="102">
                  <c:v>73.715018980248558</c:v>
                </c:pt>
                <c:pt idx="103">
                  <c:v>73.589526305434092</c:v>
                </c:pt>
                <c:pt idx="104">
                  <c:v>73.464696854328039</c:v>
                </c:pt>
                <c:pt idx="105">
                  <c:v>73.340488775965113</c:v>
                </c:pt>
                <c:pt idx="106">
                  <c:v>73.216863736107555</c:v>
                </c:pt>
                <c:pt idx="107">
                  <c:v>73.093786807730595</c:v>
                </c:pt>
                <c:pt idx="108">
                  <c:v>72.971226371011639</c:v>
                </c:pt>
                <c:pt idx="109">
                  <c:v>72.849154023690247</c:v>
                </c:pt>
                <c:pt idx="110">
                  <c:v>72.727544502424962</c:v>
                </c:pt>
                <c:pt idx="111">
                  <c:v>72.606375615539363</c:v>
                </c:pt>
                <c:pt idx="112">
                  <c:v>72.485628187317218</c:v>
                </c:pt>
                <c:pt idx="113">
                  <c:v>72.365286013766422</c:v>
                </c:pt>
                <c:pt idx="114">
                  <c:v>72.245335829515597</c:v>
                </c:pt>
                <c:pt idx="115">
                  <c:v>72.125767285229458</c:v>
                </c:pt>
                <c:pt idx="116">
                  <c:v>72.006572934618703</c:v>
                </c:pt>
                <c:pt idx="117">
                  <c:v>71.887748229774189</c:v>
                </c:pt>
                <c:pt idx="118">
                  <c:v>71.769291523164028</c:v>
                </c:pt>
                <c:pt idx="119">
                  <c:v>71.651204074193018</c:v>
                </c:pt>
                <c:pt idx="120">
                  <c:v>71.533490057733857</c:v>
                </c:pt>
                <c:pt idx="121">
                  <c:v>71.416156571498377</c:v>
                </c:pt>
                <c:pt idx="122">
                  <c:v>71.299213638528201</c:v>
                </c:pt>
                <c:pt idx="123">
                  <c:v>71.182674200458735</c:v>
                </c:pt>
                <c:pt idx="124">
                  <c:v>71.06655409656058</c:v>
                </c:pt>
                <c:pt idx="125">
                  <c:v>70.950872022914851</c:v>
                </c:pt>
                <c:pt idx="126">
                  <c:v>70.835649465461884</c:v>
                </c:pt>
                <c:pt idx="127">
                  <c:v>70.72091060012221</c:v>
                </c:pt>
                <c:pt idx="128">
                  <c:v>70.606682152775988</c:v>
                </c:pt>
                <c:pt idx="129">
                  <c:v>70.492993211666047</c:v>
                </c:pt>
                <c:pt idx="130">
                  <c:v>70.379874984837031</c:v>
                </c:pt>
                <c:pt idx="131">
                  <c:v>70.267360495618064</c:v>
                </c:pt>
                <c:pt idx="132">
                  <c:v>70.155484209984536</c:v>
                </c:pt>
                <c:pt idx="133">
                  <c:v>70.044281590978471</c:v>
                </c:pt>
                <c:pt idx="134">
                  <c:v>69.933788577292859</c:v>
                </c:pt>
                <c:pt idx="135">
                  <c:v>69.824040985681918</c:v>
                </c:pt>
                <c:pt idx="136">
                  <c:v>69.715073840053719</c:v>
                </c:pt>
                <c:pt idx="137">
                  <c:v>69.606920633895101</c:v>
                </c:pt>
                <c:pt idx="138">
                  <c:v>69.499612536969053</c:v>
                </c:pt>
                <c:pt idx="139">
                  <c:v>69.393177561838769</c:v>
                </c:pt>
                <c:pt idx="140">
                  <c:v>69.287639710459786</c:v>
                </c:pt>
                <c:pt idx="141">
                  <c:v>69.183018125524484</c:v>
                </c:pt>
                <c:pt idx="142">
                  <c:v>69.079326275062158</c:v>
                </c:pt>
                <c:pt idx="143">
                  <c:v>68.976571201587006</c:v>
                </c:pt>
                <c:pt idx="144">
                  <c:v>68.874752868443366</c:v>
                </c:pt>
                <c:pt idx="145">
                  <c:v>68.773863635575253</c:v>
                </c:pt>
                <c:pt idx="146">
                  <c:v>68.673887894497454</c:v>
                </c:pt>
                <c:pt idx="147">
                  <c:v>68.574801887673189</c:v>
                </c:pt>
                <c:pt idx="148">
                  <c:v>68.476573730896078</c:v>
                </c:pt>
                <c:pt idx="149">
                  <c:v>68.379163648925214</c:v>
                </c:pt>
                <c:pt idx="150">
                  <c:v>68.282524425018693</c:v>
                </c:pt>
                <c:pt idx="151">
                  <c:v>68.186602054806656</c:v>
                </c:pt>
                <c:pt idx="152">
                  <c:v>68.091336584890428</c:v>
                </c:pt>
                <c:pt idx="153">
                  <c:v>67.996663107431743</c:v>
                </c:pt>
                <c:pt idx="154">
                  <c:v>67.902512874520582</c:v>
                </c:pt>
                <c:pt idx="155">
                  <c:v>67.808814490857216</c:v>
                </c:pt>
                <c:pt idx="156">
                  <c:v>67.715495140621854</c:v>
                </c:pt>
                <c:pt idx="157">
                  <c:v>67.622481804456342</c:v>
                </c:pt>
                <c:pt idx="158">
                  <c:v>67.529702425122807</c:v>
                </c:pt>
                <c:pt idx="159">
                  <c:v>67.437086985284921</c:v>
                </c:pt>
                <c:pt idx="160">
                  <c:v>67.344568467461556</c:v>
                </c:pt>
                <c:pt idx="161">
                  <c:v>67.252083673910178</c:v>
                </c:pt>
                <c:pt idx="162">
                  <c:v>67.159573892361379</c:v>
                </c:pt>
                <c:pt idx="163">
                  <c:v>67.066985401538616</c:v>
                </c:pt>
                <c:pt idx="164">
                  <c:v>66.974269817745864</c:v>
                </c:pt>
                <c:pt idx="165">
                  <c:v>66.881384290103895</c:v>
                </c:pt>
                <c:pt idx="166">
                  <c:v>66.788291557023143</c:v>
                </c:pt>
                <c:pt idx="167">
                  <c:v>66.694959880114482</c:v>
                </c:pt>
                <c:pt idx="168">
                  <c:v>66.601362873979411</c:v>
                </c:pt>
                <c:pt idx="169">
                  <c:v>66.507479251305085</c:v>
                </c:pt>
                <c:pt idx="170">
                  <c:v>66.413292502596747</c:v>
                </c:pt>
                <c:pt idx="171">
                  <c:v>66.318790528931629</c:v>
                </c:pt>
                <c:pt idx="172">
                  <c:v>66.223965244538022</c:v>
                </c:pt>
                <c:pt idx="173">
                  <c:v>66.128812164012871</c:v>
                </c:pt>
                <c:pt idx="174">
                  <c:v>66.033329986779862</c:v>
                </c:pt>
                <c:pt idx="175">
                  <c:v>65.937520189122324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82.3</c:v>
                </c:pt>
                <c:pt idx="1">
                  <c:v>83.167000000000002</c:v>
                </c:pt>
                <c:pt idx="2">
                  <c:v>83.183000000000007</c:v>
                </c:pt>
                <c:pt idx="3">
                  <c:v>83.183000000000007</c:v>
                </c:pt>
                <c:pt idx="4">
                  <c:v>83.5</c:v>
                </c:pt>
                <c:pt idx="5">
                  <c:v>82.783000000000001</c:v>
                </c:pt>
                <c:pt idx="6">
                  <c:v>83.816999999999993</c:v>
                </c:pt>
                <c:pt idx="7">
                  <c:v>83.35</c:v>
                </c:pt>
                <c:pt idx="8">
                  <c:v>83.216999999999999</c:v>
                </c:pt>
                <c:pt idx="9">
                  <c:v>83.417000000000002</c:v>
                </c:pt>
                <c:pt idx="10">
                  <c:v>83.516999999999996</c:v>
                </c:pt>
                <c:pt idx="11">
                  <c:v>83.117000000000004</c:v>
                </c:pt>
                <c:pt idx="12">
                  <c:v>83.4</c:v>
                </c:pt>
                <c:pt idx="13">
                  <c:v>83.85</c:v>
                </c:pt>
                <c:pt idx="14">
                  <c:v>83.132999999999996</c:v>
                </c:pt>
                <c:pt idx="15">
                  <c:v>83.683000000000007</c:v>
                </c:pt>
                <c:pt idx="16">
                  <c:v>83.832999999999998</c:v>
                </c:pt>
                <c:pt idx="17">
                  <c:v>83.45</c:v>
                </c:pt>
                <c:pt idx="18">
                  <c:v>83.7</c:v>
                </c:pt>
                <c:pt idx="19">
                  <c:v>83.617000000000004</c:v>
                </c:pt>
                <c:pt idx="20">
                  <c:v>83.45</c:v>
                </c:pt>
                <c:pt idx="21">
                  <c:v>83.966999999999999</c:v>
                </c:pt>
                <c:pt idx="22">
                  <c:v>84.516999999999996</c:v>
                </c:pt>
                <c:pt idx="23">
                  <c:v>83.983000000000004</c:v>
                </c:pt>
                <c:pt idx="24">
                  <c:v>83.7</c:v>
                </c:pt>
                <c:pt idx="25">
                  <c:v>84.117000000000004</c:v>
                </c:pt>
                <c:pt idx="26">
                  <c:v>84.533000000000001</c:v>
                </c:pt>
                <c:pt idx="27">
                  <c:v>84.016999999999996</c:v>
                </c:pt>
                <c:pt idx="28">
                  <c:v>86.066999999999993</c:v>
                </c:pt>
                <c:pt idx="29">
                  <c:v>85.566999999999993</c:v>
                </c:pt>
                <c:pt idx="30">
                  <c:v>86.233000000000004</c:v>
                </c:pt>
                <c:pt idx="31">
                  <c:v>85.167000000000002</c:v>
                </c:pt>
                <c:pt idx="32">
                  <c:v>86.5</c:v>
                </c:pt>
                <c:pt idx="33">
                  <c:v>85.716999999999999</c:v>
                </c:pt>
                <c:pt idx="34">
                  <c:v>86.483000000000004</c:v>
                </c:pt>
                <c:pt idx="35">
                  <c:v>87.1</c:v>
                </c:pt>
                <c:pt idx="36">
                  <c:v>87.766999999999996</c:v>
                </c:pt>
                <c:pt idx="37">
                  <c:v>88.367000000000004</c:v>
                </c:pt>
                <c:pt idx="38">
                  <c:v>87.65</c:v>
                </c:pt>
                <c:pt idx="39">
                  <c:v>88.882999999999996</c:v>
                </c:pt>
                <c:pt idx="40">
                  <c:v>89.983000000000004</c:v>
                </c:pt>
                <c:pt idx="41">
                  <c:v>89.1</c:v>
                </c:pt>
                <c:pt idx="42">
                  <c:v>88.85</c:v>
                </c:pt>
                <c:pt idx="43">
                  <c:v>88.966999999999999</c:v>
                </c:pt>
                <c:pt idx="44">
                  <c:v>90.917000000000002</c:v>
                </c:pt>
                <c:pt idx="45">
                  <c:v>91.233000000000004</c:v>
                </c:pt>
                <c:pt idx="46">
                  <c:v>92.5</c:v>
                </c:pt>
                <c:pt idx="47">
                  <c:v>93.332999999999998</c:v>
                </c:pt>
                <c:pt idx="48">
                  <c:v>95.9</c:v>
                </c:pt>
                <c:pt idx="49">
                  <c:v>101.3</c:v>
                </c:pt>
                <c:pt idx="50">
                  <c:v>108.917</c:v>
                </c:pt>
                <c:pt idx="51">
                  <c:v>120.283</c:v>
                </c:pt>
                <c:pt idx="52">
                  <c:v>136.233</c:v>
                </c:pt>
                <c:pt idx="53">
                  <c:v>156.11699999999999</c:v>
                </c:pt>
                <c:pt idx="54">
                  <c:v>175.68299999999999</c:v>
                </c:pt>
                <c:pt idx="55">
                  <c:v>193.233</c:v>
                </c:pt>
                <c:pt idx="56">
                  <c:v>208.517</c:v>
                </c:pt>
                <c:pt idx="57">
                  <c:v>220.31700000000001</c:v>
                </c:pt>
                <c:pt idx="58">
                  <c:v>228.65</c:v>
                </c:pt>
                <c:pt idx="59">
                  <c:v>233.483</c:v>
                </c:pt>
                <c:pt idx="60">
                  <c:v>234.46700000000001</c:v>
                </c:pt>
                <c:pt idx="61">
                  <c:v>231.8</c:v>
                </c:pt>
                <c:pt idx="62">
                  <c:v>223.21700000000001</c:v>
                </c:pt>
                <c:pt idx="63">
                  <c:v>210.43299999999999</c:v>
                </c:pt>
                <c:pt idx="64">
                  <c:v>188.63300000000001</c:v>
                </c:pt>
                <c:pt idx="65">
                  <c:v>158.78299999999999</c:v>
                </c:pt>
                <c:pt idx="66">
                  <c:v>123.93300000000001</c:v>
                </c:pt>
                <c:pt idx="67">
                  <c:v>97.35</c:v>
                </c:pt>
                <c:pt idx="68">
                  <c:v>86.582999999999998</c:v>
                </c:pt>
                <c:pt idx="69">
                  <c:v>84.8</c:v>
                </c:pt>
                <c:pt idx="70">
                  <c:v>85.566999999999993</c:v>
                </c:pt>
                <c:pt idx="71">
                  <c:v>87.332999999999998</c:v>
                </c:pt>
                <c:pt idx="72">
                  <c:v>90.966999999999999</c:v>
                </c:pt>
                <c:pt idx="73">
                  <c:v>95.917000000000002</c:v>
                </c:pt>
                <c:pt idx="74">
                  <c:v>103.083</c:v>
                </c:pt>
                <c:pt idx="75">
                  <c:v>112.533</c:v>
                </c:pt>
                <c:pt idx="76">
                  <c:v>124.06699999999999</c:v>
                </c:pt>
                <c:pt idx="77">
                  <c:v>137.75</c:v>
                </c:pt>
                <c:pt idx="78">
                  <c:v>151.233</c:v>
                </c:pt>
                <c:pt idx="79">
                  <c:v>163.13300000000001</c:v>
                </c:pt>
                <c:pt idx="80">
                  <c:v>174.733</c:v>
                </c:pt>
                <c:pt idx="81">
                  <c:v>182.333</c:v>
                </c:pt>
                <c:pt idx="82">
                  <c:v>186.833</c:v>
                </c:pt>
                <c:pt idx="83">
                  <c:v>188.1</c:v>
                </c:pt>
                <c:pt idx="84">
                  <c:v>183.28299999999999</c:v>
                </c:pt>
                <c:pt idx="85">
                  <c:v>171.667</c:v>
                </c:pt>
                <c:pt idx="86">
                  <c:v>151.483</c:v>
                </c:pt>
                <c:pt idx="87">
                  <c:v>125.4</c:v>
                </c:pt>
                <c:pt idx="88">
                  <c:v>98.816999999999993</c:v>
                </c:pt>
                <c:pt idx="89">
                  <c:v>81.466999999999999</c:v>
                </c:pt>
                <c:pt idx="90">
                  <c:v>76.867000000000004</c:v>
                </c:pt>
                <c:pt idx="91">
                  <c:v>74.516999999999996</c:v>
                </c:pt>
                <c:pt idx="92">
                  <c:v>75.183000000000007</c:v>
                </c:pt>
                <c:pt idx="93">
                  <c:v>74.016999999999996</c:v>
                </c:pt>
                <c:pt idx="94">
                  <c:v>74.900000000000006</c:v>
                </c:pt>
                <c:pt idx="95">
                  <c:v>74.400000000000006</c:v>
                </c:pt>
                <c:pt idx="96">
                  <c:v>73.617000000000004</c:v>
                </c:pt>
                <c:pt idx="97">
                  <c:v>73.917000000000002</c:v>
                </c:pt>
                <c:pt idx="98">
                  <c:v>74.066999999999993</c:v>
                </c:pt>
                <c:pt idx="99">
                  <c:v>73.966999999999999</c:v>
                </c:pt>
                <c:pt idx="100">
                  <c:v>73.900000000000006</c:v>
                </c:pt>
                <c:pt idx="101">
                  <c:v>74.082999999999998</c:v>
                </c:pt>
                <c:pt idx="102">
                  <c:v>74.283000000000001</c:v>
                </c:pt>
                <c:pt idx="103">
                  <c:v>74.099999999999994</c:v>
                </c:pt>
                <c:pt idx="104">
                  <c:v>73.3</c:v>
                </c:pt>
                <c:pt idx="105">
                  <c:v>73.816999999999993</c:v>
                </c:pt>
                <c:pt idx="106">
                  <c:v>74.566999999999993</c:v>
                </c:pt>
                <c:pt idx="107">
                  <c:v>74.816999999999993</c:v>
                </c:pt>
                <c:pt idx="108">
                  <c:v>73.733000000000004</c:v>
                </c:pt>
                <c:pt idx="109">
                  <c:v>73.25</c:v>
                </c:pt>
                <c:pt idx="110">
                  <c:v>74.082999999999998</c:v>
                </c:pt>
                <c:pt idx="111">
                  <c:v>72.933000000000007</c:v>
                </c:pt>
                <c:pt idx="112">
                  <c:v>73.75</c:v>
                </c:pt>
                <c:pt idx="113">
                  <c:v>73.650000000000006</c:v>
                </c:pt>
                <c:pt idx="114">
                  <c:v>75.849999999999994</c:v>
                </c:pt>
                <c:pt idx="115">
                  <c:v>77.2</c:v>
                </c:pt>
                <c:pt idx="116">
                  <c:v>79.683000000000007</c:v>
                </c:pt>
                <c:pt idx="117">
                  <c:v>81.966999999999999</c:v>
                </c:pt>
                <c:pt idx="118">
                  <c:v>83.582999999999998</c:v>
                </c:pt>
                <c:pt idx="119">
                  <c:v>84.016999999999996</c:v>
                </c:pt>
                <c:pt idx="120">
                  <c:v>83.35</c:v>
                </c:pt>
                <c:pt idx="121">
                  <c:v>82.516999999999996</c:v>
                </c:pt>
                <c:pt idx="122">
                  <c:v>81.066999999999993</c:v>
                </c:pt>
                <c:pt idx="123">
                  <c:v>76.966999999999999</c:v>
                </c:pt>
                <c:pt idx="124">
                  <c:v>75.3</c:v>
                </c:pt>
                <c:pt idx="125">
                  <c:v>72.066999999999993</c:v>
                </c:pt>
                <c:pt idx="126">
                  <c:v>71.382999999999996</c:v>
                </c:pt>
                <c:pt idx="127">
                  <c:v>70.5</c:v>
                </c:pt>
                <c:pt idx="128">
                  <c:v>69.2</c:v>
                </c:pt>
                <c:pt idx="129">
                  <c:v>70.132999999999996</c:v>
                </c:pt>
                <c:pt idx="130">
                  <c:v>70.349999999999994</c:v>
                </c:pt>
                <c:pt idx="131">
                  <c:v>70.016999999999996</c:v>
                </c:pt>
                <c:pt idx="132">
                  <c:v>70.2</c:v>
                </c:pt>
                <c:pt idx="133">
                  <c:v>69.632999999999996</c:v>
                </c:pt>
                <c:pt idx="134">
                  <c:v>70.349999999999994</c:v>
                </c:pt>
                <c:pt idx="135">
                  <c:v>70.283000000000001</c:v>
                </c:pt>
                <c:pt idx="136">
                  <c:v>69.917000000000002</c:v>
                </c:pt>
                <c:pt idx="137">
                  <c:v>70.216999999999999</c:v>
                </c:pt>
                <c:pt idx="138">
                  <c:v>69.2</c:v>
                </c:pt>
                <c:pt idx="139">
                  <c:v>70.400000000000006</c:v>
                </c:pt>
                <c:pt idx="140">
                  <c:v>70.316999999999993</c:v>
                </c:pt>
                <c:pt idx="141">
                  <c:v>70.667000000000002</c:v>
                </c:pt>
                <c:pt idx="142">
                  <c:v>70.900000000000006</c:v>
                </c:pt>
                <c:pt idx="143">
                  <c:v>70.816999999999993</c:v>
                </c:pt>
                <c:pt idx="144">
                  <c:v>72.066999999999993</c:v>
                </c:pt>
                <c:pt idx="145">
                  <c:v>74.266999999999996</c:v>
                </c:pt>
                <c:pt idx="146">
                  <c:v>74.683000000000007</c:v>
                </c:pt>
                <c:pt idx="147">
                  <c:v>74.766999999999996</c:v>
                </c:pt>
                <c:pt idx="148">
                  <c:v>74.733000000000004</c:v>
                </c:pt>
                <c:pt idx="149">
                  <c:v>75.016999999999996</c:v>
                </c:pt>
                <c:pt idx="150">
                  <c:v>73.533000000000001</c:v>
                </c:pt>
                <c:pt idx="151">
                  <c:v>72.617000000000004</c:v>
                </c:pt>
                <c:pt idx="152">
                  <c:v>70.483000000000004</c:v>
                </c:pt>
                <c:pt idx="153">
                  <c:v>68.917000000000002</c:v>
                </c:pt>
                <c:pt idx="154">
                  <c:v>68.117000000000004</c:v>
                </c:pt>
                <c:pt idx="155">
                  <c:v>67.683000000000007</c:v>
                </c:pt>
                <c:pt idx="156">
                  <c:v>67.5</c:v>
                </c:pt>
                <c:pt idx="157">
                  <c:v>67.283000000000001</c:v>
                </c:pt>
                <c:pt idx="158">
                  <c:v>66.433000000000007</c:v>
                </c:pt>
                <c:pt idx="159">
                  <c:v>67.082999999999998</c:v>
                </c:pt>
                <c:pt idx="160">
                  <c:v>66.95</c:v>
                </c:pt>
                <c:pt idx="161">
                  <c:v>66.132999999999996</c:v>
                </c:pt>
                <c:pt idx="162">
                  <c:v>66.95</c:v>
                </c:pt>
                <c:pt idx="163">
                  <c:v>66.316999999999993</c:v>
                </c:pt>
                <c:pt idx="164">
                  <c:v>66.983000000000004</c:v>
                </c:pt>
                <c:pt idx="165">
                  <c:v>66.7</c:v>
                </c:pt>
                <c:pt idx="166">
                  <c:v>66.55</c:v>
                </c:pt>
                <c:pt idx="167">
                  <c:v>66.117000000000004</c:v>
                </c:pt>
                <c:pt idx="168">
                  <c:v>66.117000000000004</c:v>
                </c:pt>
                <c:pt idx="169">
                  <c:v>64.966999999999999</c:v>
                </c:pt>
                <c:pt idx="170">
                  <c:v>66.417000000000002</c:v>
                </c:pt>
                <c:pt idx="171">
                  <c:v>65.900000000000006</c:v>
                </c:pt>
                <c:pt idx="172">
                  <c:v>65.349999999999994</c:v>
                </c:pt>
                <c:pt idx="173">
                  <c:v>66.05</c:v>
                </c:pt>
                <c:pt idx="174">
                  <c:v>65.8</c:v>
                </c:pt>
                <c:pt idx="175">
                  <c:v>66.25</c:v>
                </c:pt>
                <c:pt idx="176">
                  <c:v>66.367000000000004</c:v>
                </c:pt>
                <c:pt idx="177">
                  <c:v>66.816999999999993</c:v>
                </c:pt>
                <c:pt idx="178">
                  <c:v>66.95</c:v>
                </c:pt>
                <c:pt idx="179">
                  <c:v>66.216999999999999</c:v>
                </c:pt>
                <c:pt idx="180">
                  <c:v>66.566999999999993</c:v>
                </c:pt>
                <c:pt idx="181">
                  <c:v>66.132999999999996</c:v>
                </c:pt>
                <c:pt idx="182">
                  <c:v>65.966999999999999</c:v>
                </c:pt>
                <c:pt idx="183">
                  <c:v>66.882999999999996</c:v>
                </c:pt>
                <c:pt idx="184">
                  <c:v>66.683000000000007</c:v>
                </c:pt>
                <c:pt idx="185">
                  <c:v>66.933000000000007</c:v>
                </c:pt>
                <c:pt idx="186">
                  <c:v>67.183000000000007</c:v>
                </c:pt>
                <c:pt idx="187">
                  <c:v>66.266999999999996</c:v>
                </c:pt>
                <c:pt idx="188">
                  <c:v>64.650000000000006</c:v>
                </c:pt>
                <c:pt idx="189">
                  <c:v>64.667000000000002</c:v>
                </c:pt>
                <c:pt idx="190">
                  <c:v>64.7</c:v>
                </c:pt>
                <c:pt idx="191">
                  <c:v>63.216999999999999</c:v>
                </c:pt>
                <c:pt idx="192">
                  <c:v>63.75</c:v>
                </c:pt>
                <c:pt idx="193">
                  <c:v>63.3</c:v>
                </c:pt>
                <c:pt idx="194">
                  <c:v>62.9</c:v>
                </c:pt>
                <c:pt idx="195">
                  <c:v>63.933</c:v>
                </c:pt>
                <c:pt idx="196">
                  <c:v>63.817</c:v>
                </c:pt>
                <c:pt idx="197">
                  <c:v>64.483000000000004</c:v>
                </c:pt>
                <c:pt idx="198">
                  <c:v>63.332999999999998</c:v>
                </c:pt>
                <c:pt idx="199">
                  <c:v>63.167000000000002</c:v>
                </c:pt>
                <c:pt idx="200">
                  <c:v>63.533000000000001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81.963550856609714</c:v>
                </c:pt>
                <c:pt idx="9">
                  <c:v>82.162595442342763</c:v>
                </c:pt>
                <c:pt idx="10">
                  <c:v>82.360339394915641</c:v>
                </c:pt>
                <c:pt idx="11">
                  <c:v>82.556580035085702</c:v>
                </c:pt>
                <c:pt idx="12">
                  <c:v>82.751090701812799</c:v>
                </c:pt>
                <c:pt idx="13">
                  <c:v>82.94361867640869</c:v>
                </c:pt>
                <c:pt idx="14">
                  <c:v>83.133883060798311</c:v>
                </c:pt>
                <c:pt idx="15">
                  <c:v>83.321572642273694</c:v>
                </c:pt>
                <c:pt idx="16">
                  <c:v>83.506343786385614</c:v>
                </c:pt>
                <c:pt idx="17">
                  <c:v>83.687818410573115</c:v>
                </c:pt>
                <c:pt idx="18">
                  <c:v>83.86558210430195</c:v>
                </c:pt>
                <c:pt idx="19">
                  <c:v>84.039182477976794</c:v>
                </c:pt>
                <c:pt idx="20">
                  <c:v>84.20812784500734</c:v>
                </c:pt>
                <c:pt idx="21">
                  <c:v>84.371886373857421</c:v>
                </c:pt>
                <c:pt idx="22">
                  <c:v>84.529885898993754</c:v>
                </c:pt>
                <c:pt idx="23">
                  <c:v>84.681514669091058</c:v>
                </c:pt>
                <c:pt idx="24">
                  <c:v>84.826123470061006</c:v>
                </c:pt>
                <c:pt idx="25">
                  <c:v>84.963029846459534</c:v>
                </c:pt>
                <c:pt idx="26">
                  <c:v>85.0915256537141</c:v>
                </c:pt>
                <c:pt idx="27">
                  <c:v>85.210890060405603</c:v>
                </c:pt>
                <c:pt idx="28">
                  <c:v>85.320411622491562</c:v>
                </c:pt>
                <c:pt idx="29">
                  <c:v>85.419425515202377</c:v>
                </c:pt>
                <c:pt idx="30">
                  <c:v>85.507375901747864</c:v>
                </c:pt>
                <c:pt idx="31">
                  <c:v>85.583919322615827</c:v>
                </c:pt>
                <c:pt idx="32">
                  <c:v>85.649093539238663</c:v>
                </c:pt>
                <c:pt idx="33">
                  <c:v>85.703588001468091</c:v>
                </c:pt>
                <c:pt idx="34">
                  <c:v>85.749167207458271</c:v>
                </c:pt>
                <c:pt idx="35">
                  <c:v>85.789316083882596</c:v>
                </c:pt>
                <c:pt idx="36">
                  <c:v>85.830195184776684</c:v>
                </c:pt>
                <c:pt idx="37">
                  <c:v>85.882009047959627</c:v>
                </c:pt>
                <c:pt idx="38">
                  <c:v>85.960896956234123</c:v>
                </c:pt>
                <c:pt idx="39">
                  <c:v>86.091442335266692</c:v>
                </c:pt>
                <c:pt idx="40">
                  <c:v>86.309853487991589</c:v>
                </c:pt>
                <c:pt idx="41">
                  <c:v>86.667782026649931</c:v>
                </c:pt>
                <c:pt idx="42">
                  <c:v>87.236606268023507</c:v>
                </c:pt>
                <c:pt idx="43">
                  <c:v>88.111811885758229</c:v>
                </c:pt>
                <c:pt idx="44">
                  <c:v>89.416860436972144</c:v>
                </c:pt>
                <c:pt idx="45">
                  <c:v>91.305674718134242</c:v>
                </c:pt>
                <c:pt idx="46">
                  <c:v>93.962635688731623</c:v>
                </c:pt>
                <c:pt idx="47">
                  <c:v>97.598845626073455</c:v>
                </c:pt>
                <c:pt idx="48">
                  <c:v>102.44344292473468</c:v>
                </c:pt>
                <c:pt idx="49">
                  <c:v>108.72901985625002</c:v>
                </c:pt>
                <c:pt idx="50">
                  <c:v>116.67070092409641</c:v>
                </c:pt>
                <c:pt idx="51">
                  <c:v>126.43904041358209</c:v>
                </c:pt>
                <c:pt idx="52">
                  <c:v>138.12714923143611</c:v>
                </c:pt>
                <c:pt idx="53">
                  <c:v>151.71152219273972</c:v>
                </c:pt>
                <c:pt idx="54">
                  <c:v>167.00305016899867</c:v>
                </c:pt>
                <c:pt idx="55">
                  <c:v>183.58044456080549</c:v>
                </c:pt>
                <c:pt idx="56">
                  <c:v>200.69826890509677</c:v>
                </c:pt>
                <c:pt idx="57">
                  <c:v>217.17769065886822</c:v>
                </c:pt>
                <c:pt idx="58">
                  <c:v>231.33047868564205</c:v>
                </c:pt>
                <c:pt idx="59">
                  <c:v>241.02422039486501</c:v>
                </c:pt>
                <c:pt idx="60">
                  <c:v>244.01666189090551</c:v>
                </c:pt>
                <c:pt idx="61">
                  <c:v>238.59673680013518</c:v>
                </c:pt>
                <c:pt idx="62">
                  <c:v>224.3565422040482</c:v>
                </c:pt>
                <c:pt idx="63">
                  <c:v>202.70618638296418</c:v>
                </c:pt>
                <c:pt idx="64">
                  <c:v>176.74322975397467</c:v>
                </c:pt>
                <c:pt idx="65">
                  <c:v>150.39922563906944</c:v>
                </c:pt>
                <c:pt idx="66">
                  <c:v>127.23168618187754</c:v>
                </c:pt>
                <c:pt idx="67">
                  <c:v>109.46349672346672</c:v>
                </c:pt>
                <c:pt idx="68">
                  <c:v>97.69600238810682</c:v>
                </c:pt>
                <c:pt idx="69">
                  <c:v>91.287626109155141</c:v>
                </c:pt>
                <c:pt idx="70">
                  <c:v>89.043266120388495</c:v>
                </c:pt>
                <c:pt idx="71">
                  <c:v>89.815512973681123</c:v>
                </c:pt>
                <c:pt idx="72">
                  <c:v>92.812493130242117</c:v>
                </c:pt>
                <c:pt idx="73">
                  <c:v>97.629951835967574</c:v>
                </c:pt>
                <c:pt idx="74">
                  <c:v>104.13362116399806</c:v>
                </c:pt>
                <c:pt idx="75">
                  <c:v>112.30838260255948</c:v>
                </c:pt>
                <c:pt idx="76">
                  <c:v>122.13335973867285</c:v>
                </c:pt>
                <c:pt idx="77">
                  <c:v>133.49394054448271</c:v>
                </c:pt>
                <c:pt idx="78">
                  <c:v>146.11581509962997</c:v>
                </c:pt>
                <c:pt idx="79">
                  <c:v>159.48812389867487</c:v>
                </c:pt>
                <c:pt idx="80">
                  <c:v>172.72621671860264</c:v>
                </c:pt>
                <c:pt idx="81">
                  <c:v>184.34976234308377</c:v>
                </c:pt>
                <c:pt idx="82">
                  <c:v>192.10254024913132</c:v>
                </c:pt>
                <c:pt idx="83">
                  <c:v>193.19412020946294</c:v>
                </c:pt>
                <c:pt idx="84">
                  <c:v>185.36048600757874</c:v>
                </c:pt>
                <c:pt idx="85">
                  <c:v>168.49007892546251</c:v>
                </c:pt>
                <c:pt idx="86">
                  <c:v>145.58243702833477</c:v>
                </c:pt>
                <c:pt idx="87">
                  <c:v>121.8057809555746</c:v>
                </c:pt>
                <c:pt idx="88">
                  <c:v>101.99340982923971</c:v>
                </c:pt>
                <c:pt idx="89">
                  <c:v>88.492081940786974</c:v>
                </c:pt>
                <c:pt idx="90">
                  <c:v>80.890716266916428</c:v>
                </c:pt>
                <c:pt idx="91">
                  <c:v>77.31365625635955</c:v>
                </c:pt>
                <c:pt idx="92">
                  <c:v>75.866936216363726</c:v>
                </c:pt>
                <c:pt idx="93">
                  <c:v>75.319122772340819</c:v>
                </c:pt>
                <c:pt idx="94">
                  <c:v>75.078330650543535</c:v>
                </c:pt>
                <c:pt idx="95">
                  <c:v>74.923753214084897</c:v>
                </c:pt>
                <c:pt idx="96">
                  <c:v>74.789913364460489</c:v>
                </c:pt>
                <c:pt idx="97">
                  <c:v>74.661126122488369</c:v>
                </c:pt>
                <c:pt idx="98">
                  <c:v>74.534277609712049</c:v>
                </c:pt>
                <c:pt idx="99">
                  <c:v>74.408796337349528</c:v>
                </c:pt>
                <c:pt idx="100">
                  <c:v>74.284531903681128</c:v>
                </c:pt>
                <c:pt idx="101">
                  <c:v>74.161401460590099</c:v>
                </c:pt>
                <c:pt idx="102">
                  <c:v>74.039357046369858</c:v>
                </c:pt>
                <c:pt idx="103">
                  <c:v>73.918427533061063</c:v>
                </c:pt>
                <c:pt idx="104">
                  <c:v>73.798845208244728</c:v>
                </c:pt>
                <c:pt idx="105">
                  <c:v>73.681358158265169</c:v>
                </c:pt>
                <c:pt idx="106">
                  <c:v>73.567931453057852</c:v>
                </c:pt>
                <c:pt idx="107">
                  <c:v>73.463174258191643</c:v>
                </c:pt>
                <c:pt idx="108">
                  <c:v>73.376945890127502</c:v>
                </c:pt>
                <c:pt idx="109">
                  <c:v>73.32854952835693</c:v>
                </c:pt>
                <c:pt idx="110">
                  <c:v>73.352477103088503</c:v>
                </c:pt>
                <c:pt idx="111">
                  <c:v>73.504564127454856</c:v>
                </c:pt>
                <c:pt idx="112">
                  <c:v>73.865573515007938</c:v>
                </c:pt>
                <c:pt idx="113">
                  <c:v>74.536979560798315</c:v>
                </c:pt>
                <c:pt idx="114">
                  <c:v>75.621835401742132</c:v>
                </c:pt>
                <c:pt idx="115">
                  <c:v>77.183396257989884</c:v>
                </c:pt>
                <c:pt idx="116">
                  <c:v>79.178883907031619</c:v>
                </c:pt>
                <c:pt idx="117">
                  <c:v>81.382683519714632</c:v>
                </c:pt>
                <c:pt idx="118">
                  <c:v>83.347464110568808</c:v>
                </c:pt>
                <c:pt idx="119">
                  <c:v>84.481703890275057</c:v>
                </c:pt>
                <c:pt idx="120">
                  <c:v>84.285989246954529</c:v>
                </c:pt>
                <c:pt idx="121">
                  <c:v>82.652722062630772</c:v>
                </c:pt>
                <c:pt idx="122">
                  <c:v>80.001078265979231</c:v>
                </c:pt>
                <c:pt idx="123">
                  <c:v>77.087446817482913</c:v>
                </c:pt>
                <c:pt idx="124">
                  <c:v>74.606384135601289</c:v>
                </c:pt>
                <c:pt idx="125">
                  <c:v>72.889306084739886</c:v>
                </c:pt>
                <c:pt idx="126">
                  <c:v>71.890101704159946</c:v>
                </c:pt>
                <c:pt idx="127">
                  <c:v>71.374398011977306</c:v>
                </c:pt>
                <c:pt idx="128">
                  <c:v>71.110216656878634</c:v>
                </c:pt>
                <c:pt idx="129">
                  <c:v>70.950172031685298</c:v>
                </c:pt>
                <c:pt idx="130">
                  <c:v>70.824910970869965</c:v>
                </c:pt>
                <c:pt idx="131">
                  <c:v>70.709022972448153</c:v>
                </c:pt>
                <c:pt idx="132">
                  <c:v>70.595076724271351</c:v>
                </c:pt>
                <c:pt idx="133">
                  <c:v>70.481312114864892</c:v>
                </c:pt>
                <c:pt idx="134">
                  <c:v>70.367423780117861</c:v>
                </c:pt>
                <c:pt idx="135">
                  <c:v>70.253566550722468</c:v>
                </c:pt>
                <c:pt idx="136">
                  <c:v>70.140568054081726</c:v>
                </c:pt>
                <c:pt idx="137">
                  <c:v>70.031186316378239</c:v>
                </c:pt>
                <c:pt idx="138">
                  <c:v>69.933263374807694</c:v>
                </c:pt>
                <c:pt idx="139">
                  <c:v>69.865995154817924</c:v>
                </c:pt>
                <c:pt idx="140">
                  <c:v>69.869367098890407</c:v>
                </c:pt>
                <c:pt idx="141">
                  <c:v>70.012567377712742</c:v>
                </c:pt>
                <c:pt idx="142">
                  <c:v>70.390182783520601</c:v>
                </c:pt>
                <c:pt idx="143">
                  <c:v>71.091059242101281</c:v>
                </c:pt>
                <c:pt idx="144">
                  <c:v>72.13496131226033</c:v>
                </c:pt>
                <c:pt idx="145">
                  <c:v>73.401713683493654</c:v>
                </c:pt>
                <c:pt idx="146">
                  <c:v>74.608622245234983</c:v>
                </c:pt>
                <c:pt idx="147">
                  <c:v>75.386273290059052</c:v>
                </c:pt>
                <c:pt idx="148">
                  <c:v>75.440062506536975</c:v>
                </c:pt>
                <c:pt idx="149">
                  <c:v>74.705071751664093</c:v>
                </c:pt>
                <c:pt idx="150">
                  <c:v>73.384826259869044</c:v>
                </c:pt>
                <c:pt idx="151">
                  <c:v>71.842996749672722</c:v>
                </c:pt>
                <c:pt idx="152">
                  <c:v>70.426034765019295</c:v>
                </c:pt>
                <c:pt idx="153">
                  <c:v>69.333820473760284</c:v>
                </c:pt>
                <c:pt idx="154">
                  <c:v>68.598388212375156</c:v>
                </c:pt>
                <c:pt idx="155">
                  <c:v>68.144700997723518</c:v>
                </c:pt>
                <c:pt idx="156">
                  <c:v>67.868319871383278</c:v>
                </c:pt>
                <c:pt idx="157">
                  <c:v>67.684422364575582</c:v>
                </c:pt>
                <c:pt idx="158">
                  <c:v>67.541292042499521</c:v>
                </c:pt>
                <c:pt idx="159">
                  <c:v>67.413523112193317</c:v>
                </c:pt>
                <c:pt idx="160">
                  <c:v>67.290750080066189</c:v>
                </c:pt>
                <c:pt idx="161">
                  <c:v>67.169409289630494</c:v>
                </c:pt>
                <c:pt idx="162">
                  <c:v>67.048465959777332</c:v>
                </c:pt>
                <c:pt idx="163">
                  <c:v>66.927673005691659</c:v>
                </c:pt>
                <c:pt idx="164">
                  <c:v>66.806990253761285</c:v>
                </c:pt>
                <c:pt idx="165">
                  <c:v>66.686422473734282</c:v>
                </c:pt>
                <c:pt idx="166">
                  <c:v>66.565981174906085</c:v>
                </c:pt>
                <c:pt idx="167">
                  <c:v>66.445676986936988</c:v>
                </c:pt>
                <c:pt idx="168">
                  <c:v>66.325518455887575</c:v>
                </c:pt>
                <c:pt idx="169">
                  <c:v>66.205512004284174</c:v>
                </c:pt>
                <c:pt idx="170">
                  <c:v>66.085662083863397</c:v>
                </c:pt>
                <c:pt idx="171">
                  <c:v>65.96597136248576</c:v>
                </c:pt>
                <c:pt idx="172">
                  <c:v>65.846440918337265</c:v>
                </c:pt>
                <c:pt idx="173">
                  <c:v>65.72707043355625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81.963550856605465</c:v>
                </c:pt>
                <c:pt idx="9">
                  <c:v>82.162595442329675</c:v>
                </c:pt>
                <c:pt idx="10">
                  <c:v>82.360339394876107</c:v>
                </c:pt>
                <c:pt idx="11">
                  <c:v>82.556580034968775</c:v>
                </c:pt>
                <c:pt idx="12">
                  <c:v>82.75109070147397</c:v>
                </c:pt>
                <c:pt idx="13">
                  <c:v>82.943618675446615</c:v>
                </c:pt>
                <c:pt idx="14">
                  <c:v>83.133883058121896</c:v>
                </c:pt>
                <c:pt idx="15">
                  <c:v>83.321572634978679</c:v>
                </c:pt>
                <c:pt idx="16">
                  <c:v>83.50634376690401</c:v>
                </c:pt>
                <c:pt idx="17">
                  <c:v>83.687818359599078</c:v>
                </c:pt>
                <c:pt idx="18">
                  <c:v>83.865581973624828</c:v>
                </c:pt>
                <c:pt idx="19">
                  <c:v>84.039182149748484</c:v>
                </c:pt>
                <c:pt idx="20">
                  <c:v>84.208127037254556</c:v>
                </c:pt>
                <c:pt idx="21">
                  <c:v>84.37188442622562</c:v>
                </c:pt>
                <c:pt idx="22">
                  <c:v>84.529881297898612</c:v>
                </c:pt>
                <c:pt idx="23">
                  <c:v>84.681504019289008</c:v>
                </c:pt>
                <c:pt idx="24">
                  <c:v>84.826099318354508</c:v>
                </c:pt>
                <c:pt idx="25">
                  <c:v>84.962976182826054</c:v>
                </c:pt>
                <c:pt idx="26">
                  <c:v>85.091408828040883</c:v>
                </c:pt>
                <c:pt idx="27">
                  <c:v>85.210640875073182</c:v>
                </c:pt>
                <c:pt idx="28">
                  <c:v>85.319890868480897</c:v>
                </c:pt>
                <c:pt idx="29">
                  <c:v>85.418359241405341</c:v>
                </c:pt>
                <c:pt idx="30">
                  <c:v>85.505236803088465</c:v>
                </c:pt>
                <c:pt idx="31">
                  <c:v>85.579714779024073</c:v>
                </c:pt>
                <c:pt idx="32">
                  <c:v>85.640996376484679</c:v>
                </c:pt>
                <c:pt idx="33">
                  <c:v>85.688309778518587</c:v>
                </c:pt>
                <c:pt idx="34">
                  <c:v>85.720922389303951</c:v>
                </c:pt>
                <c:pt idx="35">
                  <c:v>85.738156065948345</c:v>
                </c:pt>
                <c:pt idx="36">
                  <c:v>85.739402980871176</c:v>
                </c:pt>
                <c:pt idx="37">
                  <c:v>85.724141670658497</c:v>
                </c:pt>
                <c:pt idx="38">
                  <c:v>85.691952748775662</c:v>
                </c:pt>
                <c:pt idx="39">
                  <c:v>85.64253369852635</c:v>
                </c:pt>
                <c:pt idx="40">
                  <c:v>85.575712126961534</c:v>
                </c:pt>
                <c:pt idx="41">
                  <c:v>85.491456857065103</c:v>
                </c:pt>
                <c:pt idx="42">
                  <c:v>85.389886269704419</c:v>
                </c:pt>
                <c:pt idx="43">
                  <c:v>85.271273381088861</c:v>
                </c:pt>
                <c:pt idx="44">
                  <c:v>85.136047254970308</c:v>
                </c:pt>
                <c:pt idx="45">
                  <c:v>84.984790496875632</c:v>
                </c:pt>
                <c:pt idx="46">
                  <c:v>84.818232751853202</c:v>
                </c:pt>
                <c:pt idx="47">
                  <c:v>84.637240315911328</c:v>
                </c:pt>
                <c:pt idx="48">
                  <c:v>84.442802160744549</c:v>
                </c:pt>
                <c:pt idx="49">
                  <c:v>84.23601284696521</c:v>
                </c:pt>
                <c:pt idx="50">
                  <c:v>84.018052949220817</c:v>
                </c:pt>
                <c:pt idx="51">
                  <c:v>83.790167726018893</c:v>
                </c:pt>
                <c:pt idx="52">
                  <c:v>83.553644830173894</c:v>
                </c:pt>
                <c:pt idx="53">
                  <c:v>83.309791869317166</c:v>
                </c:pt>
                <c:pt idx="54">
                  <c:v>83.059914591235326</c:v>
                </c:pt>
                <c:pt idx="55">
                  <c:v>82.805296391477981</c:v>
                </c:pt>
                <c:pt idx="56">
                  <c:v>82.547179729536467</c:v>
                </c:pt>
                <c:pt idx="57">
                  <c:v>82.28674990586822</c:v>
                </c:pt>
                <c:pt idx="58">
                  <c:v>82.025121506784473</c:v>
                </c:pt>
                <c:pt idx="59">
                  <c:v>81.763327678903394</c:v>
                </c:pt>
                <c:pt idx="60">
                  <c:v>81.502312259135962</c:v>
                </c:pt>
                <c:pt idx="61">
                  <c:v>81.242924667466283</c:v>
                </c:pt>
                <c:pt idx="62">
                  <c:v>80.985917373024051</c:v>
                </c:pt>
                <c:pt idx="63">
                  <c:v>80.731945671527043</c:v>
                </c:pt>
                <c:pt idx="64">
                  <c:v>80.481569464249603</c:v>
                </c:pt>
                <c:pt idx="65">
                  <c:v>80.235256703600641</c:v>
                </c:pt>
                <c:pt idx="66">
                  <c:v>79.993388165250323</c:v>
                </c:pt>
                <c:pt idx="67">
                  <c:v>79.756263217852222</c:v>
                </c:pt>
                <c:pt idx="68">
                  <c:v>79.524106284816028</c:v>
                </c:pt>
                <c:pt idx="69">
                  <c:v>79.297073724434512</c:v>
                </c:pt>
                <c:pt idx="70">
                  <c:v>79.075260891466002</c:v>
                </c:pt>
                <c:pt idx="71">
                  <c:v>78.858709182057879</c:v>
                </c:pt>
                <c:pt idx="72">
                  <c:v>78.647412902313462</c:v>
                </c:pt>
                <c:pt idx="73">
                  <c:v>78.441325837103861</c:v>
                </c:pt>
                <c:pt idx="74">
                  <c:v>78.240367428730437</c:v>
                </c:pt>
                <c:pt idx="75">
                  <c:v>78.044428504047787</c:v>
                </c:pt>
                <c:pt idx="76">
                  <c:v>77.853376513368403</c:v>
                </c:pt>
                <c:pt idx="77">
                  <c:v>77.667060264881172</c:v>
                </c:pt>
                <c:pt idx="78">
                  <c:v>77.485314154650609</c:v>
                </c:pt>
                <c:pt idx="79">
                  <c:v>77.307961904876535</c:v>
                </c:pt>
                <c:pt idx="80">
                  <c:v>77.13481983242518</c:v>
                </c:pt>
                <c:pt idx="81">
                  <c:v>76.965699676163283</c:v>
                </c:pt>
                <c:pt idx="82">
                  <c:v>76.800411015805238</c:v>
                </c:pt>
                <c:pt idx="83">
                  <c:v>76.638763317262118</c:v>
                </c:pt>
                <c:pt idx="84">
                  <c:v>76.480567640260006</c:v>
                </c:pt>
                <c:pt idx="85">
                  <c:v>76.32563804363204</c:v>
                </c:pt>
                <c:pt idx="86">
                  <c:v>76.173792722476335</c:v>
                </c:pt>
                <c:pt idx="87">
                  <c:v>76.024854909572198</c:v>
                </c:pt>
                <c:pt idx="88">
                  <c:v>75.878653571256407</c:v>
                </c:pt>
                <c:pt idx="89">
                  <c:v>75.735023925547253</c:v>
                </c:pt>
                <c:pt idx="90">
                  <c:v>75.593807807792658</c:v>
                </c:pt>
                <c:pt idx="91">
                  <c:v>75.454853906602509</c:v>
                </c:pt>
                <c:pt idx="92">
                  <c:v>75.318017890377803</c:v>
                </c:pt>
                <c:pt idx="93">
                  <c:v>75.183162442416133</c:v>
                </c:pt>
                <c:pt idx="94">
                  <c:v>75.05015722038705</c:v>
                </c:pt>
                <c:pt idx="95">
                  <c:v>74.918878753951475</c:v>
                </c:pt>
                <c:pt idx="96">
                  <c:v>74.78921029245447</c:v>
                </c:pt>
                <c:pt idx="97">
                  <c:v>74.661041612951763</c:v>
                </c:pt>
                <c:pt idx="98">
                  <c:v>74.534268797334235</c:v>
                </c:pt>
                <c:pt idx="99">
                  <c:v>74.408793985983721</c:v>
                </c:pt>
                <c:pt idx="100">
                  <c:v>74.284525114216535</c:v>
                </c:pt>
                <c:pt idx="101">
                  <c:v>74.161375636739137</c:v>
                </c:pt>
                <c:pt idx="102">
                  <c:v>74.039264244439451</c:v>
                </c:pt>
                <c:pt idx="103">
                  <c:v>73.918114577057878</c:v>
                </c:pt>
                <c:pt idx="104">
                  <c:v>73.79785493461047</c:v>
                </c:pt>
                <c:pt idx="105">
                  <c:v>73.678417989863988</c:v>
                </c:pt>
                <c:pt idx="106">
                  <c:v>73.559740503678782</c:v>
                </c:pt>
                <c:pt idx="107">
                  <c:v>73.441763044630193</c:v>
                </c:pt>
                <c:pt idx="108">
                  <c:v>73.324429713987129</c:v>
                </c:pt>
                <c:pt idx="109">
                  <c:v>73.207687876859751</c:v>
                </c:pt>
                <c:pt idx="110">
                  <c:v>73.091487900119773</c:v>
                </c:pt>
                <c:pt idx="111">
                  <c:v>72.975782897546253</c:v>
                </c:pt>
                <c:pt idx="112">
                  <c:v>72.860528482547821</c:v>
                </c:pt>
                <c:pt idx="113">
                  <c:v>72.745682528762288</c:v>
                </c:pt>
                <c:pt idx="114">
                  <c:v>72.631204938828063</c:v>
                </c:pt>
                <c:pt idx="115">
                  <c:v>72.517057421663168</c:v>
                </c:pt>
                <c:pt idx="116">
                  <c:v>72.403203278672265</c:v>
                </c:pt>
                <c:pt idx="117">
                  <c:v>72.289607199428431</c:v>
                </c:pt>
                <c:pt idx="118">
                  <c:v>72.176235067545875</c:v>
                </c:pt>
                <c:pt idx="119">
                  <c:v>72.063053777668088</c:v>
                </c:pt>
                <c:pt idx="120">
                  <c:v>71.950031064739449</c:v>
                </c:pt>
                <c:pt idx="121">
                  <c:v>71.837135347004079</c:v>
                </c:pt>
                <c:pt idx="122">
                  <c:v>71.724335584473891</c:v>
                </c:pt>
                <c:pt idx="123">
                  <c:v>71.611601154919811</c:v>
                </c:pt>
                <c:pt idx="124">
                  <c:v>71.498901749750345</c:v>
                </c:pt>
                <c:pt idx="125">
                  <c:v>71.386207292431124</c:v>
                </c:pt>
                <c:pt idx="126">
                  <c:v>71.273487882345449</c:v>
                </c:pt>
                <c:pt idx="127">
                  <c:v>71.160713767168787</c:v>
                </c:pt>
                <c:pt idx="128">
                  <c:v>71.047855346894977</c:v>
                </c:pt>
                <c:pt idx="129">
                  <c:v>70.934883212574263</c:v>
                </c:pt>
                <c:pt idx="130">
                  <c:v>70.821768222556088</c:v>
                </c:pt>
                <c:pt idx="131">
                  <c:v>70.708481618538798</c:v>
                </c:pt>
                <c:pt idx="132">
                  <c:v>70.5949951829719</c:v>
                </c:pt>
                <c:pt idx="133">
                  <c:v>70.481281438307761</c:v>
                </c:pt>
                <c:pt idx="134">
                  <c:v>70.367313887244663</c:v>
                </c:pt>
                <c:pt idx="135">
                  <c:v>70.253067291444978</c:v>
                </c:pt>
                <c:pt idx="136">
                  <c:v>70.138517984287972</c:v>
                </c:pt>
                <c:pt idx="137">
                  <c:v>70.023644211086918</c:v>
                </c:pt>
                <c:pt idx="138">
                  <c:v>69.908426487969521</c:v>
                </c:pt>
                <c:pt idx="139">
                  <c:v>69.792847968422194</c:v>
                </c:pt>
                <c:pt idx="140">
                  <c:v>69.67689480450359</c:v>
                </c:pt>
                <c:pt idx="141">
                  <c:v>69.560556488128498</c:v>
                </c:pt>
                <c:pt idx="142">
                  <c:v>69.443826156807333</c:v>
                </c:pt>
                <c:pt idx="143">
                  <c:v>69.326700847982138</c:v>
                </c:pt>
                <c:pt idx="144">
                  <c:v>69.209181686772382</c:v>
                </c:pt>
                <c:pt idx="145">
                  <c:v>69.091273993619495</c:v>
                </c:pt>
                <c:pt idx="146">
                  <c:v>68.972987301002917</c:v>
                </c:pt>
                <c:pt idx="147">
                  <c:v>68.85433527200037</c:v>
                </c:pt>
                <c:pt idx="148">
                  <c:v>68.735335517798177</c:v>
                </c:pt>
                <c:pt idx="149">
                  <c:v>68.616009316043517</c:v>
                </c:pt>
                <c:pt idx="150">
                  <c:v>68.496381236834935</c:v>
                </c:pt>
                <c:pt idx="151">
                  <c:v>68.376478687794659</c:v>
                </c:pt>
                <c:pt idx="152">
                  <c:v>68.256331393694751</c:v>
                </c:pt>
                <c:pt idx="153">
                  <c:v>68.135970829205064</c:v>
                </c:pt>
                <c:pt idx="154">
                  <c:v>68.015429625263494</c:v>
                </c:pt>
                <c:pt idx="155">
                  <c:v>67.894740970220241</c:v>
                </c:pt>
                <c:pt idx="156">
                  <c:v>67.773938026275488</c:v>
                </c:pt>
                <c:pt idx="157">
                  <c:v>67.653053379930356</c:v>
                </c:pt>
                <c:pt idx="158">
                  <c:v>67.532118542412661</c:v>
                </c:pt>
                <c:pt idx="159">
                  <c:v>67.411163512597582</c:v>
                </c:pt>
                <c:pt idx="160">
                  <c:v>67.290216411126124</c:v>
                </c:pt>
                <c:pt idx="161">
                  <c:v>67.169303190532773</c:v>
                </c:pt>
                <c:pt idx="162">
                  <c:v>67.048447422501553</c:v>
                </c:pt>
                <c:pt idx="163">
                  <c:v>66.927670160090315</c:v>
                </c:pt>
                <c:pt idx="164">
                  <c:v>66.806989870049151</c:v>
                </c:pt>
                <c:pt idx="165">
                  <c:v>66.686422428292161</c:v>
                </c:pt>
                <c:pt idx="166">
                  <c:v>66.565981170180464</c:v>
                </c:pt>
                <c:pt idx="167">
                  <c:v>66.445676986505532</c:v>
                </c:pt>
                <c:pt idx="168">
                  <c:v>66.325518455853</c:v>
                </c:pt>
                <c:pt idx="169">
                  <c:v>66.205512004281744</c:v>
                </c:pt>
                <c:pt idx="170">
                  <c:v>66.085662083863241</c:v>
                </c:pt>
                <c:pt idx="171">
                  <c:v>65.965971362485746</c:v>
                </c:pt>
                <c:pt idx="172">
                  <c:v>65.846440918337265</c:v>
                </c:pt>
                <c:pt idx="173">
                  <c:v>65.72707043355625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85.266999999999996</c:v>
                </c:pt>
                <c:pt idx="1">
                  <c:v>86.45</c:v>
                </c:pt>
                <c:pt idx="2">
                  <c:v>84.766999999999996</c:v>
                </c:pt>
                <c:pt idx="3">
                  <c:v>85.35</c:v>
                </c:pt>
                <c:pt idx="4">
                  <c:v>84.483000000000004</c:v>
                </c:pt>
                <c:pt idx="5">
                  <c:v>84.233000000000004</c:v>
                </c:pt>
                <c:pt idx="6">
                  <c:v>86.033000000000001</c:v>
                </c:pt>
                <c:pt idx="7">
                  <c:v>86.3</c:v>
                </c:pt>
                <c:pt idx="8">
                  <c:v>84.75</c:v>
                </c:pt>
                <c:pt idx="9">
                  <c:v>84.35</c:v>
                </c:pt>
                <c:pt idx="10">
                  <c:v>84.667000000000002</c:v>
                </c:pt>
                <c:pt idx="11">
                  <c:v>84.3</c:v>
                </c:pt>
                <c:pt idx="12">
                  <c:v>84.332999999999998</c:v>
                </c:pt>
                <c:pt idx="13">
                  <c:v>85.533000000000001</c:v>
                </c:pt>
                <c:pt idx="14">
                  <c:v>85.433000000000007</c:v>
                </c:pt>
                <c:pt idx="15">
                  <c:v>85.683000000000007</c:v>
                </c:pt>
                <c:pt idx="16">
                  <c:v>85.816999999999993</c:v>
                </c:pt>
                <c:pt idx="17">
                  <c:v>84.85</c:v>
                </c:pt>
                <c:pt idx="18">
                  <c:v>85.016999999999996</c:v>
                </c:pt>
                <c:pt idx="19">
                  <c:v>85.433000000000007</c:v>
                </c:pt>
                <c:pt idx="20">
                  <c:v>84.95</c:v>
                </c:pt>
                <c:pt idx="21">
                  <c:v>84.783000000000001</c:v>
                </c:pt>
                <c:pt idx="22">
                  <c:v>85.117000000000004</c:v>
                </c:pt>
                <c:pt idx="23">
                  <c:v>84.617000000000004</c:v>
                </c:pt>
                <c:pt idx="24">
                  <c:v>85.766999999999996</c:v>
                </c:pt>
                <c:pt idx="25">
                  <c:v>85.3</c:v>
                </c:pt>
                <c:pt idx="26">
                  <c:v>84.382999999999996</c:v>
                </c:pt>
                <c:pt idx="27">
                  <c:v>85.65</c:v>
                </c:pt>
                <c:pt idx="28">
                  <c:v>86.233000000000004</c:v>
                </c:pt>
                <c:pt idx="29">
                  <c:v>86.167000000000002</c:v>
                </c:pt>
                <c:pt idx="30">
                  <c:v>87.2</c:v>
                </c:pt>
                <c:pt idx="31">
                  <c:v>85.632999999999996</c:v>
                </c:pt>
                <c:pt idx="32">
                  <c:v>85.566999999999993</c:v>
                </c:pt>
                <c:pt idx="33">
                  <c:v>86.066999999999993</c:v>
                </c:pt>
                <c:pt idx="34">
                  <c:v>85.316999999999993</c:v>
                </c:pt>
                <c:pt idx="35">
                  <c:v>86.2</c:v>
                </c:pt>
                <c:pt idx="36">
                  <c:v>85.433000000000007</c:v>
                </c:pt>
                <c:pt idx="37">
                  <c:v>87.433000000000007</c:v>
                </c:pt>
                <c:pt idx="38">
                  <c:v>87.033000000000001</c:v>
                </c:pt>
                <c:pt idx="39">
                  <c:v>88.766999999999996</c:v>
                </c:pt>
                <c:pt idx="40">
                  <c:v>88.516999999999996</c:v>
                </c:pt>
                <c:pt idx="41">
                  <c:v>89.4</c:v>
                </c:pt>
                <c:pt idx="42">
                  <c:v>88.867000000000004</c:v>
                </c:pt>
                <c:pt idx="43">
                  <c:v>90.25</c:v>
                </c:pt>
                <c:pt idx="44">
                  <c:v>90.2</c:v>
                </c:pt>
                <c:pt idx="45">
                  <c:v>91.132999999999996</c:v>
                </c:pt>
                <c:pt idx="46">
                  <c:v>92.8</c:v>
                </c:pt>
                <c:pt idx="47">
                  <c:v>93.85</c:v>
                </c:pt>
                <c:pt idx="48">
                  <c:v>95.733000000000004</c:v>
                </c:pt>
                <c:pt idx="49">
                  <c:v>98.45</c:v>
                </c:pt>
                <c:pt idx="50">
                  <c:v>103.667</c:v>
                </c:pt>
                <c:pt idx="51">
                  <c:v>112.733</c:v>
                </c:pt>
                <c:pt idx="52">
                  <c:v>125.833</c:v>
                </c:pt>
                <c:pt idx="53">
                  <c:v>142.86699999999999</c:v>
                </c:pt>
                <c:pt idx="54">
                  <c:v>163.46700000000001</c:v>
                </c:pt>
                <c:pt idx="55">
                  <c:v>184.05</c:v>
                </c:pt>
                <c:pt idx="56">
                  <c:v>201.9</c:v>
                </c:pt>
                <c:pt idx="57">
                  <c:v>216.06700000000001</c:v>
                </c:pt>
                <c:pt idx="58">
                  <c:v>227.167</c:v>
                </c:pt>
                <c:pt idx="59">
                  <c:v>234.55</c:v>
                </c:pt>
                <c:pt idx="60">
                  <c:v>238.25</c:v>
                </c:pt>
                <c:pt idx="61">
                  <c:v>237.733</c:v>
                </c:pt>
                <c:pt idx="62">
                  <c:v>231.88300000000001</c:v>
                </c:pt>
                <c:pt idx="63">
                  <c:v>220.25</c:v>
                </c:pt>
                <c:pt idx="64">
                  <c:v>200.85</c:v>
                </c:pt>
                <c:pt idx="65">
                  <c:v>170.46700000000001</c:v>
                </c:pt>
                <c:pt idx="66">
                  <c:v>134.15</c:v>
                </c:pt>
                <c:pt idx="67">
                  <c:v>102.983</c:v>
                </c:pt>
                <c:pt idx="68">
                  <c:v>88.433000000000007</c:v>
                </c:pt>
                <c:pt idx="69">
                  <c:v>85.216999999999999</c:v>
                </c:pt>
                <c:pt idx="70">
                  <c:v>86.75</c:v>
                </c:pt>
                <c:pt idx="71">
                  <c:v>88.733000000000004</c:v>
                </c:pt>
                <c:pt idx="72">
                  <c:v>91.533000000000001</c:v>
                </c:pt>
                <c:pt idx="73">
                  <c:v>96.033000000000001</c:v>
                </c:pt>
                <c:pt idx="74">
                  <c:v>101.733</c:v>
                </c:pt>
                <c:pt idx="75">
                  <c:v>109.417</c:v>
                </c:pt>
                <c:pt idx="76">
                  <c:v>119.417</c:v>
                </c:pt>
                <c:pt idx="77">
                  <c:v>133.1</c:v>
                </c:pt>
                <c:pt idx="78">
                  <c:v>147.05000000000001</c:v>
                </c:pt>
                <c:pt idx="79">
                  <c:v>160.71700000000001</c:v>
                </c:pt>
                <c:pt idx="80">
                  <c:v>173.1</c:v>
                </c:pt>
                <c:pt idx="81">
                  <c:v>182.85</c:v>
                </c:pt>
                <c:pt idx="82">
                  <c:v>189.68299999999999</c:v>
                </c:pt>
                <c:pt idx="83">
                  <c:v>192.35</c:v>
                </c:pt>
                <c:pt idx="84">
                  <c:v>189.85</c:v>
                </c:pt>
                <c:pt idx="85">
                  <c:v>178.833</c:v>
                </c:pt>
                <c:pt idx="86">
                  <c:v>159.06700000000001</c:v>
                </c:pt>
                <c:pt idx="87">
                  <c:v>130.46700000000001</c:v>
                </c:pt>
                <c:pt idx="88">
                  <c:v>101.18300000000001</c:v>
                </c:pt>
                <c:pt idx="89">
                  <c:v>81.816999999999993</c:v>
                </c:pt>
                <c:pt idx="90">
                  <c:v>76.766999999999996</c:v>
                </c:pt>
                <c:pt idx="91">
                  <c:v>75</c:v>
                </c:pt>
                <c:pt idx="92">
                  <c:v>75.25</c:v>
                </c:pt>
                <c:pt idx="93">
                  <c:v>75.132999999999996</c:v>
                </c:pt>
                <c:pt idx="94">
                  <c:v>75.400000000000006</c:v>
                </c:pt>
                <c:pt idx="95">
                  <c:v>74.716999999999999</c:v>
                </c:pt>
                <c:pt idx="96">
                  <c:v>74.917000000000002</c:v>
                </c:pt>
                <c:pt idx="97">
                  <c:v>75.45</c:v>
                </c:pt>
                <c:pt idx="98">
                  <c:v>75.45</c:v>
                </c:pt>
                <c:pt idx="99">
                  <c:v>74.8</c:v>
                </c:pt>
                <c:pt idx="100">
                  <c:v>75.233000000000004</c:v>
                </c:pt>
                <c:pt idx="101">
                  <c:v>74.367000000000004</c:v>
                </c:pt>
                <c:pt idx="102">
                  <c:v>75.349999999999994</c:v>
                </c:pt>
                <c:pt idx="103">
                  <c:v>74.582999999999998</c:v>
                </c:pt>
                <c:pt idx="104">
                  <c:v>74.882999999999996</c:v>
                </c:pt>
                <c:pt idx="105">
                  <c:v>75.933000000000007</c:v>
                </c:pt>
                <c:pt idx="106">
                  <c:v>74.332999999999998</c:v>
                </c:pt>
                <c:pt idx="107">
                  <c:v>73.400000000000006</c:v>
                </c:pt>
                <c:pt idx="108">
                  <c:v>73.533000000000001</c:v>
                </c:pt>
                <c:pt idx="109">
                  <c:v>73.933000000000007</c:v>
                </c:pt>
                <c:pt idx="110">
                  <c:v>73.766999999999996</c:v>
                </c:pt>
                <c:pt idx="111">
                  <c:v>73.566999999999993</c:v>
                </c:pt>
                <c:pt idx="112">
                  <c:v>73.783000000000001</c:v>
                </c:pt>
                <c:pt idx="113">
                  <c:v>74.316999999999993</c:v>
                </c:pt>
                <c:pt idx="114">
                  <c:v>75.417000000000002</c:v>
                </c:pt>
                <c:pt idx="115">
                  <c:v>78.216999999999999</c:v>
                </c:pt>
                <c:pt idx="116">
                  <c:v>80.45</c:v>
                </c:pt>
                <c:pt idx="117">
                  <c:v>83.632999999999996</c:v>
                </c:pt>
                <c:pt idx="118">
                  <c:v>85.9</c:v>
                </c:pt>
                <c:pt idx="119">
                  <c:v>86.05</c:v>
                </c:pt>
                <c:pt idx="120">
                  <c:v>86.332999999999998</c:v>
                </c:pt>
                <c:pt idx="121">
                  <c:v>85.417000000000002</c:v>
                </c:pt>
                <c:pt idx="122">
                  <c:v>82.15</c:v>
                </c:pt>
                <c:pt idx="123">
                  <c:v>78.516999999999996</c:v>
                </c:pt>
                <c:pt idx="124">
                  <c:v>76.417000000000002</c:v>
                </c:pt>
                <c:pt idx="125">
                  <c:v>73.433000000000007</c:v>
                </c:pt>
                <c:pt idx="126">
                  <c:v>70.683000000000007</c:v>
                </c:pt>
                <c:pt idx="127">
                  <c:v>71.55</c:v>
                </c:pt>
                <c:pt idx="128">
                  <c:v>70.150000000000006</c:v>
                </c:pt>
                <c:pt idx="129">
                  <c:v>70.582999999999998</c:v>
                </c:pt>
                <c:pt idx="130">
                  <c:v>69.2</c:v>
                </c:pt>
                <c:pt idx="131">
                  <c:v>70.349999999999994</c:v>
                </c:pt>
                <c:pt idx="132">
                  <c:v>70.466999999999999</c:v>
                </c:pt>
                <c:pt idx="133">
                  <c:v>69.849999999999994</c:v>
                </c:pt>
                <c:pt idx="134">
                  <c:v>69.617000000000004</c:v>
                </c:pt>
                <c:pt idx="135">
                  <c:v>70.132999999999996</c:v>
                </c:pt>
                <c:pt idx="136">
                  <c:v>70.016999999999996</c:v>
                </c:pt>
                <c:pt idx="137">
                  <c:v>69.882999999999996</c:v>
                </c:pt>
                <c:pt idx="138">
                  <c:v>69.483000000000004</c:v>
                </c:pt>
                <c:pt idx="139">
                  <c:v>70.082999999999998</c:v>
                </c:pt>
                <c:pt idx="140">
                  <c:v>69.75</c:v>
                </c:pt>
                <c:pt idx="141">
                  <c:v>71.132999999999996</c:v>
                </c:pt>
                <c:pt idx="142">
                  <c:v>71.233000000000004</c:v>
                </c:pt>
                <c:pt idx="143">
                  <c:v>71.933000000000007</c:v>
                </c:pt>
                <c:pt idx="144">
                  <c:v>72.766999999999996</c:v>
                </c:pt>
                <c:pt idx="145">
                  <c:v>74.233000000000004</c:v>
                </c:pt>
                <c:pt idx="146">
                  <c:v>75.349999999999994</c:v>
                </c:pt>
                <c:pt idx="147">
                  <c:v>75.7</c:v>
                </c:pt>
                <c:pt idx="148">
                  <c:v>76.2</c:v>
                </c:pt>
                <c:pt idx="149">
                  <c:v>74.667000000000002</c:v>
                </c:pt>
                <c:pt idx="150">
                  <c:v>73.3</c:v>
                </c:pt>
                <c:pt idx="151">
                  <c:v>70.566999999999993</c:v>
                </c:pt>
                <c:pt idx="152">
                  <c:v>70.283000000000001</c:v>
                </c:pt>
                <c:pt idx="153">
                  <c:v>67.8</c:v>
                </c:pt>
                <c:pt idx="154">
                  <c:v>68.066999999999993</c:v>
                </c:pt>
                <c:pt idx="155">
                  <c:v>67.466999999999999</c:v>
                </c:pt>
                <c:pt idx="156">
                  <c:v>66.816999999999993</c:v>
                </c:pt>
                <c:pt idx="157">
                  <c:v>67.417000000000002</c:v>
                </c:pt>
                <c:pt idx="158">
                  <c:v>66.066999999999993</c:v>
                </c:pt>
                <c:pt idx="159">
                  <c:v>68.316999999999993</c:v>
                </c:pt>
                <c:pt idx="160">
                  <c:v>66.8</c:v>
                </c:pt>
                <c:pt idx="161">
                  <c:v>66.25</c:v>
                </c:pt>
                <c:pt idx="162">
                  <c:v>66.117000000000004</c:v>
                </c:pt>
                <c:pt idx="163">
                  <c:v>65.400000000000006</c:v>
                </c:pt>
                <c:pt idx="164">
                  <c:v>65.667000000000002</c:v>
                </c:pt>
                <c:pt idx="165">
                  <c:v>67.016999999999996</c:v>
                </c:pt>
                <c:pt idx="166">
                  <c:v>66.150000000000006</c:v>
                </c:pt>
                <c:pt idx="167">
                  <c:v>65.5</c:v>
                </c:pt>
                <c:pt idx="168">
                  <c:v>66.05</c:v>
                </c:pt>
                <c:pt idx="169">
                  <c:v>65.849999999999994</c:v>
                </c:pt>
                <c:pt idx="170">
                  <c:v>66.150000000000006</c:v>
                </c:pt>
                <c:pt idx="171">
                  <c:v>66.099999999999994</c:v>
                </c:pt>
                <c:pt idx="172">
                  <c:v>65.716999999999999</c:v>
                </c:pt>
                <c:pt idx="173">
                  <c:v>66.266999999999996</c:v>
                </c:pt>
                <c:pt idx="174">
                  <c:v>66.867000000000004</c:v>
                </c:pt>
                <c:pt idx="175">
                  <c:v>66.617000000000004</c:v>
                </c:pt>
                <c:pt idx="176">
                  <c:v>67.05</c:v>
                </c:pt>
                <c:pt idx="177">
                  <c:v>66.900000000000006</c:v>
                </c:pt>
                <c:pt idx="178">
                  <c:v>65.233000000000004</c:v>
                </c:pt>
                <c:pt idx="179">
                  <c:v>66.816999999999993</c:v>
                </c:pt>
                <c:pt idx="180">
                  <c:v>65.783000000000001</c:v>
                </c:pt>
                <c:pt idx="181">
                  <c:v>65.599999999999994</c:v>
                </c:pt>
                <c:pt idx="182">
                  <c:v>65.316999999999993</c:v>
                </c:pt>
                <c:pt idx="183">
                  <c:v>65.933000000000007</c:v>
                </c:pt>
                <c:pt idx="184">
                  <c:v>65.066999999999993</c:v>
                </c:pt>
                <c:pt idx="185">
                  <c:v>65.316999999999993</c:v>
                </c:pt>
                <c:pt idx="186">
                  <c:v>65.867000000000004</c:v>
                </c:pt>
                <c:pt idx="187">
                  <c:v>64.599999999999994</c:v>
                </c:pt>
                <c:pt idx="188">
                  <c:v>65.466999999999999</c:v>
                </c:pt>
                <c:pt idx="189">
                  <c:v>64.266999999999996</c:v>
                </c:pt>
                <c:pt idx="190">
                  <c:v>64.867000000000004</c:v>
                </c:pt>
                <c:pt idx="191">
                  <c:v>64.433000000000007</c:v>
                </c:pt>
                <c:pt idx="192">
                  <c:v>64.832999999999998</c:v>
                </c:pt>
                <c:pt idx="193">
                  <c:v>64.2</c:v>
                </c:pt>
                <c:pt idx="194">
                  <c:v>64.917000000000002</c:v>
                </c:pt>
                <c:pt idx="195">
                  <c:v>63.832999999999998</c:v>
                </c:pt>
                <c:pt idx="196">
                  <c:v>65.25</c:v>
                </c:pt>
                <c:pt idx="197">
                  <c:v>63.533000000000001</c:v>
                </c:pt>
                <c:pt idx="198">
                  <c:v>64.167000000000002</c:v>
                </c:pt>
                <c:pt idx="199">
                  <c:v>65.233000000000004</c:v>
                </c:pt>
                <c:pt idx="200">
                  <c:v>63.4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83.683493666492751</c:v>
                </c:pt>
                <c:pt idx="10">
                  <c:v>83.838829527479561</c:v>
                </c:pt>
                <c:pt idx="11">
                  <c:v>83.993340927602361</c:v>
                </c:pt>
                <c:pt idx="12">
                  <c:v>84.146868885973205</c:v>
                </c:pt>
                <c:pt idx="13">
                  <c:v>84.299233856514718</c:v>
                </c:pt>
                <c:pt idx="14">
                  <c:v>84.450233804310102</c:v>
                </c:pt>
                <c:pt idx="15">
                  <c:v>84.599642218531159</c:v>
                </c:pt>
                <c:pt idx="16">
                  <c:v>84.747206087880954</c:v>
                </c:pt>
                <c:pt idx="17">
                  <c:v>84.892643872677922</c:v>
                </c:pt>
                <c:pt idx="18">
                  <c:v>85.03564351748993</c:v>
                </c:pt>
                <c:pt idx="19">
                  <c:v>85.175860560138872</c:v>
                </c:pt>
                <c:pt idx="20">
                  <c:v>85.312916408042966</c:v>
                </c:pt>
                <c:pt idx="21">
                  <c:v>85.446396873582245</c:v>
                </c:pt>
                <c:pt idx="22">
                  <c:v>85.575851091289834</c:v>
                </c:pt>
                <c:pt idx="23">
                  <c:v>85.700790990845064</c:v>
                </c:pt>
                <c:pt idx="24">
                  <c:v>85.820691589703273</c:v>
                </c:pt>
                <c:pt idx="25">
                  <c:v>85.934992532290764</c:v>
                </c:pt>
                <c:pt idx="26">
                  <c:v>86.043101600589907</c:v>
                </c:pt>
                <c:pt idx="27">
                  <c:v>86.144401458801354</c:v>
                </c:pt>
                <c:pt idx="28">
                  <c:v>86.238261844298989</c:v>
                </c:pt>
                <c:pt idx="29">
                  <c:v>86.324061044984532</c:v>
                </c:pt>
                <c:pt idx="30">
                  <c:v>86.401223200755325</c:v>
                </c:pt>
                <c:pt idx="31">
                  <c:v>86.469282270348629</c:v>
                </c:pt>
                <c:pt idx="32">
                  <c:v>86.527990086512958</c:v>
                </c:pt>
                <c:pt idx="33">
                  <c:v>86.577495521140975</c:v>
                </c:pt>
                <c:pt idx="34">
                  <c:v>86.618635031585583</c:v>
                </c:pt>
                <c:pt idx="35">
                  <c:v>86.653391968773647</c:v>
                </c:pt>
                <c:pt idx="36">
                  <c:v>86.685602277936979</c:v>
                </c:pt>
                <c:pt idx="37">
                  <c:v>86.722005286155266</c:v>
                </c:pt>
                <c:pt idx="38">
                  <c:v>86.773755434354229</c:v>
                </c:pt>
                <c:pt idx="39">
                  <c:v>86.858516301939702</c:v>
                </c:pt>
                <c:pt idx="40">
                  <c:v>87.003241024245156</c:v>
                </c:pt>
                <c:pt idx="41">
                  <c:v>87.247689530474915</c:v>
                </c:pt>
                <c:pt idx="42">
                  <c:v>87.64862870526278</c:v>
                </c:pt>
                <c:pt idx="43">
                  <c:v>88.284495680241889</c:v>
                </c:pt>
                <c:pt idx="44">
                  <c:v>89.260074972434239</c:v>
                </c:pt>
                <c:pt idx="45">
                  <c:v>90.710460617586222</c:v>
                </c:pt>
                <c:pt idx="46">
                  <c:v>92.803279955324825</c:v>
                </c:pt>
                <c:pt idx="47">
                  <c:v>95.737906272879272</c:v>
                </c:pt>
                <c:pt idx="48">
                  <c:v>99.74026517623173</c:v>
                </c:pt>
                <c:pt idx="49">
                  <c:v>105.05193700758667</c:v>
                </c:pt>
                <c:pt idx="50">
                  <c:v>111.91265433560012</c:v>
                </c:pt>
                <c:pt idx="51">
                  <c:v>120.53601033694119</c:v>
                </c:pt>
                <c:pt idx="52">
                  <c:v>131.0790952833722</c:v>
                </c:pt>
                <c:pt idx="53">
                  <c:v>143.6073572989084</c:v>
                </c:pt>
                <c:pt idx="54">
                  <c:v>158.05501571498988</c:v>
                </c:pt>
                <c:pt idx="55">
                  <c:v>174.17688574827525</c:v>
                </c:pt>
                <c:pt idx="56">
                  <c:v>191.47878883969705</c:v>
                </c:pt>
                <c:pt idx="57">
                  <c:v>209.10745976941323</c:v>
                </c:pt>
                <c:pt idx="58">
                  <c:v>225.69823037353848</c:v>
                </c:pt>
                <c:pt idx="59">
                  <c:v>239.24735528404949</c:v>
                </c:pt>
                <c:pt idx="60">
                  <c:v>247.18565556747075</c:v>
                </c:pt>
                <c:pt idx="61">
                  <c:v>246.87829572573105</c:v>
                </c:pt>
                <c:pt idx="62">
                  <c:v>236.602072709895</c:v>
                </c:pt>
                <c:pt idx="63">
                  <c:v>216.63710823027381</c:v>
                </c:pt>
                <c:pt idx="64">
                  <c:v>189.75913891117619</c:v>
                </c:pt>
                <c:pt idx="65">
                  <c:v>160.58134391236186</c:v>
                </c:pt>
                <c:pt idx="66">
                  <c:v>133.93157870073162</c:v>
                </c:pt>
                <c:pt idx="67">
                  <c:v>113.18108008263964</c:v>
                </c:pt>
                <c:pt idx="68">
                  <c:v>99.470094125290132</c:v>
                </c:pt>
                <c:pt idx="69">
                  <c:v>92.076662039029188</c:v>
                </c:pt>
                <c:pt idx="70">
                  <c:v>89.417696489072071</c:v>
                </c:pt>
                <c:pt idx="71">
                  <c:v>89.967845457201662</c:v>
                </c:pt>
                <c:pt idx="72">
                  <c:v>92.71146419274713</c:v>
                </c:pt>
                <c:pt idx="73">
                  <c:v>97.164576396805813</c:v>
                </c:pt>
                <c:pt idx="74">
                  <c:v>103.19285569510663</c:v>
                </c:pt>
                <c:pt idx="75">
                  <c:v>110.8111510475831</c:v>
                </c:pt>
                <c:pt idx="76">
                  <c:v>120.03866155704875</c:v>
                </c:pt>
                <c:pt idx="77">
                  <c:v>130.81086086149259</c:v>
                </c:pt>
                <c:pt idx="78">
                  <c:v>142.92807468441819</c:v>
                </c:pt>
                <c:pt idx="79">
                  <c:v>156.01901334585054</c:v>
                </c:pt>
                <c:pt idx="80">
                  <c:v>169.47952506994253</c:v>
                </c:pt>
                <c:pt idx="81">
                  <c:v>182.29737905083692</c:v>
                </c:pt>
                <c:pt idx="82">
                  <c:v>192.67492750433138</c:v>
                </c:pt>
                <c:pt idx="83">
                  <c:v>197.65813971939522</c:v>
                </c:pt>
                <c:pt idx="84">
                  <c:v>193.60695540214158</c:v>
                </c:pt>
                <c:pt idx="85">
                  <c:v>178.32322005049571</c:v>
                </c:pt>
                <c:pt idx="86">
                  <c:v>153.78295589140942</c:v>
                </c:pt>
                <c:pt idx="87">
                  <c:v>126.38079941874329</c:v>
                </c:pt>
                <c:pt idx="88">
                  <c:v>103.32050599268575</c:v>
                </c:pt>
                <c:pt idx="89">
                  <c:v>88.322231812739261</c:v>
                </c:pt>
                <c:pt idx="90">
                  <c:v>80.683780837684594</c:v>
                </c:pt>
                <c:pt idx="91">
                  <c:v>77.580385863105974</c:v>
                </c:pt>
                <c:pt idx="92">
                  <c:v>76.513922192770423</c:v>
                </c:pt>
                <c:pt idx="93">
                  <c:v>76.135621120939277</c:v>
                </c:pt>
                <c:pt idx="94">
                  <c:v>75.935564276704909</c:v>
                </c:pt>
                <c:pt idx="95">
                  <c:v>75.771994212763829</c:v>
                </c:pt>
                <c:pt idx="96">
                  <c:v>75.61520234848328</c:v>
                </c:pt>
                <c:pt idx="97">
                  <c:v>75.460379322759678</c:v>
                </c:pt>
                <c:pt idx="98">
                  <c:v>75.3068613029711</c:v>
                </c:pt>
                <c:pt idx="99">
                  <c:v>75.154512913286851</c:v>
                </c:pt>
                <c:pt idx="100">
                  <c:v>75.003256528809018</c:v>
                </c:pt>
                <c:pt idx="101">
                  <c:v>74.853030943072781</c:v>
                </c:pt>
                <c:pt idx="102">
                  <c:v>74.703805274363589</c:v>
                </c:pt>
                <c:pt idx="103">
                  <c:v>74.555629761232282</c:v>
                </c:pt>
                <c:pt idx="104">
                  <c:v>74.408772701528235</c:v>
                </c:pt>
                <c:pt idx="105">
                  <c:v>74.264058007952585</c:v>
                </c:pt>
                <c:pt idx="106">
                  <c:v>74.123625908276679</c:v>
                </c:pt>
                <c:pt idx="107">
                  <c:v>73.992490033863959</c:v>
                </c:pt>
                <c:pt idx="108">
                  <c:v>73.881403003068996</c:v>
                </c:pt>
                <c:pt idx="109">
                  <c:v>73.811518311763848</c:v>
                </c:pt>
                <c:pt idx="110">
                  <c:v>73.820884256184911</c:v>
                </c:pt>
                <c:pt idx="111">
                  <c:v>73.971626455145199</c:v>
                </c:pt>
                <c:pt idx="112">
                  <c:v>74.354651020882912</c:v>
                </c:pt>
                <c:pt idx="113">
                  <c:v>75.086148521492021</c:v>
                </c:pt>
                <c:pt idx="114">
                  <c:v>76.287921021342498</c:v>
                </c:pt>
                <c:pt idx="115">
                  <c:v>78.042974119539252</c:v>
                </c:pt>
                <c:pt idx="116">
                  <c:v>80.322188311575772</c:v>
                </c:pt>
                <c:pt idx="117">
                  <c:v>82.894946562257672</c:v>
                </c:pt>
                <c:pt idx="118">
                  <c:v>85.27358292038241</c:v>
                </c:pt>
                <c:pt idx="119">
                  <c:v>86.779748110700638</c:v>
                </c:pt>
                <c:pt idx="120">
                  <c:v>86.794175016207916</c:v>
                </c:pt>
                <c:pt idx="121">
                  <c:v>85.107008051434079</c:v>
                </c:pt>
                <c:pt idx="122">
                  <c:v>82.118912237475456</c:v>
                </c:pt>
                <c:pt idx="123">
                  <c:v>78.678653796544069</c:v>
                </c:pt>
                <c:pt idx="124">
                  <c:v>75.637506242644932</c:v>
                </c:pt>
                <c:pt idx="125">
                  <c:v>73.460633621200756</c:v>
                </c:pt>
                <c:pt idx="126">
                  <c:v>72.155587528521565</c:v>
                </c:pt>
                <c:pt idx="127">
                  <c:v>71.468370192694053</c:v>
                </c:pt>
                <c:pt idx="128">
                  <c:v>71.117450662146226</c:v>
                </c:pt>
                <c:pt idx="129">
                  <c:v>70.912161395511092</c:v>
                </c:pt>
                <c:pt idx="130">
                  <c:v>70.758038539486151</c:v>
                </c:pt>
                <c:pt idx="131">
                  <c:v>70.618821092661705</c:v>
                </c:pt>
                <c:pt idx="132">
                  <c:v>70.483448340801431</c:v>
                </c:pt>
                <c:pt idx="133">
                  <c:v>70.349235765574093</c:v>
                </c:pt>
                <c:pt idx="134">
                  <c:v>70.215794215333275</c:v>
                </c:pt>
                <c:pt idx="135">
                  <c:v>70.083607216628678</c:v>
                </c:pt>
                <c:pt idx="136">
                  <c:v>69.95458305199395</c:v>
                </c:pt>
                <c:pt idx="137">
                  <c:v>69.834429288325026</c:v>
                </c:pt>
                <c:pt idx="138">
                  <c:v>69.737949138042751</c:v>
                </c:pt>
                <c:pt idx="139">
                  <c:v>69.698150021315953</c:v>
                </c:pt>
                <c:pt idx="140">
                  <c:v>69.777077389857453</c:v>
                </c:pt>
                <c:pt idx="141">
                  <c:v>70.069608859706022</c:v>
                </c:pt>
                <c:pt idx="142">
                  <c:v>70.68437866831961</c:v>
                </c:pt>
                <c:pt idx="143">
                  <c:v>71.688779935275875</c:v>
                </c:pt>
                <c:pt idx="144">
                  <c:v>73.028384828428528</c:v>
                </c:pt>
                <c:pt idx="145">
                  <c:v>74.468772242111427</c:v>
                </c:pt>
                <c:pt idx="146">
                  <c:v>75.625257793898143</c:v>
                </c:pt>
                <c:pt idx="147">
                  <c:v>76.105258693231136</c:v>
                </c:pt>
                <c:pt idx="148">
                  <c:v>75.699521019480784</c:v>
                </c:pt>
                <c:pt idx="149">
                  <c:v>74.497561295331579</c:v>
                </c:pt>
                <c:pt idx="150">
                  <c:v>72.841598934706681</c:v>
                </c:pt>
                <c:pt idx="151">
                  <c:v>71.150937446242111</c:v>
                </c:pt>
                <c:pt idx="152">
                  <c:v>69.738963840762139</c:v>
                </c:pt>
                <c:pt idx="153">
                  <c:v>68.729278366232734</c:v>
                </c:pt>
                <c:pt idx="154">
                  <c:v>68.086238358228741</c:v>
                </c:pt>
                <c:pt idx="155">
                  <c:v>67.700349294769353</c:v>
                </c:pt>
                <c:pt idx="156">
                  <c:v>67.461860930710372</c:v>
                </c:pt>
                <c:pt idx="157">
                  <c:v>67.294301844802419</c:v>
                </c:pt>
                <c:pt idx="158">
                  <c:v>67.155809886641364</c:v>
                </c:pt>
                <c:pt idx="159">
                  <c:v>67.027543275901863</c:v>
                </c:pt>
                <c:pt idx="160">
                  <c:v>66.902365009677482</c:v>
                </c:pt>
                <c:pt idx="161">
                  <c:v>66.777961812025737</c:v>
                </c:pt>
                <c:pt idx="162">
                  <c:v>66.653677340288993</c:v>
                </c:pt>
                <c:pt idx="163">
                  <c:v>66.529338168542964</c:v>
                </c:pt>
                <c:pt idx="164">
                  <c:v>66.404892827895964</c:v>
                </c:pt>
                <c:pt idx="165">
                  <c:v>66.280318213828792</c:v>
                </c:pt>
                <c:pt idx="166">
                  <c:v>66.155598842045222</c:v>
                </c:pt>
                <c:pt idx="167">
                  <c:v>66.030722796495894</c:v>
                </c:pt>
                <c:pt idx="168">
                  <c:v>65.905680911432611</c:v>
                </c:pt>
                <c:pt idx="169">
                  <c:v>65.78046647531977</c:v>
                </c:pt>
                <c:pt idx="170">
                  <c:v>65.655074997595321</c:v>
                </c:pt>
                <c:pt idx="171">
                  <c:v>65.529503977397667</c:v>
                </c:pt>
                <c:pt idx="172">
                  <c:v>65.40375267238494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83.683493666489937</c:v>
                </c:pt>
                <c:pt idx="10">
                  <c:v>83.838829527470651</c:v>
                </c:pt>
                <c:pt idx="11">
                  <c:v>83.993340927574764</c:v>
                </c:pt>
                <c:pt idx="12">
                  <c:v>84.146868885889603</c:v>
                </c:pt>
                <c:pt idx="13">
                  <c:v>84.299233856266667</c:v>
                </c:pt>
                <c:pt idx="14">
                  <c:v>84.450233803589555</c:v>
                </c:pt>
                <c:pt idx="15">
                  <c:v>84.599642216481698</c:v>
                </c:pt>
                <c:pt idx="16">
                  <c:v>84.747206082173463</c:v>
                </c:pt>
                <c:pt idx="17">
                  <c:v>84.892643857115146</c:v>
                </c:pt>
                <c:pt idx="18">
                  <c:v>85.03564347594066</c:v>
                </c:pt>
                <c:pt idx="19">
                  <c:v>85.175860451527683</c:v>
                </c:pt>
                <c:pt idx="20">
                  <c:v>85.312916130058497</c:v>
                </c:pt>
                <c:pt idx="21">
                  <c:v>85.446396176953741</c:v>
                </c:pt>
                <c:pt idx="22">
                  <c:v>85.575849381996107</c:v>
                </c:pt>
                <c:pt idx="23">
                  <c:v>85.700786884391562</c:v>
                </c:pt>
                <c:pt idx="24">
                  <c:v>85.820681930264954</c:v>
                </c:pt>
                <c:pt idx="25">
                  <c:v>85.934970285283839</c:v>
                </c:pt>
                <c:pt idx="26">
                  <c:v>86.043051432674062</c:v>
                </c:pt>
                <c:pt idx="27">
                  <c:v>86.144290690554769</c:v>
                </c:pt>
                <c:pt idx="28">
                  <c:v>86.238022380837705</c:v>
                </c:pt>
                <c:pt idx="29">
                  <c:v>86.323554173355845</c:v>
                </c:pt>
                <c:pt idx="30">
                  <c:v>86.400172711866816</c:v>
                </c:pt>
                <c:pt idx="31">
                  <c:v>86.467150601710046</c:v>
                </c:pt>
                <c:pt idx="32">
                  <c:v>86.523754801110499</c:v>
                </c:pt>
                <c:pt idx="33">
                  <c:v>86.569256408892542</c:v>
                </c:pt>
                <c:pt idx="34">
                  <c:v>86.602941780957309</c:v>
                </c:pt>
                <c:pt idx="35">
                  <c:v>86.62412483757366</c:v>
                </c:pt>
                <c:pt idx="36">
                  <c:v>86.632160345831863</c:v>
                </c:pt>
                <c:pt idx="37">
                  <c:v>86.626457880319407</c:v>
                </c:pt>
                <c:pt idx="38">
                  <c:v>86.606496085297749</c:v>
                </c:pt>
                <c:pt idx="39">
                  <c:v>86.571836789563292</c:v>
                </c:pt>
                <c:pt idx="40">
                  <c:v>86.522138467634278</c:v>
                </c:pt>
                <c:pt idx="41">
                  <c:v>86.457168504871049</c:v>
                </c:pt>
                <c:pt idx="42">
                  <c:v>86.376813715908511</c:v>
                </c:pt>
                <c:pt idx="43">
                  <c:v>86.281088590145899</c:v>
                </c:pt>
                <c:pt idx="44">
                  <c:v>86.170140797488827</c:v>
                </c:pt>
                <c:pt idx="45">
                  <c:v>86.04425358158511</c:v>
                </c:pt>
                <c:pt idx="46">
                  <c:v>85.903844792634899</c:v>
                </c:pt>
                <c:pt idx="47">
                  <c:v>85.749462460380585</c:v>
                </c:pt>
                <c:pt idx="48">
                  <c:v>85.581776970177458</c:v>
                </c:pt>
                <c:pt idx="49">
                  <c:v>85.40157006927204</c:v>
                </c:pt>
                <c:pt idx="50">
                  <c:v>85.209721084040481</c:v>
                </c:pt>
                <c:pt idx="51">
                  <c:v>85.007190860108693</c:v>
                </c:pt>
                <c:pt idx="52">
                  <c:v>84.795004036140071</c:v>
                </c:pt>
                <c:pt idx="53">
                  <c:v>84.574230321864519</c:v>
                </c:pt>
                <c:pt idx="54">
                  <c:v>84.345965468607616</c:v>
                </c:pt>
                <c:pt idx="55">
                  <c:v>84.111312597041859</c:v>
                </c:pt>
                <c:pt idx="56">
                  <c:v>83.871364486585165</c:v>
                </c:pt>
                <c:pt idx="57">
                  <c:v>83.627187341099486</c:v>
                </c:pt>
                <c:pt idx="58">
                  <c:v>83.37980643539575</c:v>
                </c:pt>
                <c:pt idx="59">
                  <c:v>83.130193926317261</c:v>
                </c:pt>
                <c:pt idx="60">
                  <c:v>82.879258990273684</c:v>
                </c:pt>
                <c:pt idx="61">
                  <c:v>82.627840334230058</c:v>
                </c:pt>
                <c:pt idx="62">
                  <c:v>82.376701025711881</c:v>
                </c:pt>
                <c:pt idx="63">
                  <c:v>82.126525503666258</c:v>
                </c:pt>
                <c:pt idx="64">
                  <c:v>81.877918568229646</c:v>
                </c:pt>
                <c:pt idx="65">
                  <c:v>81.631406103921037</c:v>
                </c:pt>
                <c:pt idx="66">
                  <c:v>81.387437266311636</c:v>
                </c:pt>
                <c:pt idx="67">
                  <c:v>81.146387854537338</c:v>
                </c:pt>
                <c:pt idx="68">
                  <c:v>80.908564598177747</c:v>
                </c:pt>
                <c:pt idx="69">
                  <c:v>80.674210103816463</c:v>
                </c:pt>
                <c:pt idx="70">
                  <c:v>80.443508230861511</c:v>
                </c:pt>
                <c:pt idx="71">
                  <c:v>80.216589695051155</c:v>
                </c:pt>
                <c:pt idx="72">
                  <c:v>79.993537729025149</c:v>
                </c:pt>
                <c:pt idx="73">
                  <c:v>79.774393660415399</c:v>
                </c:pt>
                <c:pt idx="74">
                  <c:v>79.559162297603265</c:v>
                </c:pt>
                <c:pt idx="75">
                  <c:v>79.347817040565275</c:v>
                </c:pt>
                <c:pt idx="76">
                  <c:v>79.140304658445871</c:v>
                </c:pt>
                <c:pt idx="77">
                  <c:v>78.93654969634666</c:v>
                </c:pt>
                <c:pt idx="78">
                  <c:v>78.736458491252208</c:v>
                </c:pt>
                <c:pt idx="79">
                  <c:v>78.539922791154282</c:v>
                </c:pt>
                <c:pt idx="80">
                  <c:v>78.346822982546243</c:v>
                </c:pt>
                <c:pt idx="81">
                  <c:v>78.157030939865422</c:v>
                </c:pt>
                <c:pt idx="82">
                  <c:v>77.970412516530232</c:v>
                </c:pt>
                <c:pt idx="83">
                  <c:v>77.786829701316634</c:v>
                </c:pt>
                <c:pt idx="84">
                  <c:v>77.606142466299843</c:v>
                </c:pt>
                <c:pt idx="85">
                  <c:v>77.428210333776036</c:v>
                </c:pt>
                <c:pt idx="86">
                  <c:v>77.252893689762104</c:v>
                </c:pt>
                <c:pt idx="87">
                  <c:v>77.080054871098469</c:v>
                </c:pt>
                <c:pt idx="88">
                  <c:v>76.909559052060416</c:v>
                </c:pt>
                <c:pt idx="89">
                  <c:v>76.741274954889505</c:v>
                </c:pt>
                <c:pt idx="90">
                  <c:v>76.575075406926331</c:v>
                </c:pt>
                <c:pt idx="91">
                  <c:v>76.410837765171323</c:v>
                </c:pt>
                <c:pt idx="92">
                  <c:v>76.24844422720227</c:v>
                </c:pt>
                <c:pt idx="93">
                  <c:v>76.087782045499239</c:v>
                </c:pt>
                <c:pt idx="94">
                  <c:v>75.92874366041687</c:v>
                </c:pt>
                <c:pt idx="95">
                  <c:v>75.771226765326915</c:v>
                </c:pt>
                <c:pt idx="96">
                  <c:v>75.615134315854448</c:v>
                </c:pt>
                <c:pt idx="97">
                  <c:v>75.460374493656488</c:v>
                </c:pt>
                <c:pt idx="98">
                  <c:v>75.306860633848842</c:v>
                </c:pt>
                <c:pt idx="99">
                  <c:v>75.154511123973123</c:v>
                </c:pt>
                <c:pt idx="100">
                  <c:v>75.003249281307163</c:v>
                </c:pt>
                <c:pt idx="101">
                  <c:v>74.853003214353066</c:v>
                </c:pt>
                <c:pt idx="102">
                  <c:v>74.703705673476577</c:v>
                </c:pt>
                <c:pt idx="103">
                  <c:v>74.555293894913532</c:v>
                </c:pt>
                <c:pt idx="104">
                  <c:v>74.407709441691111</c:v>
                </c:pt>
                <c:pt idx="105">
                  <c:v>74.260898044424025</c:v>
                </c:pt>
                <c:pt idx="106">
                  <c:v>74.11480944443025</c:v>
                </c:pt>
                <c:pt idx="107">
                  <c:v>73.969397241155164</c:v>
                </c:pt>
                <c:pt idx="108">
                  <c:v>73.824618745489147</c:v>
                </c:pt>
                <c:pt idx="109">
                  <c:v>73.680434840202295</c:v>
                </c:pt>
                <c:pt idx="110">
                  <c:v>73.5368098483914</c:v>
                </c:pt>
                <c:pt idx="111">
                  <c:v>73.393711410531566</c:v>
                </c:pt>
                <c:pt idx="112">
                  <c:v>73.251110370438383</c:v>
                </c:pt>
                <c:pt idx="113">
                  <c:v>73.108980670170482</c:v>
                </c:pt>
                <c:pt idx="114">
                  <c:v>72.967299253627331</c:v>
                </c:pt>
                <c:pt idx="115">
                  <c:v>72.826045978319584</c:v>
                </c:pt>
                <c:pt idx="116">
                  <c:v>72.685203534501127</c:v>
                </c:pt>
                <c:pt idx="117">
                  <c:v>72.544757370550059</c:v>
                </c:pt>
                <c:pt idx="118">
                  <c:v>72.404695623166276</c:v>
                </c:pt>
                <c:pt idx="119">
                  <c:v>72.265009050615774</c:v>
                </c:pt>
                <c:pt idx="120">
                  <c:v>72.125690966895007</c:v>
                </c:pt>
                <c:pt idx="121">
                  <c:v>71.986737174320382</c:v>
                </c:pt>
                <c:pt idx="122">
                  <c:v>71.848145891670569</c:v>
                </c:pt>
                <c:pt idx="123">
                  <c:v>71.709917674641218</c:v>
                </c:pt>
                <c:pt idx="124">
                  <c:v>71.572055325023399</c:v>
                </c:pt>
                <c:pt idx="125">
                  <c:v>71.434563784717838</c:v>
                </c:pt>
                <c:pt idx="126">
                  <c:v>71.297450010470627</c:v>
                </c:pt>
                <c:pt idx="127">
                  <c:v>71.160722825101686</c:v>
                </c:pt>
                <c:pt idx="128">
                  <c:v>71.024392741033125</c:v>
                </c:pt>
                <c:pt idx="129">
                  <c:v>70.888471752156747</c:v>
                </c:pt>
                <c:pt idx="130">
                  <c:v>70.752973090553496</c:v>
                </c:pt>
                <c:pt idx="131">
                  <c:v>70.617910945338267</c:v>
                </c:pt>
                <c:pt idx="132">
                  <c:v>70.48330014198622</c:v>
                </c:pt>
                <c:pt idx="133">
                  <c:v>70.349155781928388</c:v>
                </c:pt>
                <c:pt idx="134">
                  <c:v>70.215492843985075</c:v>
                </c:pt>
                <c:pt idx="135">
                  <c:v>70.082325751315238</c:v>
                </c:pt>
                <c:pt idx="136">
                  <c:v>69.949667909937531</c:v>
                </c:pt>
                <c:pt idx="137">
                  <c:v>69.817531227427594</c:v>
                </c:pt>
                <c:pt idx="138">
                  <c:v>69.685925622977706</c:v>
                </c:pt>
                <c:pt idx="139">
                  <c:v>69.554858542439149</c:v>
                </c:pt>
                <c:pt idx="140">
                  <c:v>69.424334494048111</c:v>
                </c:pt>
                <c:pt idx="141">
                  <c:v>69.29435462203574</c:v>
                </c:pt>
                <c:pt idx="142">
                  <c:v>69.164916336024703</c:v>
                </c:pt>
                <c:pt idx="143">
                  <c:v>69.036013013825681</c:v>
                </c:pt>
                <c:pt idx="144">
                  <c:v>68.907633793838372</c:v>
                </c:pt>
                <c:pt idx="145">
                  <c:v>68.779763470683761</c:v>
                </c:pt>
                <c:pt idx="146">
                  <c:v>68.652382504000911</c:v>
                </c:pt>
                <c:pt idx="147">
                  <c:v>68.525467145701072</c:v>
                </c:pt>
                <c:pt idx="148">
                  <c:v>68.398989685657767</c:v>
                </c:pt>
                <c:pt idx="149">
                  <c:v>68.272918810186326</c:v>
                </c:pt>
                <c:pt idx="150">
                  <c:v>68.147220062147653</c:v>
                </c:pt>
                <c:pt idx="151">
                  <c:v>68.021856386527389</c:v>
                </c:pt>
                <c:pt idx="152">
                  <c:v>67.896788741284297</c:v>
                </c:pt>
                <c:pt idx="153">
                  <c:v>67.771976750444708</c:v>
                </c:pt>
                <c:pt idx="154">
                  <c:v>67.64737937503628</c:v>
                </c:pt>
                <c:pt idx="155">
                  <c:v>67.5229555775677</c:v>
                </c:pt>
                <c:pt idx="156">
                  <c:v>67.398664957293505</c:v>
                </c:pt>
                <c:pt idx="157">
                  <c:v>67.274468336259162</c:v>
                </c:pt>
                <c:pt idx="158">
                  <c:v>67.150328279809784</c:v>
                </c:pt>
                <c:pt idx="159">
                  <c:v>67.026209539523791</c:v>
                </c:pt>
                <c:pt idx="160">
                  <c:v>66.902079411043616</c:v>
                </c:pt>
                <c:pt idx="161">
                  <c:v>66.777908003685724</c:v>
                </c:pt>
                <c:pt idx="162">
                  <c:v>66.653668422742086</c:v>
                </c:pt>
                <c:pt idx="163">
                  <c:v>66.52933686882551</c:v>
                </c:pt>
                <c:pt idx="164">
                  <c:v>66.404892661334358</c:v>
                </c:pt>
                <c:pt idx="165">
                  <c:v>66.280318195063899</c:v>
                </c:pt>
                <c:pt idx="166">
                  <c:v>66.155598840187025</c:v>
                </c:pt>
                <c:pt idx="167">
                  <c:v>66.030722796334175</c:v>
                </c:pt>
                <c:pt idx="168">
                  <c:v>65.905680911420248</c:v>
                </c:pt>
                <c:pt idx="169">
                  <c:v>65.780466475318946</c:v>
                </c:pt>
                <c:pt idx="170">
                  <c:v>65.655074997595278</c:v>
                </c:pt>
                <c:pt idx="171">
                  <c:v>65.529503977397667</c:v>
                </c:pt>
                <c:pt idx="172">
                  <c:v>65.40375267238494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85</c:v>
                </c:pt>
                <c:pt idx="1">
                  <c:v>85.2</c:v>
                </c:pt>
                <c:pt idx="2">
                  <c:v>83.066999999999993</c:v>
                </c:pt>
                <c:pt idx="3">
                  <c:v>84.917000000000002</c:v>
                </c:pt>
                <c:pt idx="4">
                  <c:v>83.85</c:v>
                </c:pt>
                <c:pt idx="5">
                  <c:v>83.15</c:v>
                </c:pt>
                <c:pt idx="6">
                  <c:v>83.216999999999999</c:v>
                </c:pt>
                <c:pt idx="7">
                  <c:v>82.15</c:v>
                </c:pt>
                <c:pt idx="8">
                  <c:v>83.516999999999996</c:v>
                </c:pt>
                <c:pt idx="9">
                  <c:v>84.55</c:v>
                </c:pt>
                <c:pt idx="10">
                  <c:v>83.8</c:v>
                </c:pt>
                <c:pt idx="11">
                  <c:v>84</c:v>
                </c:pt>
                <c:pt idx="12">
                  <c:v>84.367000000000004</c:v>
                </c:pt>
                <c:pt idx="13">
                  <c:v>83.75</c:v>
                </c:pt>
                <c:pt idx="14">
                  <c:v>83.082999999999998</c:v>
                </c:pt>
                <c:pt idx="15">
                  <c:v>83.882999999999996</c:v>
                </c:pt>
                <c:pt idx="16">
                  <c:v>83.766999999999996</c:v>
                </c:pt>
                <c:pt idx="17">
                  <c:v>83.533000000000001</c:v>
                </c:pt>
                <c:pt idx="18">
                  <c:v>84.382999999999996</c:v>
                </c:pt>
                <c:pt idx="19">
                  <c:v>83.55</c:v>
                </c:pt>
                <c:pt idx="20">
                  <c:v>84.132999999999996</c:v>
                </c:pt>
                <c:pt idx="21">
                  <c:v>84.117000000000004</c:v>
                </c:pt>
                <c:pt idx="22">
                  <c:v>84.483000000000004</c:v>
                </c:pt>
                <c:pt idx="23">
                  <c:v>85.65</c:v>
                </c:pt>
                <c:pt idx="24">
                  <c:v>84.632999999999996</c:v>
                </c:pt>
                <c:pt idx="25">
                  <c:v>84.9</c:v>
                </c:pt>
                <c:pt idx="26">
                  <c:v>85.55</c:v>
                </c:pt>
                <c:pt idx="27">
                  <c:v>84.882999999999996</c:v>
                </c:pt>
                <c:pt idx="28">
                  <c:v>85.05</c:v>
                </c:pt>
                <c:pt idx="29">
                  <c:v>86.683000000000007</c:v>
                </c:pt>
                <c:pt idx="30">
                  <c:v>86.382999999999996</c:v>
                </c:pt>
                <c:pt idx="31">
                  <c:v>86.516999999999996</c:v>
                </c:pt>
                <c:pt idx="32">
                  <c:v>86.983000000000004</c:v>
                </c:pt>
                <c:pt idx="33">
                  <c:v>86.882999999999996</c:v>
                </c:pt>
                <c:pt idx="34">
                  <c:v>87.466999999999999</c:v>
                </c:pt>
                <c:pt idx="35">
                  <c:v>86.9</c:v>
                </c:pt>
                <c:pt idx="36">
                  <c:v>87.966999999999999</c:v>
                </c:pt>
                <c:pt idx="37">
                  <c:v>88.85</c:v>
                </c:pt>
                <c:pt idx="38">
                  <c:v>87.882999999999996</c:v>
                </c:pt>
                <c:pt idx="39">
                  <c:v>89.066999999999993</c:v>
                </c:pt>
                <c:pt idx="40">
                  <c:v>89.033000000000001</c:v>
                </c:pt>
                <c:pt idx="41">
                  <c:v>88.766999999999996</c:v>
                </c:pt>
                <c:pt idx="42">
                  <c:v>88.95</c:v>
                </c:pt>
                <c:pt idx="43">
                  <c:v>89.15</c:v>
                </c:pt>
                <c:pt idx="44">
                  <c:v>91.283000000000001</c:v>
                </c:pt>
                <c:pt idx="45">
                  <c:v>91.733000000000004</c:v>
                </c:pt>
                <c:pt idx="46">
                  <c:v>92.55</c:v>
                </c:pt>
                <c:pt idx="47">
                  <c:v>92.65</c:v>
                </c:pt>
                <c:pt idx="48">
                  <c:v>94.766999999999996</c:v>
                </c:pt>
                <c:pt idx="49">
                  <c:v>97.283000000000001</c:v>
                </c:pt>
                <c:pt idx="50">
                  <c:v>103.167</c:v>
                </c:pt>
                <c:pt idx="51">
                  <c:v>112.15</c:v>
                </c:pt>
                <c:pt idx="52">
                  <c:v>126.233</c:v>
                </c:pt>
                <c:pt idx="53">
                  <c:v>144.05000000000001</c:v>
                </c:pt>
                <c:pt idx="54">
                  <c:v>166.13300000000001</c:v>
                </c:pt>
                <c:pt idx="55">
                  <c:v>187.56700000000001</c:v>
                </c:pt>
                <c:pt idx="56">
                  <c:v>207.13300000000001</c:v>
                </c:pt>
                <c:pt idx="57">
                  <c:v>221.46700000000001</c:v>
                </c:pt>
                <c:pt idx="58">
                  <c:v>231.917</c:v>
                </c:pt>
                <c:pt idx="59">
                  <c:v>238.267</c:v>
                </c:pt>
                <c:pt idx="60">
                  <c:v>241.88300000000001</c:v>
                </c:pt>
                <c:pt idx="61">
                  <c:v>240.483</c:v>
                </c:pt>
                <c:pt idx="62">
                  <c:v>232.667</c:v>
                </c:pt>
                <c:pt idx="63">
                  <c:v>217.017</c:v>
                </c:pt>
                <c:pt idx="64">
                  <c:v>189.88300000000001</c:v>
                </c:pt>
                <c:pt idx="65">
                  <c:v>150.65</c:v>
                </c:pt>
                <c:pt idx="66">
                  <c:v>113.06699999999999</c:v>
                </c:pt>
                <c:pt idx="67">
                  <c:v>89.516999999999996</c:v>
                </c:pt>
                <c:pt idx="68">
                  <c:v>84.466999999999999</c:v>
                </c:pt>
                <c:pt idx="69">
                  <c:v>83.917000000000002</c:v>
                </c:pt>
                <c:pt idx="70">
                  <c:v>84.582999999999998</c:v>
                </c:pt>
                <c:pt idx="71">
                  <c:v>86.983000000000004</c:v>
                </c:pt>
                <c:pt idx="72">
                  <c:v>90.033000000000001</c:v>
                </c:pt>
                <c:pt idx="73">
                  <c:v>95.2</c:v>
                </c:pt>
                <c:pt idx="74">
                  <c:v>102.45</c:v>
                </c:pt>
                <c:pt idx="75">
                  <c:v>113.133</c:v>
                </c:pt>
                <c:pt idx="76">
                  <c:v>126.45</c:v>
                </c:pt>
                <c:pt idx="77">
                  <c:v>141.6</c:v>
                </c:pt>
                <c:pt idx="78">
                  <c:v>156.35</c:v>
                </c:pt>
                <c:pt idx="79">
                  <c:v>170.167</c:v>
                </c:pt>
                <c:pt idx="80">
                  <c:v>181.96700000000001</c:v>
                </c:pt>
                <c:pt idx="81">
                  <c:v>190.11699999999999</c:v>
                </c:pt>
                <c:pt idx="82">
                  <c:v>194.93299999999999</c:v>
                </c:pt>
                <c:pt idx="83">
                  <c:v>194.917</c:v>
                </c:pt>
                <c:pt idx="84">
                  <c:v>187.88300000000001</c:v>
                </c:pt>
                <c:pt idx="85">
                  <c:v>168.833</c:v>
                </c:pt>
                <c:pt idx="86">
                  <c:v>139.56700000000001</c:v>
                </c:pt>
                <c:pt idx="87">
                  <c:v>105.833</c:v>
                </c:pt>
                <c:pt idx="88">
                  <c:v>83.582999999999998</c:v>
                </c:pt>
                <c:pt idx="89">
                  <c:v>78</c:v>
                </c:pt>
                <c:pt idx="90">
                  <c:v>76.183000000000007</c:v>
                </c:pt>
                <c:pt idx="91">
                  <c:v>75.516999999999996</c:v>
                </c:pt>
                <c:pt idx="92">
                  <c:v>75.632999999999996</c:v>
                </c:pt>
                <c:pt idx="93">
                  <c:v>75.5</c:v>
                </c:pt>
                <c:pt idx="94">
                  <c:v>75.8</c:v>
                </c:pt>
                <c:pt idx="95">
                  <c:v>74.95</c:v>
                </c:pt>
                <c:pt idx="96">
                  <c:v>75.082999999999998</c:v>
                </c:pt>
                <c:pt idx="97">
                  <c:v>74.332999999999998</c:v>
                </c:pt>
                <c:pt idx="98">
                  <c:v>74.716999999999999</c:v>
                </c:pt>
                <c:pt idx="99">
                  <c:v>73.632999999999996</c:v>
                </c:pt>
                <c:pt idx="100">
                  <c:v>74.367000000000004</c:v>
                </c:pt>
                <c:pt idx="101">
                  <c:v>73.533000000000001</c:v>
                </c:pt>
                <c:pt idx="102">
                  <c:v>73.45</c:v>
                </c:pt>
                <c:pt idx="103">
                  <c:v>72.650000000000006</c:v>
                </c:pt>
                <c:pt idx="104">
                  <c:v>73.617000000000004</c:v>
                </c:pt>
                <c:pt idx="105">
                  <c:v>73.966999999999999</c:v>
                </c:pt>
                <c:pt idx="106">
                  <c:v>73.466999999999999</c:v>
                </c:pt>
                <c:pt idx="107">
                  <c:v>72.983000000000004</c:v>
                </c:pt>
                <c:pt idx="108">
                  <c:v>73.400000000000006</c:v>
                </c:pt>
                <c:pt idx="109">
                  <c:v>73.167000000000002</c:v>
                </c:pt>
                <c:pt idx="110">
                  <c:v>73</c:v>
                </c:pt>
                <c:pt idx="111">
                  <c:v>72.882999999999996</c:v>
                </c:pt>
                <c:pt idx="112">
                  <c:v>74.266999999999996</c:v>
                </c:pt>
                <c:pt idx="113">
                  <c:v>75.05</c:v>
                </c:pt>
                <c:pt idx="114">
                  <c:v>77.066999999999993</c:v>
                </c:pt>
                <c:pt idx="115">
                  <c:v>79.417000000000002</c:v>
                </c:pt>
                <c:pt idx="116">
                  <c:v>83.55</c:v>
                </c:pt>
                <c:pt idx="117">
                  <c:v>86.75</c:v>
                </c:pt>
                <c:pt idx="118">
                  <c:v>88.733000000000004</c:v>
                </c:pt>
                <c:pt idx="119">
                  <c:v>87.417000000000002</c:v>
                </c:pt>
                <c:pt idx="120">
                  <c:v>86.016999999999996</c:v>
                </c:pt>
                <c:pt idx="121">
                  <c:v>82.832999999999998</c:v>
                </c:pt>
                <c:pt idx="122">
                  <c:v>78.95</c:v>
                </c:pt>
                <c:pt idx="123">
                  <c:v>76.216999999999999</c:v>
                </c:pt>
                <c:pt idx="124">
                  <c:v>72.733000000000004</c:v>
                </c:pt>
                <c:pt idx="125">
                  <c:v>70.683000000000007</c:v>
                </c:pt>
                <c:pt idx="126">
                  <c:v>69.05</c:v>
                </c:pt>
                <c:pt idx="127">
                  <c:v>70</c:v>
                </c:pt>
                <c:pt idx="128">
                  <c:v>70.2</c:v>
                </c:pt>
                <c:pt idx="129">
                  <c:v>69.233000000000004</c:v>
                </c:pt>
                <c:pt idx="130">
                  <c:v>69.283000000000001</c:v>
                </c:pt>
                <c:pt idx="131">
                  <c:v>69</c:v>
                </c:pt>
                <c:pt idx="132">
                  <c:v>68.733000000000004</c:v>
                </c:pt>
                <c:pt idx="133">
                  <c:v>68.216999999999999</c:v>
                </c:pt>
                <c:pt idx="134">
                  <c:v>69.117000000000004</c:v>
                </c:pt>
                <c:pt idx="135">
                  <c:v>67.900000000000006</c:v>
                </c:pt>
                <c:pt idx="136">
                  <c:v>68.3</c:v>
                </c:pt>
                <c:pt idx="137">
                  <c:v>68.716999999999999</c:v>
                </c:pt>
                <c:pt idx="138">
                  <c:v>68.566999999999993</c:v>
                </c:pt>
                <c:pt idx="139">
                  <c:v>69.016999999999996</c:v>
                </c:pt>
                <c:pt idx="140">
                  <c:v>69.183000000000007</c:v>
                </c:pt>
                <c:pt idx="141">
                  <c:v>70.316999999999993</c:v>
                </c:pt>
                <c:pt idx="142">
                  <c:v>70.683000000000007</c:v>
                </c:pt>
                <c:pt idx="143">
                  <c:v>72.332999999999998</c:v>
                </c:pt>
                <c:pt idx="144">
                  <c:v>74.367000000000004</c:v>
                </c:pt>
                <c:pt idx="145">
                  <c:v>75.783000000000001</c:v>
                </c:pt>
                <c:pt idx="146">
                  <c:v>76.016999999999996</c:v>
                </c:pt>
                <c:pt idx="147">
                  <c:v>76.183000000000007</c:v>
                </c:pt>
                <c:pt idx="148">
                  <c:v>75.016999999999996</c:v>
                </c:pt>
                <c:pt idx="149">
                  <c:v>73.150000000000006</c:v>
                </c:pt>
                <c:pt idx="150">
                  <c:v>69.632999999999996</c:v>
                </c:pt>
                <c:pt idx="151">
                  <c:v>68.433000000000007</c:v>
                </c:pt>
                <c:pt idx="152">
                  <c:v>66.716999999999999</c:v>
                </c:pt>
                <c:pt idx="153">
                  <c:v>65.716999999999999</c:v>
                </c:pt>
                <c:pt idx="154">
                  <c:v>65.966999999999999</c:v>
                </c:pt>
                <c:pt idx="155">
                  <c:v>66.417000000000002</c:v>
                </c:pt>
                <c:pt idx="156">
                  <c:v>66.367000000000004</c:v>
                </c:pt>
                <c:pt idx="157">
                  <c:v>65.832999999999998</c:v>
                </c:pt>
                <c:pt idx="158">
                  <c:v>65.766999999999996</c:v>
                </c:pt>
                <c:pt idx="159">
                  <c:v>65.533000000000001</c:v>
                </c:pt>
                <c:pt idx="160">
                  <c:v>65.316999999999993</c:v>
                </c:pt>
                <c:pt idx="161">
                  <c:v>66.283000000000001</c:v>
                </c:pt>
                <c:pt idx="162">
                  <c:v>65.167000000000002</c:v>
                </c:pt>
                <c:pt idx="163">
                  <c:v>65.400000000000006</c:v>
                </c:pt>
                <c:pt idx="164">
                  <c:v>66.483000000000004</c:v>
                </c:pt>
                <c:pt idx="165">
                  <c:v>66.033000000000001</c:v>
                </c:pt>
                <c:pt idx="166">
                  <c:v>65.533000000000001</c:v>
                </c:pt>
                <c:pt idx="167">
                  <c:v>65.349999999999994</c:v>
                </c:pt>
                <c:pt idx="168">
                  <c:v>66.150000000000006</c:v>
                </c:pt>
                <c:pt idx="169">
                  <c:v>64.75</c:v>
                </c:pt>
                <c:pt idx="170">
                  <c:v>65.283000000000001</c:v>
                </c:pt>
                <c:pt idx="171">
                  <c:v>65.117000000000004</c:v>
                </c:pt>
                <c:pt idx="172">
                  <c:v>66.150000000000006</c:v>
                </c:pt>
                <c:pt idx="173">
                  <c:v>65.55</c:v>
                </c:pt>
                <c:pt idx="174">
                  <c:v>65.066999999999993</c:v>
                </c:pt>
                <c:pt idx="175">
                  <c:v>66</c:v>
                </c:pt>
                <c:pt idx="176">
                  <c:v>65.766999999999996</c:v>
                </c:pt>
                <c:pt idx="177">
                  <c:v>64.783000000000001</c:v>
                </c:pt>
                <c:pt idx="178">
                  <c:v>64.533000000000001</c:v>
                </c:pt>
                <c:pt idx="179">
                  <c:v>64.45</c:v>
                </c:pt>
                <c:pt idx="180">
                  <c:v>63.933</c:v>
                </c:pt>
                <c:pt idx="181">
                  <c:v>65.150000000000006</c:v>
                </c:pt>
                <c:pt idx="182">
                  <c:v>63.55</c:v>
                </c:pt>
                <c:pt idx="183">
                  <c:v>63.85</c:v>
                </c:pt>
                <c:pt idx="184">
                  <c:v>64.75</c:v>
                </c:pt>
                <c:pt idx="185">
                  <c:v>64.599999999999994</c:v>
                </c:pt>
                <c:pt idx="186">
                  <c:v>64.25</c:v>
                </c:pt>
                <c:pt idx="187">
                  <c:v>64.516999999999996</c:v>
                </c:pt>
                <c:pt idx="188">
                  <c:v>64.349999999999994</c:v>
                </c:pt>
                <c:pt idx="189">
                  <c:v>64.216999999999999</c:v>
                </c:pt>
                <c:pt idx="190">
                  <c:v>63.633000000000003</c:v>
                </c:pt>
                <c:pt idx="191">
                  <c:v>63.417000000000002</c:v>
                </c:pt>
                <c:pt idx="192">
                  <c:v>63.433</c:v>
                </c:pt>
                <c:pt idx="193">
                  <c:v>63.917000000000002</c:v>
                </c:pt>
                <c:pt idx="194">
                  <c:v>63.417000000000002</c:v>
                </c:pt>
                <c:pt idx="195">
                  <c:v>63.116999999999997</c:v>
                </c:pt>
                <c:pt idx="196">
                  <c:v>63.582999999999998</c:v>
                </c:pt>
                <c:pt idx="197">
                  <c:v>63.35</c:v>
                </c:pt>
                <c:pt idx="198">
                  <c:v>62.216999999999999</c:v>
                </c:pt>
                <c:pt idx="199">
                  <c:v>62.783000000000001</c:v>
                </c:pt>
                <c:pt idx="200">
                  <c:v>63.033000000000001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82.659041414062159</c:v>
                </c:pt>
                <c:pt idx="12">
                  <c:v>82.889333881508293</c:v>
                </c:pt>
                <c:pt idx="13">
                  <c:v>83.118604336655366</c:v>
                </c:pt>
                <c:pt idx="14">
                  <c:v>83.346630356577251</c:v>
                </c:pt>
                <c:pt idx="15">
                  <c:v>83.573160095159906</c:v>
                </c:pt>
                <c:pt idx="16">
                  <c:v>83.797909606990558</c:v>
                </c:pt>
                <c:pt idx="17">
                  <c:v>84.020560118572462</c:v>
                </c:pt>
                <c:pt idx="18">
                  <c:v>84.240755293342247</c:v>
                </c:pt>
                <c:pt idx="19">
                  <c:v>84.458098549996194</c:v>
                </c:pt>
                <c:pt idx="20">
                  <c:v>84.672150509078463</c:v>
                </c:pt>
                <c:pt idx="21">
                  <c:v>84.882426661695249</c:v>
                </c:pt>
                <c:pt idx="22">
                  <c:v>85.088395378954786</c:v>
                </c:pt>
                <c:pt idx="23">
                  <c:v>85.289476416476759</c:v>
                </c:pt>
                <c:pt idx="24">
                  <c:v>85.485040126017964</c:v>
                </c:pt>
                <c:pt idx="25">
                  <c:v>85.674407688045008</c:v>
                </c:pt>
                <c:pt idx="26">
                  <c:v>85.856852867743427</c:v>
                </c:pt>
                <c:pt idx="27">
                  <c:v>86.031606151650394</c:v>
                </c:pt>
                <c:pt idx="28">
                  <c:v>86.197862782769548</c:v>
                </c:pt>
                <c:pt idx="29">
                  <c:v>86.354797414319975</c:v>
                </c:pt>
                <c:pt idx="30">
                  <c:v>86.501590222559159</c:v>
                </c:pt>
                <c:pt idx="31">
                  <c:v>86.637472923334741</c:v>
                </c:pt>
                <c:pt idx="32">
                  <c:v>86.761809016655903</c:v>
                </c:pt>
                <c:pt idx="33">
                  <c:v>86.874231745913647</c:v>
                </c:pt>
                <c:pt idx="34">
                  <c:v>86.974876817360681</c:v>
                </c:pt>
                <c:pt idx="35">
                  <c:v>87.064765819553898</c:v>
                </c:pt>
                <c:pt idx="36">
                  <c:v>87.146420738359467</c:v>
                </c:pt>
                <c:pt idx="37">
                  <c:v>87.224818647059863</c:v>
                </c:pt>
                <c:pt idx="38">
                  <c:v>87.308824526698942</c:v>
                </c:pt>
                <c:pt idx="39">
                  <c:v>87.413261233164661</c:v>
                </c:pt>
                <c:pt idx="40">
                  <c:v>87.56177590031605</c:v>
                </c:pt>
                <c:pt idx="41">
                  <c:v>87.790623531276154</c:v>
                </c:pt>
                <c:pt idx="42">
                  <c:v>88.153389810999826</c:v>
                </c:pt>
                <c:pt idx="43">
                  <c:v>88.726495872529114</c:v>
                </c:pt>
                <c:pt idx="44">
                  <c:v>89.615055848069531</c:v>
                </c:pt>
                <c:pt idx="45">
                  <c:v>90.958299944282402</c:v>
                </c:pt>
                <c:pt idx="46">
                  <c:v>92.933367167189402</c:v>
                </c:pt>
                <c:pt idx="47">
                  <c:v>95.755885725901905</c:v>
                </c:pt>
                <c:pt idx="48">
                  <c:v>99.675506591496571</c:v>
                </c:pt>
                <c:pt idx="49">
                  <c:v>104.96457380615607</c:v>
                </c:pt>
                <c:pt idx="50">
                  <c:v>111.89853879276951</c:v>
                </c:pt>
                <c:pt idx="51">
                  <c:v>120.72763775121187</c:v>
                </c:pt>
                <c:pt idx="52">
                  <c:v>131.64068636991777</c:v>
                </c:pt>
                <c:pt idx="53">
                  <c:v>144.72315603485484</c:v>
                </c:pt>
                <c:pt idx="54">
                  <c:v>159.91156778403581</c:v>
                </c:pt>
                <c:pt idx="55">
                  <c:v>176.94146428343467</c:v>
                </c:pt>
                <c:pt idx="56">
                  <c:v>195.27282231199902</c:v>
                </c:pt>
                <c:pt idx="57">
                  <c:v>213.95894051897747</c:v>
                </c:pt>
                <c:pt idx="58">
                  <c:v>231.43437587109673</c:v>
                </c:pt>
                <c:pt idx="59">
                  <c:v>245.29653073570771</c:v>
                </c:pt>
                <c:pt idx="60">
                  <c:v>252.3583056433001</c:v>
                </c:pt>
                <c:pt idx="61">
                  <c:v>249.37341794095076</c:v>
                </c:pt>
                <c:pt idx="62">
                  <c:v>234.53016733590391</c:v>
                </c:pt>
                <c:pt idx="63">
                  <c:v>209.01482423833144</c:v>
                </c:pt>
                <c:pt idx="64">
                  <c:v>177.36330313486147</c:v>
                </c:pt>
                <c:pt idx="65">
                  <c:v>145.88757849305918</c:v>
                </c:pt>
                <c:pt idx="66">
                  <c:v>120.00437651684065</c:v>
                </c:pt>
                <c:pt idx="67">
                  <c:v>102.28184009929863</c:v>
                </c:pt>
                <c:pt idx="68">
                  <c:v>92.345009137665585</c:v>
                </c:pt>
                <c:pt idx="69">
                  <c:v>88.212031445607323</c:v>
                </c:pt>
                <c:pt idx="70">
                  <c:v>87.794697177481467</c:v>
                </c:pt>
                <c:pt idx="71">
                  <c:v>89.700913909792362</c:v>
                </c:pt>
                <c:pt idx="72">
                  <c:v>93.30771781489986</c:v>
                </c:pt>
                <c:pt idx="73">
                  <c:v>98.494580224980879</c:v>
                </c:pt>
                <c:pt idx="74">
                  <c:v>105.35984222181617</c:v>
                </c:pt>
                <c:pt idx="75">
                  <c:v>114.03082197471375</c:v>
                </c:pt>
                <c:pt idx="76">
                  <c:v>124.55354179090672</c:v>
                </c:pt>
                <c:pt idx="77">
                  <c:v>136.82537612880955</c:v>
                </c:pt>
                <c:pt idx="78">
                  <c:v>150.54733139175801</c:v>
                </c:pt>
                <c:pt idx="79">
                  <c:v>165.17004417163324</c:v>
                </c:pt>
                <c:pt idx="80">
                  <c:v>179.75921988709774</c:v>
                </c:pt>
                <c:pt idx="81">
                  <c:v>192.64796376449092</c:v>
                </c:pt>
                <c:pt idx="82">
                  <c:v>200.91829549910918</c:v>
                </c:pt>
                <c:pt idx="83">
                  <c:v>200.45236015503218</c:v>
                </c:pt>
                <c:pt idx="84">
                  <c:v>187.81421533854848</c:v>
                </c:pt>
                <c:pt idx="85">
                  <c:v>163.65730757870995</c:v>
                </c:pt>
                <c:pt idx="86">
                  <c:v>134.23534966979153</c:v>
                </c:pt>
                <c:pt idx="87">
                  <c:v>108.07227345595624</c:v>
                </c:pt>
                <c:pt idx="88">
                  <c:v>90.458326928706896</c:v>
                </c:pt>
                <c:pt idx="89">
                  <c:v>81.333006465448264</c:v>
                </c:pt>
                <c:pt idx="90">
                  <c:v>77.622484422565222</c:v>
                </c:pt>
                <c:pt idx="91">
                  <c:v>76.364614056049135</c:v>
                </c:pt>
                <c:pt idx="92">
                  <c:v>75.925976940162769</c:v>
                </c:pt>
                <c:pt idx="93">
                  <c:v>75.693639941935501</c:v>
                </c:pt>
                <c:pt idx="94">
                  <c:v>75.50191970494636</c:v>
                </c:pt>
                <c:pt idx="95">
                  <c:v>75.317639786955866</c:v>
                </c:pt>
                <c:pt idx="96">
                  <c:v>75.135738594240166</c:v>
                </c:pt>
                <c:pt idx="97">
                  <c:v>74.955548416719083</c:v>
                </c:pt>
                <c:pt idx="98">
                  <c:v>74.776919455882577</c:v>
                </c:pt>
                <c:pt idx="99">
                  <c:v>74.599753562733753</c:v>
                </c:pt>
                <c:pt idx="100">
                  <c:v>74.423964004992499</c:v>
                </c:pt>
                <c:pt idx="101">
                  <c:v>74.249479211665701</c:v>
                </c:pt>
                <c:pt idx="102">
                  <c:v>74.076265143762612</c:v>
                </c:pt>
                <c:pt idx="103">
                  <c:v>73.904395525075586</c:v>
                </c:pt>
                <c:pt idx="104">
                  <c:v>73.734251843693315</c:v>
                </c:pt>
                <c:pt idx="105">
                  <c:v>73.567041664756573</c:v>
                </c:pt>
                <c:pt idx="106">
                  <c:v>73.406014680548623</c:v>
                </c:pt>
                <c:pt idx="107">
                  <c:v>73.25902501179668</c:v>
                </c:pt>
                <c:pt idx="108">
                  <c:v>73.143319201392472</c:v>
                </c:pt>
                <c:pt idx="109">
                  <c:v>73.093300099956721</c:v>
                </c:pt>
                <c:pt idx="110">
                  <c:v>73.170980918155095</c:v>
                </c:pt>
                <c:pt idx="111">
                  <c:v>73.476348492841652</c:v>
                </c:pt>
                <c:pt idx="112">
                  <c:v>74.150853480829014</c:v>
                </c:pt>
                <c:pt idx="113">
                  <c:v>75.362680968624133</c:v>
                </c:pt>
                <c:pt idx="114">
                  <c:v>77.259320838381029</c:v>
                </c:pt>
                <c:pt idx="115">
                  <c:v>79.875215011538344</c:v>
                </c:pt>
                <c:pt idx="116">
                  <c:v>83.000397945070006</c:v>
                </c:pt>
                <c:pt idx="117">
                  <c:v>86.067294532817627</c:v>
                </c:pt>
                <c:pt idx="118">
                  <c:v>88.187087372489216</c:v>
                </c:pt>
                <c:pt idx="119">
                  <c:v>88.466455763901749</c:v>
                </c:pt>
                <c:pt idx="120">
                  <c:v>86.531086191464922</c:v>
                </c:pt>
                <c:pt idx="121">
                  <c:v>82.875135230054951</c:v>
                </c:pt>
                <c:pt idx="122">
                  <c:v>78.653012430826976</c:v>
                </c:pt>
                <c:pt idx="123">
                  <c:v>75.011901313099401</c:v>
                </c:pt>
                <c:pt idx="124">
                  <c:v>72.522783250053777</c:v>
                </c:pt>
                <c:pt idx="125">
                  <c:v>71.120656176349968</c:v>
                </c:pt>
                <c:pt idx="126">
                  <c:v>70.429353181660858</c:v>
                </c:pt>
                <c:pt idx="127">
                  <c:v>70.088975398014128</c:v>
                </c:pt>
                <c:pt idx="128">
                  <c:v>69.884131166173688</c:v>
                </c:pt>
                <c:pt idx="129">
                  <c:v>69.721345890284965</c:v>
                </c:pt>
                <c:pt idx="130">
                  <c:v>69.569687704668752</c:v>
                </c:pt>
                <c:pt idx="131">
                  <c:v>69.421189040145762</c:v>
                </c:pt>
                <c:pt idx="132">
                  <c:v>69.27427203206129</c:v>
                </c:pt>
                <c:pt idx="133">
                  <c:v>69.128788520980351</c:v>
                </c:pt>
                <c:pt idx="134">
                  <c:v>68.985061042221673</c:v>
                </c:pt>
                <c:pt idx="135">
                  <c:v>68.844355579985745</c:v>
                </c:pt>
                <c:pt idx="136">
                  <c:v>68.710947932184155</c:v>
                </c:pt>
                <c:pt idx="137">
                  <c:v>68.597502427778082</c:v>
                </c:pt>
                <c:pt idx="138">
                  <c:v>68.536117324212967</c:v>
                </c:pt>
                <c:pt idx="139">
                  <c:v>68.59495932405585</c:v>
                </c:pt>
                <c:pt idx="140">
                  <c:v>68.89154957628881</c:v>
                </c:pt>
                <c:pt idx="141">
                  <c:v>69.579739463015059</c:v>
                </c:pt>
                <c:pt idx="142">
                  <c:v>70.782614146747861</c:v>
                </c:pt>
                <c:pt idx="143">
                  <c:v>72.472080063928104</c:v>
                </c:pt>
                <c:pt idx="144">
                  <c:v>74.360760893861013</c:v>
                </c:pt>
                <c:pt idx="145">
                  <c:v>75.919618022332472</c:v>
                </c:pt>
                <c:pt idx="146">
                  <c:v>76.583185243646639</c:v>
                </c:pt>
                <c:pt idx="147">
                  <c:v>76.050149108577202</c:v>
                </c:pt>
                <c:pt idx="148">
                  <c:v>74.466419195026972</c:v>
                </c:pt>
                <c:pt idx="149">
                  <c:v>72.341550572337738</c:v>
                </c:pt>
                <c:pt idx="150">
                  <c:v>70.262850376549807</c:v>
                </c:pt>
                <c:pt idx="151">
                  <c:v>68.623773632748282</c:v>
                </c:pt>
                <c:pt idx="152">
                  <c:v>67.531789933021827</c:v>
                </c:pt>
                <c:pt idx="153">
                  <c:v>66.889460307135465</c:v>
                </c:pt>
                <c:pt idx="154">
                  <c:v>66.531675027814643</c:v>
                </c:pt>
                <c:pt idx="155">
                  <c:v>66.319851827282861</c:v>
                </c:pt>
                <c:pt idx="156">
                  <c:v>66.170206375866314</c:v>
                </c:pt>
                <c:pt idx="157">
                  <c:v>66.042850432580053</c:v>
                </c:pt>
                <c:pt idx="158">
                  <c:v>65.922250545067413</c:v>
                </c:pt>
                <c:pt idx="159">
                  <c:v>65.803334588806024</c:v>
                </c:pt>
                <c:pt idx="160">
                  <c:v>65.68466579996668</c:v>
                </c:pt>
                <c:pt idx="161">
                  <c:v>65.565855745974304</c:v>
                </c:pt>
                <c:pt idx="162">
                  <c:v>65.446774381058177</c:v>
                </c:pt>
                <c:pt idx="163">
                  <c:v>65.327351271655886</c:v>
                </c:pt>
                <c:pt idx="164">
                  <c:v>65.207533693289818</c:v>
                </c:pt>
                <c:pt idx="165">
                  <c:v>65.087278943092258</c:v>
                </c:pt>
                <c:pt idx="166">
                  <c:v>64.966552799617688</c:v>
                </c:pt>
                <c:pt idx="167">
                  <c:v>64.84532884527431</c:v>
                </c:pt>
                <c:pt idx="168">
                  <c:v>64.72358784081618</c:v>
                </c:pt>
                <c:pt idx="169">
                  <c:v>64.601317067214637</c:v>
                </c:pt>
                <c:pt idx="170">
                  <c:v>64.478509646192009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82.659041414058464</c:v>
                </c:pt>
                <c:pt idx="12">
                  <c:v>82.889333881496114</c:v>
                </c:pt>
                <c:pt idx="13">
                  <c:v>83.118604336616102</c:v>
                </c:pt>
                <c:pt idx="14">
                  <c:v>83.346630356453531</c:v>
                </c:pt>
                <c:pt idx="15">
                  <c:v>83.573160094778842</c:v>
                </c:pt>
                <c:pt idx="16">
                  <c:v>83.797909605843543</c:v>
                </c:pt>
                <c:pt idx="17">
                  <c:v>84.020560115198009</c:v>
                </c:pt>
                <c:pt idx="18">
                  <c:v>84.240755283639658</c:v>
                </c:pt>
                <c:pt idx="19">
                  <c:v>84.458098522730168</c:v>
                </c:pt>
                <c:pt idx="20">
                  <c:v>84.672150434191295</c:v>
                </c:pt>
                <c:pt idx="21">
                  <c:v>84.882426460673017</c:v>
                </c:pt>
                <c:pt idx="22">
                  <c:v>85.0883948515649</c:v>
                </c:pt>
                <c:pt idx="23">
                  <c:v>85.289475064184487</c:v>
                </c:pt>
                <c:pt idx="24">
                  <c:v>85.485036737105148</c:v>
                </c:pt>
                <c:pt idx="25">
                  <c:v>85.674399387601738</c:v>
                </c:pt>
                <c:pt idx="26">
                  <c:v>85.856832997955351</c:v>
                </c:pt>
                <c:pt idx="27">
                  <c:v>86.031559664144666</c:v>
                </c:pt>
                <c:pt idx="28">
                  <c:v>86.197756483491531</c:v>
                </c:pt>
                <c:pt idx="29">
                  <c:v>86.354559853155649</c:v>
                </c:pt>
                <c:pt idx="30">
                  <c:v>86.501071336938324</c:v>
                </c:pt>
                <c:pt idx="31">
                  <c:v>86.636365231672116</c:v>
                </c:pt>
                <c:pt idx="32">
                  <c:v>86.759497924847381</c:v>
                </c:pt>
                <c:pt idx="33">
                  <c:v>86.869519080903444</c:v>
                </c:pt>
                <c:pt idx="34">
                  <c:v>86.965484624496909</c:v>
                </c:pt>
                <c:pt idx="35">
                  <c:v>87.046471405911333</c:v>
                </c:pt>
                <c:pt idx="36">
                  <c:v>87.111593338902736</c:v>
                </c:pt>
                <c:pt idx="37">
                  <c:v>87.160018698634843</c:v>
                </c:pt>
                <c:pt idx="38">
                  <c:v>87.190988162607368</c:v>
                </c:pt>
                <c:pt idx="39">
                  <c:v>87.203833077837757</c:v>
                </c:pt>
                <c:pt idx="40">
                  <c:v>87.197993351436082</c:v>
                </c:pt>
                <c:pt idx="41">
                  <c:v>87.173034298061424</c:v>
                </c:pt>
                <c:pt idx="42">
                  <c:v>87.128661745200972</c:v>
                </c:pt>
                <c:pt idx="43">
                  <c:v>87.064734703040713</c:v>
                </c:pt>
                <c:pt idx="44">
                  <c:v>86.981274954744421</c:v>
                </c:pt>
                <c:pt idx="45">
                  <c:v>86.878473016692496</c:v>
                </c:pt>
                <c:pt idx="46">
                  <c:v>86.756690054084103</c:v>
                </c:pt>
                <c:pt idx="47">
                  <c:v>86.616455508448809</c:v>
                </c:pt>
                <c:pt idx="48">
                  <c:v>86.458460389298125</c:v>
                </c:pt>
                <c:pt idx="49">
                  <c:v>86.283546388582607</c:v>
                </c:pt>
                <c:pt idx="50">
                  <c:v>86.09269117833864</c:v>
                </c:pt>
                <c:pt idx="51">
                  <c:v>85.886990433423875</c:v>
                </c:pt>
                <c:pt idx="52">
                  <c:v>85.667637268767535</c:v>
                </c:pt>
                <c:pt idx="53">
                  <c:v>85.435899883544593</c:v>
                </c:pt>
                <c:pt idx="54">
                  <c:v>85.193098256876297</c:v>
                </c:pt>
                <c:pt idx="55">
                  <c:v>84.940580739649633</c:v>
                </c:pt>
                <c:pt idx="56">
                  <c:v>84.679701338124048</c:v>
                </c:pt>
                <c:pt idx="57">
                  <c:v>84.411798394456952</c:v>
                </c:pt>
                <c:pt idx="58">
                  <c:v>84.138175247321243</c:v>
                </c:pt>
                <c:pt idx="59">
                  <c:v>83.860083314146578</c:v>
                </c:pt>
                <c:pt idx="60">
                  <c:v>83.578707887117943</c:v>
                </c:pt>
                <c:pt idx="61">
                  <c:v>83.295156788836991</c:v>
                </c:pt>
                <c:pt idx="62">
                  <c:v>83.01045189953831</c:v>
                </c:pt>
                <c:pt idx="63">
                  <c:v>82.725523452585293</c:v>
                </c:pt>
                <c:pt idx="64">
                  <c:v>82.441206902701936</c:v>
                </c:pt>
                <c:pt idx="65">
                  <c:v>82.15824210363877</c:v>
                </c:pt>
                <c:pt idx="66">
                  <c:v>81.877274488246172</c:v>
                </c:pt>
                <c:pt idx="67">
                  <c:v>81.598857922167099</c:v>
                </c:pt>
                <c:pt idx="68">
                  <c:v>81.323458899417133</c:v>
                </c:pt>
                <c:pt idx="69">
                  <c:v>81.051461760282848</c:v>
                </c:pt>
                <c:pt idx="70">
                  <c:v>80.783174635385407</c:v>
                </c:pt>
                <c:pt idx="71">
                  <c:v>80.518835850756233</c:v>
                </c:pt>
                <c:pt idx="72">
                  <c:v>80.258620564100454</c:v>
                </c:pt>
                <c:pt idx="73">
                  <c:v>80.002647439358824</c:v>
                </c:pt>
                <c:pt idx="74">
                  <c:v>79.750985203088774</c:v>
                </c:pt>
                <c:pt idx="75">
                  <c:v>79.503658960504566</c:v>
                </c:pt>
                <c:pt idx="76">
                  <c:v>79.260656180201437</c:v>
                </c:pt>
                <c:pt idx="77">
                  <c:v>79.021932284033625</c:v>
                </c:pt>
                <c:pt idx="78">
                  <c:v>78.787415802069759</c:v>
                </c:pt>
                <c:pt idx="79">
                  <c:v>78.557013072028965</c:v>
                </c:pt>
                <c:pt idx="80">
                  <c:v>78.330612478314237</c:v>
                </c:pt>
                <c:pt idx="81">
                  <c:v>78.108088238035023</c:v>
                </c:pt>
                <c:pt idx="82">
                  <c:v>77.889303750650626</c:v>
                </c:pt>
                <c:pt idx="83">
                  <c:v>77.674114534493413</c:v>
                </c:pt>
                <c:pt idx="84">
                  <c:v>77.462370777872508</c:v>
                </c:pt>
                <c:pt idx="85">
                  <c:v>77.253919535113567</c:v>
                </c:pt>
                <c:pt idx="86">
                  <c:v>77.048606599120859</c:v>
                </c:pt>
                <c:pt idx="87">
                  <c:v>76.846278082178415</c:v>
                </c:pt>
                <c:pt idx="88">
                  <c:v>76.646781736008791</c:v>
                </c:pt>
                <c:pt idx="89">
                  <c:v>76.449968040815918</c:v>
                </c:pt>
                <c:pt idx="90">
                  <c:v>76.255691091338832</c:v>
                </c:pt>
                <c:pt idx="91">
                  <c:v>76.063809305991299</c:v>
                </c:pt>
                <c:pt idx="92">
                  <c:v>75.87418598307498</c:v>
                </c:pt>
                <c:pt idx="93">
                  <c:v>75.686689725924964</c:v>
                </c:pt>
                <c:pt idx="94">
                  <c:v>75.501194756742535</c:v>
                </c:pt>
                <c:pt idx="95">
                  <c:v>75.31758113683992</c:v>
                </c:pt>
                <c:pt idx="96">
                  <c:v>75.135734909099199</c:v>
                </c:pt>
                <c:pt idx="97">
                  <c:v>74.955548176653267</c:v>
                </c:pt>
                <c:pt idx="98">
                  <c:v>74.776919130140129</c:v>
                </c:pt>
                <c:pt idx="99">
                  <c:v>74.599752034369146</c:v>
                </c:pt>
                <c:pt idx="100">
                  <c:v>74.423957183864943</c:v>
                </c:pt>
                <c:pt idx="101">
                  <c:v>74.249450835515773</c:v>
                </c:pt>
                <c:pt idx="102">
                  <c:v>74.076155125440607</c:v>
                </c:pt>
                <c:pt idx="103">
                  <c:v>73.903997976189345</c:v>
                </c:pt>
                <c:pt idx="104">
                  <c:v>73.73291299949291</c:v>
                </c:pt>
                <c:pt idx="105">
                  <c:v>73.562839398968478</c:v>
                </c:pt>
                <c:pt idx="106">
                  <c:v>73.393721876448495</c:v>
                </c:pt>
                <c:pt idx="107">
                  <c:v>73.225510544920922</c:v>
                </c:pt>
                <c:pt idx="108">
                  <c:v>73.058160850432273</c:v>
                </c:pt>
                <c:pt idx="109">
                  <c:v>72.891633504695264</c:v>
                </c:pt>
                <c:pt idx="110">
                  <c:v>72.72589442954488</c:v>
                </c:pt>
                <c:pt idx="111">
                  <c:v>72.560914713787113</c:v>
                </c:pt>
                <c:pt idx="112">
                  <c:v>72.396670582364564</c:v>
                </c:pt>
                <c:pt idx="113">
                  <c:v>72.233143377112498</c:v>
                </c:pt>
                <c:pt idx="114">
                  <c:v>72.070319547680853</c:v>
                </c:pt>
                <c:pt idx="115">
                  <c:v>71.908190650443089</c:v>
                </c:pt>
                <c:pt idx="116">
                  <c:v>71.746753352390314</c:v>
                </c:pt>
                <c:pt idx="117">
                  <c:v>71.586009436115987</c:v>
                </c:pt>
                <c:pt idx="118">
                  <c:v>71.425965801028411</c:v>
                </c:pt>
                <c:pt idx="119">
                  <c:v>71.266634454895211</c:v>
                </c:pt>
                <c:pt idx="120">
                  <c:v>71.108032488738615</c:v>
                </c:pt>
                <c:pt idx="121">
                  <c:v>70.950182026986838</c:v>
                </c:pt>
                <c:pt idx="122">
                  <c:v>70.793110143688338</c:v>
                </c:pt>
                <c:pt idx="123">
                  <c:v>70.63684873455928</c:v>
                </c:pt>
                <c:pt idx="124">
                  <c:v>70.481434333738321</c:v>
                </c:pt>
                <c:pt idx="125">
                  <c:v>70.326907863449208</c:v>
                </c:pt>
                <c:pt idx="126">
                  <c:v>70.173314304432864</c:v>
                </c:pt>
                <c:pt idx="127">
                  <c:v>70.020702275126524</c:v>
                </c:pt>
                <c:pt idx="128">
                  <c:v>69.869123508274043</c:v>
                </c:pt>
                <c:pt idx="129">
                  <c:v>69.718632215087794</c:v>
                </c:pt>
                <c:pt idx="130">
                  <c:v>69.569284329379101</c:v>
                </c:pt>
                <c:pt idx="131">
                  <c:v>69.421136627341596</c:v>
                </c:pt>
                <c:pt idx="132">
                  <c:v>69.27424572297889</c:v>
                </c:pt>
                <c:pt idx="133">
                  <c:v>69.128666944521655</c:v>
                </c:pt>
                <c:pt idx="134">
                  <c:v>68.984453103503938</c:v>
                </c:pt>
                <c:pt idx="135">
                  <c:v>68.841653175283</c:v>
                </c:pt>
                <c:pt idx="136">
                  <c:v>68.700310917393935</c:v>
                </c:pt>
                <c:pt idx="137">
                  <c:v>68.560463459805334</c:v>
                </c:pt>
                <c:pt idx="138">
                  <c:v>68.422139908349124</c:v>
                </c:pt>
                <c:pt idx="139">
                  <c:v>68.285360008708381</c:v>
                </c:pt>
                <c:pt idx="140">
                  <c:v>68.150132922690403</c:v>
                </c:pt>
                <c:pt idx="141">
                  <c:v>68.016456170436115</c:v>
                </c:pt>
                <c:pt idx="142">
                  <c:v>67.884314791162737</c:v>
                </c:pt>
                <c:pt idx="143">
                  <c:v>67.753680770626204</c:v>
                </c:pt>
                <c:pt idx="144">
                  <c:v>67.624512775593658</c:v>
                </c:pt>
                <c:pt idx="145">
                  <c:v>67.496756224419926</c:v>
                </c:pt>
                <c:pt idx="146">
                  <c:v>67.370343708840437</c:v>
                </c:pt>
                <c:pt idx="147">
                  <c:v>67.245195766164471</c:v>
                </c:pt>
                <c:pt idx="148">
                  <c:v>67.121221984268502</c:v>
                </c:pt>
                <c:pt idx="149">
                  <c:v>66.998322405400543</c:v>
                </c:pt>
                <c:pt idx="150">
                  <c:v>66.876389180084729</c:v>
                </c:pt>
                <c:pt idx="151">
                  <c:v>66.755308410519049</c:v>
                </c:pt>
                <c:pt idx="152">
                  <c:v>66.6349621146978</c:v>
                </c:pt>
                <c:pt idx="153">
                  <c:v>66.515230238622266</c:v>
                </c:pt>
                <c:pt idx="154">
                  <c:v>66.395992644546439</c:v>
                </c:pt>
                <c:pt idx="155">
                  <c:v>66.277131007987236</c:v>
                </c:pt>
                <c:pt idx="156">
                  <c:v>66.158530564605257</c:v>
                </c:pt>
                <c:pt idx="157">
                  <c:v>66.040081659155732</c:v>
                </c:pt>
                <c:pt idx="158">
                  <c:v>65.921681061494837</c:v>
                </c:pt>
                <c:pt idx="159">
                  <c:v>65.803233028041745</c:v>
                </c:pt>
                <c:pt idx="160">
                  <c:v>65.684650100160482</c:v>
                </c:pt>
                <c:pt idx="161">
                  <c:v>65.56585364281527</c:v>
                </c:pt>
                <c:pt idx="162">
                  <c:v>65.446774136964166</c:v>
                </c:pt>
                <c:pt idx="163">
                  <c:v>65.327351247116852</c:v>
                </c:pt>
                <c:pt idx="164">
                  <c:v>65.207533691153373</c:v>
                </c:pt>
                <c:pt idx="165">
                  <c:v>65.087278942931206</c:v>
                </c:pt>
                <c:pt idx="166">
                  <c:v>64.966552799607172</c:v>
                </c:pt>
                <c:pt idx="167">
                  <c:v>64.845328845273713</c:v>
                </c:pt>
                <c:pt idx="168">
                  <c:v>64.723587840816151</c:v>
                </c:pt>
                <c:pt idx="169">
                  <c:v>64.601317067214637</c:v>
                </c:pt>
                <c:pt idx="170">
                  <c:v>64.478509646192009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82.832999999999998</c:v>
                </c:pt>
                <c:pt idx="1">
                  <c:v>83.283000000000001</c:v>
                </c:pt>
                <c:pt idx="2">
                  <c:v>82.417000000000002</c:v>
                </c:pt>
                <c:pt idx="3">
                  <c:v>82.75</c:v>
                </c:pt>
                <c:pt idx="4">
                  <c:v>82.466999999999999</c:v>
                </c:pt>
                <c:pt idx="5">
                  <c:v>82.35</c:v>
                </c:pt>
                <c:pt idx="6">
                  <c:v>82.566999999999993</c:v>
                </c:pt>
                <c:pt idx="7">
                  <c:v>82.983000000000004</c:v>
                </c:pt>
                <c:pt idx="8">
                  <c:v>82.9</c:v>
                </c:pt>
                <c:pt idx="9">
                  <c:v>81.867000000000004</c:v>
                </c:pt>
                <c:pt idx="10">
                  <c:v>81.983000000000004</c:v>
                </c:pt>
                <c:pt idx="11">
                  <c:v>82.382999999999996</c:v>
                </c:pt>
                <c:pt idx="12">
                  <c:v>82.533000000000001</c:v>
                </c:pt>
                <c:pt idx="13">
                  <c:v>82.216999999999999</c:v>
                </c:pt>
                <c:pt idx="14">
                  <c:v>83.2</c:v>
                </c:pt>
                <c:pt idx="15">
                  <c:v>82.783000000000001</c:v>
                </c:pt>
                <c:pt idx="16">
                  <c:v>82.716999999999999</c:v>
                </c:pt>
                <c:pt idx="17">
                  <c:v>82.917000000000002</c:v>
                </c:pt>
                <c:pt idx="18">
                  <c:v>82.85</c:v>
                </c:pt>
                <c:pt idx="19">
                  <c:v>83.917000000000002</c:v>
                </c:pt>
                <c:pt idx="20">
                  <c:v>83.466999999999999</c:v>
                </c:pt>
                <c:pt idx="21">
                  <c:v>84.167000000000002</c:v>
                </c:pt>
                <c:pt idx="22">
                  <c:v>83.033000000000001</c:v>
                </c:pt>
                <c:pt idx="23">
                  <c:v>83.466999999999999</c:v>
                </c:pt>
                <c:pt idx="24">
                  <c:v>83.332999999999998</c:v>
                </c:pt>
                <c:pt idx="25">
                  <c:v>83.332999999999998</c:v>
                </c:pt>
                <c:pt idx="26">
                  <c:v>82.9</c:v>
                </c:pt>
                <c:pt idx="27">
                  <c:v>83.283000000000001</c:v>
                </c:pt>
                <c:pt idx="28">
                  <c:v>84.516999999999996</c:v>
                </c:pt>
                <c:pt idx="29">
                  <c:v>84.417000000000002</c:v>
                </c:pt>
                <c:pt idx="30">
                  <c:v>84.617000000000004</c:v>
                </c:pt>
                <c:pt idx="31">
                  <c:v>84.882999999999996</c:v>
                </c:pt>
                <c:pt idx="32">
                  <c:v>85.632999999999996</c:v>
                </c:pt>
                <c:pt idx="33">
                  <c:v>86.05</c:v>
                </c:pt>
                <c:pt idx="34">
                  <c:v>85.466999999999999</c:v>
                </c:pt>
                <c:pt idx="35">
                  <c:v>85.933000000000007</c:v>
                </c:pt>
                <c:pt idx="36">
                  <c:v>86.867000000000004</c:v>
                </c:pt>
                <c:pt idx="37">
                  <c:v>85.85</c:v>
                </c:pt>
                <c:pt idx="38">
                  <c:v>86.066999999999993</c:v>
                </c:pt>
                <c:pt idx="39">
                  <c:v>86.266999999999996</c:v>
                </c:pt>
                <c:pt idx="40">
                  <c:v>85.882999999999996</c:v>
                </c:pt>
                <c:pt idx="41">
                  <c:v>86.1</c:v>
                </c:pt>
                <c:pt idx="42">
                  <c:v>87.316999999999993</c:v>
                </c:pt>
                <c:pt idx="43">
                  <c:v>88.132999999999996</c:v>
                </c:pt>
                <c:pt idx="44">
                  <c:v>87.75</c:v>
                </c:pt>
                <c:pt idx="45">
                  <c:v>89.132999999999996</c:v>
                </c:pt>
                <c:pt idx="46">
                  <c:v>90.216999999999999</c:v>
                </c:pt>
                <c:pt idx="47">
                  <c:v>91.867000000000004</c:v>
                </c:pt>
                <c:pt idx="48">
                  <c:v>94.35</c:v>
                </c:pt>
                <c:pt idx="49">
                  <c:v>96.667000000000002</c:v>
                </c:pt>
                <c:pt idx="50">
                  <c:v>101.617</c:v>
                </c:pt>
                <c:pt idx="51">
                  <c:v>110.25</c:v>
                </c:pt>
                <c:pt idx="52">
                  <c:v>124.25</c:v>
                </c:pt>
                <c:pt idx="53">
                  <c:v>143.233</c:v>
                </c:pt>
                <c:pt idx="54">
                  <c:v>165.93299999999999</c:v>
                </c:pt>
                <c:pt idx="55">
                  <c:v>187.81700000000001</c:v>
                </c:pt>
                <c:pt idx="56">
                  <c:v>206.56700000000001</c:v>
                </c:pt>
                <c:pt idx="57">
                  <c:v>221.767</c:v>
                </c:pt>
                <c:pt idx="58">
                  <c:v>231.85</c:v>
                </c:pt>
                <c:pt idx="59">
                  <c:v>238.53299999999999</c:v>
                </c:pt>
                <c:pt idx="60">
                  <c:v>240.96700000000001</c:v>
                </c:pt>
                <c:pt idx="61">
                  <c:v>238.75</c:v>
                </c:pt>
                <c:pt idx="62">
                  <c:v>229.017</c:v>
                </c:pt>
                <c:pt idx="63">
                  <c:v>210.167</c:v>
                </c:pt>
                <c:pt idx="64">
                  <c:v>176.55</c:v>
                </c:pt>
                <c:pt idx="65">
                  <c:v>132.21700000000001</c:v>
                </c:pt>
                <c:pt idx="66">
                  <c:v>97.367000000000004</c:v>
                </c:pt>
                <c:pt idx="67">
                  <c:v>83.533000000000001</c:v>
                </c:pt>
                <c:pt idx="68">
                  <c:v>80.400000000000006</c:v>
                </c:pt>
                <c:pt idx="69">
                  <c:v>80.566999999999993</c:v>
                </c:pt>
                <c:pt idx="70">
                  <c:v>81.75</c:v>
                </c:pt>
                <c:pt idx="71">
                  <c:v>83.05</c:v>
                </c:pt>
                <c:pt idx="72">
                  <c:v>87.8</c:v>
                </c:pt>
                <c:pt idx="73">
                  <c:v>90.632999999999996</c:v>
                </c:pt>
                <c:pt idx="74">
                  <c:v>99.55</c:v>
                </c:pt>
                <c:pt idx="75">
                  <c:v>111.75</c:v>
                </c:pt>
                <c:pt idx="76">
                  <c:v>124.583</c:v>
                </c:pt>
                <c:pt idx="77">
                  <c:v>139.61699999999999</c:v>
                </c:pt>
                <c:pt idx="78">
                  <c:v>155.06700000000001</c:v>
                </c:pt>
                <c:pt idx="79">
                  <c:v>168.81700000000001</c:v>
                </c:pt>
                <c:pt idx="80">
                  <c:v>180.5</c:v>
                </c:pt>
                <c:pt idx="81">
                  <c:v>188.21700000000001</c:v>
                </c:pt>
                <c:pt idx="82">
                  <c:v>193.28299999999999</c:v>
                </c:pt>
                <c:pt idx="83">
                  <c:v>192.75</c:v>
                </c:pt>
                <c:pt idx="84">
                  <c:v>184.95</c:v>
                </c:pt>
                <c:pt idx="85">
                  <c:v>166.1</c:v>
                </c:pt>
                <c:pt idx="86">
                  <c:v>133.86699999999999</c:v>
                </c:pt>
                <c:pt idx="87">
                  <c:v>100.35</c:v>
                </c:pt>
                <c:pt idx="88">
                  <c:v>80.349999999999994</c:v>
                </c:pt>
                <c:pt idx="89">
                  <c:v>74.283000000000001</c:v>
                </c:pt>
                <c:pt idx="90">
                  <c:v>72.617000000000004</c:v>
                </c:pt>
                <c:pt idx="91">
                  <c:v>72.516999999999996</c:v>
                </c:pt>
                <c:pt idx="92">
                  <c:v>72.082999999999998</c:v>
                </c:pt>
                <c:pt idx="93">
                  <c:v>73.082999999999998</c:v>
                </c:pt>
                <c:pt idx="94">
                  <c:v>72.667000000000002</c:v>
                </c:pt>
                <c:pt idx="95">
                  <c:v>71.566999999999993</c:v>
                </c:pt>
                <c:pt idx="96">
                  <c:v>71.483000000000004</c:v>
                </c:pt>
                <c:pt idx="97">
                  <c:v>72.683000000000007</c:v>
                </c:pt>
                <c:pt idx="98">
                  <c:v>72.483000000000004</c:v>
                </c:pt>
                <c:pt idx="99">
                  <c:v>72.716999999999999</c:v>
                </c:pt>
                <c:pt idx="100">
                  <c:v>73.2</c:v>
                </c:pt>
                <c:pt idx="101">
                  <c:v>71.867000000000004</c:v>
                </c:pt>
                <c:pt idx="102">
                  <c:v>71.533000000000001</c:v>
                </c:pt>
                <c:pt idx="103">
                  <c:v>71.382999999999996</c:v>
                </c:pt>
                <c:pt idx="104">
                  <c:v>71.417000000000002</c:v>
                </c:pt>
                <c:pt idx="105">
                  <c:v>72.45</c:v>
                </c:pt>
                <c:pt idx="106">
                  <c:v>71.483000000000004</c:v>
                </c:pt>
                <c:pt idx="107">
                  <c:v>71.566999999999993</c:v>
                </c:pt>
                <c:pt idx="108">
                  <c:v>72.132999999999996</c:v>
                </c:pt>
                <c:pt idx="109">
                  <c:v>70.7</c:v>
                </c:pt>
                <c:pt idx="110">
                  <c:v>70.832999999999998</c:v>
                </c:pt>
                <c:pt idx="111">
                  <c:v>71.533000000000001</c:v>
                </c:pt>
                <c:pt idx="112">
                  <c:v>72.983000000000004</c:v>
                </c:pt>
                <c:pt idx="113">
                  <c:v>73.033000000000001</c:v>
                </c:pt>
                <c:pt idx="114">
                  <c:v>74.667000000000002</c:v>
                </c:pt>
                <c:pt idx="115">
                  <c:v>75.617000000000004</c:v>
                </c:pt>
                <c:pt idx="116">
                  <c:v>78.167000000000002</c:v>
                </c:pt>
                <c:pt idx="117">
                  <c:v>82.417000000000002</c:v>
                </c:pt>
                <c:pt idx="118">
                  <c:v>85.766999999999996</c:v>
                </c:pt>
                <c:pt idx="119">
                  <c:v>88.132999999999996</c:v>
                </c:pt>
                <c:pt idx="120">
                  <c:v>88.316999999999993</c:v>
                </c:pt>
                <c:pt idx="121">
                  <c:v>86.1</c:v>
                </c:pt>
                <c:pt idx="122">
                  <c:v>83.966999999999999</c:v>
                </c:pt>
                <c:pt idx="123">
                  <c:v>79.733000000000004</c:v>
                </c:pt>
                <c:pt idx="124">
                  <c:v>76.382999999999996</c:v>
                </c:pt>
                <c:pt idx="125">
                  <c:v>72.2</c:v>
                </c:pt>
                <c:pt idx="126">
                  <c:v>70.367000000000004</c:v>
                </c:pt>
                <c:pt idx="127">
                  <c:v>69.132999999999996</c:v>
                </c:pt>
                <c:pt idx="128">
                  <c:v>66.832999999999998</c:v>
                </c:pt>
                <c:pt idx="129">
                  <c:v>67.216999999999999</c:v>
                </c:pt>
                <c:pt idx="130">
                  <c:v>67.167000000000002</c:v>
                </c:pt>
                <c:pt idx="131">
                  <c:v>67.367000000000004</c:v>
                </c:pt>
                <c:pt idx="132">
                  <c:v>67.766999999999996</c:v>
                </c:pt>
                <c:pt idx="133">
                  <c:v>68.25</c:v>
                </c:pt>
                <c:pt idx="134">
                  <c:v>67.183000000000007</c:v>
                </c:pt>
                <c:pt idx="135">
                  <c:v>67.7</c:v>
                </c:pt>
                <c:pt idx="136">
                  <c:v>66.766999999999996</c:v>
                </c:pt>
                <c:pt idx="137">
                  <c:v>68.150000000000006</c:v>
                </c:pt>
                <c:pt idx="138">
                  <c:v>66.05</c:v>
                </c:pt>
                <c:pt idx="139">
                  <c:v>66.900000000000006</c:v>
                </c:pt>
                <c:pt idx="140">
                  <c:v>67.55</c:v>
                </c:pt>
                <c:pt idx="141">
                  <c:v>67.417000000000002</c:v>
                </c:pt>
                <c:pt idx="142">
                  <c:v>67.516999999999996</c:v>
                </c:pt>
                <c:pt idx="143">
                  <c:v>67.617000000000004</c:v>
                </c:pt>
                <c:pt idx="144">
                  <c:v>69.150000000000006</c:v>
                </c:pt>
                <c:pt idx="145">
                  <c:v>70.7</c:v>
                </c:pt>
                <c:pt idx="146">
                  <c:v>72.216999999999999</c:v>
                </c:pt>
                <c:pt idx="147">
                  <c:v>73.983000000000004</c:v>
                </c:pt>
                <c:pt idx="148">
                  <c:v>75.25</c:v>
                </c:pt>
                <c:pt idx="149">
                  <c:v>75.566999999999993</c:v>
                </c:pt>
                <c:pt idx="150">
                  <c:v>75.882999999999996</c:v>
                </c:pt>
                <c:pt idx="151">
                  <c:v>73.349999999999994</c:v>
                </c:pt>
                <c:pt idx="152">
                  <c:v>70.45</c:v>
                </c:pt>
                <c:pt idx="153">
                  <c:v>67.150000000000006</c:v>
                </c:pt>
                <c:pt idx="154">
                  <c:v>67.766999999999996</c:v>
                </c:pt>
                <c:pt idx="155">
                  <c:v>66.917000000000002</c:v>
                </c:pt>
                <c:pt idx="156">
                  <c:v>65.332999999999998</c:v>
                </c:pt>
                <c:pt idx="157">
                  <c:v>65.566999999999993</c:v>
                </c:pt>
                <c:pt idx="158">
                  <c:v>64.882999999999996</c:v>
                </c:pt>
                <c:pt idx="159">
                  <c:v>65.117000000000004</c:v>
                </c:pt>
                <c:pt idx="160">
                  <c:v>65.117000000000004</c:v>
                </c:pt>
                <c:pt idx="161">
                  <c:v>64.483000000000004</c:v>
                </c:pt>
                <c:pt idx="162">
                  <c:v>64.25</c:v>
                </c:pt>
                <c:pt idx="163">
                  <c:v>64.266999999999996</c:v>
                </c:pt>
                <c:pt idx="164">
                  <c:v>64.233000000000004</c:v>
                </c:pt>
                <c:pt idx="165">
                  <c:v>64.332999999999998</c:v>
                </c:pt>
                <c:pt idx="166">
                  <c:v>63.817</c:v>
                </c:pt>
                <c:pt idx="167">
                  <c:v>63.55</c:v>
                </c:pt>
                <c:pt idx="168">
                  <c:v>64.382999999999996</c:v>
                </c:pt>
                <c:pt idx="169">
                  <c:v>63.167000000000002</c:v>
                </c:pt>
                <c:pt idx="170">
                  <c:v>63.332999999999998</c:v>
                </c:pt>
                <c:pt idx="171">
                  <c:v>62.917000000000002</c:v>
                </c:pt>
                <c:pt idx="172">
                  <c:v>63.332999999999998</c:v>
                </c:pt>
                <c:pt idx="173">
                  <c:v>62.533000000000001</c:v>
                </c:pt>
                <c:pt idx="174">
                  <c:v>62.832999999999998</c:v>
                </c:pt>
                <c:pt idx="175">
                  <c:v>63.05</c:v>
                </c:pt>
                <c:pt idx="176">
                  <c:v>62.283000000000001</c:v>
                </c:pt>
                <c:pt idx="177">
                  <c:v>61.55</c:v>
                </c:pt>
                <c:pt idx="178">
                  <c:v>61.45</c:v>
                </c:pt>
                <c:pt idx="179">
                  <c:v>62.917000000000002</c:v>
                </c:pt>
                <c:pt idx="180">
                  <c:v>63.366999999999997</c:v>
                </c:pt>
                <c:pt idx="181">
                  <c:v>62.1</c:v>
                </c:pt>
                <c:pt idx="182">
                  <c:v>60.5</c:v>
                </c:pt>
                <c:pt idx="183">
                  <c:v>62.232999999999997</c:v>
                </c:pt>
                <c:pt idx="184">
                  <c:v>62.767000000000003</c:v>
                </c:pt>
                <c:pt idx="185">
                  <c:v>62.433</c:v>
                </c:pt>
                <c:pt idx="186">
                  <c:v>62.55</c:v>
                </c:pt>
                <c:pt idx="187">
                  <c:v>62.017000000000003</c:v>
                </c:pt>
                <c:pt idx="188">
                  <c:v>62.45</c:v>
                </c:pt>
                <c:pt idx="189">
                  <c:v>62.633000000000003</c:v>
                </c:pt>
                <c:pt idx="190">
                  <c:v>63.183</c:v>
                </c:pt>
                <c:pt idx="191">
                  <c:v>61.3</c:v>
                </c:pt>
                <c:pt idx="192">
                  <c:v>61.55</c:v>
                </c:pt>
                <c:pt idx="193">
                  <c:v>61.85</c:v>
                </c:pt>
                <c:pt idx="194">
                  <c:v>61.3</c:v>
                </c:pt>
                <c:pt idx="195">
                  <c:v>61.4</c:v>
                </c:pt>
                <c:pt idx="196">
                  <c:v>61.317</c:v>
                </c:pt>
                <c:pt idx="197">
                  <c:v>61.55</c:v>
                </c:pt>
                <c:pt idx="198">
                  <c:v>62.2</c:v>
                </c:pt>
                <c:pt idx="199">
                  <c:v>61.082999999999998</c:v>
                </c:pt>
                <c:pt idx="200">
                  <c:v>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81.753649319496503</c:v>
                </c:pt>
                <c:pt idx="12">
                  <c:v>81.926239388017649</c:v>
                </c:pt>
                <c:pt idx="13">
                  <c:v>82.097135159007308</c:v>
                </c:pt>
                <c:pt idx="14">
                  <c:v>82.266087085191685</c:v>
                </c:pt>
                <c:pt idx="15">
                  <c:v>82.432817755590264</c:v>
                </c:pt>
                <c:pt idx="16">
                  <c:v>82.597019798969725</c:v>
                </c:pt>
                <c:pt idx="17">
                  <c:v>82.758353820331493</c:v>
                </c:pt>
                <c:pt idx="18">
                  <c:v>82.916446422739213</c:v>
                </c:pt>
                <c:pt idx="19">
                  <c:v>83.070888378845041</c:v>
                </c:pt>
                <c:pt idx="20">
                  <c:v>83.221233030644299</c:v>
                </c:pt>
                <c:pt idx="21">
                  <c:v>83.366995013513005</c:v>
                </c:pt>
                <c:pt idx="22">
                  <c:v>83.507649424316867</c:v>
                </c:pt>
                <c:pt idx="23">
                  <c:v>83.642631589597173</c:v>
                </c:pt>
                <c:pt idx="24">
                  <c:v>83.771337651680128</c:v>
                </c:pt>
                <c:pt idx="25">
                  <c:v>83.893126304241292</c:v>
                </c:pt>
                <c:pt idx="26">
                  <c:v>84.007322224422836</c:v>
                </c:pt>
                <c:pt idx="27">
                  <c:v>84.113222157299759</c:v>
                </c:pt>
                <c:pt idx="28">
                  <c:v>84.21010536922617</c:v>
                </c:pt>
                <c:pt idx="29">
                  <c:v>84.297251562734502</c:v>
                </c:pt>
                <c:pt idx="30">
                  <c:v>84.373971750588183</c:v>
                </c:pt>
                <c:pt idx="31">
                  <c:v>84.439661629601389</c:v>
                </c:pt>
                <c:pt idx="32">
                  <c:v>84.493893507535702</c:v>
                </c:pt>
                <c:pt idx="33">
                  <c:v>84.536572842507852</c:v>
                </c:pt>
                <c:pt idx="34">
                  <c:v>84.568200025705536</c:v>
                </c:pt>
                <c:pt idx="35">
                  <c:v>84.590297961986778</c:v>
                </c:pt>
                <c:pt idx="36">
                  <c:v>84.606091184363237</c:v>
                </c:pt>
                <c:pt idx="37">
                  <c:v>84.621550796979179</c:v>
                </c:pt>
                <c:pt idx="38">
                  <c:v>84.646946650310269</c:v>
                </c:pt>
                <c:pt idx="39">
                  <c:v>84.699064835669262</c:v>
                </c:pt>
                <c:pt idx="40">
                  <c:v>84.804240915388291</c:v>
                </c:pt>
                <c:pt idx="41">
                  <c:v>85.002308687959854</c:v>
                </c:pt>
                <c:pt idx="42">
                  <c:v>85.351449694600291</c:v>
                </c:pt>
                <c:pt idx="43">
                  <c:v>85.933731568082734</c:v>
                </c:pt>
                <c:pt idx="44">
                  <c:v>86.8608355629394</c:v>
                </c:pt>
                <c:pt idx="45">
                  <c:v>88.279107575971267</c:v>
                </c:pt>
                <c:pt idx="46">
                  <c:v>90.372665776228871</c:v>
                </c:pt>
                <c:pt idx="47">
                  <c:v>93.362941953455447</c:v>
                </c:pt>
                <c:pt idx="48">
                  <c:v>97.502838503041644</c:v>
                </c:pt>
                <c:pt idx="49">
                  <c:v>103.06378469674247</c:v>
                </c:pt>
                <c:pt idx="50">
                  <c:v>110.31450103514558</c:v>
                </c:pt>
                <c:pt idx="51">
                  <c:v>119.49130101063047</c:v>
                </c:pt>
                <c:pt idx="52">
                  <c:v>130.76122676644152</c:v>
                </c:pt>
                <c:pt idx="53">
                  <c:v>144.18090520155647</c:v>
                </c:pt>
                <c:pt idx="54">
                  <c:v>159.6546032660855</c:v>
                </c:pt>
                <c:pt idx="55">
                  <c:v>176.89122507991539</c:v>
                </c:pt>
                <c:pt idx="56">
                  <c:v>195.3449709066962</c:v>
                </c:pt>
                <c:pt idx="57">
                  <c:v>214.09401273990059</c:v>
                </c:pt>
                <c:pt idx="58">
                  <c:v>231.59487527186297</c:v>
                </c:pt>
                <c:pt idx="59">
                  <c:v>245.34653149926308</c:v>
                </c:pt>
                <c:pt idx="60">
                  <c:v>251.80016058917047</c:v>
                </c:pt>
                <c:pt idx="61">
                  <c:v>247.15036874571229</c:v>
                </c:pt>
                <c:pt idx="62">
                  <c:v>229.30164620764879</c:v>
                </c:pt>
                <c:pt idx="63">
                  <c:v>200.02544656564174</c:v>
                </c:pt>
                <c:pt idx="64">
                  <c:v>165.29053661723242</c:v>
                </c:pt>
                <c:pt idx="65">
                  <c:v>132.76522618815622</c:v>
                </c:pt>
                <c:pt idx="66">
                  <c:v>108.11703423644813</c:v>
                </c:pt>
                <c:pt idx="67">
                  <c:v>92.973001477835794</c:v>
                </c:pt>
                <c:pt idx="68">
                  <c:v>85.676095039180609</c:v>
                </c:pt>
                <c:pt idx="69">
                  <c:v>83.465434915506137</c:v>
                </c:pt>
                <c:pt idx="70">
                  <c:v>84.153936418554693</c:v>
                </c:pt>
                <c:pt idx="71">
                  <c:v>86.612185855421117</c:v>
                </c:pt>
                <c:pt idx="72">
                  <c:v>90.504242353245246</c:v>
                </c:pt>
                <c:pt idx="73">
                  <c:v>95.885497140111397</c:v>
                </c:pt>
                <c:pt idx="74">
                  <c:v>102.92962905760928</c:v>
                </c:pt>
                <c:pt idx="75">
                  <c:v>111.78510865651779</c:v>
                </c:pt>
                <c:pt idx="76">
                  <c:v>122.49655547581364</c:v>
                </c:pt>
                <c:pt idx="77">
                  <c:v>134.95129548981021</c:v>
                </c:pt>
                <c:pt idx="78">
                  <c:v>148.83738880350347</c:v>
                </c:pt>
                <c:pt idx="79">
                  <c:v>163.5939957985135</c:v>
                </c:pt>
                <c:pt idx="80">
                  <c:v>178.27887102720715</c:v>
                </c:pt>
                <c:pt idx="81">
                  <c:v>191.20396312933235</c:v>
                </c:pt>
                <c:pt idx="82">
                  <c:v>199.36292843584363</c:v>
                </c:pt>
                <c:pt idx="83">
                  <c:v>198.45227699978705</c:v>
                </c:pt>
                <c:pt idx="84">
                  <c:v>184.91161052303426</c:v>
                </c:pt>
                <c:pt idx="85">
                  <c:v>159.64019172565946</c:v>
                </c:pt>
                <c:pt idx="86">
                  <c:v>129.49564479296973</c:v>
                </c:pt>
                <c:pt idx="87">
                  <c:v>103.41121912010155</c:v>
                </c:pt>
                <c:pt idx="88">
                  <c:v>86.471317062506017</c:v>
                </c:pt>
                <c:pt idx="89">
                  <c:v>78.086873510417931</c:v>
                </c:pt>
                <c:pt idx="90">
                  <c:v>74.861154104974545</c:v>
                </c:pt>
                <c:pt idx="91">
                  <c:v>73.832015574836333</c:v>
                </c:pt>
                <c:pt idx="92">
                  <c:v>73.487330209166018</c:v>
                </c:pt>
                <c:pt idx="93">
                  <c:v>73.302284854967937</c:v>
                </c:pt>
                <c:pt idx="94">
                  <c:v>73.146432158066688</c:v>
                </c:pt>
                <c:pt idx="95">
                  <c:v>72.995912609990086</c:v>
                </c:pt>
                <c:pt idx="96">
                  <c:v>72.847396296951942</c:v>
                </c:pt>
                <c:pt idx="97">
                  <c:v>72.700446892088664</c:v>
                </c:pt>
                <c:pt idx="98">
                  <c:v>72.554935376677619</c:v>
                </c:pt>
                <c:pt idx="99">
                  <c:v>72.410762444237406</c:v>
                </c:pt>
                <c:pt idx="100">
                  <c:v>72.267836578646907</c:v>
                </c:pt>
                <c:pt idx="101">
                  <c:v>72.12607400603153</c:v>
                </c:pt>
                <c:pt idx="102">
                  <c:v>71.985404022250435</c:v>
                </c:pt>
                <c:pt idx="103">
                  <c:v>71.845788213342772</c:v>
                </c:pt>
                <c:pt idx="104">
                  <c:v>71.707282015755268</c:v>
                </c:pt>
                <c:pt idx="105">
                  <c:v>71.570214013503133</c:v>
                </c:pt>
                <c:pt idx="106">
                  <c:v>71.435661090130296</c:v>
                </c:pt>
                <c:pt idx="107">
                  <c:v>71.306589593052706</c:v>
                </c:pt>
                <c:pt idx="108">
                  <c:v>71.190321642353254</c:v>
                </c:pt>
                <c:pt idx="109">
                  <c:v>71.103278047183238</c:v>
                </c:pt>
                <c:pt idx="110">
                  <c:v>71.078941586624325</c:v>
                </c:pt>
                <c:pt idx="111">
                  <c:v>71.179107947901628</c:v>
                </c:pt>
                <c:pt idx="112">
                  <c:v>71.506083566313009</c:v>
                </c:pt>
                <c:pt idx="113">
                  <c:v>72.209309170693444</c:v>
                </c:pt>
                <c:pt idx="114">
                  <c:v>73.474725074927122</c:v>
                </c:pt>
                <c:pt idx="115">
                  <c:v>75.481029327653189</c:v>
                </c:pt>
                <c:pt idx="116">
                  <c:v>78.307503794475153</c:v>
                </c:pt>
                <c:pt idx="117">
                  <c:v>81.792895107178339</c:v>
                </c:pt>
                <c:pt idx="118">
                  <c:v>85.393034316071166</c:v>
                </c:pt>
                <c:pt idx="119">
                  <c:v>88.168218106950221</c:v>
                </c:pt>
                <c:pt idx="120">
                  <c:v>89.064498011722293</c:v>
                </c:pt>
                <c:pt idx="121">
                  <c:v>87.478601066784194</c:v>
                </c:pt>
                <c:pt idx="122">
                  <c:v>83.743187867169866</c:v>
                </c:pt>
                <c:pt idx="123">
                  <c:v>79.048333955999908</c:v>
                </c:pt>
                <c:pt idx="124">
                  <c:v>74.760042816871874</c:v>
                </c:pt>
                <c:pt idx="125">
                  <c:v>71.695507912788898</c:v>
                </c:pt>
                <c:pt idx="126">
                  <c:v>69.918431832747572</c:v>
                </c:pt>
                <c:pt idx="127">
                  <c:v>69.044999730225612</c:v>
                </c:pt>
                <c:pt idx="128">
                  <c:v>68.644195698580717</c:v>
                </c:pt>
                <c:pt idx="129">
                  <c:v>68.43516025644476</c:v>
                </c:pt>
                <c:pt idx="130">
                  <c:v>68.2877121720622</c:v>
                </c:pt>
                <c:pt idx="131">
                  <c:v>68.156169723581854</c:v>
                </c:pt>
                <c:pt idx="132">
                  <c:v>68.028052484989857</c:v>
                </c:pt>
                <c:pt idx="133">
                  <c:v>67.900665460173272</c:v>
                </c:pt>
                <c:pt idx="134">
                  <c:v>67.773548182298654</c:v>
                </c:pt>
                <c:pt idx="135">
                  <c:v>67.646661770916083</c:v>
                </c:pt>
                <c:pt idx="136">
                  <c:v>67.520128128878937</c:v>
                </c:pt>
                <c:pt idx="137">
                  <c:v>67.394511595725319</c:v>
                </c:pt>
                <c:pt idx="138">
                  <c:v>67.271959204795323</c:v>
                </c:pt>
                <c:pt idx="139">
                  <c:v>67.159525454729149</c:v>
                </c:pt>
                <c:pt idx="140">
                  <c:v>67.077085666185482</c:v>
                </c:pt>
                <c:pt idx="141">
                  <c:v>67.072050143935272</c:v>
                </c:pt>
                <c:pt idx="142">
                  <c:v>67.238188497347082</c:v>
                </c:pt>
                <c:pt idx="143">
                  <c:v>67.723315154389667</c:v>
                </c:pt>
                <c:pt idx="144">
                  <c:v>68.696149052328408</c:v>
                </c:pt>
                <c:pt idx="145">
                  <c:v>70.247916060447125</c:v>
                </c:pt>
                <c:pt idx="146">
                  <c:v>72.252607799024219</c:v>
                </c:pt>
                <c:pt idx="147">
                  <c:v>74.284433564679233</c:v>
                </c:pt>
                <c:pt idx="148">
                  <c:v>75.712336419048228</c:v>
                </c:pt>
                <c:pt idx="149">
                  <c:v>75.985461396614056</c:v>
                </c:pt>
                <c:pt idx="150">
                  <c:v>74.944362340943258</c:v>
                </c:pt>
                <c:pt idx="151">
                  <c:v>72.922554684567615</c:v>
                </c:pt>
                <c:pt idx="152">
                  <c:v>70.551958535961802</c:v>
                </c:pt>
                <c:pt idx="153">
                  <c:v>68.425211219190516</c:v>
                </c:pt>
                <c:pt idx="154">
                  <c:v>66.858251367283984</c:v>
                </c:pt>
                <c:pt idx="155">
                  <c:v>65.869531457266817</c:v>
                </c:pt>
                <c:pt idx="156">
                  <c:v>65.308334123393706</c:v>
                </c:pt>
                <c:pt idx="157">
                  <c:v>64.99640860016018</c:v>
                </c:pt>
                <c:pt idx="158">
                  <c:v>64.803509197291319</c:v>
                </c:pt>
                <c:pt idx="159">
                  <c:v>64.658041408873984</c:v>
                </c:pt>
                <c:pt idx="160">
                  <c:v>64.528520599921222</c:v>
                </c:pt>
                <c:pt idx="161">
                  <c:v>64.403552846128107</c:v>
                </c:pt>
                <c:pt idx="162">
                  <c:v>64.279689414528249</c:v>
                </c:pt>
                <c:pt idx="163">
                  <c:v>64.156045594498636</c:v>
                </c:pt>
                <c:pt idx="164">
                  <c:v>64.032424392844547</c:v>
                </c:pt>
                <c:pt idx="165">
                  <c:v>63.908784245341948</c:v>
                </c:pt>
                <c:pt idx="166">
                  <c:v>63.785113894085328</c:v>
                </c:pt>
                <c:pt idx="167">
                  <c:v>63.661407723837371</c:v>
                </c:pt>
                <c:pt idx="168">
                  <c:v>63.537661627830538</c:v>
                </c:pt>
                <c:pt idx="169">
                  <c:v>63.413872380558637</c:v>
                </c:pt>
                <c:pt idx="170">
                  <c:v>63.290037510602602</c:v>
                </c:pt>
                <c:pt idx="171">
                  <c:v>63.166155230158196</c:v>
                </c:pt>
                <c:pt idx="172">
                  <c:v>63.042224367918287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81.753649319491146</c:v>
                </c:pt>
                <c:pt idx="12">
                  <c:v>81.926239388000141</c:v>
                </c:pt>
                <c:pt idx="13">
                  <c:v>82.097135158951389</c:v>
                </c:pt>
                <c:pt idx="14">
                  <c:v>82.266087085017176</c:v>
                </c:pt>
                <c:pt idx="15">
                  <c:v>82.432817755057911</c:v>
                </c:pt>
                <c:pt idx="16">
                  <c:v>82.59701979738243</c:v>
                </c:pt>
                <c:pt idx="17">
                  <c:v>82.758353815705419</c:v>
                </c:pt>
                <c:pt idx="18">
                  <c:v>82.916446409560777</c:v>
                </c:pt>
                <c:pt idx="19">
                  <c:v>83.070888342149729</c:v>
                </c:pt>
                <c:pt idx="20">
                  <c:v>83.221232930770128</c:v>
                </c:pt>
                <c:pt idx="21">
                  <c:v>83.366994747813024</c:v>
                </c:pt>
                <c:pt idx="22">
                  <c:v>83.507648733400217</c:v>
                </c:pt>
                <c:pt idx="23">
                  <c:v>83.642629833471517</c:v>
                </c:pt>
                <c:pt idx="24">
                  <c:v>83.771333288719291</c:v>
                </c:pt>
                <c:pt idx="25">
                  <c:v>83.893115709195598</c:v>
                </c:pt>
                <c:pt idx="26">
                  <c:v>84.007297075456052</c:v>
                </c:pt>
                <c:pt idx="27">
                  <c:v>84.113163808321744</c:v>
                </c:pt>
                <c:pt idx="28">
                  <c:v>84.209973044149621</c:v>
                </c:pt>
                <c:pt idx="29">
                  <c:v>84.296958239241903</c:v>
                </c:pt>
                <c:pt idx="30">
                  <c:v>84.373336204083458</c:v>
                </c:pt>
                <c:pt idx="31">
                  <c:v>84.438315634078819</c:v>
                </c:pt>
                <c:pt idx="32">
                  <c:v>84.491107157400464</c:v>
                </c:pt>
                <c:pt idx="33">
                  <c:v>84.530934862169644</c:v>
                </c:pt>
                <c:pt idx="34">
                  <c:v>84.557049195107112</c:v>
                </c:pt>
                <c:pt idx="35">
                  <c:v>84.568741043834265</c:v>
                </c:pt>
                <c:pt idx="36">
                  <c:v>84.565356728345677</c:v>
                </c:pt>
                <c:pt idx="37">
                  <c:v>84.546313538422751</c:v>
                </c:pt>
                <c:pt idx="38">
                  <c:v>84.511115368880567</c:v>
                </c:pt>
                <c:pt idx="39">
                  <c:v>84.459367930584222</c:v>
                </c:pt>
                <c:pt idx="40">
                  <c:v>84.390792959778636</c:v>
                </c:pt>
                <c:pt idx="41">
                  <c:v>84.305240818968073</c:v>
                </c:pt>
                <c:pt idx="42">
                  <c:v>84.202700885918119</c:v>
                </c:pt>
                <c:pt idx="43">
                  <c:v>84.08330916797739</c:v>
                </c:pt>
                <c:pt idx="44">
                  <c:v>83.94735265871104</c:v>
                </c:pt>
                <c:pt idx="45">
                  <c:v>83.795270071245611</c:v>
                </c:pt>
                <c:pt idx="46">
                  <c:v>83.627648732453267</c:v>
                </c:pt>
                <c:pt idx="47">
                  <c:v>83.44521759526333</c:v>
                </c:pt>
                <c:pt idx="48">
                  <c:v>83.248836511155517</c:v>
                </c:pt>
                <c:pt idx="49">
                  <c:v>83.039482087589633</c:v>
                </c:pt>
                <c:pt idx="50">
                  <c:v>82.81823062168715</c:v>
                </c:pt>
                <c:pt idx="51">
                  <c:v>82.586238738972412</c:v>
                </c:pt>
                <c:pt idx="52">
                  <c:v>82.344722464080135</c:v>
                </c:pt>
                <c:pt idx="53">
                  <c:v>82.094935502449857</c:v>
                </c:pt>
                <c:pt idx="54">
                  <c:v>81.838147515921122</c:v>
                </c:pt>
                <c:pt idx="55">
                  <c:v>81.575623133006829</c:v>
                </c:pt>
                <c:pt idx="56">
                  <c:v>81.308602352555297</c:v>
                </c:pt>
                <c:pt idx="57">
                  <c:v>81.038282886599902</c:v>
                </c:pt>
                <c:pt idx="58">
                  <c:v>80.765804855274183</c:v>
                </c:pt>
                <c:pt idx="59">
                  <c:v>80.492238105046951</c:v>
                </c:pt>
                <c:pt idx="60">
                  <c:v>80.218572281808889</c:v>
                </c:pt>
                <c:pt idx="61">
                  <c:v>79.945709661482766</c:v>
                </c:pt>
                <c:pt idx="62">
                  <c:v>79.674460629579784</c:v>
                </c:pt>
                <c:pt idx="63">
                  <c:v>79.405541611754742</c:v>
                </c:pt>
                <c:pt idx="64">
                  <c:v>79.13957519179516</c:v>
                </c:pt>
                <c:pt idx="65">
                  <c:v>78.87709211138494</c:v>
                </c:pt>
                <c:pt idx="66">
                  <c:v>78.618534825536329</c:v>
                </c:pt>
                <c:pt idx="67">
                  <c:v>78.36426228577858</c:v>
                </c:pt>
                <c:pt idx="68">
                  <c:v>78.114555636389596</c:v>
                </c:pt>
                <c:pt idx="69">
                  <c:v>77.869624533328704</c:v>
                </c:pt>
                <c:pt idx="70">
                  <c:v>77.629613827395445</c:v>
                </c:pt>
                <c:pt idx="71">
                  <c:v>77.394610389217306</c:v>
                </c:pt>
                <c:pt idx="72">
                  <c:v>77.164649891200682</c:v>
                </c:pt>
                <c:pt idx="73">
                  <c:v>76.939723398408262</c:v>
                </c:pt>
                <c:pt idx="74">
                  <c:v>76.719783654864827</c:v>
                </c:pt>
                <c:pt idx="75">
                  <c:v>76.504750983000207</c:v>
                </c:pt>
                <c:pt idx="76">
                  <c:v>76.294518741212187</c:v>
                </c:pt>
                <c:pt idx="77">
                  <c:v>76.088958307646166</c:v>
                </c:pt>
                <c:pt idx="78">
                  <c:v>75.8879235772838</c:v>
                </c:pt>
                <c:pt idx="79">
                  <c:v>75.691254974551171</c:v>
                </c:pt>
                <c:pt idx="80">
                  <c:v>75.498782995259347</c:v>
                </c:pt>
                <c:pt idx="81">
                  <c:v>75.310331300209967</c:v>
                </c:pt>
                <c:pt idx="82">
                  <c:v>75.125719388686235</c:v>
                </c:pt>
                <c:pt idx="83">
                  <c:v>74.944764883761039</c:v>
                </c:pt>
                <c:pt idx="84">
                  <c:v>74.767285463299615</c:v>
                </c:pt>
                <c:pt idx="85">
                  <c:v>74.593100471100826</c:v>
                </c:pt>
                <c:pt idx="86">
                  <c:v>74.42203224213408</c:v>
                </c:pt>
                <c:pt idx="87">
                  <c:v>74.253907174574096</c:v>
                </c:pt>
                <c:pt idx="88">
                  <c:v>74.088556579544147</c:v>
                </c:pt>
                <c:pt idx="89">
                  <c:v>73.925817337342494</c:v>
                </c:pt>
                <c:pt idx="90">
                  <c:v>73.765532386595268</c:v>
                </c:pt>
                <c:pt idx="91">
                  <c:v>73.607551070370121</c:v>
                </c:pt>
                <c:pt idx="92">
                  <c:v>73.451729360883562</c:v>
                </c:pt>
                <c:pt idx="93">
                  <c:v>73.297929982107746</c:v>
                </c:pt>
                <c:pt idx="94">
                  <c:v>73.146022447369475</c:v>
                </c:pt>
                <c:pt idx="95">
                  <c:v>72.995883026967633</c:v>
                </c:pt>
                <c:pt idx="96">
                  <c:v>72.847394658928522</c:v>
                </c:pt>
                <c:pt idx="97">
                  <c:v>72.700446814280454</c:v>
                </c:pt>
                <c:pt idx="98">
                  <c:v>72.554935326659674</c:v>
                </c:pt>
                <c:pt idx="99">
                  <c:v>72.410762194653472</c:v>
                </c:pt>
                <c:pt idx="100">
                  <c:v>72.267835364037694</c:v>
                </c:pt>
                <c:pt idx="101">
                  <c:v>72.126068495961519</c:v>
                </c:pt>
                <c:pt idx="102">
                  <c:v>71.985380726164863</c:v>
                </c:pt>
                <c:pt idx="103">
                  <c:v>71.845696419467004</c:v>
                </c:pt>
                <c:pt idx="104">
                  <c:v>71.706944923030932</c:v>
                </c:pt>
                <c:pt idx="105">
                  <c:v>71.569060321272076</c:v>
                </c:pt>
                <c:pt idx="106">
                  <c:v>71.431981194732003</c:v>
                </c:pt>
                <c:pt idx="107">
                  <c:v>71.295650384768024</c:v>
                </c:pt>
                <c:pt idx="108">
                  <c:v>71.160014765506574</c:v>
                </c:pt>
                <c:pt idx="109">
                  <c:v>71.02502502416371</c:v>
                </c:pt>
                <c:pt idx="110">
                  <c:v>70.890635450542518</c:v>
                </c:pt>
                <c:pt idx="111">
                  <c:v>70.756803736264956</c:v>
                </c:pt>
                <c:pt idx="112">
                  <c:v>70.623490784080204</c:v>
                </c:pt>
                <c:pt idx="113">
                  <c:v>70.490660527404458</c:v>
                </c:pt>
                <c:pt idx="114">
                  <c:v>70.358279760084741</c:v>
                </c:pt>
                <c:pt idx="115">
                  <c:v>70.226317976234327</c:v>
                </c:pt>
                <c:pt idx="116">
                  <c:v>70.09474721985832</c:v>
                </c:pt>
                <c:pt idx="117">
                  <c:v>69.963541943866389</c:v>
                </c:pt>
                <c:pt idx="118">
                  <c:v>69.8326788779586</c:v>
                </c:pt>
                <c:pt idx="119">
                  <c:v>69.702136904759186</c:v>
                </c:pt>
                <c:pt idx="120">
                  <c:v>69.571896943467166</c:v>
                </c:pt>
                <c:pt idx="121">
                  <c:v>69.441941840185777</c:v>
                </c:pt>
                <c:pt idx="122">
                  <c:v>69.312256263986256</c:v>
                </c:pt>
                <c:pt idx="123">
                  <c:v>69.182826607656082</c:v>
                </c:pt>
                <c:pt idx="124">
                  <c:v>69.053640891980038</c:v>
                </c:pt>
                <c:pt idx="125">
                  <c:v>68.924688672305493</c:v>
                </c:pt>
                <c:pt idx="126">
                  <c:v>68.795960946059452</c:v>
                </c:pt>
                <c:pt idx="127">
                  <c:v>68.667450059818762</c:v>
                </c:pt>
                <c:pt idx="128">
                  <c:v>68.539149614494946</c:v>
                </c:pt>
                <c:pt idx="129">
                  <c:v>68.411054367194367</c:v>
                </c:pt>
                <c:pt idx="130">
                  <c:v>68.283160128360706</c:v>
                </c:pt>
                <c:pt idx="131">
                  <c:v>68.155463652916438</c:v>
                </c:pt>
                <c:pt idx="132">
                  <c:v>68.027962524303263</c:v>
                </c:pt>
                <c:pt idx="133">
                  <c:v>67.900655030590912</c:v>
                </c:pt>
                <c:pt idx="134">
                  <c:v>67.773540032188222</c:v>
                </c:pt>
                <c:pt idx="135">
                  <c:v>67.646616821152492</c:v>
                </c:pt>
                <c:pt idx="136">
                  <c:v>67.519884972653273</c:v>
                </c:pt>
                <c:pt idx="137">
                  <c:v>67.393344189789545</c:v>
                </c:pt>
                <c:pt idx="138">
                  <c:v>67.266994143667461</c:v>
                </c:pt>
                <c:pt idx="139">
                  <c:v>67.140834311381553</c:v>
                </c:pt>
                <c:pt idx="140">
                  <c:v>67.014863815265841</c:v>
                </c:pt>
                <c:pt idx="141">
                  <c:v>66.889081267432758</c:v>
                </c:pt>
                <c:pt idx="142">
                  <c:v>66.763484624139423</c:v>
                </c:pt>
                <c:pt idx="143">
                  <c:v>66.638071054847913</c:v>
                </c:pt>
                <c:pt idx="144">
                  <c:v>66.512836830918687</c:v>
                </c:pt>
                <c:pt idx="145">
                  <c:v>66.387777238650202</c:v>
                </c:pt>
                <c:pt idx="146">
                  <c:v>66.262886520823912</c:v>
                </c:pt>
                <c:pt idx="147">
                  <c:v>66.138157850034759</c:v>
                </c:pt>
                <c:pt idx="148">
                  <c:v>66.013583335910226</c:v>
                </c:pt>
                <c:pt idx="149">
                  <c:v>65.889154066913207</c:v>
                </c:pt>
                <c:pt idx="150">
                  <c:v>65.764860185868514</c:v>
                </c:pt>
                <c:pt idx="151">
                  <c:v>65.640690996770559</c:v>
                </c:pt>
                <c:pt idx="152">
                  <c:v>65.516635098931758</c:v>
                </c:pt>
                <c:pt idx="153">
                  <c:v>65.39268054324306</c:v>
                </c:pt>
                <c:pt idx="154">
                  <c:v>65.268815004337128</c:v>
                </c:pt>
                <c:pt idx="155">
                  <c:v>65.145025961845619</c:v>
                </c:pt>
                <c:pt idx="156">
                  <c:v>65.021300883761626</c:v>
                </c:pt>
                <c:pt idx="157">
                  <c:v>64.897627405156115</c:v>
                </c:pt>
                <c:pt idx="158">
                  <c:v>64.773993496112737</c:v>
                </c:pt>
                <c:pt idx="159">
                  <c:v>64.650387613670276</c:v>
                </c:pt>
                <c:pt idx="160">
                  <c:v>64.526798833704007</c:v>
                </c:pt>
                <c:pt idx="161">
                  <c:v>64.40321695993778</c:v>
                </c:pt>
                <c:pt idx="162">
                  <c:v>64.27963260855644</c:v>
                </c:pt>
                <c:pt idx="163">
                  <c:v>64.156037268096654</c:v>
                </c:pt>
                <c:pt idx="164">
                  <c:v>64.032423335363262</c:v>
                </c:pt>
                <c:pt idx="165">
                  <c:v>63.90878412899859</c:v>
                </c:pt>
                <c:pt idx="166">
                  <c:v>63.785113882999305</c:v>
                </c:pt>
                <c:pt idx="167">
                  <c:v>63.661407722922633</c:v>
                </c:pt>
                <c:pt idx="168">
                  <c:v>63.537661627765189</c:v>
                </c:pt>
                <c:pt idx="169">
                  <c:v>63.413872380554594</c:v>
                </c:pt>
                <c:pt idx="170">
                  <c:v>63.290037510602389</c:v>
                </c:pt>
                <c:pt idx="171">
                  <c:v>63.166155230158189</c:v>
                </c:pt>
                <c:pt idx="172">
                  <c:v>63.042224367918287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82.483000000000004</c:v>
                </c:pt>
                <c:pt idx="1">
                  <c:v>81.716999999999999</c:v>
                </c:pt>
                <c:pt idx="2">
                  <c:v>82.216999999999999</c:v>
                </c:pt>
                <c:pt idx="3">
                  <c:v>80.8</c:v>
                </c:pt>
                <c:pt idx="4">
                  <c:v>82.2</c:v>
                </c:pt>
                <c:pt idx="5">
                  <c:v>82.65</c:v>
                </c:pt>
                <c:pt idx="6">
                  <c:v>82.433000000000007</c:v>
                </c:pt>
                <c:pt idx="7">
                  <c:v>82.5</c:v>
                </c:pt>
                <c:pt idx="8">
                  <c:v>81.716999999999999</c:v>
                </c:pt>
                <c:pt idx="9">
                  <c:v>82.332999999999998</c:v>
                </c:pt>
                <c:pt idx="10">
                  <c:v>81.632999999999996</c:v>
                </c:pt>
                <c:pt idx="11">
                  <c:v>82.016999999999996</c:v>
                </c:pt>
                <c:pt idx="12">
                  <c:v>81.95</c:v>
                </c:pt>
                <c:pt idx="13">
                  <c:v>82.8</c:v>
                </c:pt>
                <c:pt idx="14">
                  <c:v>82.117000000000004</c:v>
                </c:pt>
                <c:pt idx="15">
                  <c:v>82.832999999999998</c:v>
                </c:pt>
                <c:pt idx="16">
                  <c:v>82.566999999999993</c:v>
                </c:pt>
                <c:pt idx="17">
                  <c:v>81.95</c:v>
                </c:pt>
                <c:pt idx="18">
                  <c:v>82.983000000000004</c:v>
                </c:pt>
                <c:pt idx="19">
                  <c:v>82.667000000000002</c:v>
                </c:pt>
                <c:pt idx="20">
                  <c:v>81.75</c:v>
                </c:pt>
                <c:pt idx="21">
                  <c:v>81.632999999999996</c:v>
                </c:pt>
                <c:pt idx="22">
                  <c:v>81.900000000000006</c:v>
                </c:pt>
                <c:pt idx="23">
                  <c:v>82.45</c:v>
                </c:pt>
                <c:pt idx="24">
                  <c:v>82.233000000000004</c:v>
                </c:pt>
                <c:pt idx="25">
                  <c:v>81.582999999999998</c:v>
                </c:pt>
                <c:pt idx="26">
                  <c:v>81.7</c:v>
                </c:pt>
                <c:pt idx="27">
                  <c:v>82.016999999999996</c:v>
                </c:pt>
                <c:pt idx="28">
                  <c:v>83.667000000000002</c:v>
                </c:pt>
                <c:pt idx="29">
                  <c:v>82.216999999999999</c:v>
                </c:pt>
                <c:pt idx="30">
                  <c:v>82.983000000000004</c:v>
                </c:pt>
                <c:pt idx="31">
                  <c:v>84</c:v>
                </c:pt>
                <c:pt idx="32">
                  <c:v>84.75</c:v>
                </c:pt>
                <c:pt idx="33">
                  <c:v>83.6</c:v>
                </c:pt>
                <c:pt idx="34">
                  <c:v>83.867000000000004</c:v>
                </c:pt>
                <c:pt idx="35">
                  <c:v>84.65</c:v>
                </c:pt>
                <c:pt idx="36">
                  <c:v>85.516999999999996</c:v>
                </c:pt>
                <c:pt idx="37">
                  <c:v>85.167000000000002</c:v>
                </c:pt>
                <c:pt idx="38">
                  <c:v>85.5</c:v>
                </c:pt>
                <c:pt idx="39">
                  <c:v>85.066999999999993</c:v>
                </c:pt>
                <c:pt idx="40">
                  <c:v>84.7</c:v>
                </c:pt>
                <c:pt idx="41">
                  <c:v>86.283000000000001</c:v>
                </c:pt>
                <c:pt idx="42">
                  <c:v>86.966999999999999</c:v>
                </c:pt>
                <c:pt idx="43">
                  <c:v>88.2</c:v>
                </c:pt>
                <c:pt idx="44">
                  <c:v>89.867000000000004</c:v>
                </c:pt>
                <c:pt idx="45">
                  <c:v>91.332999999999998</c:v>
                </c:pt>
                <c:pt idx="46">
                  <c:v>91.4</c:v>
                </c:pt>
                <c:pt idx="47">
                  <c:v>92.816999999999993</c:v>
                </c:pt>
                <c:pt idx="48">
                  <c:v>95.766999999999996</c:v>
                </c:pt>
                <c:pt idx="49">
                  <c:v>98.75</c:v>
                </c:pt>
                <c:pt idx="50">
                  <c:v>104.233</c:v>
                </c:pt>
                <c:pt idx="51">
                  <c:v>112.75</c:v>
                </c:pt>
                <c:pt idx="52">
                  <c:v>127.05</c:v>
                </c:pt>
                <c:pt idx="53">
                  <c:v>145.5</c:v>
                </c:pt>
                <c:pt idx="54">
                  <c:v>167.93299999999999</c:v>
                </c:pt>
                <c:pt idx="55">
                  <c:v>189.85</c:v>
                </c:pt>
                <c:pt idx="56">
                  <c:v>207.96700000000001</c:v>
                </c:pt>
                <c:pt idx="57">
                  <c:v>221.75</c:v>
                </c:pt>
                <c:pt idx="58">
                  <c:v>231.417</c:v>
                </c:pt>
                <c:pt idx="59">
                  <c:v>237.65</c:v>
                </c:pt>
                <c:pt idx="60">
                  <c:v>240.31700000000001</c:v>
                </c:pt>
                <c:pt idx="61">
                  <c:v>238.3</c:v>
                </c:pt>
                <c:pt idx="62">
                  <c:v>229.4</c:v>
                </c:pt>
                <c:pt idx="63">
                  <c:v>212.63300000000001</c:v>
                </c:pt>
                <c:pt idx="64">
                  <c:v>180.9</c:v>
                </c:pt>
                <c:pt idx="65">
                  <c:v>137.667</c:v>
                </c:pt>
                <c:pt idx="66">
                  <c:v>99.882999999999996</c:v>
                </c:pt>
                <c:pt idx="67">
                  <c:v>83.9</c:v>
                </c:pt>
                <c:pt idx="68">
                  <c:v>80.816999999999993</c:v>
                </c:pt>
                <c:pt idx="69">
                  <c:v>80.099999999999994</c:v>
                </c:pt>
                <c:pt idx="70">
                  <c:v>81.016999999999996</c:v>
                </c:pt>
                <c:pt idx="71">
                  <c:v>82.25</c:v>
                </c:pt>
                <c:pt idx="72">
                  <c:v>85.266999999999996</c:v>
                </c:pt>
                <c:pt idx="73">
                  <c:v>90.066999999999993</c:v>
                </c:pt>
                <c:pt idx="74">
                  <c:v>96.466999999999999</c:v>
                </c:pt>
                <c:pt idx="75">
                  <c:v>106.033</c:v>
                </c:pt>
                <c:pt idx="76">
                  <c:v>118.75</c:v>
                </c:pt>
                <c:pt idx="77">
                  <c:v>135.1</c:v>
                </c:pt>
                <c:pt idx="78">
                  <c:v>150.517</c:v>
                </c:pt>
                <c:pt idx="79">
                  <c:v>163.583</c:v>
                </c:pt>
                <c:pt idx="80">
                  <c:v>175.15</c:v>
                </c:pt>
                <c:pt idx="81">
                  <c:v>184.483</c:v>
                </c:pt>
                <c:pt idx="82">
                  <c:v>190.05</c:v>
                </c:pt>
                <c:pt idx="83">
                  <c:v>192.417</c:v>
                </c:pt>
                <c:pt idx="84">
                  <c:v>190.017</c:v>
                </c:pt>
                <c:pt idx="85">
                  <c:v>177.8</c:v>
                </c:pt>
                <c:pt idx="86">
                  <c:v>154.06700000000001</c:v>
                </c:pt>
                <c:pt idx="87">
                  <c:v>120.717</c:v>
                </c:pt>
                <c:pt idx="88">
                  <c:v>88.933000000000007</c:v>
                </c:pt>
                <c:pt idx="89">
                  <c:v>75.233000000000004</c:v>
                </c:pt>
                <c:pt idx="90">
                  <c:v>71.667000000000002</c:v>
                </c:pt>
                <c:pt idx="91">
                  <c:v>71.033000000000001</c:v>
                </c:pt>
                <c:pt idx="92">
                  <c:v>71.882999999999996</c:v>
                </c:pt>
                <c:pt idx="93">
                  <c:v>71.349999999999994</c:v>
                </c:pt>
                <c:pt idx="94">
                  <c:v>70.667000000000002</c:v>
                </c:pt>
                <c:pt idx="95">
                  <c:v>70.816999999999993</c:v>
                </c:pt>
                <c:pt idx="96">
                  <c:v>71.033000000000001</c:v>
                </c:pt>
                <c:pt idx="97">
                  <c:v>72.332999999999998</c:v>
                </c:pt>
                <c:pt idx="98">
                  <c:v>70.900000000000006</c:v>
                </c:pt>
                <c:pt idx="99">
                  <c:v>70.382999999999996</c:v>
                </c:pt>
                <c:pt idx="100">
                  <c:v>70.900000000000006</c:v>
                </c:pt>
                <c:pt idx="101">
                  <c:v>69.882999999999996</c:v>
                </c:pt>
                <c:pt idx="102">
                  <c:v>69.983000000000004</c:v>
                </c:pt>
                <c:pt idx="103">
                  <c:v>70.233000000000004</c:v>
                </c:pt>
                <c:pt idx="104">
                  <c:v>70.882999999999996</c:v>
                </c:pt>
                <c:pt idx="105">
                  <c:v>70.849999999999994</c:v>
                </c:pt>
                <c:pt idx="106">
                  <c:v>71.367000000000004</c:v>
                </c:pt>
                <c:pt idx="107">
                  <c:v>71.349999999999994</c:v>
                </c:pt>
                <c:pt idx="108">
                  <c:v>70.933000000000007</c:v>
                </c:pt>
                <c:pt idx="109">
                  <c:v>69.632999999999996</c:v>
                </c:pt>
                <c:pt idx="110">
                  <c:v>68.933000000000007</c:v>
                </c:pt>
                <c:pt idx="111">
                  <c:v>69.216999999999999</c:v>
                </c:pt>
                <c:pt idx="112">
                  <c:v>69.117000000000004</c:v>
                </c:pt>
                <c:pt idx="113">
                  <c:v>70.632999999999996</c:v>
                </c:pt>
                <c:pt idx="114">
                  <c:v>70.367000000000004</c:v>
                </c:pt>
                <c:pt idx="115">
                  <c:v>72.082999999999998</c:v>
                </c:pt>
                <c:pt idx="116">
                  <c:v>73.7</c:v>
                </c:pt>
                <c:pt idx="117">
                  <c:v>77.55</c:v>
                </c:pt>
                <c:pt idx="118">
                  <c:v>80.349999999999994</c:v>
                </c:pt>
                <c:pt idx="119">
                  <c:v>85.316999999999993</c:v>
                </c:pt>
                <c:pt idx="120">
                  <c:v>86.3</c:v>
                </c:pt>
                <c:pt idx="121">
                  <c:v>88.9</c:v>
                </c:pt>
                <c:pt idx="122">
                  <c:v>87.266999999999996</c:v>
                </c:pt>
                <c:pt idx="123">
                  <c:v>84.35</c:v>
                </c:pt>
                <c:pt idx="124">
                  <c:v>80.3</c:v>
                </c:pt>
                <c:pt idx="125">
                  <c:v>75.832999999999998</c:v>
                </c:pt>
                <c:pt idx="126">
                  <c:v>72.05</c:v>
                </c:pt>
                <c:pt idx="127">
                  <c:v>68.566999999999993</c:v>
                </c:pt>
                <c:pt idx="128">
                  <c:v>67.816999999999993</c:v>
                </c:pt>
                <c:pt idx="129">
                  <c:v>66.233000000000004</c:v>
                </c:pt>
                <c:pt idx="130">
                  <c:v>66.332999999999998</c:v>
                </c:pt>
                <c:pt idx="131">
                  <c:v>67.150000000000006</c:v>
                </c:pt>
                <c:pt idx="132">
                  <c:v>66.933000000000007</c:v>
                </c:pt>
                <c:pt idx="133">
                  <c:v>66.983000000000004</c:v>
                </c:pt>
                <c:pt idx="134">
                  <c:v>66.832999999999998</c:v>
                </c:pt>
                <c:pt idx="135">
                  <c:v>66.632999999999996</c:v>
                </c:pt>
                <c:pt idx="136">
                  <c:v>66.233000000000004</c:v>
                </c:pt>
                <c:pt idx="137">
                  <c:v>66.599999999999994</c:v>
                </c:pt>
                <c:pt idx="138">
                  <c:v>66.183000000000007</c:v>
                </c:pt>
                <c:pt idx="139">
                  <c:v>66.716999999999999</c:v>
                </c:pt>
                <c:pt idx="140">
                  <c:v>66.400000000000006</c:v>
                </c:pt>
                <c:pt idx="141">
                  <c:v>66.8</c:v>
                </c:pt>
                <c:pt idx="142">
                  <c:v>66.650000000000006</c:v>
                </c:pt>
                <c:pt idx="143">
                  <c:v>67.5</c:v>
                </c:pt>
                <c:pt idx="144">
                  <c:v>66.716999999999999</c:v>
                </c:pt>
                <c:pt idx="145">
                  <c:v>68.05</c:v>
                </c:pt>
                <c:pt idx="146">
                  <c:v>69.316999999999993</c:v>
                </c:pt>
                <c:pt idx="147">
                  <c:v>70.849999999999994</c:v>
                </c:pt>
                <c:pt idx="148">
                  <c:v>72.55</c:v>
                </c:pt>
                <c:pt idx="149">
                  <c:v>74.349999999999994</c:v>
                </c:pt>
                <c:pt idx="150">
                  <c:v>76.617000000000004</c:v>
                </c:pt>
                <c:pt idx="151">
                  <c:v>77.150000000000006</c:v>
                </c:pt>
                <c:pt idx="152">
                  <c:v>74.8</c:v>
                </c:pt>
                <c:pt idx="153">
                  <c:v>73.483000000000004</c:v>
                </c:pt>
                <c:pt idx="154">
                  <c:v>70.5</c:v>
                </c:pt>
                <c:pt idx="155">
                  <c:v>68.400000000000006</c:v>
                </c:pt>
                <c:pt idx="156">
                  <c:v>66.316999999999993</c:v>
                </c:pt>
                <c:pt idx="157">
                  <c:v>65.766999999999996</c:v>
                </c:pt>
                <c:pt idx="158">
                  <c:v>65.132999999999996</c:v>
                </c:pt>
                <c:pt idx="159">
                  <c:v>64.132999999999996</c:v>
                </c:pt>
                <c:pt idx="160">
                  <c:v>64.316999999999993</c:v>
                </c:pt>
                <c:pt idx="161">
                  <c:v>64.917000000000002</c:v>
                </c:pt>
                <c:pt idx="162">
                  <c:v>63.683</c:v>
                </c:pt>
                <c:pt idx="163">
                  <c:v>63.55</c:v>
                </c:pt>
                <c:pt idx="164">
                  <c:v>64.05</c:v>
                </c:pt>
                <c:pt idx="165">
                  <c:v>62.95</c:v>
                </c:pt>
                <c:pt idx="166">
                  <c:v>63.55</c:v>
                </c:pt>
                <c:pt idx="167">
                  <c:v>62.683</c:v>
                </c:pt>
                <c:pt idx="168">
                  <c:v>62.966999999999999</c:v>
                </c:pt>
                <c:pt idx="169">
                  <c:v>62.683</c:v>
                </c:pt>
                <c:pt idx="170">
                  <c:v>62.8</c:v>
                </c:pt>
                <c:pt idx="171">
                  <c:v>62.2</c:v>
                </c:pt>
                <c:pt idx="172">
                  <c:v>62.667000000000002</c:v>
                </c:pt>
                <c:pt idx="173">
                  <c:v>62.7</c:v>
                </c:pt>
                <c:pt idx="174">
                  <c:v>62.482999999999997</c:v>
                </c:pt>
                <c:pt idx="175">
                  <c:v>61.716999999999999</c:v>
                </c:pt>
                <c:pt idx="176">
                  <c:v>63.4</c:v>
                </c:pt>
                <c:pt idx="177">
                  <c:v>62.817</c:v>
                </c:pt>
                <c:pt idx="178">
                  <c:v>62.25</c:v>
                </c:pt>
                <c:pt idx="179">
                  <c:v>62.716999999999999</c:v>
                </c:pt>
                <c:pt idx="180">
                  <c:v>62.216999999999999</c:v>
                </c:pt>
                <c:pt idx="181">
                  <c:v>63.082999999999998</c:v>
                </c:pt>
                <c:pt idx="182">
                  <c:v>61.6</c:v>
                </c:pt>
                <c:pt idx="183">
                  <c:v>61.216999999999999</c:v>
                </c:pt>
                <c:pt idx="184">
                  <c:v>61.533000000000001</c:v>
                </c:pt>
                <c:pt idx="185">
                  <c:v>61.383000000000003</c:v>
                </c:pt>
                <c:pt idx="186">
                  <c:v>62.15</c:v>
                </c:pt>
                <c:pt idx="187">
                  <c:v>61.167000000000002</c:v>
                </c:pt>
                <c:pt idx="188">
                  <c:v>62.183</c:v>
                </c:pt>
                <c:pt idx="189">
                  <c:v>62.4</c:v>
                </c:pt>
                <c:pt idx="190">
                  <c:v>61.517000000000003</c:v>
                </c:pt>
                <c:pt idx="191">
                  <c:v>61.366999999999997</c:v>
                </c:pt>
                <c:pt idx="192">
                  <c:v>61.966999999999999</c:v>
                </c:pt>
                <c:pt idx="193">
                  <c:v>61.966999999999999</c:v>
                </c:pt>
                <c:pt idx="194">
                  <c:v>61.783000000000001</c:v>
                </c:pt>
                <c:pt idx="195">
                  <c:v>61.667000000000002</c:v>
                </c:pt>
                <c:pt idx="196">
                  <c:v>61.216999999999999</c:v>
                </c:pt>
                <c:pt idx="197">
                  <c:v>61.45</c:v>
                </c:pt>
                <c:pt idx="198">
                  <c:v>61.9</c:v>
                </c:pt>
                <c:pt idx="199">
                  <c:v>61.267000000000003</c:v>
                </c:pt>
                <c:pt idx="200">
                  <c:v>60.366999999999997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80.596788829101243</c:v>
                </c:pt>
                <c:pt idx="10">
                  <c:v>80.761883674030145</c:v>
                </c:pt>
                <c:pt idx="11">
                  <c:v>80.925105636550612</c:v>
                </c:pt>
                <c:pt idx="12">
                  <c:v>81.086209299640259</c:v>
                </c:pt>
                <c:pt idx="13">
                  <c:v>81.244923249957196</c:v>
                </c:pt>
                <c:pt idx="14">
                  <c:v>81.400948156775883</c:v>
                </c:pt>
                <c:pt idx="15">
                  <c:v>81.55395487162339</c:v>
                </c:pt>
                <c:pt idx="16">
                  <c:v>81.703582592938531</c:v>
                </c:pt>
                <c:pt idx="17">
                  <c:v>81.849437150551225</c:v>
                </c:pt>
                <c:pt idx="18">
                  <c:v>81.991089477078759</c:v>
                </c:pt>
                <c:pt idx="19">
                  <c:v>82.128074348302732</c:v>
                </c:pt>
                <c:pt idx="20">
                  <c:v>82.259889494050569</c:v>
                </c:pt>
                <c:pt idx="21">
                  <c:v>82.385995208934872</c:v>
                </c:pt>
                <c:pt idx="22">
                  <c:v>82.505814636348575</c:v>
                </c:pt>
                <c:pt idx="23">
                  <c:v>82.61873497464218</c:v>
                </c:pt>
                <c:pt idx="24">
                  <c:v>82.724109989908456</c:v>
                </c:pt>
                <c:pt idx="25">
                  <c:v>82.821264466254775</c:v>
                </c:pt>
                <c:pt idx="26">
                  <c:v>82.90950166935086</c:v>
                </c:pt>
                <c:pt idx="27">
                  <c:v>82.988115685973042</c:v>
                </c:pt>
                <c:pt idx="28">
                  <c:v>83.056411855716206</c:v>
                </c:pt>
                <c:pt idx="29">
                  <c:v>83.113740763346598</c:v>
                </c:pt>
                <c:pt idx="30">
                  <c:v>83.159554872639418</c:v>
                </c:pt>
                <c:pt idx="31">
                  <c:v>83.193502444570896</c:v>
                </c:pt>
                <c:pt idx="32">
                  <c:v>83.215581565100564</c:v>
                </c:pt>
                <c:pt idx="33">
                  <c:v>83.226388532993582</c:v>
                </c:pt>
                <c:pt idx="34">
                  <c:v>83.227509848590898</c:v>
                </c:pt>
                <c:pt idx="35">
                  <c:v>83.22212521322237</c:v>
                </c:pt>
                <c:pt idx="36">
                  <c:v>83.215908626353183</c:v>
                </c:pt>
                <c:pt idx="37">
                  <c:v>83.218332214577757</c:v>
                </c:pt>
                <c:pt idx="38">
                  <c:v>83.244486580216332</c:v>
                </c:pt>
                <c:pt idx="39">
                  <c:v>83.31752297193988</c:v>
                </c:pt>
                <c:pt idx="40">
                  <c:v>83.471784547196293</c:v>
                </c:pt>
                <c:pt idx="41">
                  <c:v>83.756613287720455</c:v>
                </c:pt>
                <c:pt idx="42">
                  <c:v>84.240684339885547</c:v>
                </c:pt>
                <c:pt idx="43">
                  <c:v>85.016525552779058</c:v>
                </c:pt>
                <c:pt idx="44">
                  <c:v>86.204633687432107</c:v>
                </c:pt>
                <c:pt idx="45">
                  <c:v>87.956324960625523</c:v>
                </c:pt>
                <c:pt idx="46">
                  <c:v>90.454202970445152</c:v>
                </c:pt>
                <c:pt idx="47">
                  <c:v>93.908960028619674</c:v>
                </c:pt>
                <c:pt idx="48">
                  <c:v>98.551231726409455</c:v>
                </c:pt>
                <c:pt idx="49">
                  <c:v>104.61748227943322</c:v>
                </c:pt>
                <c:pt idx="50">
                  <c:v>112.3294700763599</c:v>
                </c:pt>
                <c:pt idx="51">
                  <c:v>121.86773714940038</c:v>
                </c:pt>
                <c:pt idx="52">
                  <c:v>133.34069549388269</c:v>
                </c:pt>
                <c:pt idx="53">
                  <c:v>146.75193967214648</c:v>
                </c:pt>
                <c:pt idx="54">
                  <c:v>161.96841835999535</c:v>
                </c:pt>
                <c:pt idx="55">
                  <c:v>178.68819839011374</c:v>
                </c:pt>
                <c:pt idx="56">
                  <c:v>196.3929456428653</c:v>
                </c:pt>
                <c:pt idx="57">
                  <c:v>214.24377221436956</c:v>
                </c:pt>
                <c:pt idx="58">
                  <c:v>230.86401063822115</c:v>
                </c:pt>
                <c:pt idx="59">
                  <c:v>244.03095080969052</c:v>
                </c:pt>
                <c:pt idx="60">
                  <c:v>250.55214823343761</c:v>
                </c:pt>
                <c:pt idx="61">
                  <c:v>246.87724373920716</c:v>
                </c:pt>
                <c:pt idx="62">
                  <c:v>230.77179454585718</c:v>
                </c:pt>
                <c:pt idx="63">
                  <c:v>203.33655645094723</c:v>
                </c:pt>
                <c:pt idx="64">
                  <c:v>169.64454491289106</c:v>
                </c:pt>
                <c:pt idx="65">
                  <c:v>136.8580862203209</c:v>
                </c:pt>
                <c:pt idx="66">
                  <c:v>110.88228607149723</c:v>
                </c:pt>
                <c:pt idx="67">
                  <c:v>94.066412938632155</c:v>
                </c:pt>
                <c:pt idx="68">
                  <c:v>85.394249734232631</c:v>
                </c:pt>
                <c:pt idx="69">
                  <c:v>82.336502238111947</c:v>
                </c:pt>
                <c:pt idx="70">
                  <c:v>82.598397464661019</c:v>
                </c:pt>
                <c:pt idx="71">
                  <c:v>84.833184148320129</c:v>
                </c:pt>
                <c:pt idx="72">
                  <c:v>88.528528546820667</c:v>
                </c:pt>
                <c:pt idx="73">
                  <c:v>93.635619414680335</c:v>
                </c:pt>
                <c:pt idx="74">
                  <c:v>100.2755220778082</c:v>
                </c:pt>
                <c:pt idx="75">
                  <c:v>108.57676727400758</c:v>
                </c:pt>
                <c:pt idx="76">
                  <c:v>118.59205933193132</c:v>
                </c:pt>
                <c:pt idx="77">
                  <c:v>130.24849679768502</c:v>
                </c:pt>
                <c:pt idx="78">
                  <c:v>143.31249374057876</c:v>
                </c:pt>
                <c:pt idx="79">
                  <c:v>157.3584709595994</c:v>
                </c:pt>
                <c:pt idx="80">
                  <c:v>171.70205949867346</c:v>
                </c:pt>
                <c:pt idx="81">
                  <c:v>185.18782140578332</c:v>
                </c:pt>
                <c:pt idx="82">
                  <c:v>195.72029482337828</c:v>
                </c:pt>
                <c:pt idx="83">
                  <c:v>199.83308161944962</c:v>
                </c:pt>
                <c:pt idx="84">
                  <c:v>193.41578247877712</c:v>
                </c:pt>
                <c:pt idx="85">
                  <c:v>174.52184295551342</c:v>
                </c:pt>
                <c:pt idx="86">
                  <c:v>146.48173622413555</c:v>
                </c:pt>
                <c:pt idx="87">
                  <c:v>117.30020249691033</c:v>
                </c:pt>
                <c:pt idx="88">
                  <c:v>94.614247710249401</c:v>
                </c:pt>
                <c:pt idx="89">
                  <c:v>81.163055595418413</c:v>
                </c:pt>
                <c:pt idx="90">
                  <c:v>75.003947997524378</c:v>
                </c:pt>
                <c:pt idx="91">
                  <c:v>72.775571412549539</c:v>
                </c:pt>
                <c:pt idx="92">
                  <c:v>72.082832528777132</c:v>
                </c:pt>
                <c:pt idx="93">
                  <c:v>71.836841514271612</c:v>
                </c:pt>
                <c:pt idx="94">
                  <c:v>71.689823390745303</c:v>
                </c:pt>
                <c:pt idx="95">
                  <c:v>71.56064577598957</c:v>
                </c:pt>
                <c:pt idx="96">
                  <c:v>71.435144593402143</c:v>
                </c:pt>
                <c:pt idx="97">
                  <c:v>71.311373354471513</c:v>
                </c:pt>
                <c:pt idx="98">
                  <c:v>71.189042591827516</c:v>
                </c:pt>
                <c:pt idx="99">
                  <c:v>71.068036799769772</c:v>
                </c:pt>
                <c:pt idx="100">
                  <c:v>70.948259870151674</c:v>
                </c:pt>
                <c:pt idx="101">
                  <c:v>70.829623371066276</c:v>
                </c:pt>
                <c:pt idx="102">
                  <c:v>70.712047968637975</c:v>
                </c:pt>
                <c:pt idx="103">
                  <c:v>70.595471505096981</c:v>
                </c:pt>
                <c:pt idx="104">
                  <c:v>70.479875415833732</c:v>
                </c:pt>
                <c:pt idx="105">
                  <c:v>70.365362639899672</c:v>
                </c:pt>
                <c:pt idx="106">
                  <c:v>70.252367937414647</c:v>
                </c:pt>
                <c:pt idx="107">
                  <c:v>70.142177611788114</c:v>
                </c:pt>
                <c:pt idx="108">
                  <c:v>70.038100509048746</c:v>
                </c:pt>
                <c:pt idx="109">
                  <c:v>69.947856943412219</c:v>
                </c:pt>
                <c:pt idx="110">
                  <c:v>69.887942744812662</c:v>
                </c:pt>
                <c:pt idx="111">
                  <c:v>69.890635043276689</c:v>
                </c:pt>
                <c:pt idx="112">
                  <c:v>70.01352100913148</c:v>
                </c:pt>
                <c:pt idx="113">
                  <c:v>70.349516323652551</c:v>
                </c:pt>
                <c:pt idx="114">
                  <c:v>71.032195127080797</c:v>
                </c:pt>
                <c:pt idx="115">
                  <c:v>72.227477105361586</c:v>
                </c:pt>
                <c:pt idx="116">
                  <c:v>74.099662492792945</c:v>
                </c:pt>
                <c:pt idx="117">
                  <c:v>76.739844975110515</c:v>
                </c:pt>
                <c:pt idx="118">
                  <c:v>80.053866219547572</c:v>
                </c:pt>
                <c:pt idx="119">
                  <c:v>83.638009888999207</c:v>
                </c:pt>
                <c:pt idx="120">
                  <c:v>86.729967904011531</c:v>
                </c:pt>
                <c:pt idx="121">
                  <c:v>88.366338106531515</c:v>
                </c:pt>
                <c:pt idx="122">
                  <c:v>87.797568260178636</c:v>
                </c:pt>
                <c:pt idx="123">
                  <c:v>84.966708749788864</c:v>
                </c:pt>
                <c:pt idx="124">
                  <c:v>80.663532474679855</c:v>
                </c:pt>
                <c:pt idx="125">
                  <c:v>76.139547934451983</c:v>
                </c:pt>
                <c:pt idx="126">
                  <c:v>72.4448222600398</c:v>
                </c:pt>
                <c:pt idx="127">
                  <c:v>70.000886271220494</c:v>
                </c:pt>
                <c:pt idx="128">
                  <c:v>68.653356441954685</c:v>
                </c:pt>
                <c:pt idx="129">
                  <c:v>68.005336283491474</c:v>
                </c:pt>
                <c:pt idx="130">
                  <c:v>67.703388849261742</c:v>
                </c:pt>
                <c:pt idx="131">
                  <c:v>67.537789025309436</c:v>
                </c:pt>
                <c:pt idx="132">
                  <c:v>67.41550706158786</c:v>
                </c:pt>
                <c:pt idx="133">
                  <c:v>67.304331224457911</c:v>
                </c:pt>
                <c:pt idx="134">
                  <c:v>67.195359192211072</c:v>
                </c:pt>
                <c:pt idx="135">
                  <c:v>67.086593107590261</c:v>
                </c:pt>
                <c:pt idx="136">
                  <c:v>66.977663562372513</c:v>
                </c:pt>
                <c:pt idx="137">
                  <c:v>66.868554463106378</c:v>
                </c:pt>
                <c:pt idx="138">
                  <c:v>66.759501120006178</c:v>
                </c:pt>
                <c:pt idx="139">
                  <c:v>66.651503121797035</c:v>
                </c:pt>
                <c:pt idx="140">
                  <c:v>66.548007378426618</c:v>
                </c:pt>
                <c:pt idx="141">
                  <c:v>66.459262844339179</c:v>
                </c:pt>
                <c:pt idx="142">
                  <c:v>66.41155878309381</c:v>
                </c:pt>
                <c:pt idx="143">
                  <c:v>66.462428284105144</c:v>
                </c:pt>
                <c:pt idx="144">
                  <c:v>66.717032987563627</c:v>
                </c:pt>
                <c:pt idx="145">
                  <c:v>67.329319862554016</c:v>
                </c:pt>
                <c:pt idx="146">
                  <c:v>68.461579330380701</c:v>
                </c:pt>
                <c:pt idx="147">
                  <c:v>70.186253900483536</c:v>
                </c:pt>
                <c:pt idx="148">
                  <c:v>72.358941519036733</c:v>
                </c:pt>
                <c:pt idx="149">
                  <c:v>74.551277614696176</c:v>
                </c:pt>
                <c:pt idx="150">
                  <c:v>76.142649855812166</c:v>
                </c:pt>
                <c:pt idx="151">
                  <c:v>76.578803358780391</c:v>
                </c:pt>
                <c:pt idx="152">
                  <c:v>75.659505492821395</c:v>
                </c:pt>
                <c:pt idx="153">
                  <c:v>73.654897916933606</c:v>
                </c:pt>
                <c:pt idx="154">
                  <c:v>71.159751318247515</c:v>
                </c:pt>
                <c:pt idx="155">
                  <c:v>68.791894314696549</c:v>
                </c:pt>
                <c:pt idx="156">
                  <c:v>66.941912415388913</c:v>
                </c:pt>
                <c:pt idx="157">
                  <c:v>65.705044308614234</c:v>
                </c:pt>
                <c:pt idx="158">
                  <c:v>64.971340910176281</c:v>
                </c:pt>
                <c:pt idx="159">
                  <c:v>64.562613163094341</c:v>
                </c:pt>
                <c:pt idx="160">
                  <c:v>64.326710964484221</c:v>
                </c:pt>
                <c:pt idx="161">
                  <c:v>64.168145509860665</c:v>
                </c:pt>
                <c:pt idx="162">
                  <c:v>64.039062688224632</c:v>
                </c:pt>
                <c:pt idx="163">
                  <c:v>63.919643986601599</c:v>
                </c:pt>
                <c:pt idx="164">
                  <c:v>63.802989812909111</c:v>
                </c:pt>
                <c:pt idx="165">
                  <c:v>63.687066703752535</c:v>
                </c:pt>
                <c:pt idx="166">
                  <c:v>63.571371608821835</c:v>
                </c:pt>
                <c:pt idx="167">
                  <c:v>63.455807448694557</c:v>
                </c:pt>
                <c:pt idx="168">
                  <c:v>63.340367503162213</c:v>
                </c:pt>
                <c:pt idx="169">
                  <c:v>63.225060689219305</c:v>
                </c:pt>
                <c:pt idx="170">
                  <c:v>63.109896576152948</c:v>
                </c:pt>
                <c:pt idx="171">
                  <c:v>62.994882914501929</c:v>
                </c:pt>
                <c:pt idx="172">
                  <c:v>62.880025410524695</c:v>
                </c:pt>
                <c:pt idx="173">
                  <c:v>62.765327856282617</c:v>
                </c:pt>
                <c:pt idx="174">
                  <c:v>62.650792314233506</c:v>
                </c:pt>
                <c:pt idx="175">
                  <c:v>62.536419310667689</c:v>
                </c:pt>
                <c:pt idx="176">
                  <c:v>62.422208028110987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80.596788829092915</c:v>
                </c:pt>
                <c:pt idx="10">
                  <c:v>80.761883674004594</c:v>
                </c:pt>
                <c:pt idx="11">
                  <c:v>80.925105636473845</c:v>
                </c:pt>
                <c:pt idx="12">
                  <c:v>81.086209299414378</c:v>
                </c:pt>
                <c:pt idx="13">
                  <c:v>81.244923249306126</c:v>
                </c:pt>
                <c:pt idx="14">
                  <c:v>81.40094815493778</c:v>
                </c:pt>
                <c:pt idx="15">
                  <c:v>81.553954866540451</c:v>
                </c:pt>
                <c:pt idx="16">
                  <c:v>81.703582579170856</c:v>
                </c:pt>
                <c:pt idx="17">
                  <c:v>81.849437114024781</c:v>
                </c:pt>
                <c:pt idx="18">
                  <c:v>81.991089382159458</c:v>
                </c:pt>
                <c:pt idx="19">
                  <c:v>82.128074106699756</c:v>
                </c:pt>
                <c:pt idx="20">
                  <c:v>82.259888891698267</c:v>
                </c:pt>
                <c:pt idx="21">
                  <c:v>82.385993737979859</c:v>
                </c:pt>
                <c:pt idx="22">
                  <c:v>82.505811117919947</c:v>
                </c:pt>
                <c:pt idx="23">
                  <c:v>82.618726731389003</c:v>
                </c:pt>
                <c:pt idx="24">
                  <c:v>82.724091073047575</c:v>
                </c:pt>
                <c:pt idx="25">
                  <c:v>82.821221945590693</c:v>
                </c:pt>
                <c:pt idx="26">
                  <c:v>82.909408053035278</c:v>
                </c:pt>
                <c:pt idx="27">
                  <c:v>82.987913801188725</c:v>
                </c:pt>
                <c:pt idx="28">
                  <c:v>83.055985417449861</c:v>
                </c:pt>
                <c:pt idx="29">
                  <c:v>83.112858477550901</c:v>
                </c:pt>
                <c:pt idx="30">
                  <c:v>83.15776689145973</c:v>
                </c:pt>
                <c:pt idx="31">
                  <c:v>83.189953353560583</c:v>
                </c:pt>
                <c:pt idx="32">
                  <c:v>83.20868120322919</c:v>
                </c:pt>
                <c:pt idx="33">
                  <c:v>83.213247571741206</c:v>
                </c:pt>
                <c:pt idx="34">
                  <c:v>83.202997611980251</c:v>
                </c:pt>
                <c:pt idx="35">
                  <c:v>83.177339521854876</c:v>
                </c:pt>
                <c:pt idx="36">
                  <c:v>83.135759985302698</c:v>
                </c:pt>
                <c:pt idx="37">
                  <c:v>83.077839572196254</c:v>
                </c:pt>
                <c:pt idx="38">
                  <c:v>83.003267567362641</c:v>
                </c:pt>
                <c:pt idx="39">
                  <c:v>82.911855646860332</c:v>
                </c:pt>
                <c:pt idx="40">
                  <c:v>82.803549794069085</c:v>
                </c:pt>
                <c:pt idx="41">
                  <c:v>82.67843985552858</c:v>
                </c:pt>
                <c:pt idx="42">
                  <c:v>82.536766181386682</c:v>
                </c:pt>
                <c:pt idx="43">
                  <c:v>82.378922879610329</c:v>
                </c:pt>
                <c:pt idx="44">
                  <c:v>82.20545733513687</c:v>
                </c:pt>
                <c:pt idx="45">
                  <c:v>82.017065799510206</c:v>
                </c:pt>
                <c:pt idx="46">
                  <c:v>81.814585034211277</c:v>
                </c:pt>
                <c:pt idx="47">
                  <c:v>81.598980179814632</c:v>
                </c:pt>
                <c:pt idx="48">
                  <c:v>81.371329209326248</c:v>
                </c:pt>
                <c:pt idx="49">
                  <c:v>81.132804493174945</c:v>
                </c:pt>
                <c:pt idx="50">
                  <c:v>80.884652142061313</c:v>
                </c:pt>
                <c:pt idx="51">
                  <c:v>80.628169891581578</c:v>
                </c:pt>
                <c:pt idx="52">
                  <c:v>80.364684342425122</c:v>
                </c:pt>
                <c:pt idx="53">
                  <c:v>80.095528369695458</c:v>
                </c:pt>
                <c:pt idx="54">
                  <c:v>79.822019466818446</c:v>
                </c:pt>
                <c:pt idx="55">
                  <c:v>79.545439699988648</c:v>
                </c:pt>
                <c:pt idx="56">
                  <c:v>79.267017827706709</c:v>
                </c:pt>
                <c:pt idx="57">
                  <c:v>78.987913998099003</c:v>
                </c:pt>
                <c:pt idx="58">
                  <c:v>78.709207286320705</c:v>
                </c:pt>
                <c:pt idx="59">
                  <c:v>78.431886186627452</c:v>
                </c:pt>
                <c:pt idx="60">
                  <c:v>78.156842038135551</c:v>
                </c:pt>
                <c:pt idx="61">
                  <c:v>77.884865246983082</c:v>
                </c:pt>
                <c:pt idx="62">
                  <c:v>77.616644075030521</c:v>
                </c:pt>
                <c:pt idx="63">
                  <c:v>77.352765698287413</c:v>
                </c:pt>
                <c:pt idx="64">
                  <c:v>77.093719196575663</c:v>
                </c:pt>
                <c:pt idx="65">
                  <c:v>76.83990011741129</c:v>
                </c:pt>
                <c:pt idx="66">
                  <c:v>76.59161625838172</c:v>
                </c:pt>
                <c:pt idx="67">
                  <c:v>76.349094329414896</c:v>
                </c:pt>
                <c:pt idx="68">
                  <c:v>76.112487185099212</c:v>
                </c:pt>
                <c:pt idx="69">
                  <c:v>75.881881353617061</c:v>
                </c:pt>
                <c:pt idx="70">
                  <c:v>75.657304629344793</c:v>
                </c:pt>
                <c:pt idx="71">
                  <c:v>75.438733537788167</c:v>
                </c:pt>
                <c:pt idx="72">
                  <c:v>75.226100521958799</c:v>
                </c:pt>
                <c:pt idx="73">
                  <c:v>75.019300736891807</c:v>
                </c:pt>
                <c:pt idx="74">
                  <c:v>74.818198372677102</c:v>
                </c:pt>
                <c:pt idx="75">
                  <c:v>74.622632455541762</c:v>
                </c:pt>
                <c:pt idx="76">
                  <c:v>74.432422100986969</c:v>
                </c:pt>
                <c:pt idx="77">
                  <c:v>74.247371212853082</c:v>
                </c:pt>
                <c:pt idx="78">
                  <c:v>74.067272637773016</c:v>
                </c:pt>
                <c:pt idx="79">
                  <c:v>73.891911796207495</c:v>
                </c:pt>
                <c:pt idx="80">
                  <c:v>73.721069819646758</c:v>
                </c:pt>
                <c:pt idx="81">
                  <c:v>73.554526229124875</c:v>
                </c:pt>
                <c:pt idx="82">
                  <c:v>73.392061193437883</c:v>
                </c:pt>
                <c:pt idx="83">
                  <c:v>73.233457406851286</c:v>
                </c:pt>
                <c:pt idx="84">
                  <c:v>73.078501626045764</c:v>
                </c:pt>
                <c:pt idx="85">
                  <c:v>72.926985904946392</c:v>
                </c:pt>
                <c:pt idx="86">
                  <c:v>72.778708564215663</c:v>
                </c:pt>
                <c:pt idx="87">
                  <c:v>72.633474929815833</c:v>
                </c:pt>
                <c:pt idx="88">
                  <c:v>72.491097872363625</c:v>
                </c:pt>
                <c:pt idx="89">
                  <c:v>72.3513981761689</c:v>
                </c:pt>
                <c:pt idx="90">
                  <c:v>72.214204763987382</c:v>
                </c:pt>
                <c:pt idx="91">
                  <c:v>72.079354800714484</c:v>
                </c:pt>
                <c:pt idx="92">
                  <c:v>71.946693696566712</c:v>
                </c:pt>
                <c:pt idx="93">
                  <c:v>71.816075027778439</c:v>
                </c:pt>
                <c:pt idx="94">
                  <c:v>71.687360390510619</c:v>
                </c:pt>
                <c:pt idx="95">
                  <c:v>71.560419201539219</c:v>
                </c:pt>
                <c:pt idx="96">
                  <c:v>71.435128457363575</c:v>
                </c:pt>
                <c:pt idx="97">
                  <c:v>71.311372461649228</c:v>
                </c:pt>
                <c:pt idx="98">
                  <c:v>71.189042529385034</c:v>
                </c:pt>
                <c:pt idx="99">
                  <c:v>71.06803667477979</c:v>
                </c:pt>
                <c:pt idx="100">
                  <c:v>70.948259288736566</c:v>
                </c:pt>
                <c:pt idx="101">
                  <c:v>70.829620810708334</c:v>
                </c:pt>
                <c:pt idx="102">
                  <c:v>70.712037398842568</c:v>
                </c:pt>
                <c:pt idx="103">
                  <c:v>70.595430601551342</c:v>
                </c:pt>
                <c:pt idx="104">
                  <c:v>70.479727032983718</c:v>
                </c:pt>
                <c:pt idx="105">
                  <c:v>70.364858054315732</c:v>
                </c:pt>
                <c:pt idx="106">
                  <c:v>70.250759462301147</c:v>
                </c:pt>
                <c:pt idx="107">
                  <c:v>70.137371186129613</c:v>
                </c:pt>
                <c:pt idx="108">
                  <c:v>70.024636993313223</c:v>
                </c:pt>
                <c:pt idx="109">
                  <c:v>69.912504205054944</c:v>
                </c:pt>
                <c:pt idx="110">
                  <c:v>69.800923421342304</c:v>
                </c:pt>
                <c:pt idx="111">
                  <c:v>69.689848255845348</c:v>
                </c:pt>
                <c:pt idx="112">
                  <c:v>69.579235080579423</c:v>
                </c:pt>
                <c:pt idx="113">
                  <c:v>69.469042780214664</c:v>
                </c:pt>
                <c:pt idx="114">
                  <c:v>69.359232515873117</c:v>
                </c:pt>
                <c:pt idx="115">
                  <c:v>69.249767498249625</c:v>
                </c:pt>
                <c:pt idx="116">
                  <c:v>69.14061276992237</c:v>
                </c:pt>
                <c:pt idx="117">
                  <c:v>69.031734996782006</c:v>
                </c:pt>
                <c:pt idx="118">
                  <c:v>68.923102268605632</c:v>
                </c:pt>
                <c:pt idx="119">
                  <c:v>68.814683908932381</c:v>
                </c:pt>
                <c:pt idx="120">
                  <c:v>68.706450294560625</c:v>
                </c:pt>
                <c:pt idx="121">
                  <c:v>68.598372685182795</c:v>
                </c:pt>
                <c:pt idx="122">
                  <c:v>68.490423063901545</c:v>
                </c:pt>
                <c:pt idx="123">
                  <c:v>68.382573989626025</c:v>
                </c:pt>
                <c:pt idx="124">
                  <c:v>68.27479846262797</c:v>
                </c:pt>
                <c:pt idx="125">
                  <c:v>68.167069804833886</c:v>
                </c:pt>
                <c:pt idx="126">
                  <c:v>68.059361556736533</c:v>
                </c:pt>
                <c:pt idx="127">
                  <c:v>67.951647393108317</c:v>
                </c:pt>
                <c:pt idx="128">
                  <c:v>67.843901059977696</c:v>
                </c:pt>
                <c:pt idx="129">
                  <c:v>67.736096335562195</c:v>
                </c:pt>
                <c:pt idx="130">
                  <c:v>67.628207018013526</c:v>
                </c:pt>
                <c:pt idx="131">
                  <c:v>67.520206942887697</c:v>
                </c:pt>
                <c:pt idx="132">
                  <c:v>67.412070033172441</c:v>
                </c:pt>
                <c:pt idx="133">
                  <c:v>67.30377038444621</c:v>
                </c:pt>
                <c:pt idx="134">
                  <c:v>67.19528238727024</c:v>
                </c:pt>
                <c:pt idx="135">
                  <c:v>67.086580888193367</c:v>
                </c:pt>
                <c:pt idx="136">
                  <c:v>66.977641389750588</c:v>
                </c:pt>
                <c:pt idx="137">
                  <c:v>66.868440288549351</c:v>
                </c:pt>
                <c:pt idx="138">
                  <c:v>66.758955148965768</c:v>
                </c:pt>
                <c:pt idx="139">
                  <c:v>66.64916500814941</c:v>
                </c:pt>
                <c:pt idx="140">
                  <c:v>66.539050706020205</c:v>
                </c:pt>
                <c:pt idx="141">
                  <c:v>66.428595231829547</c:v>
                </c:pt>
                <c:pt idx="142">
                  <c:v>66.317784076779432</c:v>
                </c:pt>
                <c:pt idx="143">
                  <c:v>66.206605580306075</c:v>
                </c:pt>
                <c:pt idx="144">
                  <c:v>66.095051256119206</c:v>
                </c:pt>
                <c:pt idx="145">
                  <c:v>65.983116083130582</c:v>
                </c:pt>
                <c:pt idx="146">
                  <c:v>65.870798746180611</c:v>
                </c:pt>
                <c:pt idx="147">
                  <c:v>65.758101812119861</c:v>
                </c:pt>
                <c:pt idx="148">
                  <c:v>65.64503182840744</c:v>
                </c:pt>
                <c:pt idx="149">
                  <c:v>65.531599333955711</c:v>
                </c:pt>
                <c:pt idx="150">
                  <c:v>65.417818775399496</c:v>
                </c:pt>
                <c:pt idx="151">
                  <c:v>65.303708326120059</c:v>
                </c:pt>
                <c:pt idx="152">
                  <c:v>65.18928960994981</c:v>
                </c:pt>
                <c:pt idx="153">
                  <c:v>65.074587336197396</c:v>
                </c:pt>
                <c:pt idx="154">
                  <c:v>64.959628857107333</c:v>
                </c:pt>
                <c:pt idx="155">
                  <c:v>64.844443662755751</c:v>
                </c:pt>
                <c:pt idx="156">
                  <c:v>64.729062831373824</c:v>
                </c:pt>
                <c:pt idx="157">
                  <c:v>64.613518454964122</c:v>
                </c:pt>
                <c:pt idx="158">
                  <c:v>64.497843060707737</c:v>
                </c:pt>
                <c:pt idx="159">
                  <c:v>64.382069048050028</c:v>
                </c:pt>
                <c:pt idx="160">
                  <c:v>64.266228159607209</c:v>
                </c:pt>
                <c:pt idx="161">
                  <c:v>64.150351001353471</c:v>
                </c:pt>
                <c:pt idx="162">
                  <c:v>64.034466624199098</c:v>
                </c:pt>
                <c:pt idx="163">
                  <c:v>63.918602175346436</c:v>
                </c:pt>
                <c:pt idx="164">
                  <c:v>63.802782624015173</c:v>
                </c:pt>
                <c:pt idx="165">
                  <c:v>63.687030562520022</c:v>
                </c:pt>
                <c:pt idx="166">
                  <c:v>63.571366080481909</c:v>
                </c:pt>
                <c:pt idx="167">
                  <c:v>63.455806707301726</c:v>
                </c:pt>
                <c:pt idx="168">
                  <c:v>63.340367416009755</c:v>
                </c:pt>
                <c:pt idx="169">
                  <c:v>63.225060680240624</c:v>
                </c:pt>
                <c:pt idx="170">
                  <c:v>63.109896575342404</c:v>
                </c:pt>
                <c:pt idx="171">
                  <c:v>62.994882914437824</c:v>
                </c:pt>
                <c:pt idx="172">
                  <c:v>62.880025410520254</c:v>
                </c:pt>
                <c:pt idx="173">
                  <c:v>62.765327856282347</c:v>
                </c:pt>
                <c:pt idx="174">
                  <c:v>62.650792314233492</c:v>
                </c:pt>
                <c:pt idx="175">
                  <c:v>62.536419310667689</c:v>
                </c:pt>
                <c:pt idx="176">
                  <c:v>62.422208028110987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83.370999999999995</c:v>
                </c:pt>
                <c:pt idx="1">
                  <c:v>82.144999999999996</c:v>
                </c:pt>
                <c:pt idx="2">
                  <c:v>81.822999999999993</c:v>
                </c:pt>
                <c:pt idx="3">
                  <c:v>80.903000000000006</c:v>
                </c:pt>
                <c:pt idx="4">
                  <c:v>82.081000000000003</c:v>
                </c:pt>
                <c:pt idx="5">
                  <c:v>80.694000000000003</c:v>
                </c:pt>
                <c:pt idx="6">
                  <c:v>81.387</c:v>
                </c:pt>
                <c:pt idx="7">
                  <c:v>81.418999999999997</c:v>
                </c:pt>
                <c:pt idx="8">
                  <c:v>81.370999999999995</c:v>
                </c:pt>
                <c:pt idx="9">
                  <c:v>81.805999999999997</c:v>
                </c:pt>
                <c:pt idx="10">
                  <c:v>81.677000000000007</c:v>
                </c:pt>
                <c:pt idx="11">
                  <c:v>81.468000000000004</c:v>
                </c:pt>
                <c:pt idx="12">
                  <c:v>82.194000000000003</c:v>
                </c:pt>
                <c:pt idx="13">
                  <c:v>82.144999999999996</c:v>
                </c:pt>
                <c:pt idx="14">
                  <c:v>82.468000000000004</c:v>
                </c:pt>
                <c:pt idx="15">
                  <c:v>82.031999999999996</c:v>
                </c:pt>
                <c:pt idx="16">
                  <c:v>81.629000000000005</c:v>
                </c:pt>
                <c:pt idx="17">
                  <c:v>82.451999999999998</c:v>
                </c:pt>
                <c:pt idx="18">
                  <c:v>83.113</c:v>
                </c:pt>
                <c:pt idx="19">
                  <c:v>82.338999999999999</c:v>
                </c:pt>
                <c:pt idx="20">
                  <c:v>82.725999999999999</c:v>
                </c:pt>
                <c:pt idx="21">
                  <c:v>82.983999999999995</c:v>
                </c:pt>
                <c:pt idx="22">
                  <c:v>82.629000000000005</c:v>
                </c:pt>
                <c:pt idx="23">
                  <c:v>81.887</c:v>
                </c:pt>
                <c:pt idx="24">
                  <c:v>82.242000000000004</c:v>
                </c:pt>
                <c:pt idx="25">
                  <c:v>83.435000000000002</c:v>
                </c:pt>
                <c:pt idx="26">
                  <c:v>82.225999999999999</c:v>
                </c:pt>
                <c:pt idx="27">
                  <c:v>83.725999999999999</c:v>
                </c:pt>
                <c:pt idx="28">
                  <c:v>83.274000000000001</c:v>
                </c:pt>
                <c:pt idx="29">
                  <c:v>83.613</c:v>
                </c:pt>
                <c:pt idx="30">
                  <c:v>85.113</c:v>
                </c:pt>
                <c:pt idx="31">
                  <c:v>84.531999999999996</c:v>
                </c:pt>
                <c:pt idx="32">
                  <c:v>85.661000000000001</c:v>
                </c:pt>
                <c:pt idx="33">
                  <c:v>85.644999999999996</c:v>
                </c:pt>
                <c:pt idx="34">
                  <c:v>86.21</c:v>
                </c:pt>
                <c:pt idx="35">
                  <c:v>85.644999999999996</c:v>
                </c:pt>
                <c:pt idx="36">
                  <c:v>87.581000000000003</c:v>
                </c:pt>
                <c:pt idx="37">
                  <c:v>86.451999999999998</c:v>
                </c:pt>
                <c:pt idx="38">
                  <c:v>87.403000000000006</c:v>
                </c:pt>
                <c:pt idx="39">
                  <c:v>87.435000000000002</c:v>
                </c:pt>
                <c:pt idx="40">
                  <c:v>87.031999999999996</c:v>
                </c:pt>
                <c:pt idx="41">
                  <c:v>88.257999999999996</c:v>
                </c:pt>
                <c:pt idx="42">
                  <c:v>89.113</c:v>
                </c:pt>
                <c:pt idx="43">
                  <c:v>90.581000000000003</c:v>
                </c:pt>
                <c:pt idx="44">
                  <c:v>91.71</c:v>
                </c:pt>
                <c:pt idx="45">
                  <c:v>92.468000000000004</c:v>
                </c:pt>
                <c:pt idx="46">
                  <c:v>94.387</c:v>
                </c:pt>
                <c:pt idx="47">
                  <c:v>94.531999999999996</c:v>
                </c:pt>
                <c:pt idx="48">
                  <c:v>96.144999999999996</c:v>
                </c:pt>
                <c:pt idx="49">
                  <c:v>97.387</c:v>
                </c:pt>
                <c:pt idx="50">
                  <c:v>100.952</c:v>
                </c:pt>
                <c:pt idx="51">
                  <c:v>107.51600000000001</c:v>
                </c:pt>
                <c:pt idx="52">
                  <c:v>118.274</c:v>
                </c:pt>
                <c:pt idx="53">
                  <c:v>135.839</c:v>
                </c:pt>
                <c:pt idx="54">
                  <c:v>156.065</c:v>
                </c:pt>
                <c:pt idx="55">
                  <c:v>178.048</c:v>
                </c:pt>
                <c:pt idx="56">
                  <c:v>196.79</c:v>
                </c:pt>
                <c:pt idx="57">
                  <c:v>212.25800000000001</c:v>
                </c:pt>
                <c:pt idx="58">
                  <c:v>224.82300000000001</c:v>
                </c:pt>
                <c:pt idx="59">
                  <c:v>231.85499999999999</c:v>
                </c:pt>
                <c:pt idx="60">
                  <c:v>236.67699999999999</c:v>
                </c:pt>
                <c:pt idx="61">
                  <c:v>236.85499999999999</c:v>
                </c:pt>
                <c:pt idx="62">
                  <c:v>234.613</c:v>
                </c:pt>
                <c:pt idx="63">
                  <c:v>226.59700000000001</c:v>
                </c:pt>
                <c:pt idx="64">
                  <c:v>212.339</c:v>
                </c:pt>
                <c:pt idx="65">
                  <c:v>185.80600000000001</c:v>
                </c:pt>
                <c:pt idx="66">
                  <c:v>145.19399999999999</c:v>
                </c:pt>
                <c:pt idx="67">
                  <c:v>104.09699999999999</c:v>
                </c:pt>
                <c:pt idx="68">
                  <c:v>84.935000000000002</c:v>
                </c:pt>
                <c:pt idx="69">
                  <c:v>80.370999999999995</c:v>
                </c:pt>
                <c:pt idx="70">
                  <c:v>80.838999999999999</c:v>
                </c:pt>
                <c:pt idx="71">
                  <c:v>80.468000000000004</c:v>
                </c:pt>
                <c:pt idx="72">
                  <c:v>81.435000000000002</c:v>
                </c:pt>
                <c:pt idx="73">
                  <c:v>84</c:v>
                </c:pt>
                <c:pt idx="74">
                  <c:v>88.435000000000002</c:v>
                </c:pt>
                <c:pt idx="75">
                  <c:v>95.225999999999999</c:v>
                </c:pt>
                <c:pt idx="76">
                  <c:v>105.371</c:v>
                </c:pt>
                <c:pt idx="77">
                  <c:v>118.51600000000001</c:v>
                </c:pt>
                <c:pt idx="78">
                  <c:v>134.839</c:v>
                </c:pt>
                <c:pt idx="79">
                  <c:v>148.113</c:v>
                </c:pt>
                <c:pt idx="80">
                  <c:v>161.35499999999999</c:v>
                </c:pt>
                <c:pt idx="81">
                  <c:v>173.64500000000001</c:v>
                </c:pt>
                <c:pt idx="82">
                  <c:v>181.40299999999999</c:v>
                </c:pt>
                <c:pt idx="83">
                  <c:v>188.5</c:v>
                </c:pt>
                <c:pt idx="84">
                  <c:v>191.17699999999999</c:v>
                </c:pt>
                <c:pt idx="85">
                  <c:v>189.74199999999999</c:v>
                </c:pt>
                <c:pt idx="86">
                  <c:v>183.274</c:v>
                </c:pt>
                <c:pt idx="87">
                  <c:v>167.613</c:v>
                </c:pt>
                <c:pt idx="88">
                  <c:v>139.5</c:v>
                </c:pt>
                <c:pt idx="89">
                  <c:v>105.839</c:v>
                </c:pt>
                <c:pt idx="90">
                  <c:v>81.290000000000006</c:v>
                </c:pt>
                <c:pt idx="91">
                  <c:v>74.096999999999994</c:v>
                </c:pt>
                <c:pt idx="92">
                  <c:v>72.742000000000004</c:v>
                </c:pt>
                <c:pt idx="93">
                  <c:v>72.822999999999993</c:v>
                </c:pt>
                <c:pt idx="94">
                  <c:v>72.629000000000005</c:v>
                </c:pt>
                <c:pt idx="95">
                  <c:v>72.483999999999995</c:v>
                </c:pt>
                <c:pt idx="96">
                  <c:v>71.387</c:v>
                </c:pt>
                <c:pt idx="97">
                  <c:v>71.403000000000006</c:v>
                </c:pt>
                <c:pt idx="98">
                  <c:v>71.322999999999993</c:v>
                </c:pt>
                <c:pt idx="99">
                  <c:v>71.355000000000004</c:v>
                </c:pt>
                <c:pt idx="100">
                  <c:v>71.516000000000005</c:v>
                </c:pt>
                <c:pt idx="101">
                  <c:v>71.531999999999996</c:v>
                </c:pt>
                <c:pt idx="102">
                  <c:v>71.081000000000003</c:v>
                </c:pt>
                <c:pt idx="103">
                  <c:v>71.564999999999998</c:v>
                </c:pt>
                <c:pt idx="104">
                  <c:v>70.918999999999997</c:v>
                </c:pt>
                <c:pt idx="105">
                  <c:v>70.596999999999994</c:v>
                </c:pt>
                <c:pt idx="106">
                  <c:v>71.209999999999994</c:v>
                </c:pt>
                <c:pt idx="107">
                  <c:v>71.257999999999996</c:v>
                </c:pt>
                <c:pt idx="108">
                  <c:v>71.290000000000006</c:v>
                </c:pt>
                <c:pt idx="109">
                  <c:v>70.822999999999993</c:v>
                </c:pt>
                <c:pt idx="110">
                  <c:v>71.613</c:v>
                </c:pt>
                <c:pt idx="111">
                  <c:v>70.725999999999999</c:v>
                </c:pt>
                <c:pt idx="112">
                  <c:v>69.694000000000003</c:v>
                </c:pt>
                <c:pt idx="113">
                  <c:v>70.887</c:v>
                </c:pt>
                <c:pt idx="114">
                  <c:v>70.242000000000004</c:v>
                </c:pt>
                <c:pt idx="115">
                  <c:v>71.483999999999995</c:v>
                </c:pt>
                <c:pt idx="116">
                  <c:v>71.629000000000005</c:v>
                </c:pt>
                <c:pt idx="117">
                  <c:v>73.370999999999995</c:v>
                </c:pt>
                <c:pt idx="118">
                  <c:v>77.144999999999996</c:v>
                </c:pt>
                <c:pt idx="119">
                  <c:v>80.129000000000005</c:v>
                </c:pt>
                <c:pt idx="120">
                  <c:v>84.935000000000002</c:v>
                </c:pt>
                <c:pt idx="121">
                  <c:v>88.225999999999999</c:v>
                </c:pt>
                <c:pt idx="122">
                  <c:v>89.935000000000002</c:v>
                </c:pt>
                <c:pt idx="123">
                  <c:v>90.468000000000004</c:v>
                </c:pt>
                <c:pt idx="124">
                  <c:v>90.322999999999993</c:v>
                </c:pt>
                <c:pt idx="125">
                  <c:v>85.129000000000005</c:v>
                </c:pt>
                <c:pt idx="126">
                  <c:v>82.064999999999998</c:v>
                </c:pt>
                <c:pt idx="127">
                  <c:v>77.403000000000006</c:v>
                </c:pt>
                <c:pt idx="128">
                  <c:v>73.5</c:v>
                </c:pt>
                <c:pt idx="129">
                  <c:v>70.031999999999996</c:v>
                </c:pt>
                <c:pt idx="130">
                  <c:v>68.451999999999998</c:v>
                </c:pt>
                <c:pt idx="131">
                  <c:v>67.903000000000006</c:v>
                </c:pt>
                <c:pt idx="132">
                  <c:v>67.677000000000007</c:v>
                </c:pt>
                <c:pt idx="133">
                  <c:v>67.031999999999996</c:v>
                </c:pt>
                <c:pt idx="134">
                  <c:v>67.048000000000002</c:v>
                </c:pt>
                <c:pt idx="135">
                  <c:v>67.225999999999999</c:v>
                </c:pt>
                <c:pt idx="136">
                  <c:v>66.742000000000004</c:v>
                </c:pt>
                <c:pt idx="137">
                  <c:v>66.581000000000003</c:v>
                </c:pt>
                <c:pt idx="138">
                  <c:v>66.387</c:v>
                </c:pt>
                <c:pt idx="139">
                  <c:v>65.290000000000006</c:v>
                </c:pt>
                <c:pt idx="140">
                  <c:v>65.644999999999996</c:v>
                </c:pt>
                <c:pt idx="141">
                  <c:v>67.225999999999999</c:v>
                </c:pt>
                <c:pt idx="142">
                  <c:v>66.870999999999995</c:v>
                </c:pt>
                <c:pt idx="143">
                  <c:v>67.274000000000001</c:v>
                </c:pt>
                <c:pt idx="144">
                  <c:v>66.709999999999994</c:v>
                </c:pt>
                <c:pt idx="145">
                  <c:v>67.661000000000001</c:v>
                </c:pt>
                <c:pt idx="146">
                  <c:v>68.581000000000003</c:v>
                </c:pt>
                <c:pt idx="147">
                  <c:v>68.661000000000001</c:v>
                </c:pt>
                <c:pt idx="148">
                  <c:v>69.435000000000002</c:v>
                </c:pt>
                <c:pt idx="149">
                  <c:v>72.613</c:v>
                </c:pt>
                <c:pt idx="150">
                  <c:v>74.338999999999999</c:v>
                </c:pt>
                <c:pt idx="151">
                  <c:v>77.483999999999995</c:v>
                </c:pt>
                <c:pt idx="152">
                  <c:v>78.903000000000006</c:v>
                </c:pt>
                <c:pt idx="153">
                  <c:v>79.548000000000002</c:v>
                </c:pt>
                <c:pt idx="154">
                  <c:v>77.838999999999999</c:v>
                </c:pt>
                <c:pt idx="155">
                  <c:v>75.581000000000003</c:v>
                </c:pt>
                <c:pt idx="156">
                  <c:v>73.048000000000002</c:v>
                </c:pt>
                <c:pt idx="157">
                  <c:v>71.194000000000003</c:v>
                </c:pt>
                <c:pt idx="158">
                  <c:v>67.403000000000006</c:v>
                </c:pt>
                <c:pt idx="159">
                  <c:v>66.757999999999996</c:v>
                </c:pt>
                <c:pt idx="160">
                  <c:v>66.468000000000004</c:v>
                </c:pt>
                <c:pt idx="161">
                  <c:v>66.564999999999998</c:v>
                </c:pt>
                <c:pt idx="162">
                  <c:v>66.644999999999996</c:v>
                </c:pt>
                <c:pt idx="163">
                  <c:v>67.096999999999994</c:v>
                </c:pt>
                <c:pt idx="164">
                  <c:v>65.968000000000004</c:v>
                </c:pt>
                <c:pt idx="165">
                  <c:v>66.451999999999998</c:v>
                </c:pt>
                <c:pt idx="166">
                  <c:v>66.468000000000004</c:v>
                </c:pt>
                <c:pt idx="167">
                  <c:v>66.451999999999998</c:v>
                </c:pt>
                <c:pt idx="168">
                  <c:v>65.096999999999994</c:v>
                </c:pt>
                <c:pt idx="169">
                  <c:v>65.774000000000001</c:v>
                </c:pt>
                <c:pt idx="170">
                  <c:v>64.677000000000007</c:v>
                </c:pt>
                <c:pt idx="171">
                  <c:v>65.855000000000004</c:v>
                </c:pt>
                <c:pt idx="172">
                  <c:v>65.129000000000005</c:v>
                </c:pt>
                <c:pt idx="173">
                  <c:v>64.5</c:v>
                </c:pt>
                <c:pt idx="174">
                  <c:v>64.581000000000003</c:v>
                </c:pt>
                <c:pt idx="175">
                  <c:v>64.887</c:v>
                </c:pt>
                <c:pt idx="176">
                  <c:v>64.629000000000005</c:v>
                </c:pt>
                <c:pt idx="177">
                  <c:v>64.918999999999997</c:v>
                </c:pt>
                <c:pt idx="178">
                  <c:v>64.918999999999997</c:v>
                </c:pt>
                <c:pt idx="179">
                  <c:v>64.870999999999995</c:v>
                </c:pt>
                <c:pt idx="180">
                  <c:v>64.016000000000005</c:v>
                </c:pt>
                <c:pt idx="181">
                  <c:v>64.031999999999996</c:v>
                </c:pt>
                <c:pt idx="182">
                  <c:v>64.322999999999993</c:v>
                </c:pt>
                <c:pt idx="183">
                  <c:v>64.194000000000003</c:v>
                </c:pt>
                <c:pt idx="184">
                  <c:v>63.918999999999997</c:v>
                </c:pt>
                <c:pt idx="185">
                  <c:v>65</c:v>
                </c:pt>
                <c:pt idx="186">
                  <c:v>64.387</c:v>
                </c:pt>
                <c:pt idx="187">
                  <c:v>65.161000000000001</c:v>
                </c:pt>
                <c:pt idx="188">
                  <c:v>64.968000000000004</c:v>
                </c:pt>
                <c:pt idx="189">
                  <c:v>64.290000000000006</c:v>
                </c:pt>
                <c:pt idx="190">
                  <c:v>63.902999999999999</c:v>
                </c:pt>
                <c:pt idx="191">
                  <c:v>64.483999999999995</c:v>
                </c:pt>
                <c:pt idx="192">
                  <c:v>63.418999999999997</c:v>
                </c:pt>
                <c:pt idx="193">
                  <c:v>64.129000000000005</c:v>
                </c:pt>
                <c:pt idx="194">
                  <c:v>63.902999999999999</c:v>
                </c:pt>
                <c:pt idx="195">
                  <c:v>64.048000000000002</c:v>
                </c:pt>
                <c:pt idx="196">
                  <c:v>63.015999999999998</c:v>
                </c:pt>
                <c:pt idx="197">
                  <c:v>62.887</c:v>
                </c:pt>
                <c:pt idx="198">
                  <c:v>62.694000000000003</c:v>
                </c:pt>
                <c:pt idx="199">
                  <c:v>62.5</c:v>
                </c:pt>
                <c:pt idx="200">
                  <c:v>61.21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79.995145113939614</c:v>
                </c:pt>
                <c:pt idx="8">
                  <c:v>80.231898397255179</c:v>
                </c:pt>
                <c:pt idx="9">
                  <c:v>80.467318414179417</c:v>
                </c:pt>
                <c:pt idx="10">
                  <c:v>80.70119659609324</c:v>
                </c:pt>
                <c:pt idx="11">
                  <c:v>80.933299298121653</c:v>
                </c:pt>
                <c:pt idx="12">
                  <c:v>81.163365516641363</c:v>
                </c:pt>
                <c:pt idx="13">
                  <c:v>81.391104524046753</c:v>
                </c:pt>
                <c:pt idx="14">
                  <c:v>81.616193447744422</c:v>
                </c:pt>
                <c:pt idx="15">
                  <c:v>81.838274829189345</c:v>
                </c:pt>
                <c:pt idx="16">
                  <c:v>82.056954209305019</c:v>
                </c:pt>
                <c:pt idx="17">
                  <c:v>82.271797799250905</c:v>
                </c:pt>
                <c:pt idx="18">
                  <c:v>82.482330310942089</c:v>
                </c:pt>
                <c:pt idx="19">
                  <c:v>82.688033041407081</c:v>
                </c:pt>
                <c:pt idx="20">
                  <c:v>82.888342331772733</c:v>
                </c:pt>
                <c:pt idx="21">
                  <c:v>83.08264856072492</c:v>
                </c:pt>
                <c:pt idx="22">
                  <c:v>83.270295893695547</c:v>
                </c:pt>
                <c:pt idx="23">
                  <c:v>83.450583110788557</c:v>
                </c:pt>
                <c:pt idx="24">
                  <c:v>83.622766009983664</c:v>
                </c:pt>
                <c:pt idx="25">
                  <c:v>83.786062180099634</c:v>
                </c:pt>
                <c:pt idx="26">
                  <c:v>83.939659445162036</c:v>
                </c:pt>
                <c:pt idx="27">
                  <c:v>84.082730128890418</c:v>
                </c:pt>
                <c:pt idx="28">
                  <c:v>84.214454666756467</c:v>
                </c:pt>
                <c:pt idx="29">
                  <c:v>84.334060269171019</c:v>
                </c:pt>
                <c:pt idx="30">
                  <c:v>84.440883655847458</c:v>
                </c:pt>
                <c:pt idx="31">
                  <c:v>84.534471740579306</c:v>
                </c:pt>
                <c:pt idx="32">
                  <c:v>84.614740953068804</c:v>
                </c:pt>
                <c:pt idx="33">
                  <c:v>84.682224933969437</c:v>
                </c:pt>
                <c:pt idx="34">
                  <c:v>84.738451620119179</c:v>
                </c:pt>
                <c:pt idx="35">
                  <c:v>84.786503650808939</c:v>
                </c:pt>
                <c:pt idx="36">
                  <c:v>84.831829026047913</c:v>
                </c:pt>
                <c:pt idx="37">
                  <c:v>84.883379147505323</c:v>
                </c:pt>
                <c:pt idx="38">
                  <c:v>84.955154226073816</c:v>
                </c:pt>
                <c:pt idx="39">
                  <c:v>85.068225255897275</c:v>
                </c:pt>
                <c:pt idx="40">
                  <c:v>85.253269659453352</c:v>
                </c:pt>
                <c:pt idx="41">
                  <c:v>85.553596280748394</c:v>
                </c:pt>
                <c:pt idx="42">
                  <c:v>86.028538151428606</c:v>
                </c:pt>
                <c:pt idx="43">
                  <c:v>86.756956135142929</c:v>
                </c:pt>
                <c:pt idx="44">
                  <c:v>87.840428471162582</c:v>
                </c:pt>
                <c:pt idx="45">
                  <c:v>89.405516468739464</c:v>
                </c:pt>
                <c:pt idx="46">
                  <c:v>91.604324166252766</c:v>
                </c:pt>
                <c:pt idx="47">
                  <c:v>94.612451445678246</c:v>
                </c:pt>
                <c:pt idx="48">
                  <c:v>98.62342669635963</c:v>
                </c:pt>
                <c:pt idx="49">
                  <c:v>103.83884843875101</c:v>
                </c:pt>
                <c:pt idx="50">
                  <c:v>110.45380586628141</c:v>
                </c:pt>
                <c:pt idx="51">
                  <c:v>118.63769985504827</c:v>
                </c:pt>
                <c:pt idx="52">
                  <c:v>128.51131599967124</c:v>
                </c:pt>
                <c:pt idx="53">
                  <c:v>140.1217878044896</c:v>
                </c:pt>
                <c:pt idx="54">
                  <c:v>153.41756671210561</c:v>
                </c:pt>
                <c:pt idx="55">
                  <c:v>168.22458644553041</c:v>
                </c:pt>
                <c:pt idx="56">
                  <c:v>184.21968649625566</c:v>
                </c:pt>
                <c:pt idx="57">
                  <c:v>200.8837475024234</c:v>
                </c:pt>
                <c:pt idx="58">
                  <c:v>217.39643330716814</c:v>
                </c:pt>
                <c:pt idx="59">
                  <c:v>232.43469426990208</c:v>
                </c:pt>
                <c:pt idx="60">
                  <c:v>243.92403873695807</c:v>
                </c:pt>
                <c:pt idx="61">
                  <c:v>249.00116194379817</c:v>
                </c:pt>
                <c:pt idx="62">
                  <c:v>244.61821648223403</c:v>
                </c:pt>
                <c:pt idx="63">
                  <c:v>228.97014866989716</c:v>
                </c:pt>
                <c:pt idx="64">
                  <c:v>203.11240967138403</c:v>
                </c:pt>
                <c:pt idx="65">
                  <c:v>171.43875835587971</c:v>
                </c:pt>
                <c:pt idx="66">
                  <c:v>140.17801250416761</c:v>
                </c:pt>
                <c:pt idx="67">
                  <c:v>114.686703356203</c:v>
                </c:pt>
                <c:pt idx="68">
                  <c:v>97.436527605548704</c:v>
                </c:pt>
                <c:pt idx="69">
                  <c:v>87.926847764526343</c:v>
                </c:pt>
                <c:pt idx="70">
                  <c:v>84.076281038093413</c:v>
                </c:pt>
                <c:pt idx="71">
                  <c:v>83.754041768634309</c:v>
                </c:pt>
                <c:pt idx="72">
                  <c:v>85.564419307560669</c:v>
                </c:pt>
                <c:pt idx="73">
                  <c:v>88.886018748339978</c:v>
                </c:pt>
                <c:pt idx="74">
                  <c:v>93.588864403904992</c:v>
                </c:pt>
                <c:pt idx="75">
                  <c:v>99.756737474587396</c:v>
                </c:pt>
                <c:pt idx="76">
                  <c:v>107.51382681893485</c:v>
                </c:pt>
                <c:pt idx="77">
                  <c:v>116.93161670653717</c:v>
                </c:pt>
                <c:pt idx="78">
                  <c:v>127.97497902579249</c:v>
                </c:pt>
                <c:pt idx="79">
                  <c:v>140.46464669963757</c:v>
                </c:pt>
                <c:pt idx="80">
                  <c:v>154.04241902207576</c:v>
                </c:pt>
                <c:pt idx="81">
                  <c:v>168.10778519353559</c:v>
                </c:pt>
                <c:pt idx="82">
                  <c:v>181.65191745168011</c:v>
                </c:pt>
                <c:pt idx="83">
                  <c:v>192.92289493690888</c:v>
                </c:pt>
                <c:pt idx="84">
                  <c:v>199.1040200080231</c:v>
                </c:pt>
                <c:pt idx="85">
                  <c:v>196.68906589578276</c:v>
                </c:pt>
                <c:pt idx="86">
                  <c:v>183.26182463126719</c:v>
                </c:pt>
                <c:pt idx="87">
                  <c:v>159.98074448448008</c:v>
                </c:pt>
                <c:pt idx="88">
                  <c:v>132.29016485834097</c:v>
                </c:pt>
                <c:pt idx="89">
                  <c:v>107.25579924480203</c:v>
                </c:pt>
                <c:pt idx="90">
                  <c:v>89.523632331474218</c:v>
                </c:pt>
                <c:pt idx="91">
                  <c:v>79.551661825614914</c:v>
                </c:pt>
                <c:pt idx="92">
                  <c:v>75.044018088240108</c:v>
                </c:pt>
                <c:pt idx="93">
                  <c:v>73.356941469864893</c:v>
                </c:pt>
                <c:pt idx="94">
                  <c:v>72.778207730495652</c:v>
                </c:pt>
                <c:pt idx="95">
                  <c:v>72.537726152787116</c:v>
                </c:pt>
                <c:pt idx="96">
                  <c:v>72.379083145498029</c:v>
                </c:pt>
                <c:pt idx="97">
                  <c:v>72.237191370818621</c:v>
                </c:pt>
                <c:pt idx="98">
                  <c:v>72.099197146356289</c:v>
                </c:pt>
                <c:pt idx="99">
                  <c:v>71.963038250627065</c:v>
                </c:pt>
                <c:pt idx="100">
                  <c:v>71.828373324470505</c:v>
                </c:pt>
                <c:pt idx="101">
                  <c:v>71.695080012230122</c:v>
                </c:pt>
                <c:pt idx="102">
                  <c:v>71.563063975293304</c:v>
                </c:pt>
                <c:pt idx="103">
                  <c:v>71.432241496816758</c:v>
                </c:pt>
                <c:pt idx="104">
                  <c:v>71.302543907796249</c:v>
                </c:pt>
                <c:pt idx="105">
                  <c:v>71.173936863567349</c:v>
                </c:pt>
                <c:pt idx="106">
                  <c:v>71.046477991263032</c:v>
                </c:pt>
                <c:pt idx="107">
                  <c:v>70.920474443720977</c:v>
                </c:pt>
                <c:pt idx="108">
                  <c:v>70.796878633376096</c:v>
                </c:pt>
                <c:pt idx="109">
                  <c:v>70.678199016525781</c:v>
                </c:pt>
                <c:pt idx="110">
                  <c:v>70.57040999401697</c:v>
                </c:pt>
                <c:pt idx="111">
                  <c:v>70.486568993127534</c:v>
                </c:pt>
                <c:pt idx="112">
                  <c:v>70.452915632390813</c:v>
                </c:pt>
                <c:pt idx="113">
                  <c:v>70.517797217390736</c:v>
                </c:pt>
                <c:pt idx="114">
                  <c:v>70.762392826054082</c:v>
                </c:pt>
                <c:pt idx="115">
                  <c:v>71.30960207780187</c:v>
                </c:pt>
                <c:pt idx="116">
                  <c:v>72.323864703967544</c:v>
                </c:pt>
                <c:pt idx="117">
                  <c:v>73.991061233609415</c:v>
                </c:pt>
                <c:pt idx="118">
                  <c:v>76.465689788860814</c:v>
                </c:pt>
                <c:pt idx="119">
                  <c:v>79.775668431293539</c:v>
                </c:pt>
                <c:pt idx="120">
                  <c:v>83.692294462656577</c:v>
                </c:pt>
                <c:pt idx="121">
                  <c:v>87.617397612788537</c:v>
                </c:pt>
                <c:pt idx="122">
                  <c:v>90.60288631813026</c:v>
                </c:pt>
                <c:pt idx="123">
                  <c:v>91.625719158653169</c:v>
                </c:pt>
                <c:pt idx="124">
                  <c:v>90.08915887886954</c:v>
                </c:pt>
                <c:pt idx="125">
                  <c:v>86.253401004077517</c:v>
                </c:pt>
                <c:pt idx="126">
                  <c:v>81.208370175805044</c:v>
                </c:pt>
                <c:pt idx="127">
                  <c:v>76.32040469316145</c:v>
                </c:pt>
                <c:pt idx="128">
                  <c:v>72.555825483562316</c:v>
                </c:pt>
                <c:pt idx="129">
                  <c:v>70.174884495343235</c:v>
                </c:pt>
                <c:pt idx="130">
                  <c:v>68.903974981193244</c:v>
                </c:pt>
                <c:pt idx="131">
                  <c:v>68.302536115123914</c:v>
                </c:pt>
                <c:pt idx="132">
                  <c:v>68.019630169427586</c:v>
                </c:pt>
                <c:pt idx="133">
                  <c:v>67.859175980848377</c:v>
                </c:pt>
                <c:pt idx="134">
                  <c:v>67.737547830376741</c:v>
                </c:pt>
                <c:pt idx="135">
                  <c:v>67.626577303797745</c:v>
                </c:pt>
                <c:pt idx="136">
                  <c:v>67.518659392761805</c:v>
                </c:pt>
                <c:pt idx="137">
                  <c:v>67.412163598683634</c:v>
                </c:pt>
                <c:pt idx="138">
                  <c:v>67.306866396558576</c:v>
                </c:pt>
                <c:pt idx="139">
                  <c:v>67.202899216533879</c:v>
                </c:pt>
                <c:pt idx="140">
                  <c:v>67.100808818040719</c:v>
                </c:pt>
                <c:pt idx="141">
                  <c:v>67.002451437646286</c:v>
                </c:pt>
                <c:pt idx="142">
                  <c:v>66.913625524910799</c:v>
                </c:pt>
                <c:pt idx="143">
                  <c:v>66.850385396444963</c:v>
                </c:pt>
                <c:pt idx="144">
                  <c:v>66.851380764028832</c:v>
                </c:pt>
                <c:pt idx="145">
                  <c:v>66.996152677175914</c:v>
                </c:pt>
                <c:pt idx="146">
                  <c:v>67.421142812247624</c:v>
                </c:pt>
                <c:pt idx="147">
                  <c:v>68.311960003607311</c:v>
                </c:pt>
                <c:pt idx="148">
                  <c:v>69.843267191735876</c:v>
                </c:pt>
                <c:pt idx="149">
                  <c:v>72.057066412130609</c:v>
                </c:pt>
                <c:pt idx="150">
                  <c:v>74.725582231467143</c:v>
                </c:pt>
                <c:pt idx="151">
                  <c:v>77.30387030277835</c:v>
                </c:pt>
                <c:pt idx="152">
                  <c:v>79.068847988344459</c:v>
                </c:pt>
                <c:pt idx="153">
                  <c:v>79.426301571228237</c:v>
                </c:pt>
                <c:pt idx="154">
                  <c:v>78.215916672029962</c:v>
                </c:pt>
                <c:pt idx="155">
                  <c:v>75.80370449123663</c:v>
                </c:pt>
                <c:pt idx="156">
                  <c:v>72.890306034948509</c:v>
                </c:pt>
                <c:pt idx="157">
                  <c:v>70.171052562725833</c:v>
                </c:pt>
                <c:pt idx="158">
                  <c:v>68.071255227121483</c:v>
                </c:pt>
                <c:pt idx="159">
                  <c:v>66.684869026481138</c:v>
                </c:pt>
                <c:pt idx="160">
                  <c:v>65.88062408215346</c:v>
                </c:pt>
                <c:pt idx="161">
                  <c:v>65.45388486038982</c:v>
                </c:pt>
                <c:pt idx="162">
                  <c:v>65.230096060359472</c:v>
                </c:pt>
                <c:pt idx="163">
                  <c:v>65.098631661133311</c:v>
                </c:pt>
                <c:pt idx="164">
                  <c:v>65.003097461089553</c:v>
                </c:pt>
                <c:pt idx="165">
                  <c:v>64.91956370542924</c:v>
                </c:pt>
                <c:pt idx="166">
                  <c:v>64.83940551820875</c:v>
                </c:pt>
                <c:pt idx="167">
                  <c:v>64.759929905431306</c:v>
                </c:pt>
                <c:pt idx="168">
                  <c:v>64.680378290558579</c:v>
                </c:pt>
                <c:pt idx="169">
                  <c:v>64.60053319099012</c:v>
                </c:pt>
                <c:pt idx="170">
                  <c:v>64.520311978668047</c:v>
                </c:pt>
                <c:pt idx="171">
                  <c:v>64.439666293044965</c:v>
                </c:pt>
                <c:pt idx="172">
                  <c:v>64.358560472006786</c:v>
                </c:pt>
                <c:pt idx="173">
                  <c:v>64.276967222010768</c:v>
                </c:pt>
                <c:pt idx="174">
                  <c:v>64.194866453820737</c:v>
                </c:pt>
                <c:pt idx="175">
                  <c:v>64.112244584826897</c:v>
                </c:pt>
                <c:pt idx="176">
                  <c:v>64.029093882203668</c:v>
                </c:pt>
                <c:pt idx="177">
                  <c:v>63.94541180418905</c:v>
                </c:pt>
                <c:pt idx="178">
                  <c:v>63.861200349284921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79.995145113934385</c:v>
                </c:pt>
                <c:pt idx="8">
                  <c:v>80.231898397239831</c:v>
                </c:pt>
                <c:pt idx="9">
                  <c:v>80.467318414135178</c:v>
                </c:pt>
                <c:pt idx="10">
                  <c:v>80.701196595968156</c:v>
                </c:pt>
                <c:pt idx="11">
                  <c:v>80.933299297774553</c:v>
                </c:pt>
                <c:pt idx="12">
                  <c:v>81.163365515696171</c:v>
                </c:pt>
                <c:pt idx="13">
                  <c:v>81.391104521520901</c:v>
                </c:pt>
                <c:pt idx="14">
                  <c:v>81.616193441120672</c:v>
                </c:pt>
                <c:pt idx="15">
                  <c:v>81.838274812143709</c:v>
                </c:pt>
                <c:pt idx="16">
                  <c:v>82.05695416625872</c:v>
                </c:pt>
                <c:pt idx="17">
                  <c:v>82.271797692573799</c:v>
                </c:pt>
                <c:pt idx="18">
                  <c:v>82.482330051512449</c:v>
                </c:pt>
                <c:pt idx="19">
                  <c:v>82.688032422278525</c:v>
                </c:pt>
                <c:pt idx="20">
                  <c:v>82.888340881816234</c:v>
                </c:pt>
                <c:pt idx="21">
                  <c:v>83.082645228440953</c:v>
                </c:pt>
                <c:pt idx="22">
                  <c:v>83.270288378471577</c:v>
                </c:pt>
                <c:pt idx="23">
                  <c:v>83.450566478395316</c:v>
                </c:pt>
                <c:pt idx="24">
                  <c:v>83.622729887262906</c:v>
                </c:pt>
                <c:pt idx="25">
                  <c:v>83.785985192805555</c:v>
                </c:pt>
                <c:pt idx="26">
                  <c:v>83.939498428599961</c:v>
                </c:pt>
                <c:pt idx="27">
                  <c:v>84.082399656686917</c:v>
                </c:pt>
                <c:pt idx="28">
                  <c:v>84.213789068439212</c:v>
                </c:pt>
                <c:pt idx="29">
                  <c:v>84.332744734232122</c:v>
                </c:pt>
                <c:pt idx="30">
                  <c:v>84.438332097811724</c:v>
                </c:pt>
                <c:pt idx="31">
                  <c:v>84.529615262784006</c:v>
                </c:pt>
                <c:pt idx="32">
                  <c:v>84.605670055633951</c:v>
                </c:pt>
                <c:pt idx="33">
                  <c:v>84.665598772351743</c:v>
                </c:pt>
                <c:pt idx="34">
                  <c:v>84.708546425592459</c:v>
                </c:pt>
                <c:pt idx="35">
                  <c:v>84.733718209336288</c:v>
                </c:pt>
                <c:pt idx="36">
                  <c:v>84.740397792941792</c:v>
                </c:pt>
                <c:pt idx="37">
                  <c:v>84.72796595266685</c:v>
                </c:pt>
                <c:pt idx="38">
                  <c:v>84.695918954014289</c:v>
                </c:pt>
                <c:pt idx="39">
                  <c:v>84.64388602149188</c:v>
                </c:pt>
                <c:pt idx="40">
                  <c:v>84.571645182704401</c:v>
                </c:pt>
                <c:pt idx="41">
                  <c:v>84.479136759604742</c:v>
                </c:pt>
                <c:pt idx="42">
                  <c:v>84.366473807968418</c:v>
                </c:pt>
                <c:pt idx="43">
                  <c:v>84.233948880636731</c:v>
                </c:pt>
                <c:pt idx="44">
                  <c:v>84.082036610943135</c:v>
                </c:pt>
                <c:pt idx="45">
                  <c:v>83.91139177578755</c:v>
                </c:pt>
                <c:pt idx="46">
                  <c:v>83.722842694380461</c:v>
                </c:pt>
                <c:pt idx="47">
                  <c:v>83.517380036099581</c:v>
                </c:pt>
                <c:pt idx="48">
                  <c:v>83.296141333631226</c:v>
                </c:pt>
                <c:pt idx="49">
                  <c:v>83.060391708697296</c:v>
                </c:pt>
                <c:pt idx="50">
                  <c:v>82.811501500763541</c:v>
                </c:pt>
                <c:pt idx="51">
                  <c:v>82.550921630061836</c:v>
                </c:pt>
                <c:pt idx="52">
                  <c:v>82.280157614829548</c:v>
                </c:pt>
                <c:pt idx="53">
                  <c:v>82.000743193621147</c:v>
                </c:pt>
                <c:pt idx="54">
                  <c:v>81.714214477028321</c:v>
                </c:pt>
                <c:pt idx="55">
                  <c:v>81.422085474399296</c:v>
                </c:pt>
                <c:pt idx="56">
                  <c:v>81.125825719625453</c:v>
                </c:pt>
                <c:pt idx="57">
                  <c:v>80.82684056807868</c:v>
                </c:pt>
                <c:pt idx="58">
                  <c:v>80.52645456796435</c:v>
                </c:pt>
                <c:pt idx="59">
                  <c:v>80.225898137129576</c:v>
                </c:pt>
                <c:pt idx="60">
                  <c:v>79.926297612672386</c:v>
                </c:pt>
                <c:pt idx="61">
                  <c:v>79.62866859505553</c:v>
                </c:pt>
                <c:pt idx="62">
                  <c:v>79.333912387452116</c:v>
                </c:pt>
                <c:pt idx="63">
                  <c:v>79.042815238340012</c:v>
                </c:pt>
                <c:pt idx="64">
                  <c:v>78.756050031761774</c:v>
                </c:pt>
                <c:pt idx="65">
                  <c:v>78.474180033734612</c:v>
                </c:pt>
                <c:pt idx="66">
                  <c:v>78.197664291906648</c:v>
                </c:pt>
                <c:pt idx="67">
                  <c:v>77.926864294543364</c:v>
                </c:pt>
                <c:pt idx="68">
                  <c:v>77.662051519646624</c:v>
                </c:pt>
                <c:pt idx="69">
                  <c:v>77.403415540824454</c:v>
                </c:pt>
                <c:pt idx="70">
                  <c:v>77.151072399169024</c:v>
                </c:pt>
                <c:pt idx="71">
                  <c:v>76.905072996180749</c:v>
                </c:pt>
                <c:pt idx="72">
                  <c:v>76.665411308715591</c:v>
                </c:pt>
                <c:pt idx="73">
                  <c:v>76.432032270787204</c:v>
                </c:pt>
                <c:pt idx="74">
                  <c:v>76.204839207254224</c:v>
                </c:pt>
                <c:pt idx="75">
                  <c:v>75.983700740016985</c:v>
                </c:pt>
                <c:pt idx="76">
                  <c:v>75.768457117866035</c:v>
                </c:pt>
                <c:pt idx="77">
                  <c:v>75.558925946502043</c:v>
                </c:pt>
                <c:pt idx="78">
                  <c:v>75.354907315684329</c:v>
                </c:pt>
                <c:pt idx="79">
                  <c:v>75.156188336363741</c:v>
                </c:pt>
                <c:pt idx="80">
                  <c:v>74.962547112520625</c:v>
                </c:pt>
                <c:pt idx="81">
                  <c:v>74.773756180818864</c:v>
                </c:pt>
                <c:pt idx="82">
                  <c:v>74.589585456666512</c:v>
                </c:pt>
                <c:pt idx="83">
                  <c:v>74.409804728379171</c:v>
                </c:pt>
                <c:pt idx="84">
                  <c:v>74.234185742366336</c:v>
                </c:pt>
                <c:pt idx="85">
                  <c:v>74.062503922038687</c:v>
                </c:pt>
                <c:pt idx="86">
                  <c:v>73.894539761839667</c:v>
                </c:pt>
                <c:pt idx="87">
                  <c:v>73.73007993574916</c:v>
                </c:pt>
                <c:pt idx="88">
                  <c:v>73.568918157051456</c:v>
                </c:pt>
                <c:pt idx="89">
                  <c:v>73.410855823302398</c:v>
                </c:pt>
                <c:pt idx="90">
                  <c:v>73.255702477437779</c:v>
                </c:pt>
                <c:pt idx="91">
                  <c:v>73.103276112951832</c:v>
                </c:pt>
                <c:pt idx="92">
                  <c:v>72.953403348134543</c:v>
                </c:pt>
                <c:pt idx="93">
                  <c:v>72.805919491547911</c:v>
                </c:pt>
                <c:pt idx="94">
                  <c:v>72.660668518288503</c:v>
                </c:pt>
                <c:pt idx="95">
                  <c:v>72.517502974149338</c:v>
                </c:pt>
                <c:pt idx="96">
                  <c:v>72.376283822572447</c:v>
                </c:pt>
                <c:pt idx="97">
                  <c:v>72.236880247274442</c:v>
                </c:pt>
                <c:pt idx="98">
                  <c:v>72.099169421629426</c:v>
                </c:pt>
                <c:pt idx="99">
                  <c:v>71.963036254296</c:v>
                </c:pt>
                <c:pt idx="100">
                  <c:v>71.828373119166102</c:v>
                </c:pt>
                <c:pt idx="101">
                  <c:v>71.695079576478406</c:v>
                </c:pt>
                <c:pt idx="102">
                  <c:v>71.56306209086425</c:v>
                </c:pt>
                <c:pt idx="103">
                  <c:v>71.432233751160808</c:v>
                </c:pt>
                <c:pt idx="104">
                  <c:v>71.302513996023649</c:v>
                </c:pt>
                <c:pt idx="105">
                  <c:v>71.173828348678569</c:v>
                </c:pt>
                <c:pt idx="106">
                  <c:v>71.046108163560618</c:v>
                </c:pt>
                <c:pt idx="107">
                  <c:v>70.919290387080295</c:v>
                </c:pt>
                <c:pt idx="108">
                  <c:v>70.793317334320506</c:v>
                </c:pt>
                <c:pt idx="109">
                  <c:v>70.668136483090478</c:v>
                </c:pt>
                <c:pt idx="110">
                  <c:v>70.543700286433804</c:v>
                </c:pt>
                <c:pt idx="111">
                  <c:v>70.419966004392322</c:v>
                </c:pt>
                <c:pt idx="112">
                  <c:v>70.296895555559246</c:v>
                </c:pt>
                <c:pt idx="113">
                  <c:v>70.174455388699243</c:v>
                </c:pt>
                <c:pt idx="114">
                  <c:v>70.052616374460101</c:v>
                </c:pt>
                <c:pt idx="115">
                  <c:v>69.931353716941942</c:v>
                </c:pt>
                <c:pt idx="116">
                  <c:v>69.810646884610165</c:v>
                </c:pt>
                <c:pt idx="117">
                  <c:v>69.690479559732381</c:v>
                </c:pt>
                <c:pt idx="118">
                  <c:v>69.570839605171699</c:v>
                </c:pt>
                <c:pt idx="119">
                  <c:v>69.451719046972357</c:v>
                </c:pt>
                <c:pt idx="120">
                  <c:v>69.333114070716164</c:v>
                </c:pt>
                <c:pt idx="121">
                  <c:v>69.215025029103117</c:v>
                </c:pt>
                <c:pt idx="122">
                  <c:v>69.09745645760799</c:v>
                </c:pt>
                <c:pt idx="123">
                  <c:v>68.980417094382616</c:v>
                </c:pt>
                <c:pt idx="124">
                  <c:v>68.863919899812117</c:v>
                </c:pt>
                <c:pt idx="125">
                  <c:v>68.747982070291414</c:v>
                </c:pt>
                <c:pt idx="126">
                  <c:v>68.632625039885781</c:v>
                </c:pt>
                <c:pt idx="127">
                  <c:v>68.517874462585851</c:v>
                </c:pt>
                <c:pt idx="128">
                  <c:v>68.403760166901691</c:v>
                </c:pt>
                <c:pt idx="129">
                  <c:v>68.2903160736019</c:v>
                </c:pt>
                <c:pt idx="130">
                  <c:v>68.177580066550675</c:v>
                </c:pt>
                <c:pt idx="131">
                  <c:v>68.065593805903745</c:v>
                </c:pt>
                <c:pt idx="132">
                  <c:v>67.954402472483267</c:v>
                </c:pt>
                <c:pt idx="133">
                  <c:v>67.844054432068646</c:v>
                </c:pt>
                <c:pt idx="134">
                  <c:v>67.734600808736104</c:v>
                </c:pt>
                <c:pt idx="135">
                  <c:v>67.626094957380559</c:v>
                </c:pt>
                <c:pt idx="136">
                  <c:v>67.518591827286883</c:v>
                </c:pt>
                <c:pt idx="137">
                  <c:v>67.412147211197748</c:v>
                </c:pt>
                <c:pt idx="138">
                  <c:v>67.30681687783877</c:v>
                </c:pt>
                <c:pt idx="139">
                  <c:v>67.202655590346637</c:v>
                </c:pt>
                <c:pt idx="140">
                  <c:v>67.09971601847846</c:v>
                </c:pt>
                <c:pt idx="141">
                  <c:v>66.998047558744716</c:v>
                </c:pt>
                <c:pt idx="142">
                  <c:v>66.897695083489054</c:v>
                </c:pt>
                <c:pt idx="143">
                  <c:v>66.798697647104646</c:v>
                </c:pt>
                <c:pt idx="144">
                  <c:v>66.701087184585191</c:v>
                </c:pt>
                <c:pt idx="145">
                  <c:v>66.604887243916551</c:v>
                </c:pt>
                <c:pt idx="146">
                  <c:v>66.510111798813682</c:v>
                </c:pt>
                <c:pt idx="147">
                  <c:v>66.416764191368117</c:v>
                </c:pt>
                <c:pt idx="148">
                  <c:v>66.324836254719074</c:v>
                </c:pt>
                <c:pt idx="149">
                  <c:v>66.234307663432574</c:v>
                </c:pt>
                <c:pt idx="150">
                  <c:v>66.145145553617354</c:v>
                </c:pt>
                <c:pt idx="151">
                  <c:v>66.057304445919897</c:v>
                </c:pt>
                <c:pt idx="152">
                  <c:v>65.970726492739061</c:v>
                </c:pt>
                <c:pt idx="153">
                  <c:v>65.885342056900839</c:v>
                </c:pt>
                <c:pt idx="154">
                  <c:v>65.801070613539039</c:v>
                </c:pt>
                <c:pt idx="155">
                  <c:v>65.717821951143605</c:v>
                </c:pt>
                <c:pt idx="156">
                  <c:v>65.635497632866716</c:v>
                </c:pt>
                <c:pt idx="157">
                  <c:v>65.553992666388751</c:v>
                </c:pt>
                <c:pt idx="158">
                  <c:v>65.473197320942177</c:v>
                </c:pt>
                <c:pt idx="159">
                  <c:v>65.392999024199213</c:v>
                </c:pt>
                <c:pt idx="160">
                  <c:v>65.313284270012048</c:v>
                </c:pt>
                <c:pt idx="161">
                  <c:v>65.233940470431435</c:v>
                </c:pt>
                <c:pt idx="162">
                  <c:v>65.154857691627512</c:v>
                </c:pt>
                <c:pt idx="163">
                  <c:v>65.075930222594806</c:v>
                </c:pt>
                <c:pt idx="164">
                  <c:v>64.997057936936145</c:v>
                </c:pt>
                <c:pt idx="165">
                  <c:v>64.91814742058213</c:v>
                </c:pt>
                <c:pt idx="166">
                  <c:v>64.839112851026627</c:v>
                </c:pt>
                <c:pt idx="167">
                  <c:v>64.759876625669079</c:v>
                </c:pt>
                <c:pt idx="168">
                  <c:v>64.680369747455387</c:v>
                </c:pt>
                <c:pt idx="169">
                  <c:v>64.600531984720959</c:v>
                </c:pt>
                <c:pt idx="170">
                  <c:v>64.52031182871103</c:v>
                </c:pt>
                <c:pt idx="171">
                  <c:v>64.43966627663491</c:v>
                </c:pt>
                <c:pt idx="172">
                  <c:v>64.358560470426241</c:v>
                </c:pt>
                <c:pt idx="173">
                  <c:v>64.276967221876802</c:v>
                </c:pt>
                <c:pt idx="174">
                  <c:v>64.194866453810747</c:v>
                </c:pt>
                <c:pt idx="175">
                  <c:v>64.112244584826243</c:v>
                </c:pt>
                <c:pt idx="176">
                  <c:v>64.029093882203625</c:v>
                </c:pt>
                <c:pt idx="177">
                  <c:v>63.94541180418905</c:v>
                </c:pt>
                <c:pt idx="178">
                  <c:v>63.861200349284921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82.983999999999995</c:v>
                </c:pt>
                <c:pt idx="1">
                  <c:v>82.887</c:v>
                </c:pt>
                <c:pt idx="2">
                  <c:v>83.661000000000001</c:v>
                </c:pt>
                <c:pt idx="3">
                  <c:v>82.983999999999995</c:v>
                </c:pt>
                <c:pt idx="4">
                  <c:v>82.29</c:v>
                </c:pt>
                <c:pt idx="5">
                  <c:v>82.129000000000005</c:v>
                </c:pt>
                <c:pt idx="6">
                  <c:v>82.322999999999993</c:v>
                </c:pt>
                <c:pt idx="7">
                  <c:v>82.805999999999997</c:v>
                </c:pt>
                <c:pt idx="8">
                  <c:v>82.564999999999998</c:v>
                </c:pt>
                <c:pt idx="9">
                  <c:v>82.935000000000002</c:v>
                </c:pt>
                <c:pt idx="10">
                  <c:v>82.081000000000003</c:v>
                </c:pt>
                <c:pt idx="11">
                  <c:v>83.031999999999996</c:v>
                </c:pt>
                <c:pt idx="12">
                  <c:v>81.903000000000006</c:v>
                </c:pt>
                <c:pt idx="13">
                  <c:v>83.144999999999996</c:v>
                </c:pt>
                <c:pt idx="14">
                  <c:v>82.322999999999993</c:v>
                </c:pt>
                <c:pt idx="15">
                  <c:v>82.177000000000007</c:v>
                </c:pt>
                <c:pt idx="16">
                  <c:v>84.048000000000002</c:v>
                </c:pt>
                <c:pt idx="17">
                  <c:v>83.548000000000002</c:v>
                </c:pt>
                <c:pt idx="18">
                  <c:v>82.531999999999996</c:v>
                </c:pt>
                <c:pt idx="19">
                  <c:v>81.257999999999996</c:v>
                </c:pt>
                <c:pt idx="20">
                  <c:v>82.822999999999993</c:v>
                </c:pt>
                <c:pt idx="21">
                  <c:v>81.774000000000001</c:v>
                </c:pt>
                <c:pt idx="22">
                  <c:v>82.951999999999998</c:v>
                </c:pt>
                <c:pt idx="23">
                  <c:v>83.096999999999994</c:v>
                </c:pt>
                <c:pt idx="24">
                  <c:v>83.451999999999998</c:v>
                </c:pt>
                <c:pt idx="25">
                  <c:v>83.613</c:v>
                </c:pt>
                <c:pt idx="26">
                  <c:v>83.21</c:v>
                </c:pt>
                <c:pt idx="27">
                  <c:v>84.322999999999993</c:v>
                </c:pt>
                <c:pt idx="28">
                  <c:v>84.048000000000002</c:v>
                </c:pt>
                <c:pt idx="29">
                  <c:v>84.257999999999996</c:v>
                </c:pt>
                <c:pt idx="30">
                  <c:v>84.581000000000003</c:v>
                </c:pt>
                <c:pt idx="31">
                  <c:v>83.951999999999998</c:v>
                </c:pt>
                <c:pt idx="32">
                  <c:v>85.129000000000005</c:v>
                </c:pt>
                <c:pt idx="33">
                  <c:v>84.951999999999998</c:v>
                </c:pt>
                <c:pt idx="34">
                  <c:v>83.418999999999997</c:v>
                </c:pt>
                <c:pt idx="35">
                  <c:v>84.322999999999993</c:v>
                </c:pt>
                <c:pt idx="36">
                  <c:v>85.016000000000005</c:v>
                </c:pt>
                <c:pt idx="37">
                  <c:v>85.483999999999995</c:v>
                </c:pt>
                <c:pt idx="38">
                  <c:v>85.757999999999996</c:v>
                </c:pt>
                <c:pt idx="39">
                  <c:v>85.805999999999997</c:v>
                </c:pt>
                <c:pt idx="40">
                  <c:v>86.629000000000005</c:v>
                </c:pt>
                <c:pt idx="41">
                  <c:v>86.661000000000001</c:v>
                </c:pt>
                <c:pt idx="42">
                  <c:v>89.161000000000001</c:v>
                </c:pt>
                <c:pt idx="43">
                  <c:v>89.21</c:v>
                </c:pt>
                <c:pt idx="44">
                  <c:v>91.757999999999996</c:v>
                </c:pt>
                <c:pt idx="45">
                  <c:v>92.225999999999999</c:v>
                </c:pt>
                <c:pt idx="46">
                  <c:v>93.257999999999996</c:v>
                </c:pt>
                <c:pt idx="47">
                  <c:v>94.016000000000005</c:v>
                </c:pt>
                <c:pt idx="48">
                  <c:v>96.742000000000004</c:v>
                </c:pt>
                <c:pt idx="49">
                  <c:v>101.032</c:v>
                </c:pt>
                <c:pt idx="50">
                  <c:v>105.67700000000001</c:v>
                </c:pt>
                <c:pt idx="51">
                  <c:v>114.032</c:v>
                </c:pt>
                <c:pt idx="52">
                  <c:v>127.629</c:v>
                </c:pt>
                <c:pt idx="53">
                  <c:v>145.14500000000001</c:v>
                </c:pt>
                <c:pt idx="54">
                  <c:v>165.32300000000001</c:v>
                </c:pt>
                <c:pt idx="55">
                  <c:v>184.113</c:v>
                </c:pt>
                <c:pt idx="56">
                  <c:v>201.774</c:v>
                </c:pt>
                <c:pt idx="57">
                  <c:v>214.79</c:v>
                </c:pt>
                <c:pt idx="58">
                  <c:v>224.46799999999999</c:v>
                </c:pt>
                <c:pt idx="59">
                  <c:v>231.274</c:v>
                </c:pt>
                <c:pt idx="60">
                  <c:v>234.01599999999999</c:v>
                </c:pt>
                <c:pt idx="61">
                  <c:v>233.64500000000001</c:v>
                </c:pt>
                <c:pt idx="62">
                  <c:v>229.274</c:v>
                </c:pt>
                <c:pt idx="63">
                  <c:v>219.14500000000001</c:v>
                </c:pt>
                <c:pt idx="64">
                  <c:v>199.40299999999999</c:v>
                </c:pt>
                <c:pt idx="65">
                  <c:v>167.35499999999999</c:v>
                </c:pt>
                <c:pt idx="66">
                  <c:v>124.32299999999999</c:v>
                </c:pt>
                <c:pt idx="67">
                  <c:v>92.322999999999993</c:v>
                </c:pt>
                <c:pt idx="68">
                  <c:v>81.790000000000006</c:v>
                </c:pt>
                <c:pt idx="69">
                  <c:v>81.290000000000006</c:v>
                </c:pt>
                <c:pt idx="70">
                  <c:v>81.725999999999999</c:v>
                </c:pt>
                <c:pt idx="71">
                  <c:v>81.644999999999996</c:v>
                </c:pt>
                <c:pt idx="72">
                  <c:v>83.081000000000003</c:v>
                </c:pt>
                <c:pt idx="73">
                  <c:v>86.548000000000002</c:v>
                </c:pt>
                <c:pt idx="74">
                  <c:v>91.742000000000004</c:v>
                </c:pt>
                <c:pt idx="75">
                  <c:v>100.435</c:v>
                </c:pt>
                <c:pt idx="76">
                  <c:v>110.887</c:v>
                </c:pt>
                <c:pt idx="77">
                  <c:v>124.387</c:v>
                </c:pt>
                <c:pt idx="78">
                  <c:v>138.75800000000001</c:v>
                </c:pt>
                <c:pt idx="79">
                  <c:v>151.952</c:v>
                </c:pt>
                <c:pt idx="80">
                  <c:v>164.12899999999999</c:v>
                </c:pt>
                <c:pt idx="81">
                  <c:v>173.952</c:v>
                </c:pt>
                <c:pt idx="82">
                  <c:v>180.887</c:v>
                </c:pt>
                <c:pt idx="83">
                  <c:v>185.30600000000001</c:v>
                </c:pt>
                <c:pt idx="84">
                  <c:v>187</c:v>
                </c:pt>
                <c:pt idx="85">
                  <c:v>184.90299999999999</c:v>
                </c:pt>
                <c:pt idx="86">
                  <c:v>175.5</c:v>
                </c:pt>
                <c:pt idx="87">
                  <c:v>160.12899999999999</c:v>
                </c:pt>
                <c:pt idx="88">
                  <c:v>134.09700000000001</c:v>
                </c:pt>
                <c:pt idx="89">
                  <c:v>102.387</c:v>
                </c:pt>
                <c:pt idx="90">
                  <c:v>81.644999999999996</c:v>
                </c:pt>
                <c:pt idx="91">
                  <c:v>75.968000000000004</c:v>
                </c:pt>
                <c:pt idx="92">
                  <c:v>74.918999999999997</c:v>
                </c:pt>
                <c:pt idx="93">
                  <c:v>74.355000000000004</c:v>
                </c:pt>
                <c:pt idx="94">
                  <c:v>73.209999999999994</c:v>
                </c:pt>
                <c:pt idx="95">
                  <c:v>73.161000000000001</c:v>
                </c:pt>
                <c:pt idx="96">
                  <c:v>73.225999999999999</c:v>
                </c:pt>
                <c:pt idx="97">
                  <c:v>72.822999999999993</c:v>
                </c:pt>
                <c:pt idx="98">
                  <c:v>72.855000000000004</c:v>
                </c:pt>
                <c:pt idx="99">
                  <c:v>74.096999999999994</c:v>
                </c:pt>
                <c:pt idx="100">
                  <c:v>72.774000000000001</c:v>
                </c:pt>
                <c:pt idx="101">
                  <c:v>72.774000000000001</c:v>
                </c:pt>
                <c:pt idx="102">
                  <c:v>71.725999999999999</c:v>
                </c:pt>
                <c:pt idx="103">
                  <c:v>72.435000000000002</c:v>
                </c:pt>
                <c:pt idx="104">
                  <c:v>71.629000000000005</c:v>
                </c:pt>
                <c:pt idx="105">
                  <c:v>72.096999999999994</c:v>
                </c:pt>
                <c:pt idx="106">
                  <c:v>71.774000000000001</c:v>
                </c:pt>
                <c:pt idx="107">
                  <c:v>71.387</c:v>
                </c:pt>
                <c:pt idx="108">
                  <c:v>72.322999999999993</c:v>
                </c:pt>
                <c:pt idx="109">
                  <c:v>72.225999999999999</c:v>
                </c:pt>
                <c:pt idx="110">
                  <c:v>72.403000000000006</c:v>
                </c:pt>
                <c:pt idx="111">
                  <c:v>72.290000000000006</c:v>
                </c:pt>
                <c:pt idx="112">
                  <c:v>70.935000000000002</c:v>
                </c:pt>
                <c:pt idx="113">
                  <c:v>71.242000000000004</c:v>
                </c:pt>
                <c:pt idx="114">
                  <c:v>71.194000000000003</c:v>
                </c:pt>
                <c:pt idx="115">
                  <c:v>70.935000000000002</c:v>
                </c:pt>
                <c:pt idx="116">
                  <c:v>73.742000000000004</c:v>
                </c:pt>
                <c:pt idx="117">
                  <c:v>73.855000000000004</c:v>
                </c:pt>
                <c:pt idx="118">
                  <c:v>76.725999999999999</c:v>
                </c:pt>
                <c:pt idx="119">
                  <c:v>81.5</c:v>
                </c:pt>
                <c:pt idx="120">
                  <c:v>84.048000000000002</c:v>
                </c:pt>
                <c:pt idx="121">
                  <c:v>87.774000000000001</c:v>
                </c:pt>
                <c:pt idx="122">
                  <c:v>90.435000000000002</c:v>
                </c:pt>
                <c:pt idx="123">
                  <c:v>91.418999999999997</c:v>
                </c:pt>
                <c:pt idx="124">
                  <c:v>91.548000000000002</c:v>
                </c:pt>
                <c:pt idx="125">
                  <c:v>88.257999999999996</c:v>
                </c:pt>
                <c:pt idx="126">
                  <c:v>84.757999999999996</c:v>
                </c:pt>
                <c:pt idx="127">
                  <c:v>79.225999999999999</c:v>
                </c:pt>
                <c:pt idx="128">
                  <c:v>74.370999999999995</c:v>
                </c:pt>
                <c:pt idx="129">
                  <c:v>71.644999999999996</c:v>
                </c:pt>
                <c:pt idx="130">
                  <c:v>69.209999999999994</c:v>
                </c:pt>
                <c:pt idx="131">
                  <c:v>68.855000000000004</c:v>
                </c:pt>
                <c:pt idx="132">
                  <c:v>67.725999999999999</c:v>
                </c:pt>
                <c:pt idx="133">
                  <c:v>67.870999999999995</c:v>
                </c:pt>
                <c:pt idx="134">
                  <c:v>67.677000000000007</c:v>
                </c:pt>
                <c:pt idx="135">
                  <c:v>68.161000000000001</c:v>
                </c:pt>
                <c:pt idx="136">
                  <c:v>67.903000000000006</c:v>
                </c:pt>
                <c:pt idx="137">
                  <c:v>68.435000000000002</c:v>
                </c:pt>
                <c:pt idx="138">
                  <c:v>67.725999999999999</c:v>
                </c:pt>
                <c:pt idx="139">
                  <c:v>67.483999999999995</c:v>
                </c:pt>
                <c:pt idx="140">
                  <c:v>67.677000000000007</c:v>
                </c:pt>
                <c:pt idx="141">
                  <c:v>67.887</c:v>
                </c:pt>
                <c:pt idx="142">
                  <c:v>67.757999999999996</c:v>
                </c:pt>
                <c:pt idx="143">
                  <c:v>68.064999999999998</c:v>
                </c:pt>
                <c:pt idx="144">
                  <c:v>68.451999999999998</c:v>
                </c:pt>
                <c:pt idx="145">
                  <c:v>68.257999999999996</c:v>
                </c:pt>
                <c:pt idx="146">
                  <c:v>68.548000000000002</c:v>
                </c:pt>
                <c:pt idx="147">
                  <c:v>69.016000000000005</c:v>
                </c:pt>
                <c:pt idx="148">
                  <c:v>71.081000000000003</c:v>
                </c:pt>
                <c:pt idx="149">
                  <c:v>72.194000000000003</c:v>
                </c:pt>
                <c:pt idx="150">
                  <c:v>74.468000000000004</c:v>
                </c:pt>
                <c:pt idx="151">
                  <c:v>76.968000000000004</c:v>
                </c:pt>
                <c:pt idx="152">
                  <c:v>78.435000000000002</c:v>
                </c:pt>
                <c:pt idx="153">
                  <c:v>80.113</c:v>
                </c:pt>
                <c:pt idx="154">
                  <c:v>79.531999999999996</c:v>
                </c:pt>
                <c:pt idx="155">
                  <c:v>77.064999999999998</c:v>
                </c:pt>
                <c:pt idx="156">
                  <c:v>74.451999999999998</c:v>
                </c:pt>
                <c:pt idx="157">
                  <c:v>71.742000000000004</c:v>
                </c:pt>
                <c:pt idx="158">
                  <c:v>68.935000000000002</c:v>
                </c:pt>
                <c:pt idx="159">
                  <c:v>67.548000000000002</c:v>
                </c:pt>
                <c:pt idx="160">
                  <c:v>66.225999999999999</c:v>
                </c:pt>
                <c:pt idx="161">
                  <c:v>67.596999999999994</c:v>
                </c:pt>
                <c:pt idx="162">
                  <c:v>66.403000000000006</c:v>
                </c:pt>
                <c:pt idx="163">
                  <c:v>65.790000000000006</c:v>
                </c:pt>
                <c:pt idx="164">
                  <c:v>66.694000000000003</c:v>
                </c:pt>
                <c:pt idx="165">
                  <c:v>66.516000000000005</c:v>
                </c:pt>
                <c:pt idx="166">
                  <c:v>65.596999999999994</c:v>
                </c:pt>
                <c:pt idx="167">
                  <c:v>65.081000000000003</c:v>
                </c:pt>
                <c:pt idx="168">
                  <c:v>65.016000000000005</c:v>
                </c:pt>
                <c:pt idx="169">
                  <c:v>64.918999999999997</c:v>
                </c:pt>
                <c:pt idx="170">
                  <c:v>65.370999999999995</c:v>
                </c:pt>
                <c:pt idx="171">
                  <c:v>64.677000000000007</c:v>
                </c:pt>
                <c:pt idx="172">
                  <c:v>65.129000000000005</c:v>
                </c:pt>
                <c:pt idx="173">
                  <c:v>64.855000000000004</c:v>
                </c:pt>
                <c:pt idx="174">
                  <c:v>65.855000000000004</c:v>
                </c:pt>
                <c:pt idx="175">
                  <c:v>64.418999999999997</c:v>
                </c:pt>
                <c:pt idx="176">
                  <c:v>64.855000000000004</c:v>
                </c:pt>
                <c:pt idx="177">
                  <c:v>63.918999999999997</c:v>
                </c:pt>
                <c:pt idx="178">
                  <c:v>65.161000000000001</c:v>
                </c:pt>
                <c:pt idx="179">
                  <c:v>64.613</c:v>
                </c:pt>
                <c:pt idx="180">
                  <c:v>64.742000000000004</c:v>
                </c:pt>
                <c:pt idx="181">
                  <c:v>65.031999999999996</c:v>
                </c:pt>
                <c:pt idx="182">
                  <c:v>64.838999999999999</c:v>
                </c:pt>
                <c:pt idx="183">
                  <c:v>65.305999999999997</c:v>
                </c:pt>
                <c:pt idx="184">
                  <c:v>64.016000000000005</c:v>
                </c:pt>
                <c:pt idx="185">
                  <c:v>64.016000000000005</c:v>
                </c:pt>
                <c:pt idx="186">
                  <c:v>65.918999999999997</c:v>
                </c:pt>
                <c:pt idx="187">
                  <c:v>64.468000000000004</c:v>
                </c:pt>
                <c:pt idx="188">
                  <c:v>65.064999999999998</c:v>
                </c:pt>
                <c:pt idx="189">
                  <c:v>63.805999999999997</c:v>
                </c:pt>
                <c:pt idx="190">
                  <c:v>64.725999999999999</c:v>
                </c:pt>
                <c:pt idx="191">
                  <c:v>64.451999999999998</c:v>
                </c:pt>
                <c:pt idx="192">
                  <c:v>65.581000000000003</c:v>
                </c:pt>
                <c:pt idx="193">
                  <c:v>64.725999999999999</c:v>
                </c:pt>
                <c:pt idx="194">
                  <c:v>64.305999999999997</c:v>
                </c:pt>
                <c:pt idx="195">
                  <c:v>64.581000000000003</c:v>
                </c:pt>
                <c:pt idx="196">
                  <c:v>64.935000000000002</c:v>
                </c:pt>
                <c:pt idx="197">
                  <c:v>64.531999999999996</c:v>
                </c:pt>
                <c:pt idx="198">
                  <c:v>64.757999999999996</c:v>
                </c:pt>
                <c:pt idx="199">
                  <c:v>65.031999999999996</c:v>
                </c:pt>
                <c:pt idx="200">
                  <c:v>64.064999999999998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81.215254710092751</c:v>
                </c:pt>
                <c:pt idx="6">
                  <c:v>81.365368013773704</c:v>
                </c:pt>
                <c:pt idx="7">
                  <c:v>81.514720383718966</c:v>
                </c:pt>
                <c:pt idx="8">
                  <c:v>81.663181936506476</c:v>
                </c:pt>
                <c:pt idx="9">
                  <c:v>81.810606367076446</c:v>
                </c:pt>
                <c:pt idx="10">
                  <c:v>81.956829347156045</c:v>
                </c:pt>
                <c:pt idx="11">
                  <c:v>82.101666842507143</c:v>
                </c:pt>
                <c:pt idx="12">
                  <c:v>82.244913362068985</c:v>
                </c:pt>
                <c:pt idx="13">
                  <c:v>82.386340157415475</c:v>
                </c:pt>
                <c:pt idx="14">
                  <c:v>82.525693397460799</c:v>
                </c:pt>
                <c:pt idx="15">
                  <c:v>82.662692351327166</c:v>
                </c:pt>
                <c:pt idx="16">
                  <c:v>82.797027622253907</c:v>
                </c:pt>
                <c:pt idx="17">
                  <c:v>82.928359488328141</c:v>
                </c:pt>
                <c:pt idx="18">
                  <c:v>83.056316423443391</c:v>
                </c:pt>
                <c:pt idx="19">
                  <c:v>83.180493897583688</c:v>
                </c:pt>
                <c:pt idx="20">
                  <c:v>83.30045359541478</c:v>
                </c:pt>
                <c:pt idx="21">
                  <c:v>83.415723257181796</c:v>
                </c:pt>
                <c:pt idx="22">
                  <c:v>83.525797454994247</c:v>
                </c:pt>
                <c:pt idx="23">
                  <c:v>83.630139802409005</c:v>
                </c:pt>
                <c:pt idx="24">
                  <c:v>83.728187406925329</c:v>
                </c:pt>
                <c:pt idx="25">
                  <c:v>83.819358892902329</c:v>
                </c:pt>
                <c:pt idx="26">
                  <c:v>83.903068164304855</c:v>
                </c:pt>
                <c:pt idx="27">
                  <c:v>83.978747409039727</c:v>
                </c:pt>
                <c:pt idx="28">
                  <c:v>84.045884891108244</c:v>
                </c:pt>
                <c:pt idx="29">
                  <c:v>84.104086106881041</c:v>
                </c:pt>
                <c:pt idx="30">
                  <c:v>84.153171200430734</c:v>
                </c:pt>
                <c:pt idx="31">
                  <c:v>84.193327418435715</c:v>
                </c:pt>
                <c:pt idx="32">
                  <c:v>84.225342992339762</c:v>
                </c:pt>
                <c:pt idx="33">
                  <c:v>84.250958038885315</c:v>
                </c:pt>
                <c:pt idx="34">
                  <c:v>84.273378248078103</c:v>
                </c:pt>
                <c:pt idx="35">
                  <c:v>84.298006899235276</c:v>
                </c:pt>
                <c:pt idx="36">
                  <c:v>84.333457703839656</c:v>
                </c:pt>
                <c:pt idx="37">
                  <c:v>84.3929114910583</c:v>
                </c:pt>
                <c:pt idx="38">
                  <c:v>84.49586897656053</c:v>
                </c:pt>
                <c:pt idx="39">
                  <c:v>84.670324044072046</c:v>
                </c:pt>
                <c:pt idx="40">
                  <c:v>84.955331299726325</c:v>
                </c:pt>
                <c:pt idx="41">
                  <c:v>85.403863623742467</c:v>
                </c:pt>
                <c:pt idx="42">
                  <c:v>86.085748802516491</c:v>
                </c:pt>
                <c:pt idx="43">
                  <c:v>87.09034341604594</c:v>
                </c:pt>
                <c:pt idx="44">
                  <c:v>88.528459124061996</c:v>
                </c:pt>
                <c:pt idx="45">
                  <c:v>90.532922746457729</c:v>
                </c:pt>
                <c:pt idx="46">
                  <c:v>93.257057599184293</c:v>
                </c:pt>
                <c:pt idx="47">
                  <c:v>96.870356527141055</c:v>
                </c:pt>
                <c:pt idx="48">
                  <c:v>101.55071517454921</c:v>
                </c:pt>
                <c:pt idx="49">
                  <c:v>107.47283826667199</c:v>
                </c:pt>
                <c:pt idx="50">
                  <c:v>114.79283568976896</c:v>
                </c:pt>
                <c:pt idx="51">
                  <c:v>123.62957465171084</c:v>
                </c:pt>
                <c:pt idx="52">
                  <c:v>134.04399513534392</c:v>
                </c:pt>
                <c:pt idx="53">
                  <c:v>146.01820165740494</c:v>
                </c:pt>
                <c:pt idx="54">
                  <c:v>159.43635926743596</c:v>
                </c:pt>
                <c:pt idx="55">
                  <c:v>174.06806707399136</c:v>
                </c:pt>
                <c:pt idx="56">
                  <c:v>189.54861197048865</c:v>
                </c:pt>
                <c:pt idx="57">
                  <c:v>205.3335365327186</c:v>
                </c:pt>
                <c:pt idx="58">
                  <c:v>220.57849433414955</c:v>
                </c:pt>
                <c:pt idx="59">
                  <c:v>233.89672241795896</c:v>
                </c:pt>
                <c:pt idx="60">
                  <c:v>243.06661675057688</c:v>
                </c:pt>
                <c:pt idx="61">
                  <c:v>245.04162776330168</c:v>
                </c:pt>
                <c:pt idx="62">
                  <c:v>236.79839811974219</c:v>
                </c:pt>
                <c:pt idx="63">
                  <c:v>217.11359138903168</c:v>
                </c:pt>
                <c:pt idx="64">
                  <c:v>188.23911936272469</c:v>
                </c:pt>
                <c:pt idx="65">
                  <c:v>155.81021866554534</c:v>
                </c:pt>
                <c:pt idx="66">
                  <c:v>126.45706313729231</c:v>
                </c:pt>
                <c:pt idx="67">
                  <c:v>104.73203638598399</c:v>
                </c:pt>
                <c:pt idx="68">
                  <c:v>91.656153017853683</c:v>
                </c:pt>
                <c:pt idx="69">
                  <c:v>85.566058241348927</c:v>
                </c:pt>
                <c:pt idx="70">
                  <c:v>83.991787615524345</c:v>
                </c:pt>
                <c:pt idx="71">
                  <c:v>85.020241622260471</c:v>
                </c:pt>
                <c:pt idx="72">
                  <c:v>87.656418857965093</c:v>
                </c:pt>
                <c:pt idx="73">
                  <c:v>91.581348411064468</c:v>
                </c:pt>
                <c:pt idx="74">
                  <c:v>96.807849164544677</c:v>
                </c:pt>
                <c:pt idx="75">
                  <c:v>103.45002650572643</c:v>
                </c:pt>
                <c:pt idx="76">
                  <c:v>111.60576860407278</c:v>
                </c:pt>
                <c:pt idx="77">
                  <c:v>121.2971239719686</c:v>
                </c:pt>
                <c:pt idx="78">
                  <c:v>132.43191594433068</c:v>
                </c:pt>
                <c:pt idx="79">
                  <c:v>144.7690001510552</c:v>
                </c:pt>
                <c:pt idx="80">
                  <c:v>157.86730335962216</c:v>
                </c:pt>
                <c:pt idx="81">
                  <c:v>170.97976846797295</c:v>
                </c:pt>
                <c:pt idx="82">
                  <c:v>182.85473655884721</c:v>
                </c:pt>
                <c:pt idx="83">
                  <c:v>191.51205259556372</c:v>
                </c:pt>
                <c:pt idx="84">
                  <c:v>194.30324153424948</c:v>
                </c:pt>
                <c:pt idx="85">
                  <c:v>188.70474005101261</c:v>
                </c:pt>
                <c:pt idx="86">
                  <c:v>173.85631648314518</c:v>
                </c:pt>
                <c:pt idx="87">
                  <c:v>151.86818524931732</c:v>
                </c:pt>
                <c:pt idx="88">
                  <c:v>127.49333355328088</c:v>
                </c:pt>
                <c:pt idx="89">
                  <c:v>105.93518722004671</c:v>
                </c:pt>
                <c:pt idx="90">
                  <c:v>90.380633993768242</c:v>
                </c:pt>
                <c:pt idx="91">
                  <c:v>81.125523934383509</c:v>
                </c:pt>
                <c:pt idx="92">
                  <c:v>76.539320711567797</c:v>
                </c:pt>
                <c:pt idx="93">
                  <c:v>74.607964052895085</c:v>
                </c:pt>
                <c:pt idx="94">
                  <c:v>73.873232525311579</c:v>
                </c:pt>
                <c:pt idx="95">
                  <c:v>73.573347111164821</c:v>
                </c:pt>
                <c:pt idx="96">
                  <c:v>73.402503517019625</c:v>
                </c:pt>
                <c:pt idx="97">
                  <c:v>73.263647984467255</c:v>
                </c:pt>
                <c:pt idx="98">
                  <c:v>73.132020381283439</c:v>
                </c:pt>
                <c:pt idx="99">
                  <c:v>73.002456667332922</c:v>
                </c:pt>
                <c:pt idx="100">
                  <c:v>72.874029072803978</c:v>
                </c:pt>
                <c:pt idx="101">
                  <c:v>72.746551188769075</c:v>
                </c:pt>
                <c:pt idx="102">
                  <c:v>72.619946054764554</c:v>
                </c:pt>
                <c:pt idx="103">
                  <c:v>72.494156071974373</c:v>
                </c:pt>
                <c:pt idx="104">
                  <c:v>72.369138910466788</c:v>
                </c:pt>
                <c:pt idx="105">
                  <c:v>72.244887540568214</c:v>
                </c:pt>
                <c:pt idx="106">
                  <c:v>72.121490383046407</c:v>
                </c:pt>
                <c:pt idx="107">
                  <c:v>71.999290170314779</c:v>
                </c:pt>
                <c:pt idx="108">
                  <c:v>71.879270500825697</c:v>
                </c:pt>
                <c:pt idx="109">
                  <c:v>71.763920631212599</c:v>
                </c:pt>
                <c:pt idx="110">
                  <c:v>71.659004367751336</c:v>
                </c:pt>
                <c:pt idx="111">
                  <c:v>71.576839911585267</c:v>
                </c:pt>
                <c:pt idx="112">
                  <c:v>71.541737280082899</c:v>
                </c:pt>
                <c:pt idx="113">
                  <c:v>71.59786272256747</c:v>
                </c:pt>
                <c:pt idx="114">
                  <c:v>71.818655061974511</c:v>
                </c:pt>
                <c:pt idx="115">
                  <c:v>72.314780515576743</c:v>
                </c:pt>
                <c:pt idx="116">
                  <c:v>73.234667974100063</c:v>
                </c:pt>
                <c:pt idx="117">
                  <c:v>74.748672415774266</c:v>
                </c:pt>
                <c:pt idx="118">
                  <c:v>77.006142663744441</c:v>
                </c:pt>
                <c:pt idx="119">
                  <c:v>80.056599696785625</c:v>
                </c:pt>
                <c:pt idx="120">
                  <c:v>83.738306267968326</c:v>
                </c:pt>
                <c:pt idx="121">
                  <c:v>87.570551693143386</c:v>
                </c:pt>
                <c:pt idx="122">
                  <c:v>90.738327629680981</c:v>
                </c:pt>
                <c:pt idx="123">
                  <c:v>92.280844548291554</c:v>
                </c:pt>
                <c:pt idx="124">
                  <c:v>91.5009568183564</c:v>
                </c:pt>
                <c:pt idx="125">
                  <c:v>88.396660232161537</c:v>
                </c:pt>
                <c:pt idx="126">
                  <c:v>83.775318022366847</c:v>
                </c:pt>
                <c:pt idx="127">
                  <c:v>78.884739337411432</c:v>
                </c:pt>
                <c:pt idx="128">
                  <c:v>74.797075758365878</c:v>
                </c:pt>
                <c:pt idx="129">
                  <c:v>71.992446811739981</c:v>
                </c:pt>
                <c:pt idx="130">
                  <c:v>70.372579807781165</c:v>
                </c:pt>
                <c:pt idx="131">
                  <c:v>69.55676711072455</c:v>
                </c:pt>
                <c:pt idx="132">
                  <c:v>69.169451992303351</c:v>
                </c:pt>
                <c:pt idx="133">
                  <c:v>68.966601252946148</c:v>
                </c:pt>
                <c:pt idx="134">
                  <c:v>68.828958556190827</c:v>
                </c:pt>
                <c:pt idx="135">
                  <c:v>68.710580796392534</c:v>
                </c:pt>
                <c:pt idx="136">
                  <c:v>68.597204637506778</c:v>
                </c:pt>
                <c:pt idx="137">
                  <c:v>68.485231100241009</c:v>
                </c:pt>
                <c:pt idx="138">
                  <c:v>68.373951997736583</c:v>
                </c:pt>
                <c:pt idx="139">
                  <c:v>68.263377374625989</c:v>
                </c:pt>
                <c:pt idx="140">
                  <c:v>68.153976009022713</c:v>
                </c:pt>
                <c:pt idx="141">
                  <c:v>68.047397528768343</c:v>
                </c:pt>
                <c:pt idx="142">
                  <c:v>67.948722038958337</c:v>
                </c:pt>
                <c:pt idx="143">
                  <c:v>67.871785747071385</c:v>
                </c:pt>
                <c:pt idx="144">
                  <c:v>67.84951475471496</c:v>
                </c:pt>
                <c:pt idx="145">
                  <c:v>67.949395417641298</c:v>
                </c:pt>
                <c:pt idx="146">
                  <c:v>68.287938434111908</c:v>
                </c:pt>
                <c:pt idx="147">
                  <c:v>69.027469904776325</c:v>
                </c:pt>
                <c:pt idx="148">
                  <c:v>70.331570861175493</c:v>
                </c:pt>
                <c:pt idx="149">
                  <c:v>72.26762024684983</c:v>
                </c:pt>
                <c:pt idx="150">
                  <c:v>74.686014668005924</c:v>
                </c:pt>
                <c:pt idx="151">
                  <c:v>77.156312834991809</c:v>
                </c:pt>
                <c:pt idx="152">
                  <c:v>79.048319580852976</c:v>
                </c:pt>
                <c:pt idx="153">
                  <c:v>79.769949921531619</c:v>
                </c:pt>
                <c:pt idx="154">
                  <c:v>79.048253488280537</c:v>
                </c:pt>
                <c:pt idx="155">
                  <c:v>77.074357591674811</c:v>
                </c:pt>
                <c:pt idx="156">
                  <c:v>74.408561675717706</c:v>
                </c:pt>
                <c:pt idx="157">
                  <c:v>71.709346834434342</c:v>
                </c:pt>
                <c:pt idx="158">
                  <c:v>69.464321054932782</c:v>
                </c:pt>
                <c:pt idx="159">
                  <c:v>67.869420105540527</c:v>
                </c:pt>
                <c:pt idx="160">
                  <c:v>66.874388613148895</c:v>
                </c:pt>
                <c:pt idx="161">
                  <c:v>66.309749596600639</c:v>
                </c:pt>
                <c:pt idx="162">
                  <c:v>65.999595312963081</c:v>
                </c:pt>
                <c:pt idx="163">
                  <c:v>65.816721247957119</c:v>
                </c:pt>
                <c:pt idx="164">
                  <c:v>65.688448753396131</c:v>
                </c:pt>
                <c:pt idx="165">
                  <c:v>65.580420995033137</c:v>
                </c:pt>
                <c:pt idx="166">
                  <c:v>65.478887213955105</c:v>
                </c:pt>
                <c:pt idx="167">
                  <c:v>65.379117882072904</c:v>
                </c:pt>
                <c:pt idx="168">
                  <c:v>65.279693208586835</c:v>
                </c:pt>
                <c:pt idx="169">
                  <c:v>65.180228618538081</c:v>
                </c:pt>
                <c:pt idx="170">
                  <c:v>65.080619918204178</c:v>
                </c:pt>
                <c:pt idx="171">
                  <c:v>64.98083087153428</c:v>
                </c:pt>
                <c:pt idx="172">
                  <c:v>64.880841876478542</c:v>
                </c:pt>
                <c:pt idx="173">
                  <c:v>64.780639122579018</c:v>
                </c:pt>
                <c:pt idx="174">
                  <c:v>64.680212431016471</c:v>
                </c:pt>
                <c:pt idx="175">
                  <c:v>64.579554683804645</c:v>
                </c:pt>
                <c:pt idx="176">
                  <c:v>64.4786614953438</c:v>
                </c:pt>
                <c:pt idx="177">
                  <c:v>64.37753091262924</c:v>
                </c:pt>
                <c:pt idx="178">
                  <c:v>64.276163120634294</c:v>
                </c:pt>
                <c:pt idx="179">
                  <c:v>64.174560155741545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81.215254710087891</c:v>
                </c:pt>
                <c:pt idx="6">
                  <c:v>81.365368013759849</c:v>
                </c:pt>
                <c:pt idx="7">
                  <c:v>81.514720383680114</c:v>
                </c:pt>
                <c:pt idx="8">
                  <c:v>81.663181936399468</c:v>
                </c:pt>
                <c:pt idx="9">
                  <c:v>81.810606366786942</c:v>
                </c:pt>
                <c:pt idx="10">
                  <c:v>81.956829346386584</c:v>
                </c:pt>
                <c:pt idx="11">
                  <c:v>82.101666840498254</c:v>
                </c:pt>
                <c:pt idx="12">
                  <c:v>82.244913356916967</c:v>
                </c:pt>
                <c:pt idx="13">
                  <c:v>82.386340144436232</c:v>
                </c:pt>
                <c:pt idx="14">
                  <c:v>82.525693365341141</c:v>
                </c:pt>
                <c:pt idx="15">
                  <c:v>82.662692273246734</c:v>
                </c:pt>
                <c:pt idx="16">
                  <c:v>82.797027435803457</c:v>
                </c:pt>
                <c:pt idx="17">
                  <c:v>82.928359050972759</c:v>
                </c:pt>
                <c:pt idx="18">
                  <c:v>83.05631541568755</c:v>
                </c:pt>
                <c:pt idx="19">
                  <c:v>83.180491616579985</c:v>
                </c:pt>
                <c:pt idx="20">
                  <c:v>83.300448523797414</c:v>
                </c:pt>
                <c:pt idx="21">
                  <c:v>83.415712180318593</c:v>
                </c:pt>
                <c:pt idx="22">
                  <c:v>83.525773690043124</c:v>
                </c:pt>
                <c:pt idx="23">
                  <c:v>83.630089717501008</c:v>
                </c:pt>
                <c:pt idx="24">
                  <c:v>83.728083719364761</c:v>
                </c:pt>
                <c:pt idx="25">
                  <c:v>83.819148031905442</c:v>
                </c:pt>
                <c:pt idx="26">
                  <c:v>83.90264693781458</c:v>
                </c:pt>
                <c:pt idx="27">
                  <c:v>83.977920828993305</c:v>
                </c:pt>
                <c:pt idx="28">
                  <c:v>84.044291567538224</c:v>
                </c:pt>
                <c:pt idx="29">
                  <c:v>84.101069123861365</c:v>
                </c:pt>
                <c:pt idx="30">
                  <c:v>84.147559537553562</c:v>
                </c:pt>
                <c:pt idx="31">
                  <c:v>84.183074202560093</c:v>
                </c:pt>
                <c:pt idx="32">
                  <c:v>84.20694042347651</c:v>
                </c:pt>
                <c:pt idx="33">
                  <c:v>84.218513125170361</c:v>
                </c:pt>
                <c:pt idx="34">
                  <c:v>84.217187525462137</c:v>
                </c:pt>
                <c:pt idx="35">
                  <c:v>84.202412503447832</c:v>
                </c:pt>
                <c:pt idx="36">
                  <c:v>84.173704318668513</c:v>
                </c:pt>
                <c:pt idx="37">
                  <c:v>84.130660264306641</c:v>
                </c:pt>
                <c:pt idx="38">
                  <c:v>84.072971777329954</c:v>
                </c:pt>
                <c:pt idx="39">
                  <c:v>84.000436486761402</c:v>
                </c:pt>
                <c:pt idx="40">
                  <c:v>83.912968664449068</c:v>
                </c:pt>
                <c:pt idx="41">
                  <c:v>83.810607556147914</c:v>
                </c:pt>
                <c:pt idx="42">
                  <c:v>83.693523117782448</c:v>
                </c:pt>
                <c:pt idx="43">
                  <c:v>83.562018763159628</c:v>
                </c:pt>
                <c:pt idx="44">
                  <c:v>83.41653084273274</c:v>
                </c:pt>
                <c:pt idx="45">
                  <c:v>83.257624712563171</c:v>
                </c:pt>
                <c:pt idx="46">
                  <c:v>83.08598740965472</c:v>
                </c:pt>
                <c:pt idx="47">
                  <c:v>82.902417113287569</c:v>
                </c:pt>
                <c:pt idx="48">
                  <c:v>82.707809729560026</c:v>
                </c:pt>
                <c:pt idx="49">
                  <c:v>82.503143075832085</c:v>
                </c:pt>
                <c:pt idx="50">
                  <c:v>82.289459252378123</c:v>
                </c:pt>
                <c:pt idx="51">
                  <c:v>82.067845862161306</c:v>
                </c:pt>
                <c:pt idx="52">
                  <c:v>81.839416771632756</c:v>
                </c:pt>
                <c:pt idx="53">
                  <c:v>81.60529309513052</c:v>
                </c:pt>
                <c:pt idx="54">
                  <c:v>81.366585035926448</c:v>
                </c:pt>
                <c:pt idx="55">
                  <c:v>81.124375134573469</c:v>
                </c:pt>
                <c:pt idx="56">
                  <c:v>80.879703368585908</c:v>
                </c:pt>
                <c:pt idx="57">
                  <c:v>80.633554426462041</c:v>
                </c:pt>
                <c:pt idx="58">
                  <c:v>80.386847353523081</c:v>
                </c:pt>
                <c:pt idx="59">
                  <c:v>80.140427645967051</c:v>
                </c:pt>
                <c:pt idx="60">
                  <c:v>79.895061760251721</c:v>
                </c:pt>
                <c:pt idx="61">
                  <c:v>79.65143391268434</c:v>
                </c:pt>
                <c:pt idx="62">
                  <c:v>79.410144971982561</c:v>
                </c:pt>
                <c:pt idx="63">
                  <c:v>79.171713196586452</c:v>
                </c:pt>
                <c:pt idx="64">
                  <c:v>78.936576537925788</c:v>
                </c:pt>
                <c:pt idx="65">
                  <c:v>78.705096218635973</c:v>
                </c:pt>
                <c:pt idx="66">
                  <c:v>78.477561297984366</c:v>
                </c:pt>
                <c:pt idx="67">
                  <c:v>78.254193952193944</c:v>
                </c:pt>
                <c:pt idx="68">
                  <c:v>78.035155221559535</c:v>
                </c:pt>
                <c:pt idx="69">
                  <c:v>77.820551006079782</c:v>
                </c:pt>
                <c:pt idx="70">
                  <c:v>77.610438124007146</c:v>
                </c:pt>
                <c:pt idx="71">
                  <c:v>77.404830280982878</c:v>
                </c:pt>
                <c:pt idx="72">
                  <c:v>77.203703829529658</c:v>
                </c:pt>
                <c:pt idx="73">
                  <c:v>77.007003228384306</c:v>
                </c:pt>
                <c:pt idx="74">
                  <c:v>76.814646137681123</c:v>
                </c:pt>
                <c:pt idx="75">
                  <c:v>76.626528108930884</c:v>
                </c:pt>
                <c:pt idx="76">
                  <c:v>76.442526847969802</c:v>
                </c:pt>
                <c:pt idx="77">
                  <c:v>76.262506044681004</c:v>
                </c:pt>
                <c:pt idx="78">
                  <c:v>76.086318775575734</c:v>
                </c:pt>
                <c:pt idx="79">
                  <c:v>75.913810494611369</c:v>
                </c:pt>
                <c:pt idx="80">
                  <c:v>75.744821634312657</c:v>
                </c:pt>
                <c:pt idx="81">
                  <c:v>75.579189843755103</c:v>
                </c:pt>
                <c:pt idx="82">
                  <c:v>75.41675189266077</c:v>
                </c:pt>
                <c:pt idx="83">
                  <c:v>75.257345272102413</c:v>
                </c:pt>
                <c:pt idx="84">
                  <c:v>75.100809522442006</c:v>
                </c:pt>
                <c:pt idx="85">
                  <c:v>74.946987318415282</c:v>
                </c:pt>
                <c:pt idx="86">
                  <c:v>74.795725339959034</c:v>
                </c:pt>
                <c:pt idx="87">
                  <c:v>74.646874955649167</c:v>
                </c:pt>
                <c:pt idx="88">
                  <c:v>74.500292743636891</c:v>
                </c:pt>
                <c:pt idx="89">
                  <c:v>74.355840872857044</c:v>
                </c:pt>
                <c:pt idx="90">
                  <c:v>74.213387365131382</c:v>
                </c:pt>
                <c:pt idx="91">
                  <c:v>74.072806256671299</c:v>
                </c:pt>
                <c:pt idx="92">
                  <c:v>73.933977675446727</c:v>
                </c:pt>
                <c:pt idx="93">
                  <c:v>73.796787848965792</c:v>
                </c:pt>
                <c:pt idx="94">
                  <c:v>73.661129055224578</c:v>
                </c:pt>
                <c:pt idx="95">
                  <c:v>73.52689952794789</c:v>
                </c:pt>
                <c:pt idx="96">
                  <c:v>73.394003325755321</c:v>
                </c:pt>
                <c:pt idx="97">
                  <c:v>73.262350173550672</c:v>
                </c:pt>
                <c:pt idx="98">
                  <c:v>73.131855283240597</c:v>
                </c:pt>
                <c:pt idx="99">
                  <c:v>73.002439159833813</c:v>
                </c:pt>
                <c:pt idx="100">
                  <c:v>72.874027398043609</c:v>
                </c:pt>
                <c:pt idx="101">
                  <c:v>72.746550473706307</c:v>
                </c:pt>
                <c:pt idx="102">
                  <c:v>72.619943533623228</c:v>
                </c:pt>
                <c:pt idx="103">
                  <c:v>72.494146186823883</c:v>
                </c:pt>
                <c:pt idx="104">
                  <c:v>72.36910229972446</c:v>
                </c:pt>
                <c:pt idx="105">
                  <c:v>72.24475979720502</c:v>
                </c:pt>
                <c:pt idx="106">
                  <c:v>72.121070471246014</c:v>
                </c:pt>
                <c:pt idx="107">
                  <c:v>71.997989798436379</c:v>
                </c:pt>
                <c:pt idx="108">
                  <c:v>71.875476767386999</c:v>
                </c:pt>
                <c:pt idx="109">
                  <c:v>71.753493716845568</c:v>
                </c:pt>
                <c:pt idx="110">
                  <c:v>71.632006185103933</c:v>
                </c:pt>
                <c:pt idx="111">
                  <c:v>71.510982771111514</c:v>
                </c:pt>
                <c:pt idx="112">
                  <c:v>71.390395007551646</c:v>
                </c:pt>
                <c:pt idx="113">
                  <c:v>71.270217245994843</c:v>
                </c:pt>
                <c:pt idx="114">
                  <c:v>71.150426554108506</c:v>
                </c:pt>
                <c:pt idx="115">
                  <c:v>71.031002624772441</c:v>
                </c:pt>
                <c:pt idx="116">
                  <c:v>70.911927696814644</c:v>
                </c:pt>
                <c:pt idx="117">
                  <c:v>70.7931864869404</c:v>
                </c:pt>
                <c:pt idx="118">
                  <c:v>70.674766132272168</c:v>
                </c:pt>
                <c:pt idx="119">
                  <c:v>70.556656142743321</c:v>
                </c:pt>
                <c:pt idx="120">
                  <c:v>70.438848362390701</c:v>
                </c:pt>
                <c:pt idx="121">
                  <c:v>70.32133693836569</c:v>
                </c:pt>
                <c:pt idx="122">
                  <c:v>70.204118296224607</c:v>
                </c:pt>
                <c:pt idx="123">
                  <c:v>70.087191119767198</c:v>
                </c:pt>
                <c:pt idx="124">
                  <c:v>69.970556333363703</c:v>
                </c:pt>
                <c:pt idx="125">
                  <c:v>69.854217084347425</c:v>
                </c:pt>
                <c:pt idx="126">
                  <c:v>69.738178722655476</c:v>
                </c:pt>
                <c:pt idx="127">
                  <c:v>69.62244877448218</c:v>
                </c:pt>
                <c:pt idx="128">
                  <c:v>69.507036906280078</c:v>
                </c:pt>
                <c:pt idx="129">
                  <c:v>69.391954875018129</c:v>
                </c:pt>
                <c:pt idx="130">
                  <c:v>69.277216460212671</c:v>
                </c:pt>
                <c:pt idx="131">
                  <c:v>69.162837372911795</c:v>
                </c:pt>
                <c:pt idx="132">
                  <c:v>69.048835136577353</c:v>
                </c:pt>
                <c:pt idx="133">
                  <c:v>68.935228934717728</c:v>
                </c:pt>
                <c:pt idx="134">
                  <c:v>68.822039420229643</c:v>
                </c:pt>
                <c:pt idx="135">
                  <c:v>68.709288481764958</c:v>
                </c:pt>
                <c:pt idx="136">
                  <c:v>68.596998963108078</c:v>
                </c:pt>
                <c:pt idx="137">
                  <c:v>68.485194332582196</c:v>
                </c:pt>
                <c:pt idx="138">
                  <c:v>68.373898300945299</c:v>
                </c:pt>
                <c:pt idx="139">
                  <c:v>68.263134388112036</c:v>
                </c:pt>
                <c:pt idx="140">
                  <c:v>68.152925441345815</c:v>
                </c:pt>
                <c:pt idx="141">
                  <c:v>68.043293110270213</c:v>
                </c:pt>
                <c:pt idx="142">
                  <c:v>67.934257287065435</c:v>
                </c:pt>
                <c:pt idx="143">
                  <c:v>67.825835523416913</c:v>
                </c:pt>
                <c:pt idx="144">
                  <c:v>67.718042438981598</c:v>
                </c:pt>
                <c:pt idx="145">
                  <c:v>67.610889139106234</c:v>
                </c:pt>
                <c:pt idx="146">
                  <c:v>67.50438266200284</c:v>
                </c:pt>
                <c:pt idx="147">
                  <c:v>67.398525477278298</c:v>
                </c:pt>
                <c:pt idx="148">
                  <c:v>67.293315058357067</c:v>
                </c:pt>
                <c:pt idx="149">
                  <c:v>67.18874355070156</c:v>
                </c:pt>
                <c:pt idx="150">
                  <c:v>67.084797555674825</c:v>
                </c:pt>
                <c:pt idx="151">
                  <c:v>66.981458046365418</c:v>
                </c:pt>
                <c:pt idx="152">
                  <c:v>66.878700426798829</c:v>
                </c:pt>
                <c:pt idx="153">
                  <c:v>66.776494739926548</c:v>
                </c:pt>
                <c:pt idx="154">
                  <c:v>66.674806022980164</c:v>
                </c:pt>
                <c:pt idx="155">
                  <c:v>66.573594801675441</c:v>
                </c:pt>
                <c:pt idx="156">
                  <c:v>66.472817707881504</c:v>
                </c:pt>
                <c:pt idx="157">
                  <c:v>66.372428199270402</c:v>
                </c:pt>
                <c:pt idx="158">
                  <c:v>66.272377354612189</c:v>
                </c:pt>
                <c:pt idx="159">
                  <c:v>66.172614715152662</c:v>
                </c:pt>
                <c:pt idx="160">
                  <c:v>66.073089141122182</c:v>
                </c:pt>
                <c:pt idx="161">
                  <c:v>65.973749652923161</c:v>
                </c:pt>
                <c:pt idx="162">
                  <c:v>65.874546228805755</c:v>
                </c:pt>
                <c:pt idx="163">
                  <c:v>65.775430534590342</c:v>
                </c:pt>
                <c:pt idx="164">
                  <c:v>65.676356565853453</c:v>
                </c:pt>
                <c:pt idx="165">
                  <c:v>65.577281188513581</c:v>
                </c:pt>
                <c:pt idx="166">
                  <c:v>65.478164569488484</c:v>
                </c:pt>
                <c:pt idx="167">
                  <c:v>65.378970494629215</c:v>
                </c:pt>
                <c:pt idx="168">
                  <c:v>65.279666576129245</c:v>
                </c:pt>
                <c:pt idx="169">
                  <c:v>65.180224355811518</c:v>
                </c:pt>
                <c:pt idx="170">
                  <c:v>65.080619313965869</c:v>
                </c:pt>
                <c:pt idx="171">
                  <c:v>64.980830795693933</c:v>
                </c:pt>
                <c:pt idx="172">
                  <c:v>64.880841868051078</c:v>
                </c:pt>
                <c:pt idx="173">
                  <c:v>64.780639121750042</c:v>
                </c:pt>
                <c:pt idx="174">
                  <c:v>64.680212430944295</c:v>
                </c:pt>
                <c:pt idx="175">
                  <c:v>64.579554683799088</c:v>
                </c:pt>
                <c:pt idx="176">
                  <c:v>64.478661495343417</c:v>
                </c:pt>
                <c:pt idx="177">
                  <c:v>64.377530912629211</c:v>
                </c:pt>
                <c:pt idx="178">
                  <c:v>64.276163120634294</c:v>
                </c:pt>
                <c:pt idx="179">
                  <c:v>64.174560155741545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9.6101337501422954E-3</c:v>
                </c:pt>
                <c:pt idx="2">
                  <c:v>1.6079822830060216E-2</c:v>
                </c:pt>
                <c:pt idx="3">
                  <c:v>2.2995647423428689E-2</c:v>
                </c:pt>
                <c:pt idx="4">
                  <c:v>2.6529729230199327E-2</c:v>
                </c:pt>
                <c:pt idx="5">
                  <c:v>2.8961157708014357E-2</c:v>
                </c:pt>
                <c:pt idx="6">
                  <c:v>3.7644036127623341E-2</c:v>
                </c:pt>
                <c:pt idx="7">
                  <c:v>4.5184802527890616E-2</c:v>
                </c:pt>
                <c:pt idx="8">
                  <c:v>5.1322957102356702E-2</c:v>
                </c:pt>
                <c:pt idx="9">
                  <c:v>5.7742526623842966E-2</c:v>
                </c:pt>
                <c:pt idx="10">
                  <c:v>5.8669690952226558E-2</c:v>
                </c:pt>
                <c:pt idx="11">
                  <c:v>6.5700215137257267E-2</c:v>
                </c:pt>
                <c:pt idx="12">
                  <c:v>6.6847074062119316E-2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1.8180698829932957E-3</c:v>
                </c:pt>
                <c:pt idx="1">
                  <c:v>0</c:v>
                </c:pt>
                <c:pt idx="2">
                  <c:v>2.1149317181238549E-2</c:v>
                </c:pt>
                <c:pt idx="3">
                  <c:v>2.5904915630653769E-2</c:v>
                </c:pt>
                <c:pt idx="4">
                  <c:v>3.1131748812097078E-2</c:v>
                </c:pt>
                <c:pt idx="5">
                  <c:v>2.9582992306329811E-2</c:v>
                </c:pt>
                <c:pt idx="6">
                  <c:v>3.8483437212560812E-2</c:v>
                </c:pt>
                <c:pt idx="7">
                  <c:v>4.3669562780686656E-2</c:v>
                </c:pt>
                <c:pt idx="8">
                  <c:v>5.0552325205105594E-2</c:v>
                </c:pt>
                <c:pt idx="9">
                  <c:v>5.5001198086018797E-2</c:v>
                </c:pt>
                <c:pt idx="10">
                  <c:v>6.0673704783976844E-2</c:v>
                </c:pt>
                <c:pt idx="11">
                  <c:v>7.1929024211308451E-2</c:v>
                </c:pt>
                <c:pt idx="12">
                  <c:v>7.1023549249602108E-2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80.935000000000002</c:v>
                </c:pt>
                <c:pt idx="1">
                  <c:v>79.742000000000004</c:v>
                </c:pt>
                <c:pt idx="2">
                  <c:v>80.144999999999996</c:v>
                </c:pt>
                <c:pt idx="3">
                  <c:v>80.338999999999999</c:v>
                </c:pt>
                <c:pt idx="4">
                  <c:v>80.709999999999994</c:v>
                </c:pt>
                <c:pt idx="5">
                  <c:v>80.757999999999996</c:v>
                </c:pt>
                <c:pt idx="6">
                  <c:v>80.918999999999997</c:v>
                </c:pt>
                <c:pt idx="7">
                  <c:v>80.194000000000003</c:v>
                </c:pt>
                <c:pt idx="8">
                  <c:v>80.305999999999997</c:v>
                </c:pt>
                <c:pt idx="9">
                  <c:v>80.516000000000005</c:v>
                </c:pt>
                <c:pt idx="10">
                  <c:v>80.725999999999999</c:v>
                </c:pt>
                <c:pt idx="11">
                  <c:v>80.161000000000001</c:v>
                </c:pt>
                <c:pt idx="12">
                  <c:v>79.951999999999998</c:v>
                </c:pt>
                <c:pt idx="13">
                  <c:v>79.418999999999997</c:v>
                </c:pt>
                <c:pt idx="14">
                  <c:v>80.483999999999995</c:v>
                </c:pt>
                <c:pt idx="15">
                  <c:v>80.694000000000003</c:v>
                </c:pt>
                <c:pt idx="16">
                  <c:v>79.725999999999999</c:v>
                </c:pt>
                <c:pt idx="17">
                  <c:v>80.290000000000006</c:v>
                </c:pt>
                <c:pt idx="18">
                  <c:v>80.531999999999996</c:v>
                </c:pt>
                <c:pt idx="19">
                  <c:v>79.951999999999998</c:v>
                </c:pt>
                <c:pt idx="20">
                  <c:v>79</c:v>
                </c:pt>
                <c:pt idx="21">
                  <c:v>79.144999999999996</c:v>
                </c:pt>
                <c:pt idx="22">
                  <c:v>79.951999999999998</c:v>
                </c:pt>
                <c:pt idx="23">
                  <c:v>80.742000000000004</c:v>
                </c:pt>
                <c:pt idx="24">
                  <c:v>81.242000000000004</c:v>
                </c:pt>
                <c:pt idx="25">
                  <c:v>81.855000000000004</c:v>
                </c:pt>
                <c:pt idx="26">
                  <c:v>81.257999999999996</c:v>
                </c:pt>
                <c:pt idx="27">
                  <c:v>80.531999999999996</c:v>
                </c:pt>
                <c:pt idx="28">
                  <c:v>81.225999999999999</c:v>
                </c:pt>
                <c:pt idx="29">
                  <c:v>81.370999999999995</c:v>
                </c:pt>
                <c:pt idx="30">
                  <c:v>81.709999999999994</c:v>
                </c:pt>
                <c:pt idx="31">
                  <c:v>81.387</c:v>
                </c:pt>
                <c:pt idx="32">
                  <c:v>81.790000000000006</c:v>
                </c:pt>
                <c:pt idx="33">
                  <c:v>81.581000000000003</c:v>
                </c:pt>
                <c:pt idx="34">
                  <c:v>82.257999999999996</c:v>
                </c:pt>
                <c:pt idx="35">
                  <c:v>81.257999999999996</c:v>
                </c:pt>
                <c:pt idx="36">
                  <c:v>82.677000000000007</c:v>
                </c:pt>
                <c:pt idx="37">
                  <c:v>82.516000000000005</c:v>
                </c:pt>
                <c:pt idx="38">
                  <c:v>83.468000000000004</c:v>
                </c:pt>
                <c:pt idx="39">
                  <c:v>83.870999999999995</c:v>
                </c:pt>
                <c:pt idx="40">
                  <c:v>83.113</c:v>
                </c:pt>
                <c:pt idx="41">
                  <c:v>85.483999999999995</c:v>
                </c:pt>
                <c:pt idx="42">
                  <c:v>85.887</c:v>
                </c:pt>
                <c:pt idx="43">
                  <c:v>86.483999999999995</c:v>
                </c:pt>
                <c:pt idx="44">
                  <c:v>86.483999999999995</c:v>
                </c:pt>
                <c:pt idx="45">
                  <c:v>88.968000000000004</c:v>
                </c:pt>
                <c:pt idx="46">
                  <c:v>88.903000000000006</c:v>
                </c:pt>
                <c:pt idx="47">
                  <c:v>88.694000000000003</c:v>
                </c:pt>
                <c:pt idx="48">
                  <c:v>89.531999999999996</c:v>
                </c:pt>
                <c:pt idx="49">
                  <c:v>91.274000000000001</c:v>
                </c:pt>
                <c:pt idx="50">
                  <c:v>95.531999999999996</c:v>
                </c:pt>
                <c:pt idx="51">
                  <c:v>102.032</c:v>
                </c:pt>
                <c:pt idx="52">
                  <c:v>114.355</c:v>
                </c:pt>
                <c:pt idx="53">
                  <c:v>129.17699999999999</c:v>
                </c:pt>
                <c:pt idx="54">
                  <c:v>148.87100000000001</c:v>
                </c:pt>
                <c:pt idx="55">
                  <c:v>169.12899999999999</c:v>
                </c:pt>
                <c:pt idx="56">
                  <c:v>187.71</c:v>
                </c:pt>
                <c:pt idx="57">
                  <c:v>202.87100000000001</c:v>
                </c:pt>
                <c:pt idx="58">
                  <c:v>214.548</c:v>
                </c:pt>
                <c:pt idx="59">
                  <c:v>222.91900000000001</c:v>
                </c:pt>
                <c:pt idx="60">
                  <c:v>227.85499999999999</c:v>
                </c:pt>
                <c:pt idx="61">
                  <c:v>228.387</c:v>
                </c:pt>
                <c:pt idx="62">
                  <c:v>223.726</c:v>
                </c:pt>
                <c:pt idx="63">
                  <c:v>212.32300000000001</c:v>
                </c:pt>
                <c:pt idx="64">
                  <c:v>190.35499999999999</c:v>
                </c:pt>
                <c:pt idx="65">
                  <c:v>157.952</c:v>
                </c:pt>
                <c:pt idx="66">
                  <c:v>119.081</c:v>
                </c:pt>
                <c:pt idx="67">
                  <c:v>88.855000000000004</c:v>
                </c:pt>
                <c:pt idx="68">
                  <c:v>80.774000000000001</c:v>
                </c:pt>
                <c:pt idx="69">
                  <c:v>79.031999999999996</c:v>
                </c:pt>
                <c:pt idx="70">
                  <c:v>80.031999999999996</c:v>
                </c:pt>
                <c:pt idx="71">
                  <c:v>80.161000000000001</c:v>
                </c:pt>
                <c:pt idx="72">
                  <c:v>80.968000000000004</c:v>
                </c:pt>
                <c:pt idx="73">
                  <c:v>83.081000000000003</c:v>
                </c:pt>
                <c:pt idx="74">
                  <c:v>86.435000000000002</c:v>
                </c:pt>
                <c:pt idx="75">
                  <c:v>91.838999999999999</c:v>
                </c:pt>
                <c:pt idx="76">
                  <c:v>100.21</c:v>
                </c:pt>
                <c:pt idx="77">
                  <c:v>111.17700000000001</c:v>
                </c:pt>
                <c:pt idx="78">
                  <c:v>123.935</c:v>
                </c:pt>
                <c:pt idx="79">
                  <c:v>138.59700000000001</c:v>
                </c:pt>
                <c:pt idx="80">
                  <c:v>151.339</c:v>
                </c:pt>
                <c:pt idx="81">
                  <c:v>161.71</c:v>
                </c:pt>
                <c:pt idx="82">
                  <c:v>170.48400000000001</c:v>
                </c:pt>
                <c:pt idx="83">
                  <c:v>176.14500000000001</c:v>
                </c:pt>
                <c:pt idx="84">
                  <c:v>179.51599999999999</c:v>
                </c:pt>
                <c:pt idx="85">
                  <c:v>177.935</c:v>
                </c:pt>
                <c:pt idx="86">
                  <c:v>172.32300000000001</c:v>
                </c:pt>
                <c:pt idx="87">
                  <c:v>159.09700000000001</c:v>
                </c:pt>
                <c:pt idx="88">
                  <c:v>136.774</c:v>
                </c:pt>
                <c:pt idx="89">
                  <c:v>108.5</c:v>
                </c:pt>
                <c:pt idx="90">
                  <c:v>85.855000000000004</c:v>
                </c:pt>
                <c:pt idx="91">
                  <c:v>77.725999999999999</c:v>
                </c:pt>
                <c:pt idx="92">
                  <c:v>76.016000000000005</c:v>
                </c:pt>
                <c:pt idx="93">
                  <c:v>75.548000000000002</c:v>
                </c:pt>
                <c:pt idx="94">
                  <c:v>76.064999999999998</c:v>
                </c:pt>
                <c:pt idx="95">
                  <c:v>76.403000000000006</c:v>
                </c:pt>
                <c:pt idx="96">
                  <c:v>74.548000000000002</c:v>
                </c:pt>
                <c:pt idx="97">
                  <c:v>75.613</c:v>
                </c:pt>
                <c:pt idx="98">
                  <c:v>75.855000000000004</c:v>
                </c:pt>
                <c:pt idx="99">
                  <c:v>75.403000000000006</c:v>
                </c:pt>
                <c:pt idx="100">
                  <c:v>76.548000000000002</c:v>
                </c:pt>
                <c:pt idx="101">
                  <c:v>76.516000000000005</c:v>
                </c:pt>
                <c:pt idx="102">
                  <c:v>76.435000000000002</c:v>
                </c:pt>
                <c:pt idx="103">
                  <c:v>75.387</c:v>
                </c:pt>
                <c:pt idx="104">
                  <c:v>75.822999999999993</c:v>
                </c:pt>
                <c:pt idx="105">
                  <c:v>76.387</c:v>
                </c:pt>
                <c:pt idx="106">
                  <c:v>76.113</c:v>
                </c:pt>
                <c:pt idx="107">
                  <c:v>75.822999999999993</c:v>
                </c:pt>
                <c:pt idx="108">
                  <c:v>76.822999999999993</c:v>
                </c:pt>
                <c:pt idx="109">
                  <c:v>77.887</c:v>
                </c:pt>
                <c:pt idx="110">
                  <c:v>78.629000000000005</c:v>
                </c:pt>
                <c:pt idx="111">
                  <c:v>79.387</c:v>
                </c:pt>
                <c:pt idx="112">
                  <c:v>77.242000000000004</c:v>
                </c:pt>
                <c:pt idx="113">
                  <c:v>77.338999999999999</c:v>
                </c:pt>
                <c:pt idx="114">
                  <c:v>77.644999999999996</c:v>
                </c:pt>
                <c:pt idx="115">
                  <c:v>77.742000000000004</c:v>
                </c:pt>
                <c:pt idx="116">
                  <c:v>80.064999999999998</c:v>
                </c:pt>
                <c:pt idx="117">
                  <c:v>83.016000000000005</c:v>
                </c:pt>
                <c:pt idx="118">
                  <c:v>87.177000000000007</c:v>
                </c:pt>
                <c:pt idx="119">
                  <c:v>93.016000000000005</c:v>
                </c:pt>
                <c:pt idx="120">
                  <c:v>99.451999999999998</c:v>
                </c:pt>
                <c:pt idx="121">
                  <c:v>108.532</c:v>
                </c:pt>
                <c:pt idx="122">
                  <c:v>117.129</c:v>
                </c:pt>
                <c:pt idx="123">
                  <c:v>124.887</c:v>
                </c:pt>
                <c:pt idx="124">
                  <c:v>128.17699999999999</c:v>
                </c:pt>
                <c:pt idx="125">
                  <c:v>130.387</c:v>
                </c:pt>
                <c:pt idx="126">
                  <c:v>127.40300000000001</c:v>
                </c:pt>
                <c:pt idx="127">
                  <c:v>121.726</c:v>
                </c:pt>
                <c:pt idx="128">
                  <c:v>113.09699999999999</c:v>
                </c:pt>
                <c:pt idx="129">
                  <c:v>101.774</c:v>
                </c:pt>
                <c:pt idx="130">
                  <c:v>90.21</c:v>
                </c:pt>
                <c:pt idx="131">
                  <c:v>81.451999999999998</c:v>
                </c:pt>
                <c:pt idx="132">
                  <c:v>77.177000000000007</c:v>
                </c:pt>
                <c:pt idx="133">
                  <c:v>74.242000000000004</c:v>
                </c:pt>
                <c:pt idx="134">
                  <c:v>73.048000000000002</c:v>
                </c:pt>
                <c:pt idx="135">
                  <c:v>71.838999999999999</c:v>
                </c:pt>
                <c:pt idx="136">
                  <c:v>71.677000000000007</c:v>
                </c:pt>
                <c:pt idx="137">
                  <c:v>72.5</c:v>
                </c:pt>
                <c:pt idx="138">
                  <c:v>71.887</c:v>
                </c:pt>
                <c:pt idx="139">
                  <c:v>72.016000000000005</c:v>
                </c:pt>
                <c:pt idx="140">
                  <c:v>71.418999999999997</c:v>
                </c:pt>
                <c:pt idx="141">
                  <c:v>71.903000000000006</c:v>
                </c:pt>
                <c:pt idx="142">
                  <c:v>72.338999999999999</c:v>
                </c:pt>
                <c:pt idx="143">
                  <c:v>72.161000000000001</c:v>
                </c:pt>
                <c:pt idx="144">
                  <c:v>72.725999999999999</c:v>
                </c:pt>
                <c:pt idx="145">
                  <c:v>73.081000000000003</c:v>
                </c:pt>
                <c:pt idx="146">
                  <c:v>72.742000000000004</c:v>
                </c:pt>
                <c:pt idx="147">
                  <c:v>73.613</c:v>
                </c:pt>
                <c:pt idx="148">
                  <c:v>75.644999999999996</c:v>
                </c:pt>
                <c:pt idx="149">
                  <c:v>79.257999999999996</c:v>
                </c:pt>
                <c:pt idx="150">
                  <c:v>82.031999999999996</c:v>
                </c:pt>
                <c:pt idx="151">
                  <c:v>86</c:v>
                </c:pt>
                <c:pt idx="152">
                  <c:v>91.129000000000005</c:v>
                </c:pt>
                <c:pt idx="153">
                  <c:v>96.483999999999995</c:v>
                </c:pt>
                <c:pt idx="154">
                  <c:v>101.67700000000001</c:v>
                </c:pt>
                <c:pt idx="155">
                  <c:v>102.242</c:v>
                </c:pt>
                <c:pt idx="156">
                  <c:v>103.435</c:v>
                </c:pt>
                <c:pt idx="157">
                  <c:v>101.21</c:v>
                </c:pt>
                <c:pt idx="158">
                  <c:v>96.774000000000001</c:v>
                </c:pt>
                <c:pt idx="159">
                  <c:v>90.064999999999998</c:v>
                </c:pt>
                <c:pt idx="160">
                  <c:v>84.548000000000002</c:v>
                </c:pt>
                <c:pt idx="161">
                  <c:v>79.257999999999996</c:v>
                </c:pt>
                <c:pt idx="162">
                  <c:v>74.968000000000004</c:v>
                </c:pt>
                <c:pt idx="163">
                  <c:v>73.242000000000004</c:v>
                </c:pt>
                <c:pt idx="164">
                  <c:v>70.918999999999997</c:v>
                </c:pt>
                <c:pt idx="165">
                  <c:v>69.161000000000001</c:v>
                </c:pt>
                <c:pt idx="166">
                  <c:v>68.983999999999995</c:v>
                </c:pt>
                <c:pt idx="167">
                  <c:v>69.305999999999997</c:v>
                </c:pt>
                <c:pt idx="168">
                  <c:v>69.370999999999995</c:v>
                </c:pt>
                <c:pt idx="169">
                  <c:v>68.918999999999997</c:v>
                </c:pt>
                <c:pt idx="170">
                  <c:v>68.757999999999996</c:v>
                </c:pt>
                <c:pt idx="171">
                  <c:v>68.742000000000004</c:v>
                </c:pt>
                <c:pt idx="172">
                  <c:v>69.177000000000007</c:v>
                </c:pt>
                <c:pt idx="173">
                  <c:v>68.613</c:v>
                </c:pt>
                <c:pt idx="174">
                  <c:v>67.805999999999997</c:v>
                </c:pt>
                <c:pt idx="175">
                  <c:v>68.774000000000001</c:v>
                </c:pt>
                <c:pt idx="176">
                  <c:v>68.096999999999994</c:v>
                </c:pt>
                <c:pt idx="177">
                  <c:v>68.177000000000007</c:v>
                </c:pt>
                <c:pt idx="178">
                  <c:v>69.468000000000004</c:v>
                </c:pt>
                <c:pt idx="179">
                  <c:v>69.113</c:v>
                </c:pt>
                <c:pt idx="180">
                  <c:v>69.757999999999996</c:v>
                </c:pt>
                <c:pt idx="181">
                  <c:v>69.709999999999994</c:v>
                </c:pt>
                <c:pt idx="182">
                  <c:v>67.435000000000002</c:v>
                </c:pt>
                <c:pt idx="183">
                  <c:v>69.129000000000005</c:v>
                </c:pt>
                <c:pt idx="184">
                  <c:v>68.677000000000007</c:v>
                </c:pt>
                <c:pt idx="185">
                  <c:v>67.774000000000001</c:v>
                </c:pt>
                <c:pt idx="186">
                  <c:v>67.225999999999999</c:v>
                </c:pt>
                <c:pt idx="187">
                  <c:v>66.742000000000004</c:v>
                </c:pt>
                <c:pt idx="188">
                  <c:v>66.613</c:v>
                </c:pt>
                <c:pt idx="189">
                  <c:v>67.451999999999998</c:v>
                </c:pt>
                <c:pt idx="190">
                  <c:v>66.370999999999995</c:v>
                </c:pt>
                <c:pt idx="191">
                  <c:v>67.129000000000005</c:v>
                </c:pt>
                <c:pt idx="192">
                  <c:v>66.370999999999995</c:v>
                </c:pt>
                <c:pt idx="193">
                  <c:v>67.983999999999995</c:v>
                </c:pt>
                <c:pt idx="194">
                  <c:v>67.468000000000004</c:v>
                </c:pt>
                <c:pt idx="195">
                  <c:v>67.305999999999997</c:v>
                </c:pt>
                <c:pt idx="196">
                  <c:v>67.774000000000001</c:v>
                </c:pt>
                <c:pt idx="197">
                  <c:v>66.822999999999993</c:v>
                </c:pt>
                <c:pt idx="198">
                  <c:v>66.581000000000003</c:v>
                </c:pt>
                <c:pt idx="199">
                  <c:v>67.613</c:v>
                </c:pt>
                <c:pt idx="200">
                  <c:v>67.918999999999997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78.658708339223267</c:v>
                </c:pt>
                <c:pt idx="13">
                  <c:v>78.887636020421311</c:v>
                </c:pt>
                <c:pt idx="14">
                  <c:v>79.116200133085854</c:v>
                </c:pt>
                <c:pt idx="15">
                  <c:v>79.344250649299894</c:v>
                </c:pt>
                <c:pt idx="16">
                  <c:v>79.571614829953674</c:v>
                </c:pt>
                <c:pt idx="17">
                  <c:v>79.798094961607092</c:v>
                </c:pt>
                <c:pt idx="18">
                  <c:v>80.023466023817647</c:v>
                </c:pt>
                <c:pt idx="19">
                  <c:v>80.247473322182273</c:v>
                </c:pt>
                <c:pt idx="20">
                  <c:v>80.469830133505951</c:v>
                </c:pt>
                <c:pt idx="21">
                  <c:v>80.690215423365359</c:v>
                </c:pt>
                <c:pt idx="22">
                  <c:v>80.908271714513461</c:v>
                </c:pt>
                <c:pt idx="23">
                  <c:v>81.123603210609915</c:v>
                </c:pt>
                <c:pt idx="24">
                  <c:v>81.335774321141045</c:v>
                </c:pt>
                <c:pt idx="25">
                  <c:v>81.544308805371855</c:v>
                </c:pt>
                <c:pt idx="26">
                  <c:v>81.748689885645902</c:v>
                </c:pt>
                <c:pt idx="27">
                  <c:v>81.948361929503761</c:v>
                </c:pt>
                <c:pt idx="28">
                  <c:v>82.142734766994494</c:v>
                </c:pt>
                <c:pt idx="29">
                  <c:v>82.331192567792812</c:v>
                </c:pt>
                <c:pt idx="30">
                  <c:v>82.513110735796246</c:v>
                </c:pt>
                <c:pt idx="31">
                  <c:v>82.687886924268014</c:v>
                </c:pt>
                <c:pt idx="32">
                  <c:v>82.854996664110146</c:v>
                </c:pt>
                <c:pt idx="33">
                  <c:v>83.014091070846263</c:v>
                </c:pt>
                <c:pt idx="34">
                  <c:v>83.165164644935444</c:v>
                </c:pt>
                <c:pt idx="35">
                  <c:v>83.308836269000878</c:v>
                </c:pt>
                <c:pt idx="36">
                  <c:v>83.446806686821304</c:v>
                </c:pt>
                <c:pt idx="37">
                  <c:v>83.582580513300726</c:v>
                </c:pt>
                <c:pt idx="38">
                  <c:v>83.722567664617017</c:v>
                </c:pt>
                <c:pt idx="39">
                  <c:v>83.877702372162318</c:v>
                </c:pt>
                <c:pt idx="40">
                  <c:v>84.06572780914702</c:v>
                </c:pt>
                <c:pt idx="41">
                  <c:v>84.314276262127137</c:v>
                </c:pt>
                <c:pt idx="42">
                  <c:v>84.664810229828277</c:v>
                </c:pt>
                <c:pt idx="43">
                  <c:v>85.177359254889424</c:v>
                </c:pt>
                <c:pt idx="44">
                  <c:v>85.935775596407197</c:v>
                </c:pt>
                <c:pt idx="45">
                  <c:v>87.052936682148925</c:v>
                </c:pt>
                <c:pt idx="46">
                  <c:v>88.674963888502646</c:v>
                </c:pt>
                <c:pt idx="47">
                  <c:v>90.983157316332026</c:v>
                </c:pt>
                <c:pt idx="48">
                  <c:v>94.192052043825598</c:v>
                </c:pt>
                <c:pt idx="49">
                  <c:v>98.541899940356558</c:v>
                </c:pt>
                <c:pt idx="50">
                  <c:v>104.28410074312212</c:v>
                </c:pt>
                <c:pt idx="51">
                  <c:v>111.65875267519995</c:v>
                </c:pt>
                <c:pt idx="52">
                  <c:v>120.86460119768948</c:v>
                </c:pt>
                <c:pt idx="53">
                  <c:v>132.02311265775671</c:v>
                </c:pt>
                <c:pt idx="54">
                  <c:v>145.13966327207137</c:v>
                </c:pt>
                <c:pt idx="55">
                  <c:v>160.06421726380779</c:v>
                </c:pt>
                <c:pt idx="56">
                  <c:v>176.44701341660397</c:v>
                </c:pt>
                <c:pt idx="57">
                  <c:v>193.66532306862831</c:v>
                </c:pt>
                <c:pt idx="58">
                  <c:v>210.67050016407111</c:v>
                </c:pt>
                <c:pt idx="59">
                  <c:v>225.72112625628242</c:v>
                </c:pt>
                <c:pt idx="60">
                  <c:v>236.12895597451703</c:v>
                </c:pt>
                <c:pt idx="61">
                  <c:v>238.44992658227844</c:v>
                </c:pt>
                <c:pt idx="62">
                  <c:v>229.64379905987215</c:v>
                </c:pt>
                <c:pt idx="63">
                  <c:v>209.05681238538244</c:v>
                </c:pt>
                <c:pt idx="64">
                  <c:v>179.87248192640774</c:v>
                </c:pt>
                <c:pt idx="65">
                  <c:v>148.38550254540792</c:v>
                </c:pt>
                <c:pt idx="66">
                  <c:v>121.10127236306401</c:v>
                </c:pt>
                <c:pt idx="67">
                  <c:v>101.77931589698221</c:v>
                </c:pt>
                <c:pt idx="68">
                  <c:v>90.583032805327775</c:v>
                </c:pt>
                <c:pt idx="69">
                  <c:v>85.417380463517333</c:v>
                </c:pt>
                <c:pt idx="70">
                  <c:v>83.841444880165895</c:v>
                </c:pt>
                <c:pt idx="71">
                  <c:v>84.179887354342029</c:v>
                </c:pt>
                <c:pt idx="72">
                  <c:v>85.662963655161704</c:v>
                </c:pt>
                <c:pt idx="73">
                  <c:v>88.117678155659902</c:v>
                </c:pt>
                <c:pt idx="74">
                  <c:v>91.653608400031374</c:v>
                </c:pt>
                <c:pt idx="75">
                  <c:v>96.476746740328863</c:v>
                </c:pt>
                <c:pt idx="76">
                  <c:v>102.79570911141198</c:v>
                </c:pt>
                <c:pt idx="77">
                  <c:v>110.7645796006159</c:v>
                </c:pt>
                <c:pt idx="78">
                  <c:v>120.43392830593837</c:v>
                </c:pt>
                <c:pt idx="79">
                  <c:v>131.7009432699185</c:v>
                </c:pt>
                <c:pt idx="80">
                  <c:v>144.24920138051061</c:v>
                </c:pt>
                <c:pt idx="81">
                  <c:v>157.44933385339709</c:v>
                </c:pt>
                <c:pt idx="82">
                  <c:v>170.17657636721469</c:v>
                </c:pt>
                <c:pt idx="83">
                  <c:v>180.56798563345561</c:v>
                </c:pt>
                <c:pt idx="84">
                  <c:v>185.97213860307585</c:v>
                </c:pt>
                <c:pt idx="85">
                  <c:v>183.57850403355152</c:v>
                </c:pt>
                <c:pt idx="86">
                  <c:v>171.92942139078315</c:v>
                </c:pt>
                <c:pt idx="87">
                  <c:v>152.48943462033046</c:v>
                </c:pt>
                <c:pt idx="88">
                  <c:v>129.69895126553718</c:v>
                </c:pt>
                <c:pt idx="89">
                  <c:v>108.90801386701197</c:v>
                </c:pt>
                <c:pt idx="90">
                  <c:v>93.674628662296513</c:v>
                </c:pt>
                <c:pt idx="91">
                  <c:v>84.585512534668254</c:v>
                </c:pt>
                <c:pt idx="92">
                  <c:v>80.122438528746756</c:v>
                </c:pt>
                <c:pt idx="93">
                  <c:v>78.283413203133762</c:v>
                </c:pt>
                <c:pt idx="94">
                  <c:v>77.608707691944502</c:v>
                </c:pt>
                <c:pt idx="95">
                  <c:v>77.34581575675972</c:v>
                </c:pt>
                <c:pt idx="96">
                  <c:v>77.200671952994782</c:v>
                </c:pt>
                <c:pt idx="97">
                  <c:v>77.083460193826042</c:v>
                </c:pt>
                <c:pt idx="98">
                  <c:v>76.972362408127069</c:v>
                </c:pt>
                <c:pt idx="99">
                  <c:v>76.863094973974128</c:v>
                </c:pt>
                <c:pt idx="100">
                  <c:v>76.754958136174366</c:v>
                </c:pt>
                <c:pt idx="101">
                  <c:v>76.647873519171085</c:v>
                </c:pt>
                <c:pt idx="102">
                  <c:v>76.541930130736688</c:v>
                </c:pt>
                <c:pt idx="103">
                  <c:v>76.437417078169887</c:v>
                </c:pt>
                <c:pt idx="104">
                  <c:v>76.335013010012275</c:v>
                </c:pt>
                <c:pt idx="105">
                  <c:v>76.236153806412617</c:v>
                </c:pt>
                <c:pt idx="106">
                  <c:v>76.1436885534346</c:v>
                </c:pt>
                <c:pt idx="107">
                  <c:v>76.062987590985074</c:v>
                </c:pt>
                <c:pt idx="108">
                  <c:v>76.003709977909025</c:v>
                </c:pt>
                <c:pt idx="109">
                  <c:v>75.982450221601042</c:v>
                </c:pt>
                <c:pt idx="110">
                  <c:v>76.026425716506964</c:v>
                </c:pt>
                <c:pt idx="111">
                  <c:v>76.17818610528316</c:v>
                </c:pt>
                <c:pt idx="112">
                  <c:v>76.500976995800556</c:v>
                </c:pt>
                <c:pt idx="113">
                  <c:v>77.083858444236995</c:v>
                </c:pt>
                <c:pt idx="114">
                  <c:v>78.0450176682929</c:v>
                </c:pt>
                <c:pt idx="115">
                  <c:v>79.531081396101783</c:v>
                </c:pt>
                <c:pt idx="116">
                  <c:v>81.709884412319042</c:v>
                </c:pt>
                <c:pt idx="117">
                  <c:v>84.754370561711099</c:v>
                </c:pt>
                <c:pt idx="118">
                  <c:v>88.816160181887483</c:v>
                </c:pt>
                <c:pt idx="119">
                  <c:v>93.988186706093472</c:v>
                </c:pt>
                <c:pt idx="120">
                  <c:v>100.25494032115581</c:v>
                </c:pt>
                <c:pt idx="121">
                  <c:v>107.42477629331228</c:v>
                </c:pt>
                <c:pt idx="122">
                  <c:v>115.03650440020999</c:v>
                </c:pt>
                <c:pt idx="123">
                  <c:v>122.25199369122416</c:v>
                </c:pt>
                <c:pt idx="124">
                  <c:v>127.81104241377147</c:v>
                </c:pt>
                <c:pt idx="125">
                  <c:v>130.20508362027812</c:v>
                </c:pt>
                <c:pt idx="126">
                  <c:v>128.19363832863027</c:v>
                </c:pt>
                <c:pt idx="127">
                  <c:v>121.52340973636298</c:v>
                </c:pt>
                <c:pt idx="128">
                  <c:v>111.36597825897312</c:v>
                </c:pt>
                <c:pt idx="129">
                  <c:v>99.997617765702657</c:v>
                </c:pt>
                <c:pt idx="130">
                  <c:v>89.795066314394845</c:v>
                </c:pt>
                <c:pt idx="131">
                  <c:v>82.229021619256088</c:v>
                </c:pt>
                <c:pt idx="132">
                  <c:v>77.524191032951023</c:v>
                </c:pt>
                <c:pt idx="133">
                  <c:v>75.040316045270202</c:v>
                </c:pt>
                <c:pt idx="134">
                  <c:v>73.901934635313381</c:v>
                </c:pt>
                <c:pt idx="135">
                  <c:v>73.421549310865871</c:v>
                </c:pt>
                <c:pt idx="136">
                  <c:v>73.205239826789963</c:v>
                </c:pt>
                <c:pt idx="137">
                  <c:v>73.076695598868511</c:v>
                </c:pt>
                <c:pt idx="138">
                  <c:v>72.972430433794329</c:v>
                </c:pt>
                <c:pt idx="139">
                  <c:v>72.873841538833062</c:v>
                </c:pt>
                <c:pt idx="140">
                  <c:v>72.776767048502848</c:v>
                </c:pt>
                <c:pt idx="141">
                  <c:v>72.68157730798066</c:v>
                </c:pt>
                <c:pt idx="142">
                  <c:v>72.591983434263454</c:v>
                </c:pt>
                <c:pt idx="143">
                  <c:v>72.518427972028547</c:v>
                </c:pt>
                <c:pt idx="144">
                  <c:v>72.486427570103956</c:v>
                </c:pt>
                <c:pt idx="145">
                  <c:v>72.551742851572314</c:v>
                </c:pt>
                <c:pt idx="146">
                  <c:v>72.822552858730432</c:v>
                </c:pt>
                <c:pt idx="147">
                  <c:v>73.482484363114892</c:v>
                </c:pt>
                <c:pt idx="148">
                  <c:v>74.797294233206344</c:v>
                </c:pt>
                <c:pt idx="149">
                  <c:v>77.077604218998346</c:v>
                </c:pt>
                <c:pt idx="150">
                  <c:v>80.57314413326948</c:v>
                </c:pt>
                <c:pt idx="151">
                  <c:v>85.304282489287687</c:v>
                </c:pt>
                <c:pt idx="152">
                  <c:v>90.892361037992174</c:v>
                </c:pt>
                <c:pt idx="153">
                  <c:v>96.499120551971416</c:v>
                </c:pt>
                <c:pt idx="154">
                  <c:v>100.97475854786403</c:v>
                </c:pt>
                <c:pt idx="155">
                  <c:v>103.21596570467371</c:v>
                </c:pt>
                <c:pt idx="156">
                  <c:v>102.59296157113903</c:v>
                </c:pt>
                <c:pt idx="157">
                  <c:v>99.222798034684857</c:v>
                </c:pt>
                <c:pt idx="158">
                  <c:v>93.928072219951758</c:v>
                </c:pt>
                <c:pt idx="159">
                  <c:v>87.90006369095839</c:v>
                </c:pt>
                <c:pt idx="160">
                  <c:v>82.254939363022174</c:v>
                </c:pt>
                <c:pt idx="161">
                  <c:v>77.708608463348</c:v>
                </c:pt>
                <c:pt idx="162">
                  <c:v>74.489072169006306</c:v>
                </c:pt>
                <c:pt idx="163">
                  <c:v>72.452702537898219</c:v>
                </c:pt>
                <c:pt idx="164">
                  <c:v>71.282129859211381</c:v>
                </c:pt>
                <c:pt idx="165">
                  <c:v>70.652478263297056</c:v>
                </c:pt>
                <c:pt idx="166">
                  <c:v>70.317029155498417</c:v>
                </c:pt>
                <c:pt idx="167">
                  <c:v>70.122434830280383</c:v>
                </c:pt>
                <c:pt idx="168">
                  <c:v>69.98762503081177</c:v>
                </c:pt>
                <c:pt idx="169">
                  <c:v>69.87543098169229</c:v>
                </c:pt>
                <c:pt idx="170">
                  <c:v>69.770908244993052</c:v>
                </c:pt>
                <c:pt idx="171">
                  <c:v>69.668751624214863</c:v>
                </c:pt>
                <c:pt idx="172">
                  <c:v>69.567292627886786</c:v>
                </c:pt>
                <c:pt idx="173">
                  <c:v>69.466067144067253</c:v>
                </c:pt>
                <c:pt idx="174">
                  <c:v>69.364962875386482</c:v>
                </c:pt>
                <c:pt idx="175">
                  <c:v>69.263958026527305</c:v>
                </c:pt>
                <c:pt idx="176">
                  <c:v>69.163050801434153</c:v>
                </c:pt>
                <c:pt idx="177">
                  <c:v>69.06224262540529</c:v>
                </c:pt>
                <c:pt idx="178">
                  <c:v>68.961534669203743</c:v>
                </c:pt>
                <c:pt idx="179">
                  <c:v>68.860927285511025</c:v>
                </c:pt>
                <c:pt idx="180">
                  <c:v>68.76042001039319</c:v>
                </c:pt>
                <c:pt idx="181">
                  <c:v>68.660011659760286</c:v>
                </c:pt>
                <c:pt idx="182">
                  <c:v>68.559700436017152</c:v>
                </c:pt>
                <c:pt idx="183">
                  <c:v>68.459484030272407</c:v>
                </c:pt>
                <c:pt idx="184">
                  <c:v>68.359359717151236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78.65870833921656</c:v>
                </c:pt>
                <c:pt idx="13">
                  <c:v>78.887636020399469</c:v>
                </c:pt>
                <c:pt idx="14">
                  <c:v>79.116200133016349</c:v>
                </c:pt>
                <c:pt idx="15">
                  <c:v>79.344250649083733</c:v>
                </c:pt>
                <c:pt idx="16">
                  <c:v>79.571614829296564</c:v>
                </c:pt>
                <c:pt idx="17">
                  <c:v>79.798094959654861</c:v>
                </c:pt>
                <c:pt idx="18">
                  <c:v>80.023466018149051</c:v>
                </c:pt>
                <c:pt idx="19">
                  <c:v>80.247473306095557</c:v>
                </c:pt>
                <c:pt idx="20">
                  <c:v>80.469830088888315</c:v>
                </c:pt>
                <c:pt idx="21">
                  <c:v>80.690215302418906</c:v>
                </c:pt>
                <c:pt idx="22">
                  <c:v>80.908271394087819</c:v>
                </c:pt>
                <c:pt idx="23">
                  <c:v>81.123602380933207</c:v>
                </c:pt>
                <c:pt idx="24">
                  <c:v>81.335772221533915</c:v>
                </c:pt>
                <c:pt idx="25">
                  <c:v>81.544303612415362</c:v>
                </c:pt>
                <c:pt idx="26">
                  <c:v>81.748677332897216</c:v>
                </c:pt>
                <c:pt idx="27">
                  <c:v>81.948332273646031</c:v>
                </c:pt>
                <c:pt idx="28">
                  <c:v>82.142666292371374</c:v>
                </c:pt>
                <c:pt idx="29">
                  <c:v>82.331038043659191</c:v>
                </c:pt>
                <c:pt idx="30">
                  <c:v>82.512769927239958</c:v>
                </c:pt>
                <c:pt idx="31">
                  <c:v>82.687152288334346</c:v>
                </c:pt>
                <c:pt idx="32">
                  <c:v>82.853448983467132</c:v>
                </c:pt>
                <c:pt idx="33">
                  <c:v>83.010904393889831</c:v>
                </c:pt>
                <c:pt idx="34">
                  <c:v>83.158751925572219</c:v>
                </c:pt>
                <c:pt idx="35">
                  <c:v>83.296223979390021</c:v>
                </c:pt>
                <c:pt idx="36">
                  <c:v>83.422563308402459</c:v>
                </c:pt>
                <c:pt idx="37">
                  <c:v>83.537035602914884</c:v>
                </c:pt>
                <c:pt idx="38">
                  <c:v>83.638943061644582</c:v>
                </c:pt>
                <c:pt idx="39">
                  <c:v>83.727638623397425</c:v>
                </c:pt>
                <c:pt idx="40">
                  <c:v>83.802540454098875</c:v>
                </c:pt>
                <c:pt idx="41">
                  <c:v>83.863146215575981</c:v>
                </c:pt>
                <c:pt idx="42">
                  <c:v>83.909046592269505</c:v>
                </c:pt>
                <c:pt idx="43">
                  <c:v>83.939937526818881</c:v>
                </c:pt>
                <c:pt idx="44">
                  <c:v>83.955630620747613</c:v>
                </c:pt>
                <c:pt idx="45">
                  <c:v>83.956061195794561</c:v>
                </c:pt>
                <c:pt idx="46">
                  <c:v>83.941293585549388</c:v>
                </c:pt>
                <c:pt idx="47">
                  <c:v>83.911523333514765</c:v>
                </c:pt>
                <c:pt idx="48">
                  <c:v>83.867076106807048</c:v>
                </c:pt>
                <c:pt idx="49">
                  <c:v>83.808403285743978</c:v>
                </c:pt>
                <c:pt idx="50">
                  <c:v>83.736074347701788</c:v>
                </c:pt>
                <c:pt idx="51">
                  <c:v>83.650766316931978</c:v>
                </c:pt>
                <c:pt idx="52">
                  <c:v>83.553250688813648</c:v>
                </c:pt>
                <c:pt idx="53">
                  <c:v>83.444378347108781</c:v>
                </c:pt>
                <c:pt idx="54">
                  <c:v>83.325063068630726</c:v>
                </c:pt>
                <c:pt idx="55">
                  <c:v>83.196264247140405</c:v>
                </c:pt>
                <c:pt idx="56">
                  <c:v>83.058969466704212</c:v>
                </c:pt>
                <c:pt idx="57">
                  <c:v>82.914177517092909</c:v>
                </c:pt>
                <c:pt idx="58">
                  <c:v>82.76288237585338</c:v>
                </c:pt>
                <c:pt idx="59">
                  <c:v>82.606058591198718</c:v>
                </c:pt>
                <c:pt idx="60">
                  <c:v>82.444648395575769</c:v>
                </c:pt>
                <c:pt idx="61">
                  <c:v>82.279550770396824</c:v>
                </c:pt>
                <c:pt idx="62">
                  <c:v>82.111612575837356</c:v>
                </c:pt>
                <c:pt idx="63">
                  <c:v>81.941621762218801</c:v>
                </c:pt>
                <c:pt idx="64">
                  <c:v>81.770302595947115</c:v>
                </c:pt>
                <c:pt idx="65">
                  <c:v>81.598312766026282</c:v>
                </c:pt>
                <c:pt idx="66">
                  <c:v>81.426242187839392</c:v>
                </c:pt>
                <c:pt idx="67">
                  <c:v>81.254613288748814</c:v>
                </c:pt>
                <c:pt idx="68">
                  <c:v>81.083882543579151</c:v>
                </c:pt>
                <c:pt idx="69">
                  <c:v>80.914443024942983</c:v>
                </c:pt>
                <c:pt idx="70">
                  <c:v>80.746627741014066</c:v>
                </c:pt>
                <c:pt idx="71">
                  <c:v>80.580713549023244</c:v>
                </c:pt>
                <c:pt idx="72">
                  <c:v>80.416925453879244</c:v>
                </c:pt>
                <c:pt idx="73">
                  <c:v>80.255441125609423</c:v>
                </c:pt>
                <c:pt idx="74">
                  <c:v>80.096395494881378</c:v>
                </c:pt>
                <c:pt idx="75">
                  <c:v>79.939885311199347</c:v>
                </c:pt>
                <c:pt idx="76">
                  <c:v>79.78597357237571</c:v>
                </c:pt>
                <c:pt idx="77">
                  <c:v>79.634693755811981</c:v>
                </c:pt>
                <c:pt idx="78">
                  <c:v>79.486053801546575</c:v>
                </c:pt>
                <c:pt idx="79">
                  <c:v>79.340039813744795</c:v>
                </c:pt>
                <c:pt idx="80">
                  <c:v>79.196619461312267</c:v>
                </c:pt>
                <c:pt idx="81">
                  <c:v>79.055745069728786</c:v>
                </c:pt>
                <c:pt idx="82">
                  <c:v>78.917356405239403</c:v>
                </c:pt>
                <c:pt idx="83">
                  <c:v>78.781383159464511</c:v>
                </c:pt>
                <c:pt idx="84">
                  <c:v>78.647747147583758</c:v>
                </c:pt>
                <c:pt idx="85">
                  <c:v>78.516364236795695</c:v>
                </c:pt>
                <c:pt idx="86">
                  <c:v>78.387146024025441</c:v>
                </c:pt>
                <c:pt idx="87">
                  <c:v>78.260001283094269</c:v>
                </c:pt>
                <c:pt idx="88">
                  <c:v>78.134837201999787</c:v>
                </c:pt>
                <c:pt idx="89">
                  <c:v>78.011560430771397</c:v>
                </c:pt>
                <c:pt idx="90">
                  <c:v>77.89007795972519</c:v>
                </c:pt>
                <c:pt idx="91">
                  <c:v>77.770297846981222</c:v>
                </c:pt>
                <c:pt idx="92">
                  <c:v>77.652129812927583</c:v>
                </c:pt>
                <c:pt idx="93">
                  <c:v>77.535485718011373</c:v>
                </c:pt>
                <c:pt idx="94">
                  <c:v>77.42027993887038</c:v>
                </c:pt>
                <c:pt idx="95">
                  <c:v>77.306429656443527</c:v>
                </c:pt>
                <c:pt idx="96">
                  <c:v>77.193855068348398</c:v>
                </c:pt>
                <c:pt idx="97">
                  <c:v>77.082479536521291</c:v>
                </c:pt>
                <c:pt idx="98">
                  <c:v>76.972229679891711</c:v>
                </c:pt>
                <c:pt idx="99">
                  <c:v>76.863035420724771</c:v>
                </c:pt>
                <c:pt idx="100">
                  <c:v>76.754829992215676</c:v>
                </c:pt>
                <c:pt idx="101">
                  <c:v>76.647549913961129</c:v>
                </c:pt>
                <c:pt idx="102">
                  <c:v>76.541134941064882</c:v>
                </c:pt>
                <c:pt idx="103">
                  <c:v>76.435527991853021</c:v>
                </c:pt>
                <c:pt idx="104">
                  <c:v>76.330675058475919</c:v>
                </c:pt>
                <c:pt idx="105">
                  <c:v>76.226525104053422</c:v>
                </c:pt>
                <c:pt idx="106">
                  <c:v>76.123029949469995</c:v>
                </c:pt>
                <c:pt idx="107">
                  <c:v>76.020144152442811</c:v>
                </c:pt>
                <c:pt idx="108">
                  <c:v>75.91782488106341</c:v>
                </c:pt>
                <c:pt idx="109">
                  <c:v>75.816031783643382</c:v>
                </c:pt>
                <c:pt idx="110">
                  <c:v>75.714726856375108</c:v>
                </c:pt>
                <c:pt idx="111">
                  <c:v>75.613874310043514</c:v>
                </c:pt>
                <c:pt idx="112">
                  <c:v>75.513440436788258</c:v>
                </c:pt>
                <c:pt idx="113">
                  <c:v>75.413393477716738</c:v>
                </c:pt>
                <c:pt idx="114">
                  <c:v>75.313703492001153</c:v>
                </c:pt>
                <c:pt idx="115">
                  <c:v>75.214342227955157</c:v>
                </c:pt>
                <c:pt idx="116">
                  <c:v>75.115282996475798</c:v>
                </c:pt>
                <c:pt idx="117">
                  <c:v>75.016500547151239</c:v>
                </c:pt>
                <c:pt idx="118">
                  <c:v>74.917970947272934</c:v>
                </c:pt>
                <c:pt idx="119">
                  <c:v>74.819671463952844</c:v>
                </c:pt>
                <c:pt idx="120">
                  <c:v>74.721580449528133</c:v>
                </c:pt>
                <c:pt idx="121">
                  <c:v>74.623677230440023</c:v>
                </c:pt>
                <c:pt idx="122">
                  <c:v>74.525941999798121</c:v>
                </c:pt>
                <c:pt idx="123">
                  <c:v>74.428355713886532</c:v>
                </c:pt>
                <c:pt idx="124">
                  <c:v>74.330899992933951</c:v>
                </c:pt>
                <c:pt idx="125">
                  <c:v>74.233557026555971</c:v>
                </c:pt>
                <c:pt idx="126">
                  <c:v>74.136309484382551</c:v>
                </c:pt>
                <c:pt idx="127">
                  <c:v>74.03914043250748</c:v>
                </c:pt>
                <c:pt idx="128">
                  <c:v>73.942033256536533</c:v>
                </c:pt>
                <c:pt idx="129">
                  <c:v>73.844971592162011</c:v>
                </c:pt>
                <c:pt idx="130">
                  <c:v>73.747939264354017</c:v>
                </c:pt>
                <c:pt idx="131">
                  <c:v>73.650920236418244</c:v>
                </c:pt>
                <c:pt idx="132">
                  <c:v>73.553898570325771</c:v>
                </c:pt>
                <c:pt idx="133">
                  <c:v>73.45685839985569</c:v>
                </c:pt>
                <c:pt idx="134">
                  <c:v>73.359783918192548</c:v>
                </c:pt>
                <c:pt idx="135">
                  <c:v>73.262659381674325</c:v>
                </c:pt>
                <c:pt idx="136">
                  <c:v>73.165469131368738</c:v>
                </c:pt>
                <c:pt idx="137">
                  <c:v>73.068197634048474</c:v>
                </c:pt>
                <c:pt idx="138">
                  <c:v>72.970829543916594</c:v>
                </c:pt>
                <c:pt idx="139">
                  <c:v>72.873349786079899</c:v>
                </c:pt>
                <c:pt idx="140">
                  <c:v>72.775743662264631</c:v>
                </c:pt>
                <c:pt idx="141">
                  <c:v>72.67799697860174</c:v>
                </c:pt>
                <c:pt idx="142">
                  <c:v>72.580096194477761</c:v>
                </c:pt>
                <c:pt idx="143">
                  <c:v>72.482028590460203</c:v>
                </c:pt>
                <c:pt idx="144">
                  <c:v>72.383782452191838</c:v>
                </c:pt>
                <c:pt idx="145">
                  <c:v>72.285347265949511</c:v>
                </c:pt>
                <c:pt idx="146">
                  <c:v>72.186713920344886</c:v>
                </c:pt>
                <c:pt idx="147">
                  <c:v>72.087874907492079</c:v>
                </c:pt>
                <c:pt idx="148">
                  <c:v>71.988824515975196</c:v>
                </c:pt>
                <c:pt idx="149">
                  <c:v>71.889559007228058</c:v>
                </c:pt>
                <c:pt idx="150">
                  <c:v>71.790076766592563</c:v>
                </c:pt>
                <c:pt idx="151">
                  <c:v>71.690378420444901</c:v>
                </c:pt>
                <c:pt idx="152">
                  <c:v>71.590466911436579</c:v>
                </c:pt>
                <c:pt idx="153">
                  <c:v>71.490347525119972</c:v>
                </c:pt>
                <c:pt idx="154">
                  <c:v>71.390027862991488</c:v>
                </c:pt>
                <c:pt idx="155">
                  <c:v>71.289517759220459</c:v>
                </c:pt>
                <c:pt idx="156">
                  <c:v>71.188829140904687</c:v>
                </c:pt>
                <c:pt idx="157">
                  <c:v>71.087975834438311</c:v>
                </c:pt>
                <c:pt idx="158">
                  <c:v>70.986973323288737</c:v>
                </c:pt>
                <c:pt idx="159">
                  <c:v>70.885838464949344</c:v>
                </c:pt>
                <c:pt idx="160">
                  <c:v>70.784589176866604</c:v>
                </c:pt>
                <c:pt idx="161">
                  <c:v>70.683244102577603</c:v>
                </c:pt>
                <c:pt idx="162">
                  <c:v>70.581822270029107</c:v>
                </c:pt>
                <c:pt idx="163">
                  <c:v>70.480342754047896</c:v>
                </c:pt>
                <c:pt idx="164">
                  <c:v>70.378824354220782</c:v>
                </c:pt>
                <c:pt idx="165">
                  <c:v>70.27728529811391</c:v>
                </c:pt>
                <c:pt idx="166">
                  <c:v>70.175742977953846</c:v>
                </c:pt>
                <c:pt idx="167">
                  <c:v>70.074213726776108</c:v>
                </c:pt>
                <c:pt idx="168">
                  <c:v>69.972712637798139</c:v>
                </c:pt>
                <c:pt idx="169">
                  <c:v>69.871253428562142</c:v>
                </c:pt>
                <c:pt idx="170">
                  <c:v>69.769848349362206</c:v>
                </c:pt>
                <c:pt idx="171">
                  <c:v>69.668508133727812</c:v>
                </c:pt>
                <c:pt idx="172">
                  <c:v>69.567241987352546</c:v>
                </c:pt>
                <c:pt idx="173">
                  <c:v>69.466057610860773</c:v>
                </c:pt>
                <c:pt idx="174">
                  <c:v>69.364961251192511</c:v>
                </c:pt>
                <c:pt idx="175">
                  <c:v>69.2639577761271</c:v>
                </c:pt>
                <c:pt idx="176">
                  <c:v>69.163050766506089</c:v>
                </c:pt>
                <c:pt idx="177">
                  <c:v>69.062242620997637</c:v>
                </c:pt>
                <c:pt idx="178">
                  <c:v>68.961534668700608</c:v>
                </c:pt>
                <c:pt idx="179">
                  <c:v>68.86092728545907</c:v>
                </c:pt>
                <c:pt idx="180">
                  <c:v>68.760420010388344</c:v>
                </c:pt>
                <c:pt idx="181">
                  <c:v>68.660011659759874</c:v>
                </c:pt>
                <c:pt idx="182">
                  <c:v>68.559700436017124</c:v>
                </c:pt>
                <c:pt idx="183">
                  <c:v>68.459484030272407</c:v>
                </c:pt>
                <c:pt idx="184">
                  <c:v>68.359359717151236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82.793999999999997</c:v>
                </c:pt>
                <c:pt idx="1">
                  <c:v>82.587000000000003</c:v>
                </c:pt>
                <c:pt idx="2">
                  <c:v>83.968000000000004</c:v>
                </c:pt>
                <c:pt idx="3">
                  <c:v>82.619</c:v>
                </c:pt>
                <c:pt idx="4">
                  <c:v>83.873000000000005</c:v>
                </c:pt>
                <c:pt idx="5">
                  <c:v>84.397000000000006</c:v>
                </c:pt>
                <c:pt idx="6">
                  <c:v>81.968000000000004</c:v>
                </c:pt>
                <c:pt idx="7">
                  <c:v>82.635000000000005</c:v>
                </c:pt>
                <c:pt idx="8">
                  <c:v>81.840999999999994</c:v>
                </c:pt>
                <c:pt idx="9">
                  <c:v>81.840999999999994</c:v>
                </c:pt>
                <c:pt idx="10">
                  <c:v>81.713999999999999</c:v>
                </c:pt>
                <c:pt idx="11">
                  <c:v>82.349000000000004</c:v>
                </c:pt>
                <c:pt idx="12">
                  <c:v>83.570999999999998</c:v>
                </c:pt>
                <c:pt idx="13">
                  <c:v>83.936999999999998</c:v>
                </c:pt>
                <c:pt idx="14">
                  <c:v>83.555999999999997</c:v>
                </c:pt>
                <c:pt idx="15">
                  <c:v>82.444000000000003</c:v>
                </c:pt>
                <c:pt idx="16">
                  <c:v>81.667000000000002</c:v>
                </c:pt>
                <c:pt idx="17">
                  <c:v>82.238</c:v>
                </c:pt>
                <c:pt idx="18">
                  <c:v>81</c:v>
                </c:pt>
                <c:pt idx="19">
                  <c:v>80.683000000000007</c:v>
                </c:pt>
                <c:pt idx="20">
                  <c:v>80.713999999999999</c:v>
                </c:pt>
                <c:pt idx="21">
                  <c:v>81.650999999999996</c:v>
                </c:pt>
                <c:pt idx="22">
                  <c:v>81.459999999999994</c:v>
                </c:pt>
                <c:pt idx="23">
                  <c:v>81.793999999999997</c:v>
                </c:pt>
                <c:pt idx="24">
                  <c:v>81.349000000000004</c:v>
                </c:pt>
                <c:pt idx="25">
                  <c:v>81.27</c:v>
                </c:pt>
                <c:pt idx="26">
                  <c:v>82</c:v>
                </c:pt>
                <c:pt idx="27">
                  <c:v>81.905000000000001</c:v>
                </c:pt>
                <c:pt idx="28">
                  <c:v>82.286000000000001</c:v>
                </c:pt>
                <c:pt idx="29">
                  <c:v>81.73</c:v>
                </c:pt>
                <c:pt idx="30">
                  <c:v>81.840999999999994</c:v>
                </c:pt>
                <c:pt idx="31">
                  <c:v>82.54</c:v>
                </c:pt>
                <c:pt idx="32">
                  <c:v>81.602999999999994</c:v>
                </c:pt>
                <c:pt idx="33">
                  <c:v>82</c:v>
                </c:pt>
                <c:pt idx="34">
                  <c:v>80.332999999999998</c:v>
                </c:pt>
                <c:pt idx="35">
                  <c:v>81.540000000000006</c:v>
                </c:pt>
                <c:pt idx="36">
                  <c:v>82.254000000000005</c:v>
                </c:pt>
                <c:pt idx="37">
                  <c:v>82.397000000000006</c:v>
                </c:pt>
                <c:pt idx="38">
                  <c:v>83.126999999999995</c:v>
                </c:pt>
                <c:pt idx="39">
                  <c:v>82.840999999999994</c:v>
                </c:pt>
                <c:pt idx="40">
                  <c:v>83.111000000000004</c:v>
                </c:pt>
                <c:pt idx="41">
                  <c:v>83.46</c:v>
                </c:pt>
                <c:pt idx="42">
                  <c:v>83.475999999999999</c:v>
                </c:pt>
                <c:pt idx="43">
                  <c:v>83.159000000000006</c:v>
                </c:pt>
                <c:pt idx="44">
                  <c:v>83.856999999999999</c:v>
                </c:pt>
                <c:pt idx="45">
                  <c:v>84.81</c:v>
                </c:pt>
                <c:pt idx="46">
                  <c:v>83.570999999999998</c:v>
                </c:pt>
                <c:pt idx="47">
                  <c:v>85.667000000000002</c:v>
                </c:pt>
                <c:pt idx="48">
                  <c:v>84.412999999999997</c:v>
                </c:pt>
                <c:pt idx="49">
                  <c:v>87.905000000000001</c:v>
                </c:pt>
                <c:pt idx="50">
                  <c:v>90.778000000000006</c:v>
                </c:pt>
                <c:pt idx="51">
                  <c:v>96.238</c:v>
                </c:pt>
                <c:pt idx="52">
                  <c:v>103.889</c:v>
                </c:pt>
                <c:pt idx="53">
                  <c:v>115.98399999999999</c:v>
                </c:pt>
                <c:pt idx="54">
                  <c:v>131.93700000000001</c:v>
                </c:pt>
                <c:pt idx="55">
                  <c:v>149.36500000000001</c:v>
                </c:pt>
                <c:pt idx="56">
                  <c:v>166.619</c:v>
                </c:pt>
                <c:pt idx="57">
                  <c:v>182.12700000000001</c:v>
                </c:pt>
                <c:pt idx="58">
                  <c:v>192.905</c:v>
                </c:pt>
                <c:pt idx="59">
                  <c:v>200.69800000000001</c:v>
                </c:pt>
                <c:pt idx="60">
                  <c:v>203.34899999999999</c:v>
                </c:pt>
                <c:pt idx="61">
                  <c:v>200.84100000000001</c:v>
                </c:pt>
                <c:pt idx="62">
                  <c:v>193</c:v>
                </c:pt>
                <c:pt idx="63">
                  <c:v>175.77799999999999</c:v>
                </c:pt>
                <c:pt idx="64">
                  <c:v>148.58699999999999</c:v>
                </c:pt>
                <c:pt idx="65">
                  <c:v>116.46</c:v>
                </c:pt>
                <c:pt idx="66">
                  <c:v>92.316999999999993</c:v>
                </c:pt>
                <c:pt idx="67">
                  <c:v>82.302000000000007</c:v>
                </c:pt>
                <c:pt idx="68">
                  <c:v>81.412999999999997</c:v>
                </c:pt>
                <c:pt idx="69">
                  <c:v>80.507999999999996</c:v>
                </c:pt>
                <c:pt idx="70">
                  <c:v>80.492000000000004</c:v>
                </c:pt>
                <c:pt idx="71">
                  <c:v>81.840999999999994</c:v>
                </c:pt>
                <c:pt idx="72">
                  <c:v>81.793999999999997</c:v>
                </c:pt>
                <c:pt idx="73">
                  <c:v>84.159000000000006</c:v>
                </c:pt>
                <c:pt idx="74">
                  <c:v>84.713999999999999</c:v>
                </c:pt>
                <c:pt idx="75">
                  <c:v>88.762</c:v>
                </c:pt>
                <c:pt idx="76">
                  <c:v>92.921000000000006</c:v>
                </c:pt>
                <c:pt idx="77">
                  <c:v>102.508</c:v>
                </c:pt>
                <c:pt idx="78">
                  <c:v>113.92100000000001</c:v>
                </c:pt>
                <c:pt idx="79">
                  <c:v>125.048</c:v>
                </c:pt>
                <c:pt idx="80">
                  <c:v>136.667</c:v>
                </c:pt>
                <c:pt idx="81">
                  <c:v>147.12700000000001</c:v>
                </c:pt>
                <c:pt idx="82">
                  <c:v>154.27000000000001</c:v>
                </c:pt>
                <c:pt idx="83">
                  <c:v>159.06299999999999</c:v>
                </c:pt>
                <c:pt idx="84">
                  <c:v>158.41300000000001</c:v>
                </c:pt>
                <c:pt idx="85">
                  <c:v>154.82499999999999</c:v>
                </c:pt>
                <c:pt idx="86">
                  <c:v>144.72999999999999</c:v>
                </c:pt>
                <c:pt idx="87">
                  <c:v>126.69799999999999</c:v>
                </c:pt>
                <c:pt idx="88">
                  <c:v>105.381</c:v>
                </c:pt>
                <c:pt idx="89">
                  <c:v>87.46</c:v>
                </c:pt>
                <c:pt idx="90">
                  <c:v>79.921000000000006</c:v>
                </c:pt>
                <c:pt idx="91">
                  <c:v>78.302000000000007</c:v>
                </c:pt>
                <c:pt idx="92">
                  <c:v>78.683000000000007</c:v>
                </c:pt>
                <c:pt idx="93">
                  <c:v>77.332999999999998</c:v>
                </c:pt>
                <c:pt idx="94">
                  <c:v>76.778000000000006</c:v>
                </c:pt>
                <c:pt idx="95">
                  <c:v>76.745999999999995</c:v>
                </c:pt>
                <c:pt idx="96">
                  <c:v>77.475999999999999</c:v>
                </c:pt>
                <c:pt idx="97">
                  <c:v>77.540000000000006</c:v>
                </c:pt>
                <c:pt idx="98">
                  <c:v>77.983999999999995</c:v>
                </c:pt>
                <c:pt idx="99">
                  <c:v>76.635000000000005</c:v>
                </c:pt>
                <c:pt idx="100">
                  <c:v>77.159000000000006</c:v>
                </c:pt>
                <c:pt idx="101">
                  <c:v>77.111000000000004</c:v>
                </c:pt>
                <c:pt idx="102">
                  <c:v>77.555999999999997</c:v>
                </c:pt>
                <c:pt idx="103">
                  <c:v>77.063000000000002</c:v>
                </c:pt>
                <c:pt idx="104">
                  <c:v>77.286000000000001</c:v>
                </c:pt>
                <c:pt idx="105">
                  <c:v>77.412999999999997</c:v>
                </c:pt>
                <c:pt idx="106">
                  <c:v>78.094999999999999</c:v>
                </c:pt>
                <c:pt idx="107">
                  <c:v>77.302000000000007</c:v>
                </c:pt>
                <c:pt idx="108">
                  <c:v>78.650999999999996</c:v>
                </c:pt>
                <c:pt idx="109">
                  <c:v>78.031999999999996</c:v>
                </c:pt>
                <c:pt idx="110">
                  <c:v>79.570999999999998</c:v>
                </c:pt>
                <c:pt idx="111">
                  <c:v>79.459999999999994</c:v>
                </c:pt>
                <c:pt idx="112">
                  <c:v>79.429000000000002</c:v>
                </c:pt>
                <c:pt idx="113">
                  <c:v>79.459999999999994</c:v>
                </c:pt>
                <c:pt idx="114">
                  <c:v>82.697999999999993</c:v>
                </c:pt>
                <c:pt idx="115">
                  <c:v>85.364999999999995</c:v>
                </c:pt>
                <c:pt idx="116">
                  <c:v>89.286000000000001</c:v>
                </c:pt>
                <c:pt idx="117">
                  <c:v>95.111000000000004</c:v>
                </c:pt>
                <c:pt idx="118">
                  <c:v>103.794</c:v>
                </c:pt>
                <c:pt idx="119">
                  <c:v>114.476</c:v>
                </c:pt>
                <c:pt idx="120">
                  <c:v>126.68300000000001</c:v>
                </c:pt>
                <c:pt idx="121">
                  <c:v>140.60300000000001</c:v>
                </c:pt>
                <c:pt idx="122">
                  <c:v>153.048</c:v>
                </c:pt>
                <c:pt idx="123">
                  <c:v>162.571</c:v>
                </c:pt>
                <c:pt idx="124">
                  <c:v>170.82499999999999</c:v>
                </c:pt>
                <c:pt idx="125">
                  <c:v>175.619</c:v>
                </c:pt>
                <c:pt idx="126">
                  <c:v>176.048</c:v>
                </c:pt>
                <c:pt idx="127">
                  <c:v>174.20599999999999</c:v>
                </c:pt>
                <c:pt idx="128">
                  <c:v>167.286</c:v>
                </c:pt>
                <c:pt idx="129">
                  <c:v>155.54</c:v>
                </c:pt>
                <c:pt idx="130">
                  <c:v>138.19</c:v>
                </c:pt>
                <c:pt idx="131">
                  <c:v>117.825</c:v>
                </c:pt>
                <c:pt idx="132">
                  <c:v>97.619</c:v>
                </c:pt>
                <c:pt idx="133">
                  <c:v>83.174999999999997</c:v>
                </c:pt>
                <c:pt idx="134">
                  <c:v>77.587000000000003</c:v>
                </c:pt>
                <c:pt idx="135">
                  <c:v>74.429000000000002</c:v>
                </c:pt>
                <c:pt idx="136">
                  <c:v>74.302000000000007</c:v>
                </c:pt>
                <c:pt idx="137">
                  <c:v>74.302000000000007</c:v>
                </c:pt>
                <c:pt idx="138">
                  <c:v>73.73</c:v>
                </c:pt>
                <c:pt idx="139">
                  <c:v>73.713999999999999</c:v>
                </c:pt>
                <c:pt idx="140">
                  <c:v>73.570999999999998</c:v>
                </c:pt>
                <c:pt idx="141">
                  <c:v>73.27</c:v>
                </c:pt>
                <c:pt idx="142">
                  <c:v>74.397000000000006</c:v>
                </c:pt>
                <c:pt idx="143">
                  <c:v>74.19</c:v>
                </c:pt>
                <c:pt idx="144">
                  <c:v>74.492000000000004</c:v>
                </c:pt>
                <c:pt idx="145">
                  <c:v>75.381</c:v>
                </c:pt>
                <c:pt idx="146">
                  <c:v>77.650999999999996</c:v>
                </c:pt>
                <c:pt idx="147">
                  <c:v>78.697999999999993</c:v>
                </c:pt>
                <c:pt idx="148">
                  <c:v>84.063000000000002</c:v>
                </c:pt>
                <c:pt idx="149">
                  <c:v>88.793999999999997</c:v>
                </c:pt>
                <c:pt idx="150">
                  <c:v>95.078999999999994</c:v>
                </c:pt>
                <c:pt idx="151">
                  <c:v>102.84099999999999</c:v>
                </c:pt>
                <c:pt idx="152">
                  <c:v>111.27</c:v>
                </c:pt>
                <c:pt idx="153">
                  <c:v>119.60299999999999</c:v>
                </c:pt>
                <c:pt idx="154">
                  <c:v>127.952</c:v>
                </c:pt>
                <c:pt idx="155">
                  <c:v>133.68299999999999</c:v>
                </c:pt>
                <c:pt idx="156">
                  <c:v>136.952</c:v>
                </c:pt>
                <c:pt idx="157">
                  <c:v>137.46</c:v>
                </c:pt>
                <c:pt idx="158">
                  <c:v>135.095</c:v>
                </c:pt>
                <c:pt idx="159">
                  <c:v>127.762</c:v>
                </c:pt>
                <c:pt idx="160">
                  <c:v>117.048</c:v>
                </c:pt>
                <c:pt idx="161">
                  <c:v>104.905</c:v>
                </c:pt>
                <c:pt idx="162">
                  <c:v>92.444000000000003</c:v>
                </c:pt>
                <c:pt idx="163">
                  <c:v>80.126999999999995</c:v>
                </c:pt>
                <c:pt idx="164">
                  <c:v>75.221999999999994</c:v>
                </c:pt>
                <c:pt idx="165">
                  <c:v>72.683000000000007</c:v>
                </c:pt>
                <c:pt idx="166">
                  <c:v>71.031999999999996</c:v>
                </c:pt>
                <c:pt idx="167">
                  <c:v>71.332999999999998</c:v>
                </c:pt>
                <c:pt idx="168">
                  <c:v>70.254000000000005</c:v>
                </c:pt>
                <c:pt idx="169">
                  <c:v>70.856999999999999</c:v>
                </c:pt>
                <c:pt idx="170">
                  <c:v>71</c:v>
                </c:pt>
                <c:pt idx="171">
                  <c:v>69.888999999999996</c:v>
                </c:pt>
                <c:pt idx="172">
                  <c:v>71.332999999999998</c:v>
                </c:pt>
                <c:pt idx="173">
                  <c:v>70.254000000000005</c:v>
                </c:pt>
                <c:pt idx="174">
                  <c:v>70.174999999999997</c:v>
                </c:pt>
                <c:pt idx="175">
                  <c:v>71.143000000000001</c:v>
                </c:pt>
                <c:pt idx="176">
                  <c:v>69.349000000000004</c:v>
                </c:pt>
                <c:pt idx="177">
                  <c:v>70.254000000000005</c:v>
                </c:pt>
                <c:pt idx="178">
                  <c:v>71.048000000000002</c:v>
                </c:pt>
                <c:pt idx="179">
                  <c:v>69.778000000000006</c:v>
                </c:pt>
                <c:pt idx="180">
                  <c:v>70.286000000000001</c:v>
                </c:pt>
                <c:pt idx="181">
                  <c:v>70.492000000000004</c:v>
                </c:pt>
                <c:pt idx="182">
                  <c:v>71.126999999999995</c:v>
                </c:pt>
                <c:pt idx="183">
                  <c:v>70</c:v>
                </c:pt>
                <c:pt idx="184">
                  <c:v>70.302000000000007</c:v>
                </c:pt>
                <c:pt idx="185">
                  <c:v>68.825000000000003</c:v>
                </c:pt>
                <c:pt idx="186">
                  <c:v>70.031999999999996</c:v>
                </c:pt>
                <c:pt idx="187">
                  <c:v>69.667000000000002</c:v>
                </c:pt>
                <c:pt idx="188">
                  <c:v>69.73</c:v>
                </c:pt>
                <c:pt idx="189">
                  <c:v>68.507999999999996</c:v>
                </c:pt>
                <c:pt idx="190">
                  <c:v>68.951999999999998</c:v>
                </c:pt>
                <c:pt idx="191">
                  <c:v>69.254000000000005</c:v>
                </c:pt>
                <c:pt idx="192">
                  <c:v>69.238</c:v>
                </c:pt>
                <c:pt idx="193">
                  <c:v>69.587000000000003</c:v>
                </c:pt>
                <c:pt idx="194">
                  <c:v>69.825000000000003</c:v>
                </c:pt>
                <c:pt idx="195">
                  <c:v>70.619</c:v>
                </c:pt>
                <c:pt idx="196">
                  <c:v>69.19</c:v>
                </c:pt>
                <c:pt idx="197">
                  <c:v>69.905000000000001</c:v>
                </c:pt>
                <c:pt idx="198">
                  <c:v>70.159000000000006</c:v>
                </c:pt>
                <c:pt idx="199">
                  <c:v>69.459999999999994</c:v>
                </c:pt>
                <c:pt idx="200">
                  <c:v>69.332999999999998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80.87759231287265</c:v>
                </c:pt>
                <c:pt idx="19">
                  <c:v>81.005608578258617</c:v>
                </c:pt>
                <c:pt idx="20">
                  <c:v>81.133334539781842</c:v>
                </c:pt>
                <c:pt idx="21">
                  <c:v>81.260627566395456</c:v>
                </c:pt>
                <c:pt idx="22">
                  <c:v>81.387324288610159</c:v>
                </c:pt>
                <c:pt idx="23">
                  <c:v>81.513238917607481</c:v>
                </c:pt>
                <c:pt idx="24">
                  <c:v>81.638161628068445</c:v>
                </c:pt>
                <c:pt idx="25">
                  <c:v>81.761857061367948</c:v>
                </c:pt>
                <c:pt idx="26">
                  <c:v>81.884063020659994</c:v>
                </c:pt>
                <c:pt idx="27">
                  <c:v>82.004489452524041</c:v>
                </c:pt>
                <c:pt idx="28">
                  <c:v>82.122817852973867</c:v>
                </c:pt>
                <c:pt idx="29">
                  <c:v>82.238701326480069</c:v>
                </c:pt>
                <c:pt idx="30">
                  <c:v>82.351765727338474</c:v>
                </c:pt>
                <c:pt idx="31">
                  <c:v>82.461612755050851</c:v>
                </c:pt>
                <c:pt idx="32">
                  <c:v>82.567826824127849</c:v>
                </c:pt>
                <c:pt idx="33">
                  <c:v>82.669989485672659</c:v>
                </c:pt>
                <c:pt idx="34">
                  <c:v>82.767709035719491</c:v>
                </c:pt>
                <c:pt idx="35">
                  <c:v>82.860680180122372</c:v>
                </c:pt>
                <c:pt idx="36">
                  <c:v>82.948801476977252</c:v>
                </c:pt>
                <c:pt idx="37">
                  <c:v>83.032399774293665</c:v>
                </c:pt>
                <c:pt idx="38">
                  <c:v>83.112644443315716</c:v>
                </c:pt>
                <c:pt idx="39">
                  <c:v>83.192282563575716</c:v>
                </c:pt>
                <c:pt idx="40">
                  <c:v>83.27688889983574</c:v>
                </c:pt>
                <c:pt idx="41">
                  <c:v>83.37689410141563</c:v>
                </c:pt>
                <c:pt idx="42">
                  <c:v>83.510711662146278</c:v>
                </c:pt>
                <c:pt idx="43">
                  <c:v>83.709292744630446</c:v>
                </c:pt>
                <c:pt idx="44">
                  <c:v>84.022343796639532</c:v>
                </c:pt>
                <c:pt idx="45">
                  <c:v>84.526178746390556</c:v>
                </c:pt>
                <c:pt idx="46">
                  <c:v>85.332685452216424</c:v>
                </c:pt>
                <c:pt idx="47">
                  <c:v>86.598143745115436</c:v>
                </c:pt>
                <c:pt idx="48">
                  <c:v>88.529700296366556</c:v>
                </c:pt>
                <c:pt idx="49">
                  <c:v>91.386366154687963</c:v>
                </c:pt>
                <c:pt idx="50">
                  <c:v>95.470775497128443</c:v>
                </c:pt>
                <c:pt idx="51">
                  <c:v>101.10804495574975</c:v>
                </c:pt>
                <c:pt idx="52">
                  <c:v>108.60928011064173</c:v>
                </c:pt>
                <c:pt idx="53">
                  <c:v>118.21960713452688</c:v>
                </c:pt>
                <c:pt idx="54">
                  <c:v>130.05294183565073</c:v>
                </c:pt>
                <c:pt idx="55">
                  <c:v>144.01429736665435</c:v>
                </c:pt>
                <c:pt idx="56">
                  <c:v>159.69860677894317</c:v>
                </c:pt>
                <c:pt idx="57">
                  <c:v>176.23297159161859</c:v>
                </c:pt>
                <c:pt idx="58">
                  <c:v>192.03382957130285</c:v>
                </c:pt>
                <c:pt idx="59">
                  <c:v>204.57130207254446</c:v>
                </c:pt>
                <c:pt idx="60">
                  <c:v>210.49944875245069</c:v>
                </c:pt>
                <c:pt idx="61">
                  <c:v>206.6447617088038</c:v>
                </c:pt>
                <c:pt idx="62">
                  <c:v>191.82443479421107</c:v>
                </c:pt>
                <c:pt idx="63">
                  <c:v>168.35254030561913</c:v>
                </c:pt>
                <c:pt idx="64">
                  <c:v>141.64884087453888</c:v>
                </c:pt>
                <c:pt idx="65">
                  <c:v>117.7196725984145</c:v>
                </c:pt>
                <c:pt idx="66">
                  <c:v>100.32671502422957</c:v>
                </c:pt>
                <c:pt idx="67">
                  <c:v>89.957676586138788</c:v>
                </c:pt>
                <c:pt idx="68">
                  <c:v>84.888926631806513</c:v>
                </c:pt>
                <c:pt idx="69">
                  <c:v>82.929783842256342</c:v>
                </c:pt>
                <c:pt idx="70">
                  <c:v>82.509424486685845</c:v>
                </c:pt>
                <c:pt idx="71">
                  <c:v>82.866316492103877</c:v>
                </c:pt>
                <c:pt idx="72">
                  <c:v>83.797287459710049</c:v>
                </c:pt>
                <c:pt idx="73">
                  <c:v>85.386210194155041</c:v>
                </c:pt>
                <c:pt idx="74">
                  <c:v>87.846376451772571</c:v>
                </c:pt>
                <c:pt idx="75">
                  <c:v>91.445012048841107</c:v>
                </c:pt>
                <c:pt idx="76">
                  <c:v>96.45453446249968</c:v>
                </c:pt>
                <c:pt idx="77">
                  <c:v>103.1000809524574</c:v>
                </c:pt>
                <c:pt idx="78">
                  <c:v>111.49412724438754</c:v>
                </c:pt>
                <c:pt idx="79">
                  <c:v>121.55532417079208</c:v>
                </c:pt>
                <c:pt idx="80">
                  <c:v>132.8978461151799</c:v>
                </c:pt>
                <c:pt idx="81">
                  <c:v>144.65881369795676</c:v>
                </c:pt>
                <c:pt idx="82">
                  <c:v>155.26360926550902</c:v>
                </c:pt>
                <c:pt idx="83">
                  <c:v>162.31172571820375</c:v>
                </c:pt>
                <c:pt idx="84">
                  <c:v>163.03008619213304</c:v>
                </c:pt>
                <c:pt idx="85">
                  <c:v>155.6097966236606</c:v>
                </c:pt>
                <c:pt idx="86">
                  <c:v>140.81385324657595</c:v>
                </c:pt>
                <c:pt idx="87">
                  <c:v>122.32191436484183</c:v>
                </c:pt>
                <c:pt idx="88">
                  <c:v>104.97191560853467</c:v>
                </c:pt>
                <c:pt idx="89">
                  <c:v>92.157757216386059</c:v>
                </c:pt>
                <c:pt idx="90">
                  <c:v>84.565041556314938</c:v>
                </c:pt>
                <c:pt idx="91">
                  <c:v>80.907782614370859</c:v>
                </c:pt>
                <c:pt idx="92">
                  <c:v>79.442016072630409</c:v>
                </c:pt>
                <c:pt idx="93">
                  <c:v>78.916908091758643</c:v>
                </c:pt>
                <c:pt idx="94">
                  <c:v>78.709465361281502</c:v>
                </c:pt>
                <c:pt idx="95">
                  <c:v>78.587667786096091</c:v>
                </c:pt>
                <c:pt idx="96">
                  <c:v>78.484824021882574</c:v>
                </c:pt>
                <c:pt idx="97">
                  <c:v>78.385909987323103</c:v>
                </c:pt>
                <c:pt idx="98">
                  <c:v>78.288310346077608</c:v>
                </c:pt>
                <c:pt idx="99">
                  <c:v>78.191828769529252</c:v>
                </c:pt>
                <c:pt idx="100">
                  <c:v>78.096824169195941</c:v>
                </c:pt>
                <c:pt idx="101">
                  <c:v>78.004090912995196</c:v>
                </c:pt>
                <c:pt idx="102">
                  <c:v>77.9151307426703</c:v>
                </c:pt>
                <c:pt idx="103">
                  <c:v>77.832657592782795</c:v>
                </c:pt>
                <c:pt idx="104">
                  <c:v>77.761404634199607</c:v>
                </c:pt>
                <c:pt idx="105">
                  <c:v>77.709355297618487</c:v>
                </c:pt>
                <c:pt idx="106">
                  <c:v>77.689539639156891</c:v>
                </c:pt>
                <c:pt idx="107">
                  <c:v>77.722531727710845</c:v>
                </c:pt>
                <c:pt idx="108">
                  <c:v>77.839736283975583</c:v>
                </c:pt>
                <c:pt idx="109">
                  <c:v>78.087442391713012</c:v>
                </c:pt>
                <c:pt idx="110">
                  <c:v>78.531430229823243</c:v>
                </c:pt>
                <c:pt idx="111">
                  <c:v>79.26163669168092</c:v>
                </c:pt>
                <c:pt idx="112">
                  <c:v>80.396033814168135</c:v>
                </c:pt>
                <c:pt idx="113">
                  <c:v>82.082500441528651</c:v>
                </c:pt>
                <c:pt idx="114">
                  <c:v>84.497162022482939</c:v>
                </c:pt>
                <c:pt idx="115">
                  <c:v>87.837556462556961</c:v>
                </c:pt>
                <c:pt idx="116">
                  <c:v>92.309173068946066</c:v>
                </c:pt>
                <c:pt idx="117">
                  <c:v>98.104438860146999</c:v>
                </c:pt>
                <c:pt idx="118">
                  <c:v>105.37387789085867</c:v>
                </c:pt>
                <c:pt idx="119">
                  <c:v>114.18927549222023</c:v>
                </c:pt>
                <c:pt idx="120">
                  <c:v>124.49717078760845</c:v>
                </c:pt>
                <c:pt idx="121">
                  <c:v>136.05759636521998</c:v>
                </c:pt>
                <c:pt idx="122">
                  <c:v>148.36137065335191</c:v>
                </c:pt>
                <c:pt idx="123">
                  <c:v>160.53029030977584</c:v>
                </c:pt>
                <c:pt idx="124">
                  <c:v>171.24145872157749</c:v>
                </c:pt>
                <c:pt idx="125">
                  <c:v>178.77366382679045</c:v>
                </c:pt>
                <c:pt idx="126">
                  <c:v>181.29892706555248</c:v>
                </c:pt>
                <c:pt idx="127">
                  <c:v>177.45594827219452</c:v>
                </c:pt>
                <c:pt idx="128">
                  <c:v>167.02666579533221</c:v>
                </c:pt>
                <c:pt idx="129">
                  <c:v>151.33130941446595</c:v>
                </c:pt>
                <c:pt idx="130">
                  <c:v>132.99260211847479</c:v>
                </c:pt>
                <c:pt idx="131">
                  <c:v>115.07455498924126</c:v>
                </c:pt>
                <c:pt idx="132">
                  <c:v>100.03343054438349</c:v>
                </c:pt>
                <c:pt idx="133">
                  <c:v>89.050218053481288</c:v>
                </c:pt>
                <c:pt idx="134">
                  <c:v>82.024046773982732</c:v>
                </c:pt>
                <c:pt idx="135">
                  <c:v>78.063109337196806</c:v>
                </c:pt>
                <c:pt idx="136">
                  <c:v>76.079442396783364</c:v>
                </c:pt>
                <c:pt idx="137">
                  <c:v>75.183742978835184</c:v>
                </c:pt>
                <c:pt idx="138">
                  <c:v>74.810821477804197</c:v>
                </c:pt>
                <c:pt idx="139">
                  <c:v>74.670986220274386</c:v>
                </c:pt>
                <c:pt idx="140">
                  <c:v>74.64981015705547</c:v>
                </c:pt>
                <c:pt idx="141">
                  <c:v>74.727445775637221</c:v>
                </c:pt>
                <c:pt idx="142">
                  <c:v>74.934461039073568</c:v>
                </c:pt>
                <c:pt idx="143">
                  <c:v>75.334848118304734</c:v>
                </c:pt>
                <c:pt idx="144">
                  <c:v>76.02268394973062</c:v>
                </c:pt>
                <c:pt idx="145">
                  <c:v>77.122800141061163</c:v>
                </c:pt>
                <c:pt idx="146">
                  <c:v>78.789685816651996</c:v>
                </c:pt>
                <c:pt idx="147">
                  <c:v>81.200930218097866</c:v>
                </c:pt>
                <c:pt idx="148">
                  <c:v>84.542561727401136</c:v>
                </c:pt>
                <c:pt idx="149">
                  <c:v>88.984450453301818</c:v>
                </c:pt>
                <c:pt idx="150">
                  <c:v>94.644483368103778</c:v>
                </c:pt>
                <c:pt idx="151">
                  <c:v>101.53969016106971</c:v>
                </c:pt>
                <c:pt idx="152">
                  <c:v>109.52068679821015</c:v>
                </c:pt>
                <c:pt idx="153">
                  <c:v>118.18662035396191</c:v>
                </c:pt>
                <c:pt idx="154">
                  <c:v>126.79233819900199</c:v>
                </c:pt>
                <c:pt idx="155">
                  <c:v>134.19885165170049</c:v>
                </c:pt>
                <c:pt idx="156">
                  <c:v>138.96785364648974</c:v>
                </c:pt>
                <c:pt idx="157">
                  <c:v>139.69875290955147</c:v>
                </c:pt>
                <c:pt idx="158">
                  <c:v>135.58028807467412</c:v>
                </c:pt>
                <c:pt idx="159">
                  <c:v>126.90865507549751</c:v>
                </c:pt>
                <c:pt idx="160">
                  <c:v>115.20275343345615</c:v>
                </c:pt>
                <c:pt idx="161">
                  <c:v>102.72404427886704</c:v>
                </c:pt>
                <c:pt idx="162">
                  <c:v>91.61772869076313</c:v>
                </c:pt>
                <c:pt idx="163">
                  <c:v>83.180403625129657</c:v>
                </c:pt>
                <c:pt idx="164">
                  <c:v>77.645874832738642</c:v>
                </c:pt>
                <c:pt idx="165">
                  <c:v>74.482119478540923</c:v>
                </c:pt>
                <c:pt idx="166">
                  <c:v>72.884141623570827</c:v>
                </c:pt>
                <c:pt idx="167">
                  <c:v>72.147959922510495</c:v>
                </c:pt>
                <c:pt idx="168">
                  <c:v>71.813131544208801</c:v>
                </c:pt>
                <c:pt idx="169">
                  <c:v>71.637876450885301</c:v>
                </c:pt>
                <c:pt idx="170">
                  <c:v>71.5171219821694</c:v>
                </c:pt>
                <c:pt idx="171">
                  <c:v>71.412471397264653</c:v>
                </c:pt>
                <c:pt idx="172">
                  <c:v>71.312019102838136</c:v>
                </c:pt>
                <c:pt idx="173">
                  <c:v>71.212620459406835</c:v>
                </c:pt>
                <c:pt idx="174">
                  <c:v>71.113571865843028</c:v>
                </c:pt>
                <c:pt idx="175">
                  <c:v>71.014745982603614</c:v>
                </c:pt>
                <c:pt idx="176">
                  <c:v>70.916129866081477</c:v>
                </c:pt>
                <c:pt idx="177">
                  <c:v>70.817728173228275</c:v>
                </c:pt>
                <c:pt idx="178">
                  <c:v>70.719546012401594</c:v>
                </c:pt>
                <c:pt idx="179">
                  <c:v>70.621586507672362</c:v>
                </c:pt>
                <c:pt idx="180">
                  <c:v>70.523850686263373</c:v>
                </c:pt>
                <c:pt idx="181">
                  <c:v>70.426337683481236</c:v>
                </c:pt>
                <c:pt idx="182">
                  <c:v>70.329044983575912</c:v>
                </c:pt>
                <c:pt idx="183">
                  <c:v>70.231968658256733</c:v>
                </c:pt>
                <c:pt idx="184">
                  <c:v>70.135103594845418</c:v>
                </c:pt>
                <c:pt idx="185">
                  <c:v>70.038443710241992</c:v>
                </c:pt>
                <c:pt idx="186">
                  <c:v>69.941982148251597</c:v>
                </c:pt>
                <c:pt idx="187">
                  <c:v>69.845711458805823</c:v>
                </c:pt>
                <c:pt idx="188">
                  <c:v>69.749623758421478</c:v>
                </c:pt>
                <c:pt idx="189">
                  <c:v>69.65371087189402</c:v>
                </c:pt>
                <c:pt idx="190">
                  <c:v>69.557964455730016</c:v>
                </c:pt>
                <c:pt idx="191">
                  <c:v>69.462376104200203</c:v>
                </c:pt>
                <c:pt idx="192">
                  <c:v>69.36693743915653</c:v>
                </c:pt>
                <c:pt idx="193">
                  <c:v>69.271640184923186</c:v>
                </c:pt>
                <c:pt idx="194">
                  <c:v>69.176476229658775</c:v>
                </c:pt>
                <c:pt idx="195">
                  <c:v>69.08143767461307</c:v>
                </c:pt>
                <c:pt idx="196">
                  <c:v>68.986516872679672</c:v>
                </c:pt>
                <c:pt idx="197">
                  <c:v>68.891706457589891</c:v>
                </c:pt>
                <c:pt idx="198">
                  <c:v>68.79699936501278</c:v>
                </c:pt>
                <c:pt idx="199">
                  <c:v>68.702388846731338</c:v>
                </c:pt>
                <c:pt idx="200">
                  <c:v>68.607868478960825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80.877592312866696</c:v>
                </c:pt>
                <c:pt idx="19">
                  <c:v>81.005608578235481</c:v>
                </c:pt>
                <c:pt idx="20">
                  <c:v>81.133334539694658</c:v>
                </c:pt>
                <c:pt idx="21">
                  <c:v>81.260627566076707</c:v>
                </c:pt>
                <c:pt idx="22">
                  <c:v>81.387324287479657</c:v>
                </c:pt>
                <c:pt idx="23">
                  <c:v>81.513238913718141</c:v>
                </c:pt>
                <c:pt idx="24">
                  <c:v>81.63816161508862</c:v>
                </c:pt>
                <c:pt idx="25">
                  <c:v>81.761857019348625</c:v>
                </c:pt>
                <c:pt idx="26">
                  <c:v>81.884062888707476</c:v>
                </c:pt>
                <c:pt idx="27">
                  <c:v>82.004489050571706</c:v>
                </c:pt>
                <c:pt idx="28">
                  <c:v>82.122816665238517</c:v>
                </c:pt>
                <c:pt idx="29">
                  <c:v>82.23869792198208</c:v>
                </c:pt>
                <c:pt idx="30">
                  <c:v>82.351756261158798</c:v>
                </c:pt>
                <c:pt idx="31">
                  <c:v>82.461587223060619</c:v>
                </c:pt>
                <c:pt idx="32">
                  <c:v>82.567760023143876</c:v>
                </c:pt>
                <c:pt idx="33">
                  <c:v>82.669819946791151</c:v>
                </c:pt>
                <c:pt idx="34">
                  <c:v>82.767291643805251</c:v>
                </c:pt>
                <c:pt idx="35">
                  <c:v>82.859683382453881</c:v>
                </c:pt>
                <c:pt idx="36">
                  <c:v>82.946492294467888</c:v>
                </c:pt>
                <c:pt idx="37">
                  <c:v>83.027210605841731</c:v>
                </c:pt>
                <c:pt idx="38">
                  <c:v>83.101332804154197</c:v>
                </c:pt>
                <c:pt idx="39">
                  <c:v>83.168363642795526</c:v>
                </c:pt>
                <c:pt idx="40">
                  <c:v>83.227826828228189</c:v>
                </c:pt>
                <c:pt idx="41">
                  <c:v>83.279274181392765</c:v>
                </c:pt>
                <c:pt idx="42">
                  <c:v>83.322295012542725</c:v>
                </c:pt>
                <c:pt idx="43">
                  <c:v>83.35652540462695</c:v>
                </c:pt>
                <c:pt idx="44">
                  <c:v>83.381657068449229</c:v>
                </c:pt>
                <c:pt idx="45">
                  <c:v>83.397445417489479</c:v>
                </c:pt>
                <c:pt idx="46">
                  <c:v>83.40371651484935</c:v>
                </c:pt>
                <c:pt idx="47">
                  <c:v>83.400372571250543</c:v>
                </c:pt>
                <c:pt idx="48">
                  <c:v>83.387395721496091</c:v>
                </c:pt>
                <c:pt idx="49">
                  <c:v>83.364849875362509</c:v>
                </c:pt>
                <c:pt idx="50">
                  <c:v>83.332880523534826</c:v>
                </c:pt>
                <c:pt idx="51">
                  <c:v>83.291712474170936</c:v>
                </c:pt>
                <c:pt idx="52">
                  <c:v>83.24164559402108</c:v>
                </c:pt>
                <c:pt idx="53">
                  <c:v>83.183048722285562</c:v>
                </c:pt>
                <c:pt idx="54">
                  <c:v>83.116352008458549</c:v>
                </c:pt>
                <c:pt idx="55">
                  <c:v>83.042037991289533</c:v>
                </c:pt>
                <c:pt idx="56">
                  <c:v>82.96063178044453</c:v>
                </c:pt>
                <c:pt idx="57">
                  <c:v>82.872690723338195</c:v>
                </c:pt>
                <c:pt idx="58">
                  <c:v>82.77879393702375</c:v>
                </c:pt>
                <c:pt idx="59">
                  <c:v>82.679532061085212</c:v>
                </c:pt>
                <c:pt idx="60">
                  <c:v>82.575497545907993</c:v>
                </c:pt>
                <c:pt idx="61">
                  <c:v>82.467275736298973</c:v>
                </c:pt>
                <c:pt idx="62">
                  <c:v>82.355436948421428</c:v>
                </c:pt>
                <c:pt idx="63">
                  <c:v>82.240529673516008</c:v>
                </c:pt>
                <c:pt idx="64">
                  <c:v>82.123074979423265</c:v>
                </c:pt>
                <c:pt idx="65">
                  <c:v>82.003562124125907</c:v>
                </c:pt>
                <c:pt idx="66">
                  <c:v>81.882445346942703</c:v>
                </c:pt>
                <c:pt idx="67">
                  <c:v>81.760141764106777</c:v>
                </c:pt>
                <c:pt idx="68">
                  <c:v>81.637030266731728</c:v>
                </c:pt>
                <c:pt idx="69">
                  <c:v>81.513451300289958</c:v>
                </c:pt>
                <c:pt idx="70">
                  <c:v>81.389707394767086</c:v>
                </c:pt>
                <c:pt idx="71">
                  <c:v>81.266064312305005</c:v>
                </c:pt>
                <c:pt idx="72">
                  <c:v>81.142752682898092</c:v>
                </c:pt>
                <c:pt idx="73">
                  <c:v>81.019970007029002</c:v>
                </c:pt>
                <c:pt idx="74">
                  <c:v>80.897882915578222</c:v>
                </c:pt>
                <c:pt idx="75">
                  <c:v>80.776629590642685</c:v>
                </c:pt>
                <c:pt idx="76">
                  <c:v>80.656322264989797</c:v>
                </c:pt>
                <c:pt idx="77">
                  <c:v>80.537049731921485</c:v>
                </c:pt>
                <c:pt idx="78">
                  <c:v>80.418879810709839</c:v>
                </c:pt>
                <c:pt idx="79">
                  <c:v>80.301861725071987</c:v>
                </c:pt>
                <c:pt idx="80">
                  <c:v>80.186028363125189</c:v>
                </c:pt>
                <c:pt idx="81">
                  <c:v>80.071398396780367</c:v>
                </c:pt>
                <c:pt idx="82">
                  <c:v>79.95797824658311</c:v>
                </c:pt>
                <c:pt idx="83">
                  <c:v>79.845763884646246</c:v>
                </c:pt>
                <c:pt idx="84">
                  <c:v>79.734742473649462</c:v>
                </c:pt>
                <c:pt idx="85">
                  <c:v>79.624893844039676</c:v>
                </c:pt>
                <c:pt idx="86">
                  <c:v>79.516191814703419</c:v>
                </c:pt>
                <c:pt idx="87">
                  <c:v>79.408605364647954</c:v>
                </c:pt>
                <c:pt idx="88">
                  <c:v>79.302099664767169</c:v>
                </c:pt>
                <c:pt idx="89">
                  <c:v>79.196636979715095</c:v>
                </c:pt>
                <c:pt idx="90">
                  <c:v>79.092177450384213</c:v>
                </c:pt>
                <c:pt idx="91">
                  <c:v>78.98867976759071</c:v>
                </c:pt>
                <c:pt idx="92">
                  <c:v>78.886101747398712</c:v>
                </c:pt>
                <c:pt idx="93">
                  <c:v>78.784400818136405</c:v>
                </c:pt>
                <c:pt idx="94">
                  <c:v>78.683534428640385</c:v>
                </c:pt>
                <c:pt idx="95">
                  <c:v>78.583460386652561</c:v>
                </c:pt>
                <c:pt idx="96">
                  <c:v>78.484137135628075</c:v>
                </c:pt>
                <c:pt idx="97">
                  <c:v>78.385523977524741</c:v>
                </c:pt>
                <c:pt idx="98">
                  <c:v>78.28758124845487</c:v>
                </c:pt>
                <c:pt idx="99">
                  <c:v>78.190270453407607</c:v>
                </c:pt>
                <c:pt idx="100">
                  <c:v>78.093554365604788</c:v>
                </c:pt>
                <c:pt idx="101">
                  <c:v>77.997397095444498</c:v>
                </c:pt>
                <c:pt idx="102">
                  <c:v>77.901764133419604</c:v>
                </c:pt>
                <c:pt idx="103">
                  <c:v>77.806622370873143</c:v>
                </c:pt>
                <c:pt idx="104">
                  <c:v>77.711940101973667</c:v>
                </c:pt>
                <c:pt idx="105">
                  <c:v>77.617687009857264</c:v>
                </c:pt>
                <c:pt idx="106">
                  <c:v>77.523834139489566</c:v>
                </c:pt>
                <c:pt idx="107">
                  <c:v>77.430353859448431</c:v>
                </c:pt>
                <c:pt idx="108">
                  <c:v>77.337219814512437</c:v>
                </c:pt>
                <c:pt idx="109">
                  <c:v>77.244406870662019</c:v>
                </c:pt>
                <c:pt idx="110">
                  <c:v>77.151891053853802</c:v>
                </c:pt>
                <c:pt idx="111">
                  <c:v>77.059649483712491</c:v>
                </c:pt>
                <c:pt idx="112">
                  <c:v>76.96766030309908</c:v>
                </c:pt>
                <c:pt idx="113">
                  <c:v>76.87590260435222</c:v>
                </c:pt>
                <c:pt idx="114">
                  <c:v>76.784356352864123</c:v>
                </c:pt>
                <c:pt idx="115">
                  <c:v>76.693002308538908</c:v>
                </c:pt>
                <c:pt idx="116">
                  <c:v>76.601821945590459</c:v>
                </c:pt>
                <c:pt idx="117">
                  <c:v>76.510797371065991</c:v>
                </c:pt>
                <c:pt idx="118">
                  <c:v>76.419911242432661</c:v>
                </c:pt>
                <c:pt idx="119">
                  <c:v>76.329146684534649</c:v>
                </c:pt>
                <c:pt idx="120">
                  <c:v>76.238487206219645</c:v>
                </c:pt>
                <c:pt idx="121">
                  <c:v>76.147916616946318</c:v>
                </c:pt>
                <c:pt idx="122">
                  <c:v>76.057418943717465</c:v>
                </c:pt>
                <c:pt idx="123">
                  <c:v>75.966978348741449</c:v>
                </c:pt>
                <c:pt idx="124">
                  <c:v>75.876579048304038</c:v>
                </c:pt>
                <c:pt idx="125">
                  <c:v>75.786205233437926</c:v>
                </c:pt>
                <c:pt idx="126">
                  <c:v>75.695840993108405</c:v>
                </c:pt>
                <c:pt idx="127">
                  <c:v>75.605470240789558</c:v>
                </c:pt>
                <c:pt idx="128">
                  <c:v>75.515076645488492</c:v>
                </c:pt>
                <c:pt idx="129">
                  <c:v>75.424643568481414</c:v>
                </c:pt>
                <c:pt idx="130">
                  <c:v>75.334154007255179</c:v>
                </c:pt>
                <c:pt idx="131">
                  <c:v>75.243590548394167</c:v>
                </c:pt>
                <c:pt idx="132">
                  <c:v>75.152935331410148</c:v>
                </c:pt>
                <c:pt idx="133">
                  <c:v>75.062170025770925</c:v>
                </c:pt>
                <c:pt idx="134">
                  <c:v>74.97127582363035</c:v>
                </c:pt>
                <c:pt idx="135">
                  <c:v>74.880233450978224</c:v>
                </c:pt>
                <c:pt idx="136">
                  <c:v>74.78902320009432</c:v>
                </c:pt>
                <c:pt idx="137">
                  <c:v>74.697624986278541</c:v>
                </c:pt>
                <c:pt idx="138">
                  <c:v>74.606018431807939</c:v>
                </c:pt>
                <c:pt idx="139">
                  <c:v>74.514182979909876</c:v>
                </c:pt>
                <c:pt idx="140">
                  <c:v>74.422098041198439</c:v>
                </c:pt>
                <c:pt idx="141">
                  <c:v>74.329743174467836</c:v>
                </c:pt>
                <c:pt idx="142">
                  <c:v>74.237098302934655</c:v>
                </c:pt>
                <c:pt idx="143">
                  <c:v>74.144143965951173</c:v>
                </c:pt>
                <c:pt idx="144">
                  <c:v>74.050861604859435</c:v>
                </c:pt>
                <c:pt idx="145">
                  <c:v>73.95723388003168</c:v>
                </c:pt>
                <c:pt idx="146">
                  <c:v>73.863245014276899</c:v>
                </c:pt>
                <c:pt idx="147">
                  <c:v>73.768881155750023</c:v>
                </c:pt>
                <c:pt idx="148">
                  <c:v>73.674130751374832</c:v>
                </c:pt>
                <c:pt idx="149">
                  <c:v>73.57898491971315</c:v>
                </c:pt>
                <c:pt idx="150">
                  <c:v>73.483437810341087</c:v>
                </c:pt>
                <c:pt idx="151">
                  <c:v>73.387486935311969</c:v>
                </c:pt>
                <c:pt idx="152">
                  <c:v>73.29113345738196</c:v>
                </c:pt>
                <c:pt idx="153">
                  <c:v>73.19438241953074</c:v>
                </c:pt>
                <c:pt idx="154">
                  <c:v>73.097242901072391</c:v>
                </c:pt>
                <c:pt idx="155">
                  <c:v>72.999728087411398</c:v>
                </c:pt>
                <c:pt idx="156">
                  <c:v>72.901855243268429</c:v>
                </c:pt>
                <c:pt idx="157">
                  <c:v>72.803645582903243</c:v>
                </c:pt>
                <c:pt idx="158">
                  <c:v>72.70512403531589</c:v>
                </c:pt>
                <c:pt idx="159">
                  <c:v>72.606318907346605</c:v>
                </c:pt>
                <c:pt idx="160">
                  <c:v>72.507261452671599</c:v>
                </c:pt>
                <c:pt idx="161">
                  <c:v>72.407985359529391</c:v>
                </c:pt>
                <c:pt idx="162">
                  <c:v>72.308526174220503</c:v>
                </c:pt>
                <c:pt idx="163">
                  <c:v>72.208920680666211</c:v>
                </c:pt>
                <c:pt idx="164">
                  <c:v>72.109206258328427</c:v>
                </c:pt>
                <c:pt idx="165">
                  <c:v>72.009420241436771</c:v>
                </c:pt>
                <c:pt idx="166">
                  <c:v>71.909599301720988</c:v>
                </c:pt>
                <c:pt idx="167">
                  <c:v>71.809778874816487</c:v>
                </c:pt>
                <c:pt idx="168">
                  <c:v>71.709992647410914</c:v>
                </c:pt>
                <c:pt idx="169">
                  <c:v>71.61027211833148</c:v>
                </c:pt>
                <c:pt idx="170">
                  <c:v>71.510646242469676</c:v>
                </c:pt>
                <c:pt idx="171">
                  <c:v>71.411141162049063</c:v>
                </c:pt>
                <c:pt idx="172">
                  <c:v>71.311780025569504</c:v>
                </c:pt>
                <c:pt idx="173">
                  <c:v>71.212582891064258</c:v>
                </c:pt>
                <c:pt idx="174">
                  <c:v>71.113566707260475</c:v>
                </c:pt>
                <c:pt idx="175">
                  <c:v>71.014745363942964</c:v>
                </c:pt>
                <c:pt idx="176">
                  <c:v>70.916129801306255</c:v>
                </c:pt>
                <c:pt idx="177">
                  <c:v>70.817728167309312</c:v>
                </c:pt>
                <c:pt idx="178">
                  <c:v>70.719546011929708</c:v>
                </c:pt>
                <c:pt idx="179">
                  <c:v>70.621586507639549</c:v>
                </c:pt>
                <c:pt idx="180">
                  <c:v>70.523850686261383</c:v>
                </c:pt>
                <c:pt idx="181">
                  <c:v>70.426337683481137</c:v>
                </c:pt>
                <c:pt idx="182">
                  <c:v>70.329044983575912</c:v>
                </c:pt>
                <c:pt idx="183">
                  <c:v>70.231968658256733</c:v>
                </c:pt>
                <c:pt idx="184">
                  <c:v>70.135103594845418</c:v>
                </c:pt>
                <c:pt idx="185">
                  <c:v>70.038443710241992</c:v>
                </c:pt>
                <c:pt idx="186">
                  <c:v>69.941982148251597</c:v>
                </c:pt>
                <c:pt idx="187">
                  <c:v>69.845711458805823</c:v>
                </c:pt>
                <c:pt idx="188">
                  <c:v>69.749623758421478</c:v>
                </c:pt>
                <c:pt idx="189">
                  <c:v>69.65371087189402</c:v>
                </c:pt>
                <c:pt idx="190">
                  <c:v>69.557964455730016</c:v>
                </c:pt>
                <c:pt idx="191">
                  <c:v>69.462376104200203</c:v>
                </c:pt>
                <c:pt idx="192">
                  <c:v>69.36693743915653</c:v>
                </c:pt>
                <c:pt idx="193">
                  <c:v>69.271640184923186</c:v>
                </c:pt>
                <c:pt idx="194">
                  <c:v>69.176476229658775</c:v>
                </c:pt>
                <c:pt idx="195">
                  <c:v>69.08143767461307</c:v>
                </c:pt>
                <c:pt idx="196">
                  <c:v>68.986516872679672</c:v>
                </c:pt>
                <c:pt idx="197">
                  <c:v>68.891706457589891</c:v>
                </c:pt>
                <c:pt idx="198">
                  <c:v>68.79699936501278</c:v>
                </c:pt>
                <c:pt idx="199">
                  <c:v>68.702388846731338</c:v>
                </c:pt>
                <c:pt idx="200">
                  <c:v>68.607868478960825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84.113</c:v>
                </c:pt>
                <c:pt idx="1">
                  <c:v>82.629000000000005</c:v>
                </c:pt>
                <c:pt idx="2">
                  <c:v>82.225999999999999</c:v>
                </c:pt>
                <c:pt idx="3">
                  <c:v>82.71</c:v>
                </c:pt>
                <c:pt idx="4">
                  <c:v>82.29</c:v>
                </c:pt>
                <c:pt idx="5">
                  <c:v>83.242000000000004</c:v>
                </c:pt>
                <c:pt idx="6">
                  <c:v>82.596999999999994</c:v>
                </c:pt>
                <c:pt idx="7">
                  <c:v>82.661000000000001</c:v>
                </c:pt>
                <c:pt idx="8">
                  <c:v>83.081000000000003</c:v>
                </c:pt>
                <c:pt idx="9">
                  <c:v>83.918999999999997</c:v>
                </c:pt>
                <c:pt idx="10">
                  <c:v>82.887</c:v>
                </c:pt>
                <c:pt idx="11">
                  <c:v>83.71</c:v>
                </c:pt>
                <c:pt idx="12">
                  <c:v>83.129000000000005</c:v>
                </c:pt>
                <c:pt idx="13">
                  <c:v>82.918999999999997</c:v>
                </c:pt>
                <c:pt idx="14">
                  <c:v>82.742000000000004</c:v>
                </c:pt>
                <c:pt idx="15">
                  <c:v>82</c:v>
                </c:pt>
                <c:pt idx="16">
                  <c:v>82.644999999999996</c:v>
                </c:pt>
                <c:pt idx="17">
                  <c:v>83.322999999999993</c:v>
                </c:pt>
                <c:pt idx="18">
                  <c:v>82.451999999999998</c:v>
                </c:pt>
                <c:pt idx="19">
                  <c:v>83.613</c:v>
                </c:pt>
                <c:pt idx="20">
                  <c:v>83.677000000000007</c:v>
                </c:pt>
                <c:pt idx="21">
                  <c:v>82.774000000000001</c:v>
                </c:pt>
                <c:pt idx="22">
                  <c:v>83.096999999999994</c:v>
                </c:pt>
                <c:pt idx="23">
                  <c:v>84.144999999999996</c:v>
                </c:pt>
                <c:pt idx="24">
                  <c:v>82.822999999999993</c:v>
                </c:pt>
                <c:pt idx="25">
                  <c:v>83.516000000000005</c:v>
                </c:pt>
                <c:pt idx="26">
                  <c:v>82.564999999999998</c:v>
                </c:pt>
                <c:pt idx="27">
                  <c:v>84.418999999999997</c:v>
                </c:pt>
                <c:pt idx="28">
                  <c:v>82.757999999999996</c:v>
                </c:pt>
                <c:pt idx="29">
                  <c:v>85.305999999999997</c:v>
                </c:pt>
                <c:pt idx="30">
                  <c:v>84.435000000000002</c:v>
                </c:pt>
                <c:pt idx="31">
                  <c:v>84.322999999999993</c:v>
                </c:pt>
                <c:pt idx="32">
                  <c:v>84.596999999999994</c:v>
                </c:pt>
                <c:pt idx="33">
                  <c:v>84.855000000000004</c:v>
                </c:pt>
                <c:pt idx="34">
                  <c:v>86.451999999999998</c:v>
                </c:pt>
                <c:pt idx="35">
                  <c:v>87.225999999999999</c:v>
                </c:pt>
                <c:pt idx="36">
                  <c:v>86.21</c:v>
                </c:pt>
                <c:pt idx="37">
                  <c:v>86.581000000000003</c:v>
                </c:pt>
                <c:pt idx="38">
                  <c:v>86.935000000000002</c:v>
                </c:pt>
                <c:pt idx="39">
                  <c:v>88.096999999999994</c:v>
                </c:pt>
                <c:pt idx="40">
                  <c:v>87.5</c:v>
                </c:pt>
                <c:pt idx="41">
                  <c:v>88.564999999999998</c:v>
                </c:pt>
                <c:pt idx="42">
                  <c:v>90.194000000000003</c:v>
                </c:pt>
                <c:pt idx="43">
                  <c:v>90.613</c:v>
                </c:pt>
                <c:pt idx="44">
                  <c:v>91.29</c:v>
                </c:pt>
                <c:pt idx="45">
                  <c:v>93.629000000000005</c:v>
                </c:pt>
                <c:pt idx="46">
                  <c:v>95.177000000000007</c:v>
                </c:pt>
                <c:pt idx="47">
                  <c:v>99.177000000000007</c:v>
                </c:pt>
                <c:pt idx="48">
                  <c:v>102.371</c:v>
                </c:pt>
                <c:pt idx="49">
                  <c:v>108</c:v>
                </c:pt>
                <c:pt idx="50">
                  <c:v>115.274</c:v>
                </c:pt>
                <c:pt idx="51">
                  <c:v>122.032</c:v>
                </c:pt>
                <c:pt idx="52">
                  <c:v>132.661</c:v>
                </c:pt>
                <c:pt idx="53">
                  <c:v>145.5</c:v>
                </c:pt>
                <c:pt idx="54">
                  <c:v>158.339</c:v>
                </c:pt>
                <c:pt idx="55">
                  <c:v>170.80600000000001</c:v>
                </c:pt>
                <c:pt idx="56">
                  <c:v>185.726</c:v>
                </c:pt>
                <c:pt idx="57">
                  <c:v>197.75800000000001</c:v>
                </c:pt>
                <c:pt idx="58">
                  <c:v>208.53200000000001</c:v>
                </c:pt>
                <c:pt idx="59">
                  <c:v>214.96799999999999</c:v>
                </c:pt>
                <c:pt idx="60">
                  <c:v>220.03200000000001</c:v>
                </c:pt>
                <c:pt idx="61">
                  <c:v>219.46799999999999</c:v>
                </c:pt>
                <c:pt idx="62">
                  <c:v>215.64500000000001</c:v>
                </c:pt>
                <c:pt idx="63">
                  <c:v>206.51599999999999</c:v>
                </c:pt>
                <c:pt idx="64">
                  <c:v>192.01599999999999</c:v>
                </c:pt>
                <c:pt idx="65">
                  <c:v>173.91900000000001</c:v>
                </c:pt>
                <c:pt idx="66">
                  <c:v>151.29</c:v>
                </c:pt>
                <c:pt idx="67">
                  <c:v>127.40300000000001</c:v>
                </c:pt>
                <c:pt idx="68">
                  <c:v>106.532</c:v>
                </c:pt>
                <c:pt idx="69">
                  <c:v>92.161000000000001</c:v>
                </c:pt>
                <c:pt idx="70">
                  <c:v>86.225999999999999</c:v>
                </c:pt>
                <c:pt idx="71">
                  <c:v>86.225999999999999</c:v>
                </c:pt>
                <c:pt idx="72">
                  <c:v>88.838999999999999</c:v>
                </c:pt>
                <c:pt idx="73">
                  <c:v>91.951999999999998</c:v>
                </c:pt>
                <c:pt idx="74">
                  <c:v>96.387</c:v>
                </c:pt>
                <c:pt idx="75">
                  <c:v>101.694</c:v>
                </c:pt>
                <c:pt idx="76">
                  <c:v>108.065</c:v>
                </c:pt>
                <c:pt idx="77">
                  <c:v>116.419</c:v>
                </c:pt>
                <c:pt idx="78">
                  <c:v>125</c:v>
                </c:pt>
                <c:pt idx="79">
                  <c:v>136.935</c:v>
                </c:pt>
                <c:pt idx="80">
                  <c:v>146.32300000000001</c:v>
                </c:pt>
                <c:pt idx="81">
                  <c:v>156.35499999999999</c:v>
                </c:pt>
                <c:pt idx="82">
                  <c:v>165.14500000000001</c:v>
                </c:pt>
                <c:pt idx="83">
                  <c:v>170.774</c:v>
                </c:pt>
                <c:pt idx="84">
                  <c:v>173.41900000000001</c:v>
                </c:pt>
                <c:pt idx="85">
                  <c:v>173.69399999999999</c:v>
                </c:pt>
                <c:pt idx="86">
                  <c:v>168.48400000000001</c:v>
                </c:pt>
                <c:pt idx="87">
                  <c:v>160.35499999999999</c:v>
                </c:pt>
                <c:pt idx="88">
                  <c:v>146.613</c:v>
                </c:pt>
                <c:pt idx="89">
                  <c:v>129.59700000000001</c:v>
                </c:pt>
                <c:pt idx="90">
                  <c:v>112.371</c:v>
                </c:pt>
                <c:pt idx="91">
                  <c:v>98.21</c:v>
                </c:pt>
                <c:pt idx="92">
                  <c:v>84.822999999999993</c:v>
                </c:pt>
                <c:pt idx="93">
                  <c:v>78</c:v>
                </c:pt>
                <c:pt idx="94">
                  <c:v>75.838999999999999</c:v>
                </c:pt>
                <c:pt idx="95">
                  <c:v>75.242000000000004</c:v>
                </c:pt>
                <c:pt idx="96">
                  <c:v>75.855000000000004</c:v>
                </c:pt>
                <c:pt idx="97">
                  <c:v>76.290000000000006</c:v>
                </c:pt>
                <c:pt idx="98">
                  <c:v>75.644999999999996</c:v>
                </c:pt>
                <c:pt idx="99">
                  <c:v>76.581000000000003</c:v>
                </c:pt>
                <c:pt idx="100">
                  <c:v>77.048000000000002</c:v>
                </c:pt>
                <c:pt idx="101">
                  <c:v>75.694000000000003</c:v>
                </c:pt>
                <c:pt idx="102">
                  <c:v>76.531999999999996</c:v>
                </c:pt>
                <c:pt idx="103">
                  <c:v>76.805999999999997</c:v>
                </c:pt>
                <c:pt idx="104">
                  <c:v>76.548000000000002</c:v>
                </c:pt>
                <c:pt idx="105">
                  <c:v>75.838999999999999</c:v>
                </c:pt>
                <c:pt idx="106">
                  <c:v>76.805999999999997</c:v>
                </c:pt>
                <c:pt idx="107">
                  <c:v>75.257999999999996</c:v>
                </c:pt>
                <c:pt idx="108">
                  <c:v>76.274000000000001</c:v>
                </c:pt>
                <c:pt idx="109">
                  <c:v>75.338999999999999</c:v>
                </c:pt>
                <c:pt idx="110">
                  <c:v>76.274000000000001</c:v>
                </c:pt>
                <c:pt idx="111">
                  <c:v>76.387</c:v>
                </c:pt>
                <c:pt idx="112">
                  <c:v>75.774000000000001</c:v>
                </c:pt>
                <c:pt idx="113">
                  <c:v>74.935000000000002</c:v>
                </c:pt>
                <c:pt idx="114">
                  <c:v>74.435000000000002</c:v>
                </c:pt>
                <c:pt idx="115">
                  <c:v>75</c:v>
                </c:pt>
                <c:pt idx="116">
                  <c:v>74.983999999999995</c:v>
                </c:pt>
                <c:pt idx="117">
                  <c:v>74.855000000000004</c:v>
                </c:pt>
                <c:pt idx="118">
                  <c:v>74.918999999999997</c:v>
                </c:pt>
                <c:pt idx="119">
                  <c:v>73.968000000000004</c:v>
                </c:pt>
                <c:pt idx="120">
                  <c:v>73.855000000000004</c:v>
                </c:pt>
                <c:pt idx="121">
                  <c:v>73.677000000000007</c:v>
                </c:pt>
                <c:pt idx="122">
                  <c:v>73.548000000000002</c:v>
                </c:pt>
                <c:pt idx="123">
                  <c:v>75.081000000000003</c:v>
                </c:pt>
                <c:pt idx="124">
                  <c:v>73.757999999999996</c:v>
                </c:pt>
                <c:pt idx="125">
                  <c:v>72.968000000000004</c:v>
                </c:pt>
                <c:pt idx="126">
                  <c:v>73.370999999999995</c:v>
                </c:pt>
                <c:pt idx="127">
                  <c:v>73.451999999999998</c:v>
                </c:pt>
                <c:pt idx="128">
                  <c:v>72.677000000000007</c:v>
                </c:pt>
                <c:pt idx="129">
                  <c:v>73.016000000000005</c:v>
                </c:pt>
                <c:pt idx="130">
                  <c:v>72.838999999999999</c:v>
                </c:pt>
                <c:pt idx="131">
                  <c:v>74.031999999999996</c:v>
                </c:pt>
                <c:pt idx="132">
                  <c:v>72.290000000000006</c:v>
                </c:pt>
                <c:pt idx="133">
                  <c:v>72.790000000000006</c:v>
                </c:pt>
                <c:pt idx="134">
                  <c:v>72.483999999999995</c:v>
                </c:pt>
                <c:pt idx="135">
                  <c:v>72.257999999999996</c:v>
                </c:pt>
                <c:pt idx="136">
                  <c:v>72.081000000000003</c:v>
                </c:pt>
                <c:pt idx="137">
                  <c:v>72.581000000000003</c:v>
                </c:pt>
                <c:pt idx="138">
                  <c:v>72.194000000000003</c:v>
                </c:pt>
                <c:pt idx="139">
                  <c:v>72.322999999999993</c:v>
                </c:pt>
                <c:pt idx="140">
                  <c:v>72.144999999999996</c:v>
                </c:pt>
                <c:pt idx="141">
                  <c:v>71.322999999999993</c:v>
                </c:pt>
                <c:pt idx="142">
                  <c:v>71.242000000000004</c:v>
                </c:pt>
                <c:pt idx="143">
                  <c:v>70.548000000000002</c:v>
                </c:pt>
                <c:pt idx="144">
                  <c:v>71.370999999999995</c:v>
                </c:pt>
                <c:pt idx="145">
                  <c:v>70.435000000000002</c:v>
                </c:pt>
                <c:pt idx="146">
                  <c:v>70.968000000000004</c:v>
                </c:pt>
                <c:pt idx="147">
                  <c:v>70.951999999999998</c:v>
                </c:pt>
                <c:pt idx="148">
                  <c:v>70.838999999999999</c:v>
                </c:pt>
                <c:pt idx="149">
                  <c:v>71</c:v>
                </c:pt>
                <c:pt idx="150">
                  <c:v>71.644999999999996</c:v>
                </c:pt>
                <c:pt idx="151">
                  <c:v>71.516000000000005</c:v>
                </c:pt>
                <c:pt idx="152">
                  <c:v>71.418999999999997</c:v>
                </c:pt>
                <c:pt idx="153">
                  <c:v>70.694000000000003</c:v>
                </c:pt>
                <c:pt idx="154">
                  <c:v>70.305999999999997</c:v>
                </c:pt>
                <c:pt idx="155">
                  <c:v>70.564999999999998</c:v>
                </c:pt>
                <c:pt idx="156">
                  <c:v>69.983999999999995</c:v>
                </c:pt>
                <c:pt idx="157">
                  <c:v>71.161000000000001</c:v>
                </c:pt>
                <c:pt idx="158">
                  <c:v>71.370999999999995</c:v>
                </c:pt>
                <c:pt idx="159">
                  <c:v>69.903000000000006</c:v>
                </c:pt>
                <c:pt idx="160">
                  <c:v>69.144999999999996</c:v>
                </c:pt>
                <c:pt idx="161">
                  <c:v>69.581000000000003</c:v>
                </c:pt>
                <c:pt idx="162">
                  <c:v>69.677000000000007</c:v>
                </c:pt>
                <c:pt idx="163">
                  <c:v>69.435000000000002</c:v>
                </c:pt>
                <c:pt idx="164">
                  <c:v>70.274000000000001</c:v>
                </c:pt>
                <c:pt idx="165">
                  <c:v>70.225999999999999</c:v>
                </c:pt>
                <c:pt idx="166">
                  <c:v>69.064999999999998</c:v>
                </c:pt>
                <c:pt idx="167">
                  <c:v>69.581000000000003</c:v>
                </c:pt>
                <c:pt idx="168">
                  <c:v>69.322999999999993</c:v>
                </c:pt>
                <c:pt idx="169">
                  <c:v>69.694000000000003</c:v>
                </c:pt>
                <c:pt idx="170">
                  <c:v>69.516000000000005</c:v>
                </c:pt>
                <c:pt idx="171">
                  <c:v>67.468000000000004</c:v>
                </c:pt>
                <c:pt idx="172">
                  <c:v>68.016000000000005</c:v>
                </c:pt>
                <c:pt idx="173">
                  <c:v>67.951999999999998</c:v>
                </c:pt>
                <c:pt idx="174">
                  <c:v>68.805999999999997</c:v>
                </c:pt>
                <c:pt idx="175">
                  <c:v>68.757999999999996</c:v>
                </c:pt>
                <c:pt idx="176">
                  <c:v>68.403000000000006</c:v>
                </c:pt>
                <c:pt idx="177">
                  <c:v>67.870999999999995</c:v>
                </c:pt>
                <c:pt idx="178">
                  <c:v>67.290000000000006</c:v>
                </c:pt>
                <c:pt idx="179">
                  <c:v>66.581000000000003</c:v>
                </c:pt>
                <c:pt idx="180">
                  <c:v>66.918999999999997</c:v>
                </c:pt>
                <c:pt idx="181">
                  <c:v>67.274000000000001</c:v>
                </c:pt>
                <c:pt idx="182">
                  <c:v>67.887</c:v>
                </c:pt>
                <c:pt idx="183">
                  <c:v>67.822999999999993</c:v>
                </c:pt>
                <c:pt idx="184">
                  <c:v>67.387</c:v>
                </c:pt>
                <c:pt idx="185">
                  <c:v>66.951999999999998</c:v>
                </c:pt>
                <c:pt idx="186">
                  <c:v>65.031999999999996</c:v>
                </c:pt>
                <c:pt idx="187">
                  <c:v>66.629000000000005</c:v>
                </c:pt>
                <c:pt idx="188">
                  <c:v>66.644999999999996</c:v>
                </c:pt>
                <c:pt idx="189">
                  <c:v>67.144999999999996</c:v>
                </c:pt>
                <c:pt idx="190">
                  <c:v>66.225999999999999</c:v>
                </c:pt>
                <c:pt idx="191">
                  <c:v>65.855000000000004</c:v>
                </c:pt>
                <c:pt idx="192">
                  <c:v>64.935000000000002</c:v>
                </c:pt>
                <c:pt idx="193">
                  <c:v>65.790000000000006</c:v>
                </c:pt>
                <c:pt idx="194">
                  <c:v>67.531999999999996</c:v>
                </c:pt>
                <c:pt idx="195">
                  <c:v>67</c:v>
                </c:pt>
                <c:pt idx="196">
                  <c:v>65.290000000000006</c:v>
                </c:pt>
                <c:pt idx="197">
                  <c:v>66.725999999999999</c:v>
                </c:pt>
                <c:pt idx="198">
                  <c:v>67.064999999999998</c:v>
                </c:pt>
                <c:pt idx="199">
                  <c:v>67.016000000000005</c:v>
                </c:pt>
                <c:pt idx="200">
                  <c:v>65.468000000000004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81.301783124088246</c:v>
                </c:pt>
                <c:pt idx="3">
                  <c:v>81.469497143023759</c:v>
                </c:pt>
                <c:pt idx="4">
                  <c:v>81.637307818620201</c:v>
                </c:pt>
                <c:pt idx="5">
                  <c:v>81.805168476308637</c:v>
                </c:pt>
                <c:pt idx="6">
                  <c:v>81.973023006665784</c:v>
                </c:pt>
                <c:pt idx="7">
                  <c:v>82.140804624519433</c:v>
                </c:pt>
                <c:pt idx="8">
                  <c:v>82.308434513709386</c:v>
                </c:pt>
                <c:pt idx="9">
                  <c:v>82.475820355379028</c:v>
                </c:pt>
                <c:pt idx="10">
                  <c:v>82.642854739983505</c:v>
                </c:pt>
                <c:pt idx="11">
                  <c:v>82.809413466285818</c:v>
                </c:pt>
                <c:pt idx="12">
                  <c:v>82.975353734689079</c:v>
                </c:pt>
                <c:pt idx="13">
                  <c:v>83.140512247658407</c:v>
                </c:pt>
                <c:pt idx="14">
                  <c:v>83.304703237240162</c:v>
                </c:pt>
                <c:pt idx="15">
                  <c:v>83.467716449672636</c:v>
                </c:pt>
                <c:pt idx="16">
                  <c:v>83.629315131289701</c:v>
                </c:pt>
                <c:pt idx="17">
                  <c:v>83.789234080907107</c:v>
                </c:pt>
                <c:pt idx="18">
                  <c:v>83.947177865987655</c:v>
                </c:pt>
                <c:pt idx="19">
                  <c:v>84.102819350351197</c:v>
                </c:pt>
                <c:pt idx="20">
                  <c:v>84.255798761848453</c:v>
                </c:pt>
                <c:pt idx="21">
                  <c:v>84.40572365801961</c:v>
                </c:pt>
                <c:pt idx="22">
                  <c:v>84.552170355213931</c:v>
                </c:pt>
                <c:pt idx="23">
                  <c:v>84.694687714944848</c:v>
                </c:pt>
                <c:pt idx="24">
                  <c:v>84.832804691905409</c:v>
                </c:pt>
                <c:pt idx="25">
                  <c:v>84.966043825186574</c:v>
                </c:pt>
                <c:pt idx="26">
                  <c:v>85.093944006781228</c:v>
                </c:pt>
                <c:pt idx="27">
                  <c:v>85.216097521103322</c:v>
                </c:pt>
                <c:pt idx="28">
                  <c:v>85.332208660309604</c:v>
                </c:pt>
                <c:pt idx="29">
                  <c:v>85.442184316883896</c:v>
                </c:pt>
                <c:pt idx="30">
                  <c:v>85.546270920757266</c:v>
                </c:pt>
                <c:pt idx="31">
                  <c:v>85.645256893185334</c:v>
                </c:pt>
                <c:pt idx="32">
                  <c:v>85.740765203098434</c:v>
                </c:pt>
                <c:pt idx="33">
                  <c:v>85.83566609506407</c:v>
                </c:pt>
                <c:pt idx="34">
                  <c:v>85.93464464938306</c:v>
                </c:pt>
                <c:pt idx="35">
                  <c:v>86.044960050390159</c:v>
                </c:pt>
                <c:pt idx="36">
                  <c:v>86.177431229930065</c:v>
                </c:pt>
                <c:pt idx="37">
                  <c:v>86.34767436818791</c:v>
                </c:pt>
                <c:pt idx="38">
                  <c:v>86.577598745571592</c:v>
                </c:pt>
                <c:pt idx="39">
                  <c:v>86.89713597949131</c:v>
                </c:pt>
                <c:pt idx="40">
                  <c:v>87.346131913647653</c:v>
                </c:pt>
                <c:pt idx="41">
                  <c:v>87.976270233484527</c:v>
                </c:pt>
                <c:pt idx="42">
                  <c:v>88.852824842964239</c:v>
                </c:pt>
                <c:pt idx="43">
                  <c:v>90.055960358492911</c:v>
                </c:pt>
                <c:pt idx="44">
                  <c:v>91.681227155032474</c:v>
                </c:pt>
                <c:pt idx="45">
                  <c:v>93.838843750261276</c:v>
                </c:pt>
                <c:pt idx="46">
                  <c:v>96.651342516969663</c:v>
                </c:pt>
                <c:pt idx="47">
                  <c:v>100.24919319109145</c:v>
                </c:pt>
                <c:pt idx="48">
                  <c:v>104.76412809817209</c:v>
                </c:pt>
                <c:pt idx="49">
                  <c:v>110.32008120159387</c:v>
                </c:pt>
                <c:pt idx="50">
                  <c:v>117.02191083854679</c:v>
                </c:pt>
                <c:pt idx="51">
                  <c:v>124.94235755014354</c:v>
                </c:pt>
                <c:pt idx="52">
                  <c:v>134.10786406582804</c:v>
                </c:pt>
                <c:pt idx="53">
                  <c:v>144.48364957843083</c:v>
                </c:pt>
                <c:pt idx="54">
                  <c:v>155.95721840450739</c:v>
                </c:pt>
                <c:pt idx="55">
                  <c:v>168.31665218176002</c:v>
                </c:pt>
                <c:pt idx="56">
                  <c:v>181.21591350053259</c:v>
                </c:pt>
                <c:pt idx="57">
                  <c:v>194.11753211762996</c:v>
                </c:pt>
                <c:pt idx="58">
                  <c:v>206.21203543584591</c:v>
                </c:pt>
                <c:pt idx="59">
                  <c:v>216.34306613496682</c:v>
                </c:pt>
                <c:pt idx="60">
                  <c:v>223.01375238452084</c:v>
                </c:pt>
                <c:pt idx="61">
                  <c:v>224.57923516534814</c:v>
                </c:pt>
                <c:pt idx="62">
                  <c:v>219.68407637105662</c:v>
                </c:pt>
                <c:pt idx="63">
                  <c:v>207.85359527744529</c:v>
                </c:pt>
                <c:pt idx="64">
                  <c:v>189.96615380346947</c:v>
                </c:pt>
                <c:pt idx="65">
                  <c:v>168.27997517736242</c:v>
                </c:pt>
                <c:pt idx="66">
                  <c:v>145.87768651690777</c:v>
                </c:pt>
                <c:pt idx="67">
                  <c:v>125.73948471939015</c:v>
                </c:pt>
                <c:pt idx="68">
                  <c:v>109.90168495461374</c:v>
                </c:pt>
                <c:pt idx="69">
                  <c:v>99.095944070074324</c:v>
                </c:pt>
                <c:pt idx="70">
                  <c:v>92.948450938221882</c:v>
                </c:pt>
                <c:pt idx="71">
                  <c:v>90.50541480002147</c:v>
                </c:pt>
                <c:pt idx="72">
                  <c:v>90.754852173652367</c:v>
                </c:pt>
                <c:pt idx="73">
                  <c:v>92.935813630388736</c:v>
                </c:pt>
                <c:pt idx="74">
                  <c:v>96.611867515776694</c:v>
                </c:pt>
                <c:pt idx="75">
                  <c:v>101.59867146887535</c:v>
                </c:pt>
                <c:pt idx="76">
                  <c:v>107.84673851610044</c:v>
                </c:pt>
                <c:pt idx="77">
                  <c:v>115.33787594425573</c:v>
                </c:pt>
                <c:pt idx="78">
                  <c:v>124.00971300325048</c:v>
                </c:pt>
                <c:pt idx="79">
                  <c:v>133.69825524739707</c:v>
                </c:pt>
                <c:pt idx="80">
                  <c:v>144.08070852271732</c:v>
                </c:pt>
                <c:pt idx="81">
                  <c:v>154.60473332125184</c:v>
                </c:pt>
                <c:pt idx="82">
                  <c:v>164.40969100847056</c:v>
                </c:pt>
                <c:pt idx="83">
                  <c:v>172.28589298225546</c:v>
                </c:pt>
                <c:pt idx="84">
                  <c:v>176.76369049955758</c:v>
                </c:pt>
                <c:pt idx="85">
                  <c:v>176.42321720592395</c:v>
                </c:pt>
                <c:pt idx="86">
                  <c:v>170.41065304251885</c:v>
                </c:pt>
                <c:pt idx="87">
                  <c:v>158.95861496748671</c:v>
                </c:pt>
                <c:pt idx="88">
                  <c:v>143.58154502457015</c:v>
                </c:pt>
                <c:pt idx="89">
                  <c:v>126.72114036354134</c:v>
                </c:pt>
                <c:pt idx="90">
                  <c:v>110.94632513193679</c:v>
                </c:pt>
                <c:pt idx="91">
                  <c:v>98.121911891398099</c:v>
                </c:pt>
                <c:pt idx="92">
                  <c:v>88.977860519692854</c:v>
                </c:pt>
                <c:pt idx="93">
                  <c:v>83.221561176430342</c:v>
                </c:pt>
                <c:pt idx="94">
                  <c:v>79.996677821922759</c:v>
                </c:pt>
                <c:pt idx="95">
                  <c:v>78.363653674857147</c:v>
                </c:pt>
                <c:pt idx="96">
                  <c:v>77.588052740609584</c:v>
                </c:pt>
                <c:pt idx="97">
                  <c:v>77.212097370601398</c:v>
                </c:pt>
                <c:pt idx="98">
                  <c:v>76.998510877017594</c:v>
                </c:pt>
                <c:pt idx="99">
                  <c:v>76.842884516545169</c:v>
                </c:pt>
                <c:pt idx="100">
                  <c:v>76.705740307330444</c:v>
                </c:pt>
                <c:pt idx="101">
                  <c:v>76.574140494222362</c:v>
                </c:pt>
                <c:pt idx="102">
                  <c:v>76.444374062672324</c:v>
                </c:pt>
                <c:pt idx="103">
                  <c:v>76.315487075023057</c:v>
                </c:pt>
                <c:pt idx="104">
                  <c:v>76.187239652208902</c:v>
                </c:pt>
                <c:pt idx="105">
                  <c:v>76.059554241296155</c:v>
                </c:pt>
                <c:pt idx="106">
                  <c:v>75.932387146859753</c:v>
                </c:pt>
                <c:pt idx="107">
                  <c:v>75.805702541525392</c:v>
                </c:pt>
                <c:pt idx="108">
                  <c:v>75.679467817912126</c:v>
                </c:pt>
                <c:pt idx="109">
                  <c:v>75.553652787371476</c:v>
                </c:pt>
                <c:pt idx="110">
                  <c:v>75.428229484082379</c:v>
                </c:pt>
                <c:pt idx="111">
                  <c:v>75.303172055788977</c:v>
                </c:pt>
                <c:pt idx="112">
                  <c:v>75.17845666948277</c:v>
                </c:pt>
                <c:pt idx="113">
                  <c:v>75.054061423677709</c:v>
                </c:pt>
                <c:pt idx="114">
                  <c:v>74.92996626663485</c:v>
                </c:pt>
                <c:pt idx="115">
                  <c:v>74.806152920628335</c:v>
                </c:pt>
                <c:pt idx="116">
                  <c:v>74.682604812325152</c:v>
                </c:pt>
                <c:pt idx="117">
                  <c:v>74.559307009265609</c:v>
                </c:pt>
                <c:pt idx="118">
                  <c:v>74.436246162338932</c:v>
                </c:pt>
                <c:pt idx="119">
                  <c:v>74.313410454054591</c:v>
                </c:pt>
                <c:pt idx="120">
                  <c:v>74.19078955230988</c:v>
                </c:pt>
                <c:pt idx="121">
                  <c:v>74.068374569247297</c:v>
                </c:pt>
                <c:pt idx="122">
                  <c:v>73.946158024677544</c:v>
                </c:pt>
                <c:pt idx="123">
                  <c:v>73.824133813413752</c:v>
                </c:pt>
                <c:pt idx="124">
                  <c:v>73.702297175719366</c:v>
                </c:pt>
                <c:pt idx="125">
                  <c:v>73.580644669912601</c:v>
                </c:pt>
                <c:pt idx="126">
                  <c:v>73.459174145998162</c:v>
                </c:pt>
                <c:pt idx="127">
                  <c:v>73.337884719009807</c:v>
                </c:pt>
                <c:pt idx="128">
                  <c:v>73.216776740552234</c:v>
                </c:pt>
                <c:pt idx="129">
                  <c:v>73.095851766828801</c:v>
                </c:pt>
                <c:pt idx="130">
                  <c:v>72.975112521245478</c:v>
                </c:pt>
                <c:pt idx="131">
                  <c:v>72.854562849497839</c:v>
                </c:pt>
                <c:pt idx="132">
                  <c:v>72.734207664903138</c:v>
                </c:pt>
                <c:pt idx="133">
                  <c:v>72.614052881700502</c:v>
                </c:pt>
                <c:pt idx="134">
                  <c:v>72.494105334471399</c:v>
                </c:pt>
                <c:pt idx="135">
                  <c:v>72.374372684655455</c:v>
                </c:pt>
                <c:pt idx="136">
                  <c:v>72.254863329889545</c:v>
                </c:pt>
                <c:pt idx="137">
                  <c:v>72.1355864004029</c:v>
                </c:pt>
                <c:pt idx="138">
                  <c:v>72.016552209149339</c:v>
                </c:pt>
                <c:pt idx="139">
                  <c:v>71.89777454599033</c:v>
                </c:pt>
                <c:pt idx="140">
                  <c:v>71.779279424873437</c:v>
                </c:pt>
                <c:pt idx="141">
                  <c:v>71.661133503989717</c:v>
                </c:pt>
                <c:pt idx="142">
                  <c:v>71.543524332096311</c:v>
                </c:pt>
                <c:pt idx="143">
                  <c:v>71.426956234569488</c:v>
                </c:pt>
                <c:pt idx="144">
                  <c:v>71.312656212161272</c:v>
                </c:pt>
                <c:pt idx="145">
                  <c:v>71.203261450173116</c:v>
                </c:pt>
                <c:pt idx="146">
                  <c:v>71.103687590477719</c:v>
                </c:pt>
                <c:pt idx="147">
                  <c:v>71.021681541258005</c:v>
                </c:pt>
                <c:pt idx="148">
                  <c:v>70.967068847160803</c:v>
                </c:pt>
                <c:pt idx="149">
                  <c:v>70.948601118234322</c:v>
                </c:pt>
                <c:pt idx="150">
                  <c:v>70.968274614892124</c:v>
                </c:pt>
                <c:pt idx="151">
                  <c:v>71.015163518696554</c:v>
                </c:pt>
                <c:pt idx="152">
                  <c:v>71.062944872488345</c:v>
                </c:pt>
                <c:pt idx="153">
                  <c:v>71.075051646901713</c:v>
                </c:pt>
                <c:pt idx="154">
                  <c:v>71.017440721190539</c:v>
                </c:pt>
                <c:pt idx="155">
                  <c:v>70.87325544796056</c:v>
                </c:pt>
                <c:pt idx="156">
                  <c:v>70.65085917894983</c:v>
                </c:pt>
                <c:pt idx="157">
                  <c:v>70.380052461772593</c:v>
                </c:pt>
                <c:pt idx="158">
                  <c:v>70.098789894685311</c:v>
                </c:pt>
                <c:pt idx="159">
                  <c:v>69.838448842287121</c:v>
                </c:pt>
                <c:pt idx="160">
                  <c:v>69.615335468273727</c:v>
                </c:pt>
                <c:pt idx="161">
                  <c:v>69.430808145119713</c:v>
                </c:pt>
                <c:pt idx="162">
                  <c:v>69.277019086639669</c:v>
                </c:pt>
                <c:pt idx="163">
                  <c:v>69.143482034521512</c:v>
                </c:pt>
                <c:pt idx="164">
                  <c:v>69.021325650749588</c:v>
                </c:pt>
                <c:pt idx="165">
                  <c:v>68.904709094438857</c:v>
                </c:pt>
                <c:pt idx="166">
                  <c:v>68.790443635121775</c:v>
                </c:pt>
                <c:pt idx="167">
                  <c:v>68.677041460274452</c:v>
                </c:pt>
                <c:pt idx="168">
                  <c:v>68.563896566070923</c:v>
                </c:pt>
                <c:pt idx="169">
                  <c:v>68.450787658531567</c:v>
                </c:pt>
                <c:pt idx="170">
                  <c:v>68.337638078290269</c:v>
                </c:pt>
                <c:pt idx="171">
                  <c:v>68.224419193514834</c:v>
                </c:pt>
                <c:pt idx="172">
                  <c:v>68.111117232210034</c:v>
                </c:pt>
                <c:pt idx="173">
                  <c:v>67.997723398962862</c:v>
                </c:pt>
                <c:pt idx="174">
                  <c:v>67.884231248330167</c:v>
                </c:pt>
                <c:pt idx="175">
                  <c:v>67.77063599970505</c:v>
                </c:pt>
                <c:pt idx="176">
                  <c:v>67.656934297949533</c:v>
                </c:pt>
                <c:pt idx="177">
                  <c:v>67.543124059965734</c:v>
                </c:pt>
                <c:pt idx="178">
                  <c:v>67.429204334653363</c:v>
                </c:pt>
                <c:pt idx="179">
                  <c:v>67.315175165891361</c:v>
                </c:pt>
                <c:pt idx="180">
                  <c:v>67.201037459397369</c:v>
                </c:pt>
                <c:pt idx="181">
                  <c:v>67.086792855595078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81.301783124082107</c:v>
                </c:pt>
                <c:pt idx="3">
                  <c:v>81.469497143007402</c:v>
                </c:pt>
                <c:pt idx="4">
                  <c:v>81.637307818577327</c:v>
                </c:pt>
                <c:pt idx="5">
                  <c:v>81.805168476198006</c:v>
                </c:pt>
                <c:pt idx="6">
                  <c:v>81.97302300638475</c:v>
                </c:pt>
                <c:pt idx="7">
                  <c:v>82.140804623816706</c:v>
                </c:pt>
                <c:pt idx="8">
                  <c:v>82.308434511979598</c:v>
                </c:pt>
                <c:pt idx="9">
                  <c:v>82.475820351187465</c:v>
                </c:pt>
                <c:pt idx="10">
                  <c:v>82.642854729985032</c:v>
                </c:pt>
                <c:pt idx="11">
                  <c:v>82.809413442807539</c:v>
                </c:pt>
                <c:pt idx="12">
                  <c:v>82.975353680417456</c:v>
                </c:pt>
                <c:pt idx="13">
                  <c:v>83.140512124162186</c:v>
                </c:pt>
                <c:pt idx="14">
                  <c:v>83.304702960604047</c:v>
                </c:pt>
                <c:pt idx="15">
                  <c:v>83.467715839660556</c:v>
                </c:pt>
                <c:pt idx="16">
                  <c:v>83.629313807124078</c:v>
                </c:pt>
                <c:pt idx="17">
                  <c:v>83.789231251336645</c:v>
                </c:pt>
                <c:pt idx="18">
                  <c:v>83.947171913848919</c:v>
                </c:pt>
                <c:pt idx="19">
                  <c:v>84.102807024982909</c:v>
                </c:pt>
                <c:pt idx="20">
                  <c:v>84.255773637136429</c:v>
                </c:pt>
                <c:pt idx="21">
                  <c:v>84.405673241065116</c:v>
                </c:pt>
                <c:pt idx="22">
                  <c:v>84.55207076275596</c:v>
                </c:pt>
                <c:pt idx="23">
                  <c:v>84.694494050175933</c:v>
                </c:pt>
                <c:pt idx="24">
                  <c:v>84.83243396925549</c:v>
                </c:pt>
                <c:pt idx="25">
                  <c:v>84.965345235857669</c:v>
                </c:pt>
                <c:pt idx="26">
                  <c:v>85.092648113906719</c:v>
                </c:pt>
                <c:pt idx="27">
                  <c:v>85.213731107875859</c:v>
                </c:pt>
                <c:pt idx="28">
                  <c:v>85.327954768948487</c:v>
                </c:pt>
                <c:pt idx="29">
                  <c:v>85.434656716904428</c:v>
                </c:pt>
                <c:pt idx="30">
                  <c:v>85.533157952851838</c:v>
                </c:pt>
                <c:pt idx="31">
                  <c:v>85.622770500429098</c:v>
                </c:pt>
                <c:pt idx="32">
                  <c:v>85.702806364730748</c:v>
                </c:pt>
                <c:pt idx="33">
                  <c:v>85.772587739496814</c:v>
                </c:pt>
                <c:pt idx="34">
                  <c:v>85.831458325601943</c:v>
                </c:pt>
                <c:pt idx="35">
                  <c:v>85.878795550338921</c:v>
                </c:pt>
                <c:pt idx="36">
                  <c:v>85.914023401385606</c:v>
                </c:pt>
                <c:pt idx="37">
                  <c:v>85.936625516800163</c:v>
                </c:pt>
                <c:pt idx="38">
                  <c:v>85.946158108895077</c:v>
                </c:pt>
                <c:pt idx="39">
                  <c:v>85.942262251813503</c:v>
                </c:pt>
                <c:pt idx="40">
                  <c:v>85.924675036284299</c:v>
                </c:pt>
                <c:pt idx="41">
                  <c:v>85.893239095643011</c:v>
                </c:pt>
                <c:pt idx="42">
                  <c:v>85.847910038352481</c:v>
                </c:pt>
                <c:pt idx="43">
                  <c:v>85.788761385133029</c:v>
                </c:pt>
                <c:pt idx="44">
                  <c:v>85.71598670176175</c:v>
                </c:pt>
                <c:pt idx="45">
                  <c:v>85.62989873695264</c:v>
                </c:pt>
                <c:pt idx="46">
                  <c:v>85.530925511030006</c:v>
                </c:pt>
                <c:pt idx="47">
                  <c:v>85.419603445737621</c:v>
                </c:pt>
                <c:pt idx="48">
                  <c:v>85.296567767659397</c:v>
                </c:pt>
                <c:pt idx="49">
                  <c:v>85.16254054649086</c:v>
                </c:pt>
                <c:pt idx="50">
                  <c:v>85.01831683508405</c:v>
                </c:pt>
                <c:pt idx="51">
                  <c:v>84.864749453308235</c:v>
                </c:pt>
                <c:pt idx="52">
                  <c:v>84.702732997826132</c:v>
                </c:pt>
                <c:pt idx="53">
                  <c:v>84.533187663736243</c:v>
                </c:pt>
                <c:pt idx="54">
                  <c:v>84.357043433793478</c:v>
                </c:pt>
                <c:pt idx="55">
                  <c:v>84.175225131507261</c:v>
                </c:pt>
                <c:pt idx="56">
                  <c:v>83.988638752757893</c:v>
                </c:pt>
                <c:pt idx="57">
                  <c:v>83.798159394698899</c:v>
                </c:pt>
                <c:pt idx="58">
                  <c:v>83.604620998813814</c:v>
                </c:pt>
                <c:pt idx="59">
                  <c:v>83.408808024606742</c:v>
                </c:pt>
                <c:pt idx="60">
                  <c:v>83.21144907779707</c:v>
                </c:pt>
                <c:pt idx="61">
                  <c:v>83.013212436699547</c:v>
                </c:pt>
                <c:pt idx="62">
                  <c:v>82.814703355585834</c:v>
                </c:pt>
                <c:pt idx="63">
                  <c:v>82.616462975467229</c:v>
                </c:pt>
                <c:pt idx="64">
                  <c:v>82.418968640698083</c:v>
                </c:pt>
                <c:pt idx="65">
                  <c:v>82.222635402770379</c:v>
                </c:pt>
                <c:pt idx="66">
                  <c:v>82.027818488594463</c:v>
                </c:pt>
                <c:pt idx="67">
                  <c:v>81.834816516975579</c:v>
                </c:pt>
                <c:pt idx="68">
                  <c:v>81.643875261323643</c:v>
                </c:pt>
                <c:pt idx="69">
                  <c:v>81.455191776397669</c:v>
                </c:pt>
                <c:pt idx="70">
                  <c:v>81.26891872987953</c:v>
                </c:pt>
                <c:pt idx="71">
                  <c:v>81.085168803930017</c:v>
                </c:pt>
                <c:pt idx="72">
                  <c:v>80.904019056133862</c:v>
                </c:pt>
                <c:pt idx="73">
                  <c:v>80.725515152294349</c:v>
                </c:pt>
                <c:pt idx="74">
                  <c:v>80.549675404650515</c:v>
                </c:pt>
                <c:pt idx="75">
                  <c:v>80.376494567811903</c:v>
                </c:pt>
                <c:pt idx="76">
                  <c:v>80.205947360833591</c:v>
                </c:pt>
                <c:pt idx="77">
                  <c:v>80.037991697367943</c:v>
                </c:pt>
                <c:pt idx="78">
                  <c:v>79.872571616838499</c:v>
                </c:pt>
                <c:pt idx="79">
                  <c:v>79.709619918290585</c:v>
                </c:pt>
                <c:pt idx="80">
                  <c:v>79.549060505227956</c:v>
                </c:pt>
                <c:pt idx="81">
                  <c:v>79.390810454626774</c:v>
                </c:pt>
                <c:pt idx="82">
                  <c:v>79.2347818266948</c:v>
                </c:pt>
                <c:pt idx="83">
                  <c:v>79.080883234087153</c:v>
                </c:pt>
                <c:pt idx="84">
                  <c:v>78.929021190434938</c:v>
                </c:pt>
                <c:pt idx="85">
                  <c:v>78.77910125840863</c:v>
                </c:pt>
                <c:pt idx="86">
                  <c:v>78.631029017307952</c:v>
                </c:pt>
                <c:pt idx="87">
                  <c:v>78.484710869503516</c:v>
                </c:pt>
                <c:pt idx="88">
                  <c:v>78.340054704079847</c:v>
                </c:pt>
                <c:pt idx="89">
                  <c:v>78.196970434853455</c:v>
                </c:pt>
                <c:pt idx="90">
                  <c:v>78.055370428644537</c:v>
                </c:pt>
                <c:pt idx="91">
                  <c:v>77.915169838333043</c:v>
                </c:pt>
                <c:pt idx="92">
                  <c:v>77.776286853877664</c:v>
                </c:pt>
                <c:pt idx="93">
                  <c:v>77.638642883156322</c:v>
                </c:pt>
                <c:pt idx="94">
                  <c:v>77.502162673224504</c:v>
                </c:pt>
                <c:pt idx="95">
                  <c:v>77.366774381398912</c:v>
                </c:pt>
                <c:pt idx="96">
                  <c:v>77.232409604471272</c:v>
                </c:pt>
                <c:pt idx="97">
                  <c:v>77.09900337334274</c:v>
                </c:pt>
                <c:pt idx="98">
                  <c:v>76.96649411944729</c:v>
                </c:pt>
                <c:pt idx="99">
                  <c:v>76.834823618499897</c:v>
                </c:pt>
                <c:pt idx="100">
                  <c:v>76.703936916358543</c:v>
                </c:pt>
                <c:pt idx="101">
                  <c:v>76.573782241124846</c:v>
                </c:pt>
                <c:pt idx="102">
                  <c:v>76.444310905018767</c:v>
                </c:pt>
                <c:pt idx="103">
                  <c:v>76.315477199044366</c:v>
                </c:pt>
                <c:pt idx="104">
                  <c:v>76.187238283008554</c:v>
                </c:pt>
                <c:pt idx="105">
                  <c:v>76.059554073056745</c:v>
                </c:pt>
                <c:pt idx="106">
                  <c:v>75.932387128543965</c:v>
                </c:pt>
                <c:pt idx="107">
                  <c:v>75.805702539759181</c:v>
                </c:pt>
                <c:pt idx="108">
                  <c:v>75.679467817761306</c:v>
                </c:pt>
                <c:pt idx="109">
                  <c:v>75.553652787360079</c:v>
                </c:pt>
                <c:pt idx="110">
                  <c:v>75.428229484081612</c:v>
                </c:pt>
                <c:pt idx="111">
                  <c:v>75.303172055788934</c:v>
                </c:pt>
                <c:pt idx="112">
                  <c:v>75.17845666948277</c:v>
                </c:pt>
                <c:pt idx="113">
                  <c:v>75.054061423677709</c:v>
                </c:pt>
                <c:pt idx="114">
                  <c:v>74.92996626663485</c:v>
                </c:pt>
                <c:pt idx="115">
                  <c:v>74.806152920628335</c:v>
                </c:pt>
                <c:pt idx="116">
                  <c:v>74.682604812325152</c:v>
                </c:pt>
                <c:pt idx="117">
                  <c:v>74.559307009265609</c:v>
                </c:pt>
                <c:pt idx="118">
                  <c:v>74.436246162338932</c:v>
                </c:pt>
                <c:pt idx="119">
                  <c:v>74.313410454054591</c:v>
                </c:pt>
                <c:pt idx="120">
                  <c:v>74.19078955230988</c:v>
                </c:pt>
                <c:pt idx="121">
                  <c:v>74.068374569247297</c:v>
                </c:pt>
                <c:pt idx="122">
                  <c:v>73.946158024677544</c:v>
                </c:pt>
                <c:pt idx="123">
                  <c:v>73.824133813413752</c:v>
                </c:pt>
                <c:pt idx="124">
                  <c:v>73.702297175719366</c:v>
                </c:pt>
                <c:pt idx="125">
                  <c:v>73.580644669912601</c:v>
                </c:pt>
                <c:pt idx="126">
                  <c:v>73.459174145998162</c:v>
                </c:pt>
                <c:pt idx="127">
                  <c:v>73.337884719009807</c:v>
                </c:pt>
                <c:pt idx="128">
                  <c:v>73.216776740552234</c:v>
                </c:pt>
                <c:pt idx="129">
                  <c:v>73.095851766828773</c:v>
                </c:pt>
                <c:pt idx="130">
                  <c:v>72.97511252124518</c:v>
                </c:pt>
                <c:pt idx="131">
                  <c:v>72.854562849494855</c:v>
                </c:pt>
                <c:pt idx="132">
                  <c:v>72.734207664876536</c:v>
                </c:pt>
                <c:pt idx="133">
                  <c:v>72.6140528814839</c:v>
                </c:pt>
                <c:pt idx="134">
                  <c:v>72.494105332864279</c:v>
                </c:pt>
                <c:pt idx="135">
                  <c:v>72.374372673788699</c:v>
                </c:pt>
                <c:pt idx="136">
                  <c:v>72.254863262938855</c:v>
                </c:pt>
                <c:pt idx="137">
                  <c:v>72.135586024621588</c:v>
                </c:pt>
                <c:pt idx="138">
                  <c:v>72.016550288093782</c:v>
                </c:pt>
                <c:pt idx="139">
                  <c:v>71.897765603741306</c:v>
                </c:pt>
                <c:pt idx="140">
                  <c:v>71.779241536215039</c:v>
                </c:pt>
                <c:pt idx="141">
                  <c:v>71.660987435686962</c:v>
                </c:pt>
                <c:pt idx="142">
                  <c:v>71.54301218963171</c:v>
                </c:pt>
                <c:pt idx="143">
                  <c:v>71.425323958926583</c:v>
                </c:pt>
                <c:pt idx="144">
                  <c:v>71.307929903538636</c:v>
                </c:pt>
                <c:pt idx="145">
                  <c:v>71.190835904542297</c:v>
                </c:pt>
                <c:pt idx="146">
                  <c:v>71.074046290586381</c:v>
                </c:pt>
                <c:pt idx="147">
                  <c:v>70.957563578074826</c:v>
                </c:pt>
                <c:pt idx="148">
                  <c:v>70.84138823512005</c:v>
                </c:pt>
                <c:pt idx="149">
                  <c:v>70.725518479637785</c:v>
                </c:pt>
                <c:pt idx="150">
                  <c:v>70.609950121679489</c:v>
                </c:pt>
                <c:pt idx="151">
                  <c:v>70.494676459167735</c:v>
                </c:pt>
                <c:pt idx="152">
                  <c:v>70.379688234594312</c:v>
                </c:pt>
                <c:pt idx="153">
                  <c:v>70.264973658000415</c:v>
                </c:pt>
                <c:pt idx="154">
                  <c:v>70.150518498789012</c:v>
                </c:pt>
                <c:pt idx="155">
                  <c:v>70.036306245788452</c:v>
                </c:pt>
                <c:pt idx="156">
                  <c:v>69.92231833171104</c:v>
                </c:pt>
                <c:pt idx="157">
                  <c:v>69.808534414973792</c:v>
                </c:pt>
                <c:pt idx="158">
                  <c:v>69.694932709020605</c:v>
                </c:pt>
                <c:pt idx="159">
                  <c:v>69.581490347028065</c:v>
                </c:pt>
                <c:pt idx="160">
                  <c:v>69.468183768363389</c:v>
                </c:pt>
                <c:pt idx="161">
                  <c:v>69.354989112498316</c:v>
                </c:pt>
                <c:pt idx="162">
                  <c:v>69.24188260628884</c:v>
                </c:pt>
                <c:pt idx="163">
                  <c:v>69.128840931554066</c:v>
                </c:pt>
                <c:pt idx="164">
                  <c:v>69.015841561603196</c:v>
                </c:pt>
                <c:pt idx="165">
                  <c:v>68.902863057592128</c:v>
                </c:pt>
                <c:pt idx="166">
                  <c:v>68.789885318136811</c:v>
                </c:pt>
                <c:pt idx="167">
                  <c:v>68.676889778260829</c:v>
                </c:pt>
                <c:pt idx="168">
                  <c:v>68.563859556317794</c:v>
                </c:pt>
                <c:pt idx="169">
                  <c:v>68.450779549846018</c:v>
                </c:pt>
                <c:pt idx="170">
                  <c:v>68.3376364832679</c:v>
                </c:pt>
                <c:pt idx="171">
                  <c:v>68.224418911870515</c:v>
                </c:pt>
                <c:pt idx="172">
                  <c:v>68.1111171875731</c:v>
                </c:pt>
                <c:pt idx="173">
                  <c:v>67.997723392614034</c:v>
                </c:pt>
                <c:pt idx="174">
                  <c:v>67.884231247519864</c:v>
                </c:pt>
                <c:pt idx="175">
                  <c:v>67.770635999612253</c:v>
                </c:pt>
                <c:pt idx="176">
                  <c:v>67.656934297939998</c:v>
                </c:pt>
                <c:pt idx="177">
                  <c:v>67.543124059964853</c:v>
                </c:pt>
                <c:pt idx="178">
                  <c:v>67.429204334653292</c:v>
                </c:pt>
                <c:pt idx="179">
                  <c:v>67.315175165891361</c:v>
                </c:pt>
                <c:pt idx="180">
                  <c:v>67.201037459397369</c:v>
                </c:pt>
                <c:pt idx="181">
                  <c:v>67.086792855595078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86.468000000000004</c:v>
                </c:pt>
                <c:pt idx="1">
                  <c:v>85.855000000000004</c:v>
                </c:pt>
                <c:pt idx="2">
                  <c:v>85.935000000000002</c:v>
                </c:pt>
                <c:pt idx="3">
                  <c:v>85.677000000000007</c:v>
                </c:pt>
                <c:pt idx="4">
                  <c:v>85.016000000000005</c:v>
                </c:pt>
                <c:pt idx="5">
                  <c:v>84.903000000000006</c:v>
                </c:pt>
                <c:pt idx="6">
                  <c:v>86.951999999999998</c:v>
                </c:pt>
                <c:pt idx="7">
                  <c:v>86.887</c:v>
                </c:pt>
                <c:pt idx="8">
                  <c:v>85.903000000000006</c:v>
                </c:pt>
                <c:pt idx="9">
                  <c:v>86.451999999999998</c:v>
                </c:pt>
                <c:pt idx="10">
                  <c:v>85.71</c:v>
                </c:pt>
                <c:pt idx="11">
                  <c:v>85.79</c:v>
                </c:pt>
                <c:pt idx="12">
                  <c:v>85.516000000000005</c:v>
                </c:pt>
                <c:pt idx="13">
                  <c:v>85.581000000000003</c:v>
                </c:pt>
                <c:pt idx="14">
                  <c:v>86.613</c:v>
                </c:pt>
                <c:pt idx="15">
                  <c:v>85.677000000000007</c:v>
                </c:pt>
                <c:pt idx="16">
                  <c:v>86.581000000000003</c:v>
                </c:pt>
                <c:pt idx="17">
                  <c:v>86.935000000000002</c:v>
                </c:pt>
                <c:pt idx="18">
                  <c:v>87.305999999999997</c:v>
                </c:pt>
                <c:pt idx="19">
                  <c:v>88.516000000000005</c:v>
                </c:pt>
                <c:pt idx="20">
                  <c:v>87.144999999999996</c:v>
                </c:pt>
                <c:pt idx="21">
                  <c:v>87.951999999999998</c:v>
                </c:pt>
                <c:pt idx="22">
                  <c:v>88.887</c:v>
                </c:pt>
                <c:pt idx="23">
                  <c:v>88.048000000000002</c:v>
                </c:pt>
                <c:pt idx="24">
                  <c:v>88.483999999999995</c:v>
                </c:pt>
                <c:pt idx="25">
                  <c:v>89.742000000000004</c:v>
                </c:pt>
                <c:pt idx="26">
                  <c:v>88.968000000000004</c:v>
                </c:pt>
                <c:pt idx="27">
                  <c:v>89.129000000000005</c:v>
                </c:pt>
                <c:pt idx="28">
                  <c:v>89.225999999999999</c:v>
                </c:pt>
                <c:pt idx="29">
                  <c:v>89.887</c:v>
                </c:pt>
                <c:pt idx="30">
                  <c:v>90.403000000000006</c:v>
                </c:pt>
                <c:pt idx="31">
                  <c:v>89.694000000000003</c:v>
                </c:pt>
                <c:pt idx="32">
                  <c:v>91.516000000000005</c:v>
                </c:pt>
                <c:pt idx="33">
                  <c:v>92.403000000000006</c:v>
                </c:pt>
                <c:pt idx="34">
                  <c:v>92.338999999999999</c:v>
                </c:pt>
                <c:pt idx="35">
                  <c:v>92.435000000000002</c:v>
                </c:pt>
                <c:pt idx="36">
                  <c:v>92.887</c:v>
                </c:pt>
                <c:pt idx="37">
                  <c:v>93.629000000000005</c:v>
                </c:pt>
                <c:pt idx="38">
                  <c:v>93.644999999999996</c:v>
                </c:pt>
                <c:pt idx="39">
                  <c:v>94.855000000000004</c:v>
                </c:pt>
                <c:pt idx="40">
                  <c:v>94.242000000000004</c:v>
                </c:pt>
                <c:pt idx="41">
                  <c:v>95.5</c:v>
                </c:pt>
                <c:pt idx="42">
                  <c:v>95.338999999999999</c:v>
                </c:pt>
                <c:pt idx="43">
                  <c:v>96.725999999999999</c:v>
                </c:pt>
                <c:pt idx="44">
                  <c:v>97</c:v>
                </c:pt>
                <c:pt idx="45">
                  <c:v>98.418999999999997</c:v>
                </c:pt>
                <c:pt idx="46">
                  <c:v>99.694000000000003</c:v>
                </c:pt>
                <c:pt idx="47">
                  <c:v>100.935</c:v>
                </c:pt>
                <c:pt idx="48">
                  <c:v>103.887</c:v>
                </c:pt>
                <c:pt idx="49">
                  <c:v>109.21</c:v>
                </c:pt>
                <c:pt idx="50">
                  <c:v>115.065</c:v>
                </c:pt>
                <c:pt idx="51">
                  <c:v>125.048</c:v>
                </c:pt>
                <c:pt idx="52">
                  <c:v>137.71</c:v>
                </c:pt>
                <c:pt idx="53">
                  <c:v>154.613</c:v>
                </c:pt>
                <c:pt idx="54">
                  <c:v>170.98400000000001</c:v>
                </c:pt>
                <c:pt idx="55">
                  <c:v>189.452</c:v>
                </c:pt>
                <c:pt idx="56">
                  <c:v>204.90299999999999</c:v>
                </c:pt>
                <c:pt idx="57">
                  <c:v>217.40299999999999</c:v>
                </c:pt>
                <c:pt idx="58">
                  <c:v>227.226</c:v>
                </c:pt>
                <c:pt idx="59">
                  <c:v>233.21</c:v>
                </c:pt>
                <c:pt idx="60">
                  <c:v>236.452</c:v>
                </c:pt>
                <c:pt idx="61">
                  <c:v>234.91900000000001</c:v>
                </c:pt>
                <c:pt idx="62">
                  <c:v>231.14500000000001</c:v>
                </c:pt>
                <c:pt idx="63">
                  <c:v>223.91900000000001</c:v>
                </c:pt>
                <c:pt idx="64">
                  <c:v>211.40299999999999</c:v>
                </c:pt>
                <c:pt idx="65">
                  <c:v>192.065</c:v>
                </c:pt>
                <c:pt idx="66">
                  <c:v>164.40299999999999</c:v>
                </c:pt>
                <c:pt idx="67">
                  <c:v>130.03200000000001</c:v>
                </c:pt>
                <c:pt idx="68">
                  <c:v>102.548</c:v>
                </c:pt>
                <c:pt idx="69">
                  <c:v>89.887</c:v>
                </c:pt>
                <c:pt idx="70">
                  <c:v>88.016000000000005</c:v>
                </c:pt>
                <c:pt idx="71">
                  <c:v>87</c:v>
                </c:pt>
                <c:pt idx="72">
                  <c:v>88.451999999999998</c:v>
                </c:pt>
                <c:pt idx="73">
                  <c:v>90.177000000000007</c:v>
                </c:pt>
                <c:pt idx="74">
                  <c:v>93.613</c:v>
                </c:pt>
                <c:pt idx="75">
                  <c:v>98.370999999999995</c:v>
                </c:pt>
                <c:pt idx="76">
                  <c:v>106.661</c:v>
                </c:pt>
                <c:pt idx="77">
                  <c:v>118.726</c:v>
                </c:pt>
                <c:pt idx="78">
                  <c:v>130</c:v>
                </c:pt>
                <c:pt idx="79">
                  <c:v>144.17699999999999</c:v>
                </c:pt>
                <c:pt idx="80">
                  <c:v>156.85499999999999</c:v>
                </c:pt>
                <c:pt idx="81">
                  <c:v>168.14500000000001</c:v>
                </c:pt>
                <c:pt idx="82">
                  <c:v>177.96799999999999</c:v>
                </c:pt>
                <c:pt idx="83">
                  <c:v>184.565</c:v>
                </c:pt>
                <c:pt idx="84">
                  <c:v>189.53200000000001</c:v>
                </c:pt>
                <c:pt idx="85">
                  <c:v>190.113</c:v>
                </c:pt>
                <c:pt idx="86">
                  <c:v>188.32300000000001</c:v>
                </c:pt>
                <c:pt idx="87">
                  <c:v>182.58099999999999</c:v>
                </c:pt>
                <c:pt idx="88">
                  <c:v>170.065</c:v>
                </c:pt>
                <c:pt idx="89">
                  <c:v>151.387</c:v>
                </c:pt>
                <c:pt idx="90">
                  <c:v>124.629</c:v>
                </c:pt>
                <c:pt idx="91">
                  <c:v>98.418999999999997</c:v>
                </c:pt>
                <c:pt idx="92">
                  <c:v>83.677000000000007</c:v>
                </c:pt>
                <c:pt idx="93">
                  <c:v>78.774000000000001</c:v>
                </c:pt>
                <c:pt idx="94">
                  <c:v>77.355000000000004</c:v>
                </c:pt>
                <c:pt idx="95">
                  <c:v>77.709999999999994</c:v>
                </c:pt>
                <c:pt idx="96">
                  <c:v>78.548000000000002</c:v>
                </c:pt>
                <c:pt idx="97">
                  <c:v>77.177000000000007</c:v>
                </c:pt>
                <c:pt idx="98">
                  <c:v>75.935000000000002</c:v>
                </c:pt>
                <c:pt idx="99">
                  <c:v>77.644999999999996</c:v>
                </c:pt>
                <c:pt idx="100">
                  <c:v>76.887</c:v>
                </c:pt>
                <c:pt idx="101">
                  <c:v>76.742000000000004</c:v>
                </c:pt>
                <c:pt idx="102">
                  <c:v>76.968000000000004</c:v>
                </c:pt>
                <c:pt idx="103">
                  <c:v>77.355000000000004</c:v>
                </c:pt>
                <c:pt idx="104">
                  <c:v>77.257999999999996</c:v>
                </c:pt>
                <c:pt idx="105">
                  <c:v>76.048000000000002</c:v>
                </c:pt>
                <c:pt idx="106">
                  <c:v>76.081000000000003</c:v>
                </c:pt>
                <c:pt idx="107">
                  <c:v>76.355000000000004</c:v>
                </c:pt>
                <c:pt idx="108">
                  <c:v>77.918999999999997</c:v>
                </c:pt>
                <c:pt idx="109">
                  <c:v>77.242000000000004</c:v>
                </c:pt>
                <c:pt idx="110">
                  <c:v>77.418999999999997</c:v>
                </c:pt>
                <c:pt idx="111">
                  <c:v>77.435000000000002</c:v>
                </c:pt>
                <c:pt idx="112">
                  <c:v>76.805999999999997</c:v>
                </c:pt>
                <c:pt idx="113">
                  <c:v>77.483999999999995</c:v>
                </c:pt>
                <c:pt idx="114">
                  <c:v>76.209999999999994</c:v>
                </c:pt>
                <c:pt idx="115">
                  <c:v>76.403000000000006</c:v>
                </c:pt>
                <c:pt idx="116">
                  <c:v>75.968000000000004</c:v>
                </c:pt>
                <c:pt idx="117">
                  <c:v>76.903000000000006</c:v>
                </c:pt>
                <c:pt idx="118">
                  <c:v>76.451999999999998</c:v>
                </c:pt>
                <c:pt idx="119">
                  <c:v>77.355000000000004</c:v>
                </c:pt>
                <c:pt idx="120">
                  <c:v>77.757999999999996</c:v>
                </c:pt>
                <c:pt idx="121">
                  <c:v>78.290000000000006</c:v>
                </c:pt>
                <c:pt idx="122">
                  <c:v>76.774000000000001</c:v>
                </c:pt>
                <c:pt idx="123">
                  <c:v>76.742000000000004</c:v>
                </c:pt>
                <c:pt idx="124">
                  <c:v>76.757999999999996</c:v>
                </c:pt>
                <c:pt idx="125">
                  <c:v>77.194000000000003</c:v>
                </c:pt>
                <c:pt idx="126">
                  <c:v>76.177000000000007</c:v>
                </c:pt>
                <c:pt idx="127">
                  <c:v>74.613</c:v>
                </c:pt>
                <c:pt idx="128">
                  <c:v>73.887</c:v>
                </c:pt>
                <c:pt idx="129">
                  <c:v>73.242000000000004</c:v>
                </c:pt>
                <c:pt idx="130">
                  <c:v>72.774000000000001</c:v>
                </c:pt>
                <c:pt idx="131">
                  <c:v>73.242000000000004</c:v>
                </c:pt>
                <c:pt idx="132">
                  <c:v>72.822999999999993</c:v>
                </c:pt>
                <c:pt idx="133">
                  <c:v>73.887</c:v>
                </c:pt>
                <c:pt idx="134">
                  <c:v>72.822999999999993</c:v>
                </c:pt>
                <c:pt idx="135">
                  <c:v>72.613</c:v>
                </c:pt>
                <c:pt idx="136">
                  <c:v>72.774000000000001</c:v>
                </c:pt>
                <c:pt idx="137">
                  <c:v>71.483999999999995</c:v>
                </c:pt>
                <c:pt idx="138">
                  <c:v>70.935000000000002</c:v>
                </c:pt>
                <c:pt idx="139">
                  <c:v>72.161000000000001</c:v>
                </c:pt>
                <c:pt idx="140">
                  <c:v>71.548000000000002</c:v>
                </c:pt>
                <c:pt idx="141">
                  <c:v>71.903000000000006</c:v>
                </c:pt>
                <c:pt idx="142">
                  <c:v>71.048000000000002</c:v>
                </c:pt>
                <c:pt idx="143">
                  <c:v>72.016000000000005</c:v>
                </c:pt>
                <c:pt idx="144">
                  <c:v>71.274000000000001</c:v>
                </c:pt>
                <c:pt idx="145">
                  <c:v>71.355000000000004</c:v>
                </c:pt>
                <c:pt idx="146">
                  <c:v>70.709999999999994</c:v>
                </c:pt>
                <c:pt idx="147">
                  <c:v>70.694000000000003</c:v>
                </c:pt>
                <c:pt idx="148">
                  <c:v>70.161000000000001</c:v>
                </c:pt>
                <c:pt idx="149">
                  <c:v>70.677000000000007</c:v>
                </c:pt>
                <c:pt idx="150">
                  <c:v>71</c:v>
                </c:pt>
                <c:pt idx="151">
                  <c:v>71.194000000000003</c:v>
                </c:pt>
                <c:pt idx="152">
                  <c:v>71.661000000000001</c:v>
                </c:pt>
                <c:pt idx="153">
                  <c:v>71.855000000000004</c:v>
                </c:pt>
                <c:pt idx="154">
                  <c:v>70.822999999999993</c:v>
                </c:pt>
                <c:pt idx="155">
                  <c:v>69.355000000000004</c:v>
                </c:pt>
                <c:pt idx="156">
                  <c:v>70.531999999999996</c:v>
                </c:pt>
                <c:pt idx="157">
                  <c:v>69.838999999999999</c:v>
                </c:pt>
                <c:pt idx="158">
                  <c:v>69.887</c:v>
                </c:pt>
                <c:pt idx="159">
                  <c:v>70.161000000000001</c:v>
                </c:pt>
                <c:pt idx="160">
                  <c:v>70.322999999999993</c:v>
                </c:pt>
                <c:pt idx="161">
                  <c:v>70.290000000000006</c:v>
                </c:pt>
                <c:pt idx="162">
                  <c:v>69.581000000000003</c:v>
                </c:pt>
                <c:pt idx="163">
                  <c:v>69.435000000000002</c:v>
                </c:pt>
                <c:pt idx="164">
                  <c:v>68.742000000000004</c:v>
                </c:pt>
                <c:pt idx="165">
                  <c:v>69.322999999999993</c:v>
                </c:pt>
                <c:pt idx="166">
                  <c:v>69.483999999999995</c:v>
                </c:pt>
                <c:pt idx="167">
                  <c:v>69.403000000000006</c:v>
                </c:pt>
                <c:pt idx="168">
                  <c:v>68.790000000000006</c:v>
                </c:pt>
                <c:pt idx="169">
                  <c:v>69.725999999999999</c:v>
                </c:pt>
                <c:pt idx="170">
                  <c:v>68.822999999999993</c:v>
                </c:pt>
                <c:pt idx="171">
                  <c:v>68.983999999999995</c:v>
                </c:pt>
                <c:pt idx="172">
                  <c:v>68</c:v>
                </c:pt>
                <c:pt idx="173">
                  <c:v>68.725999999999999</c:v>
                </c:pt>
                <c:pt idx="174">
                  <c:v>68.144999999999996</c:v>
                </c:pt>
                <c:pt idx="175">
                  <c:v>68.822999999999993</c:v>
                </c:pt>
                <c:pt idx="176">
                  <c:v>68.387</c:v>
                </c:pt>
                <c:pt idx="177">
                  <c:v>68.935000000000002</c:v>
                </c:pt>
                <c:pt idx="178">
                  <c:v>68.096999999999994</c:v>
                </c:pt>
                <c:pt idx="179">
                  <c:v>69.031999999999996</c:v>
                </c:pt>
                <c:pt idx="180">
                  <c:v>67.194000000000003</c:v>
                </c:pt>
                <c:pt idx="181">
                  <c:v>67.370999999999995</c:v>
                </c:pt>
                <c:pt idx="182">
                  <c:v>68.338999999999999</c:v>
                </c:pt>
                <c:pt idx="183">
                  <c:v>67.435000000000002</c:v>
                </c:pt>
                <c:pt idx="184">
                  <c:v>67.935000000000002</c:v>
                </c:pt>
                <c:pt idx="185">
                  <c:v>67.548000000000002</c:v>
                </c:pt>
                <c:pt idx="186">
                  <c:v>68.742000000000004</c:v>
                </c:pt>
                <c:pt idx="187">
                  <c:v>67.225999999999999</c:v>
                </c:pt>
                <c:pt idx="188">
                  <c:v>68.483999999999995</c:v>
                </c:pt>
                <c:pt idx="189">
                  <c:v>67.870999999999995</c:v>
                </c:pt>
                <c:pt idx="190">
                  <c:v>67.855000000000004</c:v>
                </c:pt>
                <c:pt idx="191">
                  <c:v>68.387</c:v>
                </c:pt>
                <c:pt idx="192">
                  <c:v>68.694000000000003</c:v>
                </c:pt>
                <c:pt idx="193">
                  <c:v>67.548000000000002</c:v>
                </c:pt>
                <c:pt idx="194">
                  <c:v>67.468000000000004</c:v>
                </c:pt>
                <c:pt idx="195">
                  <c:v>66.709999999999994</c:v>
                </c:pt>
                <c:pt idx="196">
                  <c:v>67.305999999999997</c:v>
                </c:pt>
                <c:pt idx="197">
                  <c:v>68.209999999999994</c:v>
                </c:pt>
                <c:pt idx="198">
                  <c:v>67.096999999999994</c:v>
                </c:pt>
                <c:pt idx="199">
                  <c:v>68.838999999999999</c:v>
                </c:pt>
                <c:pt idx="200">
                  <c:v>67.338999999999999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83.94907348620147</c:v>
                </c:pt>
                <c:pt idx="4">
                  <c:v>84.227758875727602</c:v>
                </c:pt>
                <c:pt idx="5">
                  <c:v>84.505984920347188</c:v>
                </c:pt>
                <c:pt idx="6">
                  <c:v>84.783626599793436</c:v>
                </c:pt>
                <c:pt idx="7">
                  <c:v>85.06054033589426</c:v>
                </c:pt>
                <c:pt idx="8">
                  <c:v>85.336561902629498</c:v>
                </c:pt>
                <c:pt idx="9">
                  <c:v>85.611504180295455</c:v>
                </c:pt>
                <c:pt idx="10">
                  <c:v>85.885154758332078</c:v>
                </c:pt>
                <c:pt idx="11">
                  <c:v>86.157273396320434</c:v>
                </c:pt>
                <c:pt idx="12">
                  <c:v>86.427589358878521</c:v>
                </c:pt>
                <c:pt idx="13">
                  <c:v>86.695798647936599</c:v>
                </c:pt>
                <c:pt idx="14">
                  <c:v>86.961561165530014</c:v>
                </c:pt>
                <c:pt idx="15">
                  <c:v>87.224497852381774</c:v>
                </c:pt>
                <c:pt idx="16">
                  <c:v>87.484187863116347</c:v>
                </c:pt>
                <c:pt idx="17">
                  <c:v>87.740165859612773</c:v>
                </c:pt>
                <c:pt idx="18">
                  <c:v>87.99191953270909</c:v>
                </c:pt>
                <c:pt idx="19">
                  <c:v>88.238887504364158</c:v>
                </c:pt>
                <c:pt idx="20">
                  <c:v>88.48045782636261</c:v>
                </c:pt>
                <c:pt idx="21">
                  <c:v>88.715967392670692</c:v>
                </c:pt>
                <c:pt idx="22">
                  <c:v>88.944702745048133</c:v>
                </c:pt>
                <c:pt idx="23">
                  <c:v>89.165903014095164</c:v>
                </c:pt>
                <c:pt idx="24">
                  <c:v>89.378766159362613</c:v>
                </c:pt>
                <c:pt idx="25">
                  <c:v>89.582460338435766</c:v>
                </c:pt>
                <c:pt idx="26">
                  <c:v>89.776143265934365</c:v>
                </c:pt>
                <c:pt idx="27">
                  <c:v>89.958993977349536</c:v>
                </c:pt>
                <c:pt idx="28">
                  <c:v>90.130263683991672</c:v>
                </c:pt>
                <c:pt idx="29">
                  <c:v>90.28935561046174</c:v>
                </c:pt>
                <c:pt idx="30">
                  <c:v>90.435948049234682</c:v>
                </c:pt>
                <c:pt idx="31">
                  <c:v>90.57018047754589</c:v>
                </c:pt>
                <c:pt idx="32">
                  <c:v>90.692929415329218</c:v>
                </c:pt>
                <c:pt idx="33">
                  <c:v>90.806208402671714</c:v>
                </c:pt>
                <c:pt idx="34">
                  <c:v>90.913734200345587</c:v>
                </c:pt>
                <c:pt idx="35">
                  <c:v>91.021707559653649</c:v>
                </c:pt>
                <c:pt idx="36">
                  <c:v>91.139859341796694</c:v>
                </c:pt>
                <c:pt idx="37">
                  <c:v>91.282808194214425</c:v>
                </c:pt>
                <c:pt idx="38">
                  <c:v>91.471760474309249</c:v>
                </c:pt>
                <c:pt idx="39">
                  <c:v>91.736552384978978</c:v>
                </c:pt>
                <c:pt idx="40">
                  <c:v>92.117984530191038</c:v>
                </c:pt>
                <c:pt idx="41">
                  <c:v>92.67032808803755</c:v>
                </c:pt>
                <c:pt idx="42">
                  <c:v>93.463790372125729</c:v>
                </c:pt>
                <c:pt idx="43">
                  <c:v>94.586621188058857</c:v>
                </c:pt>
                <c:pt idx="44">
                  <c:v>96.146431541057183</c:v>
                </c:pt>
                <c:pt idx="45">
                  <c:v>98.270200944388975</c:v>
                </c:pt>
                <c:pt idx="46">
                  <c:v>101.10239276761462</c:v>
                </c:pt>
                <c:pt idx="47">
                  <c:v>104.80060620467324</c:v>
                </c:pt>
                <c:pt idx="48">
                  <c:v>109.52829494943364</c:v>
                </c:pt>
                <c:pt idx="49">
                  <c:v>115.44429467474745</c:v>
                </c:pt>
                <c:pt idx="50">
                  <c:v>122.68922152256438</c:v>
                </c:pt>
                <c:pt idx="51">
                  <c:v>131.36918353144995</c:v>
                </c:pt>
                <c:pt idx="52">
                  <c:v>141.53753307932993</c:v>
                </c:pt>
                <c:pt idx="53">
                  <c:v>153.17521129816126</c:v>
                </c:pt>
                <c:pt idx="54">
                  <c:v>166.16890140810423</c:v>
                </c:pt>
                <c:pt idx="55">
                  <c:v>180.28292501265651</c:v>
                </c:pt>
                <c:pt idx="56">
                  <c:v>195.11597225298948</c:v>
                </c:pt>
                <c:pt idx="57">
                  <c:v>210.03168484383232</c:v>
                </c:pt>
                <c:pt idx="58">
                  <c:v>224.06324591505683</c:v>
                </c:pt>
                <c:pt idx="59">
                  <c:v>235.82809106220333</c:v>
                </c:pt>
                <c:pt idx="60">
                  <c:v>243.54451401962993</c:v>
                </c:pt>
                <c:pt idx="61">
                  <c:v>245.27441448451</c:v>
                </c:pt>
                <c:pt idx="62">
                  <c:v>239.45529904866001</c:v>
                </c:pt>
                <c:pt idx="63">
                  <c:v>225.60027018714533</c:v>
                </c:pt>
                <c:pt idx="64">
                  <c:v>204.83058138813581</c:v>
                </c:pt>
                <c:pt idx="65">
                  <c:v>179.85833203177094</c:v>
                </c:pt>
                <c:pt idx="66">
                  <c:v>154.28392528047917</c:v>
                </c:pt>
                <c:pt idx="67">
                  <c:v>131.49168231473641</c:v>
                </c:pt>
                <c:pt idx="68">
                  <c:v>113.69664339405952</c:v>
                </c:pt>
                <c:pt idx="69">
                  <c:v>101.58744058691019</c:v>
                </c:pt>
                <c:pt idx="70">
                  <c:v>94.617861360842568</c:v>
                </c:pt>
                <c:pt idx="71">
                  <c:v>91.643533457418044</c:v>
                </c:pt>
                <c:pt idx="72">
                  <c:v>91.517157493455827</c:v>
                </c:pt>
                <c:pt idx="73">
                  <c:v>93.419336726396651</c:v>
                </c:pt>
                <c:pt idx="74">
                  <c:v>96.919656895163698</c:v>
                </c:pt>
                <c:pt idx="75">
                  <c:v>101.88156139909344</c:v>
                </c:pt>
                <c:pt idx="76">
                  <c:v>108.32568187497432</c:v>
                </c:pt>
                <c:pt idx="77">
                  <c:v>116.31304179733634</c:v>
                </c:pt>
                <c:pt idx="78">
                  <c:v>125.8615897715091</c:v>
                </c:pt>
                <c:pt idx="79">
                  <c:v>136.88612073179775</c:v>
                </c:pt>
                <c:pt idx="80">
                  <c:v>149.14377603456418</c:v>
                </c:pt>
                <c:pt idx="81">
                  <c:v>162.16250904549821</c:v>
                </c:pt>
                <c:pt idx="82">
                  <c:v>175.13074704940595</c:v>
                </c:pt>
                <c:pt idx="83">
                  <c:v>186.75765865942068</c:v>
                </c:pt>
                <c:pt idx="84">
                  <c:v>195.2006559039381</c:v>
                </c:pt>
                <c:pt idx="85">
                  <c:v>198.26282787004055</c:v>
                </c:pt>
                <c:pt idx="86">
                  <c:v>194.04095585315449</c:v>
                </c:pt>
                <c:pt idx="87">
                  <c:v>181.90950568462543</c:v>
                </c:pt>
                <c:pt idx="88">
                  <c:v>163.28332979627541</c:v>
                </c:pt>
                <c:pt idx="89">
                  <c:v>141.47579381458809</c:v>
                </c:pt>
                <c:pt idx="90">
                  <c:v>120.49773375621879</c:v>
                </c:pt>
                <c:pt idx="91">
                  <c:v>103.47469192409518</c:v>
                </c:pt>
                <c:pt idx="92">
                  <c:v>91.679227986473066</c:v>
                </c:pt>
                <c:pt idx="93">
                  <c:v>84.643026097004082</c:v>
                </c:pt>
                <c:pt idx="94">
                  <c:v>80.992448803311134</c:v>
                </c:pt>
                <c:pt idx="95">
                  <c:v>79.307764453017725</c:v>
                </c:pt>
                <c:pt idx="96">
                  <c:v>78.574181511642593</c:v>
                </c:pt>
                <c:pt idx="97">
                  <c:v>78.228628025552879</c:v>
                </c:pt>
                <c:pt idx="98">
                  <c:v>78.017926283581374</c:v>
                </c:pt>
                <c:pt idx="99">
                  <c:v>77.84784099095684</c:v>
                </c:pt>
                <c:pt idx="100">
                  <c:v>77.688954891066388</c:v>
                </c:pt>
                <c:pt idx="101">
                  <c:v>77.533475446027353</c:v>
                </c:pt>
                <c:pt idx="102">
                  <c:v>77.379615095882585</c:v>
                </c:pt>
                <c:pt idx="103">
                  <c:v>77.227009350908489</c:v>
                </c:pt>
                <c:pt idx="104">
                  <c:v>77.075630277925526</c:v>
                </c:pt>
                <c:pt idx="105">
                  <c:v>76.925624085823799</c:v>
                </c:pt>
                <c:pt idx="106">
                  <c:v>76.777395509640627</c:v>
                </c:pt>
                <c:pt idx="107">
                  <c:v>76.631818618478377</c:v>
                </c:pt>
                <c:pt idx="108">
                  <c:v>76.490585234588622</c:v>
                </c:pt>
                <c:pt idx="109">
                  <c:v>76.356715517034942</c:v>
                </c:pt>
                <c:pt idx="110">
                  <c:v>76.23521901075631</c:v>
                </c:pt>
                <c:pt idx="111">
                  <c:v>76.133813177287081</c:v>
                </c:pt>
                <c:pt idx="112">
                  <c:v>76.063482643761205</c:v>
                </c:pt>
                <c:pt idx="113">
                  <c:v>76.038520611751764</c:v>
                </c:pt>
                <c:pt idx="114">
                  <c:v>76.075584734483726</c:v>
                </c:pt>
                <c:pt idx="115">
                  <c:v>76.191271721537603</c:v>
                </c:pt>
                <c:pt idx="116">
                  <c:v>76.397749362019994</c:v>
                </c:pt>
                <c:pt idx="117">
                  <c:v>76.695994157605497</c:v>
                </c:pt>
                <c:pt idx="118">
                  <c:v>77.066351294464496</c:v>
                </c:pt>
                <c:pt idx="119">
                  <c:v>77.457637944279924</c:v>
                </c:pt>
                <c:pt idx="120">
                  <c:v>77.780687917674058</c:v>
                </c:pt>
                <c:pt idx="121">
                  <c:v>77.91867871138092</c:v>
                </c:pt>
                <c:pt idx="122">
                  <c:v>77.765325383176531</c:v>
                </c:pt>
                <c:pt idx="123">
                  <c:v>77.282241836300088</c:v>
                </c:pt>
                <c:pt idx="124">
                  <c:v>76.538021593250519</c:v>
                </c:pt>
                <c:pt idx="125">
                  <c:v>75.689064488564014</c:v>
                </c:pt>
                <c:pt idx="126">
                  <c:v>74.905031034840832</c:v>
                </c:pt>
                <c:pt idx="127">
                  <c:v>74.29202730129856</c:v>
                </c:pt>
                <c:pt idx="128">
                  <c:v>73.866667840418785</c:v>
                </c:pt>
                <c:pt idx="129">
                  <c:v>73.584793905789823</c:v>
                </c:pt>
                <c:pt idx="130">
                  <c:v>73.387456438247085</c:v>
                </c:pt>
                <c:pt idx="131">
                  <c:v>73.230072883965235</c:v>
                </c:pt>
                <c:pt idx="132">
                  <c:v>73.088293352946565</c:v>
                </c:pt>
                <c:pt idx="133">
                  <c:v>72.951837238529635</c:v>
                </c:pt>
                <c:pt idx="134">
                  <c:v>72.817259953608229</c:v>
                </c:pt>
                <c:pt idx="135">
                  <c:v>72.683647255996391</c:v>
                </c:pt>
                <c:pt idx="136">
                  <c:v>72.550825136561201</c:v>
                </c:pt>
                <c:pt idx="137">
                  <c:v>72.418794524959296</c:v>
                </c:pt>
                <c:pt idx="138">
                  <c:v>72.287591423522372</c:v>
                </c:pt>
                <c:pt idx="139">
                  <c:v>72.157262967628029</c:v>
                </c:pt>
                <c:pt idx="140">
                  <c:v>72.027878633554224</c:v>
                </c:pt>
                <c:pt idx="141">
                  <c:v>71.899578335789769</c:v>
                </c:pt>
                <c:pt idx="142">
                  <c:v>71.772699017944319</c:v>
                </c:pt>
                <c:pt idx="143">
                  <c:v>71.6480498879111</c:v>
                </c:pt>
                <c:pt idx="144">
                  <c:v>71.527394305212411</c:v>
                </c:pt>
                <c:pt idx="145">
                  <c:v>71.4140657353108</c:v>
                </c:pt>
                <c:pt idx="146">
                  <c:v>71.313332282071158</c:v>
                </c:pt>
                <c:pt idx="147">
                  <c:v>71.231737110953574</c:v>
                </c:pt>
                <c:pt idx="148">
                  <c:v>71.174607760765753</c:v>
                </c:pt>
                <c:pt idx="149">
                  <c:v>71.141813122739904</c:v>
                </c:pt>
                <c:pt idx="150">
                  <c:v>71.123654549227922</c:v>
                </c:pt>
                <c:pt idx="151">
                  <c:v>71.100248822240317</c:v>
                </c:pt>
                <c:pt idx="152">
                  <c:v>71.046910087336343</c:v>
                </c:pt>
                <c:pt idx="153">
                  <c:v>70.944266910522089</c:v>
                </c:pt>
                <c:pt idx="154">
                  <c:v>70.787631700333776</c:v>
                </c:pt>
                <c:pt idx="155">
                  <c:v>70.589492089802292</c:v>
                </c:pt>
                <c:pt idx="156">
                  <c:v>70.373321236154453</c:v>
                </c:pt>
                <c:pt idx="157">
                  <c:v>70.162846920852147</c:v>
                </c:pt>
                <c:pt idx="158">
                  <c:v>69.973413123138656</c:v>
                </c:pt>
                <c:pt idx="159">
                  <c:v>69.809452820839397</c:v>
                </c:pt>
                <c:pt idx="160">
                  <c:v>69.667369303639333</c:v>
                </c:pt>
                <c:pt idx="161">
                  <c:v>69.54033992986345</c:v>
                </c:pt>
                <c:pt idx="162">
                  <c:v>69.421990400707102</c:v>
                </c:pt>
                <c:pt idx="163">
                  <c:v>69.307924763195288</c:v>
                </c:pt>
                <c:pt idx="164">
                  <c:v>69.195681167485105</c:v>
                </c:pt>
                <c:pt idx="165">
                  <c:v>69.084085839900354</c:v>
                </c:pt>
                <c:pt idx="166">
                  <c:v>68.972639483418988</c:v>
                </c:pt>
                <c:pt idx="167">
                  <c:v>68.861136323257981</c:v>
                </c:pt>
                <c:pt idx="168">
                  <c:v>68.749481240829525</c:v>
                </c:pt>
                <c:pt idx="169">
                  <c:v>68.637617927137725</c:v>
                </c:pt>
                <c:pt idx="170">
                  <c:v>68.525505088865884</c:v>
                </c:pt>
                <c:pt idx="171">
                  <c:v>68.413109602549014</c:v>
                </c:pt>
                <c:pt idx="172">
                  <c:v>68.300404640658513</c:v>
                </c:pt>
                <c:pt idx="173">
                  <c:v>68.187369000956139</c:v>
                </c:pt>
                <c:pt idx="174">
                  <c:v>68.073986654129314</c:v>
                </c:pt>
                <c:pt idx="175">
                  <c:v>67.960246301757678</c:v>
                </c:pt>
                <c:pt idx="176">
                  <c:v>67.846140917997346</c:v>
                </c:pt>
                <c:pt idx="177">
                  <c:v>67.731667282860599</c:v>
                </c:pt>
                <c:pt idx="178">
                  <c:v>67.616825518821869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83.949073486198046</c:v>
                </c:pt>
                <c:pt idx="4">
                  <c:v>84.227758875718109</c:v>
                </c:pt>
                <c:pt idx="5">
                  <c:v>84.50598492032131</c:v>
                </c:pt>
                <c:pt idx="6">
                  <c:v>84.783626599724059</c:v>
                </c:pt>
                <c:pt idx="7">
                  <c:v>85.06054033571138</c:v>
                </c:pt>
                <c:pt idx="8">
                  <c:v>85.336561902155395</c:v>
                </c:pt>
                <c:pt idx="9">
                  <c:v>85.611504179086609</c:v>
                </c:pt>
                <c:pt idx="10">
                  <c:v>85.885154755300704</c:v>
                </c:pt>
                <c:pt idx="11">
                  <c:v>86.157273388844274</c:v>
                </c:pt>
                <c:pt idx="12">
                  <c:v>86.427589340744802</c:v>
                </c:pt>
                <c:pt idx="13">
                  <c:v>86.695798604678657</c:v>
                </c:pt>
                <c:pt idx="14">
                  <c:v>86.961561064041902</c:v>
                </c:pt>
                <c:pt idx="15">
                  <c:v>87.224497618209753</c:v>
                </c:pt>
                <c:pt idx="16">
                  <c:v>87.484187331711865</c:v>
                </c:pt>
                <c:pt idx="17">
                  <c:v>87.740164673609584</c:v>
                </c:pt>
                <c:pt idx="18">
                  <c:v>87.99191692945287</c:v>
                </c:pt>
                <c:pt idx="19">
                  <c:v>88.238881884596083</c:v>
                </c:pt>
                <c:pt idx="20">
                  <c:v>88.480445894993309</c:v>
                </c:pt>
                <c:pt idx="21">
                  <c:v>88.715942479293631</c:v>
                </c:pt>
                <c:pt idx="22">
                  <c:v>88.944651583305117</c:v>
                </c:pt>
                <c:pt idx="23">
                  <c:v>89.165799683607119</c:v>
                </c:pt>
                <c:pt idx="24">
                  <c:v>89.378560909891263</c:v>
                </c:pt>
                <c:pt idx="25">
                  <c:v>89.582059373835875</c:v>
                </c:pt>
                <c:pt idx="26">
                  <c:v>89.77537289403304</c:v>
                </c:pt>
                <c:pt idx="27">
                  <c:v>89.957538299565542</c:v>
                </c:pt>
                <c:pt idx="28">
                  <c:v>90.127558477057178</c:v>
                </c:pt>
                <c:pt idx="29">
                  <c:v>90.284411295276982</c:v>
                </c:pt>
                <c:pt idx="30">
                  <c:v>90.427060495866129</c:v>
                </c:pt>
                <c:pt idx="31">
                  <c:v>90.55446857729676</c:v>
                </c:pt>
                <c:pt idx="32">
                  <c:v>90.665611621521165</c:v>
                </c:pt>
                <c:pt idx="33">
                  <c:v>90.759495919970647</c:v>
                </c:pt>
                <c:pt idx="34">
                  <c:v>90.835176150246511</c:v>
                </c:pt>
                <c:pt idx="35">
                  <c:v>90.891774741443157</c:v>
                </c:pt>
                <c:pt idx="36">
                  <c:v>90.928501950864757</c:v>
                </c:pt>
                <c:pt idx="37">
                  <c:v>90.944676065960479</c:v>
                </c:pt>
                <c:pt idx="38">
                  <c:v>90.93974305192998</c:v>
                </c:pt>
                <c:pt idx="39">
                  <c:v>90.913294897559737</c:v>
                </c:pt>
                <c:pt idx="40">
                  <c:v>90.865085878991607</c:v>
                </c:pt>
                <c:pt idx="41">
                  <c:v>90.795045971341821</c:v>
                </c:pt>
                <c:pt idx="42">
                  <c:v>90.703290696725048</c:v>
                </c:pt>
                <c:pt idx="43">
                  <c:v>90.590126805870398</c:v>
                </c:pt>
                <c:pt idx="44">
                  <c:v>90.456053346205749</c:v>
                </c:pt>
                <c:pt idx="45">
                  <c:v>90.301757864318986</c:v>
                </c:pt>
                <c:pt idx="46">
                  <c:v>90.128107712945109</c:v>
                </c:pt>
                <c:pt idx="47">
                  <c:v>89.936136666486973</c:v>
                </c:pt>
                <c:pt idx="48">
                  <c:v>89.727027277043746</c:v>
                </c:pt>
                <c:pt idx="49">
                  <c:v>89.502089607426313</c:v>
                </c:pt>
                <c:pt idx="50">
                  <c:v>89.262737143015173</c:v>
                </c:pt>
                <c:pt idx="51">
                  <c:v>89.010460798539256</c:v>
                </c:pt>
                <c:pt idx="52">
                  <c:v>88.746801991811694</c:v>
                </c:pt>
                <c:pt idx="53">
                  <c:v>88.473325752556974</c:v>
                </c:pt>
                <c:pt idx="54">
                  <c:v>88.191594774516986</c:v>
                </c:pt>
                <c:pt idx="55">
                  <c:v>87.903145211475049</c:v>
                </c:pt>
                <c:pt idx="56">
                  <c:v>87.609464874478803</c:v>
                </c:pt>
                <c:pt idx="57">
                  <c:v>87.311974321976706</c:v>
                </c:pt>
                <c:pt idx="58">
                  <c:v>87.012011160630962</c:v>
                </c:pt>
                <c:pt idx="59">
                  <c:v>86.710817704911904</c:v>
                </c:pt>
                <c:pt idx="60">
                  <c:v>86.409531988690162</c:v>
                </c:pt>
                <c:pt idx="61">
                  <c:v>86.109181989589644</c:v>
                </c:pt>
                <c:pt idx="62">
                  <c:v>85.810682821494666</c:v>
                </c:pt>
                <c:pt idx="63">
                  <c:v>85.514836574098595</c:v>
                </c:pt>
                <c:pt idx="64">
                  <c:v>85.22233443008524</c:v>
                </c:pt>
                <c:pt idx="65">
                  <c:v>84.933760667915848</c:v>
                </c:pt>
                <c:pt idx="66">
                  <c:v>84.649598157481748</c:v>
                </c:pt>
                <c:pt idx="67">
                  <c:v>84.370234972640091</c:v>
                </c:pt>
                <c:pt idx="68">
                  <c:v>84.09597177430733</c:v>
                </c:pt>
                <c:pt idx="69">
                  <c:v>83.827029655988838</c:v>
                </c:pt>
                <c:pt idx="70">
                  <c:v>83.563558186544469</c:v>
                </c:pt>
                <c:pt idx="71">
                  <c:v>83.305643429430845</c:v>
                </c:pt>
                <c:pt idx="72">
                  <c:v>83.053315761138123</c:v>
                </c:pt>
                <c:pt idx="73">
                  <c:v>82.806557352248063</c:v>
                </c:pt>
                <c:pt idx="74">
                  <c:v>82.565309211292899</c:v>
                </c:pt>
                <c:pt idx="75">
                  <c:v>82.329477723725873</c:v>
                </c:pt>
                <c:pt idx="76">
                  <c:v>82.098940645577073</c:v>
                </c:pt>
                <c:pt idx="77">
                  <c:v>81.873552533825276</c:v>
                </c:pt>
                <c:pt idx="78">
                  <c:v>81.653149613453593</c:v>
                </c:pt>
                <c:pt idx="79">
                  <c:v>81.437554094998788</c:v>
                </c:pt>
                <c:pt idx="80">
                  <c:v>81.226577966649259</c:v>
                </c:pt>
                <c:pt idx="81">
                  <c:v>81.020026292123774</c:v>
                </c:pt>
                <c:pt idx="82">
                  <c:v>80.81770005018663</c:v>
                </c:pt>
                <c:pt idx="83">
                  <c:v>80.619398554211301</c:v>
                </c:pt>
                <c:pt idx="84">
                  <c:v>80.424921491129254</c:v>
                </c:pt>
                <c:pt idx="85">
                  <c:v>80.23407061877802</c:v>
                </c:pt>
                <c:pt idx="86">
                  <c:v>80.046651159416328</c:v>
                </c:pt>
                <c:pt idx="87">
                  <c:v>79.862472925280656</c:v>
                </c:pt>
                <c:pt idx="88">
                  <c:v>79.681351209731858</c:v>
                </c:pt>
                <c:pt idx="89">
                  <c:v>79.503107474966527</c:v>
                </c:pt>
                <c:pt idx="90">
                  <c:v>79.327569864575437</c:v>
                </c:pt>
                <c:pt idx="91">
                  <c:v>79.15457356652955</c:v>
                </c:pt>
                <c:pt idx="92">
                  <c:v>78.983961049536717</c:v>
                </c:pt>
                <c:pt idx="93">
                  <c:v>78.815582193191915</c:v>
                </c:pt>
                <c:pt idx="94">
                  <c:v>78.649294329978801</c:v>
                </c:pt>
                <c:pt idx="95">
                  <c:v>78.484962214989821</c:v>
                </c:pt>
                <c:pt idx="96">
                  <c:v>78.322457937226105</c:v>
                </c:pt>
                <c:pt idx="97">
                  <c:v>78.16166078452278</c:v>
                </c:pt>
                <c:pt idx="98">
                  <c:v>78.002457072511916</c:v>
                </c:pt>
                <c:pt idx="99">
                  <c:v>77.844739946580304</c:v>
                </c:pt>
                <c:pt idx="100">
                  <c:v>77.688409164490707</c:v>
                </c:pt>
                <c:pt idx="101">
                  <c:v>77.533370866200528</c:v>
                </c:pt>
                <c:pt idx="102">
                  <c:v>77.379537336419133</c:v>
                </c:pt>
                <c:pt idx="103">
                  <c:v>77.226826764581133</c:v>
                </c:pt>
                <c:pt idx="104">
                  <c:v>77.075163006162114</c:v>
                </c:pt>
                <c:pt idx="105">
                  <c:v>76.924475348616525</c:v>
                </c:pt>
                <c:pt idx="106">
                  <c:v>76.774698284659394</c:v>
                </c:pt>
                <c:pt idx="107">
                  <c:v>76.625771295132466</c:v>
                </c:pt>
                <c:pt idx="108">
                  <c:v>76.477638643282859</c:v>
                </c:pt>
                <c:pt idx="109">
                  <c:v>76.330249181923833</c:v>
                </c:pt>
                <c:pt idx="110">
                  <c:v>76.183556174635811</c:v>
                </c:pt>
                <c:pt idx="111">
                  <c:v>76.037517131890922</c:v>
                </c:pt>
                <c:pt idx="112">
                  <c:v>75.892093662734965</c:v>
                </c:pt>
                <c:pt idx="113">
                  <c:v>75.747251342431809</c:v>
                </c:pt>
                <c:pt idx="114">
                  <c:v>75.602959596252617</c:v>
                </c:pt>
                <c:pt idx="115">
                  <c:v>75.459191599373156</c:v>
                </c:pt>
                <c:pt idx="116">
                  <c:v>75.315924192612741</c:v>
                </c:pt>
                <c:pt idx="117">
                  <c:v>75.17313781350343</c:v>
                </c:pt>
                <c:pt idx="118">
                  <c:v>75.030816441906794</c:v>
                </c:pt>
                <c:pt idx="119">
                  <c:v>74.888947559091221</c:v>
                </c:pt>
                <c:pt idx="120">
                  <c:v>74.747522118837438</c:v>
                </c:pt>
                <c:pt idx="121">
                  <c:v>74.606534528743595</c:v>
                </c:pt>
                <c:pt idx="122">
                  <c:v>74.465982639454509</c:v>
                </c:pt>
                <c:pt idx="123">
                  <c:v>74.32586773902969</c:v>
                </c:pt>
                <c:pt idx="124">
                  <c:v>74.186194549099199</c:v>
                </c:pt>
                <c:pt idx="125">
                  <c:v>74.046971218830492</c:v>
                </c:pt>
                <c:pt idx="126">
                  <c:v>73.908209312055021</c:v>
                </c:pt>
                <c:pt idx="127">
                  <c:v>73.769923782192748</c:v>
                </c:pt>
                <c:pt idx="128">
                  <c:v>73.632132928886421</c:v>
                </c:pt>
                <c:pt idx="129">
                  <c:v>73.494858329549899</c:v>
                </c:pt>
                <c:pt idx="130">
                  <c:v>73.358124738383879</c:v>
                </c:pt>
                <c:pt idx="131">
                  <c:v>73.221959944876048</c:v>
                </c:pt>
                <c:pt idx="132">
                  <c:v>73.086394583445127</c:v>
                </c:pt>
                <c:pt idx="133">
                  <c:v>72.951461885789271</c:v>
                </c:pt>
                <c:pt idx="134">
                  <c:v>72.817197367746388</c:v>
                </c:pt>
                <c:pt idx="135">
                  <c:v>72.683638443163133</c:v>
                </c:pt>
                <c:pt idx="136">
                  <c:v>72.550823958493382</c:v>
                </c:pt>
                <c:pt idx="137">
                  <c:v>72.418793643693604</c:v>
                </c:pt>
                <c:pt idx="138">
                  <c:v>72.28758747751516</c:v>
                </c:pt>
                <c:pt idx="139">
                  <c:v>72.157244968547417</c:v>
                </c:pt>
                <c:pt idx="140">
                  <c:v>72.027804357320747</c:v>
                </c:pt>
                <c:pt idx="141">
                  <c:v>71.899301749359083</c:v>
                </c:pt>
                <c:pt idx="142">
                  <c:v>71.771770194119</c:v>
                </c:pt>
                <c:pt idx="143">
                  <c:v>71.645238730029575</c:v>
                </c:pt>
                <c:pt idx="144">
                  <c:v>71.519731421029064</c:v>
                </c:pt>
                <c:pt idx="145">
                  <c:v>71.39526641468737</c:v>
                </c:pt>
                <c:pt idx="146">
                  <c:v>71.271855055758024</c:v>
                </c:pt>
                <c:pt idx="147">
                  <c:v>71.149501091360378</c:v>
                </c:pt>
                <c:pt idx="148">
                  <c:v>71.028200004525672</c:v>
                </c:pt>
                <c:pt idx="149">
                  <c:v>70.907938511208755</c:v>
                </c:pt>
                <c:pt idx="150">
                  <c:v>70.788694251875256</c:v>
                </c:pt>
                <c:pt idx="151">
                  <c:v>70.670435702419269</c:v>
                </c:pt>
                <c:pt idx="152">
                  <c:v>70.553122320665139</c:v>
                </c:pt>
                <c:pt idx="153">
                  <c:v>70.436704934507134</c:v>
                </c:pt>
                <c:pt idx="154">
                  <c:v>70.321126366493218</c:v>
                </c:pt>
                <c:pt idx="155">
                  <c:v>70.206322278165544</c:v>
                </c:pt>
                <c:pt idx="156">
                  <c:v>70.09222220660638</c:v>
                </c:pt>
                <c:pt idx="157">
                  <c:v>69.978750756252936</c:v>
                </c:pt>
                <c:pt idx="158">
                  <c:v>69.865828901874465</c:v>
                </c:pt>
                <c:pt idx="159">
                  <c:v>69.753375354178615</c:v>
                </c:pt>
                <c:pt idx="160">
                  <c:v>69.641307938107971</c:v>
                </c:pt>
                <c:pt idx="161">
                  <c:v>69.52954493549035</c:v>
                </c:pt>
                <c:pt idx="162">
                  <c:v>69.418006348043846</c:v>
                </c:pt>
                <c:pt idx="163">
                  <c:v>69.306615043308355</c:v>
                </c:pt>
                <c:pt idx="164">
                  <c:v>69.195297754229316</c:v>
                </c:pt>
                <c:pt idx="165">
                  <c:v>69.083985912133585</c:v>
                </c:pt>
                <c:pt idx="166">
                  <c:v>68.972616301999551</c:v>
                </c:pt>
                <c:pt idx="167">
                  <c:v>68.861131537600244</c:v>
                </c:pt>
                <c:pt idx="168">
                  <c:v>68.749480361783242</c:v>
                </c:pt>
                <c:pt idx="169">
                  <c:v>68.637617783496836</c:v>
                </c:pt>
                <c:pt idx="170">
                  <c:v>68.525505067988561</c:v>
                </c:pt>
                <c:pt idx="171">
                  <c:v>68.413109599850401</c:v>
                </c:pt>
                <c:pt idx="172">
                  <c:v>68.300404640348333</c:v>
                </c:pt>
                <c:pt idx="173">
                  <c:v>68.187369000924434</c:v>
                </c:pt>
                <c:pt idx="174">
                  <c:v>68.073986654126429</c:v>
                </c:pt>
                <c:pt idx="175">
                  <c:v>67.960246301757451</c:v>
                </c:pt>
                <c:pt idx="176">
                  <c:v>67.846140917997332</c:v>
                </c:pt>
                <c:pt idx="177">
                  <c:v>67.731667282860599</c:v>
                </c:pt>
                <c:pt idx="178">
                  <c:v>67.616825518821869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81.5</c:v>
                </c:pt>
                <c:pt idx="1">
                  <c:v>81.242000000000004</c:v>
                </c:pt>
                <c:pt idx="2">
                  <c:v>82.144999999999996</c:v>
                </c:pt>
                <c:pt idx="3">
                  <c:v>81.516000000000005</c:v>
                </c:pt>
                <c:pt idx="4">
                  <c:v>82.257999999999996</c:v>
                </c:pt>
                <c:pt idx="5">
                  <c:v>81.435000000000002</c:v>
                </c:pt>
                <c:pt idx="6">
                  <c:v>81.887</c:v>
                </c:pt>
                <c:pt idx="7">
                  <c:v>82.968000000000004</c:v>
                </c:pt>
                <c:pt idx="8">
                  <c:v>81.870999999999995</c:v>
                </c:pt>
                <c:pt idx="9">
                  <c:v>81.903000000000006</c:v>
                </c:pt>
                <c:pt idx="10">
                  <c:v>81.531999999999996</c:v>
                </c:pt>
                <c:pt idx="11">
                  <c:v>83.242000000000004</c:v>
                </c:pt>
                <c:pt idx="12">
                  <c:v>82.451999999999998</c:v>
                </c:pt>
                <c:pt idx="13">
                  <c:v>82.483999999999995</c:v>
                </c:pt>
                <c:pt idx="14">
                  <c:v>83.661000000000001</c:v>
                </c:pt>
                <c:pt idx="15">
                  <c:v>83.274000000000001</c:v>
                </c:pt>
                <c:pt idx="16">
                  <c:v>83.968000000000004</c:v>
                </c:pt>
                <c:pt idx="17">
                  <c:v>84.71</c:v>
                </c:pt>
                <c:pt idx="18">
                  <c:v>85.613</c:v>
                </c:pt>
                <c:pt idx="19">
                  <c:v>84.144999999999996</c:v>
                </c:pt>
                <c:pt idx="20">
                  <c:v>84.71</c:v>
                </c:pt>
                <c:pt idx="21">
                  <c:v>85.838999999999999</c:v>
                </c:pt>
                <c:pt idx="22">
                  <c:v>86.855000000000004</c:v>
                </c:pt>
                <c:pt idx="23">
                  <c:v>85.887</c:v>
                </c:pt>
                <c:pt idx="24">
                  <c:v>86.951999999999998</c:v>
                </c:pt>
                <c:pt idx="25">
                  <c:v>87.742000000000004</c:v>
                </c:pt>
                <c:pt idx="26">
                  <c:v>87.581000000000003</c:v>
                </c:pt>
                <c:pt idx="27">
                  <c:v>88.305999999999997</c:v>
                </c:pt>
                <c:pt idx="28">
                  <c:v>87.113</c:v>
                </c:pt>
                <c:pt idx="29">
                  <c:v>87.322999999999993</c:v>
                </c:pt>
                <c:pt idx="30">
                  <c:v>88.887</c:v>
                </c:pt>
                <c:pt idx="31">
                  <c:v>87.516000000000005</c:v>
                </c:pt>
                <c:pt idx="32">
                  <c:v>87.048000000000002</c:v>
                </c:pt>
                <c:pt idx="33">
                  <c:v>88.822999999999993</c:v>
                </c:pt>
                <c:pt idx="34">
                  <c:v>88.951999999999998</c:v>
                </c:pt>
                <c:pt idx="35">
                  <c:v>90.983999999999995</c:v>
                </c:pt>
                <c:pt idx="36">
                  <c:v>91.113</c:v>
                </c:pt>
                <c:pt idx="37">
                  <c:v>91.064999999999998</c:v>
                </c:pt>
                <c:pt idx="38">
                  <c:v>90.257999999999996</c:v>
                </c:pt>
                <c:pt idx="39">
                  <c:v>91.887</c:v>
                </c:pt>
                <c:pt idx="40">
                  <c:v>91.903000000000006</c:v>
                </c:pt>
                <c:pt idx="41">
                  <c:v>91.870999999999995</c:v>
                </c:pt>
                <c:pt idx="42">
                  <c:v>92.435000000000002</c:v>
                </c:pt>
                <c:pt idx="43">
                  <c:v>94.355000000000004</c:v>
                </c:pt>
                <c:pt idx="44">
                  <c:v>95.096999999999994</c:v>
                </c:pt>
                <c:pt idx="45">
                  <c:v>95.677000000000007</c:v>
                </c:pt>
                <c:pt idx="46">
                  <c:v>97.257999999999996</c:v>
                </c:pt>
                <c:pt idx="47">
                  <c:v>98.5</c:v>
                </c:pt>
                <c:pt idx="48">
                  <c:v>100.935</c:v>
                </c:pt>
                <c:pt idx="49">
                  <c:v>106.129</c:v>
                </c:pt>
                <c:pt idx="50">
                  <c:v>112.51600000000001</c:v>
                </c:pt>
                <c:pt idx="51">
                  <c:v>122.82299999999999</c:v>
                </c:pt>
                <c:pt idx="52">
                  <c:v>135.387</c:v>
                </c:pt>
                <c:pt idx="53">
                  <c:v>152.87100000000001</c:v>
                </c:pt>
                <c:pt idx="54">
                  <c:v>171.435</c:v>
                </c:pt>
                <c:pt idx="55">
                  <c:v>190.29</c:v>
                </c:pt>
                <c:pt idx="56">
                  <c:v>206.91900000000001</c:v>
                </c:pt>
                <c:pt idx="57">
                  <c:v>220.24199999999999</c:v>
                </c:pt>
                <c:pt idx="58">
                  <c:v>230.30600000000001</c:v>
                </c:pt>
                <c:pt idx="59">
                  <c:v>235.661</c:v>
                </c:pt>
                <c:pt idx="60">
                  <c:v>237.87100000000001</c:v>
                </c:pt>
                <c:pt idx="61">
                  <c:v>236.67699999999999</c:v>
                </c:pt>
                <c:pt idx="62">
                  <c:v>232.387</c:v>
                </c:pt>
                <c:pt idx="63">
                  <c:v>223.75800000000001</c:v>
                </c:pt>
                <c:pt idx="64">
                  <c:v>207.774</c:v>
                </c:pt>
                <c:pt idx="65">
                  <c:v>183.64500000000001</c:v>
                </c:pt>
                <c:pt idx="66">
                  <c:v>149.85499999999999</c:v>
                </c:pt>
                <c:pt idx="67">
                  <c:v>111.339</c:v>
                </c:pt>
                <c:pt idx="68">
                  <c:v>87.338999999999999</c:v>
                </c:pt>
                <c:pt idx="69">
                  <c:v>82.031999999999996</c:v>
                </c:pt>
                <c:pt idx="70">
                  <c:v>81.177000000000007</c:v>
                </c:pt>
                <c:pt idx="71">
                  <c:v>82.5</c:v>
                </c:pt>
                <c:pt idx="72">
                  <c:v>82.257999999999996</c:v>
                </c:pt>
                <c:pt idx="73">
                  <c:v>85.194000000000003</c:v>
                </c:pt>
                <c:pt idx="74">
                  <c:v>89</c:v>
                </c:pt>
                <c:pt idx="75">
                  <c:v>94.870999999999995</c:v>
                </c:pt>
                <c:pt idx="76">
                  <c:v>104.129</c:v>
                </c:pt>
                <c:pt idx="77">
                  <c:v>113.82299999999999</c:v>
                </c:pt>
                <c:pt idx="78">
                  <c:v>128.548</c:v>
                </c:pt>
                <c:pt idx="79">
                  <c:v>142.53200000000001</c:v>
                </c:pt>
                <c:pt idx="80">
                  <c:v>156.935</c:v>
                </c:pt>
                <c:pt idx="81">
                  <c:v>170.12899999999999</c:v>
                </c:pt>
                <c:pt idx="82">
                  <c:v>179.935</c:v>
                </c:pt>
                <c:pt idx="83">
                  <c:v>186.613</c:v>
                </c:pt>
                <c:pt idx="84">
                  <c:v>190.40299999999999</c:v>
                </c:pt>
                <c:pt idx="85">
                  <c:v>191.14500000000001</c:v>
                </c:pt>
                <c:pt idx="86">
                  <c:v>188.35499999999999</c:v>
                </c:pt>
                <c:pt idx="87">
                  <c:v>179.226</c:v>
                </c:pt>
                <c:pt idx="88">
                  <c:v>163.14500000000001</c:v>
                </c:pt>
                <c:pt idx="89">
                  <c:v>139.548</c:v>
                </c:pt>
                <c:pt idx="90">
                  <c:v>107.968</c:v>
                </c:pt>
                <c:pt idx="91">
                  <c:v>83.161000000000001</c:v>
                </c:pt>
                <c:pt idx="92">
                  <c:v>74.5</c:v>
                </c:pt>
                <c:pt idx="93">
                  <c:v>73.096999999999994</c:v>
                </c:pt>
                <c:pt idx="94">
                  <c:v>71.418999999999997</c:v>
                </c:pt>
                <c:pt idx="95">
                  <c:v>70.370999999999995</c:v>
                </c:pt>
                <c:pt idx="96">
                  <c:v>70.677000000000007</c:v>
                </c:pt>
                <c:pt idx="97">
                  <c:v>70.644999999999996</c:v>
                </c:pt>
                <c:pt idx="98">
                  <c:v>70.983999999999995</c:v>
                </c:pt>
                <c:pt idx="99">
                  <c:v>70.435000000000002</c:v>
                </c:pt>
                <c:pt idx="100">
                  <c:v>71.483999999999995</c:v>
                </c:pt>
                <c:pt idx="101">
                  <c:v>70.805999999999997</c:v>
                </c:pt>
                <c:pt idx="102">
                  <c:v>70.144999999999996</c:v>
                </c:pt>
                <c:pt idx="103">
                  <c:v>71.290000000000006</c:v>
                </c:pt>
                <c:pt idx="104">
                  <c:v>70.596999999999994</c:v>
                </c:pt>
                <c:pt idx="105">
                  <c:v>70.548000000000002</c:v>
                </c:pt>
                <c:pt idx="106">
                  <c:v>70</c:v>
                </c:pt>
                <c:pt idx="107">
                  <c:v>70.257999999999996</c:v>
                </c:pt>
                <c:pt idx="108">
                  <c:v>70.355000000000004</c:v>
                </c:pt>
                <c:pt idx="109">
                  <c:v>70.031999999999996</c:v>
                </c:pt>
                <c:pt idx="110">
                  <c:v>70.983999999999995</c:v>
                </c:pt>
                <c:pt idx="111">
                  <c:v>70.581000000000003</c:v>
                </c:pt>
                <c:pt idx="112">
                  <c:v>69.838999999999999</c:v>
                </c:pt>
                <c:pt idx="113">
                  <c:v>69.581000000000003</c:v>
                </c:pt>
                <c:pt idx="114">
                  <c:v>69.725999999999999</c:v>
                </c:pt>
                <c:pt idx="115">
                  <c:v>70.209999999999994</c:v>
                </c:pt>
                <c:pt idx="116">
                  <c:v>70.418999999999997</c:v>
                </c:pt>
                <c:pt idx="117">
                  <c:v>70.838999999999999</c:v>
                </c:pt>
                <c:pt idx="118">
                  <c:v>71.064999999999998</c:v>
                </c:pt>
                <c:pt idx="119">
                  <c:v>72.483999999999995</c:v>
                </c:pt>
                <c:pt idx="120">
                  <c:v>73.322999999999993</c:v>
                </c:pt>
                <c:pt idx="121">
                  <c:v>73.774000000000001</c:v>
                </c:pt>
                <c:pt idx="122">
                  <c:v>74.451999999999998</c:v>
                </c:pt>
                <c:pt idx="123">
                  <c:v>72.209999999999994</c:v>
                </c:pt>
                <c:pt idx="124">
                  <c:v>71.918999999999997</c:v>
                </c:pt>
                <c:pt idx="125">
                  <c:v>71.5</c:v>
                </c:pt>
                <c:pt idx="126">
                  <c:v>69.435000000000002</c:v>
                </c:pt>
                <c:pt idx="127">
                  <c:v>68.968000000000004</c:v>
                </c:pt>
                <c:pt idx="128">
                  <c:v>66.822999999999993</c:v>
                </c:pt>
                <c:pt idx="129">
                  <c:v>66.951999999999998</c:v>
                </c:pt>
                <c:pt idx="130">
                  <c:v>66.516000000000005</c:v>
                </c:pt>
                <c:pt idx="131">
                  <c:v>66.387</c:v>
                </c:pt>
                <c:pt idx="132">
                  <c:v>66.581000000000003</c:v>
                </c:pt>
                <c:pt idx="133">
                  <c:v>65.805999999999997</c:v>
                </c:pt>
                <c:pt idx="134">
                  <c:v>64.983999999999995</c:v>
                </c:pt>
                <c:pt idx="135">
                  <c:v>66.403000000000006</c:v>
                </c:pt>
                <c:pt idx="136">
                  <c:v>66.274000000000001</c:v>
                </c:pt>
                <c:pt idx="137">
                  <c:v>65.564999999999998</c:v>
                </c:pt>
                <c:pt idx="138">
                  <c:v>65.435000000000002</c:v>
                </c:pt>
                <c:pt idx="139">
                  <c:v>64.838999999999999</c:v>
                </c:pt>
                <c:pt idx="140">
                  <c:v>64.838999999999999</c:v>
                </c:pt>
                <c:pt idx="141">
                  <c:v>64.113</c:v>
                </c:pt>
                <c:pt idx="142">
                  <c:v>64.355000000000004</c:v>
                </c:pt>
                <c:pt idx="143">
                  <c:v>64.451999999999998</c:v>
                </c:pt>
                <c:pt idx="144">
                  <c:v>65.225999999999999</c:v>
                </c:pt>
                <c:pt idx="145">
                  <c:v>65.194000000000003</c:v>
                </c:pt>
                <c:pt idx="146">
                  <c:v>65.081000000000003</c:v>
                </c:pt>
                <c:pt idx="147">
                  <c:v>65.838999999999999</c:v>
                </c:pt>
                <c:pt idx="148">
                  <c:v>66.951999999999998</c:v>
                </c:pt>
                <c:pt idx="149">
                  <c:v>66.935000000000002</c:v>
                </c:pt>
                <c:pt idx="150">
                  <c:v>67.629000000000005</c:v>
                </c:pt>
                <c:pt idx="151">
                  <c:v>67.209999999999994</c:v>
                </c:pt>
                <c:pt idx="152">
                  <c:v>67.338999999999999</c:v>
                </c:pt>
                <c:pt idx="153">
                  <c:v>65.790000000000006</c:v>
                </c:pt>
                <c:pt idx="154">
                  <c:v>64.774000000000001</c:v>
                </c:pt>
                <c:pt idx="155">
                  <c:v>64.5</c:v>
                </c:pt>
                <c:pt idx="156">
                  <c:v>64.468000000000004</c:v>
                </c:pt>
                <c:pt idx="157">
                  <c:v>64.290000000000006</c:v>
                </c:pt>
                <c:pt idx="158">
                  <c:v>63.435000000000002</c:v>
                </c:pt>
                <c:pt idx="159">
                  <c:v>63.741999999999997</c:v>
                </c:pt>
                <c:pt idx="160">
                  <c:v>63.258000000000003</c:v>
                </c:pt>
                <c:pt idx="161">
                  <c:v>63.758000000000003</c:v>
                </c:pt>
                <c:pt idx="162">
                  <c:v>63.258000000000003</c:v>
                </c:pt>
                <c:pt idx="163">
                  <c:v>62.418999999999997</c:v>
                </c:pt>
                <c:pt idx="164">
                  <c:v>62.387</c:v>
                </c:pt>
                <c:pt idx="165">
                  <c:v>62.661000000000001</c:v>
                </c:pt>
                <c:pt idx="166">
                  <c:v>62.823</c:v>
                </c:pt>
                <c:pt idx="167">
                  <c:v>62.161000000000001</c:v>
                </c:pt>
                <c:pt idx="168">
                  <c:v>63.274000000000001</c:v>
                </c:pt>
                <c:pt idx="169">
                  <c:v>62.241999999999997</c:v>
                </c:pt>
                <c:pt idx="170">
                  <c:v>63.402999999999999</c:v>
                </c:pt>
                <c:pt idx="171">
                  <c:v>63.064999999999998</c:v>
                </c:pt>
                <c:pt idx="172">
                  <c:v>62.5</c:v>
                </c:pt>
                <c:pt idx="173">
                  <c:v>61.902999999999999</c:v>
                </c:pt>
                <c:pt idx="174">
                  <c:v>62.548000000000002</c:v>
                </c:pt>
                <c:pt idx="175">
                  <c:v>63.177</c:v>
                </c:pt>
                <c:pt idx="176">
                  <c:v>62.677</c:v>
                </c:pt>
                <c:pt idx="177">
                  <c:v>63.435000000000002</c:v>
                </c:pt>
                <c:pt idx="178">
                  <c:v>62.258000000000003</c:v>
                </c:pt>
                <c:pt idx="179">
                  <c:v>62.21</c:v>
                </c:pt>
                <c:pt idx="180">
                  <c:v>62.145000000000003</c:v>
                </c:pt>
                <c:pt idx="181">
                  <c:v>61.887</c:v>
                </c:pt>
                <c:pt idx="182">
                  <c:v>62.79</c:v>
                </c:pt>
                <c:pt idx="183">
                  <c:v>62.854999999999997</c:v>
                </c:pt>
                <c:pt idx="184">
                  <c:v>62.048000000000002</c:v>
                </c:pt>
                <c:pt idx="185">
                  <c:v>62.531999999999996</c:v>
                </c:pt>
                <c:pt idx="186">
                  <c:v>62.918999999999997</c:v>
                </c:pt>
                <c:pt idx="187">
                  <c:v>61.79</c:v>
                </c:pt>
                <c:pt idx="188">
                  <c:v>62.418999999999997</c:v>
                </c:pt>
                <c:pt idx="189">
                  <c:v>63.387</c:v>
                </c:pt>
                <c:pt idx="190">
                  <c:v>63.628999999999998</c:v>
                </c:pt>
                <c:pt idx="191">
                  <c:v>63.081000000000003</c:v>
                </c:pt>
                <c:pt idx="192">
                  <c:v>62.694000000000003</c:v>
                </c:pt>
                <c:pt idx="193">
                  <c:v>63.725999999999999</c:v>
                </c:pt>
                <c:pt idx="194">
                  <c:v>62.194000000000003</c:v>
                </c:pt>
                <c:pt idx="195">
                  <c:v>63.305999999999997</c:v>
                </c:pt>
                <c:pt idx="196">
                  <c:v>63.661000000000001</c:v>
                </c:pt>
                <c:pt idx="197">
                  <c:v>62.548000000000002</c:v>
                </c:pt>
                <c:pt idx="198">
                  <c:v>61.177</c:v>
                </c:pt>
                <c:pt idx="199">
                  <c:v>62.887</c:v>
                </c:pt>
                <c:pt idx="200">
                  <c:v>62.387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80.486483339383611</c:v>
                </c:pt>
                <c:pt idx="4">
                  <c:v>80.791522135977658</c:v>
                </c:pt>
                <c:pt idx="5">
                  <c:v>81.095549215595724</c:v>
                </c:pt>
                <c:pt idx="6">
                  <c:v>81.398382197514536</c:v>
                </c:pt>
                <c:pt idx="7">
                  <c:v>81.69981481210985</c:v>
                </c:pt>
                <c:pt idx="8">
                  <c:v>81.999614432782195</c:v>
                </c:pt>
                <c:pt idx="9">
                  <c:v>82.297519449757289</c:v>
                </c:pt>
                <c:pt idx="10">
                  <c:v>82.593236496690224</c:v>
                </c:pt>
                <c:pt idx="11">
                  <c:v>82.88643754754321</c:v>
                </c:pt>
                <c:pt idx="12">
                  <c:v>83.176756909240453</c:v>
                </c:pt>
                <c:pt idx="13">
                  <c:v>83.463788145395284</c:v>
                </c:pt>
                <c:pt idx="14">
                  <c:v>83.74708097831855</c:v>
                </c:pt>
                <c:pt idx="15">
                  <c:v>84.026138231119162</c:v>
                </c:pt>
                <c:pt idx="16">
                  <c:v>84.300412889935103</c:v>
                </c:pt>
                <c:pt idx="17">
                  <c:v>84.569305389851763</c:v>
                </c:pt>
                <c:pt idx="18">
                  <c:v>84.83216125984886</c:v>
                </c:pt>
                <c:pt idx="19">
                  <c:v>85.088269307475173</c:v>
                </c:pt>
                <c:pt idx="20">
                  <c:v>85.336860592129852</c:v>
                </c:pt>
                <c:pt idx="21">
                  <c:v>85.577108542556658</c:v>
                </c:pt>
                <c:pt idx="22">
                  <c:v>85.808130745315708</c:v>
                </c:pt>
                <c:pt idx="23">
                  <c:v>86.0289932077727</c:v>
                </c:pt>
                <c:pt idx="24">
                  <c:v>86.238718344628907</c:v>
                </c:pt>
                <c:pt idx="25">
                  <c:v>86.436298643911428</c:v>
                </c:pt>
                <c:pt idx="26">
                  <c:v>86.620719066534932</c:v>
                </c:pt>
                <c:pt idx="27">
                  <c:v>86.790992895014199</c:v>
                </c:pt>
                <c:pt idx="28">
                  <c:v>86.946218183696516</c:v>
                </c:pt>
                <c:pt idx="29">
                  <c:v>87.085665411593652</c:v>
                </c:pt>
                <c:pt idx="30">
                  <c:v>87.208911623189508</c:v>
                </c:pt>
                <c:pt idx="31">
                  <c:v>87.31604240395086</c:v>
                </c:pt>
                <c:pt idx="32">
                  <c:v>87.407950425357754</c:v>
                </c:pt>
                <c:pt idx="33">
                  <c:v>87.486767613474015</c:v>
                </c:pt>
                <c:pt idx="34">
                  <c:v>87.556476314225023</c:v>
                </c:pt>
                <c:pt idx="35">
                  <c:v>87.62375147866274</c:v>
                </c:pt>
                <c:pt idx="36">
                  <c:v>87.699088300095283</c:v>
                </c:pt>
                <c:pt idx="37">
                  <c:v>87.798264372171005</c:v>
                </c:pt>
                <c:pt idx="38">
                  <c:v>87.944167971655958</c:v>
                </c:pt>
                <c:pt idx="39">
                  <c:v>88.16898984107479</c:v>
                </c:pt>
                <c:pt idx="40">
                  <c:v>88.516720737438234</c:v>
                </c:pt>
                <c:pt idx="41">
                  <c:v>89.045818748037519</c:v>
                </c:pt>
                <c:pt idx="42">
                  <c:v>89.831810154789423</c:v>
                </c:pt>
                <c:pt idx="43">
                  <c:v>90.969471873615134</c:v>
                </c:pt>
                <c:pt idx="44">
                  <c:v>92.574125275174239</c:v>
                </c:pt>
                <c:pt idx="45">
                  <c:v>94.781470813797128</c:v>
                </c:pt>
                <c:pt idx="46">
                  <c:v>97.745337026524297</c:v>
                </c:pt>
                <c:pt idx="47">
                  <c:v>101.63273633144608</c:v>
                </c:pt>
                <c:pt idx="48">
                  <c:v>106.61574238874074</c:v>
                </c:pt>
                <c:pt idx="49">
                  <c:v>112.85994961027873</c:v>
                </c:pt>
                <c:pt idx="50">
                  <c:v>120.50964589638156</c:v>
                </c:pt>
                <c:pt idx="51">
                  <c:v>129.67028864804499</c:v>
                </c:pt>
                <c:pt idx="52">
                  <c:v>140.38929945716316</c:v>
                </c:pt>
                <c:pt idx="53">
                  <c:v>152.63624709816736</c:v>
                </c:pt>
                <c:pt idx="54">
                  <c:v>166.28236879546583</c:v>
                </c:pt>
                <c:pt idx="55">
                  <c:v>181.07567637690801</c:v>
                </c:pt>
                <c:pt idx="56">
                  <c:v>196.60059304351878</c:v>
                </c:pt>
                <c:pt idx="57">
                  <c:v>212.20349185511853</c:v>
                </c:pt>
                <c:pt idx="58">
                  <c:v>226.87160047075659</c:v>
                </c:pt>
                <c:pt idx="59">
                  <c:v>239.09603734055253</c:v>
                </c:pt>
                <c:pt idx="60">
                  <c:v>246.83756935219623</c:v>
                </c:pt>
                <c:pt idx="61">
                  <c:v>247.78961058168653</c:v>
                </c:pt>
                <c:pt idx="62">
                  <c:v>240.06981275639663</c:v>
                </c:pt>
                <c:pt idx="63">
                  <c:v>223.18636550442818</c:v>
                </c:pt>
                <c:pt idx="64">
                  <c:v>198.7610719288615</c:v>
                </c:pt>
                <c:pt idx="65">
                  <c:v>170.41229056096881</c:v>
                </c:pt>
                <c:pt idx="66">
                  <c:v>142.64252921250201</c:v>
                </c:pt>
                <c:pt idx="67">
                  <c:v>119.27443202143687</c:v>
                </c:pt>
                <c:pt idx="68">
                  <c:v>102.32248115550325</c:v>
                </c:pt>
                <c:pt idx="69">
                  <c:v>91.847354563461167</c:v>
                </c:pt>
                <c:pt idx="70">
                  <c:v>86.642070088152394</c:v>
                </c:pt>
                <c:pt idx="71">
                  <c:v>85.156464222837485</c:v>
                </c:pt>
                <c:pt idx="72">
                  <c:v>86.144224329862837</c:v>
                </c:pt>
                <c:pt idx="73">
                  <c:v>88.880207855545734</c:v>
                </c:pt>
                <c:pt idx="74">
                  <c:v>93.081107052888967</c:v>
                </c:pt>
                <c:pt idx="75">
                  <c:v>98.725756697598484</c:v>
                </c:pt>
                <c:pt idx="76">
                  <c:v>105.89526374846432</c:v>
                </c:pt>
                <c:pt idx="77">
                  <c:v>114.66503013866603</c:v>
                </c:pt>
                <c:pt idx="78">
                  <c:v>125.03691265087153</c:v>
                </c:pt>
                <c:pt idx="79">
                  <c:v>136.89154021287257</c:v>
                </c:pt>
                <c:pt idx="80">
                  <c:v>149.94162812078781</c:v>
                </c:pt>
                <c:pt idx="81">
                  <c:v>163.66111820999475</c:v>
                </c:pt>
                <c:pt idx="82">
                  <c:v>177.15912677259504</c:v>
                </c:pt>
                <c:pt idx="83">
                  <c:v>189.00046269434964</c:v>
                </c:pt>
                <c:pt idx="84">
                  <c:v>197.09288160327165</c:v>
                </c:pt>
                <c:pt idx="85">
                  <c:v>198.92231413916261</c:v>
                </c:pt>
                <c:pt idx="86">
                  <c:v>192.39575098492926</c:v>
                </c:pt>
                <c:pt idx="87">
                  <c:v>177.11127790655573</c:v>
                </c:pt>
                <c:pt idx="88">
                  <c:v>155.23010756279595</c:v>
                </c:pt>
                <c:pt idx="89">
                  <c:v>131.03319113775984</c:v>
                </c:pt>
                <c:pt idx="90">
                  <c:v>109.15156823564104</c:v>
                </c:pt>
                <c:pt idx="91">
                  <c:v>92.623677784107343</c:v>
                </c:pt>
                <c:pt idx="92">
                  <c:v>82.084856896839327</c:v>
                </c:pt>
                <c:pt idx="93">
                  <c:v>76.360168965400845</c:v>
                </c:pt>
                <c:pt idx="94">
                  <c:v>73.66826873690529</c:v>
                </c:pt>
                <c:pt idx="95">
                  <c:v>72.525292441544281</c:v>
                </c:pt>
                <c:pt idx="96">
                  <c:v>72.034830219694413</c:v>
                </c:pt>
                <c:pt idx="97">
                  <c:v>71.773832061630884</c:v>
                </c:pt>
                <c:pt idx="98">
                  <c:v>71.581276858639356</c:v>
                </c:pt>
                <c:pt idx="99">
                  <c:v>71.406863302365608</c:v>
                </c:pt>
                <c:pt idx="100">
                  <c:v>71.237518519009072</c:v>
                </c:pt>
                <c:pt idx="101">
                  <c:v>71.07035022219371</c:v>
                </c:pt>
                <c:pt idx="102">
                  <c:v>70.904772717373262</c:v>
                </c:pt>
                <c:pt idx="103">
                  <c:v>70.74066674885745</c:v>
                </c:pt>
                <c:pt idx="104">
                  <c:v>70.578061939563895</c:v>
                </c:pt>
                <c:pt idx="105">
                  <c:v>70.417166763131036</c:v>
                </c:pt>
                <c:pt idx="106">
                  <c:v>70.258530635936339</c:v>
                </c:pt>
                <c:pt idx="107">
                  <c:v>70.10334905321578</c:v>
                </c:pt>
                <c:pt idx="108">
                  <c:v>69.953972758580093</c:v>
                </c:pt>
                <c:pt idx="109">
                  <c:v>69.814681782055047</c:v>
                </c:pt>
                <c:pt idx="110">
                  <c:v>69.692739879893992</c:v>
                </c:pt>
                <c:pt idx="111">
                  <c:v>69.599634780086248</c:v>
                </c:pt>
                <c:pt idx="112">
                  <c:v>69.552223911928451</c:v>
                </c:pt>
                <c:pt idx="113">
                  <c:v>69.573266297764704</c:v>
                </c:pt>
                <c:pt idx="114">
                  <c:v>69.690598949839952</c:v>
                </c:pt>
                <c:pt idx="115">
                  <c:v>69.934105201515649</c:v>
                </c:pt>
                <c:pt idx="116">
                  <c:v>70.329652628838446</c:v>
                </c:pt>
                <c:pt idx="117">
                  <c:v>70.889225405641042</c:v>
                </c:pt>
                <c:pt idx="118">
                  <c:v>71.596526181537641</c:v>
                </c:pt>
                <c:pt idx="119">
                  <c:v>72.38851777871578</c:v>
                </c:pt>
                <c:pt idx="120">
                  <c:v>73.138750913684305</c:v>
                </c:pt>
                <c:pt idx="121">
                  <c:v>73.659159831700038</c:v>
                </c:pt>
                <c:pt idx="122">
                  <c:v>73.743592630753326</c:v>
                </c:pt>
                <c:pt idx="123">
                  <c:v>73.257682749974151</c:v>
                </c:pt>
                <c:pt idx="124">
                  <c:v>72.231659473483035</c:v>
                </c:pt>
                <c:pt idx="125">
                  <c:v>70.879466862306074</c:v>
                </c:pt>
                <c:pt idx="126">
                  <c:v>69.506917971531067</c:v>
                </c:pt>
                <c:pt idx="127">
                  <c:v>68.365700599167269</c:v>
                </c:pt>
                <c:pt idx="128">
                  <c:v>67.559001112555379</c:v>
                </c:pt>
                <c:pt idx="129">
                  <c:v>67.051067137117073</c:v>
                </c:pt>
                <c:pt idx="130">
                  <c:v>66.742176057857549</c:v>
                </c:pt>
                <c:pt idx="131">
                  <c:v>66.53819458528325</c:v>
                </c:pt>
                <c:pt idx="132">
                  <c:v>66.379389484436615</c:v>
                </c:pt>
                <c:pt idx="133">
                  <c:v>66.237136982831217</c:v>
                </c:pt>
                <c:pt idx="134">
                  <c:v>66.100644090088991</c:v>
                </c:pt>
                <c:pt idx="135">
                  <c:v>65.966675702951065</c:v>
                </c:pt>
                <c:pt idx="136">
                  <c:v>65.834516945782042</c:v>
                </c:pt>
                <c:pt idx="137">
                  <c:v>65.704212876888292</c:v>
                </c:pt>
                <c:pt idx="138">
                  <c:v>65.576282644318141</c:v>
                </c:pt>
                <c:pt idx="139">
                  <c:v>65.452219316138795</c:v>
                </c:pt>
                <c:pt idx="140">
                  <c:v>65.335855788960956</c:v>
                </c:pt>
                <c:pt idx="141">
                  <c:v>65.235916333504832</c:v>
                </c:pt>
                <c:pt idx="142">
                  <c:v>65.16957955528288</c:v>
                </c:pt>
                <c:pt idx="143">
                  <c:v>65.16531824736542</c:v>
                </c:pt>
                <c:pt idx="144">
                  <c:v>65.260982544387886</c:v>
                </c:pt>
                <c:pt idx="145">
                  <c:v>65.492078060865126</c:v>
                </c:pt>
                <c:pt idx="146">
                  <c:v>65.868808057907742</c:v>
                </c:pt>
                <c:pt idx="147">
                  <c:v>66.349995888324941</c:v>
                </c:pt>
                <c:pt idx="148">
                  <c:v>66.832147932574941</c:v>
                </c:pt>
                <c:pt idx="149">
                  <c:v>67.171380693623831</c:v>
                </c:pt>
                <c:pt idx="150">
                  <c:v>67.237828202758649</c:v>
                </c:pt>
                <c:pt idx="151">
                  <c:v>66.975996379511329</c:v>
                </c:pt>
                <c:pt idx="152">
                  <c:v>66.433241351320689</c:v>
                </c:pt>
                <c:pt idx="153">
                  <c:v>65.736605030395069</c:v>
                </c:pt>
                <c:pt idx="154">
                  <c:v>65.033325461546767</c:v>
                </c:pt>
                <c:pt idx="155">
                  <c:v>64.432813723841093</c:v>
                </c:pt>
                <c:pt idx="156">
                  <c:v>63.980409331300017</c:v>
                </c:pt>
                <c:pt idx="157">
                  <c:v>63.666622857419597</c:v>
                </c:pt>
                <c:pt idx="158">
                  <c:v>63.454309461398125</c:v>
                </c:pt>
                <c:pt idx="159">
                  <c:v>63.30356555050242</c:v>
                </c:pt>
                <c:pt idx="160">
                  <c:v>63.184604165358529</c:v>
                </c:pt>
                <c:pt idx="161">
                  <c:v>63.079783246844478</c:v>
                </c:pt>
                <c:pt idx="162">
                  <c:v>62.980389971802566</c:v>
                </c:pt>
                <c:pt idx="163">
                  <c:v>62.882728379106368</c:v>
                </c:pt>
                <c:pt idx="164">
                  <c:v>62.785406763179289</c:v>
                </c:pt>
                <c:pt idx="165">
                  <c:v>62.687928108003469</c:v>
                </c:pt>
                <c:pt idx="166">
                  <c:v>62.590097833784142</c:v>
                </c:pt>
                <c:pt idx="167">
                  <c:v>62.491815686400955</c:v>
                </c:pt>
                <c:pt idx="168">
                  <c:v>62.393013300597453</c:v>
                </c:pt>
                <c:pt idx="169">
                  <c:v>62.293637777380859</c:v>
                </c:pt>
                <c:pt idx="170">
                  <c:v>62.193647536634238</c:v>
                </c:pt>
                <c:pt idx="171">
                  <c:v>62.093010921545847</c:v>
                </c:pt>
                <c:pt idx="172">
                  <c:v>61.991705291067099</c:v>
                </c:pt>
                <c:pt idx="173">
                  <c:v>61.889716158607541</c:v>
                </c:pt>
                <c:pt idx="174">
                  <c:v>61.787036321576458</c:v>
                </c:pt>
                <c:pt idx="175">
                  <c:v>61.683664993606371</c:v>
                </c:pt>
                <c:pt idx="176">
                  <c:v>61.579606958021429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80.486483339380527</c:v>
                </c:pt>
                <c:pt idx="4">
                  <c:v>80.791522135969046</c:v>
                </c:pt>
                <c:pt idx="5">
                  <c:v>81.095549215572063</c:v>
                </c:pt>
                <c:pt idx="6">
                  <c:v>81.39838219745063</c:v>
                </c:pt>
                <c:pt idx="7">
                  <c:v>81.699814811940115</c:v>
                </c:pt>
                <c:pt idx="8">
                  <c:v>81.999614432338888</c:v>
                </c:pt>
                <c:pt idx="9">
                  <c:v>82.297519448618829</c:v>
                </c:pt>
                <c:pt idx="10">
                  <c:v>82.593236493815397</c:v>
                </c:pt>
                <c:pt idx="11">
                  <c:v>82.886437540404899</c:v>
                </c:pt>
                <c:pt idx="12">
                  <c:v>83.17675689181182</c:v>
                </c:pt>
                <c:pt idx="13">
                  <c:v>83.463788103552815</c:v>
                </c:pt>
                <c:pt idx="14">
                  <c:v>83.747080879541286</c:v>
                </c:pt>
                <c:pt idx="15">
                  <c:v>84.026138001830617</c:v>
                </c:pt>
                <c:pt idx="16">
                  <c:v>84.300412366583629</c:v>
                </c:pt>
                <c:pt idx="17">
                  <c:v>84.569304215251051</c:v>
                </c:pt>
                <c:pt idx="18">
                  <c:v>84.83215866762329</c:v>
                </c:pt>
                <c:pt idx="19">
                  <c:v>85.088263682235365</c:v>
                </c:pt>
                <c:pt idx="20">
                  <c:v>85.336848588985916</c:v>
                </c:pt>
                <c:pt idx="21">
                  <c:v>85.577083357976917</c:v>
                </c:pt>
                <c:pt idx="22">
                  <c:v>85.808078786394731</c:v>
                </c:pt>
                <c:pt idx="23">
                  <c:v>86.028887800333962</c:v>
                </c:pt>
                <c:pt idx="24">
                  <c:v>86.238508079080901</c:v>
                </c:pt>
                <c:pt idx="25">
                  <c:v>86.435886213482647</c:v>
                </c:pt>
                <c:pt idx="26">
                  <c:v>86.619923605333895</c:v>
                </c:pt>
                <c:pt idx="27">
                  <c:v>86.789484298759717</c:v>
                </c:pt>
                <c:pt idx="28">
                  <c:v>86.943404904917656</c:v>
                </c:pt>
                <c:pt idx="29">
                  <c:v>87.080506735772985</c:v>
                </c:pt>
                <c:pt idx="30">
                  <c:v>87.199610199544352</c:v>
                </c:pt>
                <c:pt idx="31">
                  <c:v>87.299551428876342</c:v>
                </c:pt>
                <c:pt idx="32">
                  <c:v>87.379201013347711</c:v>
                </c:pt>
                <c:pt idx="33">
                  <c:v>87.437484592679311</c:v>
                </c:pt>
                <c:pt idx="34">
                  <c:v>87.473404940034158</c:v>
                </c:pt>
                <c:pt idx="35">
                  <c:v>87.486065032289673</c:v>
                </c:pt>
                <c:pt idx="36">
                  <c:v>87.474691474404096</c:v>
                </c:pt>
                <c:pt idx="37">
                  <c:v>87.438657528065846</c:v>
                </c:pt>
                <c:pt idx="38">
                  <c:v>87.377504901949948</c:v>
                </c:pt>
                <c:pt idx="39">
                  <c:v>87.290963403559246</c:v>
                </c:pt>
                <c:pt idx="40">
                  <c:v>87.178967541239871</c:v>
                </c:pt>
                <c:pt idx="41">
                  <c:v>87.041669207592435</c:v>
                </c:pt>
                <c:pt idx="42">
                  <c:v>86.879445676460804</c:v>
                </c:pt>
                <c:pt idx="43">
                  <c:v>86.692902304425601</c:v>
                </c:pt>
                <c:pt idx="44">
                  <c:v>86.482869538184147</c:v>
                </c:pt>
                <c:pt idx="45">
                  <c:v>86.25039407973938</c:v>
                </c:pt>
                <c:pt idx="46">
                  <c:v>85.996724335501767</c:v>
                </c:pt>
                <c:pt idx="47">
                  <c:v>85.723290553385965</c:v>
                </c:pt>
                <c:pt idx="48">
                  <c:v>85.431680312547641</c:v>
                </c:pt>
                <c:pt idx="49">
                  <c:v>85.123610253273839</c:v>
                </c:pt>
                <c:pt idx="50">
                  <c:v>84.800895102656511</c:v>
                </c:pt>
                <c:pt idx="51">
                  <c:v>84.465415153096586</c:v>
                </c:pt>
                <c:pt idx="52">
                  <c:v>84.119083379805588</c:v>
                </c:pt>
                <c:pt idx="53">
                  <c:v>83.763813341415045</c:v>
                </c:pt>
                <c:pt idx="54">
                  <c:v>83.401488901945498</c:v>
                </c:pt>
                <c:pt idx="55">
                  <c:v>83.033936655123512</c:v>
                </c:pt>
                <c:pt idx="56">
                  <c:v>82.66290173906269</c:v>
                </c:pt>
                <c:pt idx="57">
                  <c:v>82.290027517696615</c:v>
                </c:pt>
                <c:pt idx="58">
                  <c:v>81.916839391611873</c:v>
                </c:pt>
                <c:pt idx="59">
                  <c:v>81.544732799571548</c:v>
                </c:pt>
                <c:pt idx="60">
                  <c:v>81.174965294412871</c:v>
                </c:pt>
                <c:pt idx="61">
                  <c:v>80.808652430849662</c:v>
                </c:pt>
                <c:pt idx="62">
                  <c:v>80.446767091990651</c:v>
                </c:pt>
                <c:pt idx="63">
                  <c:v>80.090141806725995</c:v>
                </c:pt>
                <c:pt idx="64">
                  <c:v>79.739473569416646</c:v>
                </c:pt>
                <c:pt idx="65">
                  <c:v>79.395330662455436</c:v>
                </c:pt>
                <c:pt idx="66">
                  <c:v>79.058160995965935</c:v>
                </c:pt>
                <c:pt idx="67">
                  <c:v>78.728301511380877</c:v>
                </c:pt>
                <c:pt idx="68">
                  <c:v>78.405988241190812</c:v>
                </c:pt>
                <c:pt idx="69">
                  <c:v>78.091366670563886</c:v>
                </c:pt>
                <c:pt idx="70">
                  <c:v>77.784502103353603</c:v>
                </c:pt>
                <c:pt idx="71">
                  <c:v>77.485389791661063</c:v>
                </c:pt>
                <c:pt idx="72">
                  <c:v>77.193964641924637</c:v>
                </c:pt>
                <c:pt idx="73">
                  <c:v>76.910110359640072</c:v>
                </c:pt>
                <c:pt idx="74">
                  <c:v>76.633667938162773</c:v>
                </c:pt>
                <c:pt idx="75">
                  <c:v>76.364443434100238</c:v>
                </c:pt>
                <c:pt idx="76">
                  <c:v>76.102215002527259</c:v>
                </c:pt>
                <c:pt idx="77">
                  <c:v>75.846739189932919</c:v>
                </c:pt>
                <c:pt idx="78">
                  <c:v>75.597756501943323</c:v>
                </c:pt>
                <c:pt idx="79">
                  <c:v>75.354996277098891</c:v>
                </c:pt>
                <c:pt idx="80">
                  <c:v>75.118180907981937</c:v>
                </c:pt>
                <c:pt idx="81">
                  <c:v>74.887029457489859</c:v>
                </c:pt>
                <c:pt idx="82">
                  <c:v>74.661260721680634</c:v>
                </c:pt>
                <c:pt idx="83">
                  <c:v>74.440595791986354</c:v>
                </c:pt>
                <c:pt idx="84">
                  <c:v>74.224760169218328</c:v>
                </c:pt>
                <c:pt idx="85">
                  <c:v>74.013485480133596</c:v>
                </c:pt>
                <c:pt idx="86">
                  <c:v>73.806510844768937</c:v>
                </c:pt>
                <c:pt idx="87">
                  <c:v>73.603583939589811</c:v>
                </c:pt>
                <c:pt idx="88">
                  <c:v>73.404461797991232</c:v>
                </c:pt>
                <c:pt idx="89">
                  <c:v>73.208911386017263</c:v>
                </c:pt>
                <c:pt idx="90">
                  <c:v>73.016709987482656</c:v>
                </c:pt>
                <c:pt idx="91">
                  <c:v>72.827645429088093</c:v>
                </c:pt>
                <c:pt idx="92">
                  <c:v>72.641516172695162</c:v>
                </c:pt>
                <c:pt idx="93">
                  <c:v>72.458131298718072</c:v>
                </c:pt>
                <c:pt idx="94">
                  <c:v>72.277310401624263</c:v>
                </c:pt>
                <c:pt idx="95">
                  <c:v>72.098883415829775</c:v>
                </c:pt>
                <c:pt idx="96">
                  <c:v>71.922690387831892</c:v>
                </c:pt>
                <c:pt idx="97">
                  <c:v>71.74858120823275</c:v>
                </c:pt>
                <c:pt idx="98">
                  <c:v>71.576415315362766</c:v>
                </c:pt>
                <c:pt idx="99">
                  <c:v>71.406061380499764</c:v>
                </c:pt>
                <c:pt idx="100">
                  <c:v>71.23739698317371</c:v>
                </c:pt>
                <c:pt idx="101">
                  <c:v>71.07030828373766</c:v>
                </c:pt>
                <c:pt idx="102">
                  <c:v>70.90468969924612</c:v>
                </c:pt>
                <c:pt idx="103">
                  <c:v>70.740443587697101</c:v>
                </c:pt>
                <c:pt idx="104">
                  <c:v>70.577479944844058</c:v>
                </c:pt>
                <c:pt idx="105">
                  <c:v>70.415716117047992</c:v>
                </c:pt>
                <c:pt idx="106">
                  <c:v>70.255076533003873</c:v>
                </c:pt>
                <c:pt idx="107">
                  <c:v>70.095492456618615</c:v>
                </c:pt>
                <c:pt idx="108">
                  <c:v>69.93690176282648</c:v>
                </c:pt>
                <c:pt idx="109">
                  <c:v>69.779248737682607</c:v>
                </c:pt>
                <c:pt idx="110">
                  <c:v>69.622483903664715</c:v>
                </c:pt>
                <c:pt idx="111">
                  <c:v>69.466563870716826</c:v>
                </c:pt>
                <c:pt idx="112">
                  <c:v>69.311451213174564</c:v>
                </c:pt>
                <c:pt idx="113">
                  <c:v>69.157114372304676</c:v>
                </c:pt>
                <c:pt idx="114">
                  <c:v>69.003527583750667</c:v>
                </c:pt>
                <c:pt idx="115">
                  <c:v>68.850670828695215</c:v>
                </c:pt>
                <c:pt idx="116">
                  <c:v>68.69852980700486</c:v>
                </c:pt>
                <c:pt idx="117">
                  <c:v>68.547095930004716</c:v>
                </c:pt>
                <c:pt idx="118">
                  <c:v>68.396366329823522</c:v>
                </c:pt>
                <c:pt idx="119">
                  <c:v>68.246343881444687</c:v>
                </c:pt>
                <c:pt idx="120">
                  <c:v>68.097037232684102</c:v>
                </c:pt>
                <c:pt idx="121">
                  <c:v>67.948460836292753</c:v>
                </c:pt>
                <c:pt idx="122">
                  <c:v>67.800634977248194</c:v>
                </c:pt>
                <c:pt idx="123">
                  <c:v>67.653585787070256</c:v>
                </c:pt>
                <c:pt idx="124">
                  <c:v>67.507345235692199</c:v>
                </c:pt>
                <c:pt idx="125">
                  <c:v>67.361951090076246</c:v>
                </c:pt>
                <c:pt idx="126">
                  <c:v>67.217446827435552</c:v>
                </c:pt>
                <c:pt idx="127">
                  <c:v>67.073881489684965</c:v>
                </c:pt>
                <c:pt idx="128">
                  <c:v>66.931309464686251</c:v>
                </c:pt>
                <c:pt idx="129">
                  <c:v>66.78979017909451</c:v>
                </c:pt>
                <c:pt idx="130">
                  <c:v>66.649387687296354</c:v>
                </c:pt>
                <c:pt idx="131">
                  <c:v>66.510170141209301</c:v>
                </c:pt>
                <c:pt idx="132">
                  <c:v>66.372209126766919</c:v>
                </c:pt>
                <c:pt idx="133">
                  <c:v>66.23557885491465</c:v>
                </c:pt>
                <c:pt idx="134">
                  <c:v>66.100355198056178</c:v>
                </c:pt>
                <c:pt idx="135">
                  <c:v>65.966614567250986</c:v>
                </c:pt>
                <c:pt idx="136">
                  <c:v>65.834432631148374</c:v>
                </c:pt>
                <c:pt idx="137">
                  <c:v>65.703882884647598</c:v>
                </c:pt>
                <c:pt idx="138">
                  <c:v>65.575035083482675</c:v>
                </c:pt>
                <c:pt idx="139">
                  <c:v>65.447953570094057</c:v>
                </c:pt>
                <c:pt idx="140">
                  <c:v>65.322695525863452</c:v>
                </c:pt>
                <c:pt idx="141">
                  <c:v>65.199309194496948</c:v>
                </c:pt>
                <c:pt idx="142">
                  <c:v>65.077832130337214</c:v>
                </c:pt>
                <c:pt idx="143">
                  <c:v>64.958289532864541</c:v>
                </c:pt>
                <c:pt idx="144">
                  <c:v>64.840692733750998</c:v>
                </c:pt>
                <c:pt idx="145">
                  <c:v>64.725037904743346</c:v>
                </c:pt>
                <c:pt idx="146">
                  <c:v>64.611305052691662</c:v>
                </c:pt>
                <c:pt idx="147">
                  <c:v>64.4994573617642</c:v>
                </c:pt>
                <c:pt idx="148">
                  <c:v>64.389440932193821</c:v>
                </c:pt>
                <c:pt idx="149">
                  <c:v>64.281184950076749</c:v>
                </c:pt>
                <c:pt idx="150">
                  <c:v>64.174602304514394</c:v>
                </c:pt>
                <c:pt idx="151">
                  <c:v>64.069590647868154</c:v>
                </c:pt>
                <c:pt idx="152">
                  <c:v>63.966033873515876</c:v>
                </c:pt>
                <c:pt idx="153">
                  <c:v>63.86380396486134</c:v>
                </c:pt>
                <c:pt idx="154">
                  <c:v>63.762763151064007</c:v>
                </c:pt>
                <c:pt idx="155">
                  <c:v>63.662766290463168</c:v>
                </c:pt>
                <c:pt idx="156">
                  <c:v>63.563663393065234</c:v>
                </c:pt>
                <c:pt idx="157">
                  <c:v>63.465302189388169</c:v>
                </c:pt>
                <c:pt idx="158">
                  <c:v>63.367530654532402</c:v>
                </c:pt>
                <c:pt idx="159">
                  <c:v>63.270199403183646</c:v>
                </c:pt>
                <c:pt idx="160">
                  <c:v>63.173163882518722</c:v>
                </c:pt>
                <c:pt idx="161">
                  <c:v>63.076286304527081</c:v>
                </c:pt>
                <c:pt idx="162">
                  <c:v>62.979437275755672</c:v>
                </c:pt>
                <c:pt idx="163">
                  <c:v>62.882497099587496</c:v>
                </c:pt>
                <c:pt idx="164">
                  <c:v>62.785356742646599</c:v>
                </c:pt>
                <c:pt idx="165">
                  <c:v>62.687918471775824</c:v>
                </c:pt>
                <c:pt idx="166">
                  <c:v>62.590096180529343</c:v>
                </c:pt>
                <c:pt idx="167">
                  <c:v>62.491815433832343</c:v>
                </c:pt>
                <c:pt idx="168">
                  <c:v>62.393013266244466</c:v>
                </c:pt>
                <c:pt idx="169">
                  <c:v>62.293637773221377</c:v>
                </c:pt>
                <c:pt idx="170">
                  <c:v>62.193647536185956</c:v>
                </c:pt>
                <c:pt idx="171">
                  <c:v>62.093010921502845</c:v>
                </c:pt>
                <c:pt idx="172">
                  <c:v>61.991705291063425</c:v>
                </c:pt>
                <c:pt idx="173">
                  <c:v>61.889716158607264</c:v>
                </c:pt>
                <c:pt idx="174">
                  <c:v>61.787036321576437</c:v>
                </c:pt>
                <c:pt idx="175">
                  <c:v>61.683664993606371</c:v>
                </c:pt>
                <c:pt idx="176">
                  <c:v>61.579606958021429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88.016000000000005</c:v>
                </c:pt>
                <c:pt idx="1">
                  <c:v>87.016000000000005</c:v>
                </c:pt>
                <c:pt idx="2">
                  <c:v>87.376999999999995</c:v>
                </c:pt>
                <c:pt idx="3">
                  <c:v>86.738</c:v>
                </c:pt>
                <c:pt idx="4">
                  <c:v>86.59</c:v>
                </c:pt>
                <c:pt idx="5">
                  <c:v>86.459000000000003</c:v>
                </c:pt>
                <c:pt idx="6">
                  <c:v>84.656000000000006</c:v>
                </c:pt>
                <c:pt idx="7">
                  <c:v>85.081999999999994</c:v>
                </c:pt>
                <c:pt idx="8">
                  <c:v>84.393000000000001</c:v>
                </c:pt>
                <c:pt idx="9">
                  <c:v>85.081999999999994</c:v>
                </c:pt>
                <c:pt idx="10">
                  <c:v>83.328000000000003</c:v>
                </c:pt>
                <c:pt idx="11">
                  <c:v>82.966999999999999</c:v>
                </c:pt>
                <c:pt idx="12">
                  <c:v>81.869</c:v>
                </c:pt>
                <c:pt idx="13">
                  <c:v>82.393000000000001</c:v>
                </c:pt>
                <c:pt idx="14">
                  <c:v>81.852000000000004</c:v>
                </c:pt>
                <c:pt idx="15">
                  <c:v>82</c:v>
                </c:pt>
                <c:pt idx="16">
                  <c:v>82.835999999999999</c:v>
                </c:pt>
                <c:pt idx="17">
                  <c:v>83.262</c:v>
                </c:pt>
                <c:pt idx="18">
                  <c:v>81.540999999999997</c:v>
                </c:pt>
                <c:pt idx="19">
                  <c:v>81.540999999999997</c:v>
                </c:pt>
                <c:pt idx="20">
                  <c:v>81.442999999999998</c:v>
                </c:pt>
                <c:pt idx="21">
                  <c:v>81.787000000000006</c:v>
                </c:pt>
                <c:pt idx="22">
                  <c:v>82.212999999999994</c:v>
                </c:pt>
                <c:pt idx="23">
                  <c:v>82.245999999999995</c:v>
                </c:pt>
                <c:pt idx="24">
                  <c:v>81.638999999999996</c:v>
                </c:pt>
                <c:pt idx="25">
                  <c:v>82.114999999999995</c:v>
                </c:pt>
                <c:pt idx="26">
                  <c:v>82.18</c:v>
                </c:pt>
                <c:pt idx="27">
                  <c:v>83.033000000000001</c:v>
                </c:pt>
                <c:pt idx="28">
                  <c:v>84.033000000000001</c:v>
                </c:pt>
                <c:pt idx="29">
                  <c:v>84.131</c:v>
                </c:pt>
                <c:pt idx="30">
                  <c:v>83.212999999999994</c:v>
                </c:pt>
                <c:pt idx="31">
                  <c:v>84.033000000000001</c:v>
                </c:pt>
                <c:pt idx="32">
                  <c:v>84.638999999999996</c:v>
                </c:pt>
                <c:pt idx="33">
                  <c:v>84.885000000000005</c:v>
                </c:pt>
                <c:pt idx="34">
                  <c:v>84.343999999999994</c:v>
                </c:pt>
                <c:pt idx="35">
                  <c:v>86.442999999999998</c:v>
                </c:pt>
                <c:pt idx="36">
                  <c:v>85.492000000000004</c:v>
                </c:pt>
                <c:pt idx="37">
                  <c:v>86.147999999999996</c:v>
                </c:pt>
                <c:pt idx="38">
                  <c:v>85.671999999999997</c:v>
                </c:pt>
                <c:pt idx="39">
                  <c:v>86.540999999999997</c:v>
                </c:pt>
                <c:pt idx="40">
                  <c:v>86.066000000000003</c:v>
                </c:pt>
                <c:pt idx="41">
                  <c:v>87.278999999999996</c:v>
                </c:pt>
                <c:pt idx="42">
                  <c:v>88.474999999999994</c:v>
                </c:pt>
                <c:pt idx="43">
                  <c:v>88.459000000000003</c:v>
                </c:pt>
                <c:pt idx="44">
                  <c:v>90.688999999999993</c:v>
                </c:pt>
                <c:pt idx="45">
                  <c:v>91.033000000000001</c:v>
                </c:pt>
                <c:pt idx="46">
                  <c:v>94.033000000000001</c:v>
                </c:pt>
                <c:pt idx="47">
                  <c:v>96.066000000000003</c:v>
                </c:pt>
                <c:pt idx="48">
                  <c:v>98.852000000000004</c:v>
                </c:pt>
                <c:pt idx="49">
                  <c:v>105.279</c:v>
                </c:pt>
                <c:pt idx="50">
                  <c:v>113.803</c:v>
                </c:pt>
                <c:pt idx="51">
                  <c:v>123.77</c:v>
                </c:pt>
                <c:pt idx="52">
                  <c:v>138.869</c:v>
                </c:pt>
                <c:pt idx="53">
                  <c:v>155.869</c:v>
                </c:pt>
                <c:pt idx="54">
                  <c:v>175.066</c:v>
                </c:pt>
                <c:pt idx="55">
                  <c:v>192.24600000000001</c:v>
                </c:pt>
                <c:pt idx="56">
                  <c:v>207.738</c:v>
                </c:pt>
                <c:pt idx="57">
                  <c:v>219.607</c:v>
                </c:pt>
                <c:pt idx="58">
                  <c:v>229.393</c:v>
                </c:pt>
                <c:pt idx="59">
                  <c:v>235.31100000000001</c:v>
                </c:pt>
                <c:pt idx="60">
                  <c:v>237.16399999999999</c:v>
                </c:pt>
                <c:pt idx="61">
                  <c:v>235.197</c:v>
                </c:pt>
                <c:pt idx="62">
                  <c:v>229.738</c:v>
                </c:pt>
                <c:pt idx="63">
                  <c:v>217.55699999999999</c:v>
                </c:pt>
                <c:pt idx="64">
                  <c:v>197.96700000000001</c:v>
                </c:pt>
                <c:pt idx="65">
                  <c:v>167.672</c:v>
                </c:pt>
                <c:pt idx="66">
                  <c:v>130.29499999999999</c:v>
                </c:pt>
                <c:pt idx="67">
                  <c:v>96.23</c:v>
                </c:pt>
                <c:pt idx="68">
                  <c:v>81.671999999999997</c:v>
                </c:pt>
                <c:pt idx="69">
                  <c:v>80.295000000000002</c:v>
                </c:pt>
                <c:pt idx="70">
                  <c:v>80.41</c:v>
                </c:pt>
                <c:pt idx="71">
                  <c:v>81.197000000000003</c:v>
                </c:pt>
                <c:pt idx="72">
                  <c:v>81.557000000000002</c:v>
                </c:pt>
                <c:pt idx="73">
                  <c:v>85.147999999999996</c:v>
                </c:pt>
                <c:pt idx="74">
                  <c:v>90.835999999999999</c:v>
                </c:pt>
                <c:pt idx="75">
                  <c:v>98.049000000000007</c:v>
                </c:pt>
                <c:pt idx="76">
                  <c:v>109.21299999999999</c:v>
                </c:pt>
                <c:pt idx="77">
                  <c:v>122.131</c:v>
                </c:pt>
                <c:pt idx="78">
                  <c:v>136.607</c:v>
                </c:pt>
                <c:pt idx="79">
                  <c:v>152.22999999999999</c:v>
                </c:pt>
                <c:pt idx="80">
                  <c:v>165.148</c:v>
                </c:pt>
                <c:pt idx="81">
                  <c:v>176.62299999999999</c:v>
                </c:pt>
                <c:pt idx="82">
                  <c:v>184.24600000000001</c:v>
                </c:pt>
                <c:pt idx="83">
                  <c:v>189.47499999999999</c:v>
                </c:pt>
                <c:pt idx="84">
                  <c:v>191.11500000000001</c:v>
                </c:pt>
                <c:pt idx="85">
                  <c:v>187.852</c:v>
                </c:pt>
                <c:pt idx="86">
                  <c:v>178.59</c:v>
                </c:pt>
                <c:pt idx="87">
                  <c:v>161.393</c:v>
                </c:pt>
                <c:pt idx="88">
                  <c:v>136.91800000000001</c:v>
                </c:pt>
                <c:pt idx="89">
                  <c:v>105.066</c:v>
                </c:pt>
                <c:pt idx="90">
                  <c:v>80.869</c:v>
                </c:pt>
                <c:pt idx="91">
                  <c:v>71.802999999999997</c:v>
                </c:pt>
                <c:pt idx="92">
                  <c:v>71</c:v>
                </c:pt>
                <c:pt idx="93">
                  <c:v>70.147999999999996</c:v>
                </c:pt>
                <c:pt idx="94">
                  <c:v>70.59</c:v>
                </c:pt>
                <c:pt idx="95">
                  <c:v>69.23</c:v>
                </c:pt>
                <c:pt idx="96">
                  <c:v>69.016000000000005</c:v>
                </c:pt>
                <c:pt idx="97">
                  <c:v>70.147999999999996</c:v>
                </c:pt>
                <c:pt idx="98">
                  <c:v>70.638999999999996</c:v>
                </c:pt>
                <c:pt idx="99">
                  <c:v>69.049000000000007</c:v>
                </c:pt>
                <c:pt idx="100">
                  <c:v>69.016000000000005</c:v>
                </c:pt>
                <c:pt idx="101">
                  <c:v>69.245999999999995</c:v>
                </c:pt>
                <c:pt idx="102">
                  <c:v>70.164000000000001</c:v>
                </c:pt>
                <c:pt idx="103">
                  <c:v>69.164000000000001</c:v>
                </c:pt>
                <c:pt idx="104">
                  <c:v>68.474999999999994</c:v>
                </c:pt>
                <c:pt idx="105">
                  <c:v>68.869</c:v>
                </c:pt>
                <c:pt idx="106">
                  <c:v>69.426000000000002</c:v>
                </c:pt>
                <c:pt idx="107">
                  <c:v>68.835999999999999</c:v>
                </c:pt>
                <c:pt idx="108">
                  <c:v>69.278999999999996</c:v>
                </c:pt>
                <c:pt idx="109">
                  <c:v>68.459000000000003</c:v>
                </c:pt>
                <c:pt idx="110">
                  <c:v>68.885000000000005</c:v>
                </c:pt>
                <c:pt idx="111">
                  <c:v>67.393000000000001</c:v>
                </c:pt>
                <c:pt idx="112">
                  <c:v>68.262</c:v>
                </c:pt>
                <c:pt idx="113">
                  <c:v>68.573999999999998</c:v>
                </c:pt>
                <c:pt idx="114">
                  <c:v>69.426000000000002</c:v>
                </c:pt>
                <c:pt idx="115">
                  <c:v>69.885000000000005</c:v>
                </c:pt>
                <c:pt idx="116">
                  <c:v>70.557000000000002</c:v>
                </c:pt>
                <c:pt idx="117">
                  <c:v>71.180000000000007</c:v>
                </c:pt>
                <c:pt idx="118">
                  <c:v>72.557000000000002</c:v>
                </c:pt>
                <c:pt idx="119">
                  <c:v>74</c:v>
                </c:pt>
                <c:pt idx="120">
                  <c:v>74.23</c:v>
                </c:pt>
                <c:pt idx="121">
                  <c:v>74.688999999999993</c:v>
                </c:pt>
                <c:pt idx="122">
                  <c:v>73</c:v>
                </c:pt>
                <c:pt idx="123">
                  <c:v>72.41</c:v>
                </c:pt>
                <c:pt idx="124">
                  <c:v>70.147999999999996</c:v>
                </c:pt>
                <c:pt idx="125">
                  <c:v>68.131</c:v>
                </c:pt>
                <c:pt idx="126">
                  <c:v>66.343999999999994</c:v>
                </c:pt>
                <c:pt idx="127">
                  <c:v>64.802999999999997</c:v>
                </c:pt>
                <c:pt idx="128">
                  <c:v>65.097999999999999</c:v>
                </c:pt>
                <c:pt idx="129">
                  <c:v>64.361000000000004</c:v>
                </c:pt>
                <c:pt idx="130">
                  <c:v>63.82</c:v>
                </c:pt>
                <c:pt idx="131">
                  <c:v>63.066000000000003</c:v>
                </c:pt>
                <c:pt idx="132">
                  <c:v>63.377000000000002</c:v>
                </c:pt>
                <c:pt idx="133">
                  <c:v>63.540999999999997</c:v>
                </c:pt>
                <c:pt idx="134">
                  <c:v>63.213000000000001</c:v>
                </c:pt>
                <c:pt idx="135">
                  <c:v>64.426000000000002</c:v>
                </c:pt>
                <c:pt idx="136">
                  <c:v>63.246000000000002</c:v>
                </c:pt>
                <c:pt idx="137">
                  <c:v>63.720999999999997</c:v>
                </c:pt>
                <c:pt idx="138">
                  <c:v>63.869</c:v>
                </c:pt>
                <c:pt idx="139">
                  <c:v>63.902000000000001</c:v>
                </c:pt>
                <c:pt idx="140">
                  <c:v>64.245999999999995</c:v>
                </c:pt>
                <c:pt idx="141">
                  <c:v>64.606999999999999</c:v>
                </c:pt>
                <c:pt idx="142">
                  <c:v>65.295000000000002</c:v>
                </c:pt>
                <c:pt idx="143">
                  <c:v>65.262</c:v>
                </c:pt>
                <c:pt idx="144">
                  <c:v>66.295000000000002</c:v>
                </c:pt>
                <c:pt idx="145">
                  <c:v>66.033000000000001</c:v>
                </c:pt>
                <c:pt idx="146">
                  <c:v>66.262</c:v>
                </c:pt>
                <c:pt idx="147">
                  <c:v>66.77</c:v>
                </c:pt>
                <c:pt idx="148">
                  <c:v>66.656000000000006</c:v>
                </c:pt>
                <c:pt idx="149">
                  <c:v>66.147999999999996</c:v>
                </c:pt>
                <c:pt idx="150">
                  <c:v>65.361000000000004</c:v>
                </c:pt>
                <c:pt idx="151">
                  <c:v>66.638999999999996</c:v>
                </c:pt>
                <c:pt idx="152">
                  <c:v>65.361000000000004</c:v>
                </c:pt>
                <c:pt idx="153">
                  <c:v>64.016000000000005</c:v>
                </c:pt>
                <c:pt idx="154">
                  <c:v>62.557000000000002</c:v>
                </c:pt>
                <c:pt idx="155">
                  <c:v>62.148000000000003</c:v>
                </c:pt>
                <c:pt idx="156">
                  <c:v>61.82</c:v>
                </c:pt>
                <c:pt idx="157">
                  <c:v>60.77</c:v>
                </c:pt>
                <c:pt idx="158">
                  <c:v>61.41</c:v>
                </c:pt>
                <c:pt idx="159">
                  <c:v>60.606999999999999</c:v>
                </c:pt>
                <c:pt idx="160">
                  <c:v>61.148000000000003</c:v>
                </c:pt>
                <c:pt idx="161">
                  <c:v>61.902000000000001</c:v>
                </c:pt>
                <c:pt idx="162">
                  <c:v>60.655999999999999</c:v>
                </c:pt>
                <c:pt idx="163">
                  <c:v>61.655999999999999</c:v>
                </c:pt>
                <c:pt idx="164">
                  <c:v>60.984000000000002</c:v>
                </c:pt>
                <c:pt idx="165">
                  <c:v>60.459000000000003</c:v>
                </c:pt>
                <c:pt idx="166">
                  <c:v>61.148000000000003</c:v>
                </c:pt>
                <c:pt idx="167">
                  <c:v>60.902000000000001</c:v>
                </c:pt>
                <c:pt idx="168">
                  <c:v>61.213000000000001</c:v>
                </c:pt>
                <c:pt idx="169">
                  <c:v>61.360999999999997</c:v>
                </c:pt>
                <c:pt idx="170">
                  <c:v>61.540999999999997</c:v>
                </c:pt>
                <c:pt idx="171">
                  <c:v>60.77</c:v>
                </c:pt>
                <c:pt idx="172">
                  <c:v>60.048999999999999</c:v>
                </c:pt>
                <c:pt idx="173">
                  <c:v>61.655999999999999</c:v>
                </c:pt>
                <c:pt idx="174">
                  <c:v>60.328000000000003</c:v>
                </c:pt>
                <c:pt idx="175">
                  <c:v>61.066000000000003</c:v>
                </c:pt>
                <c:pt idx="176">
                  <c:v>60.524999999999999</c:v>
                </c:pt>
                <c:pt idx="177">
                  <c:v>60.442999999999998</c:v>
                </c:pt>
                <c:pt idx="178">
                  <c:v>60.933999999999997</c:v>
                </c:pt>
                <c:pt idx="179">
                  <c:v>60.524999999999999</c:v>
                </c:pt>
                <c:pt idx="180">
                  <c:v>59.491999999999997</c:v>
                </c:pt>
                <c:pt idx="181">
                  <c:v>59.720999999999997</c:v>
                </c:pt>
                <c:pt idx="182">
                  <c:v>60.835999999999999</c:v>
                </c:pt>
                <c:pt idx="183">
                  <c:v>61.148000000000003</c:v>
                </c:pt>
                <c:pt idx="184">
                  <c:v>60.41</c:v>
                </c:pt>
                <c:pt idx="185">
                  <c:v>59.262</c:v>
                </c:pt>
                <c:pt idx="186">
                  <c:v>59.951000000000001</c:v>
                </c:pt>
                <c:pt idx="187">
                  <c:v>59.966999999999999</c:v>
                </c:pt>
                <c:pt idx="188">
                  <c:v>60.393000000000001</c:v>
                </c:pt>
                <c:pt idx="189">
                  <c:v>60.557000000000002</c:v>
                </c:pt>
                <c:pt idx="190">
                  <c:v>59.557000000000002</c:v>
                </c:pt>
                <c:pt idx="191">
                  <c:v>59.851999999999997</c:v>
                </c:pt>
                <c:pt idx="192">
                  <c:v>59.82</c:v>
                </c:pt>
                <c:pt idx="193">
                  <c:v>60.148000000000003</c:v>
                </c:pt>
                <c:pt idx="194">
                  <c:v>59.41</c:v>
                </c:pt>
                <c:pt idx="195">
                  <c:v>59.393000000000001</c:v>
                </c:pt>
                <c:pt idx="196">
                  <c:v>59.639000000000003</c:v>
                </c:pt>
                <c:pt idx="197">
                  <c:v>59.082000000000001</c:v>
                </c:pt>
                <c:pt idx="198">
                  <c:v>60.115000000000002</c:v>
                </c:pt>
                <c:pt idx="199">
                  <c:v>59.23</c:v>
                </c:pt>
                <c:pt idx="200">
                  <c:v>58.720999999999997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83.030890510768899</c:v>
                </c:pt>
                <c:pt idx="3">
                  <c:v>83.094178433542481</c:v>
                </c:pt>
                <c:pt idx="4">
                  <c:v>83.156896517238835</c:v>
                </c:pt>
                <c:pt idx="5">
                  <c:v>83.218950877558527</c:v>
                </c:pt>
                <c:pt idx="6">
                  <c:v>83.28023574763013</c:v>
                </c:pt>
                <c:pt idx="7">
                  <c:v>83.3406322735663</c:v>
                </c:pt>
                <c:pt idx="8">
                  <c:v>83.400007233933096</c:v>
                </c:pt>
                <c:pt idx="9">
                  <c:v>83.458211688435796</c:v>
                </c:pt>
                <c:pt idx="10">
                  <c:v>83.515079564290644</c:v>
                </c:pt>
                <c:pt idx="11">
                  <c:v>83.570426192674901</c:v>
                </c:pt>
                <c:pt idx="12">
                  <c:v>83.624046812508837</c:v>
                </c:pt>
                <c:pt idx="13">
                  <c:v>83.67571506489152</c:v>
                </c:pt>
                <c:pt idx="14">
                  <c:v>83.725181509249666</c:v>
                </c:pt>
                <c:pt idx="15">
                  <c:v>83.772172202468596</c:v>
                </c:pt>
                <c:pt idx="16">
                  <c:v>83.816387396405034</c:v>
                </c:pt>
                <c:pt idx="17">
                  <c:v>83.857500429835795</c:v>
                </c:pt>
                <c:pt idx="18">
                  <c:v>83.895156922671674</c:v>
                </c:pt>
                <c:pt idx="19">
                  <c:v>83.928974431114924</c:v>
                </c:pt>
                <c:pt idx="20">
                  <c:v>83.958542805759805</c:v>
                </c:pt>
                <c:pt idx="21">
                  <c:v>83.983425632315473</c:v>
                </c:pt>
                <c:pt idx="22">
                  <c:v>84.003163361293502</c:v>
                </c:pt>
                <c:pt idx="23">
                  <c:v>84.017279101489677</c:v>
                </c:pt>
                <c:pt idx="24">
                  <c:v>84.025288639924938</c:v>
                </c:pt>
                <c:pt idx="25">
                  <c:v>84.026717166819253</c:v>
                </c:pt>
                <c:pt idx="26">
                  <c:v>84.021126572798664</c:v>
                </c:pt>
                <c:pt idx="27">
                  <c:v>84.008159226952799</c:v>
                </c:pt>
                <c:pt idx="28">
                  <c:v>83.987607043403017</c:v>
                </c:pt>
                <c:pt idx="29">
                  <c:v>83.959518602562568</c:v>
                </c:pt>
                <c:pt idx="30">
                  <c:v>83.924362257396268</c:v>
                </c:pt>
                <c:pt idx="31">
                  <c:v>83.883269529796593</c:v>
                </c:pt>
                <c:pt idx="32">
                  <c:v>83.838390429609561</c:v>
                </c:pt>
                <c:pt idx="33">
                  <c:v>83.79339993214991</c:v>
                </c:pt>
                <c:pt idx="34">
                  <c:v>83.75420146143837</c:v>
                </c:pt>
                <c:pt idx="35">
                  <c:v>83.72987683235857</c:v>
                </c:pt>
                <c:pt idx="36">
                  <c:v>83.733929865898361</c:v>
                </c:pt>
                <c:pt idx="37">
                  <c:v>83.78585921272051</c:v>
                </c:pt>
                <c:pt idx="38">
                  <c:v>83.913070760909221</c:v>
                </c:pt>
                <c:pt idx="39">
                  <c:v>84.153097505251864</c:v>
                </c:pt>
                <c:pt idx="40">
                  <c:v>84.556032227219106</c:v>
                </c:pt>
                <c:pt idx="41">
                  <c:v>85.186995562156113</c:v>
                </c:pt>
                <c:pt idx="42">
                  <c:v>86.128362753940209</c:v>
                </c:pt>
                <c:pt idx="43">
                  <c:v>87.481365678957914</c:v>
                </c:pt>
                <c:pt idx="44">
                  <c:v>89.366587777359229</c:v>
                </c:pt>
                <c:pt idx="45">
                  <c:v>91.922799543264361</c:v>
                </c:pt>
                <c:pt idx="46">
                  <c:v>95.30356666887846</c:v>
                </c:pt>
                <c:pt idx="47">
                  <c:v>99.671128114056941</c:v>
                </c:pt>
                <c:pt idx="48">
                  <c:v>105.18720922149022</c:v>
                </c:pt>
                <c:pt idx="49">
                  <c:v>112.00071656477721</c:v>
                </c:pt>
                <c:pt idx="50">
                  <c:v>120.23264898129527</c:v>
                </c:pt>
                <c:pt idx="51">
                  <c:v>129.95901486133801</c:v>
                </c:pt>
                <c:pt idx="52">
                  <c:v>141.19296361376126</c:v>
                </c:pt>
                <c:pt idx="53">
                  <c:v>153.86742103202562</c:v>
                </c:pt>
                <c:pt idx="54">
                  <c:v>167.81844336215082</c:v>
                </c:pt>
                <c:pt idx="55">
                  <c:v>182.76547045831106</c:v>
                </c:pt>
                <c:pt idx="56">
                  <c:v>198.27543383775716</c:v>
                </c:pt>
                <c:pt idx="57">
                  <c:v>213.68527119937912</c:v>
                </c:pt>
                <c:pt idx="58">
                  <c:v>227.95859943211735</c:v>
                </c:pt>
                <c:pt idx="59">
                  <c:v>239.50321590551587</c:v>
                </c:pt>
                <c:pt idx="60">
                  <c:v>246.09864640001263</c:v>
                </c:pt>
                <c:pt idx="61">
                  <c:v>245.20371122338389</c:v>
                </c:pt>
                <c:pt idx="62">
                  <c:v>234.83420556359661</c:v>
                </c:pt>
                <c:pt idx="63">
                  <c:v>214.78006896912629</c:v>
                </c:pt>
                <c:pt idx="64">
                  <c:v>187.40770780146863</c:v>
                </c:pt>
                <c:pt idx="65">
                  <c:v>157.25821180885865</c:v>
                </c:pt>
                <c:pt idx="66">
                  <c:v>129.40904668312052</c:v>
                </c:pt>
                <c:pt idx="67">
                  <c:v>107.55140213532117</c:v>
                </c:pt>
                <c:pt idx="68">
                  <c:v>92.973798285331227</c:v>
                </c:pt>
                <c:pt idx="69">
                  <c:v>84.883660749903626</c:v>
                </c:pt>
                <c:pt idx="70">
                  <c:v>81.52499113079601</c:v>
                </c:pt>
                <c:pt idx="71">
                  <c:v>81.230272931137904</c:v>
                </c:pt>
                <c:pt idx="72">
                  <c:v>82.930184424461331</c:v>
                </c:pt>
                <c:pt idx="73">
                  <c:v>86.168010092318127</c:v>
                </c:pt>
                <c:pt idx="74">
                  <c:v>90.8924968374061</c:v>
                </c:pt>
                <c:pt idx="75">
                  <c:v>97.24136598569558</c:v>
                </c:pt>
                <c:pt idx="76">
                  <c:v>105.38886137122546</c:v>
                </c:pt>
                <c:pt idx="77">
                  <c:v>115.44881808576955</c:v>
                </c:pt>
                <c:pt idx="78">
                  <c:v>127.40820321330933</c:v>
                </c:pt>
                <c:pt idx="79">
                  <c:v>141.07517171814391</c:v>
                </c:pt>
                <c:pt idx="80">
                  <c:v>156.0267986113659</c:v>
                </c:pt>
                <c:pt idx="81">
                  <c:v>171.51345433155859</c:v>
                </c:pt>
                <c:pt idx="82">
                  <c:v>186.22802324291757</c:v>
                </c:pt>
                <c:pt idx="83">
                  <c:v>197.89944199178689</c:v>
                </c:pt>
                <c:pt idx="84">
                  <c:v>203.04963179516872</c:v>
                </c:pt>
                <c:pt idx="85">
                  <c:v>197.81257265990564</c:v>
                </c:pt>
                <c:pt idx="86">
                  <c:v>180.36118961312053</c:v>
                </c:pt>
                <c:pt idx="87">
                  <c:v>153.45851964336205</c:v>
                </c:pt>
                <c:pt idx="88">
                  <c:v>124.1319527565379</c:v>
                </c:pt>
                <c:pt idx="89">
                  <c:v>99.7436031628948</c:v>
                </c:pt>
                <c:pt idx="90">
                  <c:v>83.884222755705949</c:v>
                </c:pt>
                <c:pt idx="91">
                  <c:v>75.713681308356328</c:v>
                </c:pt>
                <c:pt idx="92">
                  <c:v>72.318716438922266</c:v>
                </c:pt>
                <c:pt idx="93">
                  <c:v>71.118314499163347</c:v>
                </c:pt>
                <c:pt idx="94">
                  <c:v>70.686412793094078</c:v>
                </c:pt>
                <c:pt idx="95">
                  <c:v>70.463081418383581</c:v>
                </c:pt>
                <c:pt idx="96">
                  <c:v>70.28453418335873</c:v>
                </c:pt>
                <c:pt idx="97">
                  <c:v>70.11422635151726</c:v>
                </c:pt>
                <c:pt idx="98">
                  <c:v>69.945820118382329</c:v>
                </c:pt>
                <c:pt idx="99">
                  <c:v>69.778414560616227</c:v>
                </c:pt>
                <c:pt idx="100">
                  <c:v>69.61186589115718</c:v>
                </c:pt>
                <c:pt idx="101">
                  <c:v>69.446120740094244</c:v>
                </c:pt>
                <c:pt idx="102">
                  <c:v>69.281152322324047</c:v>
                </c:pt>
                <c:pt idx="103">
                  <c:v>69.116980149646722</c:v>
                </c:pt>
                <c:pt idx="104">
                  <c:v>68.95373312729636</c:v>
                </c:pt>
                <c:pt idx="105">
                  <c:v>68.791793495585381</c:v>
                </c:pt>
                <c:pt idx="106">
                  <c:v>68.632098647053596</c:v>
                </c:pt>
                <c:pt idx="107">
                  <c:v>68.476723313993929</c:v>
                </c:pt>
                <c:pt idx="108">
                  <c:v>68.329904349372626</c:v>
                </c:pt>
                <c:pt idx="109">
                  <c:v>68.199665162727285</c:v>
                </c:pt>
                <c:pt idx="110">
                  <c:v>68.100080906151177</c:v>
                </c:pt>
                <c:pt idx="111">
                  <c:v>68.053924132078023</c:v>
                </c:pt>
                <c:pt idx="112">
                  <c:v>68.094911777632134</c:v>
                </c:pt>
                <c:pt idx="113">
                  <c:v>68.268123884302383</c:v>
                </c:pt>
                <c:pt idx="114">
                  <c:v>68.626623573574008</c:v>
                </c:pt>
                <c:pt idx="115">
                  <c:v>69.222139794813927</c:v>
                </c:pt>
                <c:pt idx="116">
                  <c:v>70.087806877803644</c:v>
                </c:pt>
                <c:pt idx="117">
                  <c:v>71.211033191569953</c:v>
                </c:pt>
                <c:pt idx="118">
                  <c:v>72.496201210063958</c:v>
                </c:pt>
                <c:pt idx="119">
                  <c:v>73.727393542809736</c:v>
                </c:pt>
                <c:pt idx="120">
                  <c:v>74.567350727287987</c:v>
                </c:pt>
                <c:pt idx="121">
                  <c:v>74.648523069004156</c:v>
                </c:pt>
                <c:pt idx="122">
                  <c:v>73.765657987819395</c:v>
                </c:pt>
                <c:pt idx="123">
                  <c:v>72.054940504129576</c:v>
                </c:pt>
                <c:pt idx="124">
                  <c:v>69.978595018694236</c:v>
                </c:pt>
                <c:pt idx="125">
                  <c:v>68.076541442268692</c:v>
                </c:pt>
                <c:pt idx="126">
                  <c:v>66.681621325849008</c:v>
                </c:pt>
                <c:pt idx="127">
                  <c:v>65.825860565247353</c:v>
                </c:pt>
                <c:pt idx="128">
                  <c:v>65.354106026121784</c:v>
                </c:pt>
                <c:pt idx="129">
                  <c:v>65.086469120378595</c:v>
                </c:pt>
                <c:pt idx="130">
                  <c:v>64.903327014328539</c:v>
                </c:pt>
                <c:pt idx="131">
                  <c:v>64.74835403999532</c:v>
                </c:pt>
                <c:pt idx="132">
                  <c:v>64.601560260929887</c:v>
                </c:pt>
                <c:pt idx="133">
                  <c:v>64.457475663082676</c:v>
                </c:pt>
                <c:pt idx="134">
                  <c:v>64.314974940994603</c:v>
                </c:pt>
                <c:pt idx="135">
                  <c:v>64.173983296302538</c:v>
                </c:pt>
                <c:pt idx="136">
                  <c:v>64.034828772223477</c:v>
                </c:pt>
                <c:pt idx="137">
                  <c:v>63.898664809733646</c:v>
                </c:pt>
                <c:pt idx="138">
                  <c:v>63.769089147885232</c:v>
                </c:pt>
                <c:pt idx="139">
                  <c:v>63.655970761197857</c:v>
                </c:pt>
                <c:pt idx="140">
                  <c:v>63.582427499212123</c:v>
                </c:pt>
                <c:pt idx="141">
                  <c:v>63.593551972258666</c:v>
                </c:pt>
                <c:pt idx="142">
                  <c:v>63.759729296131027</c:v>
                </c:pt>
                <c:pt idx="143">
                  <c:v>64.161045149435026</c:v>
                </c:pt>
                <c:pt idx="144">
                  <c:v>64.841952557919385</c:v>
                </c:pt>
                <c:pt idx="145">
                  <c:v>65.746999141908375</c:v>
                </c:pt>
                <c:pt idx="146">
                  <c:v>66.68138298236363</c:v>
                </c:pt>
                <c:pt idx="147">
                  <c:v>67.350174282409455</c:v>
                </c:pt>
                <c:pt idx="148">
                  <c:v>67.485170794704501</c:v>
                </c:pt>
                <c:pt idx="149">
                  <c:v>66.989884983832837</c:v>
                </c:pt>
                <c:pt idx="150">
                  <c:v>65.997541793024155</c:v>
                </c:pt>
                <c:pt idx="151">
                  <c:v>64.795271138934311</c:v>
                </c:pt>
                <c:pt idx="152">
                  <c:v>63.672606390563956</c:v>
                </c:pt>
                <c:pt idx="153">
                  <c:v>62.802133503395879</c:v>
                </c:pt>
                <c:pt idx="154">
                  <c:v>62.214653992123516</c:v>
                </c:pt>
                <c:pt idx="155">
                  <c:v>61.849692867390942</c:v>
                </c:pt>
                <c:pt idx="156">
                  <c:v>61.622384653570762</c:v>
                </c:pt>
                <c:pt idx="157">
                  <c:v>61.46500998121666</c:v>
                </c:pt>
                <c:pt idx="158">
                  <c:v>61.337437815749063</c:v>
                </c:pt>
                <c:pt idx="159">
                  <c:v>61.220637146959845</c:v>
                </c:pt>
                <c:pt idx="160">
                  <c:v>61.107125243593451</c:v>
                </c:pt>
                <c:pt idx="161">
                  <c:v>60.994390183143473</c:v>
                </c:pt>
                <c:pt idx="162">
                  <c:v>60.881671950007458</c:v>
                </c:pt>
                <c:pt idx="163">
                  <c:v>60.768730217139719</c:v>
                </c:pt>
                <c:pt idx="164">
                  <c:v>60.655460475931861</c:v>
                </c:pt>
                <c:pt idx="165">
                  <c:v>60.541794592479256</c:v>
                </c:pt>
                <c:pt idx="166">
                  <c:v>60.427678945111197</c:v>
                </c:pt>
                <c:pt idx="167">
                  <c:v>60.313070050281866</c:v>
                </c:pt>
                <c:pt idx="168">
                  <c:v>60.197933423004891</c:v>
                </c:pt>
                <c:pt idx="169">
                  <c:v>60.082242879819248</c:v>
                </c:pt>
                <c:pt idx="170">
                  <c:v>59.965979845730921</c:v>
                </c:pt>
                <c:pt idx="171">
                  <c:v>59.84913262742333</c:v>
                </c:pt>
                <c:pt idx="172">
                  <c:v>59.731695669671751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83.030890510765559</c:v>
                </c:pt>
                <c:pt idx="3">
                  <c:v>83.094178433533287</c:v>
                </c:pt>
                <c:pt idx="4">
                  <c:v>83.156896517213937</c:v>
                </c:pt>
                <c:pt idx="5">
                  <c:v>83.218950877492205</c:v>
                </c:pt>
                <c:pt idx="6">
                  <c:v>83.280235747456288</c:v>
                </c:pt>
                <c:pt idx="7">
                  <c:v>83.340632273118089</c:v>
                </c:pt>
                <c:pt idx="8">
                  <c:v>83.400007232796241</c:v>
                </c:pt>
                <c:pt idx="9">
                  <c:v>83.458211685599196</c:v>
                </c:pt>
                <c:pt idx="10">
                  <c:v>83.515079557328164</c:v>
                </c:pt>
                <c:pt idx="11">
                  <c:v>83.57042617586356</c:v>
                </c:pt>
                <c:pt idx="12">
                  <c:v>83.624046772577472</c:v>
                </c:pt>
                <c:pt idx="13">
                  <c:v>83.675714971587723</c:v>
                </c:pt>
                <c:pt idx="14">
                  <c:v>83.725181294784036</c:v>
                </c:pt>
                <c:pt idx="15">
                  <c:v>83.772171717527144</c:v>
                </c:pt>
                <c:pt idx="16">
                  <c:v>83.816386317721211</c:v>
                </c:pt>
                <c:pt idx="17">
                  <c:v>83.857498069508353</c:v>
                </c:pt>
                <c:pt idx="18">
                  <c:v>83.895151841971284</c:v>
                </c:pt>
                <c:pt idx="19">
                  <c:v>83.928963672703432</c:v>
                </c:pt>
                <c:pt idx="20">
                  <c:v>83.958520395548305</c:v>
                </c:pt>
                <c:pt idx="21">
                  <c:v>83.983379710717074</c:v>
                </c:pt>
                <c:pt idx="22">
                  <c:v>84.003070793209488</c:v>
                </c:pt>
                <c:pt idx="23">
                  <c:v>84.017095541176261</c:v>
                </c:pt>
                <c:pt idx="24">
                  <c:v>84.024930568599586</c:v>
                </c:pt>
                <c:pt idx="25">
                  <c:v>84.026030045324845</c:v>
                </c:pt>
                <c:pt idx="26">
                  <c:v>84.019829480854241</c:v>
                </c:pt>
                <c:pt idx="27">
                  <c:v>84.005750535190273</c:v>
                </c:pt>
                <c:pt idx="28">
                  <c:v>83.983206919256475</c:v>
                </c:pt>
                <c:pt idx="29">
                  <c:v>83.951611418107603</c:v>
                </c:pt>
                <c:pt idx="30">
                  <c:v>83.910384031739014</c:v>
                </c:pt>
                <c:pt idx="31">
                  <c:v>83.858961180858699</c:v>
                </c:pt>
                <c:pt idx="32">
                  <c:v>83.796805869300698</c:v>
                </c:pt>
                <c:pt idx="33">
                  <c:v>83.723418632573811</c:v>
                </c:pt>
                <c:pt idx="34">
                  <c:v>83.638349036136574</c:v>
                </c:pt>
                <c:pt idx="35">
                  <c:v>83.541207421214494</c:v>
                </c:pt>
                <c:pt idx="36">
                  <c:v>83.431676535137626</c:v>
                </c:pt>
                <c:pt idx="37">
                  <c:v>83.309522632775142</c:v>
                </c:pt>
                <c:pt idx="38">
                  <c:v>83.174605601459106</c:v>
                </c:pt>
                <c:pt idx="39">
                  <c:v>83.026887649294991</c:v>
                </c:pt>
                <c:pt idx="40">
                  <c:v>82.866440110452544</c:v>
                </c:pt>
                <c:pt idx="41">
                  <c:v>82.693447963742457</c:v>
                </c:pt>
                <c:pt idx="42">
                  <c:v>82.508211733050246</c:v>
                </c:pt>
                <c:pt idx="43">
                  <c:v>82.311146537835299</c:v>
                </c:pt>
                <c:pt idx="44">
                  <c:v>82.102778183896234</c:v>
                </c:pt>
                <c:pt idx="45">
                  <c:v>81.883736321318068</c:v>
                </c:pt>
                <c:pt idx="46">
                  <c:v>81.654744838334508</c:v>
                </c:pt>
                <c:pt idx="47">
                  <c:v>81.41660979607353</c:v>
                </c:pt>
                <c:pt idx="48">
                  <c:v>81.170205329204521</c:v>
                </c:pt>
                <c:pt idx="49">
                  <c:v>80.916458032038875</c:v>
                </c:pt>
                <c:pt idx="50">
                  <c:v>80.656330411640823</c:v>
                </c:pt>
                <c:pt idx="51">
                  <c:v>80.39080401504421</c:v>
                </c:pt>
                <c:pt idx="52">
                  <c:v>80.120862826235111</c:v>
                </c:pt>
                <c:pt idx="53">
                  <c:v>79.847477482962731</c:v>
                </c:pt>
                <c:pt idx="54">
                  <c:v>79.571590789315607</c:v>
                </c:pt>
                <c:pt idx="55">
                  <c:v>79.294104904983612</c:v>
                </c:pt>
                <c:pt idx="56">
                  <c:v>79.015870484880651</c:v>
                </c:pt>
                <c:pt idx="57">
                  <c:v>78.737677932027935</c:v>
                </c:pt>
                <c:pt idx="58">
                  <c:v>78.460250820168994</c:v>
                </c:pt>
                <c:pt idx="59">
                  <c:v>78.184241446919344</c:v>
                </c:pt>
                <c:pt idx="60">
                  <c:v>77.910228397917336</c:v>
                </c:pt>
                <c:pt idx="61">
                  <c:v>77.638715940079223</c:v>
                </c:pt>
                <c:pt idx="62">
                  <c:v>77.370135018481207</c:v>
                </c:pt>
                <c:pt idx="63">
                  <c:v>77.104845605880641</c:v>
                </c:pt>
                <c:pt idx="64">
                  <c:v>76.843140144578328</c:v>
                </c:pt>
                <c:pt idx="65">
                  <c:v>76.585247824596848</c:v>
                </c:pt>
                <c:pt idx="66">
                  <c:v>76.331339457034758</c:v>
                </c:pt>
                <c:pt idx="67">
                  <c:v>76.081532723930266</c:v>
                </c:pt>
                <c:pt idx="68">
                  <c:v>75.835897613222244</c:v>
                </c:pt>
                <c:pt idx="69">
                  <c:v>75.594461876976311</c:v>
                </c:pt>
                <c:pt idx="70">
                  <c:v>75.35721638095248</c:v>
                </c:pt>
                <c:pt idx="71">
                  <c:v>75.124120242299028</c:v>
                </c:pt>
                <c:pt idx="72">
                  <c:v>74.895105678593367</c:v>
                </c:pt>
                <c:pt idx="73">
                  <c:v>74.670082514941214</c:v>
                </c:pt>
                <c:pt idx="74">
                  <c:v>74.448942316052168</c:v>
                </c:pt>
                <c:pt idx="75">
                  <c:v>74.231562127058737</c:v>
                </c:pt>
                <c:pt idx="76">
                  <c:v>74.01780782045158</c:v>
                </c:pt>
                <c:pt idx="77">
                  <c:v>73.807537057114317</c:v>
                </c:pt>
                <c:pt idx="78">
                  <c:v>73.600601877384307</c:v>
                </c:pt>
                <c:pt idx="79">
                  <c:v>73.396850943700017</c:v>
                </c:pt>
                <c:pt idx="80">
                  <c:v>73.196131460095884</c:v>
                </c:pt>
                <c:pt idx="81">
                  <c:v>72.998290795922586</c:v>
                </c:pt>
                <c:pt idx="82">
                  <c:v>72.803177842032113</c:v>
                </c:pt>
                <c:pt idx="83">
                  <c:v>72.610644127561187</c:v>
                </c:pt>
                <c:pt idx="84">
                  <c:v>72.420544724623269</c:v>
                </c:pt>
                <c:pt idx="85">
                  <c:v>72.232738966886131</c:v>
                </c:pt>
                <c:pt idx="86">
                  <c:v>72.047091006341788</c:v>
                </c:pt>
                <c:pt idx="87">
                  <c:v>71.863470230704209</c:v>
                </c:pt>
                <c:pt idx="88">
                  <c:v>71.681751561904846</c:v>
                </c:pt>
                <c:pt idx="89">
                  <c:v>71.501815654178287</c:v>
                </c:pt>
                <c:pt idx="90">
                  <c:v>71.323549008298116</c:v>
                </c:pt>
                <c:pt idx="91">
                  <c:v>71.146844016679623</c:v>
                </c:pt>
                <c:pt idx="92">
                  <c:v>70.971598952340074</c:v>
                </c:pt>
                <c:pt idx="93">
                  <c:v>70.797717913110276</c:v>
                </c:pt>
                <c:pt idx="94">
                  <c:v>70.625110731038674</c:v>
                </c:pt>
                <c:pt idx="95">
                  <c:v>70.453692855616751</c:v>
                </c:pt>
                <c:pt idx="96">
                  <c:v>70.283385218280586</c:v>
                </c:pt>
                <c:pt idx="97">
                  <c:v>70.114114084604196</c:v>
                </c:pt>
                <c:pt idx="98">
                  <c:v>69.945810899683153</c:v>
                </c:pt>
                <c:pt idx="99">
                  <c:v>69.778412131403812</c:v>
                </c:pt>
                <c:pt idx="100">
                  <c:v>69.61185911559518</c:v>
                </c:pt>
                <c:pt idx="101">
                  <c:v>69.446097906450149</c:v>
                </c:pt>
                <c:pt idx="102">
                  <c:v>69.281079135075487</c:v>
                </c:pt>
                <c:pt idx="103">
                  <c:v>69.116757878570098</c:v>
                </c:pt>
                <c:pt idx="104">
                  <c:v>68.953093541625933</c:v>
                </c:pt>
                <c:pt idx="105">
                  <c:v>68.790049752290656</c:v>
                </c:pt>
                <c:pt idx="106">
                  <c:v>68.627594273205702</c:v>
                </c:pt>
                <c:pt idx="107">
                  <c:v>68.465698929333982</c:v>
                </c:pt>
                <c:pt idx="108">
                  <c:v>68.304339552902647</c:v>
                </c:pt>
                <c:pt idx="109">
                  <c:v>68.143495945998097</c:v>
                </c:pt>
                <c:pt idx="110">
                  <c:v>67.983151860950784</c:v>
                </c:pt>
                <c:pt idx="111">
                  <c:v>67.823294998324741</c:v>
                </c:pt>
                <c:pt idx="112">
                  <c:v>67.663917021968885</c:v>
                </c:pt>
                <c:pt idx="113">
                  <c:v>67.505013590181747</c:v>
                </c:pt>
                <c:pt idx="114">
                  <c:v>67.346584401576521</c:v>
                </c:pt>
                <c:pt idx="115">
                  <c:v>67.188633253697404</c:v>
                </c:pt>
                <c:pt idx="116">
                  <c:v>67.031168111820861</c:v>
                </c:pt>
                <c:pt idx="117">
                  <c:v>66.874201184667484</c:v>
                </c:pt>
                <c:pt idx="118">
                  <c:v>66.717749002945467</c:v>
                </c:pt>
                <c:pt idx="119">
                  <c:v>66.561832495743829</c:v>
                </c:pt>
                <c:pt idx="120">
                  <c:v>66.40647705879617</c:v>
                </c:pt>
                <c:pt idx="121">
                  <c:v>66.251712607554254</c:v>
                </c:pt>
                <c:pt idx="122">
                  <c:v>66.097573606868693</c:v>
                </c:pt>
                <c:pt idx="123">
                  <c:v>65.944099067902997</c:v>
                </c:pt>
                <c:pt idx="124">
                  <c:v>65.791332501756557</c:v>
                </c:pt>
                <c:pt idx="125">
                  <c:v>65.639321818210291</c:v>
                </c:pt>
                <c:pt idx="126">
                  <c:v>65.488119157115406</c:v>
                </c:pt>
                <c:pt idx="127">
                  <c:v>65.337780639332195</c:v>
                </c:pt>
                <c:pt idx="128">
                  <c:v>65.188366023911954</c:v>
                </c:pt>
                <c:pt idx="129">
                  <c:v>65.039938258542946</c:v>
                </c:pt>
                <c:pt idx="130">
                  <c:v>64.892562911303131</c:v>
                </c:pt>
                <c:pt idx="131">
                  <c:v>64.746307473627397</c:v>
                </c:pt>
                <c:pt idx="132">
                  <c:v>64.601240527247782</c:v>
                </c:pt>
                <c:pt idx="133">
                  <c:v>64.457430771807665</c:v>
                </c:pt>
                <c:pt idx="134">
                  <c:v>64.314945914945369</c:v>
                </c:pt>
                <c:pt idx="135">
                  <c:v>64.173851432867906</c:v>
                </c:pt>
                <c:pt idx="136">
                  <c:v>64.034209216677951</c:v>
                </c:pt>
                <c:pt idx="137">
                  <c:v>63.896076127734446</c:v>
                </c:pt>
                <c:pt idx="138">
                  <c:v>63.759502493753736</c:v>
                </c:pt>
                <c:pt idx="139">
                  <c:v>63.624530585683644</c:v>
                </c:pt>
                <c:pt idx="140">
                  <c:v>63.491193122985152</c:v>
                </c:pt>
                <c:pt idx="141">
                  <c:v>63.359511861125497</c:v>
                </c:pt>
                <c:pt idx="142">
                  <c:v>63.229496319081591</c:v>
                </c:pt>
                <c:pt idx="143">
                  <c:v>63.101142705786799</c:v>
                </c:pt>
                <c:pt idx="144">
                  <c:v>62.974433102162571</c:v>
                </c:pt>
                <c:pt idx="145">
                  <c:v>62.849334949326746</c:v>
                </c:pt>
                <c:pt idx="146">
                  <c:v>62.725800883725249</c:v>
                </c:pt>
                <c:pt idx="147">
                  <c:v>62.603768946609492</c:v>
                </c:pt>
                <c:pt idx="148">
                  <c:v>62.483163179161451</c:v>
                </c:pt>
                <c:pt idx="149">
                  <c:v>62.363894596670221</c:v>
                </c:pt>
                <c:pt idx="150">
                  <c:v>62.245862516750648</c:v>
                </c:pt>
                <c:pt idx="151">
                  <c:v>62.12895619906471</c:v>
                </c:pt>
                <c:pt idx="152">
                  <c:v>62.013056738728679</c:v>
                </c:pt>
                <c:pt idx="153">
                  <c:v>61.898039143759689</c:v>
                </c:pt>
                <c:pt idx="154">
                  <c:v>61.783774519418429</c:v>
                </c:pt>
                <c:pt idx="155">
                  <c:v>61.6701322796157</c:v>
                </c:pt>
                <c:pt idx="156">
                  <c:v>61.556982307694597</c:v>
                </c:pt>
                <c:pt idx="157">
                  <c:v>61.444196995472197</c:v>
                </c:pt>
                <c:pt idx="158">
                  <c:v>61.33165309965085</c:v>
                </c:pt>
                <c:pt idx="159">
                  <c:v>61.219233367566275</c:v>
                </c:pt>
                <c:pt idx="160">
                  <c:v>61.106827898575936</c:v>
                </c:pt>
                <c:pt idx="161">
                  <c:v>60.994335222061693</c:v>
                </c:pt>
                <c:pt idx="162">
                  <c:v>60.881663086996944</c:v>
                </c:pt>
                <c:pt idx="163">
                  <c:v>60.768728970482989</c:v>
                </c:pt>
                <c:pt idx="164">
                  <c:v>60.655460323010189</c:v>
                </c:pt>
                <c:pt idx="165">
                  <c:v>60.541794576123436</c:v>
                </c:pt>
                <c:pt idx="166">
                  <c:v>60.42767894358613</c:v>
                </c:pt>
                <c:pt idx="167">
                  <c:v>60.313070050157911</c:v>
                </c:pt>
                <c:pt idx="168">
                  <c:v>60.197933422996108</c:v>
                </c:pt>
                <c:pt idx="169">
                  <c:v>60.082242879818708</c:v>
                </c:pt>
                <c:pt idx="170">
                  <c:v>59.965979845730892</c:v>
                </c:pt>
                <c:pt idx="171">
                  <c:v>59.84913262742333</c:v>
                </c:pt>
                <c:pt idx="172">
                  <c:v>59.731695669671751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76.787000000000006</c:v>
                </c:pt>
                <c:pt idx="1">
                  <c:v>76.492000000000004</c:v>
                </c:pt>
                <c:pt idx="2">
                  <c:v>76.147999999999996</c:v>
                </c:pt>
                <c:pt idx="3">
                  <c:v>76.016000000000005</c:v>
                </c:pt>
                <c:pt idx="4">
                  <c:v>75.835999999999999</c:v>
                </c:pt>
                <c:pt idx="5">
                  <c:v>75.623000000000005</c:v>
                </c:pt>
                <c:pt idx="6">
                  <c:v>74.573999999999998</c:v>
                </c:pt>
                <c:pt idx="7">
                  <c:v>74.983999999999995</c:v>
                </c:pt>
                <c:pt idx="8">
                  <c:v>74.704999999999998</c:v>
                </c:pt>
                <c:pt idx="9">
                  <c:v>75.721000000000004</c:v>
                </c:pt>
                <c:pt idx="10">
                  <c:v>74.328000000000003</c:v>
                </c:pt>
                <c:pt idx="11">
                  <c:v>74.573999999999998</c:v>
                </c:pt>
                <c:pt idx="12">
                  <c:v>74.869</c:v>
                </c:pt>
                <c:pt idx="13">
                  <c:v>74.802999999999997</c:v>
                </c:pt>
                <c:pt idx="14">
                  <c:v>74.180000000000007</c:v>
                </c:pt>
                <c:pt idx="15">
                  <c:v>74.606999999999999</c:v>
                </c:pt>
                <c:pt idx="16">
                  <c:v>74.311000000000007</c:v>
                </c:pt>
                <c:pt idx="17">
                  <c:v>74.262</c:v>
                </c:pt>
                <c:pt idx="18">
                  <c:v>74.442999999999998</c:v>
                </c:pt>
                <c:pt idx="19">
                  <c:v>74.23</c:v>
                </c:pt>
                <c:pt idx="20">
                  <c:v>74.59</c:v>
                </c:pt>
                <c:pt idx="21">
                  <c:v>75.245999999999995</c:v>
                </c:pt>
                <c:pt idx="22">
                  <c:v>75.656000000000006</c:v>
                </c:pt>
                <c:pt idx="23">
                  <c:v>75.426000000000002</c:v>
                </c:pt>
                <c:pt idx="24">
                  <c:v>75.049000000000007</c:v>
                </c:pt>
                <c:pt idx="25">
                  <c:v>76.114999999999995</c:v>
                </c:pt>
                <c:pt idx="26">
                  <c:v>75.869</c:v>
                </c:pt>
                <c:pt idx="27">
                  <c:v>76.557000000000002</c:v>
                </c:pt>
                <c:pt idx="28">
                  <c:v>76.721000000000004</c:v>
                </c:pt>
                <c:pt idx="29">
                  <c:v>76.623000000000005</c:v>
                </c:pt>
                <c:pt idx="30">
                  <c:v>77.311000000000007</c:v>
                </c:pt>
                <c:pt idx="31">
                  <c:v>76.474999999999994</c:v>
                </c:pt>
                <c:pt idx="32">
                  <c:v>77.754000000000005</c:v>
                </c:pt>
                <c:pt idx="33">
                  <c:v>78.525000000000006</c:v>
                </c:pt>
                <c:pt idx="34">
                  <c:v>79.033000000000001</c:v>
                </c:pt>
                <c:pt idx="35">
                  <c:v>78.623000000000005</c:v>
                </c:pt>
                <c:pt idx="36">
                  <c:v>79.393000000000001</c:v>
                </c:pt>
                <c:pt idx="37">
                  <c:v>80.311000000000007</c:v>
                </c:pt>
                <c:pt idx="38">
                  <c:v>80.933999999999997</c:v>
                </c:pt>
                <c:pt idx="39">
                  <c:v>81.459000000000003</c:v>
                </c:pt>
                <c:pt idx="40">
                  <c:v>81.738</c:v>
                </c:pt>
                <c:pt idx="41">
                  <c:v>82.918000000000006</c:v>
                </c:pt>
                <c:pt idx="42">
                  <c:v>83.852000000000004</c:v>
                </c:pt>
                <c:pt idx="43">
                  <c:v>84.885000000000005</c:v>
                </c:pt>
                <c:pt idx="44">
                  <c:v>87.328000000000003</c:v>
                </c:pt>
                <c:pt idx="45">
                  <c:v>88.623000000000005</c:v>
                </c:pt>
                <c:pt idx="46">
                  <c:v>89.033000000000001</c:v>
                </c:pt>
                <c:pt idx="47">
                  <c:v>92.131</c:v>
                </c:pt>
                <c:pt idx="48">
                  <c:v>94.164000000000001</c:v>
                </c:pt>
                <c:pt idx="49">
                  <c:v>100.78700000000001</c:v>
                </c:pt>
                <c:pt idx="50">
                  <c:v>109.033</c:v>
                </c:pt>
                <c:pt idx="51">
                  <c:v>121.148</c:v>
                </c:pt>
                <c:pt idx="52">
                  <c:v>136.77000000000001</c:v>
                </c:pt>
                <c:pt idx="53">
                  <c:v>152.63900000000001</c:v>
                </c:pt>
                <c:pt idx="54">
                  <c:v>171.197</c:v>
                </c:pt>
                <c:pt idx="55">
                  <c:v>188.541</c:v>
                </c:pt>
                <c:pt idx="56">
                  <c:v>203.31100000000001</c:v>
                </c:pt>
                <c:pt idx="57">
                  <c:v>214.672</c:v>
                </c:pt>
                <c:pt idx="58">
                  <c:v>223.148</c:v>
                </c:pt>
                <c:pt idx="59">
                  <c:v>228.16399999999999</c:v>
                </c:pt>
                <c:pt idx="60">
                  <c:v>230.066</c:v>
                </c:pt>
                <c:pt idx="61">
                  <c:v>227.328</c:v>
                </c:pt>
                <c:pt idx="62">
                  <c:v>221.197</c:v>
                </c:pt>
                <c:pt idx="63">
                  <c:v>208.34399999999999</c:v>
                </c:pt>
                <c:pt idx="64">
                  <c:v>187.83600000000001</c:v>
                </c:pt>
                <c:pt idx="65">
                  <c:v>159.88499999999999</c:v>
                </c:pt>
                <c:pt idx="66">
                  <c:v>123.377</c:v>
                </c:pt>
                <c:pt idx="67">
                  <c:v>92.507999999999996</c:v>
                </c:pt>
                <c:pt idx="68">
                  <c:v>78.262</c:v>
                </c:pt>
                <c:pt idx="69">
                  <c:v>75.950999999999993</c:v>
                </c:pt>
                <c:pt idx="70">
                  <c:v>75.966999999999999</c:v>
                </c:pt>
                <c:pt idx="71">
                  <c:v>77.393000000000001</c:v>
                </c:pt>
                <c:pt idx="72">
                  <c:v>79.885000000000005</c:v>
                </c:pt>
                <c:pt idx="73">
                  <c:v>83.540999999999997</c:v>
                </c:pt>
                <c:pt idx="74">
                  <c:v>89.835999999999999</c:v>
                </c:pt>
                <c:pt idx="75">
                  <c:v>98.393000000000001</c:v>
                </c:pt>
                <c:pt idx="76">
                  <c:v>110.295</c:v>
                </c:pt>
                <c:pt idx="77">
                  <c:v>122.033</c:v>
                </c:pt>
                <c:pt idx="78">
                  <c:v>136.50800000000001</c:v>
                </c:pt>
                <c:pt idx="79">
                  <c:v>151.04900000000001</c:v>
                </c:pt>
                <c:pt idx="80">
                  <c:v>163.01599999999999</c:v>
                </c:pt>
                <c:pt idx="81">
                  <c:v>173.31100000000001</c:v>
                </c:pt>
                <c:pt idx="82">
                  <c:v>179.77</c:v>
                </c:pt>
                <c:pt idx="83">
                  <c:v>183.36099999999999</c:v>
                </c:pt>
                <c:pt idx="84">
                  <c:v>181.57400000000001</c:v>
                </c:pt>
                <c:pt idx="85">
                  <c:v>175.21299999999999</c:v>
                </c:pt>
                <c:pt idx="86">
                  <c:v>162.75399999999999</c:v>
                </c:pt>
                <c:pt idx="87">
                  <c:v>142.01599999999999</c:v>
                </c:pt>
                <c:pt idx="88">
                  <c:v>114.869</c:v>
                </c:pt>
                <c:pt idx="89">
                  <c:v>87.245999999999995</c:v>
                </c:pt>
                <c:pt idx="90">
                  <c:v>71.671999999999997</c:v>
                </c:pt>
                <c:pt idx="91">
                  <c:v>68.328000000000003</c:v>
                </c:pt>
                <c:pt idx="92">
                  <c:v>67.114999999999995</c:v>
                </c:pt>
                <c:pt idx="93">
                  <c:v>66.754000000000005</c:v>
                </c:pt>
                <c:pt idx="94">
                  <c:v>66.343999999999994</c:v>
                </c:pt>
                <c:pt idx="95">
                  <c:v>67.361000000000004</c:v>
                </c:pt>
                <c:pt idx="96">
                  <c:v>66.671999999999997</c:v>
                </c:pt>
                <c:pt idx="97">
                  <c:v>67.212999999999994</c:v>
                </c:pt>
                <c:pt idx="98">
                  <c:v>66.442999999999998</c:v>
                </c:pt>
                <c:pt idx="99">
                  <c:v>65.623000000000005</c:v>
                </c:pt>
                <c:pt idx="100">
                  <c:v>66.885000000000005</c:v>
                </c:pt>
                <c:pt idx="101">
                  <c:v>65.902000000000001</c:v>
                </c:pt>
                <c:pt idx="102">
                  <c:v>66.278999999999996</c:v>
                </c:pt>
                <c:pt idx="103">
                  <c:v>66.983999999999995</c:v>
                </c:pt>
                <c:pt idx="104">
                  <c:v>65.852000000000004</c:v>
                </c:pt>
                <c:pt idx="105">
                  <c:v>65.835999999999999</c:v>
                </c:pt>
                <c:pt idx="106">
                  <c:v>66.361000000000004</c:v>
                </c:pt>
                <c:pt idx="107">
                  <c:v>66.606999999999999</c:v>
                </c:pt>
                <c:pt idx="108">
                  <c:v>66.393000000000001</c:v>
                </c:pt>
                <c:pt idx="109">
                  <c:v>66.097999999999999</c:v>
                </c:pt>
                <c:pt idx="110">
                  <c:v>66.114999999999995</c:v>
                </c:pt>
                <c:pt idx="111">
                  <c:v>66.212999999999994</c:v>
                </c:pt>
                <c:pt idx="112">
                  <c:v>66.721000000000004</c:v>
                </c:pt>
                <c:pt idx="113">
                  <c:v>66.049000000000007</c:v>
                </c:pt>
                <c:pt idx="114">
                  <c:v>66.049000000000007</c:v>
                </c:pt>
                <c:pt idx="115">
                  <c:v>66.704999999999998</c:v>
                </c:pt>
                <c:pt idx="116">
                  <c:v>68.933999999999997</c:v>
                </c:pt>
                <c:pt idx="117">
                  <c:v>69.361000000000004</c:v>
                </c:pt>
                <c:pt idx="118">
                  <c:v>70.540999999999997</c:v>
                </c:pt>
                <c:pt idx="119">
                  <c:v>72.426000000000002</c:v>
                </c:pt>
                <c:pt idx="120">
                  <c:v>72.885000000000005</c:v>
                </c:pt>
                <c:pt idx="121">
                  <c:v>72.474999999999994</c:v>
                </c:pt>
                <c:pt idx="122">
                  <c:v>71.262</c:v>
                </c:pt>
                <c:pt idx="123">
                  <c:v>69.295000000000002</c:v>
                </c:pt>
                <c:pt idx="124">
                  <c:v>66.885000000000005</c:v>
                </c:pt>
                <c:pt idx="125">
                  <c:v>64.721000000000004</c:v>
                </c:pt>
                <c:pt idx="126">
                  <c:v>64.180000000000007</c:v>
                </c:pt>
                <c:pt idx="127">
                  <c:v>63.115000000000002</c:v>
                </c:pt>
                <c:pt idx="128">
                  <c:v>61.984000000000002</c:v>
                </c:pt>
                <c:pt idx="129">
                  <c:v>63.262</c:v>
                </c:pt>
                <c:pt idx="130">
                  <c:v>62.082000000000001</c:v>
                </c:pt>
                <c:pt idx="131">
                  <c:v>62.426000000000002</c:v>
                </c:pt>
                <c:pt idx="132">
                  <c:v>62.984000000000002</c:v>
                </c:pt>
                <c:pt idx="133">
                  <c:v>62.18</c:v>
                </c:pt>
                <c:pt idx="134">
                  <c:v>62.524999999999999</c:v>
                </c:pt>
                <c:pt idx="135">
                  <c:v>62.148000000000003</c:v>
                </c:pt>
                <c:pt idx="136">
                  <c:v>62.131</c:v>
                </c:pt>
                <c:pt idx="137">
                  <c:v>61.902000000000001</c:v>
                </c:pt>
                <c:pt idx="138">
                  <c:v>61.344000000000001</c:v>
                </c:pt>
                <c:pt idx="139">
                  <c:v>61.851999999999997</c:v>
                </c:pt>
                <c:pt idx="140">
                  <c:v>62.41</c:v>
                </c:pt>
                <c:pt idx="141">
                  <c:v>61.557000000000002</c:v>
                </c:pt>
                <c:pt idx="142">
                  <c:v>62.015999999999998</c:v>
                </c:pt>
                <c:pt idx="143">
                  <c:v>62.59</c:v>
                </c:pt>
                <c:pt idx="144">
                  <c:v>63.033000000000001</c:v>
                </c:pt>
                <c:pt idx="145">
                  <c:v>63.951000000000001</c:v>
                </c:pt>
                <c:pt idx="146">
                  <c:v>64.393000000000001</c:v>
                </c:pt>
                <c:pt idx="147">
                  <c:v>66.41</c:v>
                </c:pt>
                <c:pt idx="148">
                  <c:v>66.623000000000005</c:v>
                </c:pt>
                <c:pt idx="149">
                  <c:v>67.426000000000002</c:v>
                </c:pt>
                <c:pt idx="150">
                  <c:v>67.212999999999994</c:v>
                </c:pt>
                <c:pt idx="151">
                  <c:v>65.671999999999997</c:v>
                </c:pt>
                <c:pt idx="152">
                  <c:v>64.197000000000003</c:v>
                </c:pt>
                <c:pt idx="153">
                  <c:v>63.802999999999997</c:v>
                </c:pt>
                <c:pt idx="154">
                  <c:v>62.131</c:v>
                </c:pt>
                <c:pt idx="155">
                  <c:v>61.115000000000002</c:v>
                </c:pt>
                <c:pt idx="156">
                  <c:v>60.048999999999999</c:v>
                </c:pt>
                <c:pt idx="157">
                  <c:v>59.639000000000003</c:v>
                </c:pt>
                <c:pt idx="158">
                  <c:v>60.360999999999997</c:v>
                </c:pt>
                <c:pt idx="159">
                  <c:v>59.851999999999997</c:v>
                </c:pt>
                <c:pt idx="160">
                  <c:v>60.262</c:v>
                </c:pt>
                <c:pt idx="161">
                  <c:v>59.442999999999998</c:v>
                </c:pt>
                <c:pt idx="162">
                  <c:v>58.704999999999998</c:v>
                </c:pt>
                <c:pt idx="163">
                  <c:v>59.491999999999997</c:v>
                </c:pt>
                <c:pt idx="164">
                  <c:v>58.015999999999998</c:v>
                </c:pt>
                <c:pt idx="165">
                  <c:v>59.164000000000001</c:v>
                </c:pt>
                <c:pt idx="166">
                  <c:v>57.671999999999997</c:v>
                </c:pt>
                <c:pt idx="167">
                  <c:v>57.753999999999998</c:v>
                </c:pt>
                <c:pt idx="168">
                  <c:v>58.23</c:v>
                </c:pt>
                <c:pt idx="169">
                  <c:v>58.639000000000003</c:v>
                </c:pt>
                <c:pt idx="170">
                  <c:v>58.655999999999999</c:v>
                </c:pt>
                <c:pt idx="171">
                  <c:v>58</c:v>
                </c:pt>
                <c:pt idx="172">
                  <c:v>57.197000000000003</c:v>
                </c:pt>
                <c:pt idx="173">
                  <c:v>58.131</c:v>
                </c:pt>
                <c:pt idx="174">
                  <c:v>57.622999999999998</c:v>
                </c:pt>
                <c:pt idx="175">
                  <c:v>57.197000000000003</c:v>
                </c:pt>
                <c:pt idx="176">
                  <c:v>58.491999999999997</c:v>
                </c:pt>
                <c:pt idx="177">
                  <c:v>57.048999999999999</c:v>
                </c:pt>
                <c:pt idx="178">
                  <c:v>58.82</c:v>
                </c:pt>
                <c:pt idx="179">
                  <c:v>57.984000000000002</c:v>
                </c:pt>
                <c:pt idx="180">
                  <c:v>57.508000000000003</c:v>
                </c:pt>
                <c:pt idx="181">
                  <c:v>56.753999999999998</c:v>
                </c:pt>
                <c:pt idx="182">
                  <c:v>56.508000000000003</c:v>
                </c:pt>
                <c:pt idx="183">
                  <c:v>56.328000000000003</c:v>
                </c:pt>
                <c:pt idx="184">
                  <c:v>57.393000000000001</c:v>
                </c:pt>
                <c:pt idx="185">
                  <c:v>57.491999999999997</c:v>
                </c:pt>
                <c:pt idx="186">
                  <c:v>56.753999999999998</c:v>
                </c:pt>
                <c:pt idx="187">
                  <c:v>57.015999999999998</c:v>
                </c:pt>
                <c:pt idx="188">
                  <c:v>57.115000000000002</c:v>
                </c:pt>
                <c:pt idx="189">
                  <c:v>58.082000000000001</c:v>
                </c:pt>
                <c:pt idx="190">
                  <c:v>57.622999999999998</c:v>
                </c:pt>
                <c:pt idx="191">
                  <c:v>56.753999999999998</c:v>
                </c:pt>
                <c:pt idx="192">
                  <c:v>57.524999999999999</c:v>
                </c:pt>
                <c:pt idx="193">
                  <c:v>56.933999999999997</c:v>
                </c:pt>
                <c:pt idx="194">
                  <c:v>57.246000000000002</c:v>
                </c:pt>
                <c:pt idx="195">
                  <c:v>56.884999999999998</c:v>
                </c:pt>
                <c:pt idx="196">
                  <c:v>56.655999999999999</c:v>
                </c:pt>
                <c:pt idx="197">
                  <c:v>56.884999999999998</c:v>
                </c:pt>
                <c:pt idx="198">
                  <c:v>56.59</c:v>
                </c:pt>
                <c:pt idx="199">
                  <c:v>55.851999999999997</c:v>
                </c:pt>
                <c:pt idx="200">
                  <c:v>55.753999999999998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73.123942895608224</c:v>
                </c:pt>
                <c:pt idx="3">
                  <c:v>73.316226030429959</c:v>
                </c:pt>
                <c:pt idx="4">
                  <c:v>73.508193733040443</c:v>
                </c:pt>
                <c:pt idx="5">
                  <c:v>73.69975582910638</c:v>
                </c:pt>
                <c:pt idx="6">
                  <c:v>73.890808595172686</c:v>
                </c:pt>
                <c:pt idx="7">
                  <c:v>74.081233217412844</c:v>
                </c:pt>
                <c:pt idx="8">
                  <c:v>74.270894132784392</c:v>
                </c:pt>
                <c:pt idx="9">
                  <c:v>74.459637255264767</c:v>
                </c:pt>
                <c:pt idx="10">
                  <c:v>74.647288093401315</c:v>
                </c:pt>
                <c:pt idx="11">
                  <c:v>74.833649769923454</c:v>
                </c:pt>
                <c:pt idx="12">
                  <c:v>75.01850095986569</c:v>
                </c:pt>
                <c:pt idx="13">
                  <c:v>75.201593770875022</c:v>
                </c:pt>
                <c:pt idx="14">
                  <c:v>75.382651598672823</c:v>
                </c:pt>
                <c:pt idx="15">
                  <c:v>75.561367002939122</c:v>
                </c:pt>
                <c:pt idx="16">
                  <c:v>75.737399665816781</c:v>
                </c:pt>
                <c:pt idx="17">
                  <c:v>75.910374519667982</c:v>
                </c:pt>
                <c:pt idx="18">
                  <c:v>76.079880167667099</c:v>
                </c:pt>
                <c:pt idx="19">
                  <c:v>76.245467778863627</c:v>
                </c:pt>
                <c:pt idx="20">
                  <c:v>76.406650732815351</c:v>
                </c:pt>
                <c:pt idx="21">
                  <c:v>76.562905440992338</c:v>
                </c:pt>
                <c:pt idx="22">
                  <c:v>76.71367401932514</c:v>
                </c:pt>
                <c:pt idx="23">
                  <c:v>76.858369883685867</c:v>
                </c:pt>
                <c:pt idx="24">
                  <c:v>76.996387968006701</c:v>
                </c:pt>
                <c:pt idx="25">
                  <c:v>77.127122234649889</c:v>
                </c:pt>
                <c:pt idx="26">
                  <c:v>77.249994605189343</c:v>
                </c:pt>
                <c:pt idx="27">
                  <c:v>77.364501566881188</c:v>
                </c:pt>
                <c:pt idx="28">
                  <c:v>77.470287706200665</c:v>
                </c:pt>
                <c:pt idx="29">
                  <c:v>77.567259476163059</c:v>
                </c:pt>
                <c:pt idx="30">
                  <c:v>77.65575774260536</c:v>
                </c:pt>
                <c:pt idx="31">
                  <c:v>77.736814044919086</c:v>
                </c:pt>
                <c:pt idx="32">
                  <c:v>77.812522738077547</c:v>
                </c:pt>
                <c:pt idx="33">
                  <c:v>77.886568509883546</c:v>
                </c:pt>
                <c:pt idx="34">
                  <c:v>77.964954843526641</c:v>
                </c:pt>
                <c:pt idx="35">
                  <c:v>78.056981731093529</c:v>
                </c:pt>
                <c:pt idx="36">
                  <c:v>78.176517447516574</c:v>
                </c:pt>
                <c:pt idx="37">
                  <c:v>78.343595875862974</c:v>
                </c:pt>
                <c:pt idx="38">
                  <c:v>78.586343790442839</c:v>
                </c:pt>
                <c:pt idx="39">
                  <c:v>78.943198022332155</c:v>
                </c:pt>
                <c:pt idx="40">
                  <c:v>79.465308243874659</c:v>
                </c:pt>
                <c:pt idx="41">
                  <c:v>80.218937535536924</c:v>
                </c:pt>
                <c:pt idx="42">
                  <c:v>81.287574327574731</c:v>
                </c:pt>
                <c:pt idx="43">
                  <c:v>82.773365462615132</c:v>
                </c:pt>
                <c:pt idx="44">
                  <c:v>84.79738674256221</c:v>
                </c:pt>
                <c:pt idx="45">
                  <c:v>87.498205775927346</c:v>
                </c:pt>
                <c:pt idx="46">
                  <c:v>91.028187350370729</c:v>
                </c:pt>
                <c:pt idx="47">
                  <c:v>95.5470691621247</c:v>
                </c:pt>
                <c:pt idx="48">
                  <c:v>101.21251559747337</c:v>
                </c:pt>
                <c:pt idx="49">
                  <c:v>108.16764750834962</c:v>
                </c:pt>
                <c:pt idx="50">
                  <c:v>116.52593362782457</c:v>
                </c:pt>
                <c:pt idx="51">
                  <c:v>126.3542613094549</c:v>
                </c:pt>
                <c:pt idx="52">
                  <c:v>137.6553287491021</c:v>
                </c:pt>
                <c:pt idx="53">
                  <c:v>150.35030095342685</c:v>
                </c:pt>
                <c:pt idx="54">
                  <c:v>164.260948996081</c:v>
                </c:pt>
                <c:pt idx="55">
                  <c:v>179.08555065664669</c:v>
                </c:pt>
                <c:pt idx="56">
                  <c:v>194.35383264962536</c:v>
                </c:pt>
                <c:pt idx="57">
                  <c:v>209.33867450241408</c:v>
                </c:pt>
                <c:pt idx="58">
                  <c:v>222.91547422487102</c:v>
                </c:pt>
                <c:pt idx="59">
                  <c:v>233.42182514556518</c:v>
                </c:pt>
                <c:pt idx="60">
                  <c:v>238.67741066105856</c:v>
                </c:pt>
                <c:pt idx="61">
                  <c:v>236.38603089721306</c:v>
                </c:pt>
                <c:pt idx="62">
                  <c:v>225.00122642350817</c:v>
                </c:pt>
                <c:pt idx="63">
                  <c:v>204.75180716351036</c:v>
                </c:pt>
                <c:pt idx="64">
                  <c:v>178.16222722634416</c:v>
                </c:pt>
                <c:pt idx="65">
                  <c:v>149.50797352361005</c:v>
                </c:pt>
                <c:pt idx="66">
                  <c:v>123.32407156545587</c:v>
                </c:pt>
                <c:pt idx="67">
                  <c:v>102.80995524642842</c:v>
                </c:pt>
                <c:pt idx="68">
                  <c:v>89.054116305116068</c:v>
                </c:pt>
                <c:pt idx="69">
                  <c:v>81.35705668729608</c:v>
                </c:pt>
                <c:pt idx="70">
                  <c:v>78.187510808810586</c:v>
                </c:pt>
                <c:pt idx="71">
                  <c:v>78.08086791392077</c:v>
                </c:pt>
                <c:pt idx="72">
                  <c:v>80.092333043152578</c:v>
                </c:pt>
                <c:pt idx="73">
                  <c:v>83.828321069863634</c:v>
                </c:pt>
                <c:pt idx="74">
                  <c:v>89.270955091340824</c:v>
                </c:pt>
                <c:pt idx="75">
                  <c:v>96.57521118158364</c:v>
                </c:pt>
                <c:pt idx="76">
                  <c:v>105.90961827991838</c:v>
                </c:pt>
                <c:pt idx="77">
                  <c:v>117.33775321169003</c:v>
                </c:pt>
                <c:pt idx="78">
                  <c:v>130.71285431142803</c:v>
                </c:pt>
                <c:pt idx="79">
                  <c:v>145.5561075834228</c:v>
                </c:pt>
                <c:pt idx="80">
                  <c:v>160.90089284726616</c:v>
                </c:pt>
                <c:pt idx="81">
                  <c:v>175.13217566299585</c:v>
                </c:pt>
                <c:pt idx="82">
                  <c:v>185.95172189007621</c:v>
                </c:pt>
                <c:pt idx="83">
                  <c:v>190.69761791774198</c:v>
                </c:pt>
                <c:pt idx="84">
                  <c:v>187.17326542441702</c:v>
                </c:pt>
                <c:pt idx="85">
                  <c:v>174.77440555387761</c:v>
                </c:pt>
                <c:pt idx="86">
                  <c:v>155.24525680173235</c:v>
                </c:pt>
                <c:pt idx="87">
                  <c:v>132.36191098825117</c:v>
                </c:pt>
                <c:pt idx="88">
                  <c:v>110.503894868451</c:v>
                </c:pt>
                <c:pt idx="89">
                  <c:v>92.944907209132452</c:v>
                </c:pt>
                <c:pt idx="90">
                  <c:v>80.914030655790313</c:v>
                </c:pt>
                <c:pt idx="91">
                  <c:v>73.821024621137639</c:v>
                </c:pt>
                <c:pt idx="92">
                  <c:v>70.186697849673138</c:v>
                </c:pt>
                <c:pt idx="93">
                  <c:v>68.534624215614699</c:v>
                </c:pt>
                <c:pt idx="94">
                  <c:v>67.831007129780232</c:v>
                </c:pt>
                <c:pt idx="95">
                  <c:v>67.510710498164272</c:v>
                </c:pt>
                <c:pt idx="96">
                  <c:v>67.322510081641255</c:v>
                </c:pt>
                <c:pt idx="97">
                  <c:v>67.173716659172868</c:v>
                </c:pt>
                <c:pt idx="98">
                  <c:v>67.035589082678044</c:v>
                </c:pt>
                <c:pt idx="99">
                  <c:v>66.900551734960246</c:v>
                </c:pt>
                <c:pt idx="100">
                  <c:v>66.766866887456302</c:v>
                </c:pt>
                <c:pt idx="101">
                  <c:v>66.634156600500987</c:v>
                </c:pt>
                <c:pt idx="102">
                  <c:v>66.502324710307292</c:v>
                </c:pt>
                <c:pt idx="103">
                  <c:v>66.371359849133768</c:v>
                </c:pt>
                <c:pt idx="104">
                  <c:v>66.241359369557017</c:v>
                </c:pt>
                <c:pt idx="105">
                  <c:v>66.112671873808949</c:v>
                </c:pt>
                <c:pt idx="106">
                  <c:v>65.986222826503948</c:v>
                </c:pt>
                <c:pt idx="107">
                  <c:v>65.864172548948517</c:v>
                </c:pt>
                <c:pt idx="108">
                  <c:v>65.751120288135809</c:v>
                </c:pt>
                <c:pt idx="109">
                  <c:v>65.65607556591543</c:v>
                </c:pt>
                <c:pt idx="110">
                  <c:v>65.595275801776225</c:v>
                </c:pt>
                <c:pt idx="111">
                  <c:v>65.595522522101717</c:v>
                </c:pt>
                <c:pt idx="112">
                  <c:v>65.696981206109086</c:v>
                </c:pt>
                <c:pt idx="113">
                  <c:v>65.953467310503939</c:v>
                </c:pt>
                <c:pt idx="114">
                  <c:v>66.42749065493993</c:v>
                </c:pt>
                <c:pt idx="115">
                  <c:v>67.177131984807374</c:v>
                </c:pt>
                <c:pt idx="116">
                  <c:v>68.232004624937176</c:v>
                </c:pt>
                <c:pt idx="117">
                  <c:v>69.555784449351961</c:v>
                </c:pt>
                <c:pt idx="118">
                  <c:v>70.996930994607155</c:v>
                </c:pt>
                <c:pt idx="119">
                  <c:v>72.249775971446866</c:v>
                </c:pt>
                <c:pt idx="120">
                  <c:v>72.887613156668991</c:v>
                </c:pt>
                <c:pt idx="121">
                  <c:v>72.533833976881695</c:v>
                </c:pt>
                <c:pt idx="122">
                  <c:v>71.122425839554438</c:v>
                </c:pt>
                <c:pt idx="123">
                  <c:v>69.028962346680231</c:v>
                </c:pt>
                <c:pt idx="124">
                  <c:v>66.886363903446608</c:v>
                </c:pt>
                <c:pt idx="125">
                  <c:v>65.207874495063891</c:v>
                </c:pt>
                <c:pt idx="126">
                  <c:v>64.152581803419523</c:v>
                </c:pt>
                <c:pt idx="127">
                  <c:v>63.58874477615565</c:v>
                </c:pt>
                <c:pt idx="128">
                  <c:v>63.300400896441403</c:v>
                </c:pt>
                <c:pt idx="129">
                  <c:v>63.128293679507991</c:v>
                </c:pt>
                <c:pt idx="130">
                  <c:v>62.994055215389693</c:v>
                </c:pt>
                <c:pt idx="131">
                  <c:v>62.869506298815445</c:v>
                </c:pt>
                <c:pt idx="132">
                  <c:v>62.746964265625053</c:v>
                </c:pt>
                <c:pt idx="133">
                  <c:v>62.624808435364251</c:v>
                </c:pt>
                <c:pt idx="134">
                  <c:v>62.502769990015615</c:v>
                </c:pt>
                <c:pt idx="135">
                  <c:v>62.380821141636254</c:v>
                </c:pt>
                <c:pt idx="136">
                  <c:v>62.259016404838903</c:v>
                </c:pt>
                <c:pt idx="137">
                  <c:v>62.137648897569221</c:v>
                </c:pt>
                <c:pt idx="138">
                  <c:v>62.017935710647109</c:v>
                </c:pt>
                <c:pt idx="139">
                  <c:v>61.904167366749952</c:v>
                </c:pt>
                <c:pt idx="140">
                  <c:v>61.809176385105616</c:v>
                </c:pt>
                <c:pt idx="141">
                  <c:v>61.765158336959011</c:v>
                </c:pt>
                <c:pt idx="142">
                  <c:v>61.838491042006055</c:v>
                </c:pt>
                <c:pt idx="143">
                  <c:v>62.137280730359308</c:v>
                </c:pt>
                <c:pt idx="144">
                  <c:v>62.787857594738355</c:v>
                </c:pt>
                <c:pt idx="145">
                  <c:v>63.859357695487887</c:v>
                </c:pt>
                <c:pt idx="146">
                  <c:v>65.254832031395779</c:v>
                </c:pt>
                <c:pt idx="147">
                  <c:v>66.649347311950763</c:v>
                </c:pt>
                <c:pt idx="148">
                  <c:v>67.571237845889911</c:v>
                </c:pt>
                <c:pt idx="149">
                  <c:v>67.630255321084533</c:v>
                </c:pt>
                <c:pt idx="150">
                  <c:v>66.74987221145345</c:v>
                </c:pt>
                <c:pt idx="151">
                  <c:v>65.218666871362743</c:v>
                </c:pt>
                <c:pt idx="152">
                  <c:v>63.514822675263574</c:v>
                </c:pt>
                <c:pt idx="153">
                  <c:v>62.047293332678954</c:v>
                </c:pt>
                <c:pt idx="154">
                  <c:v>61.001542921130699</c:v>
                </c:pt>
                <c:pt idx="155">
                  <c:v>60.354046646350334</c:v>
                </c:pt>
                <c:pt idx="156">
                  <c:v>59.981132781572228</c:v>
                </c:pt>
                <c:pt idx="157">
                  <c:v>59.758015542240223</c:v>
                </c:pt>
                <c:pt idx="158">
                  <c:v>59.601740629193714</c:v>
                </c:pt>
                <c:pt idx="159">
                  <c:v>59.470284434289141</c:v>
                </c:pt>
                <c:pt idx="160">
                  <c:v>59.346576262205922</c:v>
                </c:pt>
                <c:pt idx="161">
                  <c:v>59.224917841205837</c:v>
                </c:pt>
                <c:pt idx="162">
                  <c:v>59.103723964996611</c:v>
                </c:pt>
                <c:pt idx="163">
                  <c:v>58.982623422947171</c:v>
                </c:pt>
                <c:pt idx="164">
                  <c:v>58.861542088863615</c:v>
                </c:pt>
                <c:pt idx="165">
                  <c:v>58.740466758175494</c:v>
                </c:pt>
                <c:pt idx="166">
                  <c:v>58.619394819957733</c:v>
                </c:pt>
                <c:pt idx="167">
                  <c:v>58.498325291217128</c:v>
                </c:pt>
                <c:pt idx="168">
                  <c:v>58.37725746956388</c:v>
                </c:pt>
                <c:pt idx="169">
                  <c:v>58.256190757905081</c:v>
                </c:pt>
                <c:pt idx="170">
                  <c:v>58.135124640448211</c:v>
                </c:pt>
                <c:pt idx="171">
                  <c:v>58.014058674987133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73.123942895604131</c:v>
                </c:pt>
                <c:pt idx="3">
                  <c:v>73.316226030418761</c:v>
                </c:pt>
                <c:pt idx="4">
                  <c:v>73.508193733010273</c:v>
                </c:pt>
                <c:pt idx="5">
                  <c:v>73.699755829026373</c:v>
                </c:pt>
                <c:pt idx="6">
                  <c:v>73.890808594964</c:v>
                </c:pt>
                <c:pt idx="7">
                  <c:v>74.081233216877351</c:v>
                </c:pt>
                <c:pt idx="8">
                  <c:v>74.270894131432541</c:v>
                </c:pt>
                <c:pt idx="9">
                  <c:v>74.459637251907466</c:v>
                </c:pt>
                <c:pt idx="10">
                  <c:v>74.647288085198781</c:v>
                </c:pt>
                <c:pt idx="11">
                  <c:v>74.833649750208366</c:v>
                </c:pt>
                <c:pt idx="12">
                  <c:v>75.018500913248772</c:v>
                </c:pt>
                <c:pt idx="13">
                  <c:v>75.201593662436778</c:v>
                </c:pt>
                <c:pt idx="14">
                  <c:v>75.382651350522238</c:v>
                </c:pt>
                <c:pt idx="15">
                  <c:v>75.561366444286065</c:v>
                </c:pt>
                <c:pt idx="16">
                  <c:v>75.737398428550861</c:v>
                </c:pt>
                <c:pt idx="17">
                  <c:v>75.910371823928458</c:v>
                </c:pt>
                <c:pt idx="18">
                  <c:v>76.079874389543818</c:v>
                </c:pt>
                <c:pt idx="19">
                  <c:v>76.245455594869384</c:v>
                </c:pt>
                <c:pt idx="20">
                  <c:v>76.406625458082715</c:v>
                </c:pt>
                <c:pt idx="21">
                  <c:v>76.562853861453021</c:v>
                </c:pt>
                <c:pt idx="22">
                  <c:v>76.713570466404761</c:v>
                </c:pt>
                <c:pt idx="23">
                  <c:v>76.858165361113109</c:v>
                </c:pt>
                <c:pt idx="24">
                  <c:v>76.995990580557233</c:v>
                </c:pt>
                <c:pt idx="25">
                  <c:v>77.12636264148162</c:v>
                </c:pt>
                <c:pt idx="26">
                  <c:v>77.248566231121615</c:v>
                </c:pt>
                <c:pt idx="27">
                  <c:v>77.361859177183518</c:v>
                </c:pt>
                <c:pt idx="28">
                  <c:v>77.465478805808104</c:v>
                </c:pt>
                <c:pt idx="29">
                  <c:v>77.558649762675358</c:v>
                </c:pt>
                <c:pt idx="30">
                  <c:v>77.640593329015729</c:v>
                </c:pt>
                <c:pt idx="31">
                  <c:v>77.710538208725325</c:v>
                </c:pt>
                <c:pt idx="32">
                  <c:v>77.767732695587497</c:v>
                </c:pt>
                <c:pt idx="33">
                  <c:v>77.811458052478017</c:v>
                </c:pt>
                <c:pt idx="34">
                  <c:v>77.841042850396505</c:v>
                </c:pt>
                <c:pt idx="35">
                  <c:v>77.855877928650997</c:v>
                </c:pt>
                <c:pt idx="36">
                  <c:v>77.855431554275228</c:v>
                </c:pt>
                <c:pt idx="37">
                  <c:v>77.83926428559559</c:v>
                </c:pt>
                <c:pt idx="38">
                  <c:v>77.80704298917253</c:v>
                </c:pt>
                <c:pt idx="39">
                  <c:v>77.758553428408533</c:v>
                </c:pt>
                <c:pt idx="40">
                  <c:v>77.693710842284133</c:v>
                </c:pt>
                <c:pt idx="41">
                  <c:v>77.612567968469335</c:v>
                </c:pt>
                <c:pt idx="42">
                  <c:v>77.515320038304054</c:v>
                </c:pt>
                <c:pt idx="43">
                  <c:v>77.402306380405605</c:v>
                </c:pt>
                <c:pt idx="44">
                  <c:v>77.274008409932762</c:v>
                </c:pt>
                <c:pt idx="45">
                  <c:v>77.13104394339075</c:v>
                </c:pt>
                <c:pt idx="46">
                  <c:v>76.974157953103258</c:v>
                </c:pt>
                <c:pt idx="47">
                  <c:v>76.804210048196609</c:v>
                </c:pt>
                <c:pt idx="48">
                  <c:v>76.622159126869576</c:v>
                </c:pt>
                <c:pt idx="49">
                  <c:v>76.42904577571619</c:v>
                </c:pt>
                <c:pt idx="50">
                  <c:v>76.225973086246242</c:v>
                </c:pt>
                <c:pt idx="51">
                  <c:v>76.014086610346482</c:v>
                </c:pt>
                <c:pt idx="52">
                  <c:v>75.794554183152471</c:v>
                </c:pt>
                <c:pt idx="53">
                  <c:v>75.568546305673635</c:v>
                </c:pt>
                <c:pt idx="54">
                  <c:v>75.337217706175323</c:v>
                </c:pt>
                <c:pt idx="55">
                  <c:v>75.101690597141456</c:v>
                </c:pt>
                <c:pt idx="56">
                  <c:v>74.863040023602068</c:v>
                </c:pt>
                <c:pt idx="57">
                  <c:v>74.622281569101929</c:v>
                </c:pt>
                <c:pt idx="58">
                  <c:v>74.380361557348564</c:v>
                </c:pt>
                <c:pt idx="59">
                  <c:v>74.138149768843405</c:v>
                </c:pt>
                <c:pt idx="60">
                  <c:v>73.896434588776913</c:v>
                </c:pt>
                <c:pt idx="61">
                  <c:v>73.655920419111439</c:v>
                </c:pt>
                <c:pt idx="62">
                  <c:v>73.417227125863064</c:v>
                </c:pt>
                <c:pt idx="63">
                  <c:v>73.180891251991298</c:v>
                </c:pt>
                <c:pt idx="64">
                  <c:v>72.947368705393728</c:v>
                </c:pt>
                <c:pt idx="65">
                  <c:v>72.717038627619814</c:v>
                </c:pt>
                <c:pt idx="66">
                  <c:v>72.490208158831877</c:v>
                </c:pt>
                <c:pt idx="67">
                  <c:v>72.267117834827118</c:v>
                </c:pt>
                <c:pt idx="68">
                  <c:v>72.047947379292324</c:v>
                </c:pt>
                <c:pt idx="69">
                  <c:v>71.832821685933283</c:v>
                </c:pt>
                <c:pt idx="70">
                  <c:v>71.621816818209211</c:v>
                </c:pt>
                <c:pt idx="71">
                  <c:v>71.414965887138806</c:v>
                </c:pt>
                <c:pt idx="72">
                  <c:v>71.212264698571545</c:v>
                </c:pt>
                <c:pt idx="73">
                  <c:v>71.01367708945655</c:v>
                </c:pt>
                <c:pt idx="74">
                  <c:v>70.819139897412583</c:v>
                </c:pt>
                <c:pt idx="75">
                  <c:v>70.628567529062352</c:v>
                </c:pt>
                <c:pt idx="76">
                  <c:v>70.441856110141728</c:v>
                </c:pt>
                <c:pt idx="77">
                  <c:v>70.258887214513237</c:v>
                </c:pt>
                <c:pt idx="78">
                  <c:v>70.079531180200192</c:v>
                </c:pt>
                <c:pt idx="79">
                  <c:v>69.903650028775743</c:v>
                </c:pt>
                <c:pt idx="80">
                  <c:v>69.731100010282333</c:v>
                </c:pt>
                <c:pt idx="81">
                  <c:v>69.561733799709074</c:v>
                </c:pt>
                <c:pt idx="82">
                  <c:v>69.395402373284099</c:v>
                </c:pt>
                <c:pt idx="83">
                  <c:v>69.231956593783693</c:v>
                </c:pt>
                <c:pt idx="84">
                  <c:v>69.07124853400903</c:v>
                </c:pt>
                <c:pt idx="85">
                  <c:v>68.913132566793877</c:v>
                </c:pt>
                <c:pt idx="86">
                  <c:v>68.757466248587903</c:v>
                </c:pt>
                <c:pt idx="87">
                  <c:v>68.604111021988459</c:v>
                </c:pt>
                <c:pt idx="88">
                  <c:v>68.452932760704968</c:v>
                </c:pt>
                <c:pt idx="89">
                  <c:v>68.303802178442297</c:v>
                </c:pt>
                <c:pt idx="90">
                  <c:v>68.156595121168806</c:v>
                </c:pt>
                <c:pt idx="91">
                  <c:v>68.011192760247127</c:v>
                </c:pt>
                <c:pt idx="92">
                  <c:v>67.867481701998898</c:v>
                </c:pt>
                <c:pt idx="93">
                  <c:v>67.725354027476271</c:v>
                </c:pt>
                <c:pt idx="94">
                  <c:v>67.584707274539866</c:v>
                </c:pt>
                <c:pt idx="95">
                  <c:v>67.445444372807984</c:v>
                </c:pt>
                <c:pt idx="96">
                  <c:v>67.307473540644125</c:v>
                </c:pt>
                <c:pt idx="97">
                  <c:v>67.170708152091564</c:v>
                </c:pt>
                <c:pt idx="98">
                  <c:v>67.035066580536736</c:v>
                </c:pt>
                <c:pt idx="99">
                  <c:v>66.900472024883072</c:v>
                </c:pt>
                <c:pt idx="100">
                  <c:v>66.76685232313298</c:v>
                </c:pt>
                <c:pt idx="101">
                  <c:v>66.634139757498971</c:v>
                </c:pt>
                <c:pt idx="102">
                  <c:v>66.502270854487705</c:v>
                </c:pt>
                <c:pt idx="103">
                  <c:v>66.37118618281086</c:v>
                </c:pt>
                <c:pt idx="104">
                  <c:v>66.240830151466554</c:v>
                </c:pt>
                <c:pt idx="105">
                  <c:v>66.111150809895705</c:v>
                </c:pt>
                <c:pt idx="106">
                  <c:v>65.982099651741009</c:v>
                </c:pt>
                <c:pt idx="107">
                  <c:v>65.853631423414484</c:v>
                </c:pt>
                <c:pt idx="108">
                  <c:v>65.725703938405616</c:v>
                </c:pt>
                <c:pt idx="109">
                  <c:v>65.598277898031796</c:v>
                </c:pt>
                <c:pt idx="110">
                  <c:v>65.471316719136368</c:v>
                </c:pt>
                <c:pt idx="111">
                  <c:v>65.344786369078378</c:v>
                </c:pt>
                <c:pt idx="112">
                  <c:v>65.218655208220397</c:v>
                </c:pt>
                <c:pt idx="113">
                  <c:v>65.092893840008855</c:v>
                </c:pt>
                <c:pt idx="114">
                  <c:v>64.967474968648744</c:v>
                </c:pt>
                <c:pt idx="115">
                  <c:v>64.84237326429772</c:v>
                </c:pt>
                <c:pt idx="116">
                  <c:v>64.717565235643477</c:v>
                </c:pt>
                <c:pt idx="117">
                  <c:v>64.5930291096779</c:v>
                </c:pt>
                <c:pt idx="118">
                  <c:v>64.468744718441542</c:v>
                </c:pt>
                <c:pt idx="119">
                  <c:v>64.344693392480039</c:v>
                </c:pt>
                <c:pt idx="120">
                  <c:v>64.220857860728728</c:v>
                </c:pt>
                <c:pt idx="121">
                  <c:v>64.097222156521894</c:v>
                </c:pt>
                <c:pt idx="122">
                  <c:v>63.973771529407905</c:v>
                </c:pt>
                <c:pt idx="123">
                  <c:v>63.850492362439724</c:v>
                </c:pt>
                <c:pt idx="124">
                  <c:v>63.727372094601478</c:v>
                </c:pt>
                <c:pt idx="125">
                  <c:v>63.604399148026559</c:v>
                </c:pt>
                <c:pt idx="126">
                  <c:v>63.481562859658808</c:v>
                </c:pt>
                <c:pt idx="127">
                  <c:v>63.358853417008532</c:v>
                </c:pt>
                <c:pt idx="128">
                  <c:v>63.236261797657079</c:v>
                </c:pt>
                <c:pt idx="129">
                  <c:v>63.113779712170256</c:v>
                </c:pt>
                <c:pt idx="130">
                  <c:v>62.991399550090492</c:v>
                </c:pt>
                <c:pt idx="131">
                  <c:v>62.869114328693279</c:v>
                </c:pt>
                <c:pt idx="132">
                  <c:v>62.746917644214093</c:v>
                </c:pt>
                <c:pt idx="133">
                  <c:v>62.62480362527986</c:v>
                </c:pt>
                <c:pt idx="134">
                  <c:v>62.502766888313509</c:v>
                </c:pt>
                <c:pt idx="135">
                  <c:v>62.380802494723483</c:v>
                </c:pt>
                <c:pt idx="136">
                  <c:v>62.258905909739397</c:v>
                </c:pt>
                <c:pt idx="137">
                  <c:v>62.137072962812894</c:v>
                </c:pt>
                <c:pt idx="138">
                  <c:v>62.015299809564276</c:v>
                </c:pt>
                <c:pt idx="139">
                  <c:v>61.893582895321707</c:v>
                </c:pt>
                <c:pt idx="140">
                  <c:v>61.771918920363632</c:v>
                </c:pt>
                <c:pt idx="141">
                  <c:v>61.650304807036491</c:v>
                </c:pt>
                <c:pt idx="142">
                  <c:v>61.528737668970919</c:v>
                </c:pt>
                <c:pt idx="143">
                  <c:v>61.407214782656304</c:v>
                </c:pt>
                <c:pt idx="144">
                  <c:v>61.285733561653359</c:v>
                </c:pt>
                <c:pt idx="145">
                  <c:v>61.164291533719805</c:v>
                </c:pt>
                <c:pt idx="146">
                  <c:v>61.042886321095637</c:v>
                </c:pt>
                <c:pt idx="147">
                  <c:v>60.921515624141229</c:v>
                </c:pt>
                <c:pt idx="148">
                  <c:v>60.800177208443188</c:v>
                </c:pt>
                <c:pt idx="149">
                  <c:v>60.678868895407277</c:v>
                </c:pt>
                <c:pt idx="150">
                  <c:v>60.557588556247801</c:v>
                </c:pt>
                <c:pt idx="151">
                  <c:v>60.43633410916955</c:v>
                </c:pt>
                <c:pt idx="152">
                  <c:v>60.315103519428192</c:v>
                </c:pt>
                <c:pt idx="153">
                  <c:v>60.193894801859209</c:v>
                </c:pt>
                <c:pt idx="154">
                  <c:v>60.072706025389991</c:v>
                </c:pt>
                <c:pt idx="155">
                  <c:v>59.951535319000982</c:v>
                </c:pt>
                <c:pt idx="156">
                  <c:v>59.830380878583711</c:v>
                </c:pt>
                <c:pt idx="157">
                  <c:v>59.709240974155854</c:v>
                </c:pt>
                <c:pt idx="158">
                  <c:v>59.58811395693332</c:v>
                </c:pt>
                <c:pt idx="159">
                  <c:v>59.466998265824103</c:v>
                </c:pt>
                <c:pt idx="160">
                  <c:v>59.345892432988954</c:v>
                </c:pt>
                <c:pt idx="161">
                  <c:v>59.224795088205482</c:v>
                </c:pt>
                <c:pt idx="162">
                  <c:v>59.103704961866306</c:v>
                </c:pt>
                <c:pt idx="163">
                  <c:v>58.982620886531691</c:v>
                </c:pt>
                <c:pt idx="164">
                  <c:v>58.861541797038967</c:v>
                </c:pt>
                <c:pt idx="165">
                  <c:v>58.740466729239174</c:v>
                </c:pt>
                <c:pt idx="166">
                  <c:v>58.619394817485407</c:v>
                </c:pt>
                <c:pt idx="167">
                  <c:v>58.498325291035144</c:v>
                </c:pt>
                <c:pt idx="168">
                  <c:v>58.37725746955234</c:v>
                </c:pt>
                <c:pt idx="169">
                  <c:v>58.256190757904449</c:v>
                </c:pt>
                <c:pt idx="170">
                  <c:v>58.135124640448183</c:v>
                </c:pt>
                <c:pt idx="171">
                  <c:v>58.014058674987133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75.167000000000002</c:v>
                </c:pt>
                <c:pt idx="1">
                  <c:v>75.3</c:v>
                </c:pt>
                <c:pt idx="2">
                  <c:v>75.766999999999996</c:v>
                </c:pt>
                <c:pt idx="3">
                  <c:v>76.016999999999996</c:v>
                </c:pt>
                <c:pt idx="4">
                  <c:v>76.733000000000004</c:v>
                </c:pt>
                <c:pt idx="5">
                  <c:v>75.533000000000001</c:v>
                </c:pt>
                <c:pt idx="6">
                  <c:v>76.25</c:v>
                </c:pt>
                <c:pt idx="7">
                  <c:v>75.766999999999996</c:v>
                </c:pt>
                <c:pt idx="8">
                  <c:v>75.566999999999993</c:v>
                </c:pt>
                <c:pt idx="9">
                  <c:v>76.367000000000004</c:v>
                </c:pt>
                <c:pt idx="10">
                  <c:v>75.05</c:v>
                </c:pt>
                <c:pt idx="11">
                  <c:v>76.066999999999993</c:v>
                </c:pt>
                <c:pt idx="12">
                  <c:v>74.667000000000002</c:v>
                </c:pt>
                <c:pt idx="13">
                  <c:v>74.466999999999999</c:v>
                </c:pt>
                <c:pt idx="14">
                  <c:v>75.783000000000001</c:v>
                </c:pt>
                <c:pt idx="15">
                  <c:v>74.632999999999996</c:v>
                </c:pt>
                <c:pt idx="16">
                  <c:v>74.167000000000002</c:v>
                </c:pt>
                <c:pt idx="17">
                  <c:v>74.983000000000004</c:v>
                </c:pt>
                <c:pt idx="18">
                  <c:v>75.150000000000006</c:v>
                </c:pt>
                <c:pt idx="19">
                  <c:v>74.849999999999994</c:v>
                </c:pt>
                <c:pt idx="20">
                  <c:v>76.183000000000007</c:v>
                </c:pt>
                <c:pt idx="21">
                  <c:v>76.417000000000002</c:v>
                </c:pt>
                <c:pt idx="22">
                  <c:v>75.599999999999994</c:v>
                </c:pt>
                <c:pt idx="23">
                  <c:v>75.716999999999999</c:v>
                </c:pt>
                <c:pt idx="24">
                  <c:v>76.5</c:v>
                </c:pt>
                <c:pt idx="25">
                  <c:v>76.849999999999994</c:v>
                </c:pt>
                <c:pt idx="26">
                  <c:v>77.033000000000001</c:v>
                </c:pt>
                <c:pt idx="27">
                  <c:v>76.95</c:v>
                </c:pt>
                <c:pt idx="28">
                  <c:v>76.582999999999998</c:v>
                </c:pt>
                <c:pt idx="29">
                  <c:v>76.667000000000002</c:v>
                </c:pt>
                <c:pt idx="30">
                  <c:v>77.5</c:v>
                </c:pt>
                <c:pt idx="31">
                  <c:v>78.05</c:v>
                </c:pt>
                <c:pt idx="32">
                  <c:v>77</c:v>
                </c:pt>
                <c:pt idx="33">
                  <c:v>78.367000000000004</c:v>
                </c:pt>
                <c:pt idx="34">
                  <c:v>78.95</c:v>
                </c:pt>
                <c:pt idx="35">
                  <c:v>79.466999999999999</c:v>
                </c:pt>
                <c:pt idx="36">
                  <c:v>79.716999999999999</c:v>
                </c:pt>
                <c:pt idx="37">
                  <c:v>80.367000000000004</c:v>
                </c:pt>
                <c:pt idx="38">
                  <c:v>80.349999999999994</c:v>
                </c:pt>
                <c:pt idx="39">
                  <c:v>80.75</c:v>
                </c:pt>
                <c:pt idx="40">
                  <c:v>79.983000000000004</c:v>
                </c:pt>
                <c:pt idx="41">
                  <c:v>80.367000000000004</c:v>
                </c:pt>
                <c:pt idx="42">
                  <c:v>81.683000000000007</c:v>
                </c:pt>
                <c:pt idx="43">
                  <c:v>82.367000000000004</c:v>
                </c:pt>
                <c:pt idx="44">
                  <c:v>82.417000000000002</c:v>
                </c:pt>
                <c:pt idx="45">
                  <c:v>84.117000000000004</c:v>
                </c:pt>
                <c:pt idx="46">
                  <c:v>84.882999999999996</c:v>
                </c:pt>
                <c:pt idx="47">
                  <c:v>87.75</c:v>
                </c:pt>
                <c:pt idx="48">
                  <c:v>90.316999999999993</c:v>
                </c:pt>
                <c:pt idx="49">
                  <c:v>96</c:v>
                </c:pt>
                <c:pt idx="50">
                  <c:v>104.133</c:v>
                </c:pt>
                <c:pt idx="51">
                  <c:v>116.06699999999999</c:v>
                </c:pt>
                <c:pt idx="52">
                  <c:v>130.71700000000001</c:v>
                </c:pt>
                <c:pt idx="53">
                  <c:v>147.983</c:v>
                </c:pt>
                <c:pt idx="54">
                  <c:v>166.917</c:v>
                </c:pt>
                <c:pt idx="55">
                  <c:v>185.21700000000001</c:v>
                </c:pt>
                <c:pt idx="56">
                  <c:v>200.65</c:v>
                </c:pt>
                <c:pt idx="57">
                  <c:v>213.38300000000001</c:v>
                </c:pt>
                <c:pt idx="58">
                  <c:v>222.583</c:v>
                </c:pt>
                <c:pt idx="59">
                  <c:v>229.2</c:v>
                </c:pt>
                <c:pt idx="60">
                  <c:v>233.25</c:v>
                </c:pt>
                <c:pt idx="61">
                  <c:v>233.167</c:v>
                </c:pt>
                <c:pt idx="62">
                  <c:v>230.05</c:v>
                </c:pt>
                <c:pt idx="63">
                  <c:v>222.583</c:v>
                </c:pt>
                <c:pt idx="64">
                  <c:v>210.233</c:v>
                </c:pt>
                <c:pt idx="65">
                  <c:v>191.15</c:v>
                </c:pt>
                <c:pt idx="66">
                  <c:v>163.71700000000001</c:v>
                </c:pt>
                <c:pt idx="67">
                  <c:v>131.11699999999999</c:v>
                </c:pt>
                <c:pt idx="68">
                  <c:v>99.117000000000004</c:v>
                </c:pt>
                <c:pt idx="69">
                  <c:v>81.283000000000001</c:v>
                </c:pt>
                <c:pt idx="70">
                  <c:v>77.25</c:v>
                </c:pt>
                <c:pt idx="71">
                  <c:v>77.716999999999999</c:v>
                </c:pt>
                <c:pt idx="72">
                  <c:v>80.3</c:v>
                </c:pt>
                <c:pt idx="73">
                  <c:v>83.95</c:v>
                </c:pt>
                <c:pt idx="74">
                  <c:v>89.2</c:v>
                </c:pt>
                <c:pt idx="75">
                  <c:v>96.783000000000001</c:v>
                </c:pt>
                <c:pt idx="76">
                  <c:v>106.633</c:v>
                </c:pt>
                <c:pt idx="77">
                  <c:v>118.1</c:v>
                </c:pt>
                <c:pt idx="78">
                  <c:v>131.233</c:v>
                </c:pt>
                <c:pt idx="79">
                  <c:v>145.15</c:v>
                </c:pt>
                <c:pt idx="80">
                  <c:v>158.21700000000001</c:v>
                </c:pt>
                <c:pt idx="81">
                  <c:v>170.38300000000001</c:v>
                </c:pt>
                <c:pt idx="82">
                  <c:v>178.9</c:v>
                </c:pt>
                <c:pt idx="83">
                  <c:v>184.483</c:v>
                </c:pt>
                <c:pt idx="84">
                  <c:v>186.71700000000001</c:v>
                </c:pt>
                <c:pt idx="85">
                  <c:v>183.25</c:v>
                </c:pt>
                <c:pt idx="86">
                  <c:v>174.13300000000001</c:v>
                </c:pt>
                <c:pt idx="87">
                  <c:v>159.483</c:v>
                </c:pt>
                <c:pt idx="88">
                  <c:v>135.86699999999999</c:v>
                </c:pt>
                <c:pt idx="89">
                  <c:v>108.483</c:v>
                </c:pt>
                <c:pt idx="90">
                  <c:v>84.283000000000001</c:v>
                </c:pt>
                <c:pt idx="91">
                  <c:v>70.933000000000007</c:v>
                </c:pt>
                <c:pt idx="92">
                  <c:v>66.650000000000006</c:v>
                </c:pt>
                <c:pt idx="93">
                  <c:v>66.349999999999994</c:v>
                </c:pt>
                <c:pt idx="94">
                  <c:v>65.45</c:v>
                </c:pt>
                <c:pt idx="95">
                  <c:v>65.483000000000004</c:v>
                </c:pt>
                <c:pt idx="96">
                  <c:v>65.783000000000001</c:v>
                </c:pt>
                <c:pt idx="97">
                  <c:v>65.316999999999993</c:v>
                </c:pt>
                <c:pt idx="98">
                  <c:v>65.266999999999996</c:v>
                </c:pt>
                <c:pt idx="99">
                  <c:v>64.95</c:v>
                </c:pt>
                <c:pt idx="100">
                  <c:v>66.917000000000002</c:v>
                </c:pt>
                <c:pt idx="101">
                  <c:v>66.766999999999996</c:v>
                </c:pt>
                <c:pt idx="102">
                  <c:v>66.45</c:v>
                </c:pt>
                <c:pt idx="103">
                  <c:v>66.033000000000001</c:v>
                </c:pt>
                <c:pt idx="104">
                  <c:v>66.400000000000006</c:v>
                </c:pt>
                <c:pt idx="105">
                  <c:v>66.183000000000007</c:v>
                </c:pt>
                <c:pt idx="106">
                  <c:v>66.7</c:v>
                </c:pt>
                <c:pt idx="107">
                  <c:v>67.367000000000004</c:v>
                </c:pt>
                <c:pt idx="108">
                  <c:v>66.917000000000002</c:v>
                </c:pt>
                <c:pt idx="109">
                  <c:v>66.183000000000007</c:v>
                </c:pt>
                <c:pt idx="110">
                  <c:v>65.099999999999994</c:v>
                </c:pt>
                <c:pt idx="111">
                  <c:v>66.367000000000004</c:v>
                </c:pt>
                <c:pt idx="112">
                  <c:v>65.167000000000002</c:v>
                </c:pt>
                <c:pt idx="113">
                  <c:v>66.283000000000001</c:v>
                </c:pt>
                <c:pt idx="114">
                  <c:v>65.566999999999993</c:v>
                </c:pt>
                <c:pt idx="115">
                  <c:v>67.5</c:v>
                </c:pt>
                <c:pt idx="116">
                  <c:v>67.667000000000002</c:v>
                </c:pt>
                <c:pt idx="117">
                  <c:v>69.667000000000002</c:v>
                </c:pt>
                <c:pt idx="118">
                  <c:v>71.483000000000004</c:v>
                </c:pt>
                <c:pt idx="119">
                  <c:v>73.216999999999999</c:v>
                </c:pt>
                <c:pt idx="120">
                  <c:v>74.233000000000004</c:v>
                </c:pt>
                <c:pt idx="121">
                  <c:v>74.117000000000004</c:v>
                </c:pt>
                <c:pt idx="122">
                  <c:v>72.7</c:v>
                </c:pt>
                <c:pt idx="123">
                  <c:v>71.55</c:v>
                </c:pt>
                <c:pt idx="124">
                  <c:v>68.917000000000002</c:v>
                </c:pt>
                <c:pt idx="125">
                  <c:v>66.983000000000004</c:v>
                </c:pt>
                <c:pt idx="126">
                  <c:v>63.55</c:v>
                </c:pt>
                <c:pt idx="127">
                  <c:v>62.716999999999999</c:v>
                </c:pt>
                <c:pt idx="128">
                  <c:v>61.832999999999998</c:v>
                </c:pt>
                <c:pt idx="129">
                  <c:v>62.017000000000003</c:v>
                </c:pt>
                <c:pt idx="130">
                  <c:v>61.183</c:v>
                </c:pt>
                <c:pt idx="131">
                  <c:v>60.55</c:v>
                </c:pt>
                <c:pt idx="132">
                  <c:v>61.8</c:v>
                </c:pt>
                <c:pt idx="133">
                  <c:v>61.716999999999999</c:v>
                </c:pt>
                <c:pt idx="134">
                  <c:v>61.183</c:v>
                </c:pt>
                <c:pt idx="135">
                  <c:v>62.15</c:v>
                </c:pt>
                <c:pt idx="136">
                  <c:v>60.3</c:v>
                </c:pt>
                <c:pt idx="137">
                  <c:v>61.232999999999997</c:v>
                </c:pt>
                <c:pt idx="138">
                  <c:v>61.232999999999997</c:v>
                </c:pt>
                <c:pt idx="139">
                  <c:v>60.75</c:v>
                </c:pt>
                <c:pt idx="140">
                  <c:v>61.45</c:v>
                </c:pt>
                <c:pt idx="141">
                  <c:v>61.332999999999998</c:v>
                </c:pt>
                <c:pt idx="142">
                  <c:v>61.3</c:v>
                </c:pt>
                <c:pt idx="143">
                  <c:v>61.05</c:v>
                </c:pt>
                <c:pt idx="144">
                  <c:v>61.683</c:v>
                </c:pt>
                <c:pt idx="145">
                  <c:v>62.55</c:v>
                </c:pt>
                <c:pt idx="146">
                  <c:v>63.75</c:v>
                </c:pt>
                <c:pt idx="147">
                  <c:v>65.082999999999998</c:v>
                </c:pt>
                <c:pt idx="148">
                  <c:v>65.599999999999994</c:v>
                </c:pt>
                <c:pt idx="149">
                  <c:v>66.400000000000006</c:v>
                </c:pt>
                <c:pt idx="150">
                  <c:v>66.283000000000001</c:v>
                </c:pt>
                <c:pt idx="151">
                  <c:v>66.117000000000004</c:v>
                </c:pt>
                <c:pt idx="152">
                  <c:v>63.45</c:v>
                </c:pt>
                <c:pt idx="153">
                  <c:v>62.65</c:v>
                </c:pt>
                <c:pt idx="154">
                  <c:v>61.25</c:v>
                </c:pt>
                <c:pt idx="155">
                  <c:v>60.667000000000002</c:v>
                </c:pt>
                <c:pt idx="156">
                  <c:v>61.383000000000003</c:v>
                </c:pt>
                <c:pt idx="157">
                  <c:v>60.05</c:v>
                </c:pt>
                <c:pt idx="158">
                  <c:v>59.966999999999999</c:v>
                </c:pt>
                <c:pt idx="159">
                  <c:v>59.433</c:v>
                </c:pt>
                <c:pt idx="160">
                  <c:v>58.9</c:v>
                </c:pt>
                <c:pt idx="161">
                  <c:v>59.633000000000003</c:v>
                </c:pt>
                <c:pt idx="162">
                  <c:v>57.966999999999999</c:v>
                </c:pt>
                <c:pt idx="163">
                  <c:v>58.267000000000003</c:v>
                </c:pt>
                <c:pt idx="164">
                  <c:v>58.832999999999998</c:v>
                </c:pt>
                <c:pt idx="165">
                  <c:v>58.2</c:v>
                </c:pt>
                <c:pt idx="166">
                  <c:v>58.1</c:v>
                </c:pt>
                <c:pt idx="167">
                  <c:v>58.533000000000001</c:v>
                </c:pt>
                <c:pt idx="168">
                  <c:v>58.116999999999997</c:v>
                </c:pt>
                <c:pt idx="169">
                  <c:v>58.116999999999997</c:v>
                </c:pt>
                <c:pt idx="170">
                  <c:v>57.5</c:v>
                </c:pt>
                <c:pt idx="171">
                  <c:v>59</c:v>
                </c:pt>
                <c:pt idx="172">
                  <c:v>58.8</c:v>
                </c:pt>
                <c:pt idx="173">
                  <c:v>59.183</c:v>
                </c:pt>
                <c:pt idx="174">
                  <c:v>59.167000000000002</c:v>
                </c:pt>
                <c:pt idx="175">
                  <c:v>59.283000000000001</c:v>
                </c:pt>
                <c:pt idx="176">
                  <c:v>58.85</c:v>
                </c:pt>
                <c:pt idx="177">
                  <c:v>58.017000000000003</c:v>
                </c:pt>
                <c:pt idx="178">
                  <c:v>58.25</c:v>
                </c:pt>
                <c:pt idx="179">
                  <c:v>57.433</c:v>
                </c:pt>
                <c:pt idx="180">
                  <c:v>58.4</c:v>
                </c:pt>
                <c:pt idx="181">
                  <c:v>58.6</c:v>
                </c:pt>
                <c:pt idx="182">
                  <c:v>58.917000000000002</c:v>
                </c:pt>
                <c:pt idx="183">
                  <c:v>58.1</c:v>
                </c:pt>
                <c:pt idx="184">
                  <c:v>57.633000000000003</c:v>
                </c:pt>
                <c:pt idx="185">
                  <c:v>58.317</c:v>
                </c:pt>
                <c:pt idx="186">
                  <c:v>57.332999999999998</c:v>
                </c:pt>
                <c:pt idx="187">
                  <c:v>57.366999999999997</c:v>
                </c:pt>
                <c:pt idx="188">
                  <c:v>57.017000000000003</c:v>
                </c:pt>
                <c:pt idx="189">
                  <c:v>57.832999999999998</c:v>
                </c:pt>
                <c:pt idx="190">
                  <c:v>56.45</c:v>
                </c:pt>
                <c:pt idx="191">
                  <c:v>55.966999999999999</c:v>
                </c:pt>
                <c:pt idx="192">
                  <c:v>55.616999999999997</c:v>
                </c:pt>
                <c:pt idx="193">
                  <c:v>57.533000000000001</c:v>
                </c:pt>
                <c:pt idx="194">
                  <c:v>56.7</c:v>
                </c:pt>
                <c:pt idx="195">
                  <c:v>55.832999999999998</c:v>
                </c:pt>
                <c:pt idx="196">
                  <c:v>55.933</c:v>
                </c:pt>
                <c:pt idx="197">
                  <c:v>56.317</c:v>
                </c:pt>
                <c:pt idx="198">
                  <c:v>55.533000000000001</c:v>
                </c:pt>
                <c:pt idx="199">
                  <c:v>56.366999999999997</c:v>
                </c:pt>
                <c:pt idx="200">
                  <c:v>55.133000000000003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74.084770494673165</c:v>
                </c:pt>
                <c:pt idx="5">
                  <c:v>74.25130524647561</c:v>
                </c:pt>
                <c:pt idx="6">
                  <c:v>74.417409187383086</c:v>
                </c:pt>
                <c:pt idx="7">
                  <c:v>74.582979741432325</c:v>
                </c:pt>
                <c:pt idx="8">
                  <c:v>74.747899691525205</c:v>
                </c:pt>
                <c:pt idx="9">
                  <c:v>74.91203559157789</c:v>
                </c:pt>
                <c:pt idx="10">
                  <c:v>75.075236071574906</c:v>
                </c:pt>
                <c:pt idx="11">
                  <c:v>75.237330042150134</c:v>
                </c:pt>
                <c:pt idx="12">
                  <c:v>75.398124809719278</c:v>
                </c:pt>
                <c:pt idx="13">
                  <c:v>75.557404118720953</c:v>
                </c:pt>
                <c:pt idx="14">
                  <c:v>75.714926144506222</c:v>
                </c:pt>
                <c:pt idx="15">
                  <c:v>75.870421469376396</c:v>
                </c:pt>
                <c:pt idx="16">
                  <c:v>76.023591086112219</c:v>
                </c:pt>
                <c:pt idx="17">
                  <c:v>76.174104489694173</c:v>
                </c:pt>
                <c:pt idx="18">
                  <c:v>76.321597941697377</c:v>
                </c:pt>
                <c:pt idx="19">
                  <c:v>76.465673028239479</c:v>
                </c:pt>
                <c:pt idx="20">
                  <c:v>76.605895690373373</c:v>
                </c:pt>
                <c:pt idx="21">
                  <c:v>76.741796000723909</c:v>
                </c:pt>
                <c:pt idx="22">
                  <c:v>76.872869117097167</c:v>
                </c:pt>
                <c:pt idx="23">
                  <c:v>76.998578102754692</c:v>
                </c:pt>
                <c:pt idx="24">
                  <c:v>77.118359725501477</c:v>
                </c:pt>
                <c:pt idx="25">
                  <c:v>77.231635024374398</c:v>
                </c:pt>
                <c:pt idx="26">
                  <c:v>77.337827491414643</c:v>
                </c:pt>
                <c:pt idx="27">
                  <c:v>77.436393327636949</c:v>
                </c:pt>
                <c:pt idx="28">
                  <c:v>77.526870610350784</c:v>
                </c:pt>
                <c:pt idx="29">
                  <c:v>77.608957596725858</c:v>
                </c:pt>
                <c:pt idx="30">
                  <c:v>77.682635025337433</c:v>
                </c:pt>
                <c:pt idx="31">
                  <c:v>77.748353334518356</c:v>
                </c:pt>
                <c:pt idx="32">
                  <c:v>77.807313192102797</c:v>
                </c:pt>
                <c:pt idx="33">
                  <c:v>77.861876301680667</c:v>
                </c:pt>
                <c:pt idx="34">
                  <c:v>77.916152279498576</c:v>
                </c:pt>
                <c:pt idx="35">
                  <c:v>77.976814925633263</c:v>
                </c:pt>
                <c:pt idx="36">
                  <c:v>78.054204979089107</c:v>
                </c:pt>
                <c:pt idx="37">
                  <c:v>78.163772991935843</c:v>
                </c:pt>
                <c:pt idx="38">
                  <c:v>78.3279009385503</c:v>
                </c:pt>
                <c:pt idx="39">
                  <c:v>78.578109770530517</c:v>
                </c:pt>
                <c:pt idx="40">
                  <c:v>78.957607842745631</c:v>
                </c:pt>
                <c:pt idx="41">
                  <c:v>79.524059053414248</c:v>
                </c:pt>
                <c:pt idx="42">
                  <c:v>80.352349945432408</c:v>
                </c:pt>
                <c:pt idx="43">
                  <c:v>81.537017194592195</c:v>
                </c:pt>
                <c:pt idx="44">
                  <c:v>83.193872747377057</c:v>
                </c:pt>
                <c:pt idx="45">
                  <c:v>85.460252695389542</c:v>
                </c:pt>
                <c:pt idx="46">
                  <c:v>88.493244005224284</c:v>
                </c:pt>
                <c:pt idx="47">
                  <c:v>92.465240896921685</c:v>
                </c:pt>
                <c:pt idx="48">
                  <c:v>97.556278860404518</c:v>
                </c:pt>
                <c:pt idx="49">
                  <c:v>103.94280542436529</c:v>
                </c:pt>
                <c:pt idx="50">
                  <c:v>111.7828557219123</c:v>
                </c:pt>
                <c:pt idx="51">
                  <c:v>121.19791667545964</c:v>
                </c:pt>
                <c:pt idx="52">
                  <c:v>132.25185732368584</c:v>
                </c:pt>
                <c:pt idx="53">
                  <c:v>144.92675800074974</c:v>
                </c:pt>
                <c:pt idx="54">
                  <c:v>159.09380843114022</c:v>
                </c:pt>
                <c:pt idx="55">
                  <c:v>174.47473757615327</c:v>
                </c:pt>
                <c:pt idx="56">
                  <c:v>190.58742304822616</c:v>
                </c:pt>
                <c:pt idx="57">
                  <c:v>206.67347452830774</c:v>
                </c:pt>
                <c:pt idx="58">
                  <c:v>221.62259823801355</c:v>
                </c:pt>
                <c:pt idx="59">
                  <c:v>233.94020410428257</c:v>
                </c:pt>
                <c:pt idx="60">
                  <c:v>241.83650132530323</c:v>
                </c:pt>
                <c:pt idx="61">
                  <c:v>243.51259224004539</c:v>
                </c:pt>
                <c:pt idx="62">
                  <c:v>237.64674846579453</c:v>
                </c:pt>
                <c:pt idx="63">
                  <c:v>223.94896610820615</c:v>
                </c:pt>
                <c:pt idx="64">
                  <c:v>203.53103288703949</c:v>
                </c:pt>
                <c:pt idx="65">
                  <c:v>178.84450192409165</c:v>
                </c:pt>
                <c:pt idx="66">
                  <c:v>153.11950514856548</c:v>
                </c:pt>
                <c:pt idx="67">
                  <c:v>129.50541711686515</c:v>
                </c:pt>
                <c:pt idx="68">
                  <c:v>110.28800639805459</c:v>
                </c:pt>
                <c:pt idx="69">
                  <c:v>96.507665370629638</c:v>
                </c:pt>
                <c:pt idx="70">
                  <c:v>88.067913659909266</c:v>
                </c:pt>
                <c:pt idx="71">
                  <c:v>84.173805638541822</c:v>
                </c:pt>
                <c:pt idx="72">
                  <c:v>83.832086441454607</c:v>
                </c:pt>
                <c:pt idx="73">
                  <c:v>86.205538394178305</c:v>
                </c:pt>
                <c:pt idx="74">
                  <c:v>90.754072862197489</c:v>
                </c:pt>
                <c:pt idx="75">
                  <c:v>97.208558129095763</c:v>
                </c:pt>
                <c:pt idx="76">
                  <c:v>105.46330306753154</c:v>
                </c:pt>
                <c:pt idx="77">
                  <c:v>115.45573393448629</c:v>
                </c:pt>
                <c:pt idx="78">
                  <c:v>127.06499963019242</c:v>
                </c:pt>
                <c:pt idx="79">
                  <c:v>140.02910214142923</c:v>
                </c:pt>
                <c:pt idx="80">
                  <c:v>153.85693723013583</c:v>
                </c:pt>
                <c:pt idx="81">
                  <c:v>167.70053145667845</c:v>
                </c:pt>
                <c:pt idx="82">
                  <c:v>180.18028060746011</c:v>
                </c:pt>
                <c:pt idx="83">
                  <c:v>189.26286313858122</c:v>
                </c:pt>
                <c:pt idx="84">
                  <c:v>192.44770362994728</c:v>
                </c:pt>
                <c:pt idx="85">
                  <c:v>187.5266347372833</c:v>
                </c:pt>
                <c:pt idx="86">
                  <c:v>173.80542317451267</c:v>
                </c:pt>
                <c:pt idx="87">
                  <c:v>153.05492622689391</c:v>
                </c:pt>
                <c:pt idx="88">
                  <c:v>129.27235294600089</c:v>
                </c:pt>
                <c:pt idx="89">
                  <c:v>107.09163665238583</c:v>
                </c:pt>
                <c:pt idx="90">
                  <c:v>89.831552246501303</c:v>
                </c:pt>
                <c:pt idx="91">
                  <c:v>78.493926160008002</c:v>
                </c:pt>
                <c:pt idx="92">
                  <c:v>72.154728461762176</c:v>
                </c:pt>
                <c:pt idx="93">
                  <c:v>69.100782531435044</c:v>
                </c:pt>
                <c:pt idx="94">
                  <c:v>67.794380604278629</c:v>
                </c:pt>
                <c:pt idx="95">
                  <c:v>67.254526985164645</c:v>
                </c:pt>
                <c:pt idx="96">
                  <c:v>66.995138407181742</c:v>
                </c:pt>
                <c:pt idx="97">
                  <c:v>66.822300247683927</c:v>
                </c:pt>
                <c:pt idx="98">
                  <c:v>66.672552949701497</c:v>
                </c:pt>
                <c:pt idx="99">
                  <c:v>66.528649981615587</c:v>
                </c:pt>
                <c:pt idx="100">
                  <c:v>66.386648446272588</c:v>
                </c:pt>
                <c:pt idx="101">
                  <c:v>66.245776975466356</c:v>
                </c:pt>
                <c:pt idx="102">
                  <c:v>66.105936531639927</c:v>
                </c:pt>
                <c:pt idx="103">
                  <c:v>65.967250376731911</c:v>
                </c:pt>
                <c:pt idx="104">
                  <c:v>65.830120097507049</c:v>
                </c:pt>
                <c:pt idx="105">
                  <c:v>65.695499906861528</c:v>
                </c:pt>
                <c:pt idx="106">
                  <c:v>65.565426537747882</c:v>
                </c:pt>
                <c:pt idx="107">
                  <c:v>65.443927436709984</c:v>
                </c:pt>
                <c:pt idx="108">
                  <c:v>65.338437536757269</c:v>
                </c:pt>
                <c:pt idx="109">
                  <c:v>65.261779247224183</c:v>
                </c:pt>
                <c:pt idx="110">
                  <c:v>65.234555772631666</c:v>
                </c:pt>
                <c:pt idx="111">
                  <c:v>65.287444307499555</c:v>
                </c:pt>
                <c:pt idx="112">
                  <c:v>65.462388840437526</c:v>
                </c:pt>
                <c:pt idx="113">
                  <c:v>65.811220665417494</c:v>
                </c:pt>
                <c:pt idx="114">
                  <c:v>66.38998095707835</c:v>
                </c:pt>
                <c:pt idx="115">
                  <c:v>67.247265101289528</c:v>
                </c:pt>
                <c:pt idx="116">
                  <c:v>68.405008144162224</c:v>
                </c:pt>
                <c:pt idx="117">
                  <c:v>69.830252664344044</c:v>
                </c:pt>
                <c:pt idx="118">
                  <c:v>71.399021842102542</c:v>
                </c:pt>
                <c:pt idx="119">
                  <c:v>72.864907933526382</c:v>
                </c:pt>
                <c:pt idx="120">
                  <c:v>73.867467579757033</c:v>
                </c:pt>
                <c:pt idx="121">
                  <c:v>74.026563501735183</c:v>
                </c:pt>
                <c:pt idx="122">
                  <c:v>73.124020323631967</c:v>
                </c:pt>
                <c:pt idx="123">
                  <c:v>71.272941490057747</c:v>
                </c:pt>
                <c:pt idx="124">
                  <c:v>68.921514808763121</c:v>
                </c:pt>
                <c:pt idx="125">
                  <c:v>66.643153963329141</c:v>
                </c:pt>
                <c:pt idx="126">
                  <c:v>64.857259053557101</c:v>
                </c:pt>
                <c:pt idx="127">
                  <c:v>63.687319582116032</c:v>
                </c:pt>
                <c:pt idx="128">
                  <c:v>63.020874568407677</c:v>
                </c:pt>
                <c:pt idx="129">
                  <c:v>62.664090645313166</c:v>
                </c:pt>
                <c:pt idx="130">
                  <c:v>62.457653924251026</c:v>
                </c:pt>
                <c:pt idx="131">
                  <c:v>62.310343270619228</c:v>
                </c:pt>
                <c:pt idx="132">
                  <c:v>62.18242154082477</c:v>
                </c:pt>
                <c:pt idx="133">
                  <c:v>62.060257971807566</c:v>
                </c:pt>
                <c:pt idx="134">
                  <c:v>61.940129089600717</c:v>
                </c:pt>
                <c:pt idx="135">
                  <c:v>61.821262540382236</c:v>
                </c:pt>
                <c:pt idx="136">
                  <c:v>61.70365402803364</c:v>
                </c:pt>
                <c:pt idx="137">
                  <c:v>61.587709622243899</c:v>
                </c:pt>
                <c:pt idx="138">
                  <c:v>61.474757816688957</c:v>
                </c:pt>
                <c:pt idx="139">
                  <c:v>61.368667753108014</c:v>
                </c:pt>
                <c:pt idx="140">
                  <c:v>61.27943586744103</c:v>
                </c:pt>
                <c:pt idx="141">
                  <c:v>61.229497244826781</c:v>
                </c:pt>
                <c:pt idx="142">
                  <c:v>61.261727325211588</c:v>
                </c:pt>
                <c:pt idx="143">
                  <c:v>61.443796028084769</c:v>
                </c:pt>
                <c:pt idx="144">
                  <c:v>61.858355827156778</c:v>
                </c:pt>
                <c:pt idx="145">
                  <c:v>62.568634811916127</c:v>
                </c:pt>
                <c:pt idx="146">
                  <c:v>63.562107311358304</c:v>
                </c:pt>
                <c:pt idx="147">
                  <c:v>64.699929361292618</c:v>
                </c:pt>
                <c:pt idx="148">
                  <c:v>65.717641122609905</c:v>
                </c:pt>
                <c:pt idx="149">
                  <c:v>66.306081078672918</c:v>
                </c:pt>
                <c:pt idx="150">
                  <c:v>66.246761823000455</c:v>
                </c:pt>
                <c:pt idx="151">
                  <c:v>65.522868288941964</c:v>
                </c:pt>
                <c:pt idx="152">
                  <c:v>64.329798036557122</c:v>
                </c:pt>
                <c:pt idx="153">
                  <c:v>62.976569752933095</c:v>
                </c:pt>
                <c:pt idx="154">
                  <c:v>61.74549037138712</c:v>
                </c:pt>
                <c:pt idx="155">
                  <c:v>60.79617377989846</c:v>
                </c:pt>
                <c:pt idx="156">
                  <c:v>60.153155987848663</c:v>
                </c:pt>
                <c:pt idx="157">
                  <c:v>59.754645592418164</c:v>
                </c:pt>
                <c:pt idx="158">
                  <c:v>59.513685435288089</c:v>
                </c:pt>
                <c:pt idx="159">
                  <c:v>59.357770327571011</c:v>
                </c:pt>
                <c:pt idx="160">
                  <c:v>59.24103235994103</c:v>
                </c:pt>
                <c:pt idx="161">
                  <c:v>59.13984511996626</c:v>
                </c:pt>
                <c:pt idx="162">
                  <c:v>59.043973746145504</c:v>
                </c:pt>
                <c:pt idx="163">
                  <c:v>58.949607596365787</c:v>
                </c:pt>
                <c:pt idx="164">
                  <c:v>58.855493406409266</c:v>
                </c:pt>
                <c:pt idx="165">
                  <c:v>58.761242893276936</c:v>
                </c:pt>
                <c:pt idx="166">
                  <c:v>58.666722526564982</c:v>
                </c:pt>
                <c:pt idx="167">
                  <c:v>58.571868091643474</c:v>
                </c:pt>
                <c:pt idx="168">
                  <c:v>58.476636422342125</c:v>
                </c:pt>
                <c:pt idx="169">
                  <c:v>58.380994336970886</c:v>
                </c:pt>
                <c:pt idx="170">
                  <c:v>58.284916123809175</c:v>
                </c:pt>
                <c:pt idx="171">
                  <c:v>58.188382675335717</c:v>
                </c:pt>
                <c:pt idx="172">
                  <c:v>58.091380869528898</c:v>
                </c:pt>
                <c:pt idx="173">
                  <c:v>57.99390296794909</c:v>
                </c:pt>
                <c:pt idx="174">
                  <c:v>57.895946011100406</c:v>
                </c:pt>
                <c:pt idx="175">
                  <c:v>57.797511221810012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74.084770494665293</c:v>
                </c:pt>
                <c:pt idx="5">
                  <c:v>74.251305246453995</c:v>
                </c:pt>
                <c:pt idx="6">
                  <c:v>74.417409187324665</c:v>
                </c:pt>
                <c:pt idx="7">
                  <c:v>74.582979741277128</c:v>
                </c:pt>
                <c:pt idx="8">
                  <c:v>74.747899691119727</c:v>
                </c:pt>
                <c:pt idx="9">
                  <c:v>74.912035590536121</c:v>
                </c:pt>
                <c:pt idx="10">
                  <c:v>75.075236068942843</c:v>
                </c:pt>
                <c:pt idx="11">
                  <c:v>75.237330035610725</c:v>
                </c:pt>
                <c:pt idx="12">
                  <c:v>75.398124793742056</c:v>
                </c:pt>
                <c:pt idx="13">
                  <c:v>75.557404080334067</c:v>
                </c:pt>
                <c:pt idx="14">
                  <c:v>75.714926053811055</c:v>
                </c:pt>
                <c:pt idx="15">
                  <c:v>75.870421258656847</c:v>
                </c:pt>
                <c:pt idx="16">
                  <c:v>76.023590604669195</c:v>
                </c:pt>
                <c:pt idx="17">
                  <c:v>76.174103408000164</c:v>
                </c:pt>
                <c:pt idx="18">
                  <c:v>76.321595551777307</c:v>
                </c:pt>
                <c:pt idx="19">
                  <c:v>76.465667835676626</c:v>
                </c:pt>
                <c:pt idx="20">
                  <c:v>76.605884596081623</c:v>
                </c:pt>
                <c:pt idx="21">
                  <c:v>76.741772691015669</c:v>
                </c:pt>
                <c:pt idx="22">
                  <c:v>76.872820956315508</c:v>
                </c:pt>
                <c:pt idx="23">
                  <c:v>76.998480250767315</c:v>
                </c:pt>
                <c:pt idx="24">
                  <c:v>77.118164217197432</c:v>
                </c:pt>
                <c:pt idx="25">
                  <c:v>77.231250892628253</c:v>
                </c:pt>
                <c:pt idx="26">
                  <c:v>77.337085302220984</c:v>
                </c:pt>
                <c:pt idx="27">
                  <c:v>77.434983167326294</c:v>
                </c:pt>
                <c:pt idx="28">
                  <c:v>77.524235845980414</c:v>
                </c:pt>
                <c:pt idx="29">
                  <c:v>77.604116603099655</c:v>
                </c:pt>
                <c:pt idx="30">
                  <c:v>77.673888276136395</c:v>
                </c:pt>
                <c:pt idx="31">
                  <c:v>77.732812359175</c:v>
                </c:pt>
                <c:pt idx="32">
                  <c:v>77.780159474125341</c:v>
                </c:pt>
                <c:pt idx="33">
                  <c:v>77.815221132467713</c:v>
                </c:pt>
                <c:pt idx="34">
                  <c:v>77.837322616670349</c:v>
                </c:pt>
                <c:pt idx="35">
                  <c:v>77.845836729982295</c:v>
                </c:pt>
                <c:pt idx="36">
                  <c:v>77.840198081162953</c:v>
                </c:pt>
                <c:pt idx="37">
                  <c:v>77.819917492457293</c:v>
                </c:pt>
                <c:pt idx="38">
                  <c:v>77.784596051333992</c:v>
                </c:pt>
                <c:pt idx="39">
                  <c:v>77.733938276226809</c:v>
                </c:pt>
                <c:pt idx="40">
                  <c:v>77.667763840625966</c:v>
                </c:pt>
                <c:pt idx="41">
                  <c:v>77.586017304230893</c:v>
                </c:pt>
                <c:pt idx="42">
                  <c:v>77.48877533853198</c:v>
                </c:pt>
                <c:pt idx="43">
                  <c:v>77.376251008547754</c:v>
                </c:pt>
                <c:pt idx="44">
                  <c:v>77.248794780733647</c:v>
                </c:pt>
                <c:pt idx="45">
                  <c:v>77.106892064123343</c:v>
                </c:pt>
                <c:pt idx="46">
                  <c:v>76.951157249174756</c:v>
                </c:pt>
                <c:pt idx="47">
                  <c:v>76.782324375640883</c:v>
                </c:pt>
                <c:pt idx="48">
                  <c:v>76.601234724629322</c:v>
                </c:pt>
                <c:pt idx="49">
                  <c:v>76.408821778244146</c:v>
                </c:pt>
                <c:pt idx="50">
                  <c:v>76.206094111422544</c:v>
                </c:pt>
                <c:pt idx="51">
                  <c:v>75.994116865889254</c:v>
                </c:pt>
                <c:pt idx="52">
                  <c:v>75.77399250009158</c:v>
                </c:pt>
                <c:pt idx="53">
                  <c:v>75.54684151001986</c:v>
                </c:pt>
                <c:pt idx="54">
                  <c:v>75.313783776328975</c:v>
                </c:pt>
                <c:pt idx="55">
                  <c:v>75.075921118915375</c:v>
                </c:pt>
                <c:pt idx="56">
                  <c:v>74.834321539330475</c:v>
                </c:pt>
                <c:pt idx="57">
                  <c:v>74.590005513789237</c:v>
                </c:pt>
                <c:pt idx="58">
                  <c:v>74.343934575004596</c:v>
                </c:pt>
                <c:pt idx="59">
                  <c:v>74.097002298839001</c:v>
                </c:pt>
                <c:pt idx="60">
                  <c:v>73.850027699507038</c:v>
                </c:pt>
                <c:pt idx="61">
                  <c:v>73.603750940482129</c:v>
                </c:pt>
                <c:pt idx="62">
                  <c:v>73.358831190896254</c:v>
                </c:pt>
                <c:pt idx="63">
                  <c:v>73.115846400534878</c:v>
                </c:pt>
                <c:pt idx="64">
                  <c:v>72.875294730194668</c:v>
                </c:pt>
                <c:pt idx="65">
                  <c:v>72.637597356480754</c:v>
                </c:pt>
                <c:pt idx="66">
                  <c:v>72.40310236842403</c:v>
                </c:pt>
                <c:pt idx="67">
                  <c:v>72.172089484442338</c:v>
                </c:pt>
                <c:pt idx="68">
                  <c:v>71.944775338858776</c:v>
                </c:pt>
                <c:pt idx="69">
                  <c:v>71.721319114280377</c:v>
                </c:pt>
                <c:pt idx="70">
                  <c:v>71.501828326834257</c:v>
                </c:pt>
                <c:pt idx="71">
                  <c:v>71.286364603215901</c:v>
                </c:pt>
                <c:pt idx="72">
                  <c:v>71.074949319896916</c:v>
                </c:pt>
                <c:pt idx="73">
                  <c:v>70.867569004323911</c:v>
                </c:pt>
                <c:pt idx="74">
                  <c:v>70.664180424632306</c:v>
                </c:pt>
                <c:pt idx="75">
                  <c:v>70.464715317786315</c:v>
                </c:pt>
                <c:pt idx="76">
                  <c:v>70.269084725943685</c:v>
                </c:pt>
                <c:pt idx="77">
                  <c:v>70.077182927257141</c:v>
                </c:pt>
                <c:pt idx="78">
                  <c:v>69.888890960463996</c:v>
                </c:pt>
                <c:pt idx="79">
                  <c:v>69.704079752776124</c:v>
                </c:pt>
                <c:pt idx="80">
                  <c:v>69.52261286812633</c:v>
                </c:pt>
                <c:pt idx="81">
                  <c:v>69.344348898130036</c:v>
                </c:pt>
                <c:pt idx="82">
                  <c:v>69.169143521560883</c:v>
                </c:pt>
                <c:pt idx="83">
                  <c:v>68.996851260061433</c:v>
                </c:pt>
                <c:pt idx="84">
                  <c:v>68.827326958541519</c:v>
                </c:pt>
                <c:pt idx="85">
                  <c:v>68.660427018527983</c:v>
                </c:pt>
                <c:pt idx="86">
                  <c:v>68.496010411864319</c:v>
                </c:pt>
                <c:pt idx="87">
                  <c:v>68.333939500814537</c:v>
                </c:pt>
                <c:pt idx="88">
                  <c:v>68.17408068896367</c:v>
                </c:pt>
                <c:pt idx="89">
                  <c:v>68.016304925458286</c:v>
                </c:pt>
                <c:pt idx="90">
                  <c:v>67.860488083193545</c:v>
                </c:pt>
                <c:pt idx="91">
                  <c:v>67.706511229607841</c:v>
                </c:pt>
                <c:pt idx="92">
                  <c:v>67.554260806842109</c:v>
                </c:pt>
                <c:pt idx="93">
                  <c:v>67.403628736206201</c:v>
                </c:pt>
                <c:pt idx="94">
                  <c:v>67.254512460186845</c:v>
                </c:pt>
                <c:pt idx="95">
                  <c:v>67.106814933652942</c:v>
                </c:pt>
                <c:pt idx="96">
                  <c:v>66.960444574468951</c:v>
                </c:pt>
                <c:pt idx="97">
                  <c:v>66.815315182418047</c:v>
                </c:pt>
                <c:pt idx="98">
                  <c:v>66.671345834161144</c:v>
                </c:pt>
                <c:pt idx="99">
                  <c:v>66.528460760911443</c:v>
                </c:pt>
                <c:pt idx="100">
                  <c:v>66.386589214574769</c:v>
                </c:pt>
                <c:pt idx="101">
                  <c:v>66.245665327290098</c:v>
                </c:pt>
                <c:pt idx="102">
                  <c:v>66.105627968587029</c:v>
                </c:pt>
                <c:pt idx="103">
                  <c:v>65.966420603749853</c:v>
                </c:pt>
                <c:pt idx="104">
                  <c:v>65.827991156429519</c:v>
                </c:pt>
                <c:pt idx="105">
                  <c:v>65.690291878064983</c:v>
                </c:pt>
                <c:pt idx="106">
                  <c:v>65.553279226252855</c:v>
                </c:pt>
                <c:pt idx="107">
                  <c:v>65.41691375382922</c:v>
                </c:pt>
                <c:pt idx="108">
                  <c:v>65.281160010088684</c:v>
                </c:pt>
                <c:pt idx="109">
                  <c:v>65.145986455254274</c:v>
                </c:pt>
                <c:pt idx="110">
                  <c:v>65.011365389015154</c:v>
                </c:pt>
                <c:pt idx="111">
                  <c:v>64.877272893660376</c:v>
                </c:pt>
                <c:pt idx="112">
                  <c:v>64.743688792041326</c:v>
                </c:pt>
                <c:pt idx="113">
                  <c:v>64.610596620287239</c:v>
                </c:pt>
                <c:pt idx="114">
                  <c:v>64.477983614862154</c:v>
                </c:pt>
                <c:pt idx="115">
                  <c:v>64.345840713182142</c:v>
                </c:pt>
                <c:pt idx="116">
                  <c:v>64.214162566593089</c:v>
                </c:pt>
                <c:pt idx="117">
                  <c:v>64.082947564037383</c:v>
                </c:pt>
                <c:pt idx="118">
                  <c:v>63.952197864199292</c:v>
                </c:pt>
                <c:pt idx="119">
                  <c:v>63.821919433310214</c:v>
                </c:pt>
                <c:pt idx="120">
                  <c:v>63.692122085109339</c:v>
                </c:pt>
                <c:pt idx="121">
                  <c:v>63.562819518693942</c:v>
                </c:pt>
                <c:pt idx="122">
                  <c:v>63.434029349160035</c:v>
                </c:pt>
                <c:pt idx="123">
                  <c:v>63.305773125039472</c:v>
                </c:pt>
                <c:pt idx="124">
                  <c:v>63.178076325604565</c:v>
                </c:pt>
                <c:pt idx="125">
                  <c:v>63.050968330166</c:v>
                </c:pt>
                <c:pt idx="126">
                  <c:v>62.924482350577037</c:v>
                </c:pt>
                <c:pt idx="127">
                  <c:v>62.79865531733472</c:v>
                </c:pt>
                <c:pt idx="128">
                  <c:v>62.673527709011083</c:v>
                </c:pt>
                <c:pt idx="129">
                  <c:v>62.549143314341535</c:v>
                </c:pt>
                <c:pt idx="130">
                  <c:v>62.425548916250442</c:v>
                </c:pt>
                <c:pt idx="131">
                  <c:v>62.302793887520238</c:v>
                </c:pt>
                <c:pt idx="132">
                  <c:v>62.180929688832947</c:v>
                </c:pt>
                <c:pt idx="133">
                  <c:v>62.060009261653207</c:v>
                </c:pt>
                <c:pt idx="134">
                  <c:v>61.940086310985265</c:v>
                </c:pt>
                <c:pt idx="135">
                  <c:v>61.821214476499676</c:v>
                </c:pt>
                <c:pt idx="136">
                  <c:v>61.703446394919339</c:v>
                </c:pt>
                <c:pt idx="137">
                  <c:v>61.586832661840539</c:v>
                </c:pt>
                <c:pt idx="138">
                  <c:v>61.471420707221</c:v>
                </c:pt>
                <c:pt idx="139">
                  <c:v>61.357253605369543</c:v>
                </c:pt>
                <c:pt idx="140">
                  <c:v>61.244368847088886</c:v>
                </c:pt>
                <c:pt idx="141">
                  <c:v>61.132797108214881</c:v>
                </c:pt>
                <c:pt idx="142">
                  <c:v>61.022561054633613</c:v>
                </c:pt>
                <c:pt idx="143">
                  <c:v>60.91367422835836</c:v>
                </c:pt>
                <c:pt idx="144">
                  <c:v>60.806140061818681</c:v>
                </c:pt>
                <c:pt idx="145">
                  <c:v>60.699951067622763</c:v>
                </c:pt>
                <c:pt idx="146">
                  <c:v>60.595088248296165</c:v>
                </c:pt>
                <c:pt idx="147">
                  <c:v>60.491520764670504</c:v>
                </c:pt>
                <c:pt idx="148">
                  <c:v>60.389205892751946</c:v>
                </c:pt>
                <c:pt idx="149">
                  <c:v>60.28808928738146</c:v>
                </c:pt>
                <c:pt idx="150">
                  <c:v>60.188105557450214</c:v>
                </c:pt>
                <c:pt idx="151">
                  <c:v>60.089179142739255</c:v>
                </c:pt>
                <c:pt idx="152">
                  <c:v>59.991225467682312</c:v>
                </c:pt>
                <c:pt idx="153">
                  <c:v>59.894152333634416</c:v>
                </c:pt>
                <c:pt idx="154">
                  <c:v>59.797861499647865</c:v>
                </c:pt>
                <c:pt idx="155">
                  <c:v>59.702250393208402</c:v>
                </c:pt>
                <c:pt idx="156">
                  <c:v>59.607213887489664</c:v>
                </c:pt>
                <c:pt idx="157">
                  <c:v>59.512646080720558</c:v>
                </c:pt>
                <c:pt idx="158">
                  <c:v>59.41844201613722</c:v>
                </c:pt>
                <c:pt idx="159">
                  <c:v>59.324499287286017</c:v>
                </c:pt>
                <c:pt idx="160">
                  <c:v>59.230719482458014</c:v>
                </c:pt>
                <c:pt idx="161">
                  <c:v>59.137009432899603</c:v>
                </c:pt>
                <c:pt idx="162">
                  <c:v>59.043282241217071</c:v>
                </c:pt>
                <c:pt idx="163">
                  <c:v>58.949458078169911</c:v>
                </c:pt>
                <c:pt idx="164">
                  <c:v>58.855464747039264</c:v>
                </c:pt>
                <c:pt idx="165">
                  <c:v>58.761238024352707</c:v>
                </c:pt>
                <c:pt idx="166">
                  <c:v>58.666721793537427</c:v>
                </c:pt>
                <c:pt idx="167">
                  <c:v>58.571867993860764</c:v>
                </c:pt>
                <c:pt idx="168">
                  <c:v>58.476636410786384</c:v>
                </c:pt>
                <c:pt idx="169">
                  <c:v>58.380994335761201</c:v>
                </c:pt>
                <c:pt idx="170">
                  <c:v>58.284916123697016</c:v>
                </c:pt>
                <c:pt idx="171">
                  <c:v>58.188382675326508</c:v>
                </c:pt>
                <c:pt idx="172">
                  <c:v>58.09138086952823</c:v>
                </c:pt>
                <c:pt idx="173">
                  <c:v>57.993902967949047</c:v>
                </c:pt>
                <c:pt idx="174">
                  <c:v>57.895946011100406</c:v>
                </c:pt>
                <c:pt idx="175">
                  <c:v>57.797511221810012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77.23</c:v>
                </c:pt>
                <c:pt idx="1">
                  <c:v>76.950999999999993</c:v>
                </c:pt>
                <c:pt idx="2">
                  <c:v>75.754000000000005</c:v>
                </c:pt>
                <c:pt idx="3">
                  <c:v>76.114999999999995</c:v>
                </c:pt>
                <c:pt idx="4">
                  <c:v>77.328000000000003</c:v>
                </c:pt>
                <c:pt idx="5">
                  <c:v>75.802999999999997</c:v>
                </c:pt>
                <c:pt idx="6">
                  <c:v>76.738</c:v>
                </c:pt>
                <c:pt idx="7">
                  <c:v>76.147999999999996</c:v>
                </c:pt>
                <c:pt idx="8">
                  <c:v>75.492000000000004</c:v>
                </c:pt>
                <c:pt idx="9">
                  <c:v>76.081999999999994</c:v>
                </c:pt>
                <c:pt idx="10">
                  <c:v>76.671999999999997</c:v>
                </c:pt>
                <c:pt idx="11">
                  <c:v>76.328000000000003</c:v>
                </c:pt>
                <c:pt idx="12">
                  <c:v>77.376999999999995</c:v>
                </c:pt>
                <c:pt idx="13">
                  <c:v>76.507999999999996</c:v>
                </c:pt>
                <c:pt idx="14">
                  <c:v>76.787000000000006</c:v>
                </c:pt>
                <c:pt idx="15">
                  <c:v>77.738</c:v>
                </c:pt>
                <c:pt idx="16">
                  <c:v>77.623000000000005</c:v>
                </c:pt>
                <c:pt idx="17">
                  <c:v>77.245999999999995</c:v>
                </c:pt>
                <c:pt idx="18">
                  <c:v>77.180000000000007</c:v>
                </c:pt>
                <c:pt idx="19">
                  <c:v>77.852000000000004</c:v>
                </c:pt>
                <c:pt idx="20">
                  <c:v>77.147999999999996</c:v>
                </c:pt>
                <c:pt idx="21">
                  <c:v>77.474999999999994</c:v>
                </c:pt>
                <c:pt idx="22">
                  <c:v>78.097999999999999</c:v>
                </c:pt>
                <c:pt idx="23">
                  <c:v>77.656000000000006</c:v>
                </c:pt>
                <c:pt idx="24">
                  <c:v>78.197000000000003</c:v>
                </c:pt>
                <c:pt idx="25">
                  <c:v>78.131</c:v>
                </c:pt>
                <c:pt idx="26">
                  <c:v>78.983999999999995</c:v>
                </c:pt>
                <c:pt idx="27">
                  <c:v>79.016000000000005</c:v>
                </c:pt>
                <c:pt idx="28">
                  <c:v>78.671999999999997</c:v>
                </c:pt>
                <c:pt idx="29">
                  <c:v>78.918000000000006</c:v>
                </c:pt>
                <c:pt idx="30">
                  <c:v>79.59</c:v>
                </c:pt>
                <c:pt idx="31">
                  <c:v>79.623000000000005</c:v>
                </c:pt>
                <c:pt idx="32">
                  <c:v>80.442999999999998</c:v>
                </c:pt>
                <c:pt idx="33">
                  <c:v>79.835999999999999</c:v>
                </c:pt>
                <c:pt idx="34">
                  <c:v>79.328000000000003</c:v>
                </c:pt>
                <c:pt idx="35">
                  <c:v>79.885000000000005</c:v>
                </c:pt>
                <c:pt idx="36">
                  <c:v>81.819999999999993</c:v>
                </c:pt>
                <c:pt idx="37">
                  <c:v>81.983999999999995</c:v>
                </c:pt>
                <c:pt idx="38">
                  <c:v>82.507999999999996</c:v>
                </c:pt>
                <c:pt idx="39">
                  <c:v>82.885000000000005</c:v>
                </c:pt>
                <c:pt idx="40">
                  <c:v>82.787000000000006</c:v>
                </c:pt>
                <c:pt idx="41">
                  <c:v>83.245999999999995</c:v>
                </c:pt>
                <c:pt idx="42">
                  <c:v>83.049000000000007</c:v>
                </c:pt>
                <c:pt idx="43">
                  <c:v>83.295000000000002</c:v>
                </c:pt>
                <c:pt idx="44">
                  <c:v>83.016000000000005</c:v>
                </c:pt>
                <c:pt idx="45">
                  <c:v>84.097999999999999</c:v>
                </c:pt>
                <c:pt idx="46">
                  <c:v>84.754000000000005</c:v>
                </c:pt>
                <c:pt idx="47">
                  <c:v>86.197000000000003</c:v>
                </c:pt>
                <c:pt idx="48">
                  <c:v>89.114999999999995</c:v>
                </c:pt>
                <c:pt idx="49">
                  <c:v>92.59</c:v>
                </c:pt>
                <c:pt idx="50">
                  <c:v>99.016000000000005</c:v>
                </c:pt>
                <c:pt idx="51">
                  <c:v>108.08199999999999</c:v>
                </c:pt>
                <c:pt idx="52">
                  <c:v>124.098</c:v>
                </c:pt>
                <c:pt idx="53">
                  <c:v>141.77000000000001</c:v>
                </c:pt>
                <c:pt idx="54">
                  <c:v>162.721</c:v>
                </c:pt>
                <c:pt idx="55">
                  <c:v>182.62299999999999</c:v>
                </c:pt>
                <c:pt idx="56">
                  <c:v>199.91800000000001</c:v>
                </c:pt>
                <c:pt idx="57">
                  <c:v>212.55699999999999</c:v>
                </c:pt>
                <c:pt idx="58">
                  <c:v>223.04900000000001</c:v>
                </c:pt>
                <c:pt idx="59">
                  <c:v>229.852</c:v>
                </c:pt>
                <c:pt idx="60">
                  <c:v>232.37700000000001</c:v>
                </c:pt>
                <c:pt idx="61">
                  <c:v>231.197</c:v>
                </c:pt>
                <c:pt idx="62">
                  <c:v>226.04900000000001</c:v>
                </c:pt>
                <c:pt idx="63">
                  <c:v>215.328</c:v>
                </c:pt>
                <c:pt idx="64">
                  <c:v>196.75399999999999</c:v>
                </c:pt>
                <c:pt idx="65">
                  <c:v>170.21299999999999</c:v>
                </c:pt>
                <c:pt idx="66">
                  <c:v>136.721</c:v>
                </c:pt>
                <c:pt idx="67">
                  <c:v>104.197</c:v>
                </c:pt>
                <c:pt idx="68">
                  <c:v>84.262</c:v>
                </c:pt>
                <c:pt idx="69">
                  <c:v>77.802999999999997</c:v>
                </c:pt>
                <c:pt idx="70">
                  <c:v>78.114999999999995</c:v>
                </c:pt>
                <c:pt idx="71">
                  <c:v>78.950999999999993</c:v>
                </c:pt>
                <c:pt idx="72">
                  <c:v>82.23</c:v>
                </c:pt>
                <c:pt idx="73">
                  <c:v>86.507999999999996</c:v>
                </c:pt>
                <c:pt idx="74">
                  <c:v>93.638999999999996</c:v>
                </c:pt>
                <c:pt idx="75">
                  <c:v>101.852</c:v>
                </c:pt>
                <c:pt idx="76">
                  <c:v>112.18</c:v>
                </c:pt>
                <c:pt idx="77">
                  <c:v>125.443</c:v>
                </c:pt>
                <c:pt idx="78">
                  <c:v>138.65600000000001</c:v>
                </c:pt>
                <c:pt idx="79">
                  <c:v>152.63900000000001</c:v>
                </c:pt>
                <c:pt idx="80">
                  <c:v>164.63900000000001</c:v>
                </c:pt>
                <c:pt idx="81">
                  <c:v>174.34399999999999</c:v>
                </c:pt>
                <c:pt idx="82">
                  <c:v>181.721</c:v>
                </c:pt>
                <c:pt idx="83">
                  <c:v>183.77</c:v>
                </c:pt>
                <c:pt idx="84">
                  <c:v>182.01599999999999</c:v>
                </c:pt>
                <c:pt idx="85">
                  <c:v>174.36099999999999</c:v>
                </c:pt>
                <c:pt idx="86">
                  <c:v>157.672</c:v>
                </c:pt>
                <c:pt idx="87">
                  <c:v>135.59</c:v>
                </c:pt>
                <c:pt idx="88">
                  <c:v>106.52500000000001</c:v>
                </c:pt>
                <c:pt idx="89">
                  <c:v>83.343999999999994</c:v>
                </c:pt>
                <c:pt idx="90">
                  <c:v>71.754000000000005</c:v>
                </c:pt>
                <c:pt idx="91">
                  <c:v>66.933999999999997</c:v>
                </c:pt>
                <c:pt idx="92">
                  <c:v>67.131</c:v>
                </c:pt>
                <c:pt idx="93">
                  <c:v>67.016000000000005</c:v>
                </c:pt>
                <c:pt idx="94">
                  <c:v>66.540999999999997</c:v>
                </c:pt>
                <c:pt idx="95">
                  <c:v>65.885000000000005</c:v>
                </c:pt>
                <c:pt idx="96">
                  <c:v>66</c:v>
                </c:pt>
                <c:pt idx="97">
                  <c:v>66.656000000000006</c:v>
                </c:pt>
                <c:pt idx="98">
                  <c:v>66.23</c:v>
                </c:pt>
                <c:pt idx="99">
                  <c:v>66.41</c:v>
                </c:pt>
                <c:pt idx="100">
                  <c:v>66.459000000000003</c:v>
                </c:pt>
                <c:pt idx="101">
                  <c:v>67.361000000000004</c:v>
                </c:pt>
                <c:pt idx="102">
                  <c:v>68.343999999999994</c:v>
                </c:pt>
                <c:pt idx="103">
                  <c:v>67.180000000000007</c:v>
                </c:pt>
                <c:pt idx="104">
                  <c:v>67.081999999999994</c:v>
                </c:pt>
                <c:pt idx="105">
                  <c:v>66.426000000000002</c:v>
                </c:pt>
                <c:pt idx="106">
                  <c:v>66.950999999999993</c:v>
                </c:pt>
                <c:pt idx="107">
                  <c:v>66.492000000000004</c:v>
                </c:pt>
                <c:pt idx="108">
                  <c:v>65.442999999999998</c:v>
                </c:pt>
                <c:pt idx="109">
                  <c:v>65.721000000000004</c:v>
                </c:pt>
                <c:pt idx="110">
                  <c:v>64.671999999999997</c:v>
                </c:pt>
                <c:pt idx="111">
                  <c:v>64.983999999999995</c:v>
                </c:pt>
                <c:pt idx="112">
                  <c:v>64.606999999999999</c:v>
                </c:pt>
                <c:pt idx="113">
                  <c:v>65.459000000000003</c:v>
                </c:pt>
                <c:pt idx="114">
                  <c:v>66.097999999999999</c:v>
                </c:pt>
                <c:pt idx="115">
                  <c:v>68.459000000000003</c:v>
                </c:pt>
                <c:pt idx="116">
                  <c:v>69.754000000000005</c:v>
                </c:pt>
                <c:pt idx="117">
                  <c:v>72.328000000000003</c:v>
                </c:pt>
                <c:pt idx="118">
                  <c:v>73.311000000000007</c:v>
                </c:pt>
                <c:pt idx="119">
                  <c:v>75.721000000000004</c:v>
                </c:pt>
                <c:pt idx="120">
                  <c:v>77.114999999999995</c:v>
                </c:pt>
                <c:pt idx="121">
                  <c:v>76.311000000000007</c:v>
                </c:pt>
                <c:pt idx="122">
                  <c:v>73.328000000000003</c:v>
                </c:pt>
                <c:pt idx="123">
                  <c:v>70.77</c:v>
                </c:pt>
                <c:pt idx="124">
                  <c:v>69.557000000000002</c:v>
                </c:pt>
                <c:pt idx="125">
                  <c:v>66.278999999999996</c:v>
                </c:pt>
                <c:pt idx="126">
                  <c:v>65.540999999999997</c:v>
                </c:pt>
                <c:pt idx="127">
                  <c:v>62.639000000000003</c:v>
                </c:pt>
                <c:pt idx="128">
                  <c:v>63.18</c:v>
                </c:pt>
                <c:pt idx="129">
                  <c:v>62.295000000000002</c:v>
                </c:pt>
                <c:pt idx="130">
                  <c:v>62.704999999999998</c:v>
                </c:pt>
                <c:pt idx="131">
                  <c:v>62.902000000000001</c:v>
                </c:pt>
                <c:pt idx="132">
                  <c:v>61.917999999999999</c:v>
                </c:pt>
                <c:pt idx="133">
                  <c:v>62.048999999999999</c:v>
                </c:pt>
                <c:pt idx="134">
                  <c:v>62.426000000000002</c:v>
                </c:pt>
                <c:pt idx="135">
                  <c:v>62.689</c:v>
                </c:pt>
                <c:pt idx="136">
                  <c:v>62.131</c:v>
                </c:pt>
                <c:pt idx="137">
                  <c:v>62.311</c:v>
                </c:pt>
                <c:pt idx="138">
                  <c:v>61.508000000000003</c:v>
                </c:pt>
                <c:pt idx="139">
                  <c:v>61.573999999999998</c:v>
                </c:pt>
                <c:pt idx="140">
                  <c:v>62.295000000000002</c:v>
                </c:pt>
                <c:pt idx="141">
                  <c:v>63.328000000000003</c:v>
                </c:pt>
                <c:pt idx="142">
                  <c:v>62.442999999999998</c:v>
                </c:pt>
                <c:pt idx="143">
                  <c:v>63.671999999999997</c:v>
                </c:pt>
                <c:pt idx="144">
                  <c:v>64.114999999999995</c:v>
                </c:pt>
                <c:pt idx="145">
                  <c:v>65.393000000000001</c:v>
                </c:pt>
                <c:pt idx="146">
                  <c:v>66.507999999999996</c:v>
                </c:pt>
                <c:pt idx="147">
                  <c:v>66.77</c:v>
                </c:pt>
                <c:pt idx="148">
                  <c:v>68.212999999999994</c:v>
                </c:pt>
                <c:pt idx="149">
                  <c:v>67.328000000000003</c:v>
                </c:pt>
                <c:pt idx="150">
                  <c:v>67.671999999999997</c:v>
                </c:pt>
                <c:pt idx="151">
                  <c:v>66.835999999999999</c:v>
                </c:pt>
                <c:pt idx="152">
                  <c:v>64.902000000000001</c:v>
                </c:pt>
                <c:pt idx="153">
                  <c:v>62.344000000000001</c:v>
                </c:pt>
                <c:pt idx="154">
                  <c:v>60.393000000000001</c:v>
                </c:pt>
                <c:pt idx="155">
                  <c:v>61.246000000000002</c:v>
                </c:pt>
                <c:pt idx="156">
                  <c:v>61.442999999999998</c:v>
                </c:pt>
                <c:pt idx="157">
                  <c:v>59.148000000000003</c:v>
                </c:pt>
                <c:pt idx="158">
                  <c:v>60.015999999999998</c:v>
                </c:pt>
                <c:pt idx="159">
                  <c:v>59.18</c:v>
                </c:pt>
                <c:pt idx="160">
                  <c:v>58.164000000000001</c:v>
                </c:pt>
                <c:pt idx="161">
                  <c:v>59.082000000000001</c:v>
                </c:pt>
                <c:pt idx="162">
                  <c:v>58.884999999999998</c:v>
                </c:pt>
                <c:pt idx="163">
                  <c:v>58.459000000000003</c:v>
                </c:pt>
                <c:pt idx="164">
                  <c:v>58.131</c:v>
                </c:pt>
                <c:pt idx="165">
                  <c:v>57.984000000000002</c:v>
                </c:pt>
                <c:pt idx="166">
                  <c:v>59.048999999999999</c:v>
                </c:pt>
                <c:pt idx="167">
                  <c:v>57.753999999999998</c:v>
                </c:pt>
                <c:pt idx="168">
                  <c:v>58.639000000000003</c:v>
                </c:pt>
                <c:pt idx="169">
                  <c:v>58.197000000000003</c:v>
                </c:pt>
                <c:pt idx="170">
                  <c:v>57.262</c:v>
                </c:pt>
                <c:pt idx="171">
                  <c:v>58.377000000000002</c:v>
                </c:pt>
                <c:pt idx="172">
                  <c:v>58.540999999999997</c:v>
                </c:pt>
                <c:pt idx="173">
                  <c:v>58.540999999999997</c:v>
                </c:pt>
                <c:pt idx="174">
                  <c:v>58.753999999999998</c:v>
                </c:pt>
                <c:pt idx="175">
                  <c:v>57.671999999999997</c:v>
                </c:pt>
                <c:pt idx="176">
                  <c:v>59.459000000000003</c:v>
                </c:pt>
                <c:pt idx="177">
                  <c:v>58.164000000000001</c:v>
                </c:pt>
                <c:pt idx="178">
                  <c:v>59.097999999999999</c:v>
                </c:pt>
                <c:pt idx="179">
                  <c:v>58.77</c:v>
                </c:pt>
                <c:pt idx="180">
                  <c:v>58.475000000000001</c:v>
                </c:pt>
                <c:pt idx="181">
                  <c:v>58.328000000000003</c:v>
                </c:pt>
                <c:pt idx="182">
                  <c:v>58.851999999999997</c:v>
                </c:pt>
                <c:pt idx="183">
                  <c:v>58.606999999999999</c:v>
                </c:pt>
                <c:pt idx="184">
                  <c:v>58.344000000000001</c:v>
                </c:pt>
                <c:pt idx="185">
                  <c:v>59.377000000000002</c:v>
                </c:pt>
                <c:pt idx="186">
                  <c:v>58.738</c:v>
                </c:pt>
                <c:pt idx="187">
                  <c:v>59.835999999999999</c:v>
                </c:pt>
                <c:pt idx="188">
                  <c:v>58.802999999999997</c:v>
                </c:pt>
                <c:pt idx="189">
                  <c:v>57.442999999999998</c:v>
                </c:pt>
                <c:pt idx="190">
                  <c:v>57.540999999999997</c:v>
                </c:pt>
                <c:pt idx="191">
                  <c:v>57.246000000000002</c:v>
                </c:pt>
                <c:pt idx="192">
                  <c:v>56.148000000000003</c:v>
                </c:pt>
                <c:pt idx="193">
                  <c:v>56.491999999999997</c:v>
                </c:pt>
                <c:pt idx="194">
                  <c:v>55.606999999999999</c:v>
                </c:pt>
                <c:pt idx="195">
                  <c:v>56.41</c:v>
                </c:pt>
                <c:pt idx="196">
                  <c:v>54.671999999999997</c:v>
                </c:pt>
                <c:pt idx="197">
                  <c:v>56.082000000000001</c:v>
                </c:pt>
                <c:pt idx="198">
                  <c:v>55.933999999999997</c:v>
                </c:pt>
                <c:pt idx="199">
                  <c:v>55.851999999999997</c:v>
                </c:pt>
                <c:pt idx="200">
                  <c:v>56.097999999999999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75.541917753573898</c:v>
                </c:pt>
                <c:pt idx="10">
                  <c:v>75.753521781179828</c:v>
                </c:pt>
                <c:pt idx="11">
                  <c:v>75.963489287264849</c:v>
                </c:pt>
                <c:pt idx="12">
                  <c:v>76.1715792140497</c:v>
                </c:pt>
                <c:pt idx="13">
                  <c:v>76.377522968261616</c:v>
                </c:pt>
                <c:pt idx="14">
                  <c:v>76.58102215925129</c:v>
                </c:pt>
                <c:pt idx="15">
                  <c:v>76.781746312768107</c:v>
                </c:pt>
                <c:pt idx="16">
                  <c:v>76.979330601792327</c:v>
                </c:pt>
                <c:pt idx="17">
                  <c:v>77.173373646789855</c:v>
                </c:pt>
                <c:pt idx="18">
                  <c:v>77.363435450697963</c:v>
                </c:pt>
                <c:pt idx="19">
                  <c:v>77.549035549612128</c:v>
                </c:pt>
                <c:pt idx="20">
                  <c:v>77.729651480098241</c:v>
                </c:pt>
                <c:pt idx="21">
                  <c:v>77.904717691592381</c:v>
                </c:pt>
                <c:pt idx="22">
                  <c:v>78.073625074161683</c:v>
                </c:pt>
                <c:pt idx="23">
                  <c:v>78.235721341036097</c:v>
                </c:pt>
                <c:pt idx="24">
                  <c:v>78.390312626294474</c:v>
                </c:pt>
                <c:pt idx="25">
                  <c:v>78.536666875097836</c:v>
                </c:pt>
                <c:pt idx="26">
                  <c:v>78.674019993377712</c:v>
                </c:pt>
                <c:pt idx="27">
                  <c:v>78.801586412615194</c:v>
                </c:pt>
                <c:pt idx="28">
                  <c:v>78.918576913624904</c:v>
                </c:pt>
                <c:pt idx="29">
                  <c:v>79.024228541742559</c:v>
                </c:pt>
                <c:pt idx="30">
                  <c:v>79.117854659071909</c:v>
                </c:pt>
                <c:pt idx="31">
                  <c:v>79.198928173379144</c:v>
                </c:pt>
                <c:pt idx="32">
                  <c:v>79.267218414265685</c:v>
                </c:pt>
                <c:pt idx="33">
                  <c:v>79.323012651293084</c:v>
                </c:pt>
                <c:pt idx="34">
                  <c:v>79.367467310524859</c:v>
                </c:pt>
                <c:pt idx="35">
                  <c:v>79.403151421558789</c:v>
                </c:pt>
                <c:pt idx="36">
                  <c:v>79.43486450184291</c:v>
                </c:pt>
                <c:pt idx="37">
                  <c:v>79.470829996516059</c:v>
                </c:pt>
                <c:pt idx="38">
                  <c:v>79.524378149385711</c:v>
                </c:pt>
                <c:pt idx="39">
                  <c:v>79.616230482259638</c:v>
                </c:pt>
                <c:pt idx="40">
                  <c:v>79.777470751345248</c:v>
                </c:pt>
                <c:pt idx="41">
                  <c:v>80.053221349933125</c:v>
                </c:pt>
                <c:pt idx="42">
                  <c:v>80.50692723353616</c:v>
                </c:pt>
                <c:pt idx="43">
                  <c:v>81.224973735046191</c:v>
                </c:pt>
                <c:pt idx="44">
                  <c:v>82.321132266749885</c:v>
                </c:pt>
                <c:pt idx="45">
                  <c:v>83.940056933760843</c:v>
                </c:pt>
                <c:pt idx="46">
                  <c:v>86.25878429827435</c:v>
                </c:pt>
                <c:pt idx="47">
                  <c:v>89.484978722193617</c:v>
                </c:pt>
                <c:pt idx="48">
                  <c:v>93.850594099960858</c:v>
                </c:pt>
                <c:pt idx="49">
                  <c:v>99.59976571840555</c:v>
                </c:pt>
                <c:pt idx="50">
                  <c:v>106.97014055404878</c:v>
                </c:pt>
                <c:pt idx="51">
                  <c:v>116.16742237919944</c:v>
                </c:pt>
                <c:pt idx="52">
                  <c:v>127.33333064827303</c:v>
                </c:pt>
                <c:pt idx="53">
                  <c:v>140.50677692949824</c:v>
                </c:pt>
                <c:pt idx="54">
                  <c:v>155.57601979938354</c:v>
                </c:pt>
                <c:pt idx="55">
                  <c:v>172.21600431779871</c:v>
                </c:pt>
                <c:pt idx="56">
                  <c:v>189.8035517878057</c:v>
                </c:pt>
                <c:pt idx="57">
                  <c:v>207.31251153058841</c:v>
                </c:pt>
                <c:pt idx="58">
                  <c:v>223.22217935444158</c:v>
                </c:pt>
                <c:pt idx="59">
                  <c:v>235.5229901832698</c:v>
                </c:pt>
                <c:pt idx="60">
                  <c:v>241.9391858593583</c:v>
                </c:pt>
                <c:pt idx="61">
                  <c:v>240.44565145650381</c:v>
                </c:pt>
                <c:pt idx="62">
                  <c:v>229.99675223649419</c:v>
                </c:pt>
                <c:pt idx="63">
                  <c:v>211.17151263773144</c:v>
                </c:pt>
                <c:pt idx="64">
                  <c:v>186.3428709952897</c:v>
                </c:pt>
                <c:pt idx="65">
                  <c:v>159.14842046097723</c:v>
                </c:pt>
                <c:pt idx="66">
                  <c:v>133.42632388369839</c:v>
                </c:pt>
                <c:pt idx="67">
                  <c:v>112.11533737338308</c:v>
                </c:pt>
                <c:pt idx="68">
                  <c:v>96.634768015555863</c:v>
                </c:pt>
                <c:pt idx="69">
                  <c:v>86.945719678233743</c:v>
                </c:pt>
                <c:pt idx="70">
                  <c:v>82.103017776123096</c:v>
                </c:pt>
                <c:pt idx="71">
                  <c:v>80.915492136324275</c:v>
                </c:pt>
                <c:pt idx="72">
                  <c:v>82.410711644064591</c:v>
                </c:pt>
                <c:pt idx="73">
                  <c:v>86.009958986328485</c:v>
                </c:pt>
                <c:pt idx="74">
                  <c:v>91.485039279583603</c:v>
                </c:pt>
                <c:pt idx="75">
                  <c:v>98.818274917469353</c:v>
                </c:pt>
                <c:pt idx="76">
                  <c:v>108.05435997799893</c:v>
                </c:pt>
                <c:pt idx="77">
                  <c:v>119.18127189027192</c:v>
                </c:pt>
                <c:pt idx="78">
                  <c:v>132.04243547440515</c:v>
                </c:pt>
                <c:pt idx="79">
                  <c:v>146.26141620683177</c:v>
                </c:pt>
                <c:pt idx="80">
                  <c:v>161.13445677286995</c:v>
                </c:pt>
                <c:pt idx="81">
                  <c:v>175.42140981912428</c:v>
                </c:pt>
                <c:pt idx="82">
                  <c:v>187.03213433786303</c:v>
                </c:pt>
                <c:pt idx="83">
                  <c:v>192.89499954912139</c:v>
                </c:pt>
                <c:pt idx="84">
                  <c:v>189.64968703092262</c:v>
                </c:pt>
                <c:pt idx="85">
                  <c:v>175.51361865322315</c:v>
                </c:pt>
                <c:pt idx="86">
                  <c:v>152.30411982648218</c:v>
                </c:pt>
                <c:pt idx="87">
                  <c:v>125.51083266603504</c:v>
                </c:pt>
                <c:pt idx="88">
                  <c:v>101.60324120537619</c:v>
                </c:pt>
                <c:pt idx="89">
                  <c:v>84.620123685326192</c:v>
                </c:pt>
                <c:pt idx="90">
                  <c:v>74.886200323501512</c:v>
                </c:pt>
                <c:pt idx="91">
                  <c:v>70.33047930400285</c:v>
                </c:pt>
                <c:pt idx="92">
                  <c:v>68.54274279900423</c:v>
                </c:pt>
                <c:pt idx="93">
                  <c:v>67.902224238679395</c:v>
                </c:pt>
                <c:pt idx="94">
                  <c:v>67.637373732035556</c:v>
                </c:pt>
                <c:pt idx="95">
                  <c:v>67.471457221117063</c:v>
                </c:pt>
                <c:pt idx="96">
                  <c:v>67.327519794911609</c:v>
                </c:pt>
                <c:pt idx="97">
                  <c:v>67.188657240358154</c:v>
                </c:pt>
                <c:pt idx="98">
                  <c:v>67.051843516332482</c:v>
                </c:pt>
                <c:pt idx="99">
                  <c:v>66.916566436376996</c:v>
                </c:pt>
                <c:pt idx="100">
                  <c:v>66.782681747043881</c:v>
                </c:pt>
                <c:pt idx="101">
                  <c:v>66.650102822900877</c:v>
                </c:pt>
                <c:pt idx="102">
                  <c:v>66.518783019129771</c:v>
                </c:pt>
                <c:pt idx="103">
                  <c:v>66.388762511513193</c:v>
                </c:pt>
                <c:pt idx="104">
                  <c:v>66.26028911204466</c:v>
                </c:pt>
                <c:pt idx="105">
                  <c:v>66.134088131155437</c:v>
                </c:pt>
                <c:pt idx="106">
                  <c:v>66.011917314942494</c:v>
                </c:pt>
                <c:pt idx="107">
                  <c:v>65.897613166098452</c:v>
                </c:pt>
                <c:pt idx="108">
                  <c:v>65.798882652093212</c:v>
                </c:pt>
                <c:pt idx="109">
                  <c:v>65.730045654904487</c:v>
                </c:pt>
                <c:pt idx="110">
                  <c:v>65.71567760508826</c:v>
                </c:pt>
                <c:pt idx="111">
                  <c:v>65.794533580742467</c:v>
                </c:pt>
                <c:pt idx="112">
                  <c:v>66.022252191333266</c:v>
                </c:pt>
                <c:pt idx="113">
                  <c:v>66.470353831941196</c:v>
                </c:pt>
                <c:pt idx="114">
                  <c:v>67.218388616185138</c:v>
                </c:pt>
                <c:pt idx="115">
                  <c:v>68.336047883229881</c:v>
                </c:pt>
                <c:pt idx="116">
                  <c:v>69.852252668633753</c:v>
                </c:pt>
                <c:pt idx="117">
                  <c:v>71.708587115247951</c:v>
                </c:pt>
                <c:pt idx="118">
                  <c:v>73.700238248806357</c:v>
                </c:pt>
                <c:pt idx="119">
                  <c:v>75.432560037078417</c:v>
                </c:pt>
                <c:pt idx="120">
                  <c:v>76.364932647627086</c:v>
                </c:pt>
                <c:pt idx="121">
                  <c:v>76.015007471325703</c:v>
                </c:pt>
                <c:pt idx="122">
                  <c:v>74.26918239514734</c:v>
                </c:pt>
                <c:pt idx="123">
                  <c:v>71.556740409885094</c:v>
                </c:pt>
                <c:pt idx="124">
                  <c:v>68.664582167250018</c:v>
                </c:pt>
                <c:pt idx="125">
                  <c:v>66.294573919712391</c:v>
                </c:pt>
                <c:pt idx="126">
                  <c:v>64.735649409003997</c:v>
                </c:pt>
                <c:pt idx="127">
                  <c:v>63.879782931140468</c:v>
                </c:pt>
                <c:pt idx="128">
                  <c:v>63.456911164195837</c:v>
                </c:pt>
                <c:pt idx="129">
                  <c:v>63.236405309886045</c:v>
                </c:pt>
                <c:pt idx="130">
                  <c:v>63.089665074087499</c:v>
                </c:pt>
                <c:pt idx="131">
                  <c:v>62.964176507820731</c:v>
                </c:pt>
                <c:pt idx="132">
                  <c:v>62.843538727611659</c:v>
                </c:pt>
                <c:pt idx="133">
                  <c:v>62.723742874144499</c:v>
                </c:pt>
                <c:pt idx="134">
                  <c:v>62.604009892769255</c:v>
                </c:pt>
                <c:pt idx="135">
                  <c:v>62.484245705301497</c:v>
                </c:pt>
                <c:pt idx="136">
                  <c:v>62.364613153955503</c:v>
                </c:pt>
                <c:pt idx="137">
                  <c:v>62.245889273199133</c:v>
                </c:pt>
                <c:pt idx="138">
                  <c:v>62.130879919121071</c:v>
                </c:pt>
                <c:pt idx="139">
                  <c:v>62.028203821126397</c:v>
                </c:pt>
                <c:pt idx="140">
                  <c:v>61.960389553052138</c:v>
                </c:pt>
                <c:pt idx="141">
                  <c:v>61.976885717264715</c:v>
                </c:pt>
                <c:pt idx="142">
                  <c:v>62.166497915436189</c:v>
                </c:pt>
                <c:pt idx="143">
                  <c:v>62.65280058917763</c:v>
                </c:pt>
                <c:pt idx="144">
                  <c:v>63.549503364679886</c:v>
                </c:pt>
                <c:pt idx="145">
                  <c:v>64.869292184287247</c:v>
                </c:pt>
                <c:pt idx="146">
                  <c:v>66.427252513111611</c:v>
                </c:pt>
                <c:pt idx="147">
                  <c:v>67.825810918127161</c:v>
                </c:pt>
                <c:pt idx="148">
                  <c:v>68.58737207106401</c:v>
                </c:pt>
                <c:pt idx="149">
                  <c:v>68.391441482050581</c:v>
                </c:pt>
                <c:pt idx="150">
                  <c:v>67.260224178394409</c:v>
                </c:pt>
                <c:pt idx="151">
                  <c:v>65.54840776726931</c:v>
                </c:pt>
                <c:pt idx="152">
                  <c:v>63.743017640423048</c:v>
                </c:pt>
                <c:pt idx="153">
                  <c:v>62.22575085248512</c:v>
                </c:pt>
                <c:pt idx="154">
                  <c:v>61.152784537929904</c:v>
                </c:pt>
                <c:pt idx="155">
                  <c:v>60.485807861460735</c:v>
                </c:pt>
                <c:pt idx="156">
                  <c:v>60.097938308398057</c:v>
                </c:pt>
                <c:pt idx="157">
                  <c:v>59.864516545642182</c:v>
                </c:pt>
                <c:pt idx="158">
                  <c:v>59.70192842755452</c:v>
                </c:pt>
                <c:pt idx="159">
                  <c:v>59.566686963162283</c:v>
                </c:pt>
                <c:pt idx="160">
                  <c:v>59.440422603146445</c:v>
                </c:pt>
                <c:pt idx="161">
                  <c:v>59.316691937602805</c:v>
                </c:pt>
                <c:pt idx="162">
                  <c:v>59.193598007514908</c:v>
                </c:pt>
                <c:pt idx="163">
                  <c:v>59.07067284704884</c:v>
                </c:pt>
                <c:pt idx="164">
                  <c:v>58.947823872050286</c:v>
                </c:pt>
                <c:pt idx="165">
                  <c:v>58.825041022183854</c:v>
                </c:pt>
                <c:pt idx="166">
                  <c:v>58.702328772483163</c:v>
                </c:pt>
                <c:pt idx="167">
                  <c:v>58.57969284900053</c:v>
                </c:pt>
                <c:pt idx="168">
                  <c:v>58.457138072572249</c:v>
                </c:pt>
                <c:pt idx="169">
                  <c:v>58.334668122278437</c:v>
                </c:pt>
                <c:pt idx="170">
                  <c:v>58.21228558806132</c:v>
                </c:pt>
                <c:pt idx="171">
                  <c:v>58.089992065789666</c:v>
                </c:pt>
                <c:pt idx="172">
                  <c:v>57.967788260239026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75.541917753566906</c:v>
                </c:pt>
                <c:pt idx="10">
                  <c:v>75.753521781158398</c:v>
                </c:pt>
                <c:pt idx="11">
                  <c:v>75.963489287200517</c:v>
                </c:pt>
                <c:pt idx="12">
                  <c:v>76.171579213860525</c:v>
                </c:pt>
                <c:pt idx="13">
                  <c:v>76.3775229677167</c:v>
                </c:pt>
                <c:pt idx="14">
                  <c:v>76.581022157713534</c:v>
                </c:pt>
                <c:pt idx="15">
                  <c:v>76.781746308516716</c:v>
                </c:pt>
                <c:pt idx="16">
                  <c:v>76.979330590277414</c:v>
                </c:pt>
                <c:pt idx="17">
                  <c:v>77.173373616235381</c:v>
                </c:pt>
                <c:pt idx="18">
                  <c:v>77.363435371269858</c:v>
                </c:pt>
                <c:pt idx="19">
                  <c:v>77.549035347329422</c:v>
                </c:pt>
                <c:pt idx="20">
                  <c:v>77.729650975403956</c:v>
                </c:pt>
                <c:pt idx="21">
                  <c:v>77.904716457967368</c:v>
                </c:pt>
                <c:pt idx="22">
                  <c:v>78.073622120076053</c:v>
                </c:pt>
                <c:pt idx="23">
                  <c:v>78.235714410798366</c:v>
                </c:pt>
                <c:pt idx="24">
                  <c:v>78.39029669840177</c:v>
                </c:pt>
                <c:pt idx="25">
                  <c:v>78.536631011517258</c:v>
                </c:pt>
                <c:pt idx="26">
                  <c:v>78.673940882881411</c:v>
                </c:pt>
                <c:pt idx="27">
                  <c:v>78.801415450568626</c:v>
                </c:pt>
                <c:pt idx="28">
                  <c:v>78.918214962072383</c:v>
                </c:pt>
                <c:pt idx="29">
                  <c:v>79.023477807343042</c:v>
                </c:pt>
                <c:pt idx="30">
                  <c:v>79.11632917623659</c:v>
                </c:pt>
                <c:pt idx="31">
                  <c:v>79.195891392395524</c:v>
                </c:pt>
                <c:pt idx="32">
                  <c:v>79.261295918569829</c:v>
                </c:pt>
                <c:pt idx="33">
                  <c:v>79.311696957856981</c:v>
                </c:pt>
                <c:pt idx="34">
                  <c:v>79.346286492495182</c:v>
                </c:pt>
                <c:pt idx="35">
                  <c:v>79.36431050928428</c:v>
                </c:pt>
                <c:pt idx="36">
                  <c:v>79.365086062587423</c:v>
                </c:pt>
                <c:pt idx="37">
                  <c:v>79.348018727925208</c:v>
                </c:pt>
                <c:pt idx="38">
                  <c:v>79.312619908580345</c:v>
                </c:pt>
                <c:pt idx="39">
                  <c:v>79.258523382573443</c:v>
                </c:pt>
                <c:pt idx="40">
                  <c:v>79.185500426436505</c:v>
                </c:pt>
                <c:pt idx="41">
                  <c:v>79.093472833511314</c:v>
                </c:pt>
                <c:pt idx="42">
                  <c:v>78.982523164680259</c:v>
                </c:pt>
                <c:pt idx="43">
                  <c:v>78.852901632631188</c:v>
                </c:pt>
                <c:pt idx="44">
                  <c:v>78.705029127688334</c:v>
                </c:pt>
                <c:pt idx="45">
                  <c:v>78.539496040601634</c:v>
                </c:pt>
                <c:pt idx="46">
                  <c:v>78.357056717965975</c:v>
                </c:pt>
                <c:pt idx="47">
                  <c:v>78.158619587795187</c:v>
                </c:pt>
                <c:pt idx="48">
                  <c:v>77.945233201949407</c:v>
                </c:pt>
                <c:pt idx="49">
                  <c:v>77.718068642830261</c:v>
                </c:pt>
                <c:pt idx="50">
                  <c:v>77.478398918418407</c:v>
                </c:pt>
                <c:pt idx="51">
                  <c:v>77.227576108653111</c:v>
                </c:pt>
                <c:pt idx="52">
                  <c:v>76.96700711711766</c:v>
                </c:pt>
                <c:pt idx="53">
                  <c:v>76.698128919329008</c:v>
                </c:pt>
                <c:pt idx="54">
                  <c:v>76.422384181995056</c:v>
                </c:pt>
                <c:pt idx="55">
                  <c:v>76.141198060636427</c:v>
                </c:pt>
                <c:pt idx="56">
                  <c:v>75.855956874307211</c:v>
                </c:pt>
                <c:pt idx="57">
                  <c:v>75.567989217031183</c:v>
                </c:pt>
                <c:pt idx="58">
                  <c:v>75.278549908690991</c:v>
                </c:pt>
                <c:pt idx="59">
                  <c:v>74.988807026185995</c:v>
                </c:pt>
                <c:pt idx="60">
                  <c:v>74.699832100187876</c:v>
                </c:pt>
                <c:pt idx="61">
                  <c:v>74.412593423098656</c:v>
                </c:pt>
                <c:pt idx="62">
                  <c:v>74.127952296484381</c:v>
                </c:pt>
                <c:pt idx="63">
                  <c:v>73.846661955126507</c:v>
                </c:pt>
                <c:pt idx="64">
                  <c:v>73.56936884105896</c:v>
                </c:pt>
                <c:pt idx="65">
                  <c:v>73.296615863479801</c:v>
                </c:pt>
                <c:pt idx="66">
                  <c:v>73.028847266510752</c:v>
                </c:pt>
                <c:pt idx="67">
                  <c:v>72.766414732623659</c:v>
                </c:pt>
                <c:pt idx="68">
                  <c:v>72.509584370834361</c:v>
                </c:pt>
                <c:pt idx="69">
                  <c:v>72.25854427110599</c:v>
                </c:pt>
                <c:pt idx="70">
                  <c:v>72.013412345723339</c:v>
                </c:pt>
                <c:pt idx="71">
                  <c:v>71.774244221146631</c:v>
                </c:pt>
                <c:pt idx="72">
                  <c:v>71.541040987125555</c:v>
                </c:pt>
                <c:pt idx="73">
                  <c:v>71.313756651438339</c:v>
                </c:pt>
                <c:pt idx="74">
                  <c:v>71.092305186956381</c:v>
                </c:pt>
                <c:pt idx="75">
                  <c:v>70.876567091840997</c:v>
                </c:pt>
                <c:pt idx="76">
                  <c:v>70.666395413061238</c:v>
                </c:pt>
                <c:pt idx="77">
                  <c:v>70.461621207961386</c:v>
                </c:pt>
                <c:pt idx="78">
                  <c:v>70.262058438465061</c:v>
                </c:pt>
                <c:pt idx="79">
                  <c:v>70.067508308033254</c:v>
                </c:pt>
                <c:pt idx="80">
                  <c:v>69.877763063157687</c:v>
                </c:pt>
                <c:pt idx="81">
                  <c:v>69.692609289492651</c:v>
                </c:pt>
                <c:pt idx="82">
                  <c:v>69.511830738236952</c:v>
                </c:pt>
                <c:pt idx="83">
                  <c:v>69.335210721581774</c:v>
                </c:pt>
                <c:pt idx="84">
                  <c:v>69.162534117413884</c:v>
                </c:pt>
                <c:pt idx="85">
                  <c:v>68.993589023417755</c:v>
                </c:pt>
                <c:pt idx="86">
                  <c:v>68.828168099619575</c:v>
                </c:pt>
                <c:pt idx="87">
                  <c:v>68.666069636561602</c:v>
                </c:pt>
                <c:pt idx="88">
                  <c:v>68.507098383933595</c:v>
                </c:pt>
                <c:pt idx="89">
                  <c:v>68.351066171822524</c:v>
                </c:pt>
                <c:pt idx="90">
                  <c:v>68.197792353922367</c:v>
                </c:pt>
                <c:pt idx="91">
                  <c:v>68.047104099197696</c:v>
                </c:pt>
                <c:pt idx="92">
                  <c:v>67.898836555698352</c:v>
                </c:pt>
                <c:pt idx="93">
                  <c:v>67.752832907545766</c:v>
                </c:pt>
                <c:pt idx="94">
                  <c:v>67.608944343592199</c:v>
                </c:pt>
                <c:pt idx="95">
                  <c:v>67.467029953917958</c:v>
                </c:pt>
                <c:pt idx="96">
                  <c:v>67.326956568194163</c:v>
                </c:pt>
                <c:pt idx="97">
                  <c:v>67.188598547998922</c:v>
                </c:pt>
                <c:pt idx="98">
                  <c:v>67.051837543435269</c:v>
                </c:pt>
                <c:pt idx="99">
                  <c:v>66.916562222847276</c:v>
                </c:pt>
                <c:pt idx="100">
                  <c:v>66.782667983059</c:v>
                </c:pt>
                <c:pt idx="101">
                  <c:v>66.650056646355111</c:v>
                </c:pt>
                <c:pt idx="102">
                  <c:v>66.518636149368447</c:v>
                </c:pt>
                <c:pt idx="103">
                  <c:v>66.388320228126176</c:v>
                </c:pt>
                <c:pt idx="104">
                  <c:v>66.2590281027164</c:v>
                </c:pt>
                <c:pt idx="105">
                  <c:v>66.130684164361568</c:v>
                </c:pt>
                <c:pt idx="106">
                  <c:v>66.003217667107648</c:v>
                </c:pt>
                <c:pt idx="107">
                  <c:v>65.876562425852455</c:v>
                </c:pt>
                <c:pt idx="108">
                  <c:v>65.750656522028208</c:v>
                </c:pt>
                <c:pt idx="109">
                  <c:v>65.625442017916498</c:v>
                </c:pt>
                <c:pt idx="110">
                  <c:v>65.500864680300282</c:v>
                </c:pt>
                <c:pt idx="111">
                  <c:v>65.376873713937755</c:v>
                </c:pt>
                <c:pt idx="112">
                  <c:v>65.253421505176547</c:v>
                </c:pt>
                <c:pt idx="113">
                  <c:v>65.13046337590211</c:v>
                </c:pt>
                <c:pt idx="114">
                  <c:v>65.007957347934067</c:v>
                </c:pt>
                <c:pt idx="115">
                  <c:v>64.885863917940029</c:v>
                </c:pt>
                <c:pt idx="116">
                  <c:v>64.764145842927505</c:v>
                </c:pt>
                <c:pt idx="117">
                  <c:v>64.642767936399778</c:v>
                </c:pt>
                <c:pt idx="118">
                  <c:v>64.521696875315058</c:v>
                </c:pt>
                <c:pt idx="119">
                  <c:v>64.400901018071821</c:v>
                </c:pt>
                <c:pt idx="120">
                  <c:v>64.280350233851266</c:v>
                </c:pt>
                <c:pt idx="121">
                  <c:v>64.160015743778317</c:v>
                </c:pt>
                <c:pt idx="122">
                  <c:v>64.039869974512115</c:v>
                </c:pt>
                <c:pt idx="123">
                  <c:v>63.919886425038534</c:v>
                </c:pt>
                <c:pt idx="124">
                  <c:v>63.800039547604463</c:v>
                </c:pt>
                <c:pt idx="125">
                  <c:v>63.680304643898374</c:v>
                </c:pt>
                <c:pt idx="126">
                  <c:v>63.560657777728935</c:v>
                </c:pt>
                <c:pt idx="127">
                  <c:v>63.441075705573738</c:v>
                </c:pt>
                <c:pt idx="128">
                  <c:v>63.32153582644181</c:v>
                </c:pt>
                <c:pt idx="129">
                  <c:v>63.202016152499887</c:v>
                </c:pt>
                <c:pt idx="130">
                  <c:v>63.082495301832047</c:v>
                </c:pt>
                <c:pt idx="131">
                  <c:v>62.962952514511315</c:v>
                </c:pt>
                <c:pt idx="132">
                  <c:v>62.843367692841937</c:v>
                </c:pt>
                <c:pt idx="133">
                  <c:v>62.72372146616182</c:v>
                </c:pt>
                <c:pt idx="134">
                  <c:v>62.603995279964934</c:v>
                </c:pt>
                <c:pt idx="135">
                  <c:v>62.484171508311469</c:v>
                </c:pt>
                <c:pt idx="136">
                  <c:v>62.364233587546053</c:v>
                </c:pt>
                <c:pt idx="137">
                  <c:v>62.244166168269857</c:v>
                </c:pt>
                <c:pt idx="138">
                  <c:v>62.123955281352124</c:v>
                </c:pt>
                <c:pt idx="139">
                  <c:v>62.003588512584287</c:v>
                </c:pt>
                <c:pt idx="140">
                  <c:v>61.883055179457287</c:v>
                </c:pt>
                <c:pt idx="141">
                  <c:v>61.762346502573564</c:v>
                </c:pt>
                <c:pt idx="142">
                  <c:v>61.641455763496751</c:v>
                </c:pt>
                <c:pt idx="143">
                  <c:v>61.520378440494042</c:v>
                </c:pt>
                <c:pt idx="144">
                  <c:v>61.399112313730889</c:v>
                </c:pt>
                <c:pt idx="145">
                  <c:v>61.277657532097962</c:v>
                </c:pt>
                <c:pt idx="146">
                  <c:v>61.156016635013486</c:v>
                </c:pt>
                <c:pt idx="147">
                  <c:v>61.034194524229463</c:v>
                </c:pt>
                <c:pt idx="148">
                  <c:v>60.912198382805002</c:v>
                </c:pt>
                <c:pt idx="149">
                  <c:v>60.790037540871126</c:v>
                </c:pt>
                <c:pt idx="150">
                  <c:v>60.667723290433202</c:v>
                </c:pt>
                <c:pt idx="151">
                  <c:v>60.545268654048314</c:v>
                </c:pt>
                <c:pt idx="152">
                  <c:v>60.422688114573475</c:v>
                </c:pt>
                <c:pt idx="153">
                  <c:v>60.299997315124365</c:v>
                </c:pt>
                <c:pt idx="154">
                  <c:v>60.17721273976079</c:v>
                </c:pt>
                <c:pt idx="155">
                  <c:v>60.054351386130634</c:v>
                </c:pt>
                <c:pt idx="156">
                  <c:v>59.931430441321183</c:v>
                </c:pt>
                <c:pt idx="157">
                  <c:v>59.808466971517845</c:v>
                </c:pt>
                <c:pt idx="158">
                  <c:v>59.685477634839685</c:v>
                </c:pt>
                <c:pt idx="159">
                  <c:v>59.562478425043082</c:v>
                </c:pt>
                <c:pt idx="160">
                  <c:v>59.439484451815503</c:v>
                </c:pt>
                <c:pt idx="161">
                  <c:v>59.316509761288444</c:v>
                </c:pt>
                <c:pt idx="162">
                  <c:v>59.193567198338727</c:v>
                </c:pt>
                <c:pt idx="163">
                  <c:v>59.070668310353483</c:v>
                </c:pt>
                <c:pt idx="164">
                  <c:v>58.947823290507017</c:v>
                </c:pt>
                <c:pt idx="165">
                  <c:v>58.825040957301404</c:v>
                </c:pt>
                <c:pt idx="166">
                  <c:v>58.702328766183712</c:v>
                </c:pt>
                <c:pt idx="167">
                  <c:v>58.579692848468369</c:v>
                </c:pt>
                <c:pt idx="168">
                  <c:v>58.457138072533141</c:v>
                </c:pt>
                <c:pt idx="169">
                  <c:v>58.334668122275936</c:v>
                </c:pt>
                <c:pt idx="170">
                  <c:v>58.212285588061178</c:v>
                </c:pt>
                <c:pt idx="171">
                  <c:v>58.089992065789659</c:v>
                </c:pt>
                <c:pt idx="172">
                  <c:v>57.967788260239026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78.507999999999996</c:v>
                </c:pt>
                <c:pt idx="1">
                  <c:v>78.197000000000003</c:v>
                </c:pt>
                <c:pt idx="2">
                  <c:v>78.114999999999995</c:v>
                </c:pt>
                <c:pt idx="3">
                  <c:v>78.557000000000002</c:v>
                </c:pt>
                <c:pt idx="4">
                  <c:v>77.557000000000002</c:v>
                </c:pt>
                <c:pt idx="5">
                  <c:v>78.950999999999993</c:v>
                </c:pt>
                <c:pt idx="6">
                  <c:v>79.704999999999998</c:v>
                </c:pt>
                <c:pt idx="7">
                  <c:v>78.738</c:v>
                </c:pt>
                <c:pt idx="8">
                  <c:v>79.902000000000001</c:v>
                </c:pt>
                <c:pt idx="9">
                  <c:v>78.869</c:v>
                </c:pt>
                <c:pt idx="10">
                  <c:v>78.212999999999994</c:v>
                </c:pt>
                <c:pt idx="11">
                  <c:v>78.393000000000001</c:v>
                </c:pt>
                <c:pt idx="12">
                  <c:v>78.902000000000001</c:v>
                </c:pt>
                <c:pt idx="13">
                  <c:v>79.835999999999999</c:v>
                </c:pt>
                <c:pt idx="14">
                  <c:v>78.41</c:v>
                </c:pt>
                <c:pt idx="15">
                  <c:v>79.343999999999994</c:v>
                </c:pt>
                <c:pt idx="16">
                  <c:v>78.819999999999993</c:v>
                </c:pt>
                <c:pt idx="17">
                  <c:v>78.492000000000004</c:v>
                </c:pt>
                <c:pt idx="18">
                  <c:v>78.540999999999997</c:v>
                </c:pt>
                <c:pt idx="19">
                  <c:v>78.59</c:v>
                </c:pt>
                <c:pt idx="20">
                  <c:v>79.376999999999995</c:v>
                </c:pt>
                <c:pt idx="21">
                  <c:v>78.393000000000001</c:v>
                </c:pt>
                <c:pt idx="22">
                  <c:v>78.474999999999994</c:v>
                </c:pt>
                <c:pt idx="23">
                  <c:v>78.573999999999998</c:v>
                </c:pt>
                <c:pt idx="24">
                  <c:v>79.262</c:v>
                </c:pt>
                <c:pt idx="25">
                  <c:v>79.492000000000004</c:v>
                </c:pt>
                <c:pt idx="26">
                  <c:v>79.459000000000003</c:v>
                </c:pt>
                <c:pt idx="27">
                  <c:v>79.507999999999996</c:v>
                </c:pt>
                <c:pt idx="28">
                  <c:v>79.245999999999995</c:v>
                </c:pt>
                <c:pt idx="29">
                  <c:v>79.835999999999999</c:v>
                </c:pt>
                <c:pt idx="30">
                  <c:v>79.983999999999995</c:v>
                </c:pt>
                <c:pt idx="31">
                  <c:v>79.950999999999993</c:v>
                </c:pt>
                <c:pt idx="32">
                  <c:v>79.245999999999995</c:v>
                </c:pt>
                <c:pt idx="33">
                  <c:v>79.066000000000003</c:v>
                </c:pt>
                <c:pt idx="34">
                  <c:v>79.802999999999997</c:v>
                </c:pt>
                <c:pt idx="35">
                  <c:v>80.097999999999999</c:v>
                </c:pt>
                <c:pt idx="36">
                  <c:v>80.525000000000006</c:v>
                </c:pt>
                <c:pt idx="37">
                  <c:v>80.671999999999997</c:v>
                </c:pt>
                <c:pt idx="38">
                  <c:v>80.966999999999999</c:v>
                </c:pt>
                <c:pt idx="39">
                  <c:v>81.164000000000001</c:v>
                </c:pt>
                <c:pt idx="40">
                  <c:v>82.638999999999996</c:v>
                </c:pt>
                <c:pt idx="41">
                  <c:v>82.738</c:v>
                </c:pt>
                <c:pt idx="42">
                  <c:v>82.376999999999995</c:v>
                </c:pt>
                <c:pt idx="43">
                  <c:v>82.278999999999996</c:v>
                </c:pt>
                <c:pt idx="44">
                  <c:v>84.41</c:v>
                </c:pt>
                <c:pt idx="45">
                  <c:v>84.77</c:v>
                </c:pt>
                <c:pt idx="46">
                  <c:v>85.671999999999997</c:v>
                </c:pt>
                <c:pt idx="47">
                  <c:v>87.049000000000007</c:v>
                </c:pt>
                <c:pt idx="48">
                  <c:v>90.311000000000007</c:v>
                </c:pt>
                <c:pt idx="49">
                  <c:v>93.295000000000002</c:v>
                </c:pt>
                <c:pt idx="50">
                  <c:v>99.688999999999993</c:v>
                </c:pt>
                <c:pt idx="51">
                  <c:v>108.574</c:v>
                </c:pt>
                <c:pt idx="52">
                  <c:v>123.279</c:v>
                </c:pt>
                <c:pt idx="53">
                  <c:v>142.08199999999999</c:v>
                </c:pt>
                <c:pt idx="54">
                  <c:v>163.70500000000001</c:v>
                </c:pt>
                <c:pt idx="55">
                  <c:v>183.852</c:v>
                </c:pt>
                <c:pt idx="56">
                  <c:v>201.066</c:v>
                </c:pt>
                <c:pt idx="57">
                  <c:v>216</c:v>
                </c:pt>
                <c:pt idx="58">
                  <c:v>227.393</c:v>
                </c:pt>
                <c:pt idx="59">
                  <c:v>234.11500000000001</c:v>
                </c:pt>
                <c:pt idx="60">
                  <c:v>237.01599999999999</c:v>
                </c:pt>
                <c:pt idx="61">
                  <c:v>235.066</c:v>
                </c:pt>
                <c:pt idx="62">
                  <c:v>229.197</c:v>
                </c:pt>
                <c:pt idx="63">
                  <c:v>215.62299999999999</c:v>
                </c:pt>
                <c:pt idx="64">
                  <c:v>194.262</c:v>
                </c:pt>
                <c:pt idx="65">
                  <c:v>162.57400000000001</c:v>
                </c:pt>
                <c:pt idx="66">
                  <c:v>125.68899999999999</c:v>
                </c:pt>
                <c:pt idx="67">
                  <c:v>95.902000000000001</c:v>
                </c:pt>
                <c:pt idx="68">
                  <c:v>82.328000000000003</c:v>
                </c:pt>
                <c:pt idx="69">
                  <c:v>79.802999999999997</c:v>
                </c:pt>
                <c:pt idx="70">
                  <c:v>80.212999999999994</c:v>
                </c:pt>
                <c:pt idx="71">
                  <c:v>82.049000000000007</c:v>
                </c:pt>
                <c:pt idx="72">
                  <c:v>85.376999999999995</c:v>
                </c:pt>
                <c:pt idx="73">
                  <c:v>90.426000000000002</c:v>
                </c:pt>
                <c:pt idx="74">
                  <c:v>95.802999999999997</c:v>
                </c:pt>
                <c:pt idx="75">
                  <c:v>104.82</c:v>
                </c:pt>
                <c:pt idx="76">
                  <c:v>115.541</c:v>
                </c:pt>
                <c:pt idx="77">
                  <c:v>128.82</c:v>
                </c:pt>
                <c:pt idx="78">
                  <c:v>143.04900000000001</c:v>
                </c:pt>
                <c:pt idx="79">
                  <c:v>157.55699999999999</c:v>
                </c:pt>
                <c:pt idx="80">
                  <c:v>169.83600000000001</c:v>
                </c:pt>
                <c:pt idx="81">
                  <c:v>179.08199999999999</c:v>
                </c:pt>
                <c:pt idx="82">
                  <c:v>186.08199999999999</c:v>
                </c:pt>
                <c:pt idx="83">
                  <c:v>188.148</c:v>
                </c:pt>
                <c:pt idx="84">
                  <c:v>184.95099999999999</c:v>
                </c:pt>
                <c:pt idx="85">
                  <c:v>174.01599999999999</c:v>
                </c:pt>
                <c:pt idx="86">
                  <c:v>153.328</c:v>
                </c:pt>
                <c:pt idx="87">
                  <c:v>123.459</c:v>
                </c:pt>
                <c:pt idx="88">
                  <c:v>94.361000000000004</c:v>
                </c:pt>
                <c:pt idx="89">
                  <c:v>76.164000000000001</c:v>
                </c:pt>
                <c:pt idx="90">
                  <c:v>68.738</c:v>
                </c:pt>
                <c:pt idx="91">
                  <c:v>67.295000000000002</c:v>
                </c:pt>
                <c:pt idx="92">
                  <c:v>67.738</c:v>
                </c:pt>
                <c:pt idx="93">
                  <c:v>67.492000000000004</c:v>
                </c:pt>
                <c:pt idx="94">
                  <c:v>68.212999999999994</c:v>
                </c:pt>
                <c:pt idx="95">
                  <c:v>67.066000000000003</c:v>
                </c:pt>
                <c:pt idx="96">
                  <c:v>66.557000000000002</c:v>
                </c:pt>
                <c:pt idx="97">
                  <c:v>68.278999999999996</c:v>
                </c:pt>
                <c:pt idx="98">
                  <c:v>67.606999999999999</c:v>
                </c:pt>
                <c:pt idx="99">
                  <c:v>68.573999999999998</c:v>
                </c:pt>
                <c:pt idx="100">
                  <c:v>67.557000000000002</c:v>
                </c:pt>
                <c:pt idx="101">
                  <c:v>67.393000000000001</c:v>
                </c:pt>
                <c:pt idx="102">
                  <c:v>67.393000000000001</c:v>
                </c:pt>
                <c:pt idx="103">
                  <c:v>67.311000000000007</c:v>
                </c:pt>
                <c:pt idx="104">
                  <c:v>67.097999999999999</c:v>
                </c:pt>
                <c:pt idx="105">
                  <c:v>67.245999999999995</c:v>
                </c:pt>
                <c:pt idx="106">
                  <c:v>67.197000000000003</c:v>
                </c:pt>
                <c:pt idx="107">
                  <c:v>67.361000000000004</c:v>
                </c:pt>
                <c:pt idx="108">
                  <c:v>66.623000000000005</c:v>
                </c:pt>
                <c:pt idx="109">
                  <c:v>65.983999999999995</c:v>
                </c:pt>
                <c:pt idx="110">
                  <c:v>66.459000000000003</c:v>
                </c:pt>
                <c:pt idx="111">
                  <c:v>66</c:v>
                </c:pt>
                <c:pt idx="112">
                  <c:v>66.049000000000007</c:v>
                </c:pt>
                <c:pt idx="113">
                  <c:v>66.343999999999994</c:v>
                </c:pt>
                <c:pt idx="114">
                  <c:v>68.819999999999993</c:v>
                </c:pt>
                <c:pt idx="115">
                  <c:v>71.376999999999995</c:v>
                </c:pt>
                <c:pt idx="116">
                  <c:v>73.262</c:v>
                </c:pt>
                <c:pt idx="117">
                  <c:v>75.802999999999997</c:v>
                </c:pt>
                <c:pt idx="118">
                  <c:v>78.671999999999997</c:v>
                </c:pt>
                <c:pt idx="119">
                  <c:v>79.343999999999994</c:v>
                </c:pt>
                <c:pt idx="120">
                  <c:v>78.885000000000005</c:v>
                </c:pt>
                <c:pt idx="121">
                  <c:v>79.164000000000001</c:v>
                </c:pt>
                <c:pt idx="122">
                  <c:v>74.787000000000006</c:v>
                </c:pt>
                <c:pt idx="123">
                  <c:v>71.933999999999997</c:v>
                </c:pt>
                <c:pt idx="124">
                  <c:v>68.721000000000004</c:v>
                </c:pt>
                <c:pt idx="125">
                  <c:v>66.525000000000006</c:v>
                </c:pt>
                <c:pt idx="126">
                  <c:v>63.377000000000002</c:v>
                </c:pt>
                <c:pt idx="127">
                  <c:v>63.115000000000002</c:v>
                </c:pt>
                <c:pt idx="128">
                  <c:v>62.622999999999998</c:v>
                </c:pt>
                <c:pt idx="129">
                  <c:v>62.524999999999999</c:v>
                </c:pt>
                <c:pt idx="130">
                  <c:v>62.491999999999997</c:v>
                </c:pt>
                <c:pt idx="131">
                  <c:v>61.508000000000003</c:v>
                </c:pt>
                <c:pt idx="132">
                  <c:v>61.442999999999998</c:v>
                </c:pt>
                <c:pt idx="133">
                  <c:v>62.033000000000001</c:v>
                </c:pt>
                <c:pt idx="134">
                  <c:v>62.097999999999999</c:v>
                </c:pt>
                <c:pt idx="135">
                  <c:v>62.557000000000002</c:v>
                </c:pt>
                <c:pt idx="136">
                  <c:v>62.015999999999998</c:v>
                </c:pt>
                <c:pt idx="137">
                  <c:v>61.738</c:v>
                </c:pt>
                <c:pt idx="138">
                  <c:v>62.802999999999997</c:v>
                </c:pt>
                <c:pt idx="139">
                  <c:v>63.393000000000001</c:v>
                </c:pt>
                <c:pt idx="140">
                  <c:v>61.360999999999997</c:v>
                </c:pt>
                <c:pt idx="141">
                  <c:v>62.164000000000001</c:v>
                </c:pt>
                <c:pt idx="142">
                  <c:v>64.180000000000007</c:v>
                </c:pt>
                <c:pt idx="143">
                  <c:v>64.016000000000005</c:v>
                </c:pt>
                <c:pt idx="144">
                  <c:v>65.212999999999994</c:v>
                </c:pt>
                <c:pt idx="145">
                  <c:v>66.671999999999997</c:v>
                </c:pt>
                <c:pt idx="146">
                  <c:v>67.835999999999999</c:v>
                </c:pt>
                <c:pt idx="147">
                  <c:v>68.787000000000006</c:v>
                </c:pt>
                <c:pt idx="148">
                  <c:v>67.721000000000004</c:v>
                </c:pt>
                <c:pt idx="149">
                  <c:v>67.933999999999997</c:v>
                </c:pt>
                <c:pt idx="150">
                  <c:v>66.262</c:v>
                </c:pt>
                <c:pt idx="151">
                  <c:v>62.966999999999999</c:v>
                </c:pt>
                <c:pt idx="152">
                  <c:v>62.459000000000003</c:v>
                </c:pt>
                <c:pt idx="153">
                  <c:v>60.966999999999999</c:v>
                </c:pt>
                <c:pt idx="154">
                  <c:v>60.524999999999999</c:v>
                </c:pt>
                <c:pt idx="155">
                  <c:v>59.902000000000001</c:v>
                </c:pt>
                <c:pt idx="156">
                  <c:v>60</c:v>
                </c:pt>
                <c:pt idx="157">
                  <c:v>59.097999999999999</c:v>
                </c:pt>
                <c:pt idx="158">
                  <c:v>59.606999999999999</c:v>
                </c:pt>
                <c:pt idx="159">
                  <c:v>59.689</c:v>
                </c:pt>
                <c:pt idx="160">
                  <c:v>59.311</c:v>
                </c:pt>
                <c:pt idx="161">
                  <c:v>59.524999999999999</c:v>
                </c:pt>
                <c:pt idx="162">
                  <c:v>58.557000000000002</c:v>
                </c:pt>
                <c:pt idx="163">
                  <c:v>58.917999999999999</c:v>
                </c:pt>
                <c:pt idx="164">
                  <c:v>58.689</c:v>
                </c:pt>
                <c:pt idx="165">
                  <c:v>58.262</c:v>
                </c:pt>
                <c:pt idx="166">
                  <c:v>58.033000000000001</c:v>
                </c:pt>
                <c:pt idx="167">
                  <c:v>58.720999999999997</c:v>
                </c:pt>
                <c:pt idx="168">
                  <c:v>58.131</c:v>
                </c:pt>
                <c:pt idx="169">
                  <c:v>58.491999999999997</c:v>
                </c:pt>
                <c:pt idx="170">
                  <c:v>59.048999999999999</c:v>
                </c:pt>
                <c:pt idx="171">
                  <c:v>58.475000000000001</c:v>
                </c:pt>
                <c:pt idx="172">
                  <c:v>58.41</c:v>
                </c:pt>
                <c:pt idx="173">
                  <c:v>58.18</c:v>
                </c:pt>
                <c:pt idx="174">
                  <c:v>58.984000000000002</c:v>
                </c:pt>
                <c:pt idx="175">
                  <c:v>59.279000000000003</c:v>
                </c:pt>
                <c:pt idx="176">
                  <c:v>58.246000000000002</c:v>
                </c:pt>
                <c:pt idx="177">
                  <c:v>58.295000000000002</c:v>
                </c:pt>
                <c:pt idx="178">
                  <c:v>59.246000000000002</c:v>
                </c:pt>
                <c:pt idx="179">
                  <c:v>58.197000000000003</c:v>
                </c:pt>
                <c:pt idx="180">
                  <c:v>57.77</c:v>
                </c:pt>
                <c:pt idx="181">
                  <c:v>57.77</c:v>
                </c:pt>
                <c:pt idx="182">
                  <c:v>57.606999999999999</c:v>
                </c:pt>
                <c:pt idx="183">
                  <c:v>57.344000000000001</c:v>
                </c:pt>
                <c:pt idx="184">
                  <c:v>57.23</c:v>
                </c:pt>
                <c:pt idx="185">
                  <c:v>57.131</c:v>
                </c:pt>
                <c:pt idx="186">
                  <c:v>57.573999999999998</c:v>
                </c:pt>
                <c:pt idx="187">
                  <c:v>57.720999999999997</c:v>
                </c:pt>
                <c:pt idx="188">
                  <c:v>56.966999999999999</c:v>
                </c:pt>
                <c:pt idx="189">
                  <c:v>57.115000000000002</c:v>
                </c:pt>
                <c:pt idx="190">
                  <c:v>57.246000000000002</c:v>
                </c:pt>
                <c:pt idx="191">
                  <c:v>56.689</c:v>
                </c:pt>
                <c:pt idx="192">
                  <c:v>56.328000000000003</c:v>
                </c:pt>
                <c:pt idx="193">
                  <c:v>57.213000000000001</c:v>
                </c:pt>
                <c:pt idx="194">
                  <c:v>56.917999999999999</c:v>
                </c:pt>
                <c:pt idx="195">
                  <c:v>57.540999999999997</c:v>
                </c:pt>
                <c:pt idx="196">
                  <c:v>57.082000000000001</c:v>
                </c:pt>
                <c:pt idx="197">
                  <c:v>55.720999999999997</c:v>
                </c:pt>
                <c:pt idx="198">
                  <c:v>56.328000000000003</c:v>
                </c:pt>
                <c:pt idx="199">
                  <c:v>56.573999999999998</c:v>
                </c:pt>
                <c:pt idx="200">
                  <c:v>55.835999999999999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77.602148700424976</c:v>
                </c:pt>
                <c:pt idx="10">
                  <c:v>77.74198618064446</c:v>
                </c:pt>
                <c:pt idx="11">
                  <c:v>77.880835804304638</c:v>
                </c:pt>
                <c:pt idx="12">
                  <c:v>78.01852621083755</c:v>
                </c:pt>
                <c:pt idx="13">
                  <c:v>78.154864820375153</c:v>
                </c:pt>
                <c:pt idx="14">
                  <c:v>78.289635933022097</c:v>
                </c:pt>
                <c:pt idx="15">
                  <c:v>78.422598779411828</c:v>
                </c:pt>
                <c:pt idx="16">
                  <c:v>78.55348555126325</c:v>
                </c:pt>
                <c:pt idx="17">
                  <c:v>78.681999449133642</c:v>
                </c:pt>
                <c:pt idx="18">
                  <c:v>78.807812794657522</c:v>
                </c:pt>
                <c:pt idx="19">
                  <c:v>78.930565266850749</c:v>
                </c:pt>
                <c:pt idx="20">
                  <c:v>79.049862337774641</c:v>
                </c:pt>
                <c:pt idx="21">
                  <c:v>79.165274004621608</c:v>
                </c:pt>
                <c:pt idx="22">
                  <c:v>79.276333948527494</c:v>
                </c:pt>
                <c:pt idx="23">
                  <c:v>79.38253930600429</c:v>
                </c:pt>
                <c:pt idx="24">
                  <c:v>79.483351337731776</c:v>
                </c:pt>
                <c:pt idx="25">
                  <c:v>79.578197460260469</c:v>
                </c:pt>
                <c:pt idx="26">
                  <c:v>79.666475437752638</c:v>
                </c:pt>
                <c:pt idx="27">
                  <c:v>79.747561130361206</c:v>
                </c:pt>
                <c:pt idx="28">
                  <c:v>79.820822253778246</c:v>
                </c:pt>
                <c:pt idx="29">
                  <c:v>79.885642415597999</c:v>
                </c:pt>
                <c:pt idx="30">
                  <c:v>79.941462688583627</c:v>
                </c:pt>
                <c:pt idx="31">
                  <c:v>79.987852743968659</c:v>
                </c:pt>
                <c:pt idx="32">
                  <c:v>80.024630825789842</c:v>
                </c:pt>
                <c:pt idx="33">
                  <c:v>80.052062384550851</c:v>
                </c:pt>
                <c:pt idx="34">
                  <c:v>80.071181651451781</c:v>
                </c:pt>
                <c:pt idx="35">
                  <c:v>80.084298970750979</c:v>
                </c:pt>
                <c:pt idx="36">
                  <c:v>80.095778409586813</c:v>
                </c:pt>
                <c:pt idx="37">
                  <c:v>80.11319232542634</c:v>
                </c:pt>
                <c:pt idx="38">
                  <c:v>80.148976857327312</c:v>
                </c:pt>
                <c:pt idx="39">
                  <c:v>80.222716069041425</c:v>
                </c:pt>
                <c:pt idx="40">
                  <c:v>80.364160577631225</c:v>
                </c:pt>
                <c:pt idx="41">
                  <c:v>80.617024195918475</c:v>
                </c:pt>
                <c:pt idx="42">
                  <c:v>81.043484440869676</c:v>
                </c:pt>
                <c:pt idx="43">
                  <c:v>81.729128880092148</c:v>
                </c:pt>
                <c:pt idx="44">
                  <c:v>82.787838647251618</c:v>
                </c:pt>
                <c:pt idx="45">
                  <c:v>84.365799885624412</c:v>
                </c:pt>
                <c:pt idx="46">
                  <c:v>86.643523878241666</c:v>
                </c:pt>
                <c:pt idx="47">
                  <c:v>89.834504112790469</c:v>
                </c:pt>
                <c:pt idx="48">
                  <c:v>94.179032782211308</c:v>
                </c:pt>
                <c:pt idx="49">
                  <c:v>99.931837239588262</c:v>
                </c:pt>
                <c:pt idx="50">
                  <c:v>107.34265210697083</c:v>
                </c:pt>
                <c:pt idx="51">
                  <c:v>116.62960053791947</c:v>
                </c:pt>
                <c:pt idx="52">
                  <c:v>127.94608018980311</c:v>
                </c:pt>
                <c:pt idx="53">
                  <c:v>141.3420281138616</c:v>
                </c:pt>
                <c:pt idx="54">
                  <c:v>156.71858935212293</c:v>
                </c:pt>
                <c:pt idx="55">
                  <c:v>173.7698957725014</c:v>
                </c:pt>
                <c:pt idx="56">
                  <c:v>191.89844475178569</c:v>
                </c:pt>
                <c:pt idx="57">
                  <c:v>210.09189338144841</c:v>
                </c:pt>
                <c:pt idx="58">
                  <c:v>226.78028825455138</c:v>
                </c:pt>
                <c:pt idx="59">
                  <c:v>239.76853975374979</c:v>
                </c:pt>
                <c:pt idx="60">
                  <c:v>246.42477213676702</c:v>
                </c:pt>
                <c:pt idx="61">
                  <c:v>244.29198409373595</c:v>
                </c:pt>
                <c:pt idx="62">
                  <c:v>232.06837791113543</c:v>
                </c:pt>
                <c:pt idx="63">
                  <c:v>210.53219098612223</c:v>
                </c:pt>
                <c:pt idx="64">
                  <c:v>182.7785364725151</c:v>
                </c:pt>
                <c:pt idx="65">
                  <c:v>153.40621176189103</c:v>
                </c:pt>
                <c:pt idx="66">
                  <c:v>126.96332183777524</c:v>
                </c:pt>
                <c:pt idx="67">
                  <c:v>106.49728734689728</c:v>
                </c:pt>
                <c:pt idx="68">
                  <c:v>92.966428580745983</c:v>
                </c:pt>
                <c:pt idx="69">
                  <c:v>85.641584013635622</c:v>
                </c:pt>
                <c:pt idx="70">
                  <c:v>83.022854546586615</c:v>
                </c:pt>
                <c:pt idx="71">
                  <c:v>83.664301533505778</c:v>
                </c:pt>
                <c:pt idx="72">
                  <c:v>86.585927245678377</c:v>
                </c:pt>
                <c:pt idx="73">
                  <c:v>91.302987215479106</c:v>
                </c:pt>
                <c:pt idx="74">
                  <c:v>97.664606192537121</c:v>
                </c:pt>
                <c:pt idx="75">
                  <c:v>105.66622773465606</c:v>
                </c:pt>
                <c:pt idx="76">
                  <c:v>115.30806264366268</c:v>
                </c:pt>
                <c:pt idx="77">
                  <c:v>126.5060384305804</c:v>
                </c:pt>
                <c:pt idx="78">
                  <c:v>139.0385922396531</c:v>
                </c:pt>
                <c:pt idx="79">
                  <c:v>152.50602569713706</c:v>
                </c:pt>
                <c:pt idx="80">
                  <c:v>166.25656308116524</c:v>
                </c:pt>
                <c:pt idx="81">
                  <c:v>179.18888630096814</c:v>
                </c:pt>
                <c:pt idx="82">
                  <c:v>189.37324177904134</c:v>
                </c:pt>
                <c:pt idx="83">
                  <c:v>193.76288654009534</c:v>
                </c:pt>
                <c:pt idx="84">
                  <c:v>188.81980756940408</c:v>
                </c:pt>
                <c:pt idx="85">
                  <c:v>172.67387158798093</c:v>
                </c:pt>
                <c:pt idx="86">
                  <c:v>147.60096513989532</c:v>
                </c:pt>
                <c:pt idx="87">
                  <c:v>119.9813881688895</c:v>
                </c:pt>
                <c:pt idx="88">
                  <c:v>96.771634257201768</c:v>
                </c:pt>
                <c:pt idx="89">
                  <c:v>81.537258151648217</c:v>
                </c:pt>
                <c:pt idx="90">
                  <c:v>73.627833152135835</c:v>
                </c:pt>
                <c:pt idx="91">
                  <c:v>70.322223856560555</c:v>
                </c:pt>
                <c:pt idx="92">
                  <c:v>69.149502537192674</c:v>
                </c:pt>
                <c:pt idx="93">
                  <c:v>68.727793870189288</c:v>
                </c:pt>
                <c:pt idx="94">
                  <c:v>68.510759695673116</c:v>
                </c:pt>
                <c:pt idx="95">
                  <c:v>68.338029138832354</c:v>
                </c:pt>
                <c:pt idx="96">
                  <c:v>68.17378003205117</c:v>
                </c:pt>
                <c:pt idx="97">
                  <c:v>68.011791780526011</c:v>
                </c:pt>
                <c:pt idx="98">
                  <c:v>67.851165232359065</c:v>
                </c:pt>
                <c:pt idx="99">
                  <c:v>67.691746460307371</c:v>
                </c:pt>
                <c:pt idx="100">
                  <c:v>67.533488593554964</c:v>
                </c:pt>
                <c:pt idx="101">
                  <c:v>67.376418040979573</c:v>
                </c:pt>
                <c:pt idx="102">
                  <c:v>67.220716206467827</c:v>
                </c:pt>
                <c:pt idx="103">
                  <c:v>67.066910628381081</c:v>
                </c:pt>
                <c:pt idx="104">
                  <c:v>66.916264707048384</c:v>
                </c:pt>
                <c:pt idx="105">
                  <c:v>66.771513659592557</c:v>
                </c:pt>
                <c:pt idx="106">
                  <c:v>66.638145482825905</c:v>
                </c:pt>
                <c:pt idx="107">
                  <c:v>66.526434824666708</c:v>
                </c:pt>
                <c:pt idx="108">
                  <c:v>66.454337899781081</c:v>
                </c:pt>
                <c:pt idx="109">
                  <c:v>66.451064859806465</c:v>
                </c:pt>
                <c:pt idx="110">
                  <c:v>66.560605749651231</c:v>
                </c:pt>
                <c:pt idx="111">
                  <c:v>66.843739327408656</c:v>
                </c:pt>
                <c:pt idx="112">
                  <c:v>67.376304690967714</c:v>
                </c:pt>
                <c:pt idx="113">
                  <c:v>68.241084237867781</c:v>
                </c:pt>
                <c:pt idx="114">
                  <c:v>69.510689193405824</c:v>
                </c:pt>
                <c:pt idx="115">
                  <c:v>71.219001202530237</c:v>
                </c:pt>
                <c:pt idx="116">
                  <c:v>73.318900834740319</c:v>
                </c:pt>
                <c:pt idx="117">
                  <c:v>75.627866195102285</c:v>
                </c:pt>
                <c:pt idx="118">
                  <c:v>77.780614197004383</c:v>
                </c:pt>
                <c:pt idx="119">
                  <c:v>79.242745686949945</c:v>
                </c:pt>
                <c:pt idx="120">
                  <c:v>79.455992359242302</c:v>
                </c:pt>
                <c:pt idx="121">
                  <c:v>78.114298533272446</c:v>
                </c:pt>
                <c:pt idx="122">
                  <c:v>75.412773762975732</c:v>
                </c:pt>
                <c:pt idx="123">
                  <c:v>72.035956238913002</c:v>
                </c:pt>
                <c:pt idx="124">
                  <c:v>68.826370096338522</c:v>
                </c:pt>
                <c:pt idx="125">
                  <c:v>66.369861506480063</c:v>
                </c:pt>
                <c:pt idx="126">
                  <c:v>64.807984398905745</c:v>
                </c:pt>
                <c:pt idx="127">
                  <c:v>63.951066204121346</c:v>
                </c:pt>
                <c:pt idx="128">
                  <c:v>63.512570466354035</c:v>
                </c:pt>
                <c:pt idx="129">
                  <c:v>63.269659381300173</c:v>
                </c:pt>
                <c:pt idx="130">
                  <c:v>63.100426644224505</c:v>
                </c:pt>
                <c:pt idx="131">
                  <c:v>62.954078092158376</c:v>
                </c:pt>
                <c:pt idx="132">
                  <c:v>62.81396524444628</c:v>
                </c:pt>
                <c:pt idx="133">
                  <c:v>62.675763316227268</c:v>
                </c:pt>
                <c:pt idx="134">
                  <c:v>62.538716926257074</c:v>
                </c:pt>
                <c:pt idx="135">
                  <c:v>62.403266083695272</c:v>
                </c:pt>
                <c:pt idx="136">
                  <c:v>62.271355026972849</c:v>
                </c:pt>
                <c:pt idx="137">
                  <c:v>62.148763317609721</c:v>
                </c:pt>
                <c:pt idx="138">
                  <c:v>62.050376043723844</c:v>
                </c:pt>
                <c:pt idx="139">
                  <c:v>62.009211825719113</c:v>
                </c:pt>
                <c:pt idx="140">
                  <c:v>62.087147254595848</c:v>
                </c:pt>
                <c:pt idx="141">
                  <c:v>62.378836573149208</c:v>
                </c:pt>
                <c:pt idx="142">
                  <c:v>62.993540297847211</c:v>
                </c:pt>
                <c:pt idx="143">
                  <c:v>64.00210031830666</c:v>
                </c:pt>
                <c:pt idx="144">
                  <c:v>65.358255303969912</c:v>
                </c:pt>
                <c:pt idx="145">
                  <c:v>66.839227390349919</c:v>
                </c:pt>
                <c:pt idx="146">
                  <c:v>68.068479695924808</c:v>
                </c:pt>
                <c:pt idx="147">
                  <c:v>68.647827583475731</c:v>
                </c:pt>
                <c:pt idx="148">
                  <c:v>68.343803357459038</c:v>
                </c:pt>
                <c:pt idx="149">
                  <c:v>67.211499204509366</c:v>
                </c:pt>
                <c:pt idx="150">
                  <c:v>65.567318573353191</c:v>
                </c:pt>
                <c:pt idx="151">
                  <c:v>63.828759439955519</c:v>
                </c:pt>
                <c:pt idx="152">
                  <c:v>62.331142819213802</c:v>
                </c:pt>
                <c:pt idx="153">
                  <c:v>61.229101409947248</c:v>
                </c:pt>
                <c:pt idx="154">
                  <c:v>60.510654349694576</c:v>
                </c:pt>
                <c:pt idx="155">
                  <c:v>60.07527136114448</c:v>
                </c:pt>
                <c:pt idx="156">
                  <c:v>59.810339594307656</c:v>
                </c:pt>
                <c:pt idx="157">
                  <c:v>59.63170813438299</c:v>
                </c:pt>
                <c:pt idx="158">
                  <c:v>59.490393954670637</c:v>
                </c:pt>
                <c:pt idx="159">
                  <c:v>59.362975936292436</c:v>
                </c:pt>
                <c:pt idx="160">
                  <c:v>59.240010568713963</c:v>
                </c:pt>
                <c:pt idx="161">
                  <c:v>59.118227583397264</c:v>
                </c:pt>
                <c:pt idx="162">
                  <c:v>58.996630665506686</c:v>
                </c:pt>
                <c:pt idx="163">
                  <c:v>58.874936087241871</c:v>
                </c:pt>
                <c:pt idx="164">
                  <c:v>58.753054320444498</c:v>
                </c:pt>
                <c:pt idx="165">
                  <c:v>58.630944618746469</c:v>
                </c:pt>
                <c:pt idx="166">
                  <c:v>58.508580048515981</c:v>
                </c:pt>
                <c:pt idx="167">
                  <c:v>58.385940071007276</c:v>
                </c:pt>
                <c:pt idx="168">
                  <c:v>58.263008954448438</c:v>
                </c:pt>
                <c:pt idx="169">
                  <c:v>58.139775221610968</c:v>
                </c:pt>
                <c:pt idx="170">
                  <c:v>58.016231240081133</c:v>
                </c:pt>
                <c:pt idx="171">
                  <c:v>57.892372821842883</c:v>
                </c:pt>
                <c:pt idx="172">
                  <c:v>57.768198823498025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77.602148700421793</c:v>
                </c:pt>
                <c:pt idx="10">
                  <c:v>77.74198618063437</c:v>
                </c:pt>
                <c:pt idx="11">
                  <c:v>77.880835804273417</c:v>
                </c:pt>
                <c:pt idx="12">
                  <c:v>78.018526210742905</c:v>
                </c:pt>
                <c:pt idx="13">
                  <c:v>78.154864820094289</c:v>
                </c:pt>
                <c:pt idx="14">
                  <c:v>78.289635932206025</c:v>
                </c:pt>
                <c:pt idx="15">
                  <c:v>78.422598777090357</c:v>
                </c:pt>
                <c:pt idx="16">
                  <c:v>78.553485544797738</c:v>
                </c:pt>
                <c:pt idx="17">
                  <c:v>78.681999431503911</c:v>
                </c:pt>
                <c:pt idx="18">
                  <c:v>78.807812747593175</c:v>
                </c:pt>
                <c:pt idx="19">
                  <c:v>78.930565143840255</c:v>
                </c:pt>
                <c:pt idx="20">
                  <c:v>79.049862023002802</c:v>
                </c:pt>
                <c:pt idx="21">
                  <c:v>79.165273216028027</c:v>
                </c:pt>
                <c:pt idx="22">
                  <c:v>79.276332014270281</c:v>
                </c:pt>
                <c:pt idx="23">
                  <c:v>79.382534661077727</c:v>
                </c:pt>
                <c:pt idx="24">
                  <c:v>79.483340417116324</c:v>
                </c:pt>
                <c:pt idx="25">
                  <c:v>79.578172322938201</c:v>
                </c:pt>
                <c:pt idx="26">
                  <c:v>79.666418788452717</c:v>
                </c:pt>
                <c:pt idx="27">
                  <c:v>79.747436140807508</c:v>
                </c:pt>
                <c:pt idx="28">
                  <c:v>79.820552258279776</c:v>
                </c:pt>
                <c:pt idx="29">
                  <c:v>79.885071406582298</c:v>
                </c:pt>
                <c:pt idx="30">
                  <c:v>79.940280374008793</c:v>
                </c:pt>
                <c:pt idx="31">
                  <c:v>79.985455971777085</c:v>
                </c:pt>
                <c:pt idx="32">
                  <c:v>80.019873924856796</c:v>
                </c:pt>
                <c:pt idx="33">
                  <c:v>80.042819126183701</c:v>
                </c:pt>
                <c:pt idx="34">
                  <c:v>80.053597163998418</c:v>
                </c:pt>
                <c:pt idx="35">
                  <c:v>80.051546959713718</c:v>
                </c:pt>
                <c:pt idx="36">
                  <c:v>80.036054275049636</c:v>
                </c:pt>
                <c:pt idx="37">
                  <c:v>80.00656576633385</c:v>
                </c:pt>
                <c:pt idx="38">
                  <c:v>79.962603186237203</c:v>
                </c:pt>
                <c:pt idx="39">
                  <c:v>79.903777265182356</c:v>
                </c:pt>
                <c:pt idx="40">
                  <c:v>79.829800753154402</c:v>
                </c:pt>
                <c:pt idx="41">
                  <c:v>79.740500074485581</c:v>
                </c:pt>
                <c:pt idx="42">
                  <c:v>79.635825049341022</c:v>
                </c:pt>
                <c:pt idx="43">
                  <c:v>79.51585617033885</c:v>
                </c:pt>
                <c:pt idx="44">
                  <c:v>79.380808992736874</c:v>
                </c:pt>
                <c:pt idx="45">
                  <c:v>79.231035300561132</c:v>
                </c:pt>
                <c:pt idx="46">
                  <c:v>79.067020844220025</c:v>
                </c:pt>
                <c:pt idx="47">
                  <c:v>78.889379599598911</c:v>
                </c:pt>
                <c:pt idx="48">
                  <c:v>78.698844663787241</c:v>
                </c:pt>
                <c:pt idx="49">
                  <c:v>78.496256066225357</c:v>
                </c:pt>
                <c:pt idx="50">
                  <c:v>78.282545923592096</c:v>
                </c:pt>
                <c:pt idx="51">
                  <c:v>78.058721490637453</c:v>
                </c:pt>
                <c:pt idx="52">
                  <c:v>77.825846748173092</c:v>
                </c:pt>
                <c:pt idx="53">
                  <c:v>77.585023217673324</c:v>
                </c:pt>
                <c:pt idx="54">
                  <c:v>77.337370697385396</c:v>
                </c:pt>
                <c:pt idx="55">
                  <c:v>77.08400857940866</c:v>
                </c:pt>
                <c:pt idx="56">
                  <c:v>76.82603833624205</c:v>
                </c:pt>
                <c:pt idx="57">
                  <c:v>76.564527666822855</c:v>
                </c:pt>
                <c:pt idx="58">
                  <c:v>76.300496675639479</c:v>
                </c:pt>
                <c:pt idx="59">
                  <c:v>76.034906334062129</c:v>
                </c:pt>
                <c:pt idx="60">
                  <c:v>75.768649349947097</c:v>
                </c:pt>
                <c:pt idx="61">
                  <c:v>75.502543457743187</c:v>
                </c:pt>
                <c:pt idx="62">
                  <c:v>75.237327042728253</c:v>
                </c:pt>
                <c:pt idx="63">
                  <c:v>74.973656933427606</c:v>
                </c:pt>
                <c:pt idx="64">
                  <c:v>74.712108137408762</c:v>
                </c:pt>
                <c:pt idx="65">
                  <c:v>74.453175257363469</c:v>
                </c:pt>
                <c:pt idx="66">
                  <c:v>74.197275305087345</c:v>
                </c:pt>
                <c:pt idx="67">
                  <c:v>73.944751628065802</c:v>
                </c:pt>
                <c:pt idx="68">
                  <c:v>73.695878673724138</c:v>
                </c:pt>
                <c:pt idx="69">
                  <c:v>73.45086733667884</c:v>
                </c:pt>
                <c:pt idx="70">
                  <c:v>73.209870661335614</c:v>
                </c:pt>
                <c:pt idx="71">
                  <c:v>72.972989703049961</c:v>
                </c:pt>
                <c:pt idx="72">
                  <c:v>72.740279383389222</c:v>
                </c:pt>
                <c:pt idx="73">
                  <c:v>72.511754206907199</c:v>
                </c:pt>
                <c:pt idx="74">
                  <c:v>72.287393736868765</c:v>
                </c:pt>
                <c:pt idx="75">
                  <c:v>72.067147754602161</c:v>
                </c:pt>
                <c:pt idx="76">
                  <c:v>71.850941051070023</c:v>
                </c:pt>
                <c:pt idx="77">
                  <c:v>71.638677819609256</c:v>
                </c:pt>
                <c:pt idx="78">
                  <c:v>71.430245635614796</c:v>
                </c:pt>
                <c:pt idx="79">
                  <c:v>71.225519022418737</c:v>
                </c:pt>
                <c:pt idx="80">
                  <c:v>71.024362613045724</c:v>
                </c:pt>
                <c:pt idx="81">
                  <c:v>70.826633925269874</c:v>
                </c:pt>
                <c:pt idx="82">
                  <c:v>70.63218577284438</c:v>
                </c:pt>
                <c:pt idx="83">
                  <c:v>70.440868339302085</c:v>
                </c:pt>
                <c:pt idx="84">
                  <c:v>70.252530942699607</c:v>
                </c:pt>
                <c:pt idx="85">
                  <c:v>70.067023520419013</c:v>
                </c:pt>
                <c:pt idx="86">
                  <c:v>69.8841978629425</c:v>
                </c:pt>
                <c:pt idx="87">
                  <c:v>69.703908624618876</c:v>
                </c:pt>
                <c:pt idx="88">
                  <c:v>69.526014138050584</c:v>
                </c:pt>
                <c:pt idx="89">
                  <c:v>69.350377057017283</c:v>
                </c:pt>
                <c:pt idx="90">
                  <c:v>69.176864850943886</c:v>
                </c:pt>
                <c:pt idx="91">
                  <c:v>69.005350171927006</c:v>
                </c:pt>
                <c:pt idx="92">
                  <c:v>68.835711113327847</c:v>
                </c:pt>
                <c:pt idx="93">
                  <c:v>68.667831376981439</c:v>
                </c:pt>
                <c:pt idx="94">
                  <c:v>68.501600364202176</c:v>
                </c:pt>
                <c:pt idx="95">
                  <c:v>68.336913204009264</c:v>
                </c:pt>
                <c:pt idx="96">
                  <c:v>68.173670730369864</c:v>
                </c:pt>
                <c:pt idx="97">
                  <c:v>68.011779418770018</c:v>
                </c:pt>
                <c:pt idx="98">
                  <c:v>67.851151291075425</c:v>
                </c:pt>
                <c:pt idx="99">
                  <c:v>67.691703796431383</c:v>
                </c:pt>
                <c:pt idx="100">
                  <c:v>67.533359674870013</c:v>
                </c:pt>
                <c:pt idx="101">
                  <c:v>67.376046809332038</c:v>
                </c:pt>
                <c:pt idx="102">
                  <c:v>67.219698070961101</c:v>
                </c:pt>
                <c:pt idx="103">
                  <c:v>67.064251161780319</c:v>
                </c:pt>
                <c:pt idx="104">
                  <c:v>66.909648458202099</c:v>
                </c:pt>
                <c:pt idx="105">
                  <c:v>66.755836858239775</c:v>
                </c:pt>
                <c:pt idx="106">
                  <c:v>66.602767634776598</c:v>
                </c:pt>
                <c:pt idx="107">
                  <c:v>66.450396296786124</c:v>
                </c:pt>
                <c:pt idx="108">
                  <c:v>66.298682459985045</c:v>
                </c:pt>
                <c:pt idx="109">
                  <c:v>66.147589728015262</c:v>
                </c:pt>
                <c:pt idx="110">
                  <c:v>65.997085584895359</c:v>
                </c:pt>
                <c:pt idx="111">
                  <c:v>65.847141299133128</c:v>
                </c:pt>
                <c:pt idx="112">
                  <c:v>65.697731839548922</c:v>
                </c:pt>
                <c:pt idx="113">
                  <c:v>65.548835802506915</c:v>
                </c:pt>
                <c:pt idx="114">
                  <c:v>65.400435349886124</c:v>
                </c:pt>
                <c:pt idx="115">
                  <c:v>65.252516156730067</c:v>
                </c:pt>
                <c:pt idx="116">
                  <c:v>65.105067367091436</c:v>
                </c:pt>
                <c:pt idx="117">
                  <c:v>64.958081556127084</c:v>
                </c:pt>
                <c:pt idx="118">
                  <c:v>64.811554695995866</c:v>
                </c:pt>
                <c:pt idx="119">
                  <c:v>64.665486122567842</c:v>
                </c:pt>
                <c:pt idx="120">
                  <c:v>64.519878499369568</c:v>
                </c:pt>
                <c:pt idx="121">
                  <c:v>64.374737774575109</c:v>
                </c:pt>
                <c:pt idx="122">
                  <c:v>64.230073126220844</c:v>
                </c:pt>
                <c:pt idx="123">
                  <c:v>64.085896890194277</c:v>
                </c:pt>
                <c:pt idx="124">
                  <c:v>63.942224464954236</c:v>
                </c:pt>
                <c:pt idx="125">
                  <c:v>63.799074186422843</c:v>
                </c:pt>
                <c:pt idx="126">
                  <c:v>63.656467166096107</c:v>
                </c:pt>
                <c:pt idx="127">
                  <c:v>63.514427085216198</c:v>
                </c:pt>
                <c:pt idx="128">
                  <c:v>63.372979937899572</c:v>
                </c:pt>
                <c:pt idx="129">
                  <c:v>63.232153716503028</c:v>
                </c:pt>
                <c:pt idx="130">
                  <c:v>63.091978033312664</c:v>
                </c:pt>
                <c:pt idx="131">
                  <c:v>62.95248367393684</c:v>
                </c:pt>
                <c:pt idx="132">
                  <c:v>62.813702079637793</c:v>
                </c:pt>
                <c:pt idx="133">
                  <c:v>62.675664758291397</c:v>
                </c:pt>
                <c:pt idx="134">
                  <c:v>62.538402626727859</c:v>
                </c:pt>
                <c:pt idx="135">
                  <c:v>62.401945290838654</c:v>
                </c:pt>
                <c:pt idx="136">
                  <c:v>62.266320273939058</c:v>
                </c:pt>
                <c:pt idx="137">
                  <c:v>62.131552208282926</c:v>
                </c:pt>
                <c:pt idx="138">
                  <c:v>61.997662009098299</c:v>
                </c:pt>
                <c:pt idx="139">
                  <c:v>61.864666054744404</c:v>
                </c:pt>
                <c:pt idx="140">
                  <c:v>61.732575400218188</c:v>
                </c:pt>
                <c:pt idx="141">
                  <c:v>61.601395053876459</c:v>
                </c:pt>
                <c:pt idx="142">
                  <c:v>61.471123348503312</c:v>
                </c:pt>
                <c:pt idx="143">
                  <c:v>61.341751437411318</c:v>
                </c:pt>
                <c:pt idx="144">
                  <c:v>61.213262943885255</c:v>
                </c:pt>
                <c:pt idx="145">
                  <c:v>61.085633787870592</c:v>
                </c:pt>
                <c:pt idx="146">
                  <c:v>60.958832207461683</c:v>
                </c:pt>
                <c:pt idx="147">
                  <c:v>60.832818984741479</c:v>
                </c:pt>
                <c:pt idx="148">
                  <c:v>60.70754787633274</c:v>
                </c:pt>
                <c:pt idx="149">
                  <c:v>60.582966239266611</c:v>
                </c:pt>
                <c:pt idx="150">
                  <c:v>60.459015833178512</c:v>
                </c:pt>
                <c:pt idx="151">
                  <c:v>60.335633771147776</c:v>
                </c:pt>
                <c:pt idx="152">
                  <c:v>60.21275358439047</c:v>
                </c:pt>
                <c:pt idx="153">
                  <c:v>60.090306361041655</c:v>
                </c:pt>
                <c:pt idx="154">
                  <c:v>59.968221916770688</c:v>
                </c:pt>
                <c:pt idx="155">
                  <c:v>59.846429955076985</c:v>
                </c:pt>
                <c:pt idx="156">
                  <c:v>59.724861177688751</c:v>
                </c:pt>
                <c:pt idx="157">
                  <c:v>59.603448310199155</c:v>
                </c:pt>
                <c:pt idx="158">
                  <c:v>59.482127014424094</c:v>
                </c:pt>
                <c:pt idx="159">
                  <c:v>59.360836666360498</c:v>
                </c:pt>
                <c:pt idx="160">
                  <c:v>59.239520986443921</c:v>
                </c:pt>
                <c:pt idx="161">
                  <c:v>59.118128516468758</c:v>
                </c:pt>
                <c:pt idx="162">
                  <c:v>58.996612944553888</c:v>
                </c:pt>
                <c:pt idx="163">
                  <c:v>58.87493328554477</c:v>
                </c:pt>
                <c:pt idx="164">
                  <c:v>58.753053929010456</c:v>
                </c:pt>
                <c:pt idx="165">
                  <c:v>58.630944570425754</c:v>
                </c:pt>
                <c:pt idx="166">
                  <c:v>58.50858004324629</c:v>
                </c:pt>
                <c:pt idx="167">
                  <c:v>58.385940070499629</c:v>
                </c:pt>
                <c:pt idx="168">
                  <c:v>58.263008954405244</c:v>
                </c:pt>
                <c:pt idx="169">
                  <c:v>58.139775221607721</c:v>
                </c:pt>
                <c:pt idx="170">
                  <c:v>58.01623124008092</c:v>
                </c:pt>
                <c:pt idx="171">
                  <c:v>57.892372821842869</c:v>
                </c:pt>
                <c:pt idx="172">
                  <c:v>57.768198823498025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77.442999999999998</c:v>
                </c:pt>
                <c:pt idx="1">
                  <c:v>78.343999999999994</c:v>
                </c:pt>
                <c:pt idx="2">
                  <c:v>78.343999999999994</c:v>
                </c:pt>
                <c:pt idx="3">
                  <c:v>77.966999999999999</c:v>
                </c:pt>
                <c:pt idx="4">
                  <c:v>78.295000000000002</c:v>
                </c:pt>
                <c:pt idx="5">
                  <c:v>77.164000000000001</c:v>
                </c:pt>
                <c:pt idx="6">
                  <c:v>77.097999999999999</c:v>
                </c:pt>
                <c:pt idx="7">
                  <c:v>76.426000000000002</c:v>
                </c:pt>
                <c:pt idx="8">
                  <c:v>77.343999999999994</c:v>
                </c:pt>
                <c:pt idx="9">
                  <c:v>77.343999999999994</c:v>
                </c:pt>
                <c:pt idx="10">
                  <c:v>77.983999999999995</c:v>
                </c:pt>
                <c:pt idx="11">
                  <c:v>77.311000000000007</c:v>
                </c:pt>
                <c:pt idx="12">
                  <c:v>77.164000000000001</c:v>
                </c:pt>
                <c:pt idx="13">
                  <c:v>77.492000000000004</c:v>
                </c:pt>
                <c:pt idx="14">
                  <c:v>76.081999999999994</c:v>
                </c:pt>
                <c:pt idx="15">
                  <c:v>77.131</c:v>
                </c:pt>
                <c:pt idx="16">
                  <c:v>78.295000000000002</c:v>
                </c:pt>
                <c:pt idx="17">
                  <c:v>77.507999999999996</c:v>
                </c:pt>
                <c:pt idx="18">
                  <c:v>76.721000000000004</c:v>
                </c:pt>
                <c:pt idx="19">
                  <c:v>78.328000000000003</c:v>
                </c:pt>
                <c:pt idx="20">
                  <c:v>76.819999999999993</c:v>
                </c:pt>
                <c:pt idx="21">
                  <c:v>78.033000000000001</c:v>
                </c:pt>
                <c:pt idx="22">
                  <c:v>77.819999999999993</c:v>
                </c:pt>
                <c:pt idx="23">
                  <c:v>77.573999999999998</c:v>
                </c:pt>
                <c:pt idx="24">
                  <c:v>77.802999999999997</c:v>
                </c:pt>
                <c:pt idx="25">
                  <c:v>79.066000000000003</c:v>
                </c:pt>
                <c:pt idx="26">
                  <c:v>78.393000000000001</c:v>
                </c:pt>
                <c:pt idx="27">
                  <c:v>78.311000000000007</c:v>
                </c:pt>
                <c:pt idx="28">
                  <c:v>78.885000000000005</c:v>
                </c:pt>
                <c:pt idx="29">
                  <c:v>79.573999999999998</c:v>
                </c:pt>
                <c:pt idx="30">
                  <c:v>79.754000000000005</c:v>
                </c:pt>
                <c:pt idx="31">
                  <c:v>79.164000000000001</c:v>
                </c:pt>
                <c:pt idx="32">
                  <c:v>80.197000000000003</c:v>
                </c:pt>
                <c:pt idx="33">
                  <c:v>79.983999999999995</c:v>
                </c:pt>
                <c:pt idx="34">
                  <c:v>80.819999999999993</c:v>
                </c:pt>
                <c:pt idx="35">
                  <c:v>80.704999999999998</c:v>
                </c:pt>
                <c:pt idx="36">
                  <c:v>81.016000000000005</c:v>
                </c:pt>
                <c:pt idx="37">
                  <c:v>80.540999999999997</c:v>
                </c:pt>
                <c:pt idx="38">
                  <c:v>81.557000000000002</c:v>
                </c:pt>
                <c:pt idx="39">
                  <c:v>80.983999999999995</c:v>
                </c:pt>
                <c:pt idx="40">
                  <c:v>81.328000000000003</c:v>
                </c:pt>
                <c:pt idx="41">
                  <c:v>81.869</c:v>
                </c:pt>
                <c:pt idx="42">
                  <c:v>82.459000000000003</c:v>
                </c:pt>
                <c:pt idx="43">
                  <c:v>83.835999999999999</c:v>
                </c:pt>
                <c:pt idx="44">
                  <c:v>84.295000000000002</c:v>
                </c:pt>
                <c:pt idx="45">
                  <c:v>84.295000000000002</c:v>
                </c:pt>
                <c:pt idx="46">
                  <c:v>85.688999999999993</c:v>
                </c:pt>
                <c:pt idx="47">
                  <c:v>87.245999999999995</c:v>
                </c:pt>
                <c:pt idx="48">
                  <c:v>87.835999999999999</c:v>
                </c:pt>
                <c:pt idx="49">
                  <c:v>90.704999999999998</c:v>
                </c:pt>
                <c:pt idx="50">
                  <c:v>95.983999999999995</c:v>
                </c:pt>
                <c:pt idx="51">
                  <c:v>103.197</c:v>
                </c:pt>
                <c:pt idx="52">
                  <c:v>116.934</c:v>
                </c:pt>
                <c:pt idx="53">
                  <c:v>135</c:v>
                </c:pt>
                <c:pt idx="54">
                  <c:v>156.59</c:v>
                </c:pt>
                <c:pt idx="55">
                  <c:v>179.62299999999999</c:v>
                </c:pt>
                <c:pt idx="56">
                  <c:v>198.91800000000001</c:v>
                </c:pt>
                <c:pt idx="57">
                  <c:v>216.11500000000001</c:v>
                </c:pt>
                <c:pt idx="58">
                  <c:v>227.47499999999999</c:v>
                </c:pt>
                <c:pt idx="59">
                  <c:v>235.75399999999999</c:v>
                </c:pt>
                <c:pt idx="60">
                  <c:v>239.88499999999999</c:v>
                </c:pt>
                <c:pt idx="61">
                  <c:v>239.42599999999999</c:v>
                </c:pt>
                <c:pt idx="62">
                  <c:v>233.262</c:v>
                </c:pt>
                <c:pt idx="63">
                  <c:v>220.393</c:v>
                </c:pt>
                <c:pt idx="64">
                  <c:v>196.59</c:v>
                </c:pt>
                <c:pt idx="65">
                  <c:v>159.47499999999999</c:v>
                </c:pt>
                <c:pt idx="66">
                  <c:v>119.803</c:v>
                </c:pt>
                <c:pt idx="67">
                  <c:v>90.033000000000001</c:v>
                </c:pt>
                <c:pt idx="68">
                  <c:v>78.131</c:v>
                </c:pt>
                <c:pt idx="69">
                  <c:v>78.049000000000007</c:v>
                </c:pt>
                <c:pt idx="70">
                  <c:v>77.983999999999995</c:v>
                </c:pt>
                <c:pt idx="71">
                  <c:v>79.950999999999993</c:v>
                </c:pt>
                <c:pt idx="72">
                  <c:v>83.23</c:v>
                </c:pt>
                <c:pt idx="73">
                  <c:v>87.245999999999995</c:v>
                </c:pt>
                <c:pt idx="74">
                  <c:v>94.507999999999996</c:v>
                </c:pt>
                <c:pt idx="75">
                  <c:v>103.607</c:v>
                </c:pt>
                <c:pt idx="76">
                  <c:v>117.31100000000001</c:v>
                </c:pt>
                <c:pt idx="77">
                  <c:v>131.852</c:v>
                </c:pt>
                <c:pt idx="78">
                  <c:v>146.18</c:v>
                </c:pt>
                <c:pt idx="79">
                  <c:v>161.78700000000001</c:v>
                </c:pt>
                <c:pt idx="80">
                  <c:v>174.49199999999999</c:v>
                </c:pt>
                <c:pt idx="81">
                  <c:v>184.11500000000001</c:v>
                </c:pt>
                <c:pt idx="82">
                  <c:v>190.01599999999999</c:v>
                </c:pt>
                <c:pt idx="83">
                  <c:v>192.41</c:v>
                </c:pt>
                <c:pt idx="84">
                  <c:v>187.934</c:v>
                </c:pt>
                <c:pt idx="85">
                  <c:v>173.34399999999999</c:v>
                </c:pt>
                <c:pt idx="86">
                  <c:v>147.08199999999999</c:v>
                </c:pt>
                <c:pt idx="87">
                  <c:v>113.31100000000001</c:v>
                </c:pt>
                <c:pt idx="88">
                  <c:v>84.262</c:v>
                </c:pt>
                <c:pt idx="89">
                  <c:v>71.245999999999995</c:v>
                </c:pt>
                <c:pt idx="90">
                  <c:v>68.754000000000005</c:v>
                </c:pt>
                <c:pt idx="91">
                  <c:v>68.656000000000006</c:v>
                </c:pt>
                <c:pt idx="92">
                  <c:v>69.164000000000001</c:v>
                </c:pt>
                <c:pt idx="93">
                  <c:v>68.671999999999997</c:v>
                </c:pt>
                <c:pt idx="94">
                  <c:v>68.606999999999999</c:v>
                </c:pt>
                <c:pt idx="95">
                  <c:v>69.033000000000001</c:v>
                </c:pt>
                <c:pt idx="96">
                  <c:v>67.754000000000005</c:v>
                </c:pt>
                <c:pt idx="97">
                  <c:v>67.738</c:v>
                </c:pt>
                <c:pt idx="98">
                  <c:v>67.262</c:v>
                </c:pt>
                <c:pt idx="99">
                  <c:v>67.525000000000006</c:v>
                </c:pt>
                <c:pt idx="100">
                  <c:v>66.754000000000005</c:v>
                </c:pt>
                <c:pt idx="101">
                  <c:v>67.131</c:v>
                </c:pt>
                <c:pt idx="102">
                  <c:v>65.869</c:v>
                </c:pt>
                <c:pt idx="103">
                  <c:v>65.869</c:v>
                </c:pt>
                <c:pt idx="104">
                  <c:v>66.131</c:v>
                </c:pt>
                <c:pt idx="105">
                  <c:v>66.033000000000001</c:v>
                </c:pt>
                <c:pt idx="106">
                  <c:v>66.164000000000001</c:v>
                </c:pt>
                <c:pt idx="107">
                  <c:v>65.081999999999994</c:v>
                </c:pt>
                <c:pt idx="108">
                  <c:v>65.197000000000003</c:v>
                </c:pt>
                <c:pt idx="109">
                  <c:v>65.393000000000001</c:v>
                </c:pt>
                <c:pt idx="110">
                  <c:v>64.918000000000006</c:v>
                </c:pt>
                <c:pt idx="111">
                  <c:v>64.933999999999997</c:v>
                </c:pt>
                <c:pt idx="112">
                  <c:v>65.738</c:v>
                </c:pt>
                <c:pt idx="113">
                  <c:v>67.459000000000003</c:v>
                </c:pt>
                <c:pt idx="114">
                  <c:v>69.23</c:v>
                </c:pt>
                <c:pt idx="115">
                  <c:v>72.23</c:v>
                </c:pt>
                <c:pt idx="116">
                  <c:v>74.933999999999997</c:v>
                </c:pt>
                <c:pt idx="117">
                  <c:v>78.164000000000001</c:v>
                </c:pt>
                <c:pt idx="118">
                  <c:v>80.638999999999996</c:v>
                </c:pt>
                <c:pt idx="119">
                  <c:v>81.41</c:v>
                </c:pt>
                <c:pt idx="120">
                  <c:v>79.966999999999999</c:v>
                </c:pt>
                <c:pt idx="121">
                  <c:v>78.180000000000007</c:v>
                </c:pt>
                <c:pt idx="122">
                  <c:v>74.049000000000007</c:v>
                </c:pt>
                <c:pt idx="123">
                  <c:v>69.343999999999994</c:v>
                </c:pt>
                <c:pt idx="124">
                  <c:v>66.426000000000002</c:v>
                </c:pt>
                <c:pt idx="125">
                  <c:v>64.393000000000001</c:v>
                </c:pt>
                <c:pt idx="126">
                  <c:v>63.344000000000001</c:v>
                </c:pt>
                <c:pt idx="127">
                  <c:v>61.393000000000001</c:v>
                </c:pt>
                <c:pt idx="128">
                  <c:v>62.786999999999999</c:v>
                </c:pt>
                <c:pt idx="129">
                  <c:v>61.540999999999997</c:v>
                </c:pt>
                <c:pt idx="130">
                  <c:v>61.606999999999999</c:v>
                </c:pt>
                <c:pt idx="131">
                  <c:v>63.115000000000002</c:v>
                </c:pt>
                <c:pt idx="132">
                  <c:v>62.048999999999999</c:v>
                </c:pt>
                <c:pt idx="133">
                  <c:v>61.459000000000003</c:v>
                </c:pt>
                <c:pt idx="134">
                  <c:v>61.851999999999997</c:v>
                </c:pt>
                <c:pt idx="135">
                  <c:v>61.884999999999998</c:v>
                </c:pt>
                <c:pt idx="136">
                  <c:v>60.802999999999997</c:v>
                </c:pt>
                <c:pt idx="137">
                  <c:v>60.884999999999998</c:v>
                </c:pt>
                <c:pt idx="138">
                  <c:v>60.573999999999998</c:v>
                </c:pt>
                <c:pt idx="139">
                  <c:v>61.540999999999997</c:v>
                </c:pt>
                <c:pt idx="140">
                  <c:v>62.246000000000002</c:v>
                </c:pt>
                <c:pt idx="141">
                  <c:v>62.917999999999999</c:v>
                </c:pt>
                <c:pt idx="142">
                  <c:v>63.164000000000001</c:v>
                </c:pt>
                <c:pt idx="143">
                  <c:v>64.426000000000002</c:v>
                </c:pt>
                <c:pt idx="144">
                  <c:v>66.77</c:v>
                </c:pt>
                <c:pt idx="145">
                  <c:v>67.131</c:v>
                </c:pt>
                <c:pt idx="146">
                  <c:v>68.950999999999993</c:v>
                </c:pt>
                <c:pt idx="147">
                  <c:v>69.557000000000002</c:v>
                </c:pt>
                <c:pt idx="148">
                  <c:v>68.016000000000005</c:v>
                </c:pt>
                <c:pt idx="149">
                  <c:v>66.197000000000003</c:v>
                </c:pt>
                <c:pt idx="150">
                  <c:v>63.786999999999999</c:v>
                </c:pt>
                <c:pt idx="151">
                  <c:v>62.606999999999999</c:v>
                </c:pt>
                <c:pt idx="152">
                  <c:v>60.786999999999999</c:v>
                </c:pt>
                <c:pt idx="153">
                  <c:v>60.279000000000003</c:v>
                </c:pt>
                <c:pt idx="154">
                  <c:v>59.279000000000003</c:v>
                </c:pt>
                <c:pt idx="155">
                  <c:v>57.689</c:v>
                </c:pt>
                <c:pt idx="156">
                  <c:v>56.933999999999997</c:v>
                </c:pt>
                <c:pt idx="157">
                  <c:v>58.213000000000001</c:v>
                </c:pt>
                <c:pt idx="158">
                  <c:v>57.933999999999997</c:v>
                </c:pt>
                <c:pt idx="159">
                  <c:v>58.033000000000001</c:v>
                </c:pt>
                <c:pt idx="160">
                  <c:v>58.738</c:v>
                </c:pt>
                <c:pt idx="161">
                  <c:v>58.082000000000001</c:v>
                </c:pt>
                <c:pt idx="162">
                  <c:v>58.015999999999998</c:v>
                </c:pt>
                <c:pt idx="163">
                  <c:v>59.033000000000001</c:v>
                </c:pt>
                <c:pt idx="164">
                  <c:v>58.097999999999999</c:v>
                </c:pt>
                <c:pt idx="165">
                  <c:v>58.573999999999998</c:v>
                </c:pt>
                <c:pt idx="166">
                  <c:v>58.622999999999998</c:v>
                </c:pt>
                <c:pt idx="167">
                  <c:v>56.966999999999999</c:v>
                </c:pt>
                <c:pt idx="168">
                  <c:v>57.442999999999998</c:v>
                </c:pt>
                <c:pt idx="169">
                  <c:v>57.869</c:v>
                </c:pt>
                <c:pt idx="170">
                  <c:v>57.573999999999998</c:v>
                </c:pt>
                <c:pt idx="171">
                  <c:v>56.917999999999999</c:v>
                </c:pt>
                <c:pt idx="172">
                  <c:v>57.442999999999998</c:v>
                </c:pt>
                <c:pt idx="173">
                  <c:v>57.639000000000003</c:v>
                </c:pt>
                <c:pt idx="174">
                  <c:v>57.671999999999997</c:v>
                </c:pt>
                <c:pt idx="175">
                  <c:v>57.984000000000002</c:v>
                </c:pt>
                <c:pt idx="176">
                  <c:v>57.933999999999997</c:v>
                </c:pt>
                <c:pt idx="177">
                  <c:v>57.753999999999998</c:v>
                </c:pt>
                <c:pt idx="178">
                  <c:v>58.213000000000001</c:v>
                </c:pt>
                <c:pt idx="179">
                  <c:v>57.786999999999999</c:v>
                </c:pt>
                <c:pt idx="180">
                  <c:v>57.148000000000003</c:v>
                </c:pt>
                <c:pt idx="181">
                  <c:v>57.344000000000001</c:v>
                </c:pt>
                <c:pt idx="182">
                  <c:v>56.115000000000002</c:v>
                </c:pt>
                <c:pt idx="183">
                  <c:v>55.966999999999999</c:v>
                </c:pt>
                <c:pt idx="184">
                  <c:v>56.262</c:v>
                </c:pt>
                <c:pt idx="185">
                  <c:v>56.344000000000001</c:v>
                </c:pt>
                <c:pt idx="186">
                  <c:v>55.869</c:v>
                </c:pt>
                <c:pt idx="187">
                  <c:v>56.097999999999999</c:v>
                </c:pt>
                <c:pt idx="188">
                  <c:v>56.246000000000002</c:v>
                </c:pt>
                <c:pt idx="189">
                  <c:v>56.82</c:v>
                </c:pt>
                <c:pt idx="190">
                  <c:v>56.524999999999999</c:v>
                </c:pt>
                <c:pt idx="191">
                  <c:v>55.933999999999997</c:v>
                </c:pt>
                <c:pt idx="192">
                  <c:v>55.884999999999998</c:v>
                </c:pt>
                <c:pt idx="193">
                  <c:v>55.262</c:v>
                </c:pt>
                <c:pt idx="194">
                  <c:v>56.097999999999999</c:v>
                </c:pt>
                <c:pt idx="195">
                  <c:v>55.344000000000001</c:v>
                </c:pt>
                <c:pt idx="196">
                  <c:v>55.426000000000002</c:v>
                </c:pt>
                <c:pt idx="197">
                  <c:v>53.966999999999999</c:v>
                </c:pt>
                <c:pt idx="198">
                  <c:v>56</c:v>
                </c:pt>
                <c:pt idx="199">
                  <c:v>55.671999999999997</c:v>
                </c:pt>
                <c:pt idx="200">
                  <c:v>55.524999999999999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76.093132574946281</c:v>
                </c:pt>
                <c:pt idx="12">
                  <c:v>76.309221550399101</c:v>
                </c:pt>
                <c:pt idx="13">
                  <c:v>76.52426041285328</c:v>
                </c:pt>
                <c:pt idx="14">
                  <c:v>76.738030913771894</c:v>
                </c:pt>
                <c:pt idx="15">
                  <c:v>76.950286301659801</c:v>
                </c:pt>
                <c:pt idx="16">
                  <c:v>77.160748744040134</c:v>
                </c:pt>
                <c:pt idx="17">
                  <c:v>77.369106698186386</c:v>
                </c:pt>
                <c:pt idx="18">
                  <c:v>77.575012274951845</c:v>
                </c:pt>
                <c:pt idx="19">
                  <c:v>77.77807865250476</c:v>
                </c:pt>
                <c:pt idx="20">
                  <c:v>77.977877611578094</c:v>
                </c:pt>
                <c:pt idx="21">
                  <c:v>78.173937281976947</c:v>
                </c:pt>
                <c:pt idx="22">
                  <c:v>78.365740213811065</c:v>
                </c:pt>
                <c:pt idx="23">
                  <c:v>78.552721921156035</c:v>
                </c:pt>
                <c:pt idx="24">
                  <c:v>78.734270100972452</c:v>
                </c:pt>
                <c:pt idx="25">
                  <c:v>78.909724827063187</c:v>
                </c:pt>
                <c:pt idx="26">
                  <c:v>79.078380198090031</c:v>
                </c:pt>
                <c:pt idx="27">
                  <c:v>79.239488255078854</c:v>
                </c:pt>
                <c:pt idx="28">
                  <c:v>79.392266609861821</c:v>
                </c:pt>
                <c:pt idx="29">
                  <c:v>79.535912364960311</c:v>
                </c:pt>
                <c:pt idx="30">
                  <c:v>79.669626915313302</c:v>
                </c:pt>
                <c:pt idx="31">
                  <c:v>79.792659643295323</c:v>
                </c:pt>
                <c:pt idx="32">
                  <c:v>79.904384111163779</c:v>
                </c:pt>
                <c:pt idx="33">
                  <c:v>80.004429097380267</c:v>
                </c:pt>
                <c:pt idx="34">
                  <c:v>80.092899817358003</c:v>
                </c:pt>
                <c:pt idx="35">
                  <c:v>80.17074288812411</c:v>
                </c:pt>
                <c:pt idx="36">
                  <c:v>80.240332391210075</c:v>
                </c:pt>
                <c:pt idx="37">
                  <c:v>80.306382694043492</c:v>
                </c:pt>
                <c:pt idx="38">
                  <c:v>80.377322937228911</c:v>
                </c:pt>
                <c:pt idx="39">
                  <c:v>80.46729096395454</c:v>
                </c:pt>
                <c:pt idx="40">
                  <c:v>80.598908839704592</c:v>
                </c:pt>
                <c:pt idx="41">
                  <c:v>80.806970811929844</c:v>
                </c:pt>
                <c:pt idx="42">
                  <c:v>81.143086711800862</c:v>
                </c:pt>
                <c:pt idx="43">
                  <c:v>81.681158622886812</c:v>
                </c:pt>
                <c:pt idx="44">
                  <c:v>82.523312244445535</c:v>
                </c:pt>
                <c:pt idx="45">
                  <c:v>83.805559284369522</c:v>
                </c:pt>
                <c:pt idx="46">
                  <c:v>85.702063066222919</c:v>
                </c:pt>
                <c:pt idx="47">
                  <c:v>88.426481813161459</c:v>
                </c:pt>
                <c:pt idx="48">
                  <c:v>92.228576387404615</c:v>
                </c:pt>
                <c:pt idx="49">
                  <c:v>97.38422415275835</c:v>
                </c:pt>
                <c:pt idx="50">
                  <c:v>104.17731430990951</c:v>
                </c:pt>
                <c:pt idx="51">
                  <c:v>112.87280469912629</c:v>
                </c:pt>
                <c:pt idx="52">
                  <c:v>123.68144970803046</c:v>
                </c:pt>
                <c:pt idx="53">
                  <c:v>136.71795715776608</c:v>
                </c:pt>
                <c:pt idx="54">
                  <c:v>151.95433456805034</c:v>
                </c:pt>
                <c:pt idx="55">
                  <c:v>169.16620388257186</c:v>
                </c:pt>
                <c:pt idx="56">
                  <c:v>187.85873473935058</c:v>
                </c:pt>
                <c:pt idx="57">
                  <c:v>207.14422853418853</c:v>
                </c:pt>
                <c:pt idx="58">
                  <c:v>225.55068466663835</c:v>
                </c:pt>
                <c:pt idx="59">
                  <c:v>240.81927908981621</c:v>
                </c:pt>
                <c:pt idx="60">
                  <c:v>249.91466976086562</c:v>
                </c:pt>
                <c:pt idx="61">
                  <c:v>249.59438835821686</c:v>
                </c:pt>
                <c:pt idx="62">
                  <c:v>237.6839853915088</c:v>
                </c:pt>
                <c:pt idx="63">
                  <c:v>214.57722046574182</c:v>
                </c:pt>
                <c:pt idx="64">
                  <c:v>183.89256346766709</c:v>
                </c:pt>
                <c:pt idx="65">
                  <c:v>151.46232725811893</c:v>
                </c:pt>
                <c:pt idx="66">
                  <c:v>123.02465734573298</c:v>
                </c:pt>
                <c:pt idx="67">
                  <c:v>102.08044418196292</c:v>
                </c:pt>
                <c:pt idx="68">
                  <c:v>89.218631575675957</c:v>
                </c:pt>
                <c:pt idx="69">
                  <c:v>82.979399732970748</c:v>
                </c:pt>
                <c:pt idx="70">
                  <c:v>81.289371787999258</c:v>
                </c:pt>
                <c:pt idx="71">
                  <c:v>82.495437399346883</c:v>
                </c:pt>
                <c:pt idx="72">
                  <c:v>85.689245587924333</c:v>
                </c:pt>
                <c:pt idx="73">
                  <c:v>90.560829988994541</c:v>
                </c:pt>
                <c:pt idx="74">
                  <c:v>97.121390431813154</c:v>
                </c:pt>
                <c:pt idx="75">
                  <c:v>105.47907506966919</c:v>
                </c:pt>
                <c:pt idx="76">
                  <c:v>115.69916629662526</c:v>
                </c:pt>
                <c:pt idx="77">
                  <c:v>127.72127935896867</c:v>
                </c:pt>
                <c:pt idx="78">
                  <c:v>141.30628223349478</c:v>
                </c:pt>
                <c:pt idx="79">
                  <c:v>155.98990412865061</c:v>
                </c:pt>
                <c:pt idx="80">
                  <c:v>170.98926095977578</c:v>
                </c:pt>
                <c:pt idx="81">
                  <c:v>184.94254513659263</c:v>
                </c:pt>
                <c:pt idx="82">
                  <c:v>195.4154527817243</c:v>
                </c:pt>
                <c:pt idx="83">
                  <c:v>198.61250314449651</c:v>
                </c:pt>
                <c:pt idx="84">
                  <c:v>190.48078468516047</c:v>
                </c:pt>
                <c:pt idx="85">
                  <c:v>169.77243591377677</c:v>
                </c:pt>
                <c:pt idx="86">
                  <c:v>140.7499028579409</c:v>
                </c:pt>
                <c:pt idx="87">
                  <c:v>111.75762680762514</c:v>
                </c:pt>
                <c:pt idx="88">
                  <c:v>89.940194557886272</c:v>
                </c:pt>
                <c:pt idx="89">
                  <c:v>77.323163995509745</c:v>
                </c:pt>
                <c:pt idx="90">
                  <c:v>71.630987428231364</c:v>
                </c:pt>
                <c:pt idx="91">
                  <c:v>69.557989331840318</c:v>
                </c:pt>
                <c:pt idx="92">
                  <c:v>68.869536258905697</c:v>
                </c:pt>
                <c:pt idx="93">
                  <c:v>68.578642730702342</c:v>
                </c:pt>
                <c:pt idx="94">
                  <c:v>68.37545127283984</c:v>
                </c:pt>
                <c:pt idx="95">
                  <c:v>68.188311966247468</c:v>
                </c:pt>
                <c:pt idx="96">
                  <c:v>68.004735443956989</c:v>
                </c:pt>
                <c:pt idx="97">
                  <c:v>67.822992668021072</c:v>
                </c:pt>
                <c:pt idx="98">
                  <c:v>67.642821318767602</c:v>
                </c:pt>
                <c:pt idx="99">
                  <c:v>67.464120840476227</c:v>
                </c:pt>
                <c:pt idx="100">
                  <c:v>67.286827414495221</c:v>
                </c:pt>
                <c:pt idx="101">
                  <c:v>67.110937198532781</c:v>
                </c:pt>
                <c:pt idx="102">
                  <c:v>66.93659161646066</c:v>
                </c:pt>
                <c:pt idx="103">
                  <c:v>66.764278470688268</c:v>
                </c:pt>
                <c:pt idx="104">
                  <c:v>66.59526846451341</c:v>
                </c:pt>
                <c:pt idx="105">
                  <c:v>66.432489646242203</c:v>
                </c:pt>
                <c:pt idx="106">
                  <c:v>66.282133259307685</c:v>
                </c:pt>
                <c:pt idx="107">
                  <c:v>66.156328888372002</c:v>
                </c:pt>
                <c:pt idx="108">
                  <c:v>66.077116369080088</c:v>
                </c:pt>
                <c:pt idx="109">
                  <c:v>66.0815276117591</c:v>
                </c:pt>
                <c:pt idx="110">
                  <c:v>66.226752829424953</c:v>
                </c:pt>
                <c:pt idx="111">
                  <c:v>66.593145853234319</c:v>
                </c:pt>
                <c:pt idx="112">
                  <c:v>67.281563523946573</c:v>
                </c:pt>
                <c:pt idx="113">
                  <c:v>68.400805526273402</c:v>
                </c:pt>
                <c:pt idx="114">
                  <c:v>70.040990721490289</c:v>
                </c:pt>
                <c:pt idx="115">
                  <c:v>72.228936631152578</c:v>
                </c:pt>
                <c:pt idx="116">
                  <c:v>74.862382644400185</c:v>
                </c:pt>
                <c:pt idx="117">
                  <c:v>77.62985697958338</c:v>
                </c:pt>
                <c:pt idx="118">
                  <c:v>79.960435438902849</c:v>
                </c:pt>
                <c:pt idx="119">
                  <c:v>81.104652764058187</c:v>
                </c:pt>
                <c:pt idx="120">
                  <c:v>80.434199143838654</c:v>
                </c:pt>
                <c:pt idx="121">
                  <c:v>77.860180798923125</c:v>
                </c:pt>
                <c:pt idx="122">
                  <c:v>74.030846082877588</c:v>
                </c:pt>
                <c:pt idx="123">
                  <c:v>70.03830380782685</c:v>
                </c:pt>
                <c:pt idx="124">
                  <c:v>66.813757253056664</c:v>
                </c:pt>
                <c:pt idx="125">
                  <c:v>64.713329121838512</c:v>
                </c:pt>
                <c:pt idx="126">
                  <c:v>63.567614887812688</c:v>
                </c:pt>
                <c:pt idx="127">
                  <c:v>63.004492805555834</c:v>
                </c:pt>
                <c:pt idx="128">
                  <c:v>62.713102387951579</c:v>
                </c:pt>
                <c:pt idx="129">
                  <c:v>62.521408962834698</c:v>
                </c:pt>
                <c:pt idx="130">
                  <c:v>62.359231127556207</c:v>
                </c:pt>
                <c:pt idx="131">
                  <c:v>62.20459659095723</c:v>
                </c:pt>
                <c:pt idx="132">
                  <c:v>62.052142049005099</c:v>
                </c:pt>
                <c:pt idx="133">
                  <c:v>61.900891447098886</c:v>
                </c:pt>
                <c:pt idx="134">
                  <c:v>61.750906203269523</c:v>
                </c:pt>
                <c:pt idx="135">
                  <c:v>61.60297783447151</c:v>
                </c:pt>
                <c:pt idx="136">
                  <c:v>61.45992426187987</c:v>
                </c:pt>
                <c:pt idx="137">
                  <c:v>61.330423303716309</c:v>
                </c:pt>
                <c:pt idx="138">
                  <c:v>61.237494548296588</c:v>
                </c:pt>
                <c:pt idx="139">
                  <c:v>61.232826193812791</c:v>
                </c:pt>
                <c:pt idx="140">
                  <c:v>61.412294548688848</c:v>
                </c:pt>
                <c:pt idx="141">
                  <c:v>61.916155646375785</c:v>
                </c:pt>
                <c:pt idx="142">
                  <c:v>62.887650323417489</c:v>
                </c:pt>
                <c:pt idx="143">
                  <c:v>64.376121621784591</c:v>
                </c:pt>
                <c:pt idx="144">
                  <c:v>66.219108405544617</c:v>
                </c:pt>
                <c:pt idx="145">
                  <c:v>67.995892389494756</c:v>
                </c:pt>
                <c:pt idx="146">
                  <c:v>69.142539233050243</c:v>
                </c:pt>
                <c:pt idx="147">
                  <c:v>69.212164789082195</c:v>
                </c:pt>
                <c:pt idx="148">
                  <c:v>68.123286522803696</c:v>
                </c:pt>
                <c:pt idx="149">
                  <c:v>66.210912950445064</c:v>
                </c:pt>
                <c:pt idx="150">
                  <c:v>64.037563203971416</c:v>
                </c:pt>
                <c:pt idx="151">
                  <c:v>62.108028863162595</c:v>
                </c:pt>
                <c:pt idx="152">
                  <c:v>60.682600453680401</c:v>
                </c:pt>
                <c:pt idx="153">
                  <c:v>59.769962355546362</c:v>
                </c:pt>
                <c:pt idx="154">
                  <c:v>59.237599721789607</c:v>
                </c:pt>
                <c:pt idx="155">
                  <c:v>58.930011790505048</c:v>
                </c:pt>
                <c:pt idx="156">
                  <c:v>58.732175760608179</c:v>
                </c:pt>
                <c:pt idx="157">
                  <c:v>58.579419571843978</c:v>
                </c:pt>
                <c:pt idx="158">
                  <c:v>58.442393873535764</c:v>
                </c:pt>
                <c:pt idx="159">
                  <c:v>58.310031750271648</c:v>
                </c:pt>
                <c:pt idx="160">
                  <c:v>58.178792169452933</c:v>
                </c:pt>
                <c:pt idx="161">
                  <c:v>58.047682448483506</c:v>
                </c:pt>
                <c:pt idx="162">
                  <c:v>57.91643512267482</c:v>
                </c:pt>
                <c:pt idx="163">
                  <c:v>57.784961189621107</c:v>
                </c:pt>
                <c:pt idx="164">
                  <c:v>57.653213284860151</c:v>
                </c:pt>
                <c:pt idx="165">
                  <c:v>57.521156652596225</c:v>
                </c:pt>
                <c:pt idx="166">
                  <c:v>57.388763691089906</c:v>
                </c:pt>
                <c:pt idx="167">
                  <c:v>57.256012794023626</c:v>
                </c:pt>
                <c:pt idx="168">
                  <c:v>57.122887817539748</c:v>
                </c:pt>
                <c:pt idx="169">
                  <c:v>56.989377597771977</c:v>
                </c:pt>
                <c:pt idx="170">
                  <c:v>56.855475455696876</c:v>
                </c:pt>
                <c:pt idx="171">
                  <c:v>56.72117869568261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76.09313257494253</c:v>
                </c:pt>
                <c:pt idx="12">
                  <c:v>76.309221550386809</c:v>
                </c:pt>
                <c:pt idx="13">
                  <c:v>76.524260412813859</c:v>
                </c:pt>
                <c:pt idx="14">
                  <c:v>76.738030913648274</c:v>
                </c:pt>
                <c:pt idx="15">
                  <c:v>76.950286301280869</c:v>
                </c:pt>
                <c:pt idx="16">
                  <c:v>77.160748742904644</c:v>
                </c:pt>
                <c:pt idx="17">
                  <c:v>77.369106694860122</c:v>
                </c:pt>
                <c:pt idx="18">
                  <c:v>77.575012265426437</c:v>
                </c:pt>
                <c:pt idx="19">
                  <c:v>77.778078625838688</c:v>
                </c:pt>
                <c:pt idx="20">
                  <c:v>77.977877538601263</c:v>
                </c:pt>
                <c:pt idx="21">
                  <c:v>78.173937086740509</c:v>
                </c:pt>
                <c:pt idx="22">
                  <c:v>78.365739703204099</c:v>
                </c:pt>
                <c:pt idx="23">
                  <c:v>78.552720615698846</c:v>
                </c:pt>
                <c:pt idx="24">
                  <c:v>78.734266838186812</c:v>
                </c:pt>
                <c:pt idx="25">
                  <c:v>78.909716855115065</c:v>
                </c:pt>
                <c:pt idx="26">
                  <c:v>79.078361157061678</c:v>
                </c:pt>
                <c:pt idx="27">
                  <c:v>79.239443795397108</c:v>
                </c:pt>
                <c:pt idx="28">
                  <c:v>79.392165127091673</c:v>
                </c:pt>
                <c:pt idx="29">
                  <c:v>79.535685917063361</c:v>
                </c:pt>
                <c:pt idx="30">
                  <c:v>79.669132952467493</c:v>
                </c:pt>
                <c:pt idx="31">
                  <c:v>79.791606299138479</c:v>
                </c:pt>
                <c:pt idx="32">
                  <c:v>79.902188293314325</c:v>
                </c:pt>
                <c:pt idx="33">
                  <c:v>79.999954310605773</c:v>
                </c:pt>
                <c:pt idx="34">
                  <c:v>80.083985288509723</c:v>
                </c:pt>
                <c:pt idx="35">
                  <c:v>80.153381899288775</c:v>
                </c:pt>
                <c:pt idx="36">
                  <c:v>80.207280178806357</c:v>
                </c:pt>
                <c:pt idx="37">
                  <c:v>80.244868317551621</c:v>
                </c:pt>
                <c:pt idx="38">
                  <c:v>80.265404217912362</c:v>
                </c:pt>
                <c:pt idx="39">
                  <c:v>80.268233323611028</c:v>
                </c:pt>
                <c:pt idx="40">
                  <c:v>80.252806141185445</c:v>
                </c:pt>
                <c:pt idx="41">
                  <c:v>80.218694808181795</c:v>
                </c:pt>
                <c:pt idx="42">
                  <c:v>80.165608026854343</c:v>
                </c:pt>
                <c:pt idx="43">
                  <c:v>80.093403682983919</c:v>
                </c:pt>
                <c:pt idx="44">
                  <c:v>80.002098512046302</c:v>
                </c:pt>
                <c:pt idx="45">
                  <c:v>79.891874261323224</c:v>
                </c:pt>
                <c:pt idx="46">
                  <c:v>79.763079924698985</c:v>
                </c:pt>
                <c:pt idx="47">
                  <c:v>79.616229790716503</c:v>
                </c:pt>
                <c:pt idx="48">
                  <c:v>79.451997233938499</c:v>
                </c:pt>
                <c:pt idx="49">
                  <c:v>79.271204381602303</c:v>
                </c:pt>
                <c:pt idx="50">
                  <c:v>79.074807986934474</c:v>
                </c:pt>
                <c:pt idx="51">
                  <c:v>78.863882022009335</c:v>
                </c:pt>
                <c:pt idx="52">
                  <c:v>78.639597652827419</c:v>
                </c:pt>
                <c:pt idx="53">
                  <c:v>78.403201366467655</c:v>
                </c:pt>
                <c:pt idx="54">
                  <c:v>78.155992077953428</c:v>
                </c:pt>
                <c:pt idx="55">
                  <c:v>77.899298050811453</c:v>
                </c:pt>
                <c:pt idx="56">
                  <c:v>77.634454422812695</c:v>
                </c:pt>
                <c:pt idx="57">
                  <c:v>77.362782043768817</c:v>
                </c:pt>
                <c:pt idx="58">
                  <c:v>77.085568215239434</c:v>
                </c:pt>
                <c:pt idx="59">
                  <c:v>76.804049784026233</c:v>
                </c:pt>
                <c:pt idx="60">
                  <c:v>76.519398894204969</c:v>
                </c:pt>
                <c:pt idx="61">
                  <c:v>76.232711557149969</c:v>
                </c:pt>
                <c:pt idx="62">
                  <c:v>75.944999064761049</c:v>
                </c:pt>
                <c:pt idx="63">
                  <c:v>75.65718215479464</c:v>
                </c:pt>
                <c:pt idx="64">
                  <c:v>75.370087743177692</c:v>
                </c:pt>
                <c:pt idx="65">
                  <c:v>75.08444796833183</c:v>
                </c:pt>
                <c:pt idx="66">
                  <c:v>74.800901246637039</c:v>
                </c:pt>
                <c:pt idx="67">
                  <c:v>74.519995014332949</c:v>
                </c:pt>
                <c:pt idx="68">
                  <c:v>74.242189826387857</c:v>
                </c:pt>
                <c:pt idx="69">
                  <c:v>73.967864493524431</c:v>
                </c:pt>
                <c:pt idx="70">
                  <c:v>73.697321960850175</c:v>
                </c:pt>
                <c:pt idx="71">
                  <c:v>73.430795661724659</c:v>
                </c:pt>
                <c:pt idx="72">
                  <c:v>73.168456115309681</c:v>
                </c:pt>
                <c:pt idx="73">
                  <c:v>72.910417572926235</c:v>
                </c:pt>
                <c:pt idx="74">
                  <c:v>72.656744554690647</c:v>
                </c:pt>
                <c:pt idx="75">
                  <c:v>72.407458152307143</c:v>
                </c:pt>
                <c:pt idx="76">
                  <c:v>72.162542005258615</c:v>
                </c:pt>
                <c:pt idx="77">
                  <c:v>71.921947885317422</c:v>
                </c:pt>
                <c:pt idx="78">
                  <c:v>71.685600848010395</c:v>
                </c:pt>
                <c:pt idx="79">
                  <c:v>71.453403929407742</c:v>
                </c:pt>
                <c:pt idx="80">
                  <c:v>71.225242382558321</c:v>
                </c:pt>
                <c:pt idx="81">
                  <c:v>71.000987460382035</c:v>
                </c:pt>
                <c:pt idx="82">
                  <c:v>70.780499761248777</c:v>
                </c:pt>
                <c:pt idx="83">
                  <c:v>70.563632160248162</c:v>
                </c:pt>
                <c:pt idx="84">
                  <c:v>70.350232353710396</c:v>
                </c:pt>
                <c:pt idx="85">
                  <c:v>70.140145047278438</c:v>
                </c:pt>
                <c:pt idx="86">
                  <c:v>69.933213819122955</c:v>
                </c:pt>
                <c:pt idx="87">
                  <c:v>69.729282690059193</c:v>
                </c:pt>
                <c:pt idx="88">
                  <c:v>69.52819743164865</c:v>
                </c:pt>
                <c:pt idx="89">
                  <c:v>69.329806642082303</c:v>
                </c:pt>
                <c:pt idx="90">
                  <c:v>69.133962617940014</c:v>
                </c:pt>
                <c:pt idx="91">
                  <c:v>68.940522047957174</c:v>
                </c:pt>
                <c:pt idx="92">
                  <c:v>68.749346552826637</c:v>
                </c:pt>
                <c:pt idx="93">
                  <c:v>68.560303092915277</c:v>
                </c:pt>
                <c:pt idx="94">
                  <c:v>68.373264263649645</c:v>
                </c:pt>
                <c:pt idx="95">
                  <c:v>68.188108496272974</c:v>
                </c:pt>
                <c:pt idx="96">
                  <c:v>68.00472017973317</c:v>
                </c:pt>
                <c:pt idx="97">
                  <c:v>67.822989717645797</c:v>
                </c:pt>
                <c:pt idx="98">
                  <c:v>67.642813532603611</c:v>
                </c:pt>
                <c:pt idx="99">
                  <c:v>67.46409402857455</c:v>
                </c:pt>
                <c:pt idx="100">
                  <c:v>67.286739520746735</c:v>
                </c:pt>
                <c:pt idx="101">
                  <c:v>67.110664140931334</c:v>
                </c:pt>
                <c:pt idx="102">
                  <c:v>66.935787725518438</c:v>
                </c:pt>
                <c:pt idx="103">
                  <c:v>66.762035691982859</c:v>
                </c:pt>
                <c:pt idx="104">
                  <c:v>66.589338909047072</c:v>
                </c:pt>
                <c:pt idx="105">
                  <c:v>66.417633564813073</c:v>
                </c:pt>
                <c:pt idx="106">
                  <c:v>66.246861036462221</c:v>
                </c:pt>
                <c:pt idx="107">
                  <c:v>66.076967764475214</c:v>
                </c:pt>
                <c:pt idx="108">
                  <c:v>65.907905133735738</c:v>
                </c:pt>
                <c:pt idx="109">
                  <c:v>65.739629363330863</c:v>
                </c:pt>
                <c:pt idx="110">
                  <c:v>65.572101406341559</c:v>
                </c:pt>
                <c:pt idx="111">
                  <c:v>65.405286860410271</c:v>
                </c:pt>
                <c:pt idx="112">
                  <c:v>65.239155889369187</c:v>
                </c:pt>
                <c:pt idx="113">
                  <c:v>65.073683155700323</c:v>
                </c:pt>
                <c:pt idx="114">
                  <c:v>64.908847763064131</c:v>
                </c:pt>
                <c:pt idx="115">
                  <c:v>64.744633207567148</c:v>
                </c:pt>
                <c:pt idx="116">
                  <c:v>64.581027335835486</c:v>
                </c:pt>
                <c:pt idx="117">
                  <c:v>64.418022307307766</c:v>
                </c:pt>
                <c:pt idx="118">
                  <c:v>64.25561455746292</c:v>
                </c:pt>
                <c:pt idx="119">
                  <c:v>64.09380475795011</c:v>
                </c:pt>
                <c:pt idx="120">
                  <c:v>63.932597768801756</c:v>
                </c:pt>
                <c:pt idx="121">
                  <c:v>63.772002577098597</c:v>
                </c:pt>
                <c:pt idx="122">
                  <c:v>63.612032215642444</c:v>
                </c:pt>
                <c:pt idx="123">
                  <c:v>63.452703654410669</c:v>
                </c:pt>
                <c:pt idx="124">
                  <c:v>63.294037656864184</c:v>
                </c:pt>
                <c:pt idx="125">
                  <c:v>63.136058592614198</c:v>
                </c:pt>
                <c:pt idx="126">
                  <c:v>62.978794197598333</c:v>
                </c:pt>
                <c:pt idx="127">
                  <c:v>62.822275272853602</c:v>
                </c:pt>
                <c:pt idx="128">
                  <c:v>62.666535313302802</c:v>
                </c:pt>
                <c:pt idx="129">
                  <c:v>62.511610058787369</c:v>
                </c:pt>
                <c:pt idx="130">
                  <c:v>62.357536960986423</c:v>
                </c:pt>
                <c:pt idx="131">
                  <c:v>62.204354561944044</c:v>
                </c:pt>
                <c:pt idx="132">
                  <c:v>62.052101782750952</c:v>
                </c:pt>
                <c:pt idx="133">
                  <c:v>61.900817124516507</c:v>
                </c:pt>
                <c:pt idx="134">
                  <c:v>61.750537788096317</c:v>
                </c:pt>
                <c:pt idx="135">
                  <c:v>61.60129872401005</c:v>
                </c:pt>
                <c:pt idx="136">
                  <c:v>61.453131629413264</c:v>
                </c:pt>
                <c:pt idx="137">
                  <c:v>61.306063914605595</c:v>
                </c:pt>
                <c:pt idx="138">
                  <c:v>61.160117667008251</c:v>
                </c:pt>
                <c:pt idx="139">
                  <c:v>61.015308645391322</c:v>
                </c:pt>
                <c:pt idx="140">
                  <c:v>60.871645340898183</c:v>
                </c:pt>
                <c:pt idx="141">
                  <c:v>60.729128143609245</c:v>
                </c:pt>
                <c:pt idx="142">
                  <c:v>60.587748653570081</c:v>
                </c:pt>
                <c:pt idx="143">
                  <c:v>60.447489173038818</c:v>
                </c:pt>
                <c:pt idx="144">
                  <c:v>60.308322412008977</c:v>
                </c:pt>
                <c:pt idx="145">
                  <c:v>60.170211431871763</c:v>
                </c:pt>
                <c:pt idx="146">
                  <c:v>60.033109842667486</c:v>
                </c:pt>
                <c:pt idx="147">
                  <c:v>59.89696225825935</c:v>
                </c:pt>
                <c:pt idx="148">
                  <c:v>59.761705001666385</c:v>
                </c:pt>
                <c:pt idx="149">
                  <c:v>59.627267040592287</c:v>
                </c:pt>
                <c:pt idx="150">
                  <c:v>59.493571121818604</c:v>
                </c:pt>
                <c:pt idx="151">
                  <c:v>59.360535063486097</c:v>
                </c:pt>
                <c:pt idx="152">
                  <c:v>59.228073157119823</c:v>
                </c:pt>
                <c:pt idx="153">
                  <c:v>59.096097627084006</c:v>
                </c:pt>
                <c:pt idx="154">
                  <c:v>58.964520094224966</c:v>
                </c:pt>
                <c:pt idx="155">
                  <c:v>58.833252992712545</c:v>
                </c:pt>
                <c:pt idx="156">
                  <c:v>58.702210894184091</c:v>
                </c:pt>
                <c:pt idx="157">
                  <c:v>58.571311700663315</c:v>
                </c:pt>
                <c:pt idx="158">
                  <c:v>58.440477676653195</c:v>
                </c:pt>
                <c:pt idx="159">
                  <c:v>58.309636300515074</c:v>
                </c:pt>
                <c:pt idx="160">
                  <c:v>58.17872092498925</c:v>
                </c:pt>
                <c:pt idx="161">
                  <c:v>58.047671245834117</c:v>
                </c:pt>
                <c:pt idx="162">
                  <c:v>57.916433585544283</c:v>
                </c:pt>
                <c:pt idx="163">
                  <c:v>57.784961005611656</c:v>
                </c:pt>
                <c:pt idx="164">
                  <c:v>57.65321326564537</c:v>
                </c:pt>
                <c:pt idx="165">
                  <c:v>57.521156650846258</c:v>
                </c:pt>
                <c:pt idx="166">
                  <c:v>57.388763690950924</c:v>
                </c:pt>
                <c:pt idx="167">
                  <c:v>57.256012794013998</c:v>
                </c:pt>
                <c:pt idx="168">
                  <c:v>57.122887817539166</c:v>
                </c:pt>
                <c:pt idx="169">
                  <c:v>56.989377597771949</c:v>
                </c:pt>
                <c:pt idx="170">
                  <c:v>56.855475455696876</c:v>
                </c:pt>
                <c:pt idx="171">
                  <c:v>56.72117869568261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78.081999999999994</c:v>
                </c:pt>
                <c:pt idx="1">
                  <c:v>76.557000000000002</c:v>
                </c:pt>
                <c:pt idx="2">
                  <c:v>77.474999999999994</c:v>
                </c:pt>
                <c:pt idx="3">
                  <c:v>76.885000000000005</c:v>
                </c:pt>
                <c:pt idx="4">
                  <c:v>77.343999999999994</c:v>
                </c:pt>
                <c:pt idx="5">
                  <c:v>77.623000000000005</c:v>
                </c:pt>
                <c:pt idx="6">
                  <c:v>77.59</c:v>
                </c:pt>
                <c:pt idx="7">
                  <c:v>76.41</c:v>
                </c:pt>
                <c:pt idx="8">
                  <c:v>76.656000000000006</c:v>
                </c:pt>
                <c:pt idx="9">
                  <c:v>76.033000000000001</c:v>
                </c:pt>
                <c:pt idx="10">
                  <c:v>76.097999999999999</c:v>
                </c:pt>
                <c:pt idx="11">
                  <c:v>76.459000000000003</c:v>
                </c:pt>
                <c:pt idx="12">
                  <c:v>76.295000000000002</c:v>
                </c:pt>
                <c:pt idx="13">
                  <c:v>77.802999999999997</c:v>
                </c:pt>
                <c:pt idx="14">
                  <c:v>76.819999999999993</c:v>
                </c:pt>
                <c:pt idx="15">
                  <c:v>77.049000000000007</c:v>
                </c:pt>
                <c:pt idx="16">
                  <c:v>77.147999999999996</c:v>
                </c:pt>
                <c:pt idx="17">
                  <c:v>77.049000000000007</c:v>
                </c:pt>
                <c:pt idx="18">
                  <c:v>76.869</c:v>
                </c:pt>
                <c:pt idx="19">
                  <c:v>77.361000000000004</c:v>
                </c:pt>
                <c:pt idx="20">
                  <c:v>77.852000000000004</c:v>
                </c:pt>
                <c:pt idx="21">
                  <c:v>76.983999999999995</c:v>
                </c:pt>
                <c:pt idx="22">
                  <c:v>77.180000000000007</c:v>
                </c:pt>
                <c:pt idx="23">
                  <c:v>76.361000000000004</c:v>
                </c:pt>
                <c:pt idx="24">
                  <c:v>76.507999999999996</c:v>
                </c:pt>
                <c:pt idx="25">
                  <c:v>77.623000000000005</c:v>
                </c:pt>
                <c:pt idx="26">
                  <c:v>77.507999999999996</c:v>
                </c:pt>
                <c:pt idx="27">
                  <c:v>76.933999999999997</c:v>
                </c:pt>
                <c:pt idx="28">
                  <c:v>78.278999999999996</c:v>
                </c:pt>
                <c:pt idx="29">
                  <c:v>77.933999999999997</c:v>
                </c:pt>
                <c:pt idx="30">
                  <c:v>78.623000000000005</c:v>
                </c:pt>
                <c:pt idx="31">
                  <c:v>78.197000000000003</c:v>
                </c:pt>
                <c:pt idx="32">
                  <c:v>77.525000000000006</c:v>
                </c:pt>
                <c:pt idx="33">
                  <c:v>79.164000000000001</c:v>
                </c:pt>
                <c:pt idx="34">
                  <c:v>79</c:v>
                </c:pt>
                <c:pt idx="35">
                  <c:v>78.606999999999999</c:v>
                </c:pt>
                <c:pt idx="36">
                  <c:v>79.77</c:v>
                </c:pt>
                <c:pt idx="37">
                  <c:v>79.869</c:v>
                </c:pt>
                <c:pt idx="38">
                  <c:v>80.066000000000003</c:v>
                </c:pt>
                <c:pt idx="39">
                  <c:v>80.343999999999994</c:v>
                </c:pt>
                <c:pt idx="40">
                  <c:v>80.033000000000001</c:v>
                </c:pt>
                <c:pt idx="41">
                  <c:v>79.933999999999997</c:v>
                </c:pt>
                <c:pt idx="42">
                  <c:v>80.671999999999997</c:v>
                </c:pt>
                <c:pt idx="43">
                  <c:v>81.114999999999995</c:v>
                </c:pt>
                <c:pt idx="44">
                  <c:v>82.343999999999994</c:v>
                </c:pt>
                <c:pt idx="45">
                  <c:v>83.426000000000002</c:v>
                </c:pt>
                <c:pt idx="46">
                  <c:v>83.573999999999998</c:v>
                </c:pt>
                <c:pt idx="47">
                  <c:v>85.245999999999995</c:v>
                </c:pt>
                <c:pt idx="48">
                  <c:v>86.738</c:v>
                </c:pt>
                <c:pt idx="49">
                  <c:v>88.82</c:v>
                </c:pt>
                <c:pt idx="50">
                  <c:v>92.77</c:v>
                </c:pt>
                <c:pt idx="51">
                  <c:v>98.212999999999994</c:v>
                </c:pt>
                <c:pt idx="52">
                  <c:v>108.492</c:v>
                </c:pt>
                <c:pt idx="53">
                  <c:v>125.68899999999999</c:v>
                </c:pt>
                <c:pt idx="54">
                  <c:v>147.08199999999999</c:v>
                </c:pt>
                <c:pt idx="55">
                  <c:v>169.82</c:v>
                </c:pt>
                <c:pt idx="56">
                  <c:v>191.88499999999999</c:v>
                </c:pt>
                <c:pt idx="57">
                  <c:v>209.52500000000001</c:v>
                </c:pt>
                <c:pt idx="58">
                  <c:v>224.03299999999999</c:v>
                </c:pt>
                <c:pt idx="59">
                  <c:v>233.65600000000001</c:v>
                </c:pt>
                <c:pt idx="60">
                  <c:v>238.91800000000001</c:v>
                </c:pt>
                <c:pt idx="61">
                  <c:v>239.82</c:v>
                </c:pt>
                <c:pt idx="62">
                  <c:v>235</c:v>
                </c:pt>
                <c:pt idx="63">
                  <c:v>222.42599999999999</c:v>
                </c:pt>
                <c:pt idx="64">
                  <c:v>198.24600000000001</c:v>
                </c:pt>
                <c:pt idx="65">
                  <c:v>160.18</c:v>
                </c:pt>
                <c:pt idx="66">
                  <c:v>117.459</c:v>
                </c:pt>
                <c:pt idx="67">
                  <c:v>86.343999999999994</c:v>
                </c:pt>
                <c:pt idx="68">
                  <c:v>75.426000000000002</c:v>
                </c:pt>
                <c:pt idx="69">
                  <c:v>74.361000000000004</c:v>
                </c:pt>
                <c:pt idx="70">
                  <c:v>73.295000000000002</c:v>
                </c:pt>
                <c:pt idx="71">
                  <c:v>74.885000000000005</c:v>
                </c:pt>
                <c:pt idx="72">
                  <c:v>78.066000000000003</c:v>
                </c:pt>
                <c:pt idx="73">
                  <c:v>81.77</c:v>
                </c:pt>
                <c:pt idx="74">
                  <c:v>87.983999999999995</c:v>
                </c:pt>
                <c:pt idx="75">
                  <c:v>96.376999999999995</c:v>
                </c:pt>
                <c:pt idx="76">
                  <c:v>109.262</c:v>
                </c:pt>
                <c:pt idx="77">
                  <c:v>123.77</c:v>
                </c:pt>
                <c:pt idx="78">
                  <c:v>139.59</c:v>
                </c:pt>
                <c:pt idx="79">
                  <c:v>155.03299999999999</c:v>
                </c:pt>
                <c:pt idx="80">
                  <c:v>167.934</c:v>
                </c:pt>
                <c:pt idx="81">
                  <c:v>179.197</c:v>
                </c:pt>
                <c:pt idx="82">
                  <c:v>186.57400000000001</c:v>
                </c:pt>
                <c:pt idx="83">
                  <c:v>190.29499999999999</c:v>
                </c:pt>
                <c:pt idx="84">
                  <c:v>187.96700000000001</c:v>
                </c:pt>
                <c:pt idx="85">
                  <c:v>177.82</c:v>
                </c:pt>
                <c:pt idx="86">
                  <c:v>154.607</c:v>
                </c:pt>
                <c:pt idx="87">
                  <c:v>120.869</c:v>
                </c:pt>
                <c:pt idx="88">
                  <c:v>88.114999999999995</c:v>
                </c:pt>
                <c:pt idx="89">
                  <c:v>71.492000000000004</c:v>
                </c:pt>
                <c:pt idx="90">
                  <c:v>66.704999999999998</c:v>
                </c:pt>
                <c:pt idx="91">
                  <c:v>66.885000000000005</c:v>
                </c:pt>
                <c:pt idx="92">
                  <c:v>66.097999999999999</c:v>
                </c:pt>
                <c:pt idx="93">
                  <c:v>66.262</c:v>
                </c:pt>
                <c:pt idx="94">
                  <c:v>64.918000000000006</c:v>
                </c:pt>
                <c:pt idx="95">
                  <c:v>65.474999999999994</c:v>
                </c:pt>
                <c:pt idx="96">
                  <c:v>64.474999999999994</c:v>
                </c:pt>
                <c:pt idx="97">
                  <c:v>66.212999999999994</c:v>
                </c:pt>
                <c:pt idx="98">
                  <c:v>64.933999999999997</c:v>
                </c:pt>
                <c:pt idx="99">
                  <c:v>65.77</c:v>
                </c:pt>
                <c:pt idx="100">
                  <c:v>65.016000000000005</c:v>
                </c:pt>
                <c:pt idx="101">
                  <c:v>63.720999999999997</c:v>
                </c:pt>
                <c:pt idx="102">
                  <c:v>65.77</c:v>
                </c:pt>
                <c:pt idx="103">
                  <c:v>65.295000000000002</c:v>
                </c:pt>
                <c:pt idx="104">
                  <c:v>63.951000000000001</c:v>
                </c:pt>
                <c:pt idx="105">
                  <c:v>63.984000000000002</c:v>
                </c:pt>
                <c:pt idx="106">
                  <c:v>64.77</c:v>
                </c:pt>
                <c:pt idx="107">
                  <c:v>64.492000000000004</c:v>
                </c:pt>
                <c:pt idx="108">
                  <c:v>65.164000000000001</c:v>
                </c:pt>
                <c:pt idx="109">
                  <c:v>63.720999999999997</c:v>
                </c:pt>
                <c:pt idx="110">
                  <c:v>64.754000000000005</c:v>
                </c:pt>
                <c:pt idx="111">
                  <c:v>64.016000000000005</c:v>
                </c:pt>
                <c:pt idx="112">
                  <c:v>64.066000000000003</c:v>
                </c:pt>
                <c:pt idx="113">
                  <c:v>64.525000000000006</c:v>
                </c:pt>
                <c:pt idx="114">
                  <c:v>64.738</c:v>
                </c:pt>
                <c:pt idx="115">
                  <c:v>66.426000000000002</c:v>
                </c:pt>
                <c:pt idx="116">
                  <c:v>69.295000000000002</c:v>
                </c:pt>
                <c:pt idx="117">
                  <c:v>72.688999999999993</c:v>
                </c:pt>
                <c:pt idx="118">
                  <c:v>75.606999999999999</c:v>
                </c:pt>
                <c:pt idx="119">
                  <c:v>78.492000000000004</c:v>
                </c:pt>
                <c:pt idx="120">
                  <c:v>81.081999999999994</c:v>
                </c:pt>
                <c:pt idx="121">
                  <c:v>81.033000000000001</c:v>
                </c:pt>
                <c:pt idx="122">
                  <c:v>78.885000000000005</c:v>
                </c:pt>
                <c:pt idx="123">
                  <c:v>76.656000000000006</c:v>
                </c:pt>
                <c:pt idx="124">
                  <c:v>72.525000000000006</c:v>
                </c:pt>
                <c:pt idx="125">
                  <c:v>67.950999999999993</c:v>
                </c:pt>
                <c:pt idx="126">
                  <c:v>64.738</c:v>
                </c:pt>
                <c:pt idx="127">
                  <c:v>61.951000000000001</c:v>
                </c:pt>
                <c:pt idx="128">
                  <c:v>61.066000000000003</c:v>
                </c:pt>
                <c:pt idx="129">
                  <c:v>60.442999999999998</c:v>
                </c:pt>
                <c:pt idx="130">
                  <c:v>59.295000000000002</c:v>
                </c:pt>
                <c:pt idx="131">
                  <c:v>59.802999999999997</c:v>
                </c:pt>
                <c:pt idx="132">
                  <c:v>59.082000000000001</c:v>
                </c:pt>
                <c:pt idx="133">
                  <c:v>58.671999999999997</c:v>
                </c:pt>
                <c:pt idx="134">
                  <c:v>60.246000000000002</c:v>
                </c:pt>
                <c:pt idx="135">
                  <c:v>59.246000000000002</c:v>
                </c:pt>
                <c:pt idx="136">
                  <c:v>59.82</c:v>
                </c:pt>
                <c:pt idx="137">
                  <c:v>59.115000000000002</c:v>
                </c:pt>
                <c:pt idx="138">
                  <c:v>59.148000000000003</c:v>
                </c:pt>
                <c:pt idx="139">
                  <c:v>58.984000000000002</c:v>
                </c:pt>
                <c:pt idx="140">
                  <c:v>59.622999999999998</c:v>
                </c:pt>
                <c:pt idx="141">
                  <c:v>60.655999999999999</c:v>
                </c:pt>
                <c:pt idx="142">
                  <c:v>59.884999999999998</c:v>
                </c:pt>
                <c:pt idx="143">
                  <c:v>60.426000000000002</c:v>
                </c:pt>
                <c:pt idx="144">
                  <c:v>60.984000000000002</c:v>
                </c:pt>
                <c:pt idx="145">
                  <c:v>61.459000000000003</c:v>
                </c:pt>
                <c:pt idx="146">
                  <c:v>62.573999999999998</c:v>
                </c:pt>
                <c:pt idx="147">
                  <c:v>64.557000000000002</c:v>
                </c:pt>
                <c:pt idx="148">
                  <c:v>66.754000000000005</c:v>
                </c:pt>
                <c:pt idx="149">
                  <c:v>69.164000000000001</c:v>
                </c:pt>
                <c:pt idx="150">
                  <c:v>69.212999999999994</c:v>
                </c:pt>
                <c:pt idx="151">
                  <c:v>68.197000000000003</c:v>
                </c:pt>
                <c:pt idx="152">
                  <c:v>65.606999999999999</c:v>
                </c:pt>
                <c:pt idx="153">
                  <c:v>62</c:v>
                </c:pt>
                <c:pt idx="154">
                  <c:v>60.279000000000003</c:v>
                </c:pt>
                <c:pt idx="155">
                  <c:v>60.082000000000001</c:v>
                </c:pt>
                <c:pt idx="156">
                  <c:v>57.671999999999997</c:v>
                </c:pt>
                <c:pt idx="157">
                  <c:v>57.148000000000003</c:v>
                </c:pt>
                <c:pt idx="158">
                  <c:v>58.033000000000001</c:v>
                </c:pt>
                <c:pt idx="159">
                  <c:v>57.82</c:v>
                </c:pt>
                <c:pt idx="160">
                  <c:v>56.671999999999997</c:v>
                </c:pt>
                <c:pt idx="161">
                  <c:v>56.835999999999999</c:v>
                </c:pt>
                <c:pt idx="162">
                  <c:v>58.459000000000003</c:v>
                </c:pt>
                <c:pt idx="163">
                  <c:v>57.524999999999999</c:v>
                </c:pt>
                <c:pt idx="164">
                  <c:v>56.295000000000002</c:v>
                </c:pt>
                <c:pt idx="165">
                  <c:v>57.033000000000001</c:v>
                </c:pt>
                <c:pt idx="166">
                  <c:v>56.262</c:v>
                </c:pt>
                <c:pt idx="167">
                  <c:v>56.148000000000003</c:v>
                </c:pt>
                <c:pt idx="168">
                  <c:v>55.671999999999997</c:v>
                </c:pt>
                <c:pt idx="169">
                  <c:v>55.344000000000001</c:v>
                </c:pt>
                <c:pt idx="170">
                  <c:v>56.393000000000001</c:v>
                </c:pt>
                <c:pt idx="171">
                  <c:v>56.115000000000002</c:v>
                </c:pt>
                <c:pt idx="172">
                  <c:v>55.279000000000003</c:v>
                </c:pt>
                <c:pt idx="173">
                  <c:v>55.689</c:v>
                </c:pt>
                <c:pt idx="174">
                  <c:v>54.639000000000003</c:v>
                </c:pt>
                <c:pt idx="175">
                  <c:v>56.097999999999999</c:v>
                </c:pt>
                <c:pt idx="176">
                  <c:v>54.622999999999998</c:v>
                </c:pt>
                <c:pt idx="177">
                  <c:v>55.508000000000003</c:v>
                </c:pt>
                <c:pt idx="178">
                  <c:v>54.655999999999999</c:v>
                </c:pt>
                <c:pt idx="179">
                  <c:v>54.491999999999997</c:v>
                </c:pt>
                <c:pt idx="180">
                  <c:v>54.639000000000003</c:v>
                </c:pt>
                <c:pt idx="181">
                  <c:v>54.82</c:v>
                </c:pt>
                <c:pt idx="182">
                  <c:v>54.851999999999997</c:v>
                </c:pt>
                <c:pt idx="183">
                  <c:v>54.639000000000003</c:v>
                </c:pt>
                <c:pt idx="184">
                  <c:v>55.18</c:v>
                </c:pt>
                <c:pt idx="185">
                  <c:v>53.655999999999999</c:v>
                </c:pt>
                <c:pt idx="186">
                  <c:v>53.869</c:v>
                </c:pt>
                <c:pt idx="187">
                  <c:v>55.164000000000001</c:v>
                </c:pt>
                <c:pt idx="188">
                  <c:v>54.720999999999997</c:v>
                </c:pt>
                <c:pt idx="189">
                  <c:v>54.015999999999998</c:v>
                </c:pt>
                <c:pt idx="190">
                  <c:v>54.835999999999999</c:v>
                </c:pt>
                <c:pt idx="191">
                  <c:v>54.015999999999998</c:v>
                </c:pt>
                <c:pt idx="192">
                  <c:v>55.015999999999998</c:v>
                </c:pt>
                <c:pt idx="193">
                  <c:v>54.82</c:v>
                </c:pt>
                <c:pt idx="194">
                  <c:v>53.786999999999999</c:v>
                </c:pt>
                <c:pt idx="195">
                  <c:v>54.048999999999999</c:v>
                </c:pt>
                <c:pt idx="196">
                  <c:v>54.148000000000003</c:v>
                </c:pt>
                <c:pt idx="197">
                  <c:v>53.311</c:v>
                </c:pt>
                <c:pt idx="198">
                  <c:v>53.802999999999997</c:v>
                </c:pt>
                <c:pt idx="199">
                  <c:v>54.015999999999998</c:v>
                </c:pt>
                <c:pt idx="200">
                  <c:v>53.59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75.686860548525701</c:v>
                </c:pt>
                <c:pt idx="13">
                  <c:v>75.864194596217871</c:v>
                </c:pt>
                <c:pt idx="14">
                  <c:v>76.039782898212508</c:v>
                </c:pt>
                <c:pt idx="15">
                  <c:v>76.213361304064179</c:v>
                </c:pt>
                <c:pt idx="16">
                  <c:v>76.384635842969459</c:v>
                </c:pt>
                <c:pt idx="17">
                  <c:v>76.553280472248318</c:v>
                </c:pt>
                <c:pt idx="18">
                  <c:v>76.718934863746128</c:v>
                </c:pt>
                <c:pt idx="19">
                  <c:v>76.881202285279343</c:v>
                </c:pt>
                <c:pt idx="20">
                  <c:v>77.039647647417794</c:v>
                </c:pt>
                <c:pt idx="21">
                  <c:v>77.193795801493124</c:v>
                </c:pt>
                <c:pt idx="22">
                  <c:v>77.343130194270543</c:v>
                </c:pt>
                <c:pt idx="23">
                  <c:v>77.487092011744721</c:v>
                </c:pt>
                <c:pt idx="24">
                  <c:v>77.625079986700456</c:v>
                </c:pt>
                <c:pt idx="25">
                  <c:v>77.756451118020237</c:v>
                </c:pt>
                <c:pt idx="26">
                  <c:v>77.880522685970419</c:v>
                </c:pt>
                <c:pt idx="27">
                  <c:v>77.996576207104013</c:v>
                </c:pt>
                <c:pt idx="28">
                  <c:v>78.103864464182976</c:v>
                </c:pt>
                <c:pt idx="29">
                  <c:v>78.20162365953226</c:v>
                </c:pt>
                <c:pt idx="30">
                  <c:v>78.289094385087196</c:v>
                </c:pt>
                <c:pt idx="31">
                  <c:v>78.365557961951154</c:v>
                </c:pt>
                <c:pt idx="32">
                  <c:v>78.43039947965562</c:v>
                </c:pt>
                <c:pt idx="33">
                  <c:v>78.483216504338827</c:v>
                </c:pt>
                <c:pt idx="34">
                  <c:v>78.524004058540996</c:v>
                </c:pt>
                <c:pt idx="35">
                  <c:v>78.553463233852739</c:v>
                </c:pt>
                <c:pt idx="36">
                  <c:v>78.573503394991405</c:v>
                </c:pt>
                <c:pt idx="37">
                  <c:v>78.588035949378693</c:v>
                </c:pt>
                <c:pt idx="38">
                  <c:v>78.604188483873372</c:v>
                </c:pt>
                <c:pt idx="39">
                  <c:v>78.634095619799623</c:v>
                </c:pt>
                <c:pt idx="40">
                  <c:v>78.697436372165711</c:v>
                </c:pt>
                <c:pt idx="41">
                  <c:v>78.824870856464983</c:v>
                </c:pt>
                <c:pt idx="42">
                  <c:v>79.062460889481329</c:v>
                </c:pt>
                <c:pt idx="43">
                  <c:v>79.47701672627467</c:v>
                </c:pt>
                <c:pt idx="44">
                  <c:v>80.162077658610656</c:v>
                </c:pt>
                <c:pt idx="45">
                  <c:v>81.243903006068052</c:v>
                </c:pt>
                <c:pt idx="46">
                  <c:v>82.886442750279116</c:v>
                </c:pt>
                <c:pt idx="47">
                  <c:v>85.29382986142933</c:v>
                </c:pt>
                <c:pt idx="48">
                  <c:v>88.708586264922062</c:v>
                </c:pt>
                <c:pt idx="49">
                  <c:v>93.403594004156801</c:v>
                </c:pt>
                <c:pt idx="50">
                  <c:v>99.666100308178258</c:v>
                </c:pt>
                <c:pt idx="51">
                  <c:v>107.7727253672185</c:v>
                </c:pt>
                <c:pt idx="52">
                  <c:v>117.95566978660004</c:v>
                </c:pt>
                <c:pt idx="53">
                  <c:v>130.36193238845343</c:v>
                </c:pt>
                <c:pt idx="54">
                  <c:v>145.00871495759458</c:v>
                </c:pt>
                <c:pt idx="55">
                  <c:v>161.73731834863108</c:v>
                </c:pt>
                <c:pt idx="56">
                  <c:v>180.15995336708372</c:v>
                </c:pt>
                <c:pt idx="57">
                  <c:v>199.57297892703176</c:v>
                </c:pt>
                <c:pt idx="58">
                  <c:v>218.78424476227738</c:v>
                </c:pt>
                <c:pt idx="59">
                  <c:v>235.82695118466023</c:v>
                </c:pt>
                <c:pt idx="60">
                  <c:v>247.70659672587098</c:v>
                </c:pt>
                <c:pt idx="61">
                  <c:v>250.63543561674987</c:v>
                </c:pt>
                <c:pt idx="62">
                  <c:v>241.27972433723841</c:v>
                </c:pt>
                <c:pt idx="63">
                  <c:v>218.85231045813626</c:v>
                </c:pt>
                <c:pt idx="64">
                  <c:v>186.66731098807071</c:v>
                </c:pt>
                <c:pt idx="65">
                  <c:v>151.46582205471145</c:v>
                </c:pt>
                <c:pt idx="66">
                  <c:v>120.43740686610847</c:v>
                </c:pt>
                <c:pt idx="67">
                  <c:v>98.027971517992654</c:v>
                </c:pt>
                <c:pt idx="68">
                  <c:v>84.823664138825819</c:v>
                </c:pt>
                <c:pt idx="69">
                  <c:v>78.789804145156637</c:v>
                </c:pt>
                <c:pt idx="70">
                  <c:v>77.303197706566408</c:v>
                </c:pt>
                <c:pt idx="71">
                  <c:v>78.462560136921695</c:v>
                </c:pt>
                <c:pt idx="72">
                  <c:v>81.350723930555276</c:v>
                </c:pt>
                <c:pt idx="73">
                  <c:v>85.735530796887488</c:v>
                </c:pt>
                <c:pt idx="74">
                  <c:v>91.706793540101827</c:v>
                </c:pt>
                <c:pt idx="75">
                  <c:v>99.437537410691021</c:v>
                </c:pt>
                <c:pt idx="76">
                  <c:v>109.05488018811118</c:v>
                </c:pt>
                <c:pt idx="77">
                  <c:v>120.56519857939499</c:v>
                </c:pt>
                <c:pt idx="78">
                  <c:v>133.80183958748148</c:v>
                </c:pt>
                <c:pt idx="79">
                  <c:v>148.38136550032937</c:v>
                </c:pt>
                <c:pt idx="80">
                  <c:v>163.63608445593974</c:v>
                </c:pt>
                <c:pt idx="81">
                  <c:v>178.42321042000151</c:v>
                </c:pt>
                <c:pt idx="82">
                  <c:v>190.68087270380846</c:v>
                </c:pt>
                <c:pt idx="83">
                  <c:v>196.93443544631836</c:v>
                </c:pt>
                <c:pt idx="84">
                  <c:v>192.79802028777115</c:v>
                </c:pt>
                <c:pt idx="85">
                  <c:v>175.61423345603959</c:v>
                </c:pt>
                <c:pt idx="86">
                  <c:v>147.90847494485013</c:v>
                </c:pt>
                <c:pt idx="87">
                  <c:v>117.53228979585815</c:v>
                </c:pt>
                <c:pt idx="88">
                  <c:v>92.870006628425799</c:v>
                </c:pt>
                <c:pt idx="89">
                  <c:v>77.648299532688227</c:v>
                </c:pt>
                <c:pt idx="90">
                  <c:v>70.401694680968234</c:v>
                </c:pt>
                <c:pt idx="91">
                  <c:v>67.674774600016363</c:v>
                </c:pt>
                <c:pt idx="92">
                  <c:v>66.791684174684448</c:v>
                </c:pt>
                <c:pt idx="93">
                  <c:v>66.46659950788279</c:v>
                </c:pt>
                <c:pt idx="94">
                  <c:v>66.269581451738432</c:v>
                </c:pt>
                <c:pt idx="95">
                  <c:v>66.096130602998812</c:v>
                </c:pt>
                <c:pt idx="96">
                  <c:v>65.927319092582039</c:v>
                </c:pt>
                <c:pt idx="97">
                  <c:v>65.760484879048832</c:v>
                </c:pt>
                <c:pt idx="98">
                  <c:v>65.595255925954689</c:v>
                </c:pt>
                <c:pt idx="99">
                  <c:v>65.431507514609791</c:v>
                </c:pt>
                <c:pt idx="100">
                  <c:v>65.269143000634358</c:v>
                </c:pt>
                <c:pt idx="101">
                  <c:v>65.108081504084666</c:v>
                </c:pt>
                <c:pt idx="102">
                  <c:v>64.948273314896255</c:v>
                </c:pt>
                <c:pt idx="103">
                  <c:v>64.789744776036372</c:v>
                </c:pt>
                <c:pt idx="104">
                  <c:v>64.63271175431052</c:v>
                </c:pt>
                <c:pt idx="105">
                  <c:v>64.477845432895236</c:v>
                </c:pt>
                <c:pt idx="106">
                  <c:v>64.32684824905499</c:v>
                </c:pt>
                <c:pt idx="107">
                  <c:v>64.183602844060701</c:v>
                </c:pt>
                <c:pt idx="108">
                  <c:v>64.056266675685492</c:v>
                </c:pt>
                <c:pt idx="109">
                  <c:v>63.960721237536525</c:v>
                </c:pt>
                <c:pt idx="110">
                  <c:v>63.925600981506541</c:v>
                </c:pt>
                <c:pt idx="111">
                  <c:v>63.998532768449259</c:v>
                </c:pt>
                <c:pt idx="112">
                  <c:v>64.252081837724916</c:v>
                </c:pt>
                <c:pt idx="113">
                  <c:v>64.786338201793868</c:v>
                </c:pt>
                <c:pt idx="114">
                  <c:v>65.723593954727036</c:v>
                </c:pt>
                <c:pt idx="115">
                  <c:v>67.189871419158337</c:v>
                </c:pt>
                <c:pt idx="116">
                  <c:v>69.278285426575039</c:v>
                </c:pt>
                <c:pt idx="117">
                  <c:v>71.989441478102222</c:v>
                </c:pt>
                <c:pt idx="118">
                  <c:v>75.146282408317546</c:v>
                </c:pt>
                <c:pt idx="119">
                  <c:v>78.299796465205674</c:v>
                </c:pt>
                <c:pt idx="120">
                  <c:v>80.698852918351776</c:v>
                </c:pt>
                <c:pt idx="121">
                  <c:v>81.458733564879566</c:v>
                </c:pt>
                <c:pt idx="122">
                  <c:v>79.990571493640104</c:v>
                </c:pt>
                <c:pt idx="123">
                  <c:v>76.469395261280468</c:v>
                </c:pt>
                <c:pt idx="124">
                  <c:v>71.895496600196566</c:v>
                </c:pt>
                <c:pt idx="125">
                  <c:v>67.565631205050664</c:v>
                </c:pt>
                <c:pt idx="126">
                  <c:v>64.360853848335523</c:v>
                </c:pt>
                <c:pt idx="127">
                  <c:v>62.441218962192771</c:v>
                </c:pt>
                <c:pt idx="128">
                  <c:v>61.47131418921726</c:v>
                </c:pt>
                <c:pt idx="129">
                  <c:v>61.017928286833722</c:v>
                </c:pt>
                <c:pt idx="130">
                  <c:v>60.780725473153034</c:v>
                </c:pt>
                <c:pt idx="131">
                  <c:v>60.614756959432484</c:v>
                </c:pt>
                <c:pt idx="132">
                  <c:v>60.467691080434655</c:v>
                </c:pt>
                <c:pt idx="133">
                  <c:v>60.324956415419322</c:v>
                </c:pt>
                <c:pt idx="134">
                  <c:v>60.183382746183923</c:v>
                </c:pt>
                <c:pt idx="135">
                  <c:v>60.042442861941673</c:v>
                </c:pt>
                <c:pt idx="136">
                  <c:v>59.902113938192571</c:v>
                </c:pt>
                <c:pt idx="137">
                  <c:v>59.762575033922388</c:v>
                </c:pt>
                <c:pt idx="138">
                  <c:v>59.624568862106081</c:v>
                </c:pt>
                <c:pt idx="139">
                  <c:v>59.490821638898382</c:v>
                </c:pt>
                <c:pt idx="140">
                  <c:v>59.370081767477622</c:v>
                </c:pt>
                <c:pt idx="141">
                  <c:v>59.286445640271907</c:v>
                </c:pt>
                <c:pt idx="142">
                  <c:v>59.296001178939953</c:v>
                </c:pt>
                <c:pt idx="143">
                  <c:v>59.50661080879307</c:v>
                </c:pt>
                <c:pt idx="144">
                  <c:v>60.082470025006948</c:v>
                </c:pt>
                <c:pt idx="145">
                  <c:v>61.20111331773731</c:v>
                </c:pt>
                <c:pt idx="146">
                  <c:v>62.941103427938181</c:v>
                </c:pt>
                <c:pt idx="147">
                  <c:v>65.135016703877739</c:v>
                </c:pt>
                <c:pt idx="148">
                  <c:v>67.298250557302723</c:v>
                </c:pt>
                <c:pt idx="149">
                  <c:v>68.752506594060293</c:v>
                </c:pt>
                <c:pt idx="150">
                  <c:v>68.938410047786235</c:v>
                </c:pt>
                <c:pt idx="151">
                  <c:v>67.730075970642559</c:v>
                </c:pt>
                <c:pt idx="152">
                  <c:v>65.514317013215944</c:v>
                </c:pt>
                <c:pt idx="153">
                  <c:v>62.967831023585589</c:v>
                </c:pt>
                <c:pt idx="154">
                  <c:v>60.705363279799329</c:v>
                </c:pt>
                <c:pt idx="155">
                  <c:v>59.045085832555493</c:v>
                </c:pt>
                <c:pt idx="156">
                  <c:v>57.997524338689885</c:v>
                </c:pt>
                <c:pt idx="157">
                  <c:v>57.401585312863517</c:v>
                </c:pt>
                <c:pt idx="158">
                  <c:v>57.069866797455411</c:v>
                </c:pt>
                <c:pt idx="159">
                  <c:v>56.865381291602176</c:v>
                </c:pt>
                <c:pt idx="160">
                  <c:v>56.712258516295741</c:v>
                </c:pt>
                <c:pt idx="161">
                  <c:v>56.576697931546093</c:v>
                </c:pt>
                <c:pt idx="162">
                  <c:v>56.446240275474899</c:v>
                </c:pt>
                <c:pt idx="163">
                  <c:v>56.317015714897487</c:v>
                </c:pt>
                <c:pt idx="164">
                  <c:v>56.1879891000222</c:v>
                </c:pt>
                <c:pt idx="165">
                  <c:v>56.05890754185269</c:v>
                </c:pt>
                <c:pt idx="166">
                  <c:v>55.92970240960333</c:v>
                </c:pt>
                <c:pt idx="167">
                  <c:v>55.80034434235295</c:v>
                </c:pt>
                <c:pt idx="168">
                  <c:v>55.670813592156826</c:v>
                </c:pt>
                <c:pt idx="169">
                  <c:v>55.541094757447468</c:v>
                </c:pt>
                <c:pt idx="170">
                  <c:v>55.411175825195535</c:v>
                </c:pt>
                <c:pt idx="171">
                  <c:v>55.281047835684163</c:v>
                </c:pt>
                <c:pt idx="172">
                  <c:v>55.150704608586175</c:v>
                </c:pt>
                <c:pt idx="173">
                  <c:v>55.020142465482273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75.686860548519135</c:v>
                </c:pt>
                <c:pt idx="13">
                  <c:v>75.864194596196413</c:v>
                </c:pt>
                <c:pt idx="14">
                  <c:v>76.039782898143912</c:v>
                </c:pt>
                <c:pt idx="15">
                  <c:v>76.213361303849922</c:v>
                </c:pt>
                <c:pt idx="16">
                  <c:v>76.384635842315376</c:v>
                </c:pt>
                <c:pt idx="17">
                  <c:v>76.553280470296912</c:v>
                </c:pt>
                <c:pt idx="18">
                  <c:v>76.7189348580565</c:v>
                </c:pt>
                <c:pt idx="19">
                  <c:v>76.881202269067103</c:v>
                </c:pt>
                <c:pt idx="20">
                  <c:v>77.039647602271387</c:v>
                </c:pt>
                <c:pt idx="21">
                  <c:v>77.193795678629073</c:v>
                </c:pt>
                <c:pt idx="22">
                  <c:v>77.343129867496231</c:v>
                </c:pt>
                <c:pt idx="23">
                  <c:v>77.487091162383649</c:v>
                </c:pt>
                <c:pt idx="24">
                  <c:v>77.625077829163814</c:v>
                </c:pt>
                <c:pt idx="25">
                  <c:v>77.756445761960819</c:v>
                </c:pt>
                <c:pt idx="26">
                  <c:v>77.880509691637954</c:v>
                </c:pt>
                <c:pt idx="27">
                  <c:v>77.996545397654273</c:v>
                </c:pt>
                <c:pt idx="28">
                  <c:v>78.103793074526877</c:v>
                </c:pt>
                <c:pt idx="29">
                  <c:v>78.201461997505959</c:v>
                </c:pt>
                <c:pt idx="30">
                  <c:v>78.288736616565487</c:v>
                </c:pt>
                <c:pt idx="31">
                  <c:v>78.364784181746487</c:v>
                </c:pt>
                <c:pt idx="32">
                  <c:v>78.428763964834701</c:v>
                </c:pt>
                <c:pt idx="33">
                  <c:v>78.479838091388814</c:v>
                </c:pt>
                <c:pt idx="34">
                  <c:v>78.517183933101833</c:v>
                </c:pt>
                <c:pt idx="35">
                  <c:v>78.540007934261354</c:v>
                </c:pt>
                <c:pt idx="36">
                  <c:v>78.547560659845971</c:v>
                </c:pt>
                <c:pt idx="37">
                  <c:v>78.539152760196089</c:v>
                </c:pt>
                <c:pt idx="38">
                  <c:v>78.514171453385231</c:v>
                </c:pt>
                <c:pt idx="39">
                  <c:v>78.472097037953901</c:v>
                </c:pt>
                <c:pt idx="40">
                  <c:v>78.412518873174889</c:v>
                </c:pt>
                <c:pt idx="41">
                  <c:v>78.335150209618604</c:v>
                </c:pt>
                <c:pt idx="42">
                  <c:v>78.239841227312724</c:v>
                </c:pt>
                <c:pt idx="43">
                  <c:v>78.126589648863245</c:v>
                </c:pt>
                <c:pt idx="44">
                  <c:v>77.995548344934619</c:v>
                </c:pt>
                <c:pt idx="45">
                  <c:v>77.847029440811241</c:v>
                </c:pt>
                <c:pt idx="46">
                  <c:v>77.681504562990284</c:v>
                </c:pt>
                <c:pt idx="47">
                  <c:v>77.499601027550099</c:v>
                </c:pt>
                <c:pt idx="48">
                  <c:v>77.302093957374382</c:v>
                </c:pt>
                <c:pt idx="49">
                  <c:v>77.08989451026099</c:v>
                </c:pt>
                <c:pt idx="50">
                  <c:v>76.864034589932032</c:v>
                </c:pt>
                <c:pt idx="51">
                  <c:v>76.625648582301849</c:v>
                </c:pt>
                <c:pt idx="52">
                  <c:v>76.375952796903221</c:v>
                </c:pt>
                <c:pt idx="53">
                  <c:v>76.116223387975182</c:v>
                </c:pt>
                <c:pt idx="54">
                  <c:v>75.847773575321213</c:v>
                </c:pt>
                <c:pt idx="55">
                  <c:v>75.571930980236274</c:v>
                </c:pt>
                <c:pt idx="56">
                  <c:v>75.290015839717782</c:v>
                </c:pt>
                <c:pt idx="57">
                  <c:v>75.003320769903056</c:v>
                </c:pt>
                <c:pt idx="58">
                  <c:v>74.713092627166802</c:v>
                </c:pt>
                <c:pt idx="59">
                  <c:v>74.420516874090396</c:v>
                </c:pt>
                <c:pt idx="60">
                  <c:v>74.126704709334263</c:v>
                </c:pt>
                <c:pt idx="61">
                  <c:v>73.83268307610301</c:v>
                </c:pt>
                <c:pt idx="62">
                  <c:v>73.539387532337471</c:v>
                </c:pt>
                <c:pt idx="63">
                  <c:v>73.247657853546642</c:v>
                </c:pt>
                <c:pt idx="64">
                  <c:v>72.958236150271347</c:v>
                </c:pt>
                <c:pt idx="65">
                  <c:v>72.67176721806176</c:v>
                </c:pt>
                <c:pt idx="66">
                  <c:v>72.388800797960712</c:v>
                </c:pt>
                <c:pt idx="67">
                  <c:v>72.109795407608431</c:v>
                </c:pt>
                <c:pt idx="68">
                  <c:v>71.835123403947549</c:v>
                </c:pt>
                <c:pt idx="69">
                  <c:v>71.565076954264441</c:v>
                </c:pt>
                <c:pt idx="70">
                  <c:v>71.299874618990842</c:v>
                </c:pt>
                <c:pt idx="71">
                  <c:v>71.039668283550995</c:v>
                </c:pt>
                <c:pt idx="72">
                  <c:v>70.78455021425971</c:v>
                </c:pt>
                <c:pt idx="73">
                  <c:v>70.534560052107125</c:v>
                </c:pt>
                <c:pt idx="74">
                  <c:v>70.289691596074803</c:v>
                </c:pt>
                <c:pt idx="75">
                  <c:v>70.049899262874533</c:v>
                </c:pt>
                <c:pt idx="76">
                  <c:v>69.815104141688138</c:v>
                </c:pt>
                <c:pt idx="77">
                  <c:v>69.58519959006027</c:v>
                </c:pt>
                <c:pt idx="78">
                  <c:v>69.360056340373504</c:v>
                </c:pt>
                <c:pt idx="79">
                  <c:v>69.139527105393498</c:v>
                </c:pt>
                <c:pt idx="80">
                  <c:v>68.923450686483534</c:v>
                </c:pt>
                <c:pt idx="81">
                  <c:v>68.711655599637751</c:v>
                </c:pt>
                <c:pt idx="82">
                  <c:v>68.503963242922509</c:v>
                </c:pt>
                <c:pt idx="83">
                  <c:v>68.300190634710205</c:v>
                </c:pt>
                <c:pt idx="84">
                  <c:v>68.100152755701657</c:v>
                </c:pt>
                <c:pt idx="85">
                  <c:v>67.903664529582926</c:v>
                </c:pt>
                <c:pt idx="86">
                  <c:v>67.710542477636096</c:v>
                </c:pt>
                <c:pt idx="87">
                  <c:v>67.52060608205349</c:v>
                </c:pt>
                <c:pt idx="88">
                  <c:v>67.333678891371406</c:v>
                </c:pt>
                <c:pt idx="89">
                  <c:v>67.149589399581814</c:v>
                </c:pt>
                <c:pt idx="90">
                  <c:v>66.968171728283309</c:v>
                </c:pt>
                <c:pt idx="91">
                  <c:v>66.789266138849086</c:v>
                </c:pt>
                <c:pt idx="92">
                  <c:v>66.612719399135358</c:v>
                </c:pt>
                <c:pt idx="93">
                  <c:v>66.438385026812597</c:v>
                </c:pt>
                <c:pt idx="94">
                  <c:v>66.266123429040093</c:v>
                </c:pt>
                <c:pt idx="95">
                  <c:v>66.095801955963495</c:v>
                </c:pt>
                <c:pt idx="96">
                  <c:v>65.927294883421297</c:v>
                </c:pt>
                <c:pt idx="97">
                  <c:v>65.760483338319617</c:v>
                </c:pt>
                <c:pt idx="98">
                  <c:v>65.595255178376689</c:v>
                </c:pt>
                <c:pt idx="99">
                  <c:v>65.431504836353369</c:v>
                </c:pt>
                <c:pt idx="100">
                  <c:v>65.269133137466312</c:v>
                </c:pt>
                <c:pt idx="101">
                  <c:v>65.108047097417895</c:v>
                </c:pt>
                <c:pt idx="102">
                  <c:v>64.948159707362692</c:v>
                </c:pt>
                <c:pt idx="103">
                  <c:v>64.789389711149667</c:v>
                </c:pt>
                <c:pt idx="104">
                  <c:v>64.631661379322253</c:v>
                </c:pt>
                <c:pt idx="105">
                  <c:v>64.474904283610314</c:v>
                </c:pt>
                <c:pt idx="106">
                  <c:v>64.319053074998322</c:v>
                </c:pt>
                <c:pt idx="107">
                  <c:v>64.164047267886914</c:v>
                </c:pt>
                <c:pt idx="108">
                  <c:v>64.00983103237337</c:v>
                </c:pt>
                <c:pt idx="109">
                  <c:v>63.856352996245136</c:v>
                </c:pt>
                <c:pt idx="110">
                  <c:v>63.703566057900204</c:v>
                </c:pt>
                <c:pt idx="111">
                  <c:v>63.551427211069822</c:v>
                </c:pt>
                <c:pt idx="112">
                  <c:v>63.39989738191035</c:v>
                </c:pt>
                <c:pt idx="113">
                  <c:v>63.248941278745697</c:v>
                </c:pt>
                <c:pt idx="114">
                  <c:v>63.098527254469204</c:v>
                </c:pt>
                <c:pt idx="115">
                  <c:v>62.948627181346055</c:v>
                </c:pt>
                <c:pt idx="116">
                  <c:v>62.799216337687788</c:v>
                </c:pt>
                <c:pt idx="117">
                  <c:v>62.650273305590169</c:v>
                </c:pt>
                <c:pt idx="118">
                  <c:v>62.501779878630153</c:v>
                </c:pt>
                <c:pt idx="119">
                  <c:v>62.353720978101236</c:v>
                </c:pt>
                <c:pt idx="120">
                  <c:v>62.206084576023741</c:v>
                </c:pt>
                <c:pt idx="121">
                  <c:v>62.058861622799114</c:v>
                </c:pt>
                <c:pt idx="122">
                  <c:v>61.912045976982085</c:v>
                </c:pt>
                <c:pt idx="123">
                  <c:v>61.765634334227826</c:v>
                </c:pt>
                <c:pt idx="124">
                  <c:v>61.619626152040588</c:v>
                </c:pt>
                <c:pt idx="125">
                  <c:v>61.474023566517225</c:v>
                </c:pt>
                <c:pt idx="126">
                  <c:v>61.328831296864543</c:v>
                </c:pt>
                <c:pt idx="127">
                  <c:v>61.184056533096587</c:v>
                </c:pt>
                <c:pt idx="128">
                  <c:v>61.039708802020556</c:v>
                </c:pt>
                <c:pt idx="129">
                  <c:v>60.895799806438298</c:v>
                </c:pt>
                <c:pt idx="130">
                  <c:v>60.752343232469315</c:v>
                </c:pt>
                <c:pt idx="131">
                  <c:v>60.609354520095593</c:v>
                </c:pt>
                <c:pt idx="132">
                  <c:v>60.466850592492385</c:v>
                </c:pt>
                <c:pt idx="133">
                  <c:v>60.324849540496906</c:v>
                </c:pt>
                <c:pt idx="134">
                  <c:v>60.183370259728726</c:v>
                </c:pt>
                <c:pt idx="135">
                  <c:v>60.042432039445949</c:v>
                </c:pt>
                <c:pt idx="136">
                  <c:v>59.902054104215175</c:v>
                </c:pt>
                <c:pt idx="137">
                  <c:v>59.762255111874659</c:v>
                </c:pt>
                <c:pt idx="138">
                  <c:v>59.623052614027578</c:v>
                </c:pt>
                <c:pt idx="139">
                  <c:v>59.484462488312055</c:v>
                </c:pt>
                <c:pt idx="140">
                  <c:v>59.346498354813093</c:v>
                </c:pt>
                <c:pt idx="141">
                  <c:v>59.209170992005809</c:v>
                </c:pt>
                <c:pt idx="142">
                  <c:v>59.072487770313693</c:v>
                </c:pt>
                <c:pt idx="143">
                  <c:v>58.936452123462324</c:v>
                </c:pt>
                <c:pt idx="144">
                  <c:v>58.801063079038286</c:v>
                </c:pt>
                <c:pt idx="145">
                  <c:v>58.666314869777779</c:v>
                </c:pt>
                <c:pt idx="146">
                  <c:v>58.532196645923435</c:v>
                </c:pt>
                <c:pt idx="147">
                  <c:v>58.398692306397898</c:v>
                </c:pt>
                <c:pt idx="148">
                  <c:v>58.265780462570248</c:v>
                </c:pt>
                <c:pt idx="149">
                  <c:v>58.13343454318256</c:v>
                </c:pt>
                <c:pt idx="150">
                  <c:v>58.001623042846148</c:v>
                </c:pt>
                <c:pt idx="151">
                  <c:v>57.870309909809237</c:v>
                </c:pt>
                <c:pt idx="152">
                  <c:v>57.739455061925817</c:v>
                </c:pt>
                <c:pt idx="153">
                  <c:v>57.609015013437897</c:v>
                </c:pt>
                <c:pt idx="154">
                  <c:v>57.478943589816858</c:v>
                </c:pt>
                <c:pt idx="155">
                  <c:v>57.349192703913076</c:v>
                </c:pt>
                <c:pt idx="156">
                  <c:v>57.219713164330528</c:v>
                </c:pt>
                <c:pt idx="157">
                  <c:v>57.090455486409695</c:v>
                </c:pt>
                <c:pt idx="158">
                  <c:v>56.961370677439106</c:v>
                </c:pt>
                <c:pt idx="159">
                  <c:v>56.832410970534625</c:v>
                </c:pt>
                <c:pt idx="160">
                  <c:v>56.703530485714737</c:v>
                </c:pt>
                <c:pt idx="161">
                  <c:v>56.574685801660834</c:v>
                </c:pt>
                <c:pt idx="162">
                  <c:v>56.445836427054559</c:v>
                </c:pt>
                <c:pt idx="163">
                  <c:v>56.316945165810012</c:v>
                </c:pt>
                <c:pt idx="164">
                  <c:v>56.187978375600579</c:v>
                </c:pt>
                <c:pt idx="165">
                  <c:v>56.058906123532275</c:v>
                </c:pt>
                <c:pt idx="166">
                  <c:v>55.929702246444705</c:v>
                </c:pt>
                <c:pt idx="167">
                  <c:v>55.80034432602973</c:v>
                </c:pt>
                <c:pt idx="168">
                  <c:v>55.670813590736806</c:v>
                </c:pt>
                <c:pt idx="169">
                  <c:v>55.541094757340069</c:v>
                </c:pt>
                <c:pt idx="170">
                  <c:v>55.411175825188472</c:v>
                </c:pt>
                <c:pt idx="171">
                  <c:v>55.281047835683758</c:v>
                </c:pt>
                <c:pt idx="172">
                  <c:v>55.150704608586153</c:v>
                </c:pt>
                <c:pt idx="173">
                  <c:v>55.020142465482273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77.361000000000004</c:v>
                </c:pt>
                <c:pt idx="1">
                  <c:v>74.983999999999995</c:v>
                </c:pt>
                <c:pt idx="2">
                  <c:v>75.393000000000001</c:v>
                </c:pt>
                <c:pt idx="3">
                  <c:v>75.474999999999994</c:v>
                </c:pt>
                <c:pt idx="4">
                  <c:v>76.262</c:v>
                </c:pt>
                <c:pt idx="5">
                  <c:v>76.474999999999994</c:v>
                </c:pt>
                <c:pt idx="6">
                  <c:v>76.459000000000003</c:v>
                </c:pt>
                <c:pt idx="7">
                  <c:v>75.606999999999999</c:v>
                </c:pt>
                <c:pt idx="8">
                  <c:v>76.245999999999995</c:v>
                </c:pt>
                <c:pt idx="9">
                  <c:v>75.474999999999994</c:v>
                </c:pt>
                <c:pt idx="10">
                  <c:v>75.671999999999997</c:v>
                </c:pt>
                <c:pt idx="11">
                  <c:v>76</c:v>
                </c:pt>
                <c:pt idx="12">
                  <c:v>76.426000000000002</c:v>
                </c:pt>
                <c:pt idx="13">
                  <c:v>76.131</c:v>
                </c:pt>
                <c:pt idx="14">
                  <c:v>76.180000000000007</c:v>
                </c:pt>
                <c:pt idx="15">
                  <c:v>76</c:v>
                </c:pt>
                <c:pt idx="16">
                  <c:v>75.59</c:v>
                </c:pt>
                <c:pt idx="17">
                  <c:v>76.573999999999998</c:v>
                </c:pt>
                <c:pt idx="18">
                  <c:v>75.950999999999993</c:v>
                </c:pt>
                <c:pt idx="19">
                  <c:v>75.787000000000006</c:v>
                </c:pt>
                <c:pt idx="20">
                  <c:v>75.933999999999997</c:v>
                </c:pt>
                <c:pt idx="21">
                  <c:v>74.754000000000005</c:v>
                </c:pt>
                <c:pt idx="22">
                  <c:v>76.114999999999995</c:v>
                </c:pt>
                <c:pt idx="23">
                  <c:v>75.459000000000003</c:v>
                </c:pt>
                <c:pt idx="24">
                  <c:v>75.606999999999999</c:v>
                </c:pt>
                <c:pt idx="25">
                  <c:v>76.23</c:v>
                </c:pt>
                <c:pt idx="26">
                  <c:v>75.081999999999994</c:v>
                </c:pt>
                <c:pt idx="27">
                  <c:v>76.933999999999997</c:v>
                </c:pt>
                <c:pt idx="28">
                  <c:v>75.704999999999998</c:v>
                </c:pt>
                <c:pt idx="29">
                  <c:v>76.59</c:v>
                </c:pt>
                <c:pt idx="30">
                  <c:v>77.933999999999997</c:v>
                </c:pt>
                <c:pt idx="31">
                  <c:v>78.066000000000003</c:v>
                </c:pt>
                <c:pt idx="32">
                  <c:v>77.787000000000006</c:v>
                </c:pt>
                <c:pt idx="33">
                  <c:v>77.442999999999998</c:v>
                </c:pt>
                <c:pt idx="34">
                  <c:v>76.278999999999996</c:v>
                </c:pt>
                <c:pt idx="35">
                  <c:v>78</c:v>
                </c:pt>
                <c:pt idx="36">
                  <c:v>78.638999999999996</c:v>
                </c:pt>
                <c:pt idx="37">
                  <c:v>79.492000000000004</c:v>
                </c:pt>
                <c:pt idx="38">
                  <c:v>79.442999999999998</c:v>
                </c:pt>
                <c:pt idx="39">
                  <c:v>79.180000000000007</c:v>
                </c:pt>
                <c:pt idx="40">
                  <c:v>78.835999999999999</c:v>
                </c:pt>
                <c:pt idx="41">
                  <c:v>80.164000000000001</c:v>
                </c:pt>
                <c:pt idx="42">
                  <c:v>80.656000000000006</c:v>
                </c:pt>
                <c:pt idx="43">
                  <c:v>80.704999999999998</c:v>
                </c:pt>
                <c:pt idx="44">
                  <c:v>83</c:v>
                </c:pt>
                <c:pt idx="45">
                  <c:v>84.197000000000003</c:v>
                </c:pt>
                <c:pt idx="46">
                  <c:v>85.623000000000005</c:v>
                </c:pt>
                <c:pt idx="47">
                  <c:v>86.738</c:v>
                </c:pt>
                <c:pt idx="48">
                  <c:v>88.212999999999994</c:v>
                </c:pt>
                <c:pt idx="49">
                  <c:v>92.278999999999996</c:v>
                </c:pt>
                <c:pt idx="50">
                  <c:v>97.525000000000006</c:v>
                </c:pt>
                <c:pt idx="51">
                  <c:v>106.541</c:v>
                </c:pt>
                <c:pt idx="52">
                  <c:v>121.59</c:v>
                </c:pt>
                <c:pt idx="53">
                  <c:v>140.62299999999999</c:v>
                </c:pt>
                <c:pt idx="54">
                  <c:v>163.42599999999999</c:v>
                </c:pt>
                <c:pt idx="55">
                  <c:v>186</c:v>
                </c:pt>
                <c:pt idx="56">
                  <c:v>204.96700000000001</c:v>
                </c:pt>
                <c:pt idx="57">
                  <c:v>219.96700000000001</c:v>
                </c:pt>
                <c:pt idx="58">
                  <c:v>230.98400000000001</c:v>
                </c:pt>
                <c:pt idx="59">
                  <c:v>237.18</c:v>
                </c:pt>
                <c:pt idx="60">
                  <c:v>239.91800000000001</c:v>
                </c:pt>
                <c:pt idx="61">
                  <c:v>237.96700000000001</c:v>
                </c:pt>
                <c:pt idx="62">
                  <c:v>229.24600000000001</c:v>
                </c:pt>
                <c:pt idx="63">
                  <c:v>212.77</c:v>
                </c:pt>
                <c:pt idx="64">
                  <c:v>182.328</c:v>
                </c:pt>
                <c:pt idx="65">
                  <c:v>139.18</c:v>
                </c:pt>
                <c:pt idx="66">
                  <c:v>98.147999999999996</c:v>
                </c:pt>
                <c:pt idx="67">
                  <c:v>77.426000000000002</c:v>
                </c:pt>
                <c:pt idx="68">
                  <c:v>74.426000000000002</c:v>
                </c:pt>
                <c:pt idx="69">
                  <c:v>73.376999999999995</c:v>
                </c:pt>
                <c:pt idx="70">
                  <c:v>73.704999999999998</c:v>
                </c:pt>
                <c:pt idx="71">
                  <c:v>75.147999999999996</c:v>
                </c:pt>
                <c:pt idx="72">
                  <c:v>78.016000000000005</c:v>
                </c:pt>
                <c:pt idx="73">
                  <c:v>82.033000000000001</c:v>
                </c:pt>
                <c:pt idx="74">
                  <c:v>88.738</c:v>
                </c:pt>
                <c:pt idx="75">
                  <c:v>97.688999999999993</c:v>
                </c:pt>
                <c:pt idx="76">
                  <c:v>111.705</c:v>
                </c:pt>
                <c:pt idx="77">
                  <c:v>127.95099999999999</c:v>
                </c:pt>
                <c:pt idx="78">
                  <c:v>143.47499999999999</c:v>
                </c:pt>
                <c:pt idx="79">
                  <c:v>157.88499999999999</c:v>
                </c:pt>
                <c:pt idx="80">
                  <c:v>170.16399999999999</c:v>
                </c:pt>
                <c:pt idx="81">
                  <c:v>180.11500000000001</c:v>
                </c:pt>
                <c:pt idx="82">
                  <c:v>186.90199999999999</c:v>
                </c:pt>
                <c:pt idx="83">
                  <c:v>188.95099999999999</c:v>
                </c:pt>
                <c:pt idx="84">
                  <c:v>188.11500000000001</c:v>
                </c:pt>
                <c:pt idx="85">
                  <c:v>177.49199999999999</c:v>
                </c:pt>
                <c:pt idx="86">
                  <c:v>156.50800000000001</c:v>
                </c:pt>
                <c:pt idx="87">
                  <c:v>122.08199999999999</c:v>
                </c:pt>
                <c:pt idx="88">
                  <c:v>88.393000000000001</c:v>
                </c:pt>
                <c:pt idx="89">
                  <c:v>69.147999999999996</c:v>
                </c:pt>
                <c:pt idx="90">
                  <c:v>64.835999999999999</c:v>
                </c:pt>
                <c:pt idx="91">
                  <c:v>64.606999999999999</c:v>
                </c:pt>
                <c:pt idx="92">
                  <c:v>63.704999999999998</c:v>
                </c:pt>
                <c:pt idx="93">
                  <c:v>63.377000000000002</c:v>
                </c:pt>
                <c:pt idx="94">
                  <c:v>64.23</c:v>
                </c:pt>
                <c:pt idx="95">
                  <c:v>64.328000000000003</c:v>
                </c:pt>
                <c:pt idx="96">
                  <c:v>64.262</c:v>
                </c:pt>
                <c:pt idx="97">
                  <c:v>64.525000000000006</c:v>
                </c:pt>
                <c:pt idx="98">
                  <c:v>63.115000000000002</c:v>
                </c:pt>
                <c:pt idx="99">
                  <c:v>63.491999999999997</c:v>
                </c:pt>
                <c:pt idx="100">
                  <c:v>63.360999999999997</c:v>
                </c:pt>
                <c:pt idx="101">
                  <c:v>63.18</c:v>
                </c:pt>
                <c:pt idx="102">
                  <c:v>63.704999999999998</c:v>
                </c:pt>
                <c:pt idx="103">
                  <c:v>63.213000000000001</c:v>
                </c:pt>
                <c:pt idx="104">
                  <c:v>63.459000000000003</c:v>
                </c:pt>
                <c:pt idx="105">
                  <c:v>63.77</c:v>
                </c:pt>
                <c:pt idx="106">
                  <c:v>62.459000000000003</c:v>
                </c:pt>
                <c:pt idx="107">
                  <c:v>63.097999999999999</c:v>
                </c:pt>
                <c:pt idx="108">
                  <c:v>62.508000000000003</c:v>
                </c:pt>
                <c:pt idx="109">
                  <c:v>62.393000000000001</c:v>
                </c:pt>
                <c:pt idx="110">
                  <c:v>62.851999999999997</c:v>
                </c:pt>
                <c:pt idx="111">
                  <c:v>62.459000000000003</c:v>
                </c:pt>
                <c:pt idx="112">
                  <c:v>62.015999999999998</c:v>
                </c:pt>
                <c:pt idx="113">
                  <c:v>62.655999999999999</c:v>
                </c:pt>
                <c:pt idx="114">
                  <c:v>62.689</c:v>
                </c:pt>
                <c:pt idx="115">
                  <c:v>64.097999999999999</c:v>
                </c:pt>
                <c:pt idx="116">
                  <c:v>65.262</c:v>
                </c:pt>
                <c:pt idx="117">
                  <c:v>69.474999999999994</c:v>
                </c:pt>
                <c:pt idx="118">
                  <c:v>72.59</c:v>
                </c:pt>
                <c:pt idx="119">
                  <c:v>76.262</c:v>
                </c:pt>
                <c:pt idx="120">
                  <c:v>79.983999999999995</c:v>
                </c:pt>
                <c:pt idx="121">
                  <c:v>81.540999999999997</c:v>
                </c:pt>
                <c:pt idx="122">
                  <c:v>81.245999999999995</c:v>
                </c:pt>
                <c:pt idx="123">
                  <c:v>78.835999999999999</c:v>
                </c:pt>
                <c:pt idx="124">
                  <c:v>74.606999999999999</c:v>
                </c:pt>
                <c:pt idx="125">
                  <c:v>70.966999999999999</c:v>
                </c:pt>
                <c:pt idx="126">
                  <c:v>66.262</c:v>
                </c:pt>
                <c:pt idx="127">
                  <c:v>61.951000000000001</c:v>
                </c:pt>
                <c:pt idx="128">
                  <c:v>60.311</c:v>
                </c:pt>
                <c:pt idx="129">
                  <c:v>59.377000000000002</c:v>
                </c:pt>
                <c:pt idx="130">
                  <c:v>59.115000000000002</c:v>
                </c:pt>
                <c:pt idx="131">
                  <c:v>58.655999999999999</c:v>
                </c:pt>
                <c:pt idx="132">
                  <c:v>59.491999999999997</c:v>
                </c:pt>
                <c:pt idx="133">
                  <c:v>59.951000000000001</c:v>
                </c:pt>
                <c:pt idx="134">
                  <c:v>59.82</c:v>
                </c:pt>
                <c:pt idx="135">
                  <c:v>58.18</c:v>
                </c:pt>
                <c:pt idx="136">
                  <c:v>59.393000000000001</c:v>
                </c:pt>
                <c:pt idx="137">
                  <c:v>59.048999999999999</c:v>
                </c:pt>
                <c:pt idx="138">
                  <c:v>58.951000000000001</c:v>
                </c:pt>
                <c:pt idx="139">
                  <c:v>58.23</c:v>
                </c:pt>
                <c:pt idx="140">
                  <c:v>59.360999999999997</c:v>
                </c:pt>
                <c:pt idx="141">
                  <c:v>58.884999999999998</c:v>
                </c:pt>
                <c:pt idx="142">
                  <c:v>59.295000000000002</c:v>
                </c:pt>
                <c:pt idx="143">
                  <c:v>59</c:v>
                </c:pt>
                <c:pt idx="144">
                  <c:v>60.033000000000001</c:v>
                </c:pt>
                <c:pt idx="145">
                  <c:v>60.966999999999999</c:v>
                </c:pt>
                <c:pt idx="146">
                  <c:v>61.984000000000002</c:v>
                </c:pt>
                <c:pt idx="147">
                  <c:v>63.131</c:v>
                </c:pt>
                <c:pt idx="148">
                  <c:v>64.097999999999999</c:v>
                </c:pt>
                <c:pt idx="149">
                  <c:v>67.328000000000003</c:v>
                </c:pt>
                <c:pt idx="150">
                  <c:v>68.540999999999997</c:v>
                </c:pt>
                <c:pt idx="151">
                  <c:v>68.492000000000004</c:v>
                </c:pt>
                <c:pt idx="152">
                  <c:v>69</c:v>
                </c:pt>
                <c:pt idx="153">
                  <c:v>67.540999999999997</c:v>
                </c:pt>
                <c:pt idx="154">
                  <c:v>63.459000000000003</c:v>
                </c:pt>
                <c:pt idx="155">
                  <c:v>61.426000000000002</c:v>
                </c:pt>
                <c:pt idx="156">
                  <c:v>59.197000000000003</c:v>
                </c:pt>
                <c:pt idx="157">
                  <c:v>58.41</c:v>
                </c:pt>
                <c:pt idx="158">
                  <c:v>55.966999999999999</c:v>
                </c:pt>
                <c:pt idx="159">
                  <c:v>56.639000000000003</c:v>
                </c:pt>
                <c:pt idx="160">
                  <c:v>56.689</c:v>
                </c:pt>
                <c:pt idx="161">
                  <c:v>55.360999999999997</c:v>
                </c:pt>
                <c:pt idx="162">
                  <c:v>56.131</c:v>
                </c:pt>
                <c:pt idx="163">
                  <c:v>56.033000000000001</c:v>
                </c:pt>
                <c:pt idx="164">
                  <c:v>55.639000000000003</c:v>
                </c:pt>
                <c:pt idx="165">
                  <c:v>55.671999999999997</c:v>
                </c:pt>
                <c:pt idx="166">
                  <c:v>54.984000000000002</c:v>
                </c:pt>
                <c:pt idx="167">
                  <c:v>55.524999999999999</c:v>
                </c:pt>
                <c:pt idx="168">
                  <c:v>55.393000000000001</c:v>
                </c:pt>
                <c:pt idx="169">
                  <c:v>54.279000000000003</c:v>
                </c:pt>
                <c:pt idx="170">
                  <c:v>54.459000000000003</c:v>
                </c:pt>
                <c:pt idx="171">
                  <c:v>54.622999999999998</c:v>
                </c:pt>
                <c:pt idx="172">
                  <c:v>55.048999999999999</c:v>
                </c:pt>
                <c:pt idx="173">
                  <c:v>55.279000000000003</c:v>
                </c:pt>
                <c:pt idx="174">
                  <c:v>54.951000000000001</c:v>
                </c:pt>
                <c:pt idx="175">
                  <c:v>53.884999999999998</c:v>
                </c:pt>
                <c:pt idx="176">
                  <c:v>54.802999999999997</c:v>
                </c:pt>
                <c:pt idx="177">
                  <c:v>54.869</c:v>
                </c:pt>
                <c:pt idx="178">
                  <c:v>54.59</c:v>
                </c:pt>
                <c:pt idx="179">
                  <c:v>54.475000000000001</c:v>
                </c:pt>
                <c:pt idx="180">
                  <c:v>53.720999999999997</c:v>
                </c:pt>
                <c:pt idx="181">
                  <c:v>54.377000000000002</c:v>
                </c:pt>
                <c:pt idx="182">
                  <c:v>53.59</c:v>
                </c:pt>
                <c:pt idx="183">
                  <c:v>53.82</c:v>
                </c:pt>
                <c:pt idx="184">
                  <c:v>54.295000000000002</c:v>
                </c:pt>
                <c:pt idx="185">
                  <c:v>54.048999999999999</c:v>
                </c:pt>
                <c:pt idx="186">
                  <c:v>53.738</c:v>
                </c:pt>
                <c:pt idx="187">
                  <c:v>53.524999999999999</c:v>
                </c:pt>
                <c:pt idx="188">
                  <c:v>54.442999999999998</c:v>
                </c:pt>
                <c:pt idx="189">
                  <c:v>53.622999999999998</c:v>
                </c:pt>
                <c:pt idx="190">
                  <c:v>54.704999999999998</c:v>
                </c:pt>
                <c:pt idx="191">
                  <c:v>54.148000000000003</c:v>
                </c:pt>
                <c:pt idx="192">
                  <c:v>54.033000000000001</c:v>
                </c:pt>
                <c:pt idx="193">
                  <c:v>54.393000000000001</c:v>
                </c:pt>
                <c:pt idx="194">
                  <c:v>55.015999999999998</c:v>
                </c:pt>
                <c:pt idx="195">
                  <c:v>54.097999999999999</c:v>
                </c:pt>
                <c:pt idx="196">
                  <c:v>54.015999999999998</c:v>
                </c:pt>
                <c:pt idx="197">
                  <c:v>54.689</c:v>
                </c:pt>
                <c:pt idx="198">
                  <c:v>54.689</c:v>
                </c:pt>
                <c:pt idx="199">
                  <c:v>52.984000000000002</c:v>
                </c:pt>
                <c:pt idx="200">
                  <c:v>53.869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74.361487760698864</c:v>
                </c:pt>
                <c:pt idx="10">
                  <c:v>74.518014585145295</c:v>
                </c:pt>
                <c:pt idx="11">
                  <c:v>74.672596766079749</c:v>
                </c:pt>
                <c:pt idx="12">
                  <c:v>74.824983602949828</c:v>
                </c:pt>
                <c:pt idx="13">
                  <c:v>74.974898088766778</c:v>
                </c:pt>
                <c:pt idx="14">
                  <c:v>75.122034982913945</c:v>
                </c:pt>
                <c:pt idx="15">
                  <c:v>75.266058906587205</c:v>
                </c:pt>
                <c:pt idx="16">
                  <c:v>75.406602505533499</c:v>
                </c:pt>
                <c:pt idx="17">
                  <c:v>75.543264735201959</c:v>
                </c:pt>
                <c:pt idx="18">
                  <c:v>75.675609335614311</c:v>
                </c:pt>
                <c:pt idx="19">
                  <c:v>75.803163577953868</c:v>
                </c:pt>
                <c:pt idx="20">
                  <c:v>75.925417383731599</c:v>
                </c:pt>
                <c:pt idx="21">
                  <c:v>76.041822943991392</c:v>
                </c:pt>
                <c:pt idx="22">
                  <c:v>76.151795007711854</c:v>
                </c:pt>
                <c:pt idx="23">
                  <c:v>76.254712079802189</c:v>
                </c:pt>
                <c:pt idx="24">
                  <c:v>76.349918897129768</c:v>
                </c:pt>
                <c:pt idx="25">
                  <c:v>76.436730785164116</c:v>
                </c:pt>
                <c:pt idx="26">
                  <c:v>76.514440923559192</c:v>
                </c:pt>
                <c:pt idx="27">
                  <c:v>76.582332308135975</c:v>
                </c:pt>
                <c:pt idx="28">
                  <c:v>76.639697513531274</c:v>
                </c:pt>
                <c:pt idx="29">
                  <c:v>76.685871571434589</c:v>
                </c:pt>
                <c:pt idx="30">
                  <c:v>76.720286857197181</c:v>
                </c:pt>
                <c:pt idx="31">
                  <c:v>76.742564438846159</c:v>
                </c:pt>
                <c:pt idx="32">
                  <c:v>76.752664606556593</c:v>
                </c:pt>
                <c:pt idx="33">
                  <c:v>76.751130968280236</c:v>
                </c:pt>
                <c:pt idx="34">
                  <c:v>76.739478002570948</c:v>
                </c:pt>
                <c:pt idx="35">
                  <c:v>76.720791054613983</c:v>
                </c:pt>
                <c:pt idx="36">
                  <c:v>76.700628918134882</c:v>
                </c:pt>
                <c:pt idx="37">
                  <c:v>76.688338819158403</c:v>
                </c:pt>
                <c:pt idx="38">
                  <c:v>76.698905507834311</c:v>
                </c:pt>
                <c:pt idx="39">
                  <c:v>76.75545074821477</c:v>
                </c:pt>
                <c:pt idx="40">
                  <c:v>76.892464226459282</c:v>
                </c:pt>
                <c:pt idx="41">
                  <c:v>77.159767562332931</c:v>
                </c:pt>
                <c:pt idx="42">
                  <c:v>77.627076778969652</c:v>
                </c:pt>
                <c:pt idx="43">
                  <c:v>78.388828347121091</c:v>
                </c:pt>
                <c:pt idx="44">
                  <c:v>79.568675032228953</c:v>
                </c:pt>
                <c:pt idx="45">
                  <c:v>81.322764150365671</c:v>
                </c:pt>
                <c:pt idx="46">
                  <c:v>83.840629880165693</c:v>
                </c:pt>
                <c:pt idx="47">
                  <c:v>87.342334406645506</c:v>
                </c:pt>
                <c:pt idx="48">
                  <c:v>92.070468901271582</c:v>
                </c:pt>
                <c:pt idx="49">
                  <c:v>98.275866027482536</c:v>
                </c:pt>
                <c:pt idx="50">
                  <c:v>106.19645033079833</c:v>
                </c:pt>
                <c:pt idx="51">
                  <c:v>116.02957611055611</c:v>
                </c:pt>
                <c:pt idx="52">
                  <c:v>127.89937811307969</c:v>
                </c:pt>
                <c:pt idx="53">
                  <c:v>141.82172293709348</c:v>
                </c:pt>
                <c:pt idx="54">
                  <c:v>157.66915178705659</c:v>
                </c:pt>
                <c:pt idx="55">
                  <c:v>175.13370250577117</c:v>
                </c:pt>
                <c:pt idx="56">
                  <c:v>193.67139552664096</c:v>
                </c:pt>
                <c:pt idx="57">
                  <c:v>212.38800210155588</c:v>
                </c:pt>
                <c:pt idx="58">
                  <c:v>229.8192651070396</c:v>
                </c:pt>
                <c:pt idx="59">
                  <c:v>243.64611149148934</c:v>
                </c:pt>
                <c:pt idx="60">
                  <c:v>250.62334380589917</c:v>
                </c:pt>
                <c:pt idx="61">
                  <c:v>247.22387120416192</c:v>
                </c:pt>
                <c:pt idx="62">
                  <c:v>231.25297050085311</c:v>
                </c:pt>
                <c:pt idx="63">
                  <c:v>203.74237137754565</c:v>
                </c:pt>
                <c:pt idx="64">
                  <c:v>169.56321612212656</c:v>
                </c:pt>
                <c:pt idx="65">
                  <c:v>135.72345751902694</c:v>
                </c:pt>
                <c:pt idx="66">
                  <c:v>108.23852360664726</c:v>
                </c:pt>
                <c:pt idx="67">
                  <c:v>89.820962845794853</c:v>
                </c:pt>
                <c:pt idx="68">
                  <c:v>79.826797312108482</c:v>
                </c:pt>
                <c:pt idx="69">
                  <c:v>75.890722005805898</c:v>
                </c:pt>
                <c:pt idx="70">
                  <c:v>75.662655337409404</c:v>
                </c:pt>
                <c:pt idx="71">
                  <c:v>77.649368770893219</c:v>
                </c:pt>
                <c:pt idx="72">
                  <c:v>81.215036588098414</c:v>
                </c:pt>
                <c:pt idx="73">
                  <c:v>86.247317513102374</c:v>
                </c:pt>
                <c:pt idx="74">
                  <c:v>92.850945938667792</c:v>
                </c:pt>
                <c:pt idx="75">
                  <c:v>101.16351922380328</c:v>
                </c:pt>
                <c:pt idx="76">
                  <c:v>111.25796516690079</c:v>
                </c:pt>
                <c:pt idx="77">
                  <c:v>123.08542484641742</c:v>
                </c:pt>
                <c:pt idx="78">
                  <c:v>136.43567139355508</c:v>
                </c:pt>
                <c:pt idx="79">
                  <c:v>150.90277180883885</c:v>
                </c:pt>
                <c:pt idx="80">
                  <c:v>165.82096936926254</c:v>
                </c:pt>
                <c:pt idx="81">
                  <c:v>180.07287363254983</c:v>
                </c:pt>
                <c:pt idx="82">
                  <c:v>191.66064620978443</c:v>
                </c:pt>
                <c:pt idx="83">
                  <c:v>197.2629757543412</c:v>
                </c:pt>
                <c:pt idx="84">
                  <c:v>192.74899418604105</c:v>
                </c:pt>
                <c:pt idx="85">
                  <c:v>175.6362015881553</c:v>
                </c:pt>
                <c:pt idx="86">
                  <c:v>148.26050957660686</c:v>
                </c:pt>
                <c:pt idx="87">
                  <c:v>117.98396314644707</c:v>
                </c:pt>
                <c:pt idx="88">
                  <c:v>92.903415670749013</c:v>
                </c:pt>
                <c:pt idx="89">
                  <c:v>76.951652081977628</c:v>
                </c:pt>
                <c:pt idx="90">
                  <c:v>69.063860165815527</c:v>
                </c:pt>
                <c:pt idx="91">
                  <c:v>65.978484554623307</c:v>
                </c:pt>
                <c:pt idx="92">
                  <c:v>64.968597563097674</c:v>
                </c:pt>
                <c:pt idx="93">
                  <c:v>64.629915986840601</c:v>
                </c:pt>
                <c:pt idx="94">
                  <c:v>64.456952835535915</c:v>
                </c:pt>
                <c:pt idx="95">
                  <c:v>64.316464919817662</c:v>
                </c:pt>
                <c:pt idx="96">
                  <c:v>64.182086301940899</c:v>
                </c:pt>
                <c:pt idx="97">
                  <c:v>64.049778028476098</c:v>
                </c:pt>
                <c:pt idx="98">
                  <c:v>63.918981195081244</c:v>
                </c:pt>
                <c:pt idx="99">
                  <c:v>63.789552830342629</c:v>
                </c:pt>
                <c:pt idx="100">
                  <c:v>63.661396264236032</c:v>
                </c:pt>
                <c:pt idx="101">
                  <c:v>63.534433101198964</c:v>
                </c:pt>
                <c:pt idx="102">
                  <c:v>63.408617786394004</c:v>
                </c:pt>
                <c:pt idx="103">
                  <c:v>63.283981502940321</c:v>
                </c:pt>
                <c:pt idx="104">
                  <c:v>63.160738526931596</c:v>
                </c:pt>
                <c:pt idx="105">
                  <c:v>63.039525625800835</c:v>
                </c:pt>
                <c:pt idx="106">
                  <c:v>62.921903209350091</c:v>
                </c:pt>
                <c:pt idx="107">
                  <c:v>62.811327075938529</c:v>
                </c:pt>
                <c:pt idx="108">
                  <c:v>62.714882459211353</c:v>
                </c:pt>
                <c:pt idx="109">
                  <c:v>62.646103035338804</c:v>
                </c:pt>
                <c:pt idx="110">
                  <c:v>62.629075882709969</c:v>
                </c:pt>
                <c:pt idx="111">
                  <c:v>62.703626541758553</c:v>
                </c:pt>
                <c:pt idx="112">
                  <c:v>62.930584311642953</c:v>
                </c:pt>
                <c:pt idx="113">
                  <c:v>63.394990312000196</c:v>
                </c:pt>
                <c:pt idx="114">
                  <c:v>64.203930985183732</c:v>
                </c:pt>
                <c:pt idx="115">
                  <c:v>65.474964921686237</c:v>
                </c:pt>
                <c:pt idx="116">
                  <c:v>67.31114108343418</c:v>
                </c:pt>
                <c:pt idx="117">
                  <c:v>69.758857008012171</c:v>
                </c:pt>
                <c:pt idx="118">
                  <c:v>72.745130801404812</c:v>
                </c:pt>
                <c:pt idx="119">
                  <c:v>75.997190878412169</c:v>
                </c:pt>
                <c:pt idx="120">
                  <c:v>78.975652587871309</c:v>
                </c:pt>
                <c:pt idx="121">
                  <c:v>80.906614710144765</c:v>
                </c:pt>
                <c:pt idx="122">
                  <c:v>81.016786662529341</c:v>
                </c:pt>
                <c:pt idx="123">
                  <c:v>78.950029604215445</c:v>
                </c:pt>
                <c:pt idx="124">
                  <c:v>75.099741678680928</c:v>
                </c:pt>
                <c:pt idx="125">
                  <c:v>70.515895752755554</c:v>
                </c:pt>
                <c:pt idx="126">
                  <c:v>66.365415361311364</c:v>
                </c:pt>
                <c:pt idx="127">
                  <c:v>63.357466243229354</c:v>
                </c:pt>
                <c:pt idx="128">
                  <c:v>61.564053503740709</c:v>
                </c:pt>
                <c:pt idx="129">
                  <c:v>60.653965220818435</c:v>
                </c:pt>
                <c:pt idx="130">
                  <c:v>60.229859469345421</c:v>
                </c:pt>
                <c:pt idx="131">
                  <c:v>60.015665798501743</c:v>
                </c:pt>
                <c:pt idx="132">
                  <c:v>59.873890676070168</c:v>
                </c:pt>
                <c:pt idx="133">
                  <c:v>59.752201071831365</c:v>
                </c:pt>
                <c:pt idx="134">
                  <c:v>59.634925835867222</c:v>
                </c:pt>
                <c:pt idx="135">
                  <c:v>59.518306953132949</c:v>
                </c:pt>
                <c:pt idx="136">
                  <c:v>59.401614994418729</c:v>
                </c:pt>
                <c:pt idx="137">
                  <c:v>59.284779002905573</c:v>
                </c:pt>
                <c:pt idx="138">
                  <c:v>59.168043594625999</c:v>
                </c:pt>
                <c:pt idx="139">
                  <c:v>59.052472575761918</c:v>
                </c:pt>
                <c:pt idx="140">
                  <c:v>58.941730450330923</c:v>
                </c:pt>
                <c:pt idx="141">
                  <c:v>58.846689198460602</c:v>
                </c:pt>
                <c:pt idx="142">
                  <c:v>58.795140539872122</c:v>
                </c:pt>
                <c:pt idx="143">
                  <c:v>58.847615766173313</c:v>
                </c:pt>
                <c:pt idx="144">
                  <c:v>59.114077781955039</c:v>
                </c:pt>
                <c:pt idx="145">
                  <c:v>59.754246315563265</c:v>
                </c:pt>
                <c:pt idx="146">
                  <c:v>60.934597675772203</c:v>
                </c:pt>
                <c:pt idx="147">
                  <c:v>62.726629623158296</c:v>
                </c:pt>
                <c:pt idx="148">
                  <c:v>64.977679788975038</c:v>
                </c:pt>
                <c:pt idx="149">
                  <c:v>67.245180822289541</c:v>
                </c:pt>
                <c:pt idx="150">
                  <c:v>68.89287452384751</c:v>
                </c:pt>
                <c:pt idx="151">
                  <c:v>69.354081752784069</c:v>
                </c:pt>
                <c:pt idx="152">
                  <c:v>68.421965077311214</c:v>
                </c:pt>
                <c:pt idx="153">
                  <c:v>66.366972396815328</c:v>
                </c:pt>
                <c:pt idx="154">
                  <c:v>63.791780751214908</c:v>
                </c:pt>
                <c:pt idx="155">
                  <c:v>61.328867551906391</c:v>
                </c:pt>
                <c:pt idx="156">
                  <c:v>59.386041512700089</c:v>
                </c:pt>
                <c:pt idx="157">
                  <c:v>58.072142864096975</c:v>
                </c:pt>
                <c:pt idx="158">
                  <c:v>57.28298184639155</c:v>
                </c:pt>
                <c:pt idx="159">
                  <c:v>56.838590933339759</c:v>
                </c:pt>
                <c:pt idx="160">
                  <c:v>56.58108527567223</c:v>
                </c:pt>
                <c:pt idx="161">
                  <c:v>56.409027712449856</c:v>
                </c:pt>
                <c:pt idx="162">
                  <c:v>56.270341809772958</c:v>
                </c:pt>
                <c:pt idx="163">
                  <c:v>56.142888948821991</c:v>
                </c:pt>
                <c:pt idx="164">
                  <c:v>56.018735551132636</c:v>
                </c:pt>
                <c:pt idx="165">
                  <c:v>55.89546519799174</c:v>
                </c:pt>
                <c:pt idx="166">
                  <c:v>55.772454918291444</c:v>
                </c:pt>
                <c:pt idx="167">
                  <c:v>55.649575179805851</c:v>
                </c:pt>
                <c:pt idx="168">
                  <c:v>55.526811233173433</c:v>
                </c:pt>
                <c:pt idx="169">
                  <c:v>55.404169836230601</c:v>
                </c:pt>
                <c:pt idx="170">
                  <c:v>55.281659707758067</c:v>
                </c:pt>
                <c:pt idx="171">
                  <c:v>55.159288102738799</c:v>
                </c:pt>
                <c:pt idx="172">
                  <c:v>55.037060408465052</c:v>
                </c:pt>
                <c:pt idx="173">
                  <c:v>54.914980236236602</c:v>
                </c:pt>
                <c:pt idx="174">
                  <c:v>54.793049588699702</c:v>
                </c:pt>
                <c:pt idx="175">
                  <c:v>54.671269038686852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74.36148776069227</c:v>
                </c:pt>
                <c:pt idx="10">
                  <c:v>74.518014585124874</c:v>
                </c:pt>
                <c:pt idx="11">
                  <c:v>74.672596766017861</c:v>
                </c:pt>
                <c:pt idx="12">
                  <c:v>74.82498360276611</c:v>
                </c:pt>
                <c:pt idx="13">
                  <c:v>74.974898088232649</c:v>
                </c:pt>
                <c:pt idx="14">
                  <c:v>75.122034981393156</c:v>
                </c:pt>
                <c:pt idx="15">
                  <c:v>75.266058902346543</c:v>
                </c:pt>
                <c:pt idx="16">
                  <c:v>75.406602493952846</c:v>
                </c:pt>
                <c:pt idx="17">
                  <c:v>75.543264704229927</c:v>
                </c:pt>
                <c:pt idx="18">
                  <c:v>75.675609254491363</c:v>
                </c:pt>
                <c:pt idx="19">
                  <c:v>75.803163369862105</c:v>
                </c:pt>
                <c:pt idx="20">
                  <c:v>75.925416860970643</c:v>
                </c:pt>
                <c:pt idx="21">
                  <c:v>76.041821657850619</c:v>
                </c:pt>
                <c:pt idx="22">
                  <c:v>76.151791908787445</c:v>
                </c:pt>
                <c:pt idx="23">
                  <c:v>76.254704767223103</c:v>
                </c:pt>
                <c:pt idx="24">
                  <c:v>76.349901997885496</c:v>
                </c:pt>
                <c:pt idx="25">
                  <c:v>76.436692537835683</c:v>
                </c:pt>
                <c:pt idx="26">
                  <c:v>76.514356147730979</c:v>
                </c:pt>
                <c:pt idx="27">
                  <c:v>76.582148281752282</c:v>
                </c:pt>
                <c:pt idx="28">
                  <c:v>76.639306289740475</c:v>
                </c:pt>
                <c:pt idx="29">
                  <c:v>76.685057040586955</c:v>
                </c:pt>
                <c:pt idx="30">
                  <c:v>76.718626020507216</c:v>
                </c:pt>
                <c:pt idx="31">
                  <c:v>76.739247912597818</c:v>
                </c:pt>
                <c:pt idx="32">
                  <c:v>76.746178604803092</c:v>
                </c:pt>
                <c:pt idx="33">
                  <c:v>76.738708502784448</c:v>
                </c:pt>
                <c:pt idx="34">
                  <c:v>76.7161769440293</c:v>
                </c:pt>
                <c:pt idx="35">
                  <c:v>76.677987423034523</c:v>
                </c:pt>
                <c:pt idx="36">
                  <c:v>76.623623249149674</c:v>
                </c:pt>
                <c:pt idx="37">
                  <c:v>76.552663174615205</c:v>
                </c:pt>
                <c:pt idx="38">
                  <c:v>76.464796457529303</c:v>
                </c:pt>
                <c:pt idx="39">
                  <c:v>76.35983677058428</c:v>
                </c:pt>
                <c:pt idx="40">
                  <c:v>76.237734339021443</c:v>
                </c:pt>
                <c:pt idx="41">
                  <c:v>76.098585697031737</c:v>
                </c:pt>
                <c:pt idx="42">
                  <c:v>75.942640495571482</c:v>
                </c:pt>
                <c:pt idx="43">
                  <c:v>75.770304878311393</c:v>
                </c:pt>
                <c:pt idx="44">
                  <c:v>75.582141064764286</c:v>
                </c:pt>
                <c:pt idx="45">
                  <c:v>75.378862935291153</c:v>
                </c:pt>
                <c:pt idx="46">
                  <c:v>75.161327592684401</c:v>
                </c:pt>
                <c:pt idx="47">
                  <c:v>74.930523067268368</c:v>
                </c:pt>
                <c:pt idx="48">
                  <c:v>74.687552522805959</c:v>
                </c:pt>
                <c:pt idx="49">
                  <c:v>74.433615494246894</c:v>
                </c:pt>
                <c:pt idx="50">
                  <c:v>74.169986831835885</c:v>
                </c:pt>
                <c:pt idx="51">
                  <c:v>73.897994128253714</c:v>
                </c:pt>
                <c:pt idx="52">
                  <c:v>73.618994459058243</c:v>
                </c:pt>
                <c:pt idx="53">
                  <c:v>73.334351269076521</c:v>
                </c:pt>
                <c:pt idx="54">
                  <c:v>73.045412190628312</c:v>
                </c:pt>
                <c:pt idx="55">
                  <c:v>72.753488489846305</c:v>
                </c:pt>
                <c:pt idx="56">
                  <c:v>72.459836714496873</c:v>
                </c:pt>
                <c:pt idx="57">
                  <c:v>72.165642972203614</c:v>
                </c:pt>
                <c:pt idx="58">
                  <c:v>71.872010114065162</c:v>
                </c:pt>
                <c:pt idx="59">
                  <c:v>71.579947946888339</c:v>
                </c:pt>
                <c:pt idx="60">
                  <c:v>71.290366457473951</c:v>
                </c:pt>
                <c:pt idx="61">
                  <c:v>71.004071912037503</c:v>
                </c:pt>
                <c:pt idx="62">
                  <c:v>70.721765597670867</c:v>
                </c:pt>
                <c:pt idx="63">
                  <c:v>70.4440449028438</c:v>
                </c:pt>
                <c:pt idx="64">
                  <c:v>70.171406390061051</c:v>
                </c:pt>
                <c:pt idx="65">
                  <c:v>69.904250493839612</c:v>
                </c:pt>
                <c:pt idx="66">
                  <c:v>69.642887477781002</c:v>
                </c:pt>
                <c:pt idx="67">
                  <c:v>69.387544301600187</c:v>
                </c:pt>
                <c:pt idx="68">
                  <c:v>69.13837207823093</c:v>
                </c:pt>
                <c:pt idx="69">
                  <c:v>68.895453838421034</c:v>
                </c:pt>
                <c:pt idx="70">
                  <c:v>68.658812361872833</c:v>
                </c:pt>
                <c:pt idx="71">
                  <c:v>68.428417876893405</c:v>
                </c:pt>
                <c:pt idx="72">
                  <c:v>68.204195472285392</c:v>
                </c:pt>
                <c:pt idx="73">
                  <c:v>67.986032104095699</c:v>
                </c:pt>
                <c:pt idx="74">
                  <c:v>67.773783114701601</c:v>
                </c:pt>
                <c:pt idx="75">
                  <c:v>67.567278211935758</c:v>
                </c:pt>
                <c:pt idx="76">
                  <c:v>67.366326881316724</c:v>
                </c:pt>
                <c:pt idx="77">
                  <c:v>67.17072322506354</c:v>
                </c:pt>
                <c:pt idx="78">
                  <c:v>66.980250237740407</c:v>
                </c:pt>
                <c:pt idx="79">
                  <c:v>66.794683540554772</c:v>
                </c:pt>
                <c:pt idx="80">
                  <c:v>66.613794605032695</c:v>
                </c:pt>
                <c:pt idx="81">
                  <c:v>66.437353502563653</c:v>
                </c:pt>
                <c:pt idx="82">
                  <c:v>66.265131219665207</c:v>
                </c:pt>
                <c:pt idx="83">
                  <c:v>66.096901580254752</c:v>
                </c:pt>
                <c:pt idx="84">
                  <c:v>65.932442816166841</c:v>
                </c:pt>
                <c:pt idx="85">
                  <c:v>65.771538825996018</c:v>
                </c:pt>
                <c:pt idx="86">
                  <c:v>65.613980160398796</c:v>
                </c:pt>
                <c:pt idx="87">
                  <c:v>65.459564769511701</c:v>
                </c:pt>
                <c:pt idx="88">
                  <c:v>65.308098545348884</c:v>
                </c:pt>
                <c:pt idx="89">
                  <c:v>65.159395689096016</c:v>
                </c:pt>
                <c:pt idx="90">
                  <c:v>65.013278930239451</c:v>
                </c:pt>
                <c:pt idx="91">
                  <c:v>64.869579621557278</c:v>
                </c:pt>
                <c:pt idx="92">
                  <c:v>64.728137731212257</c:v>
                </c:pt>
                <c:pt idx="93">
                  <c:v>64.588801750571321</c:v>
                </c:pt>
                <c:pt idx="94">
                  <c:v>64.451428533957738</c:v>
                </c:pt>
                <c:pt idx="95">
                  <c:v>64.315883084332256</c:v>
                </c:pt>
                <c:pt idx="96">
                  <c:v>64.182038296902689</c:v>
                </c:pt>
                <c:pt idx="97">
                  <c:v>64.04977467087329</c:v>
                </c:pt>
                <c:pt idx="98">
                  <c:v>63.918979997955915</c:v>
                </c:pt>
                <c:pt idx="99">
                  <c:v>63.789549034864429</c:v>
                </c:pt>
                <c:pt idx="100">
                  <c:v>63.66138316578612</c:v>
                </c:pt>
                <c:pt idx="101">
                  <c:v>63.534390059755623</c:v>
                </c:pt>
                <c:pt idx="102">
                  <c:v>63.408483326931801</c:v>
                </c:pt>
                <c:pt idx="103">
                  <c:v>63.283582176983195</c:v>
                </c:pt>
                <c:pt idx="104">
                  <c:v>63.159611082107581</c:v>
                </c:pt>
                <c:pt idx="105">
                  <c:v>63.036499446633293</c:v>
                </c:pt>
                <c:pt idx="106">
                  <c:v>62.914181284664174</c:v>
                </c:pt>
                <c:pt idx="107">
                  <c:v>62.792594906822195</c:v>
                </c:pt>
                <c:pt idx="108">
                  <c:v>62.671682616806841</c:v>
                </c:pt>
                <c:pt idx="109">
                  <c:v>62.551390418215867</c:v>
                </c:pt>
                <c:pt idx="110">
                  <c:v>62.431667731854688</c:v>
                </c:pt>
                <c:pt idx="111">
                  <c:v>62.312467123592675</c:v>
                </c:pt>
                <c:pt idx="112">
                  <c:v>62.19374404270075</c:v>
                </c:pt>
                <c:pt idx="113">
                  <c:v>62.075456570521716</c:v>
                </c:pt>
                <c:pt idx="114">
                  <c:v>61.957565179279193</c:v>
                </c:pt>
                <c:pt idx="115">
                  <c:v>61.840032500821771</c:v>
                </c:pt>
                <c:pt idx="116">
                  <c:v>61.722823105122551</c:v>
                </c:pt>
                <c:pt idx="117">
                  <c:v>61.605903288412868</c:v>
                </c:pt>
                <c:pt idx="118">
                  <c:v>61.489240870918472</c:v>
                </c:pt>
                <c:pt idx="119">
                  <c:v>61.37280500428917</c:v>
                </c:pt>
                <c:pt idx="120">
                  <c:v>61.256565988967608</c:v>
                </c:pt>
                <c:pt idx="121">
                  <c:v>61.140495101928224</c:v>
                </c:pt>
                <c:pt idx="122">
                  <c:v>61.024564435433362</c:v>
                </c:pt>
                <c:pt idx="123">
                  <c:v>60.908746747696007</c:v>
                </c:pt>
                <c:pt idx="124">
                  <c:v>60.793015326604774</c:v>
                </c:pt>
                <c:pt idx="125">
                  <c:v>60.677343867949602</c:v>
                </c:pt>
                <c:pt idx="126">
                  <c:v>60.561706369876823</c:v>
                </c:pt>
                <c:pt idx="127">
                  <c:v>60.446077045588353</c:v>
                </c:pt>
                <c:pt idx="128">
                  <c:v>60.33043025656319</c:v>
                </c:pt>
                <c:pt idx="129">
                  <c:v>60.214740468801892</c:v>
                </c:pt>
                <c:pt idx="130">
                  <c:v>60.098982234748604</c:v>
                </c:pt>
                <c:pt idx="131">
                  <c:v>59.983130203601256</c:v>
                </c:pt>
                <c:pt idx="132">
                  <c:v>59.867159162646146</c:v>
                </c:pt>
                <c:pt idx="133">
                  <c:v>59.751044112011066</c:v>
                </c:pt>
                <c:pt idx="134">
                  <c:v>59.634760374786119</c:v>
                </c:pt>
                <c:pt idx="135">
                  <c:v>59.518283743782504</c:v>
                </c:pt>
                <c:pt idx="136">
                  <c:v>59.401590665258638</c:v>
                </c:pt>
                <c:pt idx="137">
                  <c:v>59.284658458731784</c:v>
                </c:pt>
                <c:pt idx="138">
                  <c:v>59.167465570514189</c:v>
                </c:pt>
                <c:pt idx="139">
                  <c:v>59.049991856898188</c:v>
                </c:pt>
                <c:pt idx="140">
                  <c:v>58.932218891020945</c:v>
                </c:pt>
                <c:pt idx="141">
                  <c:v>58.814130285458582</c:v>
                </c:pt>
                <c:pt idx="142">
                  <c:v>58.695712020651435</c:v>
                </c:pt>
                <c:pt idx="143">
                  <c:v>58.576952767498057</c:v>
                </c:pt>
                <c:pt idx="144">
                  <c:v>58.457844191043975</c:v>
                </c:pt>
                <c:pt idx="145">
                  <c:v>58.338381221307216</c:v>
                </c:pt>
                <c:pt idx="146">
                  <c:v>58.21856227708912</c:v>
                </c:pt>
                <c:pt idx="147">
                  <c:v>58.098389429246836</c:v>
                </c:pt>
                <c:pt idx="148">
                  <c:v>57.977868491427891</c:v>
                </c:pt>
                <c:pt idx="149">
                  <c:v>57.857009028693767</c:v>
                </c:pt>
                <c:pt idx="150">
                  <c:v>57.73582427770512</c:v>
                </c:pt>
                <c:pt idx="151">
                  <c:v>57.614330976040996</c:v>
                </c:pt>
                <c:pt idx="152">
                  <c:v>57.492549102529757</c:v>
                </c:pt>
                <c:pt idx="153">
                  <c:v>57.370501534876325</c:v>
                </c:pt>
                <c:pt idx="154">
                  <c:v>57.248213635044365</c:v>
                </c:pt>
                <c:pt idx="155">
                  <c:v>57.125712776465946</c:v>
                </c:pt>
                <c:pt idx="156">
                  <c:v>57.003027829922416</c:v>
                </c:pt>
                <c:pt idx="157">
                  <c:v>56.880188626660811</c:v>
                </c:pt>
                <c:pt idx="158">
                  <c:v>56.757225417872853</c:v>
                </c:pt>
                <c:pt idx="159">
                  <c:v>56.6341683490663</c:v>
                </c:pt>
                <c:pt idx="160">
                  <c:v>56.511046966206308</c:v>
                </c:pt>
                <c:pt idx="161">
                  <c:v>56.387889767985918</c:v>
                </c:pt>
                <c:pt idx="162">
                  <c:v>56.264723815449571</c:v>
                </c:pt>
                <c:pt idx="163">
                  <c:v>56.141574406720792</c:v>
                </c:pt>
                <c:pt idx="164">
                  <c:v>56.018464821049314</c:v>
                </c:pt>
                <c:pt idx="165">
                  <c:v>55.8954161330402</c:v>
                </c:pt>
                <c:pt idx="166">
                  <c:v>55.772447094955197</c:v>
                </c:pt>
                <c:pt idx="167">
                  <c:v>55.64957408252117</c:v>
                </c:pt>
                <c:pt idx="168">
                  <c:v>55.5268110978162</c:v>
                </c:pt>
                <c:pt idx="169">
                  <c:v>55.404169821547661</c:v>
                </c:pt>
                <c:pt idx="170">
                  <c:v>55.281659706357658</c:v>
                </c:pt>
                <c:pt idx="171">
                  <c:v>55.159288102621375</c:v>
                </c:pt>
                <c:pt idx="172">
                  <c:v>55.037060408456398</c:v>
                </c:pt>
                <c:pt idx="173">
                  <c:v>54.91498023623604</c:v>
                </c:pt>
                <c:pt idx="174">
                  <c:v>54.793049588699674</c:v>
                </c:pt>
                <c:pt idx="175">
                  <c:v>54.671269038686852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75.338999999999999</c:v>
                </c:pt>
                <c:pt idx="1">
                  <c:v>75.418999999999997</c:v>
                </c:pt>
                <c:pt idx="2">
                  <c:v>75.548000000000002</c:v>
                </c:pt>
                <c:pt idx="3">
                  <c:v>74.918999999999997</c:v>
                </c:pt>
                <c:pt idx="4">
                  <c:v>75.257999999999996</c:v>
                </c:pt>
                <c:pt idx="5">
                  <c:v>75.274000000000001</c:v>
                </c:pt>
                <c:pt idx="6">
                  <c:v>74.564999999999998</c:v>
                </c:pt>
                <c:pt idx="7">
                  <c:v>74.451999999999998</c:v>
                </c:pt>
                <c:pt idx="8">
                  <c:v>76.548000000000002</c:v>
                </c:pt>
                <c:pt idx="9">
                  <c:v>75.516000000000005</c:v>
                </c:pt>
                <c:pt idx="10">
                  <c:v>75.629000000000005</c:v>
                </c:pt>
                <c:pt idx="11">
                  <c:v>75.451999999999998</c:v>
                </c:pt>
                <c:pt idx="12">
                  <c:v>75.757999999999996</c:v>
                </c:pt>
                <c:pt idx="13">
                  <c:v>76.951999999999998</c:v>
                </c:pt>
                <c:pt idx="14">
                  <c:v>76.709999999999994</c:v>
                </c:pt>
                <c:pt idx="15">
                  <c:v>76.709999999999994</c:v>
                </c:pt>
                <c:pt idx="16">
                  <c:v>75.516000000000005</c:v>
                </c:pt>
                <c:pt idx="17">
                  <c:v>76.581000000000003</c:v>
                </c:pt>
                <c:pt idx="18">
                  <c:v>76.838999999999999</c:v>
                </c:pt>
                <c:pt idx="19">
                  <c:v>76.903000000000006</c:v>
                </c:pt>
                <c:pt idx="20">
                  <c:v>77.370999999999995</c:v>
                </c:pt>
                <c:pt idx="21">
                  <c:v>76.838999999999999</c:v>
                </c:pt>
                <c:pt idx="22">
                  <c:v>77.290000000000006</c:v>
                </c:pt>
                <c:pt idx="23">
                  <c:v>76.242000000000004</c:v>
                </c:pt>
                <c:pt idx="24">
                  <c:v>76.757999999999996</c:v>
                </c:pt>
                <c:pt idx="25">
                  <c:v>77.435000000000002</c:v>
                </c:pt>
                <c:pt idx="26">
                  <c:v>77.468000000000004</c:v>
                </c:pt>
                <c:pt idx="27">
                  <c:v>78.290000000000006</c:v>
                </c:pt>
                <c:pt idx="28">
                  <c:v>77.870999999999995</c:v>
                </c:pt>
                <c:pt idx="29">
                  <c:v>78.790000000000006</c:v>
                </c:pt>
                <c:pt idx="30">
                  <c:v>79.838999999999999</c:v>
                </c:pt>
                <c:pt idx="31">
                  <c:v>78.694000000000003</c:v>
                </c:pt>
                <c:pt idx="32">
                  <c:v>79.257999999999996</c:v>
                </c:pt>
                <c:pt idx="33">
                  <c:v>79.338999999999999</c:v>
                </c:pt>
                <c:pt idx="34">
                  <c:v>79.855000000000004</c:v>
                </c:pt>
                <c:pt idx="35">
                  <c:v>80</c:v>
                </c:pt>
                <c:pt idx="36">
                  <c:v>80.242000000000004</c:v>
                </c:pt>
                <c:pt idx="37">
                  <c:v>80.418999999999997</c:v>
                </c:pt>
                <c:pt idx="38">
                  <c:v>80.742000000000004</c:v>
                </c:pt>
                <c:pt idx="39">
                  <c:v>81.305999999999997</c:v>
                </c:pt>
                <c:pt idx="40">
                  <c:v>81.355000000000004</c:v>
                </c:pt>
                <c:pt idx="41">
                  <c:v>81.887</c:v>
                </c:pt>
                <c:pt idx="42">
                  <c:v>83.194000000000003</c:v>
                </c:pt>
                <c:pt idx="43">
                  <c:v>84.983999999999995</c:v>
                </c:pt>
                <c:pt idx="44">
                  <c:v>86.274000000000001</c:v>
                </c:pt>
                <c:pt idx="45">
                  <c:v>86.564999999999998</c:v>
                </c:pt>
                <c:pt idx="46">
                  <c:v>88.031999999999996</c:v>
                </c:pt>
                <c:pt idx="47">
                  <c:v>89.242000000000004</c:v>
                </c:pt>
                <c:pt idx="48">
                  <c:v>91.694000000000003</c:v>
                </c:pt>
                <c:pt idx="49">
                  <c:v>94.435000000000002</c:v>
                </c:pt>
                <c:pt idx="50">
                  <c:v>98.613</c:v>
                </c:pt>
                <c:pt idx="51">
                  <c:v>108.258</c:v>
                </c:pt>
                <c:pt idx="52">
                  <c:v>122.613</c:v>
                </c:pt>
                <c:pt idx="53">
                  <c:v>142.46799999999999</c:v>
                </c:pt>
                <c:pt idx="54">
                  <c:v>164.19399999999999</c:v>
                </c:pt>
                <c:pt idx="55">
                  <c:v>186.24199999999999</c:v>
                </c:pt>
                <c:pt idx="56">
                  <c:v>204.774</c:v>
                </c:pt>
                <c:pt idx="57">
                  <c:v>219.726</c:v>
                </c:pt>
                <c:pt idx="58">
                  <c:v>230.339</c:v>
                </c:pt>
                <c:pt idx="59">
                  <c:v>236.548</c:v>
                </c:pt>
                <c:pt idx="60">
                  <c:v>238.17699999999999</c:v>
                </c:pt>
                <c:pt idx="61">
                  <c:v>237.03200000000001</c:v>
                </c:pt>
                <c:pt idx="62">
                  <c:v>232.40299999999999</c:v>
                </c:pt>
                <c:pt idx="63">
                  <c:v>221.565</c:v>
                </c:pt>
                <c:pt idx="64">
                  <c:v>200.19399999999999</c:v>
                </c:pt>
                <c:pt idx="65">
                  <c:v>165.91900000000001</c:v>
                </c:pt>
                <c:pt idx="66">
                  <c:v>121.581</c:v>
                </c:pt>
                <c:pt idx="67">
                  <c:v>87.387</c:v>
                </c:pt>
                <c:pt idx="68">
                  <c:v>74.774000000000001</c:v>
                </c:pt>
                <c:pt idx="69">
                  <c:v>73.468000000000004</c:v>
                </c:pt>
                <c:pt idx="70">
                  <c:v>73.516000000000005</c:v>
                </c:pt>
                <c:pt idx="71">
                  <c:v>74.644999999999996</c:v>
                </c:pt>
                <c:pt idx="72">
                  <c:v>75.709999999999994</c:v>
                </c:pt>
                <c:pt idx="73">
                  <c:v>79.531999999999996</c:v>
                </c:pt>
                <c:pt idx="74">
                  <c:v>85.274000000000001</c:v>
                </c:pt>
                <c:pt idx="75">
                  <c:v>93.596999999999994</c:v>
                </c:pt>
                <c:pt idx="76">
                  <c:v>107.01600000000001</c:v>
                </c:pt>
                <c:pt idx="77">
                  <c:v>121.468</c:v>
                </c:pt>
                <c:pt idx="78">
                  <c:v>136.452</c:v>
                </c:pt>
                <c:pt idx="79">
                  <c:v>152.41900000000001</c:v>
                </c:pt>
                <c:pt idx="80">
                  <c:v>165.53200000000001</c:v>
                </c:pt>
                <c:pt idx="81">
                  <c:v>176.25800000000001</c:v>
                </c:pt>
                <c:pt idx="82">
                  <c:v>184.29</c:v>
                </c:pt>
                <c:pt idx="83">
                  <c:v>188.5</c:v>
                </c:pt>
                <c:pt idx="84">
                  <c:v>188.82300000000001</c:v>
                </c:pt>
                <c:pt idx="85">
                  <c:v>186.40299999999999</c:v>
                </c:pt>
                <c:pt idx="86">
                  <c:v>176.37100000000001</c:v>
                </c:pt>
                <c:pt idx="87">
                  <c:v>154.58099999999999</c:v>
                </c:pt>
                <c:pt idx="88">
                  <c:v>121.726</c:v>
                </c:pt>
                <c:pt idx="89">
                  <c:v>88.29</c:v>
                </c:pt>
                <c:pt idx="90">
                  <c:v>69.661000000000001</c:v>
                </c:pt>
                <c:pt idx="91">
                  <c:v>66.322999999999993</c:v>
                </c:pt>
                <c:pt idx="92">
                  <c:v>66.725999999999999</c:v>
                </c:pt>
                <c:pt idx="93">
                  <c:v>64.935000000000002</c:v>
                </c:pt>
                <c:pt idx="94">
                  <c:v>65.418999999999997</c:v>
                </c:pt>
                <c:pt idx="95">
                  <c:v>65.274000000000001</c:v>
                </c:pt>
                <c:pt idx="96">
                  <c:v>65.918999999999997</c:v>
                </c:pt>
                <c:pt idx="97">
                  <c:v>64.694000000000003</c:v>
                </c:pt>
                <c:pt idx="98">
                  <c:v>65.629000000000005</c:v>
                </c:pt>
                <c:pt idx="99">
                  <c:v>64.887</c:v>
                </c:pt>
                <c:pt idx="100">
                  <c:v>65.031999999999996</c:v>
                </c:pt>
                <c:pt idx="101">
                  <c:v>65.113</c:v>
                </c:pt>
                <c:pt idx="102">
                  <c:v>64.581000000000003</c:v>
                </c:pt>
                <c:pt idx="103">
                  <c:v>64.613</c:v>
                </c:pt>
                <c:pt idx="104">
                  <c:v>65.355000000000004</c:v>
                </c:pt>
                <c:pt idx="105">
                  <c:v>65.387</c:v>
                </c:pt>
                <c:pt idx="106">
                  <c:v>65.129000000000005</c:v>
                </c:pt>
                <c:pt idx="107">
                  <c:v>65.451999999999998</c:v>
                </c:pt>
                <c:pt idx="108">
                  <c:v>63.564999999999998</c:v>
                </c:pt>
                <c:pt idx="109">
                  <c:v>63.918999999999997</c:v>
                </c:pt>
                <c:pt idx="110">
                  <c:v>64</c:v>
                </c:pt>
                <c:pt idx="111">
                  <c:v>64.661000000000001</c:v>
                </c:pt>
                <c:pt idx="112">
                  <c:v>64.031999999999996</c:v>
                </c:pt>
                <c:pt idx="113">
                  <c:v>63.887</c:v>
                </c:pt>
                <c:pt idx="114">
                  <c:v>64.290000000000006</c:v>
                </c:pt>
                <c:pt idx="115">
                  <c:v>63.758000000000003</c:v>
                </c:pt>
                <c:pt idx="116">
                  <c:v>65.209999999999994</c:v>
                </c:pt>
                <c:pt idx="117">
                  <c:v>68.177000000000007</c:v>
                </c:pt>
                <c:pt idx="118">
                  <c:v>71.5</c:v>
                </c:pt>
                <c:pt idx="119">
                  <c:v>75.016000000000005</c:v>
                </c:pt>
                <c:pt idx="120">
                  <c:v>79.677000000000007</c:v>
                </c:pt>
                <c:pt idx="121">
                  <c:v>82.29</c:v>
                </c:pt>
                <c:pt idx="122">
                  <c:v>84.338999999999999</c:v>
                </c:pt>
                <c:pt idx="123">
                  <c:v>85.564999999999998</c:v>
                </c:pt>
                <c:pt idx="124">
                  <c:v>81.742000000000004</c:v>
                </c:pt>
                <c:pt idx="125">
                  <c:v>79.322999999999993</c:v>
                </c:pt>
                <c:pt idx="126">
                  <c:v>73.838999999999999</c:v>
                </c:pt>
                <c:pt idx="127">
                  <c:v>69.081000000000003</c:v>
                </c:pt>
                <c:pt idx="128">
                  <c:v>65.144999999999996</c:v>
                </c:pt>
                <c:pt idx="129">
                  <c:v>61.677</c:v>
                </c:pt>
                <c:pt idx="130">
                  <c:v>60.402999999999999</c:v>
                </c:pt>
                <c:pt idx="131">
                  <c:v>61.387</c:v>
                </c:pt>
                <c:pt idx="132">
                  <c:v>59.741999999999997</c:v>
                </c:pt>
                <c:pt idx="133">
                  <c:v>60.048000000000002</c:v>
                </c:pt>
                <c:pt idx="134">
                  <c:v>58.418999999999997</c:v>
                </c:pt>
                <c:pt idx="135">
                  <c:v>58.581000000000003</c:v>
                </c:pt>
                <c:pt idx="136">
                  <c:v>58.805999999999997</c:v>
                </c:pt>
                <c:pt idx="137">
                  <c:v>59.048000000000002</c:v>
                </c:pt>
                <c:pt idx="138">
                  <c:v>58.887</c:v>
                </c:pt>
                <c:pt idx="139">
                  <c:v>58.823</c:v>
                </c:pt>
                <c:pt idx="140">
                  <c:v>59.305999999999997</c:v>
                </c:pt>
                <c:pt idx="141">
                  <c:v>58.597000000000001</c:v>
                </c:pt>
                <c:pt idx="142">
                  <c:v>59.031999999999996</c:v>
                </c:pt>
                <c:pt idx="143">
                  <c:v>59.597000000000001</c:v>
                </c:pt>
                <c:pt idx="144">
                  <c:v>59.805999999999997</c:v>
                </c:pt>
                <c:pt idx="145">
                  <c:v>59.564999999999998</c:v>
                </c:pt>
                <c:pt idx="146">
                  <c:v>61.064999999999998</c:v>
                </c:pt>
                <c:pt idx="147">
                  <c:v>62.031999999999996</c:v>
                </c:pt>
                <c:pt idx="148">
                  <c:v>62.854999999999997</c:v>
                </c:pt>
                <c:pt idx="149">
                  <c:v>65.644999999999996</c:v>
                </c:pt>
                <c:pt idx="150">
                  <c:v>67.677000000000007</c:v>
                </c:pt>
                <c:pt idx="151">
                  <c:v>69.855000000000004</c:v>
                </c:pt>
                <c:pt idx="152">
                  <c:v>72.677000000000007</c:v>
                </c:pt>
                <c:pt idx="153">
                  <c:v>71.903000000000006</c:v>
                </c:pt>
                <c:pt idx="154">
                  <c:v>70.064999999999998</c:v>
                </c:pt>
                <c:pt idx="155">
                  <c:v>68.531999999999996</c:v>
                </c:pt>
                <c:pt idx="156">
                  <c:v>65.064999999999998</c:v>
                </c:pt>
                <c:pt idx="157">
                  <c:v>61.194000000000003</c:v>
                </c:pt>
                <c:pt idx="158">
                  <c:v>60.145000000000003</c:v>
                </c:pt>
                <c:pt idx="159">
                  <c:v>58.628999999999998</c:v>
                </c:pt>
                <c:pt idx="160">
                  <c:v>58.725999999999999</c:v>
                </c:pt>
                <c:pt idx="161">
                  <c:v>58.402999999999999</c:v>
                </c:pt>
                <c:pt idx="162">
                  <c:v>58.935000000000002</c:v>
                </c:pt>
                <c:pt idx="163">
                  <c:v>57.968000000000004</c:v>
                </c:pt>
                <c:pt idx="164">
                  <c:v>59.128999999999998</c:v>
                </c:pt>
                <c:pt idx="165">
                  <c:v>58.468000000000004</c:v>
                </c:pt>
                <c:pt idx="166">
                  <c:v>58.177</c:v>
                </c:pt>
                <c:pt idx="167">
                  <c:v>58.613</c:v>
                </c:pt>
                <c:pt idx="168">
                  <c:v>57.21</c:v>
                </c:pt>
                <c:pt idx="169">
                  <c:v>57.823</c:v>
                </c:pt>
                <c:pt idx="170">
                  <c:v>57.564999999999998</c:v>
                </c:pt>
                <c:pt idx="171">
                  <c:v>57.21</c:v>
                </c:pt>
                <c:pt idx="172">
                  <c:v>57.194000000000003</c:v>
                </c:pt>
                <c:pt idx="173">
                  <c:v>57.031999999999996</c:v>
                </c:pt>
                <c:pt idx="174">
                  <c:v>57.194000000000003</c:v>
                </c:pt>
                <c:pt idx="175">
                  <c:v>57</c:v>
                </c:pt>
                <c:pt idx="176">
                  <c:v>56.177</c:v>
                </c:pt>
                <c:pt idx="177">
                  <c:v>56.338999999999999</c:v>
                </c:pt>
                <c:pt idx="178">
                  <c:v>56.048000000000002</c:v>
                </c:pt>
                <c:pt idx="179">
                  <c:v>55.581000000000003</c:v>
                </c:pt>
                <c:pt idx="180">
                  <c:v>56.145000000000003</c:v>
                </c:pt>
                <c:pt idx="181">
                  <c:v>56.935000000000002</c:v>
                </c:pt>
                <c:pt idx="182">
                  <c:v>56.338999999999999</c:v>
                </c:pt>
                <c:pt idx="183">
                  <c:v>56.338999999999999</c:v>
                </c:pt>
                <c:pt idx="184">
                  <c:v>56.951999999999998</c:v>
                </c:pt>
                <c:pt idx="185">
                  <c:v>56.613</c:v>
                </c:pt>
                <c:pt idx="186">
                  <c:v>56.838999999999999</c:v>
                </c:pt>
                <c:pt idx="187">
                  <c:v>56.597000000000001</c:v>
                </c:pt>
                <c:pt idx="188">
                  <c:v>57.838999999999999</c:v>
                </c:pt>
                <c:pt idx="189">
                  <c:v>57.161000000000001</c:v>
                </c:pt>
                <c:pt idx="190">
                  <c:v>56.387</c:v>
                </c:pt>
                <c:pt idx="191">
                  <c:v>56.597000000000001</c:v>
                </c:pt>
                <c:pt idx="192">
                  <c:v>56.031999999999996</c:v>
                </c:pt>
                <c:pt idx="193">
                  <c:v>56.677</c:v>
                </c:pt>
                <c:pt idx="194">
                  <c:v>55.935000000000002</c:v>
                </c:pt>
                <c:pt idx="195">
                  <c:v>55.805999999999997</c:v>
                </c:pt>
                <c:pt idx="196">
                  <c:v>55.968000000000004</c:v>
                </c:pt>
                <c:pt idx="197">
                  <c:v>55.064999999999998</c:v>
                </c:pt>
                <c:pt idx="198">
                  <c:v>54.338999999999999</c:v>
                </c:pt>
                <c:pt idx="199">
                  <c:v>54.871000000000002</c:v>
                </c:pt>
                <c:pt idx="200">
                  <c:v>54.064999999999998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74.298212246898274</c:v>
                </c:pt>
                <c:pt idx="8">
                  <c:v>74.535683654689976</c:v>
                </c:pt>
                <c:pt idx="9">
                  <c:v>74.772158652608283</c:v>
                </c:pt>
                <c:pt idx="10">
                  <c:v>75.007446514508871</c:v>
                </c:pt>
                <c:pt idx="11">
                  <c:v>75.241331598807975</c:v>
                </c:pt>
                <c:pt idx="12">
                  <c:v>75.47357092658612</c:v>
                </c:pt>
                <c:pt idx="13">
                  <c:v>75.703891652339038</c:v>
                </c:pt>
                <c:pt idx="14">
                  <c:v>75.931988452388396</c:v>
                </c:pt>
                <c:pt idx="15">
                  <c:v>76.157520865037938</c:v>
                </c:pt>
                <c:pt idx="16">
                  <c:v>76.380110627475858</c:v>
                </c:pt>
                <c:pt idx="17">
                  <c:v>76.599339067662768</c:v>
                </c:pt>
                <c:pt idx="18">
                  <c:v>76.8147446258766</c:v>
                </c:pt>
                <c:pt idx="19">
                  <c:v>77.025820601917459</c:v>
                </c:pt>
                <c:pt idx="20">
                  <c:v>77.232013253527043</c:v>
                </c:pt>
                <c:pt idx="21">
                  <c:v>77.432720415763029</c:v>
                </c:pt>
                <c:pt idx="22">
                  <c:v>77.627290881866188</c:v>
                </c:pt>
                <c:pt idx="23">
                  <c:v>77.815024905261666</c:v>
                </c:pt>
                <c:pt idx="24">
                  <c:v>77.995176387601305</c:v>
                </c:pt>
                <c:pt idx="25">
                  <c:v>78.166957672759253</c:v>
                </c:pt>
                <c:pt idx="26">
                  <c:v>78.329548473916205</c:v>
                </c:pt>
                <c:pt idx="27">
                  <c:v>78.48211147821246</c:v>
                </c:pt>
                <c:pt idx="28">
                  <c:v>78.623818832238314</c:v>
                </c:pt>
                <c:pt idx="29">
                  <c:v>78.753896331180997</c:v>
                </c:pt>
                <c:pt idx="30">
                  <c:v>78.871696124008494</c:v>
                </c:pt>
                <c:pt idx="31">
                  <c:v>78.976814580073835</c:v>
                </c:pt>
                <c:pt idx="32">
                  <c:v>79.069280102148397</c:v>
                </c:pt>
                <c:pt idx="33">
                  <c:v>79.149846421868645</c:v>
                </c:pt>
                <c:pt idx="34">
                  <c:v>79.220440177012634</c:v>
                </c:pt>
                <c:pt idx="35">
                  <c:v>79.284826490893039</c:v>
                </c:pt>
                <c:pt idx="36">
                  <c:v>79.349570800768944</c:v>
                </c:pt>
                <c:pt idx="37">
                  <c:v>79.425385606325889</c:v>
                </c:pt>
                <c:pt idx="38">
                  <c:v>79.528951423692149</c:v>
                </c:pt>
                <c:pt idx="39">
                  <c:v>79.685284314173316</c:v>
                </c:pt>
                <c:pt idx="40">
                  <c:v>79.930678754851343</c:v>
                </c:pt>
                <c:pt idx="41">
                  <c:v>80.316175182499606</c:v>
                </c:pt>
                <c:pt idx="42">
                  <c:v>80.911379604403479</c:v>
                </c:pt>
                <c:pt idx="43">
                  <c:v>81.808297482867289</c:v>
                </c:pt>
                <c:pt idx="44">
                  <c:v>83.124644821313026</c:v>
                </c:pt>
                <c:pt idx="45">
                  <c:v>85.005888700497763</c:v>
                </c:pt>
                <c:pt idx="46">
                  <c:v>87.625085613481687</c:v>
                </c:pt>
                <c:pt idx="47">
                  <c:v>91.179481213607986</c:v>
                </c:pt>
                <c:pt idx="48">
                  <c:v>95.882870209386496</c:v>
                </c:pt>
                <c:pt idx="49">
                  <c:v>101.95294791095857</c:v>
                </c:pt>
                <c:pt idx="50">
                  <c:v>109.59335416516922</c:v>
                </c:pt>
                <c:pt idx="51">
                  <c:v>118.97081500440892</c:v>
                </c:pt>
                <c:pt idx="52">
                  <c:v>130.18865085393659</c:v>
                </c:pt>
                <c:pt idx="53">
                  <c:v>143.2586868099136</c:v>
                </c:pt>
                <c:pt idx="54">
                  <c:v>158.07349660743631</c:v>
                </c:pt>
                <c:pt idx="55">
                  <c:v>174.37787382019621</c:v>
                </c:pt>
                <c:pt idx="56">
                  <c:v>191.72861071224318</c:v>
                </c:pt>
                <c:pt idx="57">
                  <c:v>209.41327604730768</c:v>
                </c:pt>
                <c:pt idx="58">
                  <c:v>226.28678773422712</c:v>
                </c:pt>
                <c:pt idx="59">
                  <c:v>240.52952500503849</c:v>
                </c:pt>
                <c:pt idx="60">
                  <c:v>249.49020533074014</c:v>
                </c:pt>
                <c:pt idx="61">
                  <c:v>249.9875137541695</c:v>
                </c:pt>
                <c:pt idx="62">
                  <c:v>239.40911889955544</c:v>
                </c:pt>
                <c:pt idx="63">
                  <c:v>217.36598147493686</c:v>
                </c:pt>
                <c:pt idx="64">
                  <c:v>186.82341624954324</c:v>
                </c:pt>
                <c:pt idx="65">
                  <c:v>153.51715334088021</c:v>
                </c:pt>
                <c:pt idx="66">
                  <c:v>123.63966933070219</c:v>
                </c:pt>
                <c:pt idx="67">
                  <c:v>101.29249326529838</c:v>
                </c:pt>
                <c:pt idx="68">
                  <c:v>87.409755657105308</c:v>
                </c:pt>
                <c:pt idx="69">
                  <c:v>80.527442399850599</c:v>
                </c:pt>
                <c:pt idx="70">
                  <c:v>78.37830540762225</c:v>
                </c:pt>
                <c:pt idx="71">
                  <c:v>79.109377904150762</c:v>
                </c:pt>
                <c:pt idx="72">
                  <c:v>81.684769359407568</c:v>
                </c:pt>
                <c:pt idx="73">
                  <c:v>85.733556386176545</c:v>
                </c:pt>
                <c:pt idx="74">
                  <c:v>91.248312791087571</c:v>
                </c:pt>
                <c:pt idx="75">
                  <c:v>98.350957174433674</c:v>
                </c:pt>
                <c:pt idx="76">
                  <c:v>107.15675346073607</c:v>
                </c:pt>
                <c:pt idx="77">
                  <c:v>117.69900974007109</c:v>
                </c:pt>
                <c:pt idx="78">
                  <c:v>129.88128927442801</c:v>
                </c:pt>
                <c:pt idx="79">
                  <c:v>143.44003148092233</c:v>
                </c:pt>
                <c:pt idx="80">
                  <c:v>157.89796081353268</c:v>
                </c:pt>
                <c:pt idx="81">
                  <c:v>172.45705807347139</c:v>
                </c:pt>
                <c:pt idx="82">
                  <c:v>185.74879134499491</c:v>
                </c:pt>
                <c:pt idx="83">
                  <c:v>195.46294478403206</c:v>
                </c:pt>
                <c:pt idx="84">
                  <c:v>198.26939876504662</c:v>
                </c:pt>
                <c:pt idx="85">
                  <c:v>190.83074295801748</c:v>
                </c:pt>
                <c:pt idx="86">
                  <c:v>172.10332062501107</c:v>
                </c:pt>
                <c:pt idx="87">
                  <c:v>145.31126118368098</c:v>
                </c:pt>
                <c:pt idx="88">
                  <c:v>117.15030673853488</c:v>
                </c:pt>
                <c:pt idx="89">
                  <c:v>94.131725830236334</c:v>
                </c:pt>
                <c:pt idx="90">
                  <c:v>79.201983983819972</c:v>
                </c:pt>
                <c:pt idx="91">
                  <c:v>71.427303288775434</c:v>
                </c:pt>
                <c:pt idx="92">
                  <c:v>68.119384106921402</c:v>
                </c:pt>
                <c:pt idx="93">
                  <c:v>66.90837381002207</c:v>
                </c:pt>
                <c:pt idx="94">
                  <c:v>66.458203235459393</c:v>
                </c:pt>
                <c:pt idx="95">
                  <c:v>66.225096928543564</c:v>
                </c:pt>
                <c:pt idx="96">
                  <c:v>66.041937740542906</c:v>
                </c:pt>
                <c:pt idx="97">
                  <c:v>65.869033891564797</c:v>
                </c:pt>
                <c:pt idx="98">
                  <c:v>65.698948247738187</c:v>
                </c:pt>
                <c:pt idx="99">
                  <c:v>65.530508181567242</c:v>
                </c:pt>
                <c:pt idx="100">
                  <c:v>65.363493215570074</c:v>
                </c:pt>
                <c:pt idx="101">
                  <c:v>65.197805506687175</c:v>
                </c:pt>
                <c:pt idx="102">
                  <c:v>65.033376632642074</c:v>
                </c:pt>
                <c:pt idx="103">
                  <c:v>64.870179715176675</c:v>
                </c:pt>
                <c:pt idx="104">
                  <c:v>64.708283562276037</c:v>
                </c:pt>
                <c:pt idx="105">
                  <c:v>64.547981848581486</c:v>
                </c:pt>
                <c:pt idx="106">
                  <c:v>64.390077505208126</c:v>
                </c:pt>
                <c:pt idx="107">
                  <c:v>64.236466036129954</c:v>
                </c:pt>
                <c:pt idx="108">
                  <c:v>64.091245709700331</c:v>
                </c:pt>
                <c:pt idx="109">
                  <c:v>63.962665317852988</c:v>
                </c:pt>
                <c:pt idx="110">
                  <c:v>63.866242343588446</c:v>
                </c:pt>
                <c:pt idx="111">
                  <c:v>63.829241346149097</c:v>
                </c:pt>
                <c:pt idx="112">
                  <c:v>63.896261300181628</c:v>
                </c:pt>
                <c:pt idx="113">
                  <c:v>64.134845134918308</c:v>
                </c:pt>
                <c:pt idx="114">
                  <c:v>64.638848967974582</c:v>
                </c:pt>
                <c:pt idx="115">
                  <c:v>65.526103720843295</c:v>
                </c:pt>
                <c:pt idx="116">
                  <c:v>66.926177993559236</c:v>
                </c:pt>
                <c:pt idx="117">
                  <c:v>68.954087126273677</c:v>
                </c:pt>
                <c:pt idx="118">
                  <c:v>71.666060912918965</c:v>
                </c:pt>
                <c:pt idx="119">
                  <c:v>74.993727084607698</c:v>
                </c:pt>
                <c:pt idx="120">
                  <c:v>78.658778023408018</c:v>
                </c:pt>
                <c:pt idx="121">
                  <c:v>82.097193103829966</c:v>
                </c:pt>
                <c:pt idx="122">
                  <c:v>84.476933031934891</c:v>
                </c:pt>
                <c:pt idx="123">
                  <c:v>84.921500334249799</c:v>
                </c:pt>
                <c:pt idx="124">
                  <c:v>82.942347366550806</c:v>
                </c:pt>
                <c:pt idx="125">
                  <c:v>78.834366993543782</c:v>
                </c:pt>
                <c:pt idx="126">
                  <c:v>73.663744897630664</c:v>
                </c:pt>
                <c:pt idx="127">
                  <c:v>68.749443390771177</c:v>
                </c:pt>
                <c:pt idx="128">
                  <c:v>65.00957843383199</c:v>
                </c:pt>
                <c:pt idx="129">
                  <c:v>62.664905533573041</c:v>
                </c:pt>
                <c:pt idx="130">
                  <c:v>61.417166390927683</c:v>
                </c:pt>
                <c:pt idx="131">
                  <c:v>60.8180902619522</c:v>
                </c:pt>
                <c:pt idx="132">
                  <c:v>60.520736943053173</c:v>
                </c:pt>
                <c:pt idx="133">
                  <c:v>60.336412165740015</c:v>
                </c:pt>
                <c:pt idx="134">
                  <c:v>60.187048893520881</c:v>
                </c:pt>
                <c:pt idx="135">
                  <c:v>60.047275311766192</c:v>
                </c:pt>
                <c:pt idx="136">
                  <c:v>59.910536385050769</c:v>
                </c:pt>
                <c:pt idx="137">
                  <c:v>59.775519638511376</c:v>
                </c:pt>
                <c:pt idx="138">
                  <c:v>59.642103458563426</c:v>
                </c:pt>
                <c:pt idx="139">
                  <c:v>59.510515086745364</c:v>
                </c:pt>
                <c:pt idx="140">
                  <c:v>59.381564627980396</c:v>
                </c:pt>
                <c:pt idx="141">
                  <c:v>59.257934254916044</c:v>
                </c:pt>
                <c:pt idx="142">
                  <c:v>59.14777054700663</c:v>
                </c:pt>
                <c:pt idx="143">
                  <c:v>59.072900332221366</c:v>
                </c:pt>
                <c:pt idx="144">
                  <c:v>59.083919852766265</c:v>
                </c:pt>
                <c:pt idx="145">
                  <c:v>59.280434600734218</c:v>
                </c:pt>
                <c:pt idx="146">
                  <c:v>59.824150276645305</c:v>
                </c:pt>
                <c:pt idx="147">
                  <c:v>60.918536157538611</c:v>
                </c:pt>
                <c:pt idx="148">
                  <c:v>62.726741691450421</c:v>
                </c:pt>
                <c:pt idx="149">
                  <c:v>65.230795073218246</c:v>
                </c:pt>
                <c:pt idx="150">
                  <c:v>68.100002627296604</c:v>
                </c:pt>
                <c:pt idx="151">
                  <c:v>70.686391737894482</c:v>
                </c:pt>
                <c:pt idx="152">
                  <c:v>72.225894549543924</c:v>
                </c:pt>
                <c:pt idx="153">
                  <c:v>72.181515799439836</c:v>
                </c:pt>
                <c:pt idx="154">
                  <c:v>70.523714934666984</c:v>
                </c:pt>
                <c:pt idx="155">
                  <c:v>67.750696859576877</c:v>
                </c:pt>
                <c:pt idx="156">
                  <c:v>64.630744534135033</c:v>
                </c:pt>
                <c:pt idx="157">
                  <c:v>61.846993567000844</c:v>
                </c:pt>
                <c:pt idx="158">
                  <c:v>59.766166747507832</c:v>
                </c:pt>
                <c:pt idx="159">
                  <c:v>58.422788311706093</c:v>
                </c:pt>
                <c:pt idx="160">
                  <c:v>57.650930365061804</c:v>
                </c:pt>
                <c:pt idx="161">
                  <c:v>57.236455303660598</c:v>
                </c:pt>
                <c:pt idx="162">
                  <c:v>57.008777028371355</c:v>
                </c:pt>
                <c:pt idx="163">
                  <c:v>56.864165387207521</c:v>
                </c:pt>
                <c:pt idx="164">
                  <c:v>56.751265726102282</c:v>
                </c:pt>
                <c:pt idx="165">
                  <c:v>56.648748017511508</c:v>
                </c:pt>
                <c:pt idx="166">
                  <c:v>56.549032379104027</c:v>
                </c:pt>
                <c:pt idx="167">
                  <c:v>56.449759943889241</c:v>
                </c:pt>
                <c:pt idx="168">
                  <c:v>56.350251563964882</c:v>
                </c:pt>
                <c:pt idx="169">
                  <c:v>56.250296113887785</c:v>
                </c:pt>
                <c:pt idx="170">
                  <c:v>56.149801566972535</c:v>
                </c:pt>
                <c:pt idx="171">
                  <c:v>56.048709137209805</c:v>
                </c:pt>
                <c:pt idx="172">
                  <c:v>55.946974739976682</c:v>
                </c:pt>
                <c:pt idx="173">
                  <c:v>55.844565035032502</c:v>
                </c:pt>
                <c:pt idx="174">
                  <c:v>55.741456122876116</c:v>
                </c:pt>
                <c:pt idx="175">
                  <c:v>55.637632620837785</c:v>
                </c:pt>
                <c:pt idx="176">
                  <c:v>55.533086768469062</c:v>
                </c:pt>
                <c:pt idx="177">
                  <c:v>55.427817534805946</c:v>
                </c:pt>
                <c:pt idx="178">
                  <c:v>55.32182974303992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74.298212246893215</c:v>
                </c:pt>
                <c:pt idx="8">
                  <c:v>74.535683654674926</c:v>
                </c:pt>
                <c:pt idx="9">
                  <c:v>74.772158652564372</c:v>
                </c:pt>
                <c:pt idx="10">
                  <c:v>75.007446514383219</c:v>
                </c:pt>
                <c:pt idx="11">
                  <c:v>75.24133159845529</c:v>
                </c:pt>
                <c:pt idx="12">
                  <c:v>75.473570925615078</c:v>
                </c:pt>
                <c:pt idx="13">
                  <c:v>75.703891649716411</c:v>
                </c:pt>
                <c:pt idx="14">
                  <c:v>75.931988445440169</c:v>
                </c:pt>
                <c:pt idx="15">
                  <c:v>76.157520846980688</c:v>
                </c:pt>
                <c:pt idx="16">
                  <c:v>76.380110581442807</c:v>
                </c:pt>
                <c:pt idx="17">
                  <c:v>76.599338952548763</c:v>
                </c:pt>
                <c:pt idx="18">
                  <c:v>76.814744343501204</c:v>
                </c:pt>
                <c:pt idx="19">
                  <c:v>77.025819922454446</c:v>
                </c:pt>
                <c:pt idx="20">
                  <c:v>77.232011649745914</c:v>
                </c:pt>
                <c:pt idx="21">
                  <c:v>77.432716702423377</c:v>
                </c:pt>
                <c:pt idx="22">
                  <c:v>77.627282448041797</c:v>
                </c:pt>
                <c:pt idx="23">
                  <c:v>77.815006115350258</c:v>
                </c:pt>
                <c:pt idx="24">
                  <c:v>77.995135323226791</c:v>
                </c:pt>
                <c:pt idx="25">
                  <c:v>78.16686963965978</c:v>
                </c:pt>
                <c:pt idx="26">
                  <c:v>78.329363348062373</c:v>
                </c:pt>
                <c:pt idx="27">
                  <c:v>78.481729596855274</c:v>
                </c:pt>
                <c:pt idx="28">
                  <c:v>78.623046098025355</c:v>
                </c:pt>
                <c:pt idx="29">
                  <c:v>78.752362519199636</c:v>
                </c:pt>
                <c:pt idx="30">
                  <c:v>78.868709679759505</c:v>
                </c:pt>
                <c:pt idx="31">
                  <c:v>78.97111061314888</c:v>
                </c:pt>
                <c:pt idx="32">
                  <c:v>79.058593493970562</c:v>
                </c:pt>
                <c:pt idx="33">
                  <c:v>79.130206349885299</c:v>
                </c:pt>
                <c:pt idx="34">
                  <c:v>79.185033386207067</c:v>
                </c:pt>
                <c:pt idx="35">
                  <c:v>79.222212648479342</c:v>
                </c:pt>
                <c:pt idx="36">
                  <c:v>79.240954640019112</c:v>
                </c:pt>
                <c:pt idx="37">
                  <c:v>79.240561403960697</c:v>
                </c:pt>
                <c:pt idx="38">
                  <c:v>79.220445480769897</c:v>
                </c:pt>
                <c:pt idx="39">
                  <c:v>79.18014807161336</c:v>
                </c:pt>
                <c:pt idx="40">
                  <c:v>79.119355684720361</c:v>
                </c:pt>
                <c:pt idx="41">
                  <c:v>79.037914524639675</c:v>
                </c:pt>
                <c:pt idx="42">
                  <c:v>78.935841909937182</c:v>
                </c:pt>
                <c:pt idx="43">
                  <c:v>78.813334077355847</c:v>
                </c:pt>
                <c:pt idx="44">
                  <c:v>78.670769849875839</c:v>
                </c:pt>
                <c:pt idx="45">
                  <c:v>78.508709808159182</c:v>
                </c:pt>
                <c:pt idx="46">
                  <c:v>78.327890800740235</c:v>
                </c:pt>
                <c:pt idx="47">
                  <c:v>78.129215845273279</c:v>
                </c:pt>
                <c:pt idx="48">
                  <c:v>77.913739695561802</c:v>
                </c:pt>
                <c:pt idx="49">
                  <c:v>77.682650560085975</c:v>
                </c:pt>
                <c:pt idx="50">
                  <c:v>77.437248640994596</c:v>
                </c:pt>
                <c:pt idx="51">
                  <c:v>77.178922304104219</c:v>
                </c:pt>
                <c:pt idx="52">
                  <c:v>76.909122780346266</c:v>
                </c:pt>
                <c:pt idx="53">
                  <c:v>76.629338332269299</c:v>
                </c:pt>
                <c:pt idx="54">
                  <c:v>76.341068795891417</c:v>
                </c:pt>
                <c:pt idx="55">
                  <c:v>76.045801333642999</c:v>
                </c:pt>
                <c:pt idx="56">
                  <c:v>75.744988117648973</c:v>
                </c:pt>
                <c:pt idx="57">
                  <c:v>75.440026516206956</c:v>
                </c:pt>
                <c:pt idx="58">
                  <c:v>75.132242193285137</c:v>
                </c:pt>
                <c:pt idx="59">
                  <c:v>74.822875364200925</c:v>
                </c:pt>
                <c:pt idx="60">
                  <c:v>74.513070291881789</c:v>
                </c:pt>
                <c:pt idx="61">
                  <c:v>74.203867966436064</c:v>
                </c:pt>
                <c:pt idx="62">
                  <c:v>73.896201792546577</c:v>
                </c:pt>
                <c:pt idx="63">
                  <c:v>73.590896017931669</c:v>
                </c:pt>
                <c:pt idx="64">
                  <c:v>73.288666572645468</c:v>
                </c:pt>
                <c:pt idx="65">
                  <c:v>72.990123951987599</c:v>
                </c:pt>
                <c:pt idx="66">
                  <c:v>72.695777762335609</c:v>
                </c:pt>
                <c:pt idx="67">
                  <c:v>72.406042555381447</c:v>
                </c:pt>
                <c:pt idx="68">
                  <c:v>72.121244597667399</c:v>
                </c:pt>
                <c:pt idx="69">
                  <c:v>71.841629254603589</c:v>
                </c:pt>
                <c:pt idx="70">
                  <c:v>71.56736870726111</c:v>
                </c:pt>
                <c:pt idx="71">
                  <c:v>71.298569762676678</c:v>
                </c:pt>
                <c:pt idx="72">
                  <c:v>71.035281561333633</c:v>
                </c:pt>
                <c:pt idx="73">
                  <c:v>70.777503026738557</c:v>
                </c:pt>
                <c:pt idx="74">
                  <c:v>70.525189940077468</c:v>
                </c:pt>
                <c:pt idx="75">
                  <c:v>70.278261556856492</c:v>
                </c:pt>
                <c:pt idx="76">
                  <c:v>70.036606711729334</c:v>
                </c:pt>
                <c:pt idx="77">
                  <c:v>69.800089382273114</c:v>
                </c:pt>
                <c:pt idx="78">
                  <c:v>69.568553702449719</c:v>
                </c:pt>
                <c:pt idx="79">
                  <c:v>69.341828432220908</c:v>
                </c:pt>
                <c:pt idx="80">
                  <c:v>69.11973090171891</c:v>
                </c:pt>
                <c:pt idx="81">
                  <c:v>68.902070457014474</c:v>
                </c:pt>
                <c:pt idx="82">
                  <c:v>68.6886514403825</c:v>
                </c:pt>
                <c:pt idx="83">
                  <c:v>68.479275741536867</c:v>
                </c:pt>
                <c:pt idx="84">
                  <c:v>68.273744958044801</c:v>
                </c:pt>
                <c:pt idx="85">
                  <c:v>68.071862203445164</c:v>
                </c:pt>
                <c:pt idx="86">
                  <c:v>67.873433600832755</c:v>
                </c:pt>
                <c:pt idx="87">
                  <c:v>67.678269498131058</c:v>
                </c:pt>
                <c:pt idx="88">
                  <c:v>67.486185439202771</c:v>
                </c:pt>
                <c:pt idx="89">
                  <c:v>67.297002922538255</c:v>
                </c:pt>
                <c:pt idx="90">
                  <c:v>67.110549976671493</c:v>
                </c:pt>
                <c:pt idx="91">
                  <c:v>66.926661578822348</c:v>
                </c:pt>
                <c:pt idx="92">
                  <c:v>66.745179940639844</c:v>
                </c:pt>
                <c:pt idx="93">
                  <c:v>66.565954682389943</c:v>
                </c:pt>
                <c:pt idx="94">
                  <c:v>66.388842914535303</c:v>
                </c:pt>
                <c:pt idx="95">
                  <c:v>66.213709243422755</c:v>
                </c:pt>
                <c:pt idx="96">
                  <c:v>66.040425715742003</c:v>
                </c:pt>
                <c:pt idx="97">
                  <c:v>65.868871714552583</c:v>
                </c:pt>
                <c:pt idx="98">
                  <c:v>65.698933817993534</c:v>
                </c:pt>
                <c:pt idx="99">
                  <c:v>65.530505630289284</c:v>
                </c:pt>
                <c:pt idx="100">
                  <c:v>65.363487593330163</c:v>
                </c:pt>
                <c:pt idx="101">
                  <c:v>65.197786785933459</c:v>
                </c:pt>
                <c:pt idx="102">
                  <c:v>65.033316716860099</c:v>
                </c:pt>
                <c:pt idx="103">
                  <c:v>64.869997116765205</c:v>
                </c:pt>
                <c:pt idx="104">
                  <c:v>64.70775373348043</c:v>
                </c:pt>
                <c:pt idx="105">
                  <c:v>64.546518134350407</c:v>
                </c:pt>
                <c:pt idx="106">
                  <c:v>64.386227518759426</c:v>
                </c:pt>
                <c:pt idx="107">
                  <c:v>64.22682454347698</c:v>
                </c:pt>
                <c:pt idx="108">
                  <c:v>64.068257163005157</c:v>
                </c:pt>
                <c:pt idx="109">
                  <c:v>63.910478486719192</c:v>
                </c:pt>
                <c:pt idx="110">
                  <c:v>63.753446654238559</c:v>
                </c:pt>
                <c:pt idx="111">
                  <c:v>63.597124730139335</c:v>
                </c:pt>
                <c:pt idx="112">
                  <c:v>63.441480618807205</c:v>
                </c:pt>
                <c:pt idx="113">
                  <c:v>63.286486999920164</c:v>
                </c:pt>
                <c:pt idx="114">
                  <c:v>63.132121284731504</c:v>
                </c:pt>
                <c:pt idx="115">
                  <c:v>62.978365592979969</c:v>
                </c:pt>
                <c:pt idx="116">
                  <c:v>62.825206749875868</c:v>
                </c:pt>
                <c:pt idx="117">
                  <c:v>62.672636302183584</c:v>
                </c:pt>
                <c:pt idx="118">
                  <c:v>62.520650551930338</c:v>
                </c:pt>
                <c:pt idx="119">
                  <c:v>62.369250605704281</c:v>
                </c:pt>
                <c:pt idx="120">
                  <c:v>62.218442436851056</c:v>
                </c:pt>
                <c:pt idx="121">
                  <c:v>62.068236957125265</c:v>
                </c:pt>
                <c:pt idx="122">
                  <c:v>61.918650093493781</c:v>
                </c:pt>
                <c:pt idx="123">
                  <c:v>61.769702864818576</c:v>
                </c:pt>
                <c:pt idx="124">
                  <c:v>61.62142145206704</c:v>
                </c:pt>
                <c:pt idx="125">
                  <c:v>61.47383725451914</c:v>
                </c:pt>
                <c:pt idx="126">
                  <c:v>61.326986923179319</c:v>
                </c:pt>
                <c:pt idx="127">
                  <c:v>61.180912361290993</c:v>
                </c:pt>
                <c:pt idx="128">
                  <c:v>61.03566068053825</c:v>
                </c:pt>
                <c:pt idx="129">
                  <c:v>60.891284100268386</c:v>
                </c:pt>
                <c:pt idx="130">
                  <c:v>60.747839775966952</c:v>
                </c:pt>
                <c:pt idx="131">
                  <c:v>60.605389542371711</c:v>
                </c:pt>
                <c:pt idx="132">
                  <c:v>60.46399955615378</c:v>
                </c:pt>
                <c:pt idx="133">
                  <c:v>60.323739823175032</c:v>
                </c:pt>
                <c:pt idx="134">
                  <c:v>60.184683596116933</c:v>
                </c:pt>
                <c:pt idx="135">
                  <c:v>60.046906629940807</c:v>
                </c:pt>
                <c:pt idx="136">
                  <c:v>59.910486285352128</c:v>
                </c:pt>
                <c:pt idx="137">
                  <c:v>59.775500474344369</c:v>
                </c:pt>
                <c:pt idx="138">
                  <c:v>59.642026447091546</c:v>
                </c:pt>
                <c:pt idx="139">
                  <c:v>59.510139425967672</c:v>
                </c:pt>
                <c:pt idx="140">
                  <c:v>59.379911100224277</c:v>
                </c:pt>
                <c:pt idx="141">
                  <c:v>59.251408003656053</c:v>
                </c:pt>
                <c:pt idx="142">
                  <c:v>59.124689807083229</c:v>
                </c:pt>
                <c:pt idx="143">
                  <c:v>58.999807567180525</c:v>
                </c:pt>
                <c:pt idx="144">
                  <c:v>58.876801982434763</c:v>
                </c:pt>
                <c:pt idx="145">
                  <c:v>58.755701715046683</c:v>
                </c:pt>
                <c:pt idx="146">
                  <c:v>58.636521843565681</c:v>
                </c:pt>
                <c:pt idx="147">
                  <c:v>58.519262514119504</c:v>
                </c:pt>
                <c:pt idx="148">
                  <c:v>58.403907857536609</c:v>
                </c:pt>
                <c:pt idx="149">
                  <c:v>58.290425234913513</c:v>
                </c:pt>
                <c:pt idx="150">
                  <c:v>58.178764865016376</c:v>
                </c:pt>
                <c:pt idx="151">
                  <c:v>58.068859873463438</c:v>
                </c:pt>
                <c:pt idx="152">
                  <c:v>57.960626786474307</c:v>
                </c:pt>
                <c:pt idx="153">
                  <c:v>57.853966472072486</c:v>
                </c:pt>
                <c:pt idx="154">
                  <c:v>57.748765510313646</c:v>
                </c:pt>
                <c:pt idx="155">
                  <c:v>57.644897952949314</c:v>
                </c:pt>
                <c:pt idx="156">
                  <c:v>57.542227413554741</c:v>
                </c:pt>
                <c:pt idx="157">
                  <c:v>57.440609413082782</c:v>
                </c:pt>
                <c:pt idx="158">
                  <c:v>57.339893894299934</c:v>
                </c:pt>
                <c:pt idx="159">
                  <c:v>57.239927812445607</c:v>
                </c:pt>
                <c:pt idx="160">
                  <c:v>57.140557709052544</c:v>
                </c:pt>
                <c:pt idx="161">
                  <c:v>57.041632180969259</c:v>
                </c:pt>
                <c:pt idx="162">
                  <c:v>56.943004166551688</c:v>
                </c:pt>
                <c:pt idx="163">
                  <c:v>56.844532984678835</c:v>
                </c:pt>
                <c:pt idx="164">
                  <c:v>56.746086078407387</c:v>
                </c:pt>
                <c:pt idx="165">
                  <c:v>56.647540432338488</c:v>
                </c:pt>
                <c:pt idx="166">
                  <c:v>56.548783649828302</c:v>
                </c:pt>
                <c:pt idx="167">
                  <c:v>56.449714691914394</c:v>
                </c:pt>
                <c:pt idx="168">
                  <c:v>56.350244293405837</c:v>
                </c:pt>
                <c:pt idx="169">
                  <c:v>56.250295082449469</c:v>
                </c:pt>
                <c:pt idx="170">
                  <c:v>56.149801437792284</c:v>
                </c:pt>
                <c:pt idx="171">
                  <c:v>56.048709122928607</c:v>
                </c:pt>
                <c:pt idx="172">
                  <c:v>55.946974738583229</c:v>
                </c:pt>
                <c:pt idx="173">
                  <c:v>55.84456503491252</c:v>
                </c:pt>
                <c:pt idx="174">
                  <c:v>55.741456122867</c:v>
                </c:pt>
                <c:pt idx="175">
                  <c:v>55.637632620837174</c:v>
                </c:pt>
                <c:pt idx="176">
                  <c:v>55.533086768469026</c:v>
                </c:pt>
                <c:pt idx="177">
                  <c:v>55.427817534805946</c:v>
                </c:pt>
                <c:pt idx="178">
                  <c:v>55.32182974303992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77.418999999999997</c:v>
                </c:pt>
                <c:pt idx="1">
                  <c:v>77.855000000000004</c:v>
                </c:pt>
                <c:pt idx="2">
                  <c:v>77.822999999999993</c:v>
                </c:pt>
                <c:pt idx="3">
                  <c:v>76.629000000000005</c:v>
                </c:pt>
                <c:pt idx="4">
                  <c:v>76.113</c:v>
                </c:pt>
                <c:pt idx="5">
                  <c:v>77.5</c:v>
                </c:pt>
                <c:pt idx="6">
                  <c:v>76.531999999999996</c:v>
                </c:pt>
                <c:pt idx="7">
                  <c:v>77.064999999999998</c:v>
                </c:pt>
                <c:pt idx="8">
                  <c:v>75.531999999999996</c:v>
                </c:pt>
                <c:pt idx="9">
                  <c:v>77.096999999999994</c:v>
                </c:pt>
                <c:pt idx="10">
                  <c:v>77.096999999999994</c:v>
                </c:pt>
                <c:pt idx="11">
                  <c:v>76.016000000000005</c:v>
                </c:pt>
                <c:pt idx="12">
                  <c:v>75.903000000000006</c:v>
                </c:pt>
                <c:pt idx="13">
                  <c:v>76.257999999999996</c:v>
                </c:pt>
                <c:pt idx="14">
                  <c:v>75.903000000000006</c:v>
                </c:pt>
                <c:pt idx="15">
                  <c:v>76.081000000000003</c:v>
                </c:pt>
                <c:pt idx="16">
                  <c:v>76.435000000000002</c:v>
                </c:pt>
                <c:pt idx="17">
                  <c:v>76.613</c:v>
                </c:pt>
                <c:pt idx="18">
                  <c:v>76.387</c:v>
                </c:pt>
                <c:pt idx="19">
                  <c:v>76.355000000000004</c:v>
                </c:pt>
                <c:pt idx="20">
                  <c:v>76.435000000000002</c:v>
                </c:pt>
                <c:pt idx="21">
                  <c:v>75.725999999999999</c:v>
                </c:pt>
                <c:pt idx="22">
                  <c:v>76.144999999999996</c:v>
                </c:pt>
                <c:pt idx="23">
                  <c:v>76.5</c:v>
                </c:pt>
                <c:pt idx="24">
                  <c:v>75.774000000000001</c:v>
                </c:pt>
                <c:pt idx="25">
                  <c:v>77.242000000000004</c:v>
                </c:pt>
                <c:pt idx="26">
                  <c:v>77.435000000000002</c:v>
                </c:pt>
                <c:pt idx="27">
                  <c:v>77.805999999999997</c:v>
                </c:pt>
                <c:pt idx="28">
                  <c:v>77.305999999999997</c:v>
                </c:pt>
                <c:pt idx="29">
                  <c:v>77.209999999999994</c:v>
                </c:pt>
                <c:pt idx="30">
                  <c:v>78.483999999999995</c:v>
                </c:pt>
                <c:pt idx="31">
                  <c:v>79</c:v>
                </c:pt>
                <c:pt idx="32">
                  <c:v>77.677000000000007</c:v>
                </c:pt>
                <c:pt idx="33">
                  <c:v>78.983999999999995</c:v>
                </c:pt>
                <c:pt idx="34">
                  <c:v>78.548000000000002</c:v>
                </c:pt>
                <c:pt idx="35">
                  <c:v>78.257999999999996</c:v>
                </c:pt>
                <c:pt idx="36">
                  <c:v>79.338999999999999</c:v>
                </c:pt>
                <c:pt idx="37">
                  <c:v>80.031999999999996</c:v>
                </c:pt>
                <c:pt idx="38">
                  <c:v>79.113</c:v>
                </c:pt>
                <c:pt idx="39">
                  <c:v>80.5</c:v>
                </c:pt>
                <c:pt idx="40">
                  <c:v>81.194000000000003</c:v>
                </c:pt>
                <c:pt idx="41">
                  <c:v>81.838999999999999</c:v>
                </c:pt>
                <c:pt idx="42">
                  <c:v>82.113</c:v>
                </c:pt>
                <c:pt idx="43">
                  <c:v>83.177000000000007</c:v>
                </c:pt>
                <c:pt idx="44">
                  <c:v>85.257999999999996</c:v>
                </c:pt>
                <c:pt idx="45">
                  <c:v>85.935000000000002</c:v>
                </c:pt>
                <c:pt idx="46">
                  <c:v>88.274000000000001</c:v>
                </c:pt>
                <c:pt idx="47">
                  <c:v>90.048000000000002</c:v>
                </c:pt>
                <c:pt idx="48">
                  <c:v>92.21</c:v>
                </c:pt>
                <c:pt idx="49">
                  <c:v>95.21</c:v>
                </c:pt>
                <c:pt idx="50">
                  <c:v>102.355</c:v>
                </c:pt>
                <c:pt idx="51">
                  <c:v>111.387</c:v>
                </c:pt>
                <c:pt idx="52">
                  <c:v>125.806</c:v>
                </c:pt>
                <c:pt idx="53">
                  <c:v>144.74199999999999</c:v>
                </c:pt>
                <c:pt idx="54">
                  <c:v>165.25800000000001</c:v>
                </c:pt>
                <c:pt idx="55">
                  <c:v>185.09700000000001</c:v>
                </c:pt>
                <c:pt idx="56">
                  <c:v>203.065</c:v>
                </c:pt>
                <c:pt idx="57">
                  <c:v>216.32300000000001</c:v>
                </c:pt>
                <c:pt idx="58">
                  <c:v>226.30600000000001</c:v>
                </c:pt>
                <c:pt idx="59">
                  <c:v>232.58099999999999</c:v>
                </c:pt>
                <c:pt idx="60">
                  <c:v>235.274</c:v>
                </c:pt>
                <c:pt idx="61">
                  <c:v>234.37100000000001</c:v>
                </c:pt>
                <c:pt idx="62">
                  <c:v>228.79</c:v>
                </c:pt>
                <c:pt idx="63">
                  <c:v>216.85499999999999</c:v>
                </c:pt>
                <c:pt idx="64">
                  <c:v>195.387</c:v>
                </c:pt>
                <c:pt idx="65">
                  <c:v>160.40299999999999</c:v>
                </c:pt>
                <c:pt idx="66">
                  <c:v>118.629</c:v>
                </c:pt>
                <c:pt idx="67">
                  <c:v>85.113</c:v>
                </c:pt>
                <c:pt idx="68">
                  <c:v>75.661000000000001</c:v>
                </c:pt>
                <c:pt idx="69">
                  <c:v>74.225999999999999</c:v>
                </c:pt>
                <c:pt idx="70">
                  <c:v>75.257999999999996</c:v>
                </c:pt>
                <c:pt idx="71">
                  <c:v>75.177000000000007</c:v>
                </c:pt>
                <c:pt idx="72">
                  <c:v>77.290000000000006</c:v>
                </c:pt>
                <c:pt idx="73">
                  <c:v>81.177000000000007</c:v>
                </c:pt>
                <c:pt idx="74">
                  <c:v>87.822999999999993</c:v>
                </c:pt>
                <c:pt idx="75">
                  <c:v>94.870999999999995</c:v>
                </c:pt>
                <c:pt idx="76">
                  <c:v>106.532</c:v>
                </c:pt>
                <c:pt idx="77">
                  <c:v>120.581</c:v>
                </c:pt>
                <c:pt idx="78">
                  <c:v>135.35499999999999</c:v>
                </c:pt>
                <c:pt idx="79">
                  <c:v>150.35499999999999</c:v>
                </c:pt>
                <c:pt idx="80">
                  <c:v>162.58099999999999</c:v>
                </c:pt>
                <c:pt idx="81">
                  <c:v>172.21</c:v>
                </c:pt>
                <c:pt idx="82">
                  <c:v>179.59700000000001</c:v>
                </c:pt>
                <c:pt idx="83">
                  <c:v>183.726</c:v>
                </c:pt>
                <c:pt idx="84">
                  <c:v>185.46799999999999</c:v>
                </c:pt>
                <c:pt idx="85">
                  <c:v>182.46799999999999</c:v>
                </c:pt>
                <c:pt idx="86">
                  <c:v>173.435</c:v>
                </c:pt>
                <c:pt idx="87">
                  <c:v>156.35499999999999</c:v>
                </c:pt>
                <c:pt idx="88">
                  <c:v>128.21</c:v>
                </c:pt>
                <c:pt idx="89">
                  <c:v>97.742000000000004</c:v>
                </c:pt>
                <c:pt idx="90">
                  <c:v>75.822999999999993</c:v>
                </c:pt>
                <c:pt idx="91">
                  <c:v>68.951999999999998</c:v>
                </c:pt>
                <c:pt idx="92">
                  <c:v>67.629000000000005</c:v>
                </c:pt>
                <c:pt idx="93">
                  <c:v>67.531999999999996</c:v>
                </c:pt>
                <c:pt idx="94">
                  <c:v>66.870999999999995</c:v>
                </c:pt>
                <c:pt idx="95">
                  <c:v>66.855000000000004</c:v>
                </c:pt>
                <c:pt idx="96">
                  <c:v>67.048000000000002</c:v>
                </c:pt>
                <c:pt idx="97">
                  <c:v>66.403000000000006</c:v>
                </c:pt>
                <c:pt idx="98">
                  <c:v>66.564999999999998</c:v>
                </c:pt>
                <c:pt idx="99">
                  <c:v>66.370999999999995</c:v>
                </c:pt>
                <c:pt idx="100">
                  <c:v>67.016000000000005</c:v>
                </c:pt>
                <c:pt idx="101">
                  <c:v>66.661000000000001</c:v>
                </c:pt>
                <c:pt idx="102">
                  <c:v>65.855000000000004</c:v>
                </c:pt>
                <c:pt idx="103">
                  <c:v>65.983999999999995</c:v>
                </c:pt>
                <c:pt idx="104">
                  <c:v>65.322999999999993</c:v>
                </c:pt>
                <c:pt idx="105">
                  <c:v>65.613</c:v>
                </c:pt>
                <c:pt idx="106">
                  <c:v>65.677000000000007</c:v>
                </c:pt>
                <c:pt idx="107">
                  <c:v>65.403000000000006</c:v>
                </c:pt>
                <c:pt idx="108">
                  <c:v>65.531999999999996</c:v>
                </c:pt>
                <c:pt idx="109">
                  <c:v>65.564999999999998</c:v>
                </c:pt>
                <c:pt idx="110">
                  <c:v>65.983999999999995</c:v>
                </c:pt>
                <c:pt idx="111">
                  <c:v>65.113</c:v>
                </c:pt>
                <c:pt idx="112">
                  <c:v>65.5</c:v>
                </c:pt>
                <c:pt idx="113">
                  <c:v>64.709999999999994</c:v>
                </c:pt>
                <c:pt idx="114">
                  <c:v>64.709999999999994</c:v>
                </c:pt>
                <c:pt idx="115">
                  <c:v>65.387</c:v>
                </c:pt>
                <c:pt idx="116">
                  <c:v>65.757999999999996</c:v>
                </c:pt>
                <c:pt idx="117">
                  <c:v>68.209999999999994</c:v>
                </c:pt>
                <c:pt idx="118">
                  <c:v>72.387</c:v>
                </c:pt>
                <c:pt idx="119">
                  <c:v>76.242000000000004</c:v>
                </c:pt>
                <c:pt idx="120">
                  <c:v>78.274000000000001</c:v>
                </c:pt>
                <c:pt idx="121">
                  <c:v>81.790000000000006</c:v>
                </c:pt>
                <c:pt idx="122">
                  <c:v>84.661000000000001</c:v>
                </c:pt>
                <c:pt idx="123">
                  <c:v>85.79</c:v>
                </c:pt>
                <c:pt idx="124">
                  <c:v>85.838999999999999</c:v>
                </c:pt>
                <c:pt idx="125">
                  <c:v>82.355000000000004</c:v>
                </c:pt>
                <c:pt idx="126">
                  <c:v>78.177000000000007</c:v>
                </c:pt>
                <c:pt idx="127">
                  <c:v>73.290000000000006</c:v>
                </c:pt>
                <c:pt idx="128">
                  <c:v>68.387</c:v>
                </c:pt>
                <c:pt idx="129">
                  <c:v>64.918999999999997</c:v>
                </c:pt>
                <c:pt idx="130">
                  <c:v>63.484000000000002</c:v>
                </c:pt>
                <c:pt idx="131">
                  <c:v>61.564999999999998</c:v>
                </c:pt>
                <c:pt idx="132">
                  <c:v>60.79</c:v>
                </c:pt>
                <c:pt idx="133">
                  <c:v>61.225999999999999</c:v>
                </c:pt>
                <c:pt idx="134">
                  <c:v>61.128999999999998</c:v>
                </c:pt>
                <c:pt idx="135">
                  <c:v>60.564999999999998</c:v>
                </c:pt>
                <c:pt idx="136">
                  <c:v>61.031999999999996</c:v>
                </c:pt>
                <c:pt idx="137">
                  <c:v>59.418999999999997</c:v>
                </c:pt>
                <c:pt idx="138">
                  <c:v>60.694000000000003</c:v>
                </c:pt>
                <c:pt idx="139">
                  <c:v>61.29</c:v>
                </c:pt>
                <c:pt idx="140">
                  <c:v>59.871000000000002</c:v>
                </c:pt>
                <c:pt idx="141">
                  <c:v>60.694000000000003</c:v>
                </c:pt>
                <c:pt idx="142">
                  <c:v>61.113</c:v>
                </c:pt>
                <c:pt idx="143">
                  <c:v>60.402999999999999</c:v>
                </c:pt>
                <c:pt idx="144">
                  <c:v>60.548000000000002</c:v>
                </c:pt>
                <c:pt idx="145">
                  <c:v>60.515999999999998</c:v>
                </c:pt>
                <c:pt idx="146">
                  <c:v>60.581000000000003</c:v>
                </c:pt>
                <c:pt idx="147">
                  <c:v>62.402999999999999</c:v>
                </c:pt>
                <c:pt idx="148">
                  <c:v>63.258000000000003</c:v>
                </c:pt>
                <c:pt idx="149">
                  <c:v>64.209999999999994</c:v>
                </c:pt>
                <c:pt idx="150">
                  <c:v>66.418999999999997</c:v>
                </c:pt>
                <c:pt idx="151">
                  <c:v>69.855000000000004</c:v>
                </c:pt>
                <c:pt idx="152">
                  <c:v>71.355000000000004</c:v>
                </c:pt>
                <c:pt idx="153">
                  <c:v>73.451999999999998</c:v>
                </c:pt>
                <c:pt idx="154">
                  <c:v>71.629000000000005</c:v>
                </c:pt>
                <c:pt idx="155">
                  <c:v>70.483999999999995</c:v>
                </c:pt>
                <c:pt idx="156">
                  <c:v>67.596999999999994</c:v>
                </c:pt>
                <c:pt idx="157">
                  <c:v>65.322999999999993</c:v>
                </c:pt>
                <c:pt idx="158">
                  <c:v>61.113</c:v>
                </c:pt>
                <c:pt idx="159">
                  <c:v>59.531999999999996</c:v>
                </c:pt>
                <c:pt idx="160">
                  <c:v>59.5</c:v>
                </c:pt>
                <c:pt idx="161">
                  <c:v>60.128999999999998</c:v>
                </c:pt>
                <c:pt idx="162">
                  <c:v>58.354999999999997</c:v>
                </c:pt>
                <c:pt idx="163">
                  <c:v>57.645000000000003</c:v>
                </c:pt>
                <c:pt idx="164">
                  <c:v>58.338999999999999</c:v>
                </c:pt>
                <c:pt idx="165">
                  <c:v>58.758000000000003</c:v>
                </c:pt>
                <c:pt idx="166">
                  <c:v>57.935000000000002</c:v>
                </c:pt>
                <c:pt idx="167">
                  <c:v>57.918999999999997</c:v>
                </c:pt>
                <c:pt idx="168">
                  <c:v>57.661000000000001</c:v>
                </c:pt>
                <c:pt idx="169">
                  <c:v>57.29</c:v>
                </c:pt>
                <c:pt idx="170">
                  <c:v>58.613</c:v>
                </c:pt>
                <c:pt idx="171">
                  <c:v>57.854999999999997</c:v>
                </c:pt>
                <c:pt idx="172">
                  <c:v>57.531999999999996</c:v>
                </c:pt>
                <c:pt idx="173">
                  <c:v>57.823</c:v>
                </c:pt>
                <c:pt idx="174">
                  <c:v>57.645000000000003</c:v>
                </c:pt>
                <c:pt idx="175">
                  <c:v>57.225999999999999</c:v>
                </c:pt>
                <c:pt idx="176">
                  <c:v>56.484000000000002</c:v>
                </c:pt>
                <c:pt idx="177">
                  <c:v>57.305999999999997</c:v>
                </c:pt>
                <c:pt idx="178">
                  <c:v>57.694000000000003</c:v>
                </c:pt>
                <c:pt idx="179">
                  <c:v>56.161000000000001</c:v>
                </c:pt>
                <c:pt idx="180">
                  <c:v>57.113</c:v>
                </c:pt>
                <c:pt idx="181">
                  <c:v>56.838999999999999</c:v>
                </c:pt>
                <c:pt idx="182">
                  <c:v>58.661000000000001</c:v>
                </c:pt>
                <c:pt idx="183">
                  <c:v>57.887</c:v>
                </c:pt>
                <c:pt idx="184">
                  <c:v>57.064999999999998</c:v>
                </c:pt>
                <c:pt idx="185">
                  <c:v>57.468000000000004</c:v>
                </c:pt>
                <c:pt idx="186">
                  <c:v>56.402999999999999</c:v>
                </c:pt>
                <c:pt idx="187">
                  <c:v>57.015999999999998</c:v>
                </c:pt>
                <c:pt idx="188">
                  <c:v>57.081000000000003</c:v>
                </c:pt>
                <c:pt idx="189">
                  <c:v>56.097000000000001</c:v>
                </c:pt>
                <c:pt idx="190">
                  <c:v>56.613</c:v>
                </c:pt>
                <c:pt idx="191">
                  <c:v>57</c:v>
                </c:pt>
                <c:pt idx="192">
                  <c:v>56.274000000000001</c:v>
                </c:pt>
                <c:pt idx="193">
                  <c:v>57.613</c:v>
                </c:pt>
                <c:pt idx="194">
                  <c:v>57.29</c:v>
                </c:pt>
                <c:pt idx="195">
                  <c:v>56.387</c:v>
                </c:pt>
                <c:pt idx="196">
                  <c:v>56.725999999999999</c:v>
                </c:pt>
                <c:pt idx="197">
                  <c:v>56.597000000000001</c:v>
                </c:pt>
                <c:pt idx="198">
                  <c:v>57.823</c:v>
                </c:pt>
                <c:pt idx="199">
                  <c:v>55.774000000000001</c:v>
                </c:pt>
                <c:pt idx="200">
                  <c:v>56.613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75.029920256435233</c:v>
                </c:pt>
                <c:pt idx="6">
                  <c:v>75.189344887275453</c:v>
                </c:pt>
                <c:pt idx="7">
                  <c:v>75.34837122973336</c:v>
                </c:pt>
                <c:pt idx="8">
                  <c:v>75.506892652403891</c:v>
                </c:pt>
                <c:pt idx="9">
                  <c:v>75.664786946159055</c:v>
                </c:pt>
                <c:pt idx="10">
                  <c:v>75.82191463408644</c:v>
                </c:pt>
                <c:pt idx="11">
                  <c:v>75.978117172581634</c:v>
                </c:pt>
                <c:pt idx="12">
                  <c:v>76.133215052520242</c:v>
                </c:pt>
                <c:pt idx="13">
                  <c:v>76.287005814482598</c:v>
                </c:pt>
                <c:pt idx="14">
                  <c:v>76.439261998259923</c:v>
                </c:pt>
                <c:pt idx="15">
                  <c:v>76.589729054649951</c:v>
                </c:pt>
                <c:pt idx="16">
                  <c:v>76.738123257371754</c:v>
                </c:pt>
                <c:pt idx="17">
                  <c:v>76.884129665748461</c:v>
                </c:pt>
                <c:pt idx="18">
                  <c:v>77.02740020637836</c:v>
                </c:pt>
                <c:pt idx="19">
                  <c:v>77.167551967644499</c:v>
                </c:pt>
                <c:pt idx="20">
                  <c:v>77.304165840680028</c:v>
                </c:pt>
                <c:pt idx="21">
                  <c:v>77.436785705254678</c:v>
                </c:pt>
                <c:pt idx="22">
                  <c:v>77.564918468093083</c:v>
                </c:pt>
                <c:pt idx="23">
                  <c:v>77.688035446692723</c:v>
                </c:pt>
                <c:pt idx="24">
                  <c:v>77.80557590648624</c:v>
                </c:pt>
                <c:pt idx="25">
                  <c:v>77.916954085876966</c:v>
                </c:pt>
                <c:pt idx="26">
                  <c:v>78.021571906506892</c:v>
                </c:pt>
                <c:pt idx="27">
                  <c:v>78.118840942858895</c:v>
                </c:pt>
                <c:pt idx="28">
                  <c:v>78.208219355903424</c:v>
                </c:pt>
                <c:pt idx="29">
                  <c:v>78.289272680982407</c:v>
                </c:pt>
                <c:pt idx="30">
                  <c:v>78.361771941272238</c:v>
                </c:pt>
                <c:pt idx="31">
                  <c:v>78.425848860357448</c:v>
                </c:pt>
                <c:pt idx="32">
                  <c:v>78.482236175375022</c:v>
                </c:pt>
                <c:pt idx="33">
                  <c:v>78.532631120155784</c:v>
                </c:pt>
                <c:pt idx="34">
                  <c:v>78.580231439755948</c:v>
                </c:pt>
                <c:pt idx="35">
                  <c:v>78.630504370085177</c:v>
                </c:pt>
                <c:pt idx="36">
                  <c:v>78.69225728704707</c:v>
                </c:pt>
                <c:pt idx="37">
                  <c:v>78.779080239922777</c:v>
                </c:pt>
                <c:pt idx="38">
                  <c:v>78.911219963163688</c:v>
                </c:pt>
                <c:pt idx="39">
                  <c:v>79.11791576361</c:v>
                </c:pt>
                <c:pt idx="40">
                  <c:v>79.440173266088095</c:v>
                </c:pt>
                <c:pt idx="41">
                  <c:v>79.933867080935244</c:v>
                </c:pt>
                <c:pt idx="42">
                  <c:v>80.672946301272574</c:v>
                </c:pt>
                <c:pt idx="43">
                  <c:v>81.75237181637776</c:v>
                </c:pt>
                <c:pt idx="44">
                  <c:v>83.290254997548388</c:v>
                </c:pt>
                <c:pt idx="45">
                  <c:v>85.428517164321676</c:v>
                </c:pt>
                <c:pt idx="46">
                  <c:v>88.331282630252062</c:v>
                </c:pt>
                <c:pt idx="47">
                  <c:v>92.180196959592237</c:v>
                </c:pt>
                <c:pt idx="48">
                  <c:v>97.165969681135252</c:v>
                </c:pt>
                <c:pt idx="49">
                  <c:v>103.47571239269345</c:v>
                </c:pt>
                <c:pt idx="50">
                  <c:v>111.27609439354889</c:v>
                </c:pt>
                <c:pt idx="51">
                  <c:v>120.69295138346614</c:v>
                </c:pt>
                <c:pt idx="52">
                  <c:v>131.78868987634982</c:v>
                </c:pt>
                <c:pt idx="53">
                  <c:v>144.53945056815664</c:v>
                </c:pt>
                <c:pt idx="54">
                  <c:v>158.81398484406131</c:v>
                </c:pt>
                <c:pt idx="55">
                  <c:v>174.35388880151223</c:v>
                </c:pt>
                <c:pt idx="56">
                  <c:v>190.74626519840959</c:v>
                </c:pt>
                <c:pt idx="57">
                  <c:v>207.36050876135099</c:v>
                </c:pt>
                <c:pt idx="58">
                  <c:v>223.19937362802676</c:v>
                </c:pt>
                <c:pt idx="59">
                  <c:v>236.64003407365888</c:v>
                </c:pt>
                <c:pt idx="60">
                  <c:v>245.19602750487715</c:v>
                </c:pt>
                <c:pt idx="61">
                  <c:v>245.69622573132139</c:v>
                </c:pt>
                <c:pt idx="62">
                  <c:v>235.33637724319519</c:v>
                </c:pt>
                <c:pt idx="63">
                  <c:v>213.47373160500808</c:v>
                </c:pt>
                <c:pt idx="64">
                  <c:v>183.00268992108803</c:v>
                </c:pt>
                <c:pt idx="65">
                  <c:v>149.85269410751204</c:v>
                </c:pt>
                <c:pt idx="66">
                  <c:v>120.46683911532816</c:v>
                </c:pt>
                <c:pt idx="67">
                  <c:v>98.979358657065646</c:v>
                </c:pt>
                <c:pt idx="68">
                  <c:v>86.099900596955337</c:v>
                </c:pt>
                <c:pt idx="69">
                  <c:v>80.082260242898784</c:v>
                </c:pt>
                <c:pt idx="70">
                  <c:v>78.511309413698413</c:v>
                </c:pt>
                <c:pt idx="71">
                  <c:v>79.54528391561422</c:v>
                </c:pt>
                <c:pt idx="72">
                  <c:v>82.23018895060666</c:v>
                </c:pt>
                <c:pt idx="73">
                  <c:v>86.266268321570436</c:v>
                </c:pt>
                <c:pt idx="74">
                  <c:v>91.680242389500279</c:v>
                </c:pt>
                <c:pt idx="75">
                  <c:v>98.600687227768688</c:v>
                </c:pt>
                <c:pt idx="76">
                  <c:v>107.13863888144188</c:v>
                </c:pt>
                <c:pt idx="77">
                  <c:v>117.32362178634011</c:v>
                </c:pt>
                <c:pt idx="78">
                  <c:v>129.0601834878978</c:v>
                </c:pt>
                <c:pt idx="79">
                  <c:v>142.08611826083376</c:v>
                </c:pt>
                <c:pt idx="80">
                  <c:v>155.90951030539219</c:v>
                </c:pt>
                <c:pt idx="81">
                  <c:v>169.68497908702841</c:v>
                </c:pt>
                <c:pt idx="82">
                  <c:v>182.00420003315196</c:v>
                </c:pt>
                <c:pt idx="83">
                  <c:v>190.70127796808163</c:v>
                </c:pt>
                <c:pt idx="84">
                  <c:v>193.00901364234198</c:v>
                </c:pt>
                <c:pt idx="85">
                  <c:v>186.47109229218648</c:v>
                </c:pt>
                <c:pt idx="86">
                  <c:v>170.49923148691943</c:v>
                </c:pt>
                <c:pt idx="87">
                  <c:v>147.52898840733701</c:v>
                </c:pt>
                <c:pt idx="88">
                  <c:v>122.48795072507356</c:v>
                </c:pt>
                <c:pt idx="89">
                  <c:v>100.54399746298</c:v>
                </c:pt>
                <c:pt idx="90">
                  <c:v>84.754131714798874</c:v>
                </c:pt>
                <c:pt idx="91">
                  <c:v>75.32326591493991</c:v>
                </c:pt>
                <c:pt idx="92">
                  <c:v>70.598081405256337</c:v>
                </c:pt>
                <c:pt idx="93">
                  <c:v>68.567349587113853</c:v>
                </c:pt>
                <c:pt idx="94">
                  <c:v>67.768199989060449</c:v>
                </c:pt>
                <c:pt idx="95">
                  <c:v>67.42579726266284</c:v>
                </c:pt>
                <c:pt idx="96">
                  <c:v>67.222503236615609</c:v>
                </c:pt>
                <c:pt idx="97">
                  <c:v>67.054708577634159</c:v>
                </c:pt>
                <c:pt idx="98">
                  <c:v>66.895086910395648</c:v>
                </c:pt>
                <c:pt idx="99">
                  <c:v>66.737722164716203</c:v>
                </c:pt>
                <c:pt idx="100">
                  <c:v>66.581519429861672</c:v>
                </c:pt>
                <c:pt idx="101">
                  <c:v>66.426269430710889</c:v>
                </c:pt>
                <c:pt idx="102">
                  <c:v>66.271907088467614</c:v>
                </c:pt>
                <c:pt idx="103">
                  <c:v>66.118412777808473</c:v>
                </c:pt>
                <c:pt idx="104">
                  <c:v>65.965838411353118</c:v>
                </c:pt>
                <c:pt idx="105">
                  <c:v>65.814401894708567</c:v>
                </c:pt>
                <c:pt idx="106">
                  <c:v>65.664700199390467</c:v>
                </c:pt>
                <c:pt idx="107">
                  <c:v>65.518152222229915</c:v>
                </c:pt>
                <c:pt idx="108">
                  <c:v>65.377855348180148</c:v>
                </c:pt>
                <c:pt idx="109">
                  <c:v>65.250119337763152</c:v>
                </c:pt>
                <c:pt idx="110">
                  <c:v>65.146988098482538</c:v>
                </c:pt>
                <c:pt idx="111">
                  <c:v>65.089994649119063</c:v>
                </c:pt>
                <c:pt idx="112">
                  <c:v>65.115103830964671</c:v>
                </c:pt>
                <c:pt idx="113">
                  <c:v>65.278174163893254</c:v>
                </c:pt>
                <c:pt idx="114">
                  <c:v>65.659300029978894</c:v>
                </c:pt>
                <c:pt idx="115">
                  <c:v>66.363261515807977</c:v>
                </c:pt>
                <c:pt idx="116">
                  <c:v>67.512420478544485</c:v>
                </c:pt>
                <c:pt idx="117">
                  <c:v>69.228160935405711</c:v>
                </c:pt>
                <c:pt idx="118">
                  <c:v>71.597236564943429</c:v>
                </c:pt>
                <c:pt idx="119">
                  <c:v>74.619470691559357</c:v>
                </c:pt>
                <c:pt idx="120">
                  <c:v>78.13487768014123</c:v>
                </c:pt>
                <c:pt idx="121">
                  <c:v>81.741568823292624</c:v>
                </c:pt>
                <c:pt idx="122">
                  <c:v>84.755204507196595</c:v>
                </c:pt>
                <c:pt idx="123">
                  <c:v>86.309964754571638</c:v>
                </c:pt>
                <c:pt idx="124">
                  <c:v>85.676684904079963</c:v>
                </c:pt>
                <c:pt idx="125">
                  <c:v>82.697849141506111</c:v>
                </c:pt>
                <c:pt idx="126">
                  <c:v>78.023160634264457</c:v>
                </c:pt>
                <c:pt idx="127">
                  <c:v>72.86945919612765</c:v>
                </c:pt>
                <c:pt idx="128">
                  <c:v>68.41348184038408</c:v>
                </c:pt>
                <c:pt idx="129">
                  <c:v>65.27253475336741</c:v>
                </c:pt>
                <c:pt idx="130">
                  <c:v>63.421775337184037</c:v>
                </c:pt>
                <c:pt idx="131">
                  <c:v>62.476724451256295</c:v>
                </c:pt>
                <c:pt idx="132">
                  <c:v>62.023272593783716</c:v>
                </c:pt>
                <c:pt idx="133">
                  <c:v>61.782798201601111</c:v>
                </c:pt>
                <c:pt idx="134">
                  <c:v>61.617363706447925</c:v>
                </c:pt>
                <c:pt idx="135">
                  <c:v>61.473936475582661</c:v>
                </c:pt>
                <c:pt idx="136">
                  <c:v>61.33629733369397</c:v>
                </c:pt>
                <c:pt idx="137">
                  <c:v>61.200469897999298</c:v>
                </c:pt>
                <c:pt idx="138">
                  <c:v>61.06570663346637</c:v>
                </c:pt>
                <c:pt idx="139">
                  <c:v>60.93200183400365</c:v>
                </c:pt>
                <c:pt idx="140">
                  <c:v>60.799724425929696</c:v>
                </c:pt>
                <c:pt idx="141">
                  <c:v>60.670179793173688</c:v>
                </c:pt>
                <c:pt idx="142">
                  <c:v>60.547532383292086</c:v>
                </c:pt>
                <c:pt idx="143">
                  <c:v>60.443622500869971</c:v>
                </c:pt>
                <c:pt idx="144">
                  <c:v>60.387883278771199</c:v>
                </c:pt>
                <c:pt idx="145">
                  <c:v>60.443317674417706</c:v>
                </c:pt>
                <c:pt idx="146">
                  <c:v>60.723678304493468</c:v>
                </c:pt>
                <c:pt idx="147">
                  <c:v>61.395793968679804</c:v>
                </c:pt>
                <c:pt idx="148">
                  <c:v>62.641211527318021</c:v>
                </c:pt>
                <c:pt idx="149">
                  <c:v>64.559653078204789</c:v>
                </c:pt>
                <c:pt idx="150">
                  <c:v>67.037313485130554</c:v>
                </c:pt>
                <c:pt idx="151">
                  <c:v>69.660692680502706</c:v>
                </c:pt>
                <c:pt idx="152">
                  <c:v>71.776637414010366</c:v>
                </c:pt>
                <c:pt idx="153">
                  <c:v>72.729054763630955</c:v>
                </c:pt>
                <c:pt idx="154">
                  <c:v>72.166527141419792</c:v>
                </c:pt>
                <c:pt idx="155">
                  <c:v>70.227241997473513</c:v>
                </c:pt>
                <c:pt idx="156">
                  <c:v>67.469959645111345</c:v>
                </c:pt>
                <c:pt idx="157">
                  <c:v>64.597583795406877</c:v>
                </c:pt>
                <c:pt idx="158">
                  <c:v>62.158748385845115</c:v>
                </c:pt>
                <c:pt idx="159">
                  <c:v>60.396724527427772</c:v>
                </c:pt>
                <c:pt idx="160">
                  <c:v>59.281397477585855</c:v>
                </c:pt>
                <c:pt idx="161">
                  <c:v>58.640688276159601</c:v>
                </c:pt>
                <c:pt idx="162">
                  <c:v>58.285610963867263</c:v>
                </c:pt>
                <c:pt idx="163">
                  <c:v>58.075561530390665</c:v>
                </c:pt>
                <c:pt idx="164">
                  <c:v>57.928572408480051</c:v>
                </c:pt>
                <c:pt idx="165">
                  <c:v>57.805247837812772</c:v>
                </c:pt>
                <c:pt idx="166">
                  <c:v>57.689580220547484</c:v>
                </c:pt>
                <c:pt idx="167">
                  <c:v>57.575977429675447</c:v>
                </c:pt>
                <c:pt idx="168">
                  <c:v>57.462726483746749</c:v>
                </c:pt>
                <c:pt idx="169">
                  <c:v>57.349345644672191</c:v>
                </c:pt>
                <c:pt idx="170">
                  <c:v>57.235692588340491</c:v>
                </c:pt>
                <c:pt idx="171">
                  <c:v>57.121709997223554</c:v>
                </c:pt>
                <c:pt idx="172">
                  <c:v>57.007363244807927</c:v>
                </c:pt>
                <c:pt idx="173">
                  <c:v>56.89262697704249</c:v>
                </c:pt>
                <c:pt idx="174">
                  <c:v>56.777482295588406</c:v>
                </c:pt>
                <c:pt idx="175">
                  <c:v>56.661915891476085</c:v>
                </c:pt>
                <c:pt idx="176">
                  <c:v>56.545919471077511</c:v>
                </c:pt>
                <c:pt idx="177">
                  <c:v>56.429489212895653</c:v>
                </c:pt>
                <c:pt idx="178">
                  <c:v>56.312625230351181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75.029920256431637</c:v>
                </c:pt>
                <c:pt idx="6">
                  <c:v>75.189344887265037</c:v>
                </c:pt>
                <c:pt idx="7">
                  <c:v>75.34837122970373</c:v>
                </c:pt>
                <c:pt idx="8">
                  <c:v>75.506892652321156</c:v>
                </c:pt>
                <c:pt idx="9">
                  <c:v>75.664786945932207</c:v>
                </c:pt>
                <c:pt idx="10">
                  <c:v>75.8219146334756</c:v>
                </c:pt>
                <c:pt idx="11">
                  <c:v>75.978117170966428</c:v>
                </c:pt>
                <c:pt idx="12">
                  <c:v>76.133215048325994</c:v>
                </c:pt>
                <c:pt idx="13">
                  <c:v>76.287005803786926</c:v>
                </c:pt>
                <c:pt idx="14">
                  <c:v>76.439261971475219</c:v>
                </c:pt>
                <c:pt idx="15">
                  <c:v>76.589728988779399</c:v>
                </c:pt>
                <c:pt idx="16">
                  <c:v>76.738123098289677</c:v>
                </c:pt>
                <c:pt idx="17">
                  <c:v>76.884129288457274</c:v>
                </c:pt>
                <c:pt idx="18">
                  <c:v>77.027399327644005</c:v>
                </c:pt>
                <c:pt idx="19">
                  <c:v>77.167549957792602</c:v>
                </c:pt>
                <c:pt idx="20">
                  <c:v>77.30416132632179</c:v>
                </c:pt>
                <c:pt idx="21">
                  <c:v>77.43677574768185</c:v>
                </c:pt>
                <c:pt idx="22">
                  <c:v>77.564896898772062</c:v>
                </c:pt>
                <c:pt idx="23">
                  <c:v>77.687989564415119</c:v>
                </c:pt>
                <c:pt idx="24">
                  <c:v>77.805480059387207</c:v>
                </c:pt>
                <c:pt idx="25">
                  <c:v>77.916757460988975</c:v>
                </c:pt>
                <c:pt idx="26">
                  <c:v>78.021175789476629</c:v>
                </c:pt>
                <c:pt idx="27">
                  <c:v>78.118057271361593</c:v>
                </c:pt>
                <c:pt idx="28">
                  <c:v>78.206696811037148</c:v>
                </c:pt>
                <c:pt idx="29">
                  <c:v>78.286367777830023</c:v>
                </c:pt>
                <c:pt idx="30">
                  <c:v>78.356329187001293</c:v>
                </c:pt>
                <c:pt idx="31">
                  <c:v>78.415834313395578</c:v>
                </c:pt>
                <c:pt idx="32">
                  <c:v>78.464140724926082</c:v>
                </c:pt>
                <c:pt idx="33">
                  <c:v>78.500521660278892</c:v>
                </c:pt>
                <c:pt idx="34">
                  <c:v>78.524278602605577</c:v>
                </c:pt>
                <c:pt idx="35">
                  <c:v>78.534754821273125</c:v>
                </c:pt>
                <c:pt idx="36">
                  <c:v>78.531349571029622</c:v>
                </c:pt>
                <c:pt idx="37">
                  <c:v>78.513532557579708</c:v>
                </c:pt>
                <c:pt idx="38">
                  <c:v>78.480858206957336</c:v>
                </c:pt>
                <c:pt idx="39">
                  <c:v>78.432979220252477</c:v>
                </c:pt>
                <c:pt idx="40">
                  <c:v>78.369658862193845</c:v>
                </c:pt>
                <c:pt idx="41">
                  <c:v>78.290781428000884</c:v>
                </c:pt>
                <c:pt idx="42">
                  <c:v>78.196360362329543</c:v>
                </c:pt>
                <c:pt idx="43">
                  <c:v>78.086543569113815</c:v>
                </c:pt>
                <c:pt idx="44">
                  <c:v>77.961615550642804</c:v>
                </c:pt>
                <c:pt idx="45">
                  <c:v>77.821996143914973</c:v>
                </c:pt>
                <c:pt idx="46">
                  <c:v>77.668235774515168</c:v>
                </c:pt>
                <c:pt idx="47">
                  <c:v>77.501007312589678</c:v>
                </c:pt>
                <c:pt idx="48">
                  <c:v>77.321094779836372</c:v>
                </c:pt>
                <c:pt idx="49">
                  <c:v>77.129379308195169</c:v>
                </c:pt>
                <c:pt idx="50">
                  <c:v>76.926822878460158</c:v>
                </c:pt>
                <c:pt idx="51">
                  <c:v>76.714450460891527</c:v>
                </c:pt>
                <c:pt idx="52">
                  <c:v>76.49333123388098</c:v>
                </c:pt>
                <c:pt idx="53">
                  <c:v>76.264559568426208</c:v>
                </c:pt>
                <c:pt idx="54">
                  <c:v>76.029236437101702</c:v>
                </c:pt>
                <c:pt idx="55">
                  <c:v>75.788451841352028</c:v>
                </c:pt>
                <c:pt idx="56">
                  <c:v>75.543268757928303</c:v>
                </c:pt>
                <c:pt idx="57">
                  <c:v>75.29470899340582</c:v>
                </c:pt>
                <c:pt idx="58">
                  <c:v>75.04374121473154</c:v>
                </c:pt>
                <c:pt idx="59">
                  <c:v>74.791271302899318</c:v>
                </c:pt>
                <c:pt idx="60">
                  <c:v>74.538135064049897</c:v>
                </c:pt>
                <c:pt idx="61">
                  <c:v>74.285093233582245</c:v>
                </c:pt>
                <c:pt idx="62">
                  <c:v>74.032828628196185</c:v>
                </c:pt>
                <c:pt idx="63">
                  <c:v>73.781945240048842</c:v>
                </c:pt>
                <c:pt idx="64">
                  <c:v>73.532969026473623</c:v>
                </c:pt>
                <c:pt idx="65">
                  <c:v>73.286350126612959</c:v>
                </c:pt>
                <c:pt idx="66">
                  <c:v>73.042466230470126</c:v>
                </c:pt>
                <c:pt idx="67">
                  <c:v>72.801626833327191</c:v>
                </c:pt>
                <c:pt idx="68">
                  <c:v>72.564078126019254</c:v>
                </c:pt>
                <c:pt idx="69">
                  <c:v>72.330008296106598</c:v>
                </c:pt>
                <c:pt idx="70">
                  <c:v>72.099553043739746</c:v>
                </c:pt>
                <c:pt idx="71">
                  <c:v>71.872801146591684</c:v>
                </c:pt>
                <c:pt idx="72">
                  <c:v>71.649799938737203</c:v>
                </c:pt>
                <c:pt idx="73">
                  <c:v>71.43056059737512</c:v>
                </c:pt>
                <c:pt idx="74">
                  <c:v>71.215063157844952</c:v>
                </c:pt>
                <c:pt idx="75">
                  <c:v>71.003261200900226</c:v>
                </c:pt>
                <c:pt idx="76">
                  <c:v>70.795086176393056</c:v>
                </c:pt>
                <c:pt idx="77">
                  <c:v>70.590451344370848</c:v>
                </c:pt>
                <c:pt idx="78">
                  <c:v>70.389255328229567</c:v>
                </c:pt>
                <c:pt idx="79">
                  <c:v>70.191385285267557</c:v>
                </c:pt>
                <c:pt idx="80">
                  <c:v>69.996719708069904</c:v>
                </c:pt>
                <c:pt idx="81">
                  <c:v>69.80513087597825</c:v>
                </c:pt>
                <c:pt idx="82">
                  <c:v>69.616486979829943</c:v>
                </c:pt>
                <c:pt idx="83">
                  <c:v>69.430653945520135</c:v>
                </c:pt>
                <c:pt idx="84">
                  <c:v>69.247496983068316</c:v>
                </c:pt>
                <c:pt idx="85">
                  <c:v>69.066881888033208</c:v>
                </c:pt>
                <c:pt idx="86">
                  <c:v>68.88867612155525</c:v>
                </c:pt>
                <c:pt idx="87">
                  <c:v>68.712749694217493</c:v>
                </c:pt>
                <c:pt idx="88">
                  <c:v>68.538975877468332</c:v>
                </c:pt>
                <c:pt idx="89">
                  <c:v>68.367231764676461</c:v>
                </c:pt>
                <c:pt idx="90">
                  <c:v>68.197398702095313</c:v>
                </c:pt>
                <c:pt idx="91">
                  <c:v>68.02936260818089</c:v>
                </c:pt>
                <c:pt idx="92">
                  <c:v>67.863014197894671</c:v>
                </c:pt>
                <c:pt idx="93">
                  <c:v>67.698249126873719</c:v>
                </c:pt>
                <c:pt idx="94">
                  <c:v>67.534968068693857</c:v>
                </c:pt>
                <c:pt idx="95">
                  <c:v>67.373076736908374</c:v>
                </c:pt>
                <c:pt idx="96">
                  <c:v>67.212485862123287</c:v>
                </c:pt>
                <c:pt idx="97">
                  <c:v>67.053111133075532</c:v>
                </c:pt>
                <c:pt idx="98">
                  <c:v>66.894873109513028</c:v>
                </c:pt>
                <c:pt idx="99">
                  <c:v>66.737697113630205</c:v>
                </c:pt>
                <c:pt idx="100">
                  <c:v>66.581513105883275</c:v>
                </c:pt>
                <c:pt idx="101">
                  <c:v>66.426255550190106</c:v>
                </c:pt>
                <c:pt idx="102">
                  <c:v>66.271863272798896</c:v>
                </c:pt>
                <c:pt idx="103">
                  <c:v>66.11827931848164</c:v>
                </c:pt>
                <c:pt idx="104">
                  <c:v>65.965450807160423</c:v>
                </c:pt>
                <c:pt idx="105">
                  <c:v>65.813328793601528</c:v>
                </c:pt>
                <c:pt idx="106">
                  <c:v>65.66186813240013</c:v>
                </c:pt>
                <c:pt idx="107">
                  <c:v>65.51102735012455</c:v>
                </c:pt>
                <c:pt idx="108">
                  <c:v>65.360768526179115</c:v>
                </c:pt>
                <c:pt idx="109">
                  <c:v>65.211057183675265</c:v>
                </c:pt>
                <c:pt idx="110">
                  <c:v>65.061862191361371</c:v>
                </c:pt>
                <c:pt idx="111">
                  <c:v>64.913155677444763</c:v>
                </c:pt>
                <c:pt idx="112">
                  <c:v>64.764912955939678</c:v>
                </c:pt>
                <c:pt idx="113">
                  <c:v>64.617112465981549</c:v>
                </c:pt>
                <c:pt idx="114">
                  <c:v>64.469735724354862</c:v>
                </c:pt>
                <c:pt idx="115">
                  <c:v>64.322767291282432</c:v>
                </c:pt>
                <c:pt idx="116">
                  <c:v>64.176194749306816</c:v>
                </c:pt>
                <c:pt idx="117">
                  <c:v>64.030008694855994</c:v>
                </c:pt>
                <c:pt idx="118">
                  <c:v>63.884202741812857</c:v>
                </c:pt>
                <c:pt idx="119">
                  <c:v>63.738773536097192</c:v>
                </c:pt>
                <c:pt idx="120">
                  <c:v>63.593720779908956</c:v>
                </c:pt>
                <c:pt idx="121">
                  <c:v>63.449047263866603</c:v>
                </c:pt>
                <c:pt idx="122">
                  <c:v>63.304758904798369</c:v>
                </c:pt>
                <c:pt idx="123">
                  <c:v>63.160864786402051</c:v>
                </c:pt>
                <c:pt idx="124">
                  <c:v>63.017377199379339</c:v>
                </c:pt>
                <c:pt idx="125">
                  <c:v>62.874311676974926</c:v>
                </c:pt>
                <c:pt idx="126">
                  <c:v>62.731687021116784</c:v>
                </c:pt>
                <c:pt idx="127">
                  <c:v>62.589525313573716</c:v>
                </c:pt>
                <c:pt idx="128">
                  <c:v>62.447851905743335</c:v>
                </c:pt>
                <c:pt idx="129">
                  <c:v>62.306695379887202</c:v>
                </c:pt>
                <c:pt idx="130">
                  <c:v>62.166087473885248</c:v>
                </c:pt>
                <c:pt idx="131">
                  <c:v>62.026062960943158</c:v>
                </c:pt>
                <c:pt idx="132">
                  <c:v>61.886659475224825</c:v>
                </c:pt>
                <c:pt idx="133">
                  <c:v>61.747917274180615</c:v>
                </c:pt>
                <c:pt idx="134">
                  <c:v>61.609878928495206</c:v>
                </c:pt>
                <c:pt idx="135">
                  <c:v>61.472588931190899</c:v>
                </c:pt>
                <c:pt idx="136">
                  <c:v>61.336093218598592</c:v>
                </c:pt>
                <c:pt idx="137">
                  <c:v>61.200438597748771</c:v>
                </c:pt>
                <c:pt idx="138">
                  <c:v>61.065672077320791</c:v>
                </c:pt>
                <c:pt idx="139">
                  <c:v>60.931840102669483</c:v>
                </c:pt>
                <c:pt idx="140">
                  <c:v>60.798987699625336</c:v>
                </c:pt>
                <c:pt idx="141">
                  <c:v>60.667157536673216</c:v>
                </c:pt>
                <c:pt idx="142">
                  <c:v>60.536388920611387</c:v>
                </c:pt>
                <c:pt idx="143">
                  <c:v>60.40671674664074</c:v>
                </c:pt>
                <c:pt idx="144">
                  <c:v>60.278170429703174</c:v>
                </c:pt>
                <c:pt idx="145">
                  <c:v>60.150772849360749</c:v>
                </c:pt>
                <c:pt idx="146">
                  <c:v>60.024539345097281</c:v>
                </c:pt>
                <c:pt idx="147">
                  <c:v>59.899476802116737</c:v>
                </c:pt>
                <c:pt idx="148">
                  <c:v>59.775582869008197</c:v>
                </c:pt>
                <c:pt idx="149">
                  <c:v>59.652845347624236</c:v>
                </c:pt>
                <c:pt idx="150">
                  <c:v>59.531241791895461</c:v>
                </c:pt>
                <c:pt idx="151">
                  <c:v>59.410739345995786</c:v>
                </c:pt>
                <c:pt idx="152">
                  <c:v>59.291294843435992</c:v>
                </c:pt>
                <c:pt idx="153">
                  <c:v>59.172855177713245</c:v>
                </c:pt>
                <c:pt idx="154">
                  <c:v>59.055357942740173</c:v>
                </c:pt>
                <c:pt idx="155">
                  <c:v>58.938732328273701</c:v>
                </c:pt>
                <c:pt idx="156">
                  <c:v>58.822900242932619</c:v>
                </c:pt>
                <c:pt idx="157">
                  <c:v>58.707777626116837</c:v>
                </c:pt>
                <c:pt idx="158">
                  <c:v>58.593275901110466</c:v>
                </c:pt>
                <c:pt idx="159">
                  <c:v>58.479303515555983</c:v>
                </c:pt>
                <c:pt idx="160">
                  <c:v>58.365767512746622</c:v>
                </c:pt>
                <c:pt idx="161">
                  <c:v>58.25257507790036</c:v>
                </c:pt>
                <c:pt idx="162">
                  <c:v>58.139635007540988</c:v>
                </c:pt>
                <c:pt idx="163">
                  <c:v>58.026859056831071</c:v>
                </c:pt>
                <c:pt idx="164">
                  <c:v>57.91416312848834</c:v>
                </c:pt>
                <c:pt idx="165">
                  <c:v>57.801468276965508</c:v>
                </c:pt>
                <c:pt idx="166">
                  <c:v>57.688701512056689</c:v>
                </c:pt>
                <c:pt idx="167">
                  <c:v>57.575796396251569</c:v>
                </c:pt>
                <c:pt idx="168">
                  <c:v>57.462693439357416</c:v>
                </c:pt>
                <c:pt idx="169">
                  <c:v>57.349340301686922</c:v>
                </c:pt>
                <c:pt idx="170">
                  <c:v>57.235691823190272</c:v>
                </c:pt>
                <c:pt idx="171">
                  <c:v>57.121709900190126</c:v>
                </c:pt>
                <c:pt idx="172">
                  <c:v>57.007363233912379</c:v>
                </c:pt>
                <c:pt idx="173">
                  <c:v>56.892626975959374</c:v>
                </c:pt>
                <c:pt idx="174">
                  <c:v>56.777482295493094</c:v>
                </c:pt>
                <c:pt idx="175">
                  <c:v>56.661915891468659</c:v>
                </c:pt>
                <c:pt idx="176">
                  <c:v>56.545919471076999</c:v>
                </c:pt>
                <c:pt idx="177">
                  <c:v>56.429489212895625</c:v>
                </c:pt>
                <c:pt idx="178">
                  <c:v>56.312625230351181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1.1060903614300142E-2</c:v>
                </c:pt>
                <c:pt idx="2">
                  <c:v>1.9072577600465039E-2</c:v>
                </c:pt>
                <c:pt idx="3">
                  <c:v>2.466203355201288E-2</c:v>
                </c:pt>
                <c:pt idx="4">
                  <c:v>2.4816375006146904E-2</c:v>
                </c:pt>
                <c:pt idx="5">
                  <c:v>3.0664384406849324E-2</c:v>
                </c:pt>
                <c:pt idx="6">
                  <c:v>3.6430809903087336E-2</c:v>
                </c:pt>
                <c:pt idx="7">
                  <c:v>4.7747938273958429E-2</c:v>
                </c:pt>
                <c:pt idx="8">
                  <c:v>5.3082546009350515E-2</c:v>
                </c:pt>
                <c:pt idx="9">
                  <c:v>6.0129192169160697E-2</c:v>
                </c:pt>
                <c:pt idx="10">
                  <c:v>6.1574759702135481E-2</c:v>
                </c:pt>
                <c:pt idx="11">
                  <c:v>6.9912563751015261E-2</c:v>
                </c:pt>
                <c:pt idx="12">
                  <c:v>7.1624689239933023E-2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5.6708876190504961E-3</c:v>
                </c:pt>
                <c:pt idx="1">
                  <c:v>2.8319537112825861E-3</c:v>
                </c:pt>
                <c:pt idx="2">
                  <c:v>1.6110663810012405E-2</c:v>
                </c:pt>
                <c:pt idx="3">
                  <c:v>2.5634688220893362E-2</c:v>
                </c:pt>
                <c:pt idx="4">
                  <c:v>3.5103045376229117E-2</c:v>
                </c:pt>
                <c:pt idx="5">
                  <c:v>3.1826058536082849E-2</c:v>
                </c:pt>
                <c:pt idx="6">
                  <c:v>4.0672986802040886E-2</c:v>
                </c:pt>
                <c:pt idx="7">
                  <c:v>4.2503344035237152E-2</c:v>
                </c:pt>
                <c:pt idx="8">
                  <c:v>4.8462387474622538E-2</c:v>
                </c:pt>
                <c:pt idx="9">
                  <c:v>5.6071330636182672E-2</c:v>
                </c:pt>
                <c:pt idx="10">
                  <c:v>5.8916775775186295E-2</c:v>
                </c:pt>
                <c:pt idx="11">
                  <c:v>7.1492006663924607E-2</c:v>
                </c:pt>
                <c:pt idx="12">
                  <c:v>6.8921649334283464E-2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73.968000000000004</c:v>
                </c:pt>
                <c:pt idx="1">
                  <c:v>75.596999999999994</c:v>
                </c:pt>
                <c:pt idx="2">
                  <c:v>74.048000000000002</c:v>
                </c:pt>
                <c:pt idx="3">
                  <c:v>73.790000000000006</c:v>
                </c:pt>
                <c:pt idx="4">
                  <c:v>74.838999999999999</c:v>
                </c:pt>
                <c:pt idx="5">
                  <c:v>73.870999999999995</c:v>
                </c:pt>
                <c:pt idx="6">
                  <c:v>73.644999999999996</c:v>
                </c:pt>
                <c:pt idx="7">
                  <c:v>74.757999999999996</c:v>
                </c:pt>
                <c:pt idx="8">
                  <c:v>74.483999999999995</c:v>
                </c:pt>
                <c:pt idx="9">
                  <c:v>75.225999999999999</c:v>
                </c:pt>
                <c:pt idx="10">
                  <c:v>73.531999999999996</c:v>
                </c:pt>
                <c:pt idx="11">
                  <c:v>74.531999999999996</c:v>
                </c:pt>
                <c:pt idx="12">
                  <c:v>73.081000000000003</c:v>
                </c:pt>
                <c:pt idx="13">
                  <c:v>74.5</c:v>
                </c:pt>
                <c:pt idx="14">
                  <c:v>74.564999999999998</c:v>
                </c:pt>
                <c:pt idx="15">
                  <c:v>73.387</c:v>
                </c:pt>
                <c:pt idx="16">
                  <c:v>73.709999999999994</c:v>
                </c:pt>
                <c:pt idx="17">
                  <c:v>74.596999999999994</c:v>
                </c:pt>
                <c:pt idx="18">
                  <c:v>73.387</c:v>
                </c:pt>
                <c:pt idx="19">
                  <c:v>72.870999999999995</c:v>
                </c:pt>
                <c:pt idx="20">
                  <c:v>71.903000000000006</c:v>
                </c:pt>
                <c:pt idx="21">
                  <c:v>72.468000000000004</c:v>
                </c:pt>
                <c:pt idx="22">
                  <c:v>73.564999999999998</c:v>
                </c:pt>
                <c:pt idx="23">
                  <c:v>73.5</c:v>
                </c:pt>
                <c:pt idx="24">
                  <c:v>73.951999999999998</c:v>
                </c:pt>
                <c:pt idx="25">
                  <c:v>74.805999999999997</c:v>
                </c:pt>
                <c:pt idx="26">
                  <c:v>75.581000000000003</c:v>
                </c:pt>
                <c:pt idx="27">
                  <c:v>74.596999999999994</c:v>
                </c:pt>
                <c:pt idx="28">
                  <c:v>75.081000000000003</c:v>
                </c:pt>
                <c:pt idx="29">
                  <c:v>74.903000000000006</c:v>
                </c:pt>
                <c:pt idx="30">
                  <c:v>75.661000000000001</c:v>
                </c:pt>
                <c:pt idx="31">
                  <c:v>76.081000000000003</c:v>
                </c:pt>
                <c:pt idx="32">
                  <c:v>77.242000000000004</c:v>
                </c:pt>
                <c:pt idx="33">
                  <c:v>75.161000000000001</c:v>
                </c:pt>
                <c:pt idx="34">
                  <c:v>74.757999999999996</c:v>
                </c:pt>
                <c:pt idx="35">
                  <c:v>76.096999999999994</c:v>
                </c:pt>
                <c:pt idx="36">
                  <c:v>75.870999999999995</c:v>
                </c:pt>
                <c:pt idx="37">
                  <c:v>76.774000000000001</c:v>
                </c:pt>
                <c:pt idx="38">
                  <c:v>76.581000000000003</c:v>
                </c:pt>
                <c:pt idx="39">
                  <c:v>77.016000000000005</c:v>
                </c:pt>
                <c:pt idx="40">
                  <c:v>78.064999999999998</c:v>
                </c:pt>
                <c:pt idx="41">
                  <c:v>78.418999999999997</c:v>
                </c:pt>
                <c:pt idx="42">
                  <c:v>79.790000000000006</c:v>
                </c:pt>
                <c:pt idx="43">
                  <c:v>79.144999999999996</c:v>
                </c:pt>
                <c:pt idx="44">
                  <c:v>81.516000000000005</c:v>
                </c:pt>
                <c:pt idx="45">
                  <c:v>82.257999999999996</c:v>
                </c:pt>
                <c:pt idx="46">
                  <c:v>82.435000000000002</c:v>
                </c:pt>
                <c:pt idx="47">
                  <c:v>83.531999999999996</c:v>
                </c:pt>
                <c:pt idx="48">
                  <c:v>84.338999999999999</c:v>
                </c:pt>
                <c:pt idx="49">
                  <c:v>87.725999999999999</c:v>
                </c:pt>
                <c:pt idx="50">
                  <c:v>95.161000000000001</c:v>
                </c:pt>
                <c:pt idx="51">
                  <c:v>105.98399999999999</c:v>
                </c:pt>
                <c:pt idx="52">
                  <c:v>120.968</c:v>
                </c:pt>
                <c:pt idx="53">
                  <c:v>141.09700000000001</c:v>
                </c:pt>
                <c:pt idx="54">
                  <c:v>161.74199999999999</c:v>
                </c:pt>
                <c:pt idx="55">
                  <c:v>181.339</c:v>
                </c:pt>
                <c:pt idx="56">
                  <c:v>198.839</c:v>
                </c:pt>
                <c:pt idx="57">
                  <c:v>213.065</c:v>
                </c:pt>
                <c:pt idx="58">
                  <c:v>222.41900000000001</c:v>
                </c:pt>
                <c:pt idx="59">
                  <c:v>227.71</c:v>
                </c:pt>
                <c:pt idx="60">
                  <c:v>228.87100000000001</c:v>
                </c:pt>
                <c:pt idx="61">
                  <c:v>225.41900000000001</c:v>
                </c:pt>
                <c:pt idx="62">
                  <c:v>216.29</c:v>
                </c:pt>
                <c:pt idx="63">
                  <c:v>196.85499999999999</c:v>
                </c:pt>
                <c:pt idx="64">
                  <c:v>165.85499999999999</c:v>
                </c:pt>
                <c:pt idx="65">
                  <c:v>125.194</c:v>
                </c:pt>
                <c:pt idx="66">
                  <c:v>90.903000000000006</c:v>
                </c:pt>
                <c:pt idx="67">
                  <c:v>77.081000000000003</c:v>
                </c:pt>
                <c:pt idx="68">
                  <c:v>73.5</c:v>
                </c:pt>
                <c:pt idx="69">
                  <c:v>72.951999999999998</c:v>
                </c:pt>
                <c:pt idx="70">
                  <c:v>73.031999999999996</c:v>
                </c:pt>
                <c:pt idx="71">
                  <c:v>74.177000000000007</c:v>
                </c:pt>
                <c:pt idx="72">
                  <c:v>75</c:v>
                </c:pt>
                <c:pt idx="73">
                  <c:v>78.113</c:v>
                </c:pt>
                <c:pt idx="74">
                  <c:v>83.451999999999998</c:v>
                </c:pt>
                <c:pt idx="75">
                  <c:v>90.983999999999995</c:v>
                </c:pt>
                <c:pt idx="76">
                  <c:v>102.242</c:v>
                </c:pt>
                <c:pt idx="77">
                  <c:v>114.935</c:v>
                </c:pt>
                <c:pt idx="78">
                  <c:v>129.85499999999999</c:v>
                </c:pt>
                <c:pt idx="79">
                  <c:v>144.339</c:v>
                </c:pt>
                <c:pt idx="80">
                  <c:v>155.62899999999999</c:v>
                </c:pt>
                <c:pt idx="81">
                  <c:v>165.19399999999999</c:v>
                </c:pt>
                <c:pt idx="82">
                  <c:v>172.661</c:v>
                </c:pt>
                <c:pt idx="83">
                  <c:v>176.339</c:v>
                </c:pt>
                <c:pt idx="84">
                  <c:v>176.80600000000001</c:v>
                </c:pt>
                <c:pt idx="85">
                  <c:v>172.90299999999999</c:v>
                </c:pt>
                <c:pt idx="86">
                  <c:v>161.30600000000001</c:v>
                </c:pt>
                <c:pt idx="87">
                  <c:v>141.67699999999999</c:v>
                </c:pt>
                <c:pt idx="88">
                  <c:v>112.435</c:v>
                </c:pt>
                <c:pt idx="89">
                  <c:v>85.79</c:v>
                </c:pt>
                <c:pt idx="90">
                  <c:v>71.725999999999999</c:v>
                </c:pt>
                <c:pt idx="91">
                  <c:v>69.355000000000004</c:v>
                </c:pt>
                <c:pt idx="92">
                  <c:v>68.225999999999999</c:v>
                </c:pt>
                <c:pt idx="93">
                  <c:v>67.935000000000002</c:v>
                </c:pt>
                <c:pt idx="94">
                  <c:v>66.968000000000004</c:v>
                </c:pt>
                <c:pt idx="95">
                  <c:v>66.048000000000002</c:v>
                </c:pt>
                <c:pt idx="96">
                  <c:v>67.838999999999999</c:v>
                </c:pt>
                <c:pt idx="97">
                  <c:v>67.274000000000001</c:v>
                </c:pt>
                <c:pt idx="98">
                  <c:v>68.435000000000002</c:v>
                </c:pt>
                <c:pt idx="99">
                  <c:v>68</c:v>
                </c:pt>
                <c:pt idx="100">
                  <c:v>68.709999999999994</c:v>
                </c:pt>
                <c:pt idx="101">
                  <c:v>66.903000000000006</c:v>
                </c:pt>
                <c:pt idx="102">
                  <c:v>68.048000000000002</c:v>
                </c:pt>
                <c:pt idx="103">
                  <c:v>68.225999999999999</c:v>
                </c:pt>
                <c:pt idx="104">
                  <c:v>67</c:v>
                </c:pt>
                <c:pt idx="105">
                  <c:v>67.387</c:v>
                </c:pt>
                <c:pt idx="106">
                  <c:v>67.870999999999995</c:v>
                </c:pt>
                <c:pt idx="107">
                  <c:v>68.096999999999994</c:v>
                </c:pt>
                <c:pt idx="108">
                  <c:v>68.903000000000006</c:v>
                </c:pt>
                <c:pt idx="109">
                  <c:v>69.838999999999999</c:v>
                </c:pt>
                <c:pt idx="110">
                  <c:v>69.129000000000005</c:v>
                </c:pt>
                <c:pt idx="111">
                  <c:v>68.161000000000001</c:v>
                </c:pt>
                <c:pt idx="112">
                  <c:v>69.081000000000003</c:v>
                </c:pt>
                <c:pt idx="113">
                  <c:v>68.968000000000004</c:v>
                </c:pt>
                <c:pt idx="114">
                  <c:v>70.048000000000002</c:v>
                </c:pt>
                <c:pt idx="115">
                  <c:v>70.129000000000005</c:v>
                </c:pt>
                <c:pt idx="116">
                  <c:v>73.903000000000006</c:v>
                </c:pt>
                <c:pt idx="117">
                  <c:v>78.531999999999996</c:v>
                </c:pt>
                <c:pt idx="118">
                  <c:v>83.418999999999997</c:v>
                </c:pt>
                <c:pt idx="119">
                  <c:v>91.113</c:v>
                </c:pt>
                <c:pt idx="120">
                  <c:v>99.305999999999997</c:v>
                </c:pt>
                <c:pt idx="121">
                  <c:v>107.48399999999999</c:v>
                </c:pt>
                <c:pt idx="122">
                  <c:v>115.59699999999999</c:v>
                </c:pt>
                <c:pt idx="123">
                  <c:v>122.032</c:v>
                </c:pt>
                <c:pt idx="124">
                  <c:v>124.5</c:v>
                </c:pt>
                <c:pt idx="125">
                  <c:v>124.194</c:v>
                </c:pt>
                <c:pt idx="126">
                  <c:v>119.935</c:v>
                </c:pt>
                <c:pt idx="127">
                  <c:v>111.40300000000001</c:v>
                </c:pt>
                <c:pt idx="128">
                  <c:v>101.548</c:v>
                </c:pt>
                <c:pt idx="129">
                  <c:v>88.644999999999996</c:v>
                </c:pt>
                <c:pt idx="130">
                  <c:v>79.225999999999999</c:v>
                </c:pt>
                <c:pt idx="131">
                  <c:v>71.435000000000002</c:v>
                </c:pt>
                <c:pt idx="132">
                  <c:v>67.483999999999995</c:v>
                </c:pt>
                <c:pt idx="133">
                  <c:v>65.355000000000004</c:v>
                </c:pt>
                <c:pt idx="134">
                  <c:v>64.257999999999996</c:v>
                </c:pt>
                <c:pt idx="135">
                  <c:v>64.596999999999994</c:v>
                </c:pt>
                <c:pt idx="136">
                  <c:v>64.338999999999999</c:v>
                </c:pt>
                <c:pt idx="137">
                  <c:v>65.225999999999999</c:v>
                </c:pt>
                <c:pt idx="138">
                  <c:v>65.113</c:v>
                </c:pt>
                <c:pt idx="139">
                  <c:v>64.903000000000006</c:v>
                </c:pt>
                <c:pt idx="140">
                  <c:v>64.225999999999999</c:v>
                </c:pt>
                <c:pt idx="141">
                  <c:v>64.805999999999997</c:v>
                </c:pt>
                <c:pt idx="142">
                  <c:v>65.661000000000001</c:v>
                </c:pt>
                <c:pt idx="143">
                  <c:v>64.596999999999994</c:v>
                </c:pt>
                <c:pt idx="144">
                  <c:v>64.581000000000003</c:v>
                </c:pt>
                <c:pt idx="145">
                  <c:v>66.177000000000007</c:v>
                </c:pt>
                <c:pt idx="146">
                  <c:v>67.257999999999996</c:v>
                </c:pt>
                <c:pt idx="147">
                  <c:v>69.144999999999996</c:v>
                </c:pt>
                <c:pt idx="148">
                  <c:v>72.129000000000005</c:v>
                </c:pt>
                <c:pt idx="149">
                  <c:v>74.629000000000005</c:v>
                </c:pt>
                <c:pt idx="150">
                  <c:v>78.596999999999994</c:v>
                </c:pt>
                <c:pt idx="151">
                  <c:v>83.096999999999994</c:v>
                </c:pt>
                <c:pt idx="152">
                  <c:v>87.581000000000003</c:v>
                </c:pt>
                <c:pt idx="153">
                  <c:v>93.016000000000005</c:v>
                </c:pt>
                <c:pt idx="154">
                  <c:v>96.161000000000001</c:v>
                </c:pt>
                <c:pt idx="155">
                  <c:v>97.483999999999995</c:v>
                </c:pt>
                <c:pt idx="156">
                  <c:v>95.918999999999997</c:v>
                </c:pt>
                <c:pt idx="157">
                  <c:v>92.418999999999997</c:v>
                </c:pt>
                <c:pt idx="158">
                  <c:v>86.096999999999994</c:v>
                </c:pt>
                <c:pt idx="159">
                  <c:v>80.355000000000004</c:v>
                </c:pt>
                <c:pt idx="160">
                  <c:v>74.887</c:v>
                </c:pt>
                <c:pt idx="161">
                  <c:v>68.483999999999995</c:v>
                </c:pt>
                <c:pt idx="162">
                  <c:v>65.468000000000004</c:v>
                </c:pt>
                <c:pt idx="163">
                  <c:v>63.29</c:v>
                </c:pt>
                <c:pt idx="164">
                  <c:v>61.774000000000001</c:v>
                </c:pt>
                <c:pt idx="165">
                  <c:v>61.081000000000003</c:v>
                </c:pt>
                <c:pt idx="166">
                  <c:v>61.968000000000004</c:v>
                </c:pt>
                <c:pt idx="167">
                  <c:v>61.145000000000003</c:v>
                </c:pt>
                <c:pt idx="168">
                  <c:v>61.402999999999999</c:v>
                </c:pt>
                <c:pt idx="169">
                  <c:v>62.048000000000002</c:v>
                </c:pt>
                <c:pt idx="170">
                  <c:v>61.774000000000001</c:v>
                </c:pt>
                <c:pt idx="171">
                  <c:v>60.581000000000003</c:v>
                </c:pt>
                <c:pt idx="172">
                  <c:v>61.258000000000003</c:v>
                </c:pt>
                <c:pt idx="173">
                  <c:v>59.918999999999997</c:v>
                </c:pt>
                <c:pt idx="174">
                  <c:v>61.323</c:v>
                </c:pt>
                <c:pt idx="175">
                  <c:v>61.5</c:v>
                </c:pt>
                <c:pt idx="176">
                  <c:v>61.097000000000001</c:v>
                </c:pt>
                <c:pt idx="177">
                  <c:v>61.613</c:v>
                </c:pt>
                <c:pt idx="178">
                  <c:v>60.935000000000002</c:v>
                </c:pt>
                <c:pt idx="179">
                  <c:v>61.887</c:v>
                </c:pt>
                <c:pt idx="180">
                  <c:v>60.225999999999999</c:v>
                </c:pt>
                <c:pt idx="181">
                  <c:v>61.29</c:v>
                </c:pt>
                <c:pt idx="182">
                  <c:v>61.805999999999997</c:v>
                </c:pt>
                <c:pt idx="183">
                  <c:v>61.484000000000002</c:v>
                </c:pt>
                <c:pt idx="184">
                  <c:v>61.128999999999998</c:v>
                </c:pt>
                <c:pt idx="185">
                  <c:v>60.725999999999999</c:v>
                </c:pt>
                <c:pt idx="186">
                  <c:v>60.79</c:v>
                </c:pt>
                <c:pt idx="187">
                  <c:v>60.418999999999997</c:v>
                </c:pt>
                <c:pt idx="188">
                  <c:v>60.71</c:v>
                </c:pt>
                <c:pt idx="189">
                  <c:v>59.725999999999999</c:v>
                </c:pt>
                <c:pt idx="190">
                  <c:v>61.113</c:v>
                </c:pt>
                <c:pt idx="191">
                  <c:v>59.468000000000004</c:v>
                </c:pt>
                <c:pt idx="192">
                  <c:v>61.935000000000002</c:v>
                </c:pt>
                <c:pt idx="193">
                  <c:v>61.645000000000003</c:v>
                </c:pt>
                <c:pt idx="194">
                  <c:v>61.741999999999997</c:v>
                </c:pt>
                <c:pt idx="195">
                  <c:v>60.951999999999998</c:v>
                </c:pt>
                <c:pt idx="196">
                  <c:v>61.468000000000004</c:v>
                </c:pt>
                <c:pt idx="197">
                  <c:v>61.258000000000003</c:v>
                </c:pt>
                <c:pt idx="198">
                  <c:v>61.694000000000003</c:v>
                </c:pt>
                <c:pt idx="199">
                  <c:v>60.838999999999999</c:v>
                </c:pt>
                <c:pt idx="200">
                  <c:v>60.854999999999997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72.069565460540204</c:v>
                </c:pt>
                <c:pt idx="11">
                  <c:v>72.272802665252257</c:v>
                </c:pt>
                <c:pt idx="12">
                  <c:v>72.474797595717703</c:v>
                </c:pt>
                <c:pt idx="13">
                  <c:v>72.675354232239215</c:v>
                </c:pt>
                <c:pt idx="14">
                  <c:v>72.874253619518228</c:v>
                </c:pt>
                <c:pt idx="15">
                  <c:v>73.071251990425296</c:v>
                </c:pt>
                <c:pt idx="16">
                  <c:v>73.266078881078158</c:v>
                </c:pt>
                <c:pt idx="17">
                  <c:v>73.458435275064573</c:v>
                </c:pt>
                <c:pt idx="18">
                  <c:v>73.647991824240236</c:v>
                </c:pt>
                <c:pt idx="19">
                  <c:v>73.834387204794453</c:v>
                </c:pt>
                <c:pt idx="20">
                  <c:v>74.017226680942855</c:v>
                </c:pt>
                <c:pt idx="21">
                  <c:v>74.19608096637846</c:v>
                </c:pt>
                <c:pt idx="22">
                  <c:v>74.37048549925278</c:v>
                </c:pt>
                <c:pt idx="23">
                  <c:v>74.539940287973465</c:v>
                </c:pt>
                <c:pt idx="24">
                  <c:v>74.703910558769337</c:v>
                </c:pt>
                <c:pt idx="25">
                  <c:v>74.861828573440874</c:v>
                </c:pt>
                <c:pt idx="26">
                  <c:v>75.013097245966833</c:v>
                </c:pt>
                <c:pt idx="27">
                  <c:v>75.15709667479706</c:v>
                </c:pt>
                <c:pt idx="28">
                  <c:v>75.293195602620486</c:v>
                </c:pt>
                <c:pt idx="29">
                  <c:v>75.420771406657281</c:v>
                </c:pt>
                <c:pt idx="30">
                  <c:v>75.539244952942852</c:v>
                </c:pt>
                <c:pt idx="31">
                  <c:v>75.648141151618006</c:v>
                </c:pt>
                <c:pt idx="32">
                  <c:v>75.747193161823404</c:v>
                </c:pt>
                <c:pt idx="33">
                  <c:v>75.836518892460106</c:v>
                </c:pt>
                <c:pt idx="34">
                  <c:v>75.916913666899845</c:v>
                </c:pt>
                <c:pt idx="35">
                  <c:v>75.990323185728244</c:v>
                </c:pt>
                <c:pt idx="36">
                  <c:v>76.06058569886369</c:v>
                </c:pt>
                <c:pt idx="37">
                  <c:v>76.134559093110013</c:v>
                </c:pt>
                <c:pt idx="38">
                  <c:v>76.223771863940925</c:v>
                </c:pt>
                <c:pt idx="39">
                  <c:v>76.346747037892357</c:v>
                </c:pt>
                <c:pt idx="40">
                  <c:v>76.532130835326996</c:v>
                </c:pt>
                <c:pt idx="41">
                  <c:v>76.822695147205394</c:v>
                </c:pt>
                <c:pt idx="42">
                  <c:v>77.280155518913404</c:v>
                </c:pt>
                <c:pt idx="43">
                  <c:v>77.990539172734842</c:v>
                </c:pt>
                <c:pt idx="44">
                  <c:v>79.069547514293944</c:v>
                </c:pt>
                <c:pt idx="45">
                  <c:v>80.667002846752837</c:v>
                </c:pt>
                <c:pt idx="46">
                  <c:v>82.969098087806586</c:v>
                </c:pt>
                <c:pt idx="47">
                  <c:v>86.196863997199657</c:v>
                </c:pt>
                <c:pt idx="48">
                  <c:v>90.599143561837494</c:v>
                </c:pt>
                <c:pt idx="49">
                  <c:v>96.438543441628809</c:v>
                </c:pt>
                <c:pt idx="50">
                  <c:v>103.96942445685382</c:v>
                </c:pt>
                <c:pt idx="51">
                  <c:v>113.40803314888423</c:v>
                </c:pt>
                <c:pt idx="52">
                  <c:v>124.89622720914281</c:v>
                </c:pt>
                <c:pt idx="53">
                  <c:v>138.46131815484864</c:v>
                </c:pt>
                <c:pt idx="54">
                  <c:v>153.97359677830133</c:v>
                </c:pt>
                <c:pt idx="55">
                  <c:v>171.09632629617624</c:v>
                </c:pt>
                <c:pt idx="56">
                  <c:v>189.20647859442974</c:v>
                </c:pt>
                <c:pt idx="57">
                  <c:v>207.24643763879399</c:v>
                </c:pt>
                <c:pt idx="58">
                  <c:v>223.49008635973607</c:v>
                </c:pt>
                <c:pt idx="59">
                  <c:v>235.34056450003175</c:v>
                </c:pt>
                <c:pt idx="60">
                  <c:v>239.50553061210647</c:v>
                </c:pt>
                <c:pt idx="61">
                  <c:v>232.95776016603676</c:v>
                </c:pt>
                <c:pt idx="62">
                  <c:v>214.60791083199203</c:v>
                </c:pt>
                <c:pt idx="63">
                  <c:v>186.7108349219279</c:v>
                </c:pt>
                <c:pt idx="64">
                  <c:v>154.65794695838915</c:v>
                </c:pt>
                <c:pt idx="65">
                  <c:v>124.82225910460262</c:v>
                </c:pt>
                <c:pt idx="66">
                  <c:v>101.81190392054633</c:v>
                </c:pt>
                <c:pt idx="67">
                  <c:v>87.035844869550161</c:v>
                </c:pt>
                <c:pt idx="68">
                  <c:v>79.25479530549606</c:v>
                </c:pt>
                <c:pt idx="69">
                  <c:v>76.192041300604018</c:v>
                </c:pt>
                <c:pt idx="70">
                  <c:v>75.881829215936563</c:v>
                </c:pt>
                <c:pt idx="71">
                  <c:v>77.179067220619856</c:v>
                </c:pt>
                <c:pt idx="72">
                  <c:v>79.649029879161333</c:v>
                </c:pt>
                <c:pt idx="73">
                  <c:v>83.269717743665581</c:v>
                </c:pt>
                <c:pt idx="74">
                  <c:v>88.193954927379238</c:v>
                </c:pt>
                <c:pt idx="75">
                  <c:v>94.612151431886218</c:v>
                </c:pt>
                <c:pt idx="76">
                  <c:v>102.67588322545794</c:v>
                </c:pt>
                <c:pt idx="77">
                  <c:v>112.44501954823639</c:v>
                </c:pt>
                <c:pt idx="78">
                  <c:v>123.84106557729338</c:v>
                </c:pt>
                <c:pt idx="79">
                  <c:v>136.59646058747691</c:v>
                </c:pt>
                <c:pt idx="80">
                  <c:v>150.17664092951003</c:v>
                </c:pt>
                <c:pt idx="81">
                  <c:v>163.63014487884652</c:v>
                </c:pt>
                <c:pt idx="82">
                  <c:v>175.34988021024361</c:v>
                </c:pt>
                <c:pt idx="83">
                  <c:v>182.90255077336099</c:v>
                </c:pt>
                <c:pt idx="84">
                  <c:v>183.36016535385093</c:v>
                </c:pt>
                <c:pt idx="85">
                  <c:v>174.53278408836155</c:v>
                </c:pt>
                <c:pt idx="86">
                  <c:v>156.7026528262339</c:v>
                </c:pt>
                <c:pt idx="87">
                  <c:v>133.42130021556048</c:v>
                </c:pt>
                <c:pt idx="88">
                  <c:v>110.17287711770365</c:v>
                </c:pt>
                <c:pt idx="89">
                  <c:v>91.608973533594295</c:v>
                </c:pt>
                <c:pt idx="90">
                  <c:v>79.552320238437474</c:v>
                </c:pt>
                <c:pt idx="91">
                  <c:v>73.123646966041775</c:v>
                </c:pt>
                <c:pt idx="92">
                  <c:v>70.279010482559414</c:v>
                </c:pt>
                <c:pt idx="93">
                  <c:v>69.205662697150714</c:v>
                </c:pt>
                <c:pt idx="94">
                  <c:v>68.828035955604776</c:v>
                </c:pt>
                <c:pt idx="95">
                  <c:v>68.67077259789275</c:v>
                </c:pt>
                <c:pt idx="96">
                  <c:v>68.570790220030162</c:v>
                </c:pt>
                <c:pt idx="97">
                  <c:v>68.483724646477953</c:v>
                </c:pt>
                <c:pt idx="98">
                  <c:v>68.399852017704376</c:v>
                </c:pt>
                <c:pt idx="99">
                  <c:v>68.317401298339192</c:v>
                </c:pt>
                <c:pt idx="100">
                  <c:v>68.236070831877868</c:v>
                </c:pt>
                <c:pt idx="101">
                  <c:v>68.155808275403771</c:v>
                </c:pt>
                <c:pt idx="102">
                  <c:v>68.076665377735793</c:v>
                </c:pt>
                <c:pt idx="103">
                  <c:v>67.998869190874331</c:v>
                </c:pt>
                <c:pt idx="104">
                  <c:v>67.923016483228523</c:v>
                </c:pt>
                <c:pt idx="105">
                  <c:v>67.850463633825214</c:v>
                </c:pt>
                <c:pt idx="106">
                  <c:v>67.784059578726669</c:v>
                </c:pt>
                <c:pt idx="107">
                  <c:v>67.729446726668968</c:v>
                </c:pt>
                <c:pt idx="108">
                  <c:v>67.697232902701899</c:v>
                </c:pt>
                <c:pt idx="109">
                  <c:v>67.706381892530715</c:v>
                </c:pt>
                <c:pt idx="110">
                  <c:v>67.789117494460399</c:v>
                </c:pt>
                <c:pt idx="111">
                  <c:v>67.997397911297767</c:v>
                </c:pt>
                <c:pt idx="112">
                  <c:v>68.410503611540904</c:v>
                </c:pt>
                <c:pt idx="113">
                  <c:v>69.142448753504482</c:v>
                </c:pt>
                <c:pt idx="114">
                  <c:v>70.34684468780975</c:v>
                </c:pt>
                <c:pt idx="115">
                  <c:v>72.215753000969244</c:v>
                </c:pt>
                <c:pt idx="116">
                  <c:v>74.96833724766816</c:v>
                </c:pt>
                <c:pt idx="117">
                  <c:v>78.82503694436943</c:v>
                </c:pt>
                <c:pt idx="118">
                  <c:v>83.963333440881584</c:v>
                </c:pt>
                <c:pt idx="119">
                  <c:v>90.451233302247658</c:v>
                </c:pt>
                <c:pt idx="120">
                  <c:v>98.154918772116886</c:v>
                </c:pt>
                <c:pt idx="121">
                  <c:v>106.62375958627823</c:v>
                </c:pt>
                <c:pt idx="122">
                  <c:v>114.98235618849455</c:v>
                </c:pt>
                <c:pt idx="123">
                  <c:v>121.91127942509385</c:v>
                </c:pt>
                <c:pt idx="124">
                  <c:v>125.84043788892164</c:v>
                </c:pt>
                <c:pt idx="125">
                  <c:v>125.42634405156353</c:v>
                </c:pt>
                <c:pt idx="126">
                  <c:v>120.18435818935917</c:v>
                </c:pt>
                <c:pt idx="127">
                  <c:v>110.91342274839505</c:v>
                </c:pt>
                <c:pt idx="128">
                  <c:v>99.545211968756689</c:v>
                </c:pt>
                <c:pt idx="129">
                  <c:v>88.39856856558076</c:v>
                </c:pt>
                <c:pt idx="130">
                  <c:v>79.269754387540161</c:v>
                </c:pt>
                <c:pt idx="131">
                  <c:v>72.907655239206804</c:v>
                </c:pt>
                <c:pt idx="132">
                  <c:v>69.093515720706876</c:v>
                </c:pt>
                <c:pt idx="133">
                  <c:v>67.105332473456073</c:v>
                </c:pt>
                <c:pt idx="134">
                  <c:v>66.185826894526926</c:v>
                </c:pt>
                <c:pt idx="135">
                  <c:v>65.788395146013883</c:v>
                </c:pt>
                <c:pt idx="136">
                  <c:v>65.606355608978745</c:v>
                </c:pt>
                <c:pt idx="137">
                  <c:v>65.50012363515259</c:v>
                </c:pt>
                <c:pt idx="138">
                  <c:v>65.417708739408155</c:v>
                </c:pt>
                <c:pt idx="139">
                  <c:v>65.344742481937473</c:v>
                </c:pt>
                <c:pt idx="140">
                  <c:v>65.28226679998042</c:v>
                </c:pt>
                <c:pt idx="141">
                  <c:v>65.240785845395521</c:v>
                </c:pt>
                <c:pt idx="142">
                  <c:v>65.24234660646087</c:v>
                </c:pt>
                <c:pt idx="143">
                  <c:v>65.326926059436232</c:v>
                </c:pt>
                <c:pt idx="144">
                  <c:v>65.56144264405647</c:v>
                </c:pt>
                <c:pt idx="145">
                  <c:v>66.049380321455558</c:v>
                </c:pt>
                <c:pt idx="146">
                  <c:v>66.937094966412999</c:v>
                </c:pt>
                <c:pt idx="147">
                  <c:v>68.410115728894894</c:v>
                </c:pt>
                <c:pt idx="148">
                  <c:v>70.670241557206737</c:v>
                </c:pt>
                <c:pt idx="149">
                  <c:v>73.883985169239182</c:v>
                </c:pt>
                <c:pt idx="150">
                  <c:v>78.098404451949705</c:v>
                </c:pt>
                <c:pt idx="151">
                  <c:v>83.135838714919458</c:v>
                </c:pt>
                <c:pt idx="152">
                  <c:v>88.505379075218755</c:v>
                </c:pt>
                <c:pt idx="153">
                  <c:v>93.395278357080272</c:v>
                </c:pt>
                <c:pt idx="154">
                  <c:v>96.810138051925023</c:v>
                </c:pt>
                <c:pt idx="155">
                  <c:v>97.861490039592525</c:v>
                </c:pt>
                <c:pt idx="156">
                  <c:v>96.117421363321398</c:v>
                </c:pt>
                <c:pt idx="157">
                  <c:v>91.832680384563531</c:v>
                </c:pt>
                <c:pt idx="158">
                  <c:v>85.903533882229965</c:v>
                </c:pt>
                <c:pt idx="159">
                  <c:v>79.540651959661432</c:v>
                </c:pt>
                <c:pt idx="160">
                  <c:v>73.82985068931464</c:v>
                </c:pt>
                <c:pt idx="161">
                  <c:v>69.412788233777434</c:v>
                </c:pt>
                <c:pt idx="162">
                  <c:v>66.41989550335326</c:v>
                </c:pt>
                <c:pt idx="163">
                  <c:v>64.618552387194484</c:v>
                </c:pt>
                <c:pt idx="164">
                  <c:v>63.635900712423791</c:v>
                </c:pt>
                <c:pt idx="165">
                  <c:v>63.129900017257008</c:v>
                </c:pt>
                <c:pt idx="166">
                  <c:v>62.862823387502672</c:v>
                </c:pt>
                <c:pt idx="167">
                  <c:v>62.69983813787475</c:v>
                </c:pt>
                <c:pt idx="168">
                  <c:v>62.576559530502223</c:v>
                </c:pt>
                <c:pt idx="169">
                  <c:v>62.46669074270433</c:v>
                </c:pt>
                <c:pt idx="170">
                  <c:v>62.360974511294252</c:v>
                </c:pt>
                <c:pt idx="171">
                  <c:v>62.256605042216329</c:v>
                </c:pt>
                <c:pt idx="172">
                  <c:v>62.152868003974376</c:v>
                </c:pt>
                <c:pt idx="173">
                  <c:v>62.04963093891164</c:v>
                </c:pt>
                <c:pt idx="174">
                  <c:v>61.94689723876629</c:v>
                </c:pt>
                <c:pt idx="175">
                  <c:v>61.844692831511885</c:v>
                </c:pt>
                <c:pt idx="176">
                  <c:v>61.743041554272907</c:v>
                </c:pt>
                <c:pt idx="177">
                  <c:v>61.641960901653427</c:v>
                </c:pt>
                <c:pt idx="178">
                  <c:v>61.541461857424913</c:v>
                </c:pt>
                <c:pt idx="179">
                  <c:v>61.441549454089866</c:v>
                </c:pt>
                <c:pt idx="180">
                  <c:v>61.34222344799813</c:v>
                </c:pt>
                <c:pt idx="181">
                  <c:v>61.243479000440168</c:v>
                </c:pt>
                <c:pt idx="182">
                  <c:v>61.145307337542697</c:v>
                </c:pt>
                <c:pt idx="183">
                  <c:v>61.047696376127654</c:v>
                </c:pt>
                <c:pt idx="184">
                  <c:v>60.950631307217847</c:v>
                </c:pt>
                <c:pt idx="185">
                  <c:v>60.854095131847629</c:v>
                </c:pt>
                <c:pt idx="186">
                  <c:v>60.758069146257796</c:v>
                </c:pt>
                <c:pt idx="187">
                  <c:v>60.662533375533755</c:v>
                </c:pt>
                <c:pt idx="188">
                  <c:v>60.567466956311911</c:v>
                </c:pt>
                <c:pt idx="189">
                  <c:v>60.472848470372689</c:v>
                </c:pt>
                <c:pt idx="190">
                  <c:v>60.378656231800157</c:v>
                </c:pt>
                <c:pt idx="191">
                  <c:v>60.284868530970357</c:v>
                </c:pt>
                <c:pt idx="192">
                  <c:v>60.19146383897867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72.069565460537362</c:v>
                </c:pt>
                <c:pt idx="11">
                  <c:v>72.272802665242949</c:v>
                </c:pt>
                <c:pt idx="12">
                  <c:v>72.474797595687875</c:v>
                </c:pt>
                <c:pt idx="13">
                  <c:v>72.675354232145708</c:v>
                </c:pt>
                <c:pt idx="14">
                  <c:v>72.874253619231709</c:v>
                </c:pt>
                <c:pt idx="15">
                  <c:v>73.071251989566875</c:v>
                </c:pt>
                <c:pt idx="16">
                  <c:v>73.26607887856342</c:v>
                </c:pt>
                <c:pt idx="17">
                  <c:v>73.458435267861574</c:v>
                </c:pt>
                <c:pt idx="18">
                  <c:v>73.647991804067431</c:v>
                </c:pt>
                <c:pt idx="19">
                  <c:v>73.834387149554843</c:v>
                </c:pt>
                <c:pt idx="20">
                  <c:v>74.017226533043299</c:v>
                </c:pt>
                <c:pt idx="21">
                  <c:v>74.196080579196774</c:v>
                </c:pt>
                <c:pt idx="22">
                  <c:v>74.370484508205223</c:v>
                </c:pt>
                <c:pt idx="23">
                  <c:v>74.539937807663605</c:v>
                </c:pt>
                <c:pt idx="24">
                  <c:v>74.703904489322213</c:v>
                </c:pt>
                <c:pt idx="25">
                  <c:v>74.861814051519843</c:v>
                </c:pt>
                <c:pt idx="26">
                  <c:v>75.013063273212623</c:v>
                </c:pt>
                <c:pt idx="27">
                  <c:v>75.157018966178072</c:v>
                </c:pt>
                <c:pt idx="28">
                  <c:v>75.293021806782349</c:v>
                </c:pt>
                <c:pt idx="29">
                  <c:v>75.420391356163492</c:v>
                </c:pt>
                <c:pt idx="30">
                  <c:v>75.538432356386437</c:v>
                </c:pt>
                <c:pt idx="31">
                  <c:v>75.646442358857641</c:v>
                </c:pt>
                <c:pt idx="32">
                  <c:v>75.743720699254411</c:v>
                </c:pt>
                <c:pt idx="33">
                  <c:v>75.829578780254863</c:v>
                </c:pt>
                <c:pt idx="34">
                  <c:v>75.903351560146447</c:v>
                </c:pt>
                <c:pt idx="35">
                  <c:v>75.964410073696058</c:v>
                </c:pt>
                <c:pt idx="36">
                  <c:v>76.012174734472097</c:v>
                </c:pt>
                <c:pt idx="37">
                  <c:v>76.046129089361258</c:v>
                </c:pt>
                <c:pt idx="38">
                  <c:v>76.065833621757008</c:v>
                </c:pt>
                <c:pt idx="39">
                  <c:v>76.070939136142698</c:v>
                </c:pt>
                <c:pt idx="40">
                  <c:v>76.061199210332347</c:v>
                </c:pt>
                <c:pt idx="41">
                  <c:v>76.036481179034197</c:v>
                </c:pt>
                <c:pt idx="42">
                  <c:v>75.996775119261443</c:v>
                </c:pt>
                <c:pt idx="43">
                  <c:v>75.942200348220069</c:v>
                </c:pt>
                <c:pt idx="44">
                  <c:v>75.873009018901328</c:v>
                </c:pt>
                <c:pt idx="45">
                  <c:v>75.789586505852597</c:v>
                </c:pt>
                <c:pt idx="46">
                  <c:v>75.692448408356427</c:v>
                </c:pt>
                <c:pt idx="47">
                  <c:v>75.582234152273998</c:v>
                </c:pt>
                <c:pt idx="48">
                  <c:v>75.459697334407252</c:v>
                </c:pt>
                <c:pt idx="49">
                  <c:v>75.325693112274379</c:v>
                </c:pt>
                <c:pt idx="50">
                  <c:v>75.181163085394104</c:v>
                </c:pt>
                <c:pt idx="51">
                  <c:v>75.027118230476333</c:v>
                </c:pt>
                <c:pt idx="52">
                  <c:v>74.864620533713932</c:v>
                </c:pt>
                <c:pt idx="53">
                  <c:v>74.694764003444249</c:v>
                </c:pt>
                <c:pt idx="54">
                  <c:v>74.51865574442833</c:v>
                </c:pt>
                <c:pt idx="55">
                  <c:v>74.337397733344076</c:v>
                </c:pt>
                <c:pt idx="56">
                  <c:v>74.152069859572165</c:v>
                </c:pt>
                <c:pt idx="57">
                  <c:v>73.963714694191992</c:v>
                </c:pt>
                <c:pt idx="58">
                  <c:v>73.773324332868441</c:v>
                </c:pt>
                <c:pt idx="59">
                  <c:v>73.581829534818112</c:v>
                </c:pt>
                <c:pt idx="60">
                  <c:v>73.390091259353341</c:v>
                </c:pt>
                <c:pt idx="61">
                  <c:v>73.198894591159686</c:v>
                </c:pt>
                <c:pt idx="62">
                  <c:v>73.008944951023665</c:v>
                </c:pt>
                <c:pt idx="63">
                  <c:v>72.820866413601252</c:v>
                </c:pt>
                <c:pt idx="64">
                  <c:v>72.635201899353277</c:v>
                </c:pt>
                <c:pt idx="65">
                  <c:v>72.452414973552365</c:v>
                </c:pt>
                <c:pt idx="66">
                  <c:v>72.272892969504937</c:v>
                </c:pt>
                <c:pt idx="67">
                  <c:v>72.096951153132522</c:v>
                </c:pt>
                <c:pt idx="68">
                  <c:v>71.924837658630878</c:v>
                </c:pt>
                <c:pt idx="69">
                  <c:v>71.756738946768081</c:v>
                </c:pt>
                <c:pt idx="70">
                  <c:v>71.592785565349402</c:v>
                </c:pt>
                <c:pt idx="71">
                  <c:v>71.433058022686424</c:v>
                </c:pt>
                <c:pt idx="72">
                  <c:v>71.2775926172461</c:v>
                </c:pt>
                <c:pt idx="73">
                  <c:v>71.126387098219837</c:v>
                </c:pt>
                <c:pt idx="74">
                  <c:v>70.979406061239715</c:v>
                </c:pt>
                <c:pt idx="75">
                  <c:v>70.836586010022586</c:v>
                </c:pt>
                <c:pt idx="76">
                  <c:v>70.697840037869042</c:v>
                </c:pt>
                <c:pt idx="77">
                  <c:v>70.563062102514436</c:v>
                </c:pt>
                <c:pt idx="78">
                  <c:v>70.432130883878457</c:v>
                </c:pt>
                <c:pt idx="79">
                  <c:v>70.30491322700891</c:v>
                </c:pt>
                <c:pt idx="80">
                  <c:v>70.181267182280422</c:v>
                </c:pt>
                <c:pt idx="81">
                  <c:v>70.061044662063253</c:v>
                </c:pt>
                <c:pt idx="82">
                  <c:v>69.944093738009471</c:v>
                </c:pt>
                <c:pt idx="83">
                  <c:v>69.83026060619693</c:v>
                </c:pt>
                <c:pt idx="84">
                  <c:v>69.719391248979832</c:v>
                </c:pt>
                <c:pt idx="85">
                  <c:v>69.61133282283906</c:v>
                </c:pt>
                <c:pt idx="86">
                  <c:v>69.505934801086795</c:v>
                </c:pt>
                <c:pt idx="87">
                  <c:v>69.403049899192695</c:v>
                </c:pt>
                <c:pt idx="88">
                  <c:v>69.302534808963628</c:v>
                </c:pt>
                <c:pt idx="89">
                  <c:v>69.204250765982394</c:v>
                </c:pt>
                <c:pt idx="90">
                  <c:v>69.108063972721354</c:v>
                </c:pt>
                <c:pt idx="91">
                  <c:v>69.013845897691525</c:v>
                </c:pt>
                <c:pt idx="92">
                  <c:v>68.921473468939496</c:v>
                </c:pt>
                <c:pt idx="93">
                  <c:v>68.830829178217201</c:v>
                </c:pt>
                <c:pt idx="94">
                  <c:v>68.741801110259402</c:v>
                </c:pt>
                <c:pt idx="95">
                  <c:v>68.654282909835274</c:v>
                </c:pt>
                <c:pt idx="96">
                  <c:v>68.568173697606412</c:v>
                </c:pt>
                <c:pt idx="97">
                  <c:v>68.483377944331281</c:v>
                </c:pt>
                <c:pt idx="98">
                  <c:v>68.399805311604084</c:v>
                </c:pt>
                <c:pt idx="99">
                  <c:v>68.317370466103711</c:v>
                </c:pt>
                <c:pt idx="100">
                  <c:v>68.235992873244669</c:v>
                </c:pt>
                <c:pt idx="101">
                  <c:v>68.155596575163955</c:v>
                </c:pt>
                <c:pt idx="102">
                  <c:v>68.076109957131408</c:v>
                </c:pt>
                <c:pt idx="103">
                  <c:v>67.997465505730702</c:v>
                </c:pt>
                <c:pt idx="104">
                  <c:v>67.919599561511021</c:v>
                </c:pt>
                <c:pt idx="105">
                  <c:v>67.842452068248548</c:v>
                </c:pt>
                <c:pt idx="106">
                  <c:v>67.765966320473041</c:v>
                </c:pt>
                <c:pt idx="107">
                  <c:v>67.690088710499253</c:v>
                </c:pt>
                <c:pt idx="108">
                  <c:v>67.614768475849715</c:v>
                </c:pt>
                <c:pt idx="109">
                  <c:v>67.539957447658807</c:v>
                </c:pt>
                <c:pt idx="110">
                  <c:v>67.465609800400927</c:v>
                </c:pt>
                <c:pt idx="111">
                  <c:v>67.391681803086499</c:v>
                </c:pt>
                <c:pt idx="112">
                  <c:v>67.318131571913412</c:v>
                </c:pt>
                <c:pt idx="113">
                  <c:v>67.244918824247094</c:v>
                </c:pt>
                <c:pt idx="114">
                  <c:v>67.172004633728548</c:v>
                </c:pt>
                <c:pt idx="115">
                  <c:v>67.099351186276834</c:v>
                </c:pt>
                <c:pt idx="116">
                  <c:v>67.026921536760099</c:v>
                </c:pt>
                <c:pt idx="117">
                  <c:v>66.954679366162338</c:v>
                </c:pt>
                <c:pt idx="118">
                  <c:v>66.882588739170515</c:v>
                </c:pt>
                <c:pt idx="119">
                  <c:v>66.810613862257142</c:v>
                </c:pt>
                <c:pt idx="120">
                  <c:v>66.738718842537594</c:v>
                </c:pt>
                <c:pt idx="121">
                  <c:v>66.666867447946601</c:v>
                </c:pt>
                <c:pt idx="122">
                  <c:v>66.595022869610887</c:v>
                </c:pt>
                <c:pt idx="123">
                  <c:v>66.523147487698608</c:v>
                </c:pt>
                <c:pt idx="124">
                  <c:v>66.451202642507738</c:v>
                </c:pt>
                <c:pt idx="125">
                  <c:v>66.379148413119253</c:v>
                </c:pt>
                <c:pt idx="126">
                  <c:v>66.306943406587038</c:v>
                </c:pt>
                <c:pt idx="127">
                  <c:v>66.234544561366647</c:v>
                </c:pt>
                <c:pt idx="128">
                  <c:v>66.161906969490857</c:v>
                </c:pt>
                <c:pt idx="129">
                  <c:v>66.088983722872982</c:v>
                </c:pt>
                <c:pt idx="130">
                  <c:v>66.015725790036115</c:v>
                </c:pt>
                <c:pt idx="131">
                  <c:v>65.942081930503122</c:v>
                </c:pt>
                <c:pt idx="132">
                  <c:v>65.867998654992618</c:v>
                </c:pt>
                <c:pt idx="133">
                  <c:v>65.793420240399755</c:v>
                </c:pt>
                <c:pt idx="134">
                  <c:v>65.718288809224802</c:v>
                </c:pt>
                <c:pt idx="135">
                  <c:v>65.642544483563938</c:v>
                </c:pt>
                <c:pt idx="136">
                  <c:v>65.56612562389256</c:v>
                </c:pt>
                <c:pt idx="137">
                  <c:v>65.488969162541153</c:v>
                </c:pt>
                <c:pt idx="138">
                  <c:v>65.411011040862149</c:v>
                </c:pt>
                <c:pt idx="139">
                  <c:v>65.332186757494995</c:v>
                </c:pt>
                <c:pt idx="140">
                  <c:v>65.252432032739804</c:v>
                </c:pt>
                <c:pt idx="141">
                  <c:v>65.171683590763223</c:v>
                </c:pt>
                <c:pt idx="142">
                  <c:v>65.089880057133882</c:v>
                </c:pt>
                <c:pt idx="143">
                  <c:v>65.006962964036632</c:v>
                </c:pt>
                <c:pt idx="144">
                  <c:v>64.92287784953588</c:v>
                </c:pt>
                <c:pt idx="145">
                  <c:v>64.837575430643724</c:v>
                </c:pt>
                <c:pt idx="146">
                  <c:v>64.751012822998163</c:v>
                </c:pt>
                <c:pt idx="147">
                  <c:v>64.663154773082113</c:v>
                </c:pt>
                <c:pt idx="148">
                  <c:v>64.573974862631815</c:v>
                </c:pt>
                <c:pt idx="149">
                  <c:v>64.483456639776591</c:v>
                </c:pt>
                <c:pt idx="150">
                  <c:v>64.3915946281396</c:v>
                </c:pt>
                <c:pt idx="151">
                  <c:v>64.298395164195355</c:v>
                </c:pt>
                <c:pt idx="152">
                  <c:v>64.203877015104354</c:v>
                </c:pt>
                <c:pt idx="153">
                  <c:v>64.10807173433443</c:v>
                </c:pt>
                <c:pt idx="154">
                  <c:v>64.011023720685046</c:v>
                </c:pt>
                <c:pt idx="155">
                  <c:v>63.91278995762039</c:v>
                </c:pt>
                <c:pt idx="156">
                  <c:v>63.813439423535534</c:v>
                </c:pt>
                <c:pt idx="157">
                  <c:v>63.713052178891672</c:v>
                </c:pt>
                <c:pt idx="158">
                  <c:v>63.611718151989905</c:v>
                </c:pt>
                <c:pt idx="159">
                  <c:v>63.509535660321234</c:v>
                </c:pt>
                <c:pt idx="160">
                  <c:v>63.406609717737865</c:v>
                </c:pt>
                <c:pt idx="161">
                  <c:v>63.303050188082992</c:v>
                </c:pt>
                <c:pt idx="162">
                  <c:v>63.198969852589364</c:v>
                </c:pt>
                <c:pt idx="163">
                  <c:v>63.094482460854167</c:v>
                </c:pt>
                <c:pt idx="164">
                  <c:v>62.989700833453185</c:v>
                </c:pt>
                <c:pt idx="165">
                  <c:v>62.884735078586928</c:v>
                </c:pt>
                <c:pt idx="166">
                  <c:v>62.77969097620425</c:v>
                </c:pt>
                <c:pt idx="167">
                  <c:v>62.674668571710299</c:v>
                </c:pt>
                <c:pt idx="168">
                  <c:v>62.569761008648186</c:v>
                </c:pt>
                <c:pt idx="169">
                  <c:v>62.465053616670289</c:v>
                </c:pt>
                <c:pt idx="170">
                  <c:v>62.360623258615021</c:v>
                </c:pt>
                <c:pt idx="171">
                  <c:v>62.256537929335487</c:v>
                </c:pt>
                <c:pt idx="172">
                  <c:v>62.152856589631462</c:v>
                </c:pt>
                <c:pt idx="173">
                  <c:v>62.049629211519587</c:v>
                </c:pt>
                <c:pt idx="174">
                  <c:v>61.946897006233677</c:v>
                </c:pt>
                <c:pt idx="175">
                  <c:v>61.844692803675933</c:v>
                </c:pt>
                <c:pt idx="176">
                  <c:v>61.743041551310469</c:v>
                </c:pt>
                <c:pt idx="177">
                  <c:v>61.641960901373196</c:v>
                </c:pt>
                <c:pt idx="178">
                  <c:v>61.541461857401359</c:v>
                </c:pt>
                <c:pt idx="179">
                  <c:v>61.441549454088104</c:v>
                </c:pt>
                <c:pt idx="180">
                  <c:v>61.342223447998016</c:v>
                </c:pt>
                <c:pt idx="181">
                  <c:v>61.243479000440161</c:v>
                </c:pt>
                <c:pt idx="182">
                  <c:v>61.145307337542697</c:v>
                </c:pt>
                <c:pt idx="183">
                  <c:v>61.047696376127654</c:v>
                </c:pt>
                <c:pt idx="184">
                  <c:v>60.950631307217847</c:v>
                </c:pt>
                <c:pt idx="185">
                  <c:v>60.854095131847629</c:v>
                </c:pt>
                <c:pt idx="186">
                  <c:v>60.758069146257796</c:v>
                </c:pt>
                <c:pt idx="187">
                  <c:v>60.662533375533755</c:v>
                </c:pt>
                <c:pt idx="188">
                  <c:v>60.567466956311911</c:v>
                </c:pt>
                <c:pt idx="189">
                  <c:v>60.472848470372689</c:v>
                </c:pt>
                <c:pt idx="190">
                  <c:v>60.378656231800157</c:v>
                </c:pt>
                <c:pt idx="191">
                  <c:v>60.284868530970357</c:v>
                </c:pt>
                <c:pt idx="192">
                  <c:v>60.19146383897867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76.113</c:v>
                </c:pt>
                <c:pt idx="1">
                  <c:v>75.822999999999993</c:v>
                </c:pt>
                <c:pt idx="2">
                  <c:v>77.548000000000002</c:v>
                </c:pt>
                <c:pt idx="3">
                  <c:v>77.161000000000001</c:v>
                </c:pt>
                <c:pt idx="4">
                  <c:v>75.516000000000005</c:v>
                </c:pt>
                <c:pt idx="5">
                  <c:v>75.564999999999998</c:v>
                </c:pt>
                <c:pt idx="6">
                  <c:v>76.531999999999996</c:v>
                </c:pt>
                <c:pt idx="7">
                  <c:v>77.016000000000005</c:v>
                </c:pt>
                <c:pt idx="8">
                  <c:v>76.355000000000004</c:v>
                </c:pt>
                <c:pt idx="9">
                  <c:v>75.081000000000003</c:v>
                </c:pt>
                <c:pt idx="10">
                  <c:v>75.338999999999999</c:v>
                </c:pt>
                <c:pt idx="11">
                  <c:v>75.274000000000001</c:v>
                </c:pt>
                <c:pt idx="12">
                  <c:v>76.355000000000004</c:v>
                </c:pt>
                <c:pt idx="13">
                  <c:v>76.403000000000006</c:v>
                </c:pt>
                <c:pt idx="14">
                  <c:v>75.048000000000002</c:v>
                </c:pt>
                <c:pt idx="15">
                  <c:v>75.403000000000006</c:v>
                </c:pt>
                <c:pt idx="16">
                  <c:v>74.935000000000002</c:v>
                </c:pt>
                <c:pt idx="17">
                  <c:v>73.935000000000002</c:v>
                </c:pt>
                <c:pt idx="18">
                  <c:v>74.935000000000002</c:v>
                </c:pt>
                <c:pt idx="19">
                  <c:v>73.790000000000006</c:v>
                </c:pt>
                <c:pt idx="20">
                  <c:v>73.677000000000007</c:v>
                </c:pt>
                <c:pt idx="21">
                  <c:v>74.838999999999999</c:v>
                </c:pt>
                <c:pt idx="22">
                  <c:v>73.870999999999995</c:v>
                </c:pt>
                <c:pt idx="23">
                  <c:v>73.596999999999994</c:v>
                </c:pt>
                <c:pt idx="24">
                  <c:v>74.790000000000006</c:v>
                </c:pt>
                <c:pt idx="25">
                  <c:v>74.194000000000003</c:v>
                </c:pt>
                <c:pt idx="26">
                  <c:v>74.613</c:v>
                </c:pt>
                <c:pt idx="27">
                  <c:v>74.081000000000003</c:v>
                </c:pt>
                <c:pt idx="28">
                  <c:v>73.822999999999993</c:v>
                </c:pt>
                <c:pt idx="29">
                  <c:v>74.790000000000006</c:v>
                </c:pt>
                <c:pt idx="30">
                  <c:v>74.935000000000002</c:v>
                </c:pt>
                <c:pt idx="31">
                  <c:v>75.887</c:v>
                </c:pt>
                <c:pt idx="32">
                  <c:v>75.968000000000004</c:v>
                </c:pt>
                <c:pt idx="33">
                  <c:v>74.935000000000002</c:v>
                </c:pt>
                <c:pt idx="34">
                  <c:v>74.644999999999996</c:v>
                </c:pt>
                <c:pt idx="35">
                  <c:v>74.257999999999996</c:v>
                </c:pt>
                <c:pt idx="36">
                  <c:v>75.468000000000004</c:v>
                </c:pt>
                <c:pt idx="37">
                  <c:v>76</c:v>
                </c:pt>
                <c:pt idx="38">
                  <c:v>75.903000000000006</c:v>
                </c:pt>
                <c:pt idx="39">
                  <c:v>75.5</c:v>
                </c:pt>
                <c:pt idx="40">
                  <c:v>76.451999999999998</c:v>
                </c:pt>
                <c:pt idx="41">
                  <c:v>77.242000000000004</c:v>
                </c:pt>
                <c:pt idx="42">
                  <c:v>77.031999999999996</c:v>
                </c:pt>
                <c:pt idx="43">
                  <c:v>76.242000000000004</c:v>
                </c:pt>
                <c:pt idx="44">
                  <c:v>77.435000000000002</c:v>
                </c:pt>
                <c:pt idx="45">
                  <c:v>76.709999999999994</c:v>
                </c:pt>
                <c:pt idx="46">
                  <c:v>77.096999999999994</c:v>
                </c:pt>
                <c:pt idx="47">
                  <c:v>76.918999999999997</c:v>
                </c:pt>
                <c:pt idx="48">
                  <c:v>78.757999999999996</c:v>
                </c:pt>
                <c:pt idx="49">
                  <c:v>79.451999999999998</c:v>
                </c:pt>
                <c:pt idx="50">
                  <c:v>82.694000000000003</c:v>
                </c:pt>
                <c:pt idx="51">
                  <c:v>86.629000000000005</c:v>
                </c:pt>
                <c:pt idx="52">
                  <c:v>92.968000000000004</c:v>
                </c:pt>
                <c:pt idx="53">
                  <c:v>103.67700000000001</c:v>
                </c:pt>
                <c:pt idx="54">
                  <c:v>118.048</c:v>
                </c:pt>
                <c:pt idx="55">
                  <c:v>135.24199999999999</c:v>
                </c:pt>
                <c:pt idx="56">
                  <c:v>154.37100000000001</c:v>
                </c:pt>
                <c:pt idx="57">
                  <c:v>172.065</c:v>
                </c:pt>
                <c:pt idx="58">
                  <c:v>187.113</c:v>
                </c:pt>
                <c:pt idx="59">
                  <c:v>196.613</c:v>
                </c:pt>
                <c:pt idx="60">
                  <c:v>202.75800000000001</c:v>
                </c:pt>
                <c:pt idx="61">
                  <c:v>203.67699999999999</c:v>
                </c:pt>
                <c:pt idx="62">
                  <c:v>199.548</c:v>
                </c:pt>
                <c:pt idx="63">
                  <c:v>186.75800000000001</c:v>
                </c:pt>
                <c:pt idx="64">
                  <c:v>165.35499999999999</c:v>
                </c:pt>
                <c:pt idx="65">
                  <c:v>133.71</c:v>
                </c:pt>
                <c:pt idx="66">
                  <c:v>101.21</c:v>
                </c:pt>
                <c:pt idx="67">
                  <c:v>81.194000000000003</c:v>
                </c:pt>
                <c:pt idx="68">
                  <c:v>73.531999999999996</c:v>
                </c:pt>
                <c:pt idx="69">
                  <c:v>73.516000000000005</c:v>
                </c:pt>
                <c:pt idx="70">
                  <c:v>74.629000000000005</c:v>
                </c:pt>
                <c:pt idx="71">
                  <c:v>73.661000000000001</c:v>
                </c:pt>
                <c:pt idx="72">
                  <c:v>74.081000000000003</c:v>
                </c:pt>
                <c:pt idx="73">
                  <c:v>75.548000000000002</c:v>
                </c:pt>
                <c:pt idx="74">
                  <c:v>75.757999999999996</c:v>
                </c:pt>
                <c:pt idx="75">
                  <c:v>77.677000000000007</c:v>
                </c:pt>
                <c:pt idx="76">
                  <c:v>83.644999999999996</c:v>
                </c:pt>
                <c:pt idx="77">
                  <c:v>89.968000000000004</c:v>
                </c:pt>
                <c:pt idx="78">
                  <c:v>100.806</c:v>
                </c:pt>
                <c:pt idx="79">
                  <c:v>110.887</c:v>
                </c:pt>
                <c:pt idx="80">
                  <c:v>125</c:v>
                </c:pt>
                <c:pt idx="81">
                  <c:v>136.01599999999999</c:v>
                </c:pt>
                <c:pt idx="82">
                  <c:v>146.29</c:v>
                </c:pt>
                <c:pt idx="83">
                  <c:v>153.435</c:v>
                </c:pt>
                <c:pt idx="84">
                  <c:v>156.80600000000001</c:v>
                </c:pt>
                <c:pt idx="85">
                  <c:v>155.53200000000001</c:v>
                </c:pt>
                <c:pt idx="86">
                  <c:v>150.46799999999999</c:v>
                </c:pt>
                <c:pt idx="87">
                  <c:v>136.19399999999999</c:v>
                </c:pt>
                <c:pt idx="88">
                  <c:v>116.29</c:v>
                </c:pt>
                <c:pt idx="89">
                  <c:v>92.516000000000005</c:v>
                </c:pt>
                <c:pt idx="90">
                  <c:v>77.113</c:v>
                </c:pt>
                <c:pt idx="91">
                  <c:v>70.387</c:v>
                </c:pt>
                <c:pt idx="92">
                  <c:v>70.403000000000006</c:v>
                </c:pt>
                <c:pt idx="93">
                  <c:v>70.613</c:v>
                </c:pt>
                <c:pt idx="94">
                  <c:v>70.774000000000001</c:v>
                </c:pt>
                <c:pt idx="95">
                  <c:v>70.144999999999996</c:v>
                </c:pt>
                <c:pt idx="96">
                  <c:v>68.903000000000006</c:v>
                </c:pt>
                <c:pt idx="97">
                  <c:v>68.935000000000002</c:v>
                </c:pt>
                <c:pt idx="98">
                  <c:v>69.838999999999999</c:v>
                </c:pt>
                <c:pt idx="99">
                  <c:v>70.225999999999999</c:v>
                </c:pt>
                <c:pt idx="100">
                  <c:v>68.370999999999995</c:v>
                </c:pt>
                <c:pt idx="101">
                  <c:v>70.855000000000004</c:v>
                </c:pt>
                <c:pt idx="102">
                  <c:v>69.242000000000004</c:v>
                </c:pt>
                <c:pt idx="103">
                  <c:v>68.483999999999995</c:v>
                </c:pt>
                <c:pt idx="104">
                  <c:v>69.403000000000006</c:v>
                </c:pt>
                <c:pt idx="105">
                  <c:v>68.694000000000003</c:v>
                </c:pt>
                <c:pt idx="106">
                  <c:v>69.516000000000005</c:v>
                </c:pt>
                <c:pt idx="107">
                  <c:v>70.225999999999999</c:v>
                </c:pt>
                <c:pt idx="108">
                  <c:v>69.516000000000005</c:v>
                </c:pt>
                <c:pt idx="109">
                  <c:v>70.031999999999996</c:v>
                </c:pt>
                <c:pt idx="110">
                  <c:v>70.725999999999999</c:v>
                </c:pt>
                <c:pt idx="111">
                  <c:v>71.531999999999996</c:v>
                </c:pt>
                <c:pt idx="112">
                  <c:v>72.144999999999996</c:v>
                </c:pt>
                <c:pt idx="113">
                  <c:v>70.677000000000007</c:v>
                </c:pt>
                <c:pt idx="114">
                  <c:v>73.613</c:v>
                </c:pt>
                <c:pt idx="115">
                  <c:v>73.774000000000001</c:v>
                </c:pt>
                <c:pt idx="116">
                  <c:v>77.968000000000004</c:v>
                </c:pt>
                <c:pt idx="117">
                  <c:v>83.805999999999997</c:v>
                </c:pt>
                <c:pt idx="118">
                  <c:v>90.338999999999999</c:v>
                </c:pt>
                <c:pt idx="119">
                  <c:v>100.565</c:v>
                </c:pt>
                <c:pt idx="120">
                  <c:v>112.065</c:v>
                </c:pt>
                <c:pt idx="121">
                  <c:v>126.435</c:v>
                </c:pt>
                <c:pt idx="122">
                  <c:v>139.24199999999999</c:v>
                </c:pt>
                <c:pt idx="123">
                  <c:v>151.48400000000001</c:v>
                </c:pt>
                <c:pt idx="124">
                  <c:v>162.548</c:v>
                </c:pt>
                <c:pt idx="125">
                  <c:v>170.387</c:v>
                </c:pt>
                <c:pt idx="126">
                  <c:v>175.17699999999999</c:v>
                </c:pt>
                <c:pt idx="127">
                  <c:v>174.53200000000001</c:v>
                </c:pt>
                <c:pt idx="128">
                  <c:v>172.274</c:v>
                </c:pt>
                <c:pt idx="129">
                  <c:v>163.30600000000001</c:v>
                </c:pt>
                <c:pt idx="130">
                  <c:v>148.69399999999999</c:v>
                </c:pt>
                <c:pt idx="131">
                  <c:v>129.62899999999999</c:v>
                </c:pt>
                <c:pt idx="132">
                  <c:v>106.71</c:v>
                </c:pt>
                <c:pt idx="133">
                  <c:v>85.451999999999998</c:v>
                </c:pt>
                <c:pt idx="134">
                  <c:v>73.725999999999999</c:v>
                </c:pt>
                <c:pt idx="135">
                  <c:v>67.855000000000004</c:v>
                </c:pt>
                <c:pt idx="136">
                  <c:v>65.935000000000002</c:v>
                </c:pt>
                <c:pt idx="137">
                  <c:v>65.774000000000001</c:v>
                </c:pt>
                <c:pt idx="138">
                  <c:v>64.451999999999998</c:v>
                </c:pt>
                <c:pt idx="139">
                  <c:v>64.951999999999998</c:v>
                </c:pt>
                <c:pt idx="140">
                  <c:v>64.935000000000002</c:v>
                </c:pt>
                <c:pt idx="141">
                  <c:v>65.031999999999996</c:v>
                </c:pt>
                <c:pt idx="142">
                  <c:v>65.322999999999993</c:v>
                </c:pt>
                <c:pt idx="143">
                  <c:v>66.613</c:v>
                </c:pt>
                <c:pt idx="144">
                  <c:v>66.274000000000001</c:v>
                </c:pt>
                <c:pt idx="145">
                  <c:v>67.725999999999999</c:v>
                </c:pt>
                <c:pt idx="146">
                  <c:v>68.644999999999996</c:v>
                </c:pt>
                <c:pt idx="147">
                  <c:v>70.305999999999997</c:v>
                </c:pt>
                <c:pt idx="148">
                  <c:v>72.774000000000001</c:v>
                </c:pt>
                <c:pt idx="149">
                  <c:v>77.403000000000006</c:v>
                </c:pt>
                <c:pt idx="150">
                  <c:v>82.935000000000002</c:v>
                </c:pt>
                <c:pt idx="151">
                  <c:v>90.161000000000001</c:v>
                </c:pt>
                <c:pt idx="152">
                  <c:v>97.983999999999995</c:v>
                </c:pt>
                <c:pt idx="153">
                  <c:v>106.79</c:v>
                </c:pt>
                <c:pt idx="154">
                  <c:v>116.71</c:v>
                </c:pt>
                <c:pt idx="155">
                  <c:v>124.194</c:v>
                </c:pt>
                <c:pt idx="156">
                  <c:v>129.37100000000001</c:v>
                </c:pt>
                <c:pt idx="157">
                  <c:v>133.32300000000001</c:v>
                </c:pt>
                <c:pt idx="158">
                  <c:v>133.87100000000001</c:v>
                </c:pt>
                <c:pt idx="159">
                  <c:v>130.435</c:v>
                </c:pt>
                <c:pt idx="160">
                  <c:v>122.226</c:v>
                </c:pt>
                <c:pt idx="161">
                  <c:v>111.17700000000001</c:v>
                </c:pt>
                <c:pt idx="162">
                  <c:v>96.951999999999998</c:v>
                </c:pt>
                <c:pt idx="163">
                  <c:v>84.644999999999996</c:v>
                </c:pt>
                <c:pt idx="164">
                  <c:v>72.709999999999994</c:v>
                </c:pt>
                <c:pt idx="165">
                  <c:v>66.418999999999997</c:v>
                </c:pt>
                <c:pt idx="166">
                  <c:v>64.435000000000002</c:v>
                </c:pt>
                <c:pt idx="167">
                  <c:v>64.242000000000004</c:v>
                </c:pt>
                <c:pt idx="168">
                  <c:v>64.113</c:v>
                </c:pt>
                <c:pt idx="169">
                  <c:v>64.468000000000004</c:v>
                </c:pt>
                <c:pt idx="170">
                  <c:v>65.064999999999998</c:v>
                </c:pt>
                <c:pt idx="171">
                  <c:v>63.951999999999998</c:v>
                </c:pt>
                <c:pt idx="172">
                  <c:v>65.031999999999996</c:v>
                </c:pt>
                <c:pt idx="173">
                  <c:v>64.548000000000002</c:v>
                </c:pt>
                <c:pt idx="174">
                  <c:v>62.741999999999997</c:v>
                </c:pt>
                <c:pt idx="175">
                  <c:v>62.854999999999997</c:v>
                </c:pt>
                <c:pt idx="176">
                  <c:v>62.661000000000001</c:v>
                </c:pt>
                <c:pt idx="177">
                  <c:v>64.242000000000004</c:v>
                </c:pt>
                <c:pt idx="178">
                  <c:v>62.774000000000001</c:v>
                </c:pt>
                <c:pt idx="179">
                  <c:v>62.564999999999998</c:v>
                </c:pt>
                <c:pt idx="180">
                  <c:v>62.064999999999998</c:v>
                </c:pt>
                <c:pt idx="181">
                  <c:v>63.887</c:v>
                </c:pt>
                <c:pt idx="182">
                  <c:v>62.323</c:v>
                </c:pt>
                <c:pt idx="183">
                  <c:v>61.823</c:v>
                </c:pt>
                <c:pt idx="184">
                  <c:v>61.581000000000003</c:v>
                </c:pt>
                <c:pt idx="185">
                  <c:v>62.661000000000001</c:v>
                </c:pt>
                <c:pt idx="186">
                  <c:v>62.048000000000002</c:v>
                </c:pt>
                <c:pt idx="187">
                  <c:v>63.031999999999996</c:v>
                </c:pt>
                <c:pt idx="188">
                  <c:v>62.225999999999999</c:v>
                </c:pt>
                <c:pt idx="189">
                  <c:v>61.081000000000003</c:v>
                </c:pt>
                <c:pt idx="190">
                  <c:v>62.194000000000003</c:v>
                </c:pt>
                <c:pt idx="191">
                  <c:v>61.451999999999998</c:v>
                </c:pt>
                <c:pt idx="192">
                  <c:v>61</c:v>
                </c:pt>
                <c:pt idx="193">
                  <c:v>61.194000000000003</c:v>
                </c:pt>
                <c:pt idx="194">
                  <c:v>62.048000000000002</c:v>
                </c:pt>
                <c:pt idx="195">
                  <c:v>61.854999999999997</c:v>
                </c:pt>
                <c:pt idx="196">
                  <c:v>62.225999999999999</c:v>
                </c:pt>
                <c:pt idx="197">
                  <c:v>62.71</c:v>
                </c:pt>
                <c:pt idx="198">
                  <c:v>62.21</c:v>
                </c:pt>
                <c:pt idx="199">
                  <c:v>62.902999999999999</c:v>
                </c:pt>
                <c:pt idx="200">
                  <c:v>62.274000000000001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73.816126511414382</c:v>
                </c:pt>
                <c:pt idx="19">
                  <c:v>73.953461105458786</c:v>
                </c:pt>
                <c:pt idx="20">
                  <c:v>74.090522280456653</c:v>
                </c:pt>
                <c:pt idx="21">
                  <c:v>74.227162309656535</c:v>
                </c:pt>
                <c:pt idx="22">
                  <c:v>74.363211537909251</c:v>
                </c:pt>
                <c:pt idx="23">
                  <c:v>74.498476521064148</c:v>
                </c:pt>
                <c:pt idx="24">
                  <c:v>74.632738209726142</c:v>
                </c:pt>
                <c:pt idx="25">
                  <c:v>74.765750233109017</c:v>
                </c:pt>
                <c:pt idx="26">
                  <c:v>74.897237352649626</c:v>
                </c:pt>
                <c:pt idx="27">
                  <c:v>75.026894174773489</c:v>
                </c:pt>
                <c:pt idx="28">
                  <c:v>75.154384245618431</c:v>
                </c:pt>
                <c:pt idx="29">
                  <c:v>75.279339716782715</c:v>
                </c:pt>
                <c:pt idx="30">
                  <c:v>75.401361914149362</c:v>
                </c:pt>
                <c:pt idx="31">
                  <c:v>75.520023456808929</c:v>
                </c:pt>
                <c:pt idx="32">
                  <c:v>75.634873255919899</c:v>
                </c:pt>
                <c:pt idx="33">
                  <c:v>75.745447154860784</c:v>
                </c:pt>
                <c:pt idx="34">
                  <c:v>75.851289849495373</c:v>
                </c:pt>
                <c:pt idx="35">
                  <c:v>75.951999244589473</c:v>
                </c:pt>
                <c:pt idx="36">
                  <c:v>76.047314449414102</c:v>
                </c:pt>
                <c:pt idx="37">
                  <c:v>76.137285905967019</c:v>
                </c:pt>
                <c:pt idx="38">
                  <c:v>76.222594074885237</c:v>
                </c:pt>
                <c:pt idx="39">
                  <c:v>76.305125030175304</c:v>
                </c:pt>
                <c:pt idx="40">
                  <c:v>76.388968800495974</c:v>
                </c:pt>
                <c:pt idx="41">
                  <c:v>76.482075982016752</c:v>
                </c:pt>
                <c:pt idx="42">
                  <c:v>76.598877183335944</c:v>
                </c:pt>
                <c:pt idx="43">
                  <c:v>76.76421070805543</c:v>
                </c:pt>
                <c:pt idx="44">
                  <c:v>77.018870638639797</c:v>
                </c:pt>
                <c:pt idx="45">
                  <c:v>77.426917464385255</c:v>
                </c:pt>
                <c:pt idx="46">
                  <c:v>78.084518614933387</c:v>
                </c:pt>
                <c:pt idx="47">
                  <c:v>79.129458745724747</c:v>
                </c:pt>
                <c:pt idx="48">
                  <c:v>80.749590322544506</c:v>
                </c:pt>
                <c:pt idx="49">
                  <c:v>83.187498484133101</c:v>
                </c:pt>
                <c:pt idx="50">
                  <c:v>86.737780909971491</c:v>
                </c:pt>
                <c:pt idx="51">
                  <c:v>91.732973782416408</c:v>
                </c:pt>
                <c:pt idx="52">
                  <c:v>98.514720181645316</c:v>
                </c:pt>
                <c:pt idx="53">
                  <c:v>107.38855106975728</c:v>
                </c:pt>
                <c:pt idx="54">
                  <c:v>118.56324706950507</c:v>
                </c:pt>
                <c:pt idx="55">
                  <c:v>132.07701353355679</c:v>
                </c:pt>
                <c:pt idx="56">
                  <c:v>147.70732785334874</c:v>
                </c:pt>
                <c:pt idx="57">
                  <c:v>164.8437907979702</c:v>
                </c:pt>
                <c:pt idx="58">
                  <c:v>182.2863580844064</c:v>
                </c:pt>
                <c:pt idx="59">
                  <c:v>197.97691375891958</c:v>
                </c:pt>
                <c:pt idx="60">
                  <c:v>208.86453242378323</c:v>
                </c:pt>
                <c:pt idx="61">
                  <c:v>211.36480556793163</c:v>
                </c:pt>
                <c:pt idx="62">
                  <c:v>202.77940136261256</c:v>
                </c:pt>
                <c:pt idx="63">
                  <c:v>183.20689715654009</c:v>
                </c:pt>
                <c:pt idx="64">
                  <c:v>156.45950147232367</c:v>
                </c:pt>
                <c:pt idx="65">
                  <c:v>128.73713266509026</c:v>
                </c:pt>
                <c:pt idx="66">
                  <c:v>105.67231183135266</c:v>
                </c:pt>
                <c:pt idx="67">
                  <c:v>89.952653591048161</c:v>
                </c:pt>
                <c:pt idx="68">
                  <c:v>81.11219795637507</c:v>
                </c:pt>
                <c:pt idx="69">
                  <c:v>77.035657997874026</c:v>
                </c:pt>
                <c:pt idx="70">
                  <c:v>75.599832888010368</c:v>
                </c:pt>
                <c:pt idx="71">
                  <c:v>75.456805288038254</c:v>
                </c:pt>
                <c:pt idx="72">
                  <c:v>76.029398995719305</c:v>
                </c:pt>
                <c:pt idx="73">
                  <c:v>77.220767709321535</c:v>
                </c:pt>
                <c:pt idx="74">
                  <c:v>79.170089238043644</c:v>
                </c:pt>
                <c:pt idx="75">
                  <c:v>82.121366641744814</c:v>
                </c:pt>
                <c:pt idx="76">
                  <c:v>86.357432942867817</c:v>
                </c:pt>
                <c:pt idx="77">
                  <c:v>92.149674382361013</c:v>
                </c:pt>
                <c:pt idx="78">
                  <c:v>99.700468189881548</c:v>
                </c:pt>
                <c:pt idx="79">
                  <c:v>109.07326359786869</c:v>
                </c:pt>
                <c:pt idx="80">
                  <c:v>120.10753148219894</c:v>
                </c:pt>
                <c:pt idx="81">
                  <c:v>132.29863577962686</c:v>
                </c:pt>
                <c:pt idx="82">
                  <c:v>144.59948769705542</c:v>
                </c:pt>
                <c:pt idx="83">
                  <c:v>155.15361597118061</c:v>
                </c:pt>
                <c:pt idx="84">
                  <c:v>161.2183398117746</c:v>
                </c:pt>
                <c:pt idx="85">
                  <c:v>159.83773957638505</c:v>
                </c:pt>
                <c:pt idx="86">
                  <c:v>149.5223661849835</c:v>
                </c:pt>
                <c:pt idx="87">
                  <c:v>131.94201802635106</c:v>
                </c:pt>
                <c:pt idx="88">
                  <c:v>111.77518210648542</c:v>
                </c:pt>
                <c:pt idx="89">
                  <c:v>94.222380625860723</c:v>
                </c:pt>
                <c:pt idx="90">
                  <c:v>82.21001003672329</c:v>
                </c:pt>
                <c:pt idx="91">
                  <c:v>75.640905867285241</c:v>
                </c:pt>
                <c:pt idx="92">
                  <c:v>72.725463280934321</c:v>
                </c:pt>
                <c:pt idx="93">
                  <c:v>71.635642894740172</c:v>
                </c:pt>
                <c:pt idx="94">
                  <c:v>71.248068030511178</c:v>
                </c:pt>
                <c:pt idx="95">
                  <c:v>71.072200627419875</c:v>
                </c:pt>
                <c:pt idx="96">
                  <c:v>70.947228386472261</c:v>
                </c:pt>
                <c:pt idx="97">
                  <c:v>70.83255510815458</c:v>
                </c:pt>
                <c:pt idx="98">
                  <c:v>70.720208716026335</c:v>
                </c:pt>
                <c:pt idx="99">
                  <c:v>70.609052303599015</c:v>
                </c:pt>
                <c:pt idx="100">
                  <c:v>70.499185645498315</c:v>
                </c:pt>
                <c:pt idx="101">
                  <c:v>70.391120906751894</c:v>
                </c:pt>
                <c:pt idx="102">
                  <c:v>70.285881225010471</c:v>
                </c:pt>
                <c:pt idx="103">
                  <c:v>70.185363990480838</c:v>
                </c:pt>
                <c:pt idx="104">
                  <c:v>70.092951855055617</c:v>
                </c:pt>
                <c:pt idx="105">
                  <c:v>70.01447114418832</c:v>
                </c:pt>
                <c:pt idx="106">
                  <c:v>69.959632079575073</c:v>
                </c:pt>
                <c:pt idx="107">
                  <c:v>69.9440980169867</c:v>
                </c:pt>
                <c:pt idx="108">
                  <c:v>69.992314290558397</c:v>
                </c:pt>
                <c:pt idx="109">
                  <c:v>70.141161677695905</c:v>
                </c:pt>
                <c:pt idx="110">
                  <c:v>70.444363365589993</c:v>
                </c:pt>
                <c:pt idx="111">
                  <c:v>70.977351190741729</c:v>
                </c:pt>
                <c:pt idx="112">
                  <c:v>71.841985522144668</c:v>
                </c:pt>
                <c:pt idx="113">
                  <c:v>73.170148978772204</c:v>
                </c:pt>
                <c:pt idx="114">
                  <c:v>75.124859637839208</c:v>
                </c:pt>
                <c:pt idx="115">
                  <c:v>77.8972767412548</c:v>
                </c:pt>
                <c:pt idx="116">
                  <c:v>81.697931128627346</c:v>
                </c:pt>
                <c:pt idx="117">
                  <c:v>86.740822028829001</c:v>
                </c:pt>
                <c:pt idx="118">
                  <c:v>93.219696496908412</c:v>
                </c:pt>
                <c:pt idx="119">
                  <c:v>101.27659515807453</c:v>
                </c:pt>
                <c:pt idx="120">
                  <c:v>110.96278311733738</c:v>
                </c:pt>
                <c:pt idx="121">
                  <c:v>122.19011733959623</c:v>
                </c:pt>
                <c:pt idx="122">
                  <c:v>134.66621463741706</c:v>
                </c:pt>
                <c:pt idx="123">
                  <c:v>147.80391350616571</c:v>
                </c:pt>
                <c:pt idx="124">
                  <c:v>160.60839039980422</c:v>
                </c:pt>
                <c:pt idx="125">
                  <c:v>171.59138218089223</c:v>
                </c:pt>
                <c:pt idx="126">
                  <c:v>178.83345842053467</c:v>
                </c:pt>
                <c:pt idx="127">
                  <c:v>180.34402822463628</c:v>
                </c:pt>
                <c:pt idx="128">
                  <c:v>174.75075936471828</c:v>
                </c:pt>
                <c:pt idx="129">
                  <c:v>162.0729402427408</c:v>
                </c:pt>
                <c:pt idx="130">
                  <c:v>144.09508749547189</c:v>
                </c:pt>
                <c:pt idx="131">
                  <c:v>123.95440216137554</c:v>
                </c:pt>
                <c:pt idx="132">
                  <c:v>105.04079752091965</c:v>
                </c:pt>
                <c:pt idx="133">
                  <c:v>89.81247757432449</c:v>
                </c:pt>
                <c:pt idx="134">
                  <c:v>79.186260875140093</c:v>
                </c:pt>
                <c:pt idx="135">
                  <c:v>72.71727001804274</c:v>
                </c:pt>
                <c:pt idx="136">
                  <c:v>69.259119293051185</c:v>
                </c:pt>
                <c:pt idx="137">
                  <c:v>67.618471460696526</c:v>
                </c:pt>
                <c:pt idx="138">
                  <c:v>66.912850014113587</c:v>
                </c:pt>
                <c:pt idx="139">
                  <c:v>66.629096194085221</c:v>
                </c:pt>
                <c:pt idx="140">
                  <c:v>66.528184848030975</c:v>
                </c:pt>
                <c:pt idx="141">
                  <c:v>66.529250168765159</c:v>
                </c:pt>
                <c:pt idx="142">
                  <c:v>66.631458623116586</c:v>
                </c:pt>
                <c:pt idx="143">
                  <c:v>66.877087329363746</c:v>
                </c:pt>
                <c:pt idx="144">
                  <c:v>67.340058469279327</c:v>
                </c:pt>
                <c:pt idx="145">
                  <c:v>68.125419980427225</c:v>
                </c:pt>
                <c:pt idx="146">
                  <c:v>69.37091444955098</c:v>
                </c:pt>
                <c:pt idx="147">
                  <c:v>71.245546872738316</c:v>
                </c:pt>
                <c:pt idx="148">
                  <c:v>73.941720069930227</c:v>
                </c:pt>
                <c:pt idx="149">
                  <c:v>77.658329392207477</c:v>
                </c:pt>
                <c:pt idx="150">
                  <c:v>82.572954545903158</c:v>
                </c:pt>
                <c:pt idx="151">
                  <c:v>88.801732016723307</c:v>
                </c:pt>
                <c:pt idx="152">
                  <c:v>96.344722334648296</c:v>
                </c:pt>
                <c:pt idx="153">
                  <c:v>105.01274970775015</c:v>
                </c:pt>
                <c:pt idx="154">
                  <c:v>114.33392205570689</c:v>
                </c:pt>
                <c:pt idx="155">
                  <c:v>123.45684150666614</c:v>
                </c:pt>
                <c:pt idx="156">
                  <c:v>131.11253078600794</c:v>
                </c:pt>
                <c:pt idx="157">
                  <c:v>135.74644759207274</c:v>
                </c:pt>
                <c:pt idx="158">
                  <c:v>135.91424491457144</c:v>
                </c:pt>
                <c:pt idx="159">
                  <c:v>130.88207675645907</c:v>
                </c:pt>
                <c:pt idx="160">
                  <c:v>121.14018647304576</c:v>
                </c:pt>
                <c:pt idx="161">
                  <c:v>108.44509683824805</c:v>
                </c:pt>
                <c:pt idx="162">
                  <c:v>95.23688963958142</c:v>
                </c:pt>
                <c:pt idx="163">
                  <c:v>83.715919131227324</c:v>
                </c:pt>
                <c:pt idx="164">
                  <c:v>75.121302684349814</c:v>
                </c:pt>
                <c:pt idx="165">
                  <c:v>69.580104362856886</c:v>
                </c:pt>
                <c:pt idx="166">
                  <c:v>66.466896180773674</c:v>
                </c:pt>
                <c:pt idx="167">
                  <c:v>64.924020648418633</c:v>
                </c:pt>
                <c:pt idx="168">
                  <c:v>64.230156739984764</c:v>
                </c:pt>
                <c:pt idx="169">
                  <c:v>63.925444225621838</c:v>
                </c:pt>
                <c:pt idx="170">
                  <c:v>63.77316713829083</c:v>
                </c:pt>
                <c:pt idx="171">
                  <c:v>63.672138133376066</c:v>
                </c:pt>
                <c:pt idx="172">
                  <c:v>63.585881454453798</c:v>
                </c:pt>
                <c:pt idx="173">
                  <c:v>63.503194000401464</c:v>
                </c:pt>
                <c:pt idx="174">
                  <c:v>63.42111256343194</c:v>
                </c:pt>
                <c:pt idx="175">
                  <c:v>63.338945743820787</c:v>
                </c:pt>
                <c:pt idx="176">
                  <c:v>63.256538237471169</c:v>
                </c:pt>
                <c:pt idx="177">
                  <c:v>63.173846110735553</c:v>
                </c:pt>
                <c:pt idx="178">
                  <c:v>63.090848462255188</c:v>
                </c:pt>
                <c:pt idx="179">
                  <c:v>63.007531531244453</c:v>
                </c:pt>
                <c:pt idx="180">
                  <c:v>62.923885995331545</c:v>
                </c:pt>
                <c:pt idx="181">
                  <c:v>62.8399062952059</c:v>
                </c:pt>
                <c:pt idx="182">
                  <c:v>62.755590214907969</c:v>
                </c:pt>
                <c:pt idx="183">
                  <c:v>62.670938487402672</c:v>
                </c:pt>
                <c:pt idx="184">
                  <c:v>62.585954407748972</c:v>
                </c:pt>
                <c:pt idx="185">
                  <c:v>62.500643459549259</c:v>
                </c:pt>
                <c:pt idx="186">
                  <c:v>62.415012960934959</c:v>
                </c:pt>
                <c:pt idx="187">
                  <c:v>62.329071734729467</c:v>
                </c:pt>
                <c:pt idx="188">
                  <c:v>62.242829805825977</c:v>
                </c:pt>
                <c:pt idx="189">
                  <c:v>62.156298127441232</c:v>
                </c:pt>
                <c:pt idx="190">
                  <c:v>62.06948833677405</c:v>
                </c:pt>
                <c:pt idx="191">
                  <c:v>61.982412539699659</c:v>
                </c:pt>
                <c:pt idx="192">
                  <c:v>61.895083123447613</c:v>
                </c:pt>
                <c:pt idx="193">
                  <c:v>61.807512595716972</c:v>
                </c:pt>
                <c:pt idx="194">
                  <c:v>61.719713448350099</c:v>
                </c:pt>
                <c:pt idx="195">
                  <c:v>61.63169804348766</c:v>
                </c:pt>
                <c:pt idx="196">
                  <c:v>61.543478520036587</c:v>
                </c:pt>
                <c:pt idx="197">
                  <c:v>61.455066718275468</c:v>
                </c:pt>
                <c:pt idx="198">
                  <c:v>61.366474120477413</c:v>
                </c:pt>
                <c:pt idx="199">
                  <c:v>61.277711805531112</c:v>
                </c:pt>
                <c:pt idx="200">
                  <c:v>61.188790415671882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73.816126511410886</c:v>
                </c:pt>
                <c:pt idx="19">
                  <c:v>73.953461105445101</c:v>
                </c:pt>
                <c:pt idx="20">
                  <c:v>74.090522280404656</c:v>
                </c:pt>
                <c:pt idx="21">
                  <c:v>74.22716230946493</c:v>
                </c:pt>
                <c:pt idx="22">
                  <c:v>74.363211537224117</c:v>
                </c:pt>
                <c:pt idx="23">
                  <c:v>74.498476518687099</c:v>
                </c:pt>
                <c:pt idx="24">
                  <c:v>74.632738201724024</c:v>
                </c:pt>
                <c:pt idx="25">
                  <c:v>74.765750206971148</c:v>
                </c:pt>
                <c:pt idx="26">
                  <c:v>74.897237269810432</c:v>
                </c:pt>
                <c:pt idx="27">
                  <c:v>75.026893920030872</c:v>
                </c:pt>
                <c:pt idx="28">
                  <c:v>75.154383485524264</c:v>
                </c:pt>
                <c:pt idx="29">
                  <c:v>75.27933751622254</c:v>
                </c:pt>
                <c:pt idx="30">
                  <c:v>75.401355732574189</c:v>
                </c:pt>
                <c:pt idx="31">
                  <c:v>75.520006608158511</c:v>
                </c:pt>
                <c:pt idx="32">
                  <c:v>75.634828697360362</c:v>
                </c:pt>
                <c:pt idx="33">
                  <c:v>75.745332815114224</c:v>
                </c:pt>
                <c:pt idx="34">
                  <c:v>75.85100516529387</c:v>
                </c:pt>
                <c:pt idx="35">
                  <c:v>75.95131149622344</c:v>
                </c:pt>
                <c:pt idx="36">
                  <c:v>76.04570233512699</c:v>
                </c:pt>
                <c:pt idx="37">
                  <c:v>76.133619317690318</c:v>
                </c:pt>
                <c:pt idx="38">
                  <c:v>76.214502584484549</c:v>
                </c:pt>
                <c:pt idx="39">
                  <c:v>76.287799163823436</c:v>
                </c:pt>
                <c:pt idx="40">
                  <c:v>76.352972202673726</c:v>
                </c:pt>
                <c:pt idx="41">
                  <c:v>76.409510846483585</c:v>
                </c:pt>
                <c:pt idx="42">
                  <c:v>76.456940509169996</c:v>
                </c:pt>
                <c:pt idx="43">
                  <c:v>76.494833220674721</c:v>
                </c:pt>
                <c:pt idx="44">
                  <c:v>76.52281769653797</c:v>
                </c:pt>
                <c:pt idx="45">
                  <c:v>76.540588746834359</c:v>
                </c:pt>
                <c:pt idx="46">
                  <c:v>76.54791563489853</c:v>
                </c:pt>
                <c:pt idx="47">
                  <c:v>76.544649012612339</c:v>
                </c:pt>
                <c:pt idx="48">
                  <c:v>76.530726099899439</c:v>
                </c:pt>
                <c:pt idx="49">
                  <c:v>76.506173840575116</c:v>
                </c:pt>
                <c:pt idx="50">
                  <c:v>76.471109851604353</c:v>
                </c:pt>
                <c:pt idx="51">
                  <c:v>76.425741082751387</c:v>
                </c:pt>
                <c:pt idx="52">
                  <c:v>76.370360211478314</c:v>
                </c:pt>
                <c:pt idx="53">
                  <c:v>76.305339905701842</c:v>
                </c:pt>
                <c:pt idx="54">
                  <c:v>76.231125186463117</c:v>
                </c:pt>
                <c:pt idx="55">
                  <c:v>76.148224206312122</c:v>
                </c:pt>
                <c:pt idx="56">
                  <c:v>76.057197821441946</c:v>
                </c:pt>
                <c:pt idx="57">
                  <c:v>75.958648372685161</c:v>
                </c:pt>
                <c:pt idx="58">
                  <c:v>75.853208101190305</c:v>
                </c:pt>
                <c:pt idx="59">
                  <c:v>75.741527610122773</c:v>
                </c:pt>
                <c:pt idx="60">
                  <c:v>75.624264747327089</c:v>
                </c:pt>
                <c:pt idx="61">
                  <c:v>75.50207423031884</c:v>
                </c:pt>
                <c:pt idx="62">
                  <c:v>75.375598269870068</c:v>
                </c:pt>
                <c:pt idx="63">
                  <c:v>75.245458377633895</c:v>
                </c:pt>
                <c:pt idx="64">
                  <c:v>75.112248472145126</c:v>
                </c:pt>
                <c:pt idx="65">
                  <c:v>74.976529330726052</c:v>
                </c:pt>
                <c:pt idx="66">
                  <c:v>74.838824375793848</c:v>
                </c:pt>
                <c:pt idx="67">
                  <c:v>74.699616735078976</c:v>
                </c:pt>
                <c:pt idx="68">
                  <c:v>74.559347477424637</c:v>
                </c:pt>
                <c:pt idx="69">
                  <c:v>74.418414899233284</c:v>
                </c:pt>
                <c:pt idx="70">
                  <c:v>74.2771747205542</c:v>
                </c:pt>
                <c:pt idx="71">
                  <c:v>74.135941042999818</c:v>
                </c:pt>
                <c:pt idx="72">
                  <c:v>73.994987922554941</c:v>
                </c:pt>
                <c:pt idx="73">
                  <c:v>73.854551417190422</c:v>
                </c:pt>
                <c:pt idx="74">
                  <c:v>73.714831980338801</c:v>
                </c:pt>
                <c:pt idx="75">
                  <c:v>73.575997085209153</c:v>
                </c:pt>
                <c:pt idx="76">
                  <c:v>73.438183980299627</c:v>
                </c:pt>
                <c:pt idx="77">
                  <c:v>73.301502492248915</c:v>
                </c:pt>
                <c:pt idx="78">
                  <c:v>73.166037807540917</c:v>
                </c:pt>
                <c:pt idx="79">
                  <c:v>73.031853178958301</c:v>
                </c:pt>
                <c:pt idx="80">
                  <c:v>72.898992515701053</c:v>
                </c:pt>
                <c:pt idx="81">
                  <c:v>72.767482827534394</c:v>
                </c:pt>
                <c:pt idx="82">
                  <c:v>72.637336503138386</c:v>
                </c:pt>
                <c:pt idx="83">
                  <c:v>72.508553411020287</c:v>
                </c:pt>
                <c:pt idx="84">
                  <c:v>72.381122818017204</c:v>
                </c:pt>
                <c:pt idx="85">
                  <c:v>72.255025125695582</c:v>
                </c:pt>
                <c:pt idx="86">
                  <c:v>72.130233429007248</c:v>
                </c:pt>
                <c:pt idx="87">
                  <c:v>72.006714904557512</c:v>
                </c:pt>
                <c:pt idx="88">
                  <c:v>71.884432037946254</c:v>
                </c:pt>
                <c:pt idx="89">
                  <c:v>71.763343701011081</c:v>
                </c:pt>
                <c:pt idx="90">
                  <c:v>71.643406090581337</c:v>
                </c:pt>
                <c:pt idx="91">
                  <c:v>71.524573540661109</c:v>
                </c:pt>
                <c:pt idx="92">
                  <c:v>71.406799219912628</c:v>
                </c:pt>
                <c:pt idx="93">
                  <c:v>71.290035725997214</c:v>
                </c:pt>
                <c:pt idx="94">
                  <c:v>71.174235587827226</c:v>
                </c:pt>
                <c:pt idx="95">
                  <c:v>71.059351686148659</c:v>
                </c:pt>
                <c:pt idx="96">
                  <c:v>70.945337602162766</c:v>
                </c:pt>
                <c:pt idx="97">
                  <c:v>70.832147903141333</c:v>
                </c:pt>
                <c:pt idx="98">
                  <c:v>70.719738373226917</c:v>
                </c:pt>
                <c:pt idx="99">
                  <c:v>70.608066196855091</c:v>
                </c:pt>
                <c:pt idx="100">
                  <c:v>70.497090101510224</c:v>
                </c:pt>
                <c:pt idx="101">
                  <c:v>70.386770465836406</c:v>
                </c:pt>
                <c:pt idx="102">
                  <c:v>70.277069398480506</c:v>
                </c:pt>
                <c:pt idx="103">
                  <c:v>70.167950792448124</c:v>
                </c:pt>
                <c:pt idx="104">
                  <c:v>70.059380359207495</c:v>
                </c:pt>
                <c:pt idx="105">
                  <c:v>69.951325646278761</c:v>
                </c:pt>
                <c:pt idx="106">
                  <c:v>69.843756041598979</c:v>
                </c:pt>
                <c:pt idx="107">
                  <c:v>69.736642767551288</c:v>
                </c:pt>
                <c:pt idx="108">
                  <c:v>69.629958867187469</c:v>
                </c:pt>
                <c:pt idx="109">
                  <c:v>69.523679184854458</c:v>
                </c:pt>
                <c:pt idx="110">
                  <c:v>69.417780343153169</c:v>
                </c:pt>
                <c:pt idx="111">
                  <c:v>69.312240717907059</c:v>
                </c:pt>
                <c:pt idx="112">
                  <c:v>69.207040412597266</c:v>
                </c:pt>
                <c:pt idx="113">
                  <c:v>69.102161233523532</c:v>
                </c:pt>
                <c:pt idx="114">
                  <c:v>68.997586666775717</c:v>
                </c:pt>
                <c:pt idx="115">
                  <c:v>68.893301857941623</c:v>
                </c:pt>
                <c:pt idx="116">
                  <c:v>68.7892935953316</c:v>
                </c:pt>
                <c:pt idx="117">
                  <c:v>68.685550297365836</c:v>
                </c:pt>
                <c:pt idx="118">
                  <c:v>68.582062004639155</c:v>
                </c:pt>
                <c:pt idx="119">
                  <c:v>68.478820377049828</c:v>
                </c:pt>
                <c:pt idx="120">
                  <c:v>68.375818696247649</c:v>
                </c:pt>
                <c:pt idx="121">
                  <c:v>68.273051873517417</c:v>
                </c:pt>
                <c:pt idx="122">
                  <c:v>68.170516463064686</c:v>
                </c:pt>
                <c:pt idx="123">
                  <c:v>68.068210680503213</c:v>
                </c:pt>
                <c:pt idx="124">
                  <c:v>67.966134426157581</c:v>
                </c:pt>
                <c:pt idx="125">
                  <c:v>67.864289312581207</c:v>
                </c:pt>
                <c:pt idx="126">
                  <c:v>67.762678695448145</c:v>
                </c:pt>
                <c:pt idx="127">
                  <c:v>67.66130770670091</c:v>
                </c:pt>
                <c:pt idx="128">
                  <c:v>67.56018328852366</c:v>
                </c:pt>
                <c:pt idx="129">
                  <c:v>67.4593142263586</c:v>
                </c:pt>
                <c:pt idx="130">
                  <c:v>67.35871117879195</c:v>
                </c:pt>
                <c:pt idx="131">
                  <c:v>67.25838670170819</c:v>
                </c:pt>
                <c:pt idx="132">
                  <c:v>67.158355263651643</c:v>
                </c:pt>
                <c:pt idx="133">
                  <c:v>67.05863324885172</c:v>
                </c:pt>
                <c:pt idx="134">
                  <c:v>66.959238943879825</c:v>
                </c:pt>
                <c:pt idx="135">
                  <c:v>66.860192503428394</c:v>
                </c:pt>
                <c:pt idx="136">
                  <c:v>66.761515890268242</c:v>
                </c:pt>
                <c:pt idx="137">
                  <c:v>66.663232784082055</c:v>
                </c:pt>
                <c:pt idx="138">
                  <c:v>66.565368453635287</c:v>
                </c:pt>
                <c:pt idx="139">
                  <c:v>66.467949586683631</c:v>
                </c:pt>
                <c:pt idx="140">
                  <c:v>66.371004072185613</c:v>
                </c:pt>
                <c:pt idx="141">
                  <c:v>66.274560729858152</c:v>
                </c:pt>
                <c:pt idx="142">
                  <c:v>66.178648982941581</c:v>
                </c:pt>
                <c:pt idx="143">
                  <c:v>66.08329847129508</c:v>
                </c:pt>
                <c:pt idx="144">
                  <c:v>65.988538603666612</c:v>
                </c:pt>
                <c:pt idx="145">
                  <c:v>65.894398050205723</c:v>
                </c:pt>
                <c:pt idx="146">
                  <c:v>65.800904179006451</c:v>
                </c:pt>
                <c:pt idx="147">
                  <c:v>65.708082443639313</c:v>
                </c:pt>
                <c:pt idx="148">
                  <c:v>65.615955732157232</c:v>
                </c:pt>
                <c:pt idx="149">
                  <c:v>65.524543691790299</c:v>
                </c:pt>
                <c:pt idx="150">
                  <c:v>65.433862047262608</c:v>
                </c:pt>
                <c:pt idx="151">
                  <c:v>65.343921934102511</c:v>
                </c:pt>
                <c:pt idx="152">
                  <c:v>65.254729271165928</c:v>
                </c:pt>
                <c:pt idx="153">
                  <c:v>65.166284198515669</c:v>
                </c:pt>
                <c:pt idx="154">
                  <c:v>65.078580607481399</c:v>
                </c:pt>
                <c:pt idx="155">
                  <c:v>64.991605788889473</c:v>
                </c:pt>
                <c:pt idx="156">
                  <c:v>64.905340222920685</c:v>
                </c:pt>
                <c:pt idx="157">
                  <c:v>64.819757529769007</c:v>
                </c:pt>
                <c:pt idx="158">
                  <c:v>64.734824594342655</c:v>
                </c:pt>
                <c:pt idx="159">
                  <c:v>64.650501870936239</c:v>
                </c:pt>
                <c:pt idx="160">
                  <c:v>64.566743865547153</c:v>
                </c:pt>
                <c:pt idx="161">
                  <c:v>64.483499784871412</c:v>
                </c:pt>
                <c:pt idx="162">
                  <c:v>64.400714332639026</c:v>
                </c:pt>
                <c:pt idx="163">
                  <c:v>64.318328626492857</c:v>
                </c:pt>
                <c:pt idx="164">
                  <c:v>64.236281202673567</c:v>
                </c:pt>
                <c:pt idx="165">
                  <c:v>64.154509071814402</c:v>
                </c:pt>
                <c:pt idx="166">
                  <c:v>64.072948787458358</c:v>
                </c:pt>
                <c:pt idx="167">
                  <c:v>63.991537489560834</c:v>
                </c:pt>
                <c:pt idx="168">
                  <c:v>63.91021388809196</c:v>
                </c:pt>
                <c:pt idx="169">
                  <c:v>63.828919156575921</c:v>
                </c:pt>
                <c:pt idx="170">
                  <c:v>63.747597711528286</c:v>
                </c:pt>
                <c:pt idx="171">
                  <c:v>63.666197860723955</c:v>
                </c:pt>
                <c:pt idx="172">
                  <c:v>63.584672310479249</c:v>
                </c:pt>
                <c:pt idx="173">
                  <c:v>63.502978529135511</c:v>
                </c:pt>
                <c:pt idx="174">
                  <c:v>63.421078970248296</c:v>
                </c:pt>
                <c:pt idx="175">
                  <c:v>63.338941164298063</c:v>
                </c:pt>
                <c:pt idx="176">
                  <c:v>63.256537691850752</c:v>
                </c:pt>
                <c:pt idx="177">
                  <c:v>63.173846053943592</c:v>
                </c:pt>
                <c:pt idx="178">
                  <c:v>63.090848457092711</c:v>
                </c:pt>
                <c:pt idx="179">
                  <c:v>63.007531530834747</c:v>
                </c:pt>
                <c:pt idx="180">
                  <c:v>62.923885995303166</c:v>
                </c:pt>
                <c:pt idx="181">
                  <c:v>62.839906295204187</c:v>
                </c:pt>
                <c:pt idx="182">
                  <c:v>62.755590214907876</c:v>
                </c:pt>
                <c:pt idx="183">
                  <c:v>62.670938487402665</c:v>
                </c:pt>
                <c:pt idx="184">
                  <c:v>62.585954407748972</c:v>
                </c:pt>
                <c:pt idx="185">
                  <c:v>62.500643459549259</c:v>
                </c:pt>
                <c:pt idx="186">
                  <c:v>62.415012960934959</c:v>
                </c:pt>
                <c:pt idx="187">
                  <c:v>62.329071734729467</c:v>
                </c:pt>
                <c:pt idx="188">
                  <c:v>62.242829805825977</c:v>
                </c:pt>
                <c:pt idx="189">
                  <c:v>62.156298127441232</c:v>
                </c:pt>
                <c:pt idx="190">
                  <c:v>62.06948833677405</c:v>
                </c:pt>
                <c:pt idx="191">
                  <c:v>61.982412539699659</c:v>
                </c:pt>
                <c:pt idx="192">
                  <c:v>61.895083123447613</c:v>
                </c:pt>
                <c:pt idx="193">
                  <c:v>61.807512595716972</c:v>
                </c:pt>
                <c:pt idx="194">
                  <c:v>61.719713448350099</c:v>
                </c:pt>
                <c:pt idx="195">
                  <c:v>61.63169804348766</c:v>
                </c:pt>
                <c:pt idx="196">
                  <c:v>61.543478520036587</c:v>
                </c:pt>
                <c:pt idx="197">
                  <c:v>61.455066718275468</c:v>
                </c:pt>
                <c:pt idx="198">
                  <c:v>61.366474120477413</c:v>
                </c:pt>
                <c:pt idx="199">
                  <c:v>61.277711805531112</c:v>
                </c:pt>
                <c:pt idx="200">
                  <c:v>61.188790415671882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21.136998878927649</c:v>
                  </c:pt>
                  <c:pt idx="2">
                    <c:v>17.677480675947951</c:v>
                  </c:pt>
                  <c:pt idx="3">
                    <c:v>9.428623183882415</c:v>
                  </c:pt>
                  <c:pt idx="4">
                    <c:v>13.41926383401055</c:v>
                  </c:pt>
                  <c:pt idx="5">
                    <c:v>9.9236723206364879</c:v>
                  </c:pt>
                  <c:pt idx="6">
                    <c:v>14.349026944152119</c:v>
                  </c:pt>
                  <c:pt idx="7">
                    <c:v>27.068743008601039</c:v>
                  </c:pt>
                  <c:pt idx="8">
                    <c:v>10.163707231868367</c:v>
                  </c:pt>
                  <c:pt idx="9">
                    <c:v>13.499032985346277</c:v>
                  </c:pt>
                  <c:pt idx="10">
                    <c:v>26.389921236066638</c:v>
                  </c:pt>
                  <c:pt idx="11">
                    <c:v>25.168220233437815</c:v>
                  </c:pt>
                  <c:pt idx="12">
                    <c:v>27.169533630905192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21.136998878927649</c:v>
                  </c:pt>
                  <c:pt idx="2">
                    <c:v>17.677480675947951</c:v>
                  </c:pt>
                  <c:pt idx="3">
                    <c:v>9.428623183882415</c:v>
                  </c:pt>
                  <c:pt idx="4">
                    <c:v>13.41926383401055</c:v>
                  </c:pt>
                  <c:pt idx="5">
                    <c:v>9.9236723206364879</c:v>
                  </c:pt>
                  <c:pt idx="6">
                    <c:v>14.349026944152119</c:v>
                  </c:pt>
                  <c:pt idx="7">
                    <c:v>27.068743008601039</c:v>
                  </c:pt>
                  <c:pt idx="8">
                    <c:v>10.163707231868367</c:v>
                  </c:pt>
                  <c:pt idx="9">
                    <c:v>13.499032985346277</c:v>
                  </c:pt>
                  <c:pt idx="10">
                    <c:v>26.389921236066638</c:v>
                  </c:pt>
                  <c:pt idx="11">
                    <c:v>25.168220233437815</c:v>
                  </c:pt>
                  <c:pt idx="12">
                    <c:v>27.169533630905192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128.16174377125435</c:v>
                </c:pt>
                <c:pt idx="2">
                  <c:v>195.87979602577408</c:v>
                </c:pt>
                <c:pt idx="3">
                  <c:v>269.40261982042483</c:v>
                </c:pt>
                <c:pt idx="4">
                  <c:v>295.77286791000665</c:v>
                </c:pt>
                <c:pt idx="5">
                  <c:v>338.61755513359918</c:v>
                </c:pt>
                <c:pt idx="6">
                  <c:v>411.69162925306978</c:v>
                </c:pt>
                <c:pt idx="7">
                  <c:v>512.42971520295794</c:v>
                </c:pt>
                <c:pt idx="8">
                  <c:v>591.70831889662827</c:v>
                </c:pt>
                <c:pt idx="9">
                  <c:v>666.66067191838306</c:v>
                </c:pt>
                <c:pt idx="10">
                  <c:v>692.02525130188008</c:v>
                </c:pt>
                <c:pt idx="11">
                  <c:v>762.34233885869605</c:v>
                </c:pt>
                <c:pt idx="12">
                  <c:v>784.82772687915406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128.16174377125435</c:v>
                </c:pt>
                <c:pt idx="2">
                  <c:v>195.87979602577408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1.8685465769914824E-3</c:v>
                  </c:pt>
                  <c:pt idx="2">
                    <c:v>1.5627192959642813E-3</c:v>
                  </c:pt>
                  <c:pt idx="3">
                    <c:v>8.3350629277602686E-4</c:v>
                  </c:pt>
                  <c:pt idx="4">
                    <c:v>1.1862856996119652E-3</c:v>
                  </c:pt>
                  <c:pt idx="5">
                    <c:v>8.7726947671821858E-4</c:v>
                  </c:pt>
                  <c:pt idx="6">
                    <c:v>1.268478336647111E-3</c:v>
                  </c:pt>
                  <c:pt idx="7">
                    <c:v>2.3929228260785927E-3</c:v>
                  </c:pt>
                  <c:pt idx="8">
                    <c:v>8.9848897028539318E-4</c:v>
                  </c:pt>
                  <c:pt idx="9">
                    <c:v>1.1933374279832281E-3</c:v>
                  </c:pt>
                  <c:pt idx="10">
                    <c:v>2.3329138292138116E-3</c:v>
                  </c:pt>
                  <c:pt idx="11">
                    <c:v>2.2249133869729327E-3</c:v>
                  </c:pt>
                  <c:pt idx="12">
                    <c:v>2.4018328881634716E-3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1.8685465769914824E-3</c:v>
                  </c:pt>
                  <c:pt idx="2">
                    <c:v>1.5627192959642813E-3</c:v>
                  </c:pt>
                  <c:pt idx="3">
                    <c:v>8.3350629277602686E-4</c:v>
                  </c:pt>
                  <c:pt idx="4">
                    <c:v>1.1862856996119652E-3</c:v>
                  </c:pt>
                  <c:pt idx="5">
                    <c:v>8.7726947671821858E-4</c:v>
                  </c:pt>
                  <c:pt idx="6">
                    <c:v>1.268478336647111E-3</c:v>
                  </c:pt>
                  <c:pt idx="7">
                    <c:v>2.3929228260785927E-3</c:v>
                  </c:pt>
                  <c:pt idx="8">
                    <c:v>8.9848897028539318E-4</c:v>
                  </c:pt>
                  <c:pt idx="9">
                    <c:v>1.1933374279832281E-3</c:v>
                  </c:pt>
                  <c:pt idx="10">
                    <c:v>2.3329138292138116E-3</c:v>
                  </c:pt>
                  <c:pt idx="11">
                    <c:v>2.2249133869729327E-3</c:v>
                  </c:pt>
                  <c:pt idx="12">
                    <c:v>2.4018328881634716E-3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1.1329715679919939E-2</c:v>
                </c:pt>
                <c:pt idx="2">
                  <c:v>1.7316106437922037E-2</c:v>
                </c:pt>
                <c:pt idx="3">
                  <c:v>2.3815648852583523E-2</c:v>
                </c:pt>
                <c:pt idx="4">
                  <c:v>2.61468235422566E-2</c:v>
                </c:pt>
                <c:pt idx="5">
                  <c:v>2.9934366613649149E-2</c:v>
                </c:pt>
                <c:pt idx="6">
                  <c:v>3.6394238795356242E-2</c:v>
                </c:pt>
                <c:pt idx="7">
                  <c:v>4.5299656577347767E-2</c:v>
                </c:pt>
                <c:pt idx="8">
                  <c:v>5.2308019704440267E-2</c:v>
                </c:pt>
                <c:pt idx="9">
                  <c:v>5.8933934929135699E-2</c:v>
                </c:pt>
                <c:pt idx="10">
                  <c:v>6.1176206798256721E-2</c:v>
                </c:pt>
                <c:pt idx="11">
                  <c:v>6.739235668835715E-2</c:v>
                </c:pt>
                <c:pt idx="12">
                  <c:v>6.9380103154097775E-2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4.4405459829679934</c:v>
                  </c:pt>
                  <c:pt idx="2">
                    <c:v>3.7137564445268807</c:v>
                  </c:pt>
                  <c:pt idx="3">
                    <c:v>1.9808031898912637</c:v>
                  </c:pt>
                  <c:pt idx="4">
                    <c:v>2.8191730743719643</c:v>
                  </c:pt>
                  <c:pt idx="5">
                    <c:v>2.0848051093774136</c:v>
                  </c:pt>
                  <c:pt idx="6">
                    <c:v>3.014501458855487</c:v>
                  </c:pt>
                  <c:pt idx="7">
                    <c:v>5.686710716092656</c:v>
                  </c:pt>
                  <c:pt idx="8">
                    <c:v>2.1352326117370519</c:v>
                  </c:pt>
                  <c:pt idx="9">
                    <c:v>2.8359312994424952</c:v>
                  </c:pt>
                  <c:pt idx="10">
                    <c:v>5.5441011000140001</c:v>
                  </c:pt>
                  <c:pt idx="11">
                    <c:v>5.2874412255121461</c:v>
                  </c:pt>
                  <c:pt idx="12">
                    <c:v>5.7078852165767211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4.4405459829679934</c:v>
                  </c:pt>
                  <c:pt idx="2">
                    <c:v>3.7137564445268807</c:v>
                  </c:pt>
                  <c:pt idx="3">
                    <c:v>1.9808031898912637</c:v>
                  </c:pt>
                  <c:pt idx="4">
                    <c:v>2.8191730743719643</c:v>
                  </c:pt>
                  <c:pt idx="5">
                    <c:v>2.0848051093774136</c:v>
                  </c:pt>
                  <c:pt idx="6">
                    <c:v>3.014501458855487</c:v>
                  </c:pt>
                  <c:pt idx="7">
                    <c:v>5.686710716092656</c:v>
                  </c:pt>
                  <c:pt idx="8">
                    <c:v>2.1352326117370519</c:v>
                  </c:pt>
                  <c:pt idx="9">
                    <c:v>2.8359312994424952</c:v>
                  </c:pt>
                  <c:pt idx="10">
                    <c:v>5.5441011000140001</c:v>
                  </c:pt>
                  <c:pt idx="11">
                    <c:v>5.2874412255121461</c:v>
                  </c:pt>
                  <c:pt idx="12">
                    <c:v>5.7078852165767211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26.924736086397974</c:v>
                </c:pt>
                <c:pt idx="2">
                  <c:v>41.151217652473548</c:v>
                </c:pt>
                <c:pt idx="3">
                  <c:v>56.597189037904378</c:v>
                </c:pt>
                <c:pt idx="4">
                  <c:v>62.137157123950978</c:v>
                </c:pt>
                <c:pt idx="5">
                  <c:v>71.138141834789749</c:v>
                </c:pt>
                <c:pt idx="6">
                  <c:v>86.48983807837601</c:v>
                </c:pt>
                <c:pt idx="7">
                  <c:v>107.65330151322647</c:v>
                </c:pt>
                <c:pt idx="8">
                  <c:v>124.30847035643451</c:v>
                </c:pt>
                <c:pt idx="9">
                  <c:v>140.05476300806367</c:v>
                </c:pt>
                <c:pt idx="10">
                  <c:v>145.38345615585717</c:v>
                </c:pt>
                <c:pt idx="11">
                  <c:v>160.15595354174289</c:v>
                </c:pt>
                <c:pt idx="12">
                  <c:v>164.87977455444414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26.924736086397974</c:v>
                </c:pt>
                <c:pt idx="2">
                  <c:v>41.151217652473548</c:v>
                </c:pt>
                <c:pt idx="3">
                  <c:v>56.597189037904378</c:v>
                </c:pt>
                <c:pt idx="4">
                  <c:v>62.137157123950978</c:v>
                </c:pt>
                <c:pt idx="5">
                  <c:v>71.138141834789749</c:v>
                </c:pt>
                <c:pt idx="6">
                  <c:v>86.48983807837601</c:v>
                </c:pt>
                <c:pt idx="7">
                  <c:v>107.65330151322647</c:v>
                </c:pt>
                <c:pt idx="8">
                  <c:v>124.30847035643451</c:v>
                </c:pt>
                <c:pt idx="9">
                  <c:v>140.05476300806367</c:v>
                </c:pt>
                <c:pt idx="10">
                  <c:v>145.38345615585717</c:v>
                </c:pt>
                <c:pt idx="11">
                  <c:v>160.15595354174289</c:v>
                </c:pt>
                <c:pt idx="12">
                  <c:v>164.87977455444414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11.599460778427305</c:v>
                  </c:pt>
                  <c:pt idx="1">
                    <c:v>8.7495556398669319</c:v>
                  </c:pt>
                  <c:pt idx="2">
                    <c:v>19.868474137987132</c:v>
                  </c:pt>
                  <c:pt idx="3">
                    <c:v>5.2081811837154106</c:v>
                  </c:pt>
                  <c:pt idx="4">
                    <c:v>12.026841998617391</c:v>
                  </c:pt>
                  <c:pt idx="5">
                    <c:v>7.986697755086178</c:v>
                  </c:pt>
                  <c:pt idx="6">
                    <c:v>14.020637914802492</c:v>
                  </c:pt>
                  <c:pt idx="7">
                    <c:v>5.4559778801085832</c:v>
                  </c:pt>
                  <c:pt idx="8">
                    <c:v>6.0436342525055426</c:v>
                  </c:pt>
                  <c:pt idx="9">
                    <c:v>3.0391968061731616</c:v>
                  </c:pt>
                  <c:pt idx="10">
                    <c:v>6.9607037076673315</c:v>
                  </c:pt>
                  <c:pt idx="11">
                    <c:v>10.273137936320859</c:v>
                  </c:pt>
                  <c:pt idx="12">
                    <c:v>9.3199561093105583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11.599460778427305</c:v>
                  </c:pt>
                  <c:pt idx="1">
                    <c:v>8.7495556398669319</c:v>
                  </c:pt>
                  <c:pt idx="2">
                    <c:v>19.868474137987132</c:v>
                  </c:pt>
                  <c:pt idx="3">
                    <c:v>5.2081811837154106</c:v>
                  </c:pt>
                  <c:pt idx="4">
                    <c:v>12.026841998617391</c:v>
                  </c:pt>
                  <c:pt idx="5">
                    <c:v>7.986697755086178</c:v>
                  </c:pt>
                  <c:pt idx="6">
                    <c:v>14.020637914802492</c:v>
                  </c:pt>
                  <c:pt idx="7">
                    <c:v>5.4559778801085832</c:v>
                  </c:pt>
                  <c:pt idx="8">
                    <c:v>6.0436342525055426</c:v>
                  </c:pt>
                  <c:pt idx="9">
                    <c:v>3.0391968061731616</c:v>
                  </c:pt>
                  <c:pt idx="10">
                    <c:v>6.9607037076673315</c:v>
                  </c:pt>
                  <c:pt idx="11">
                    <c:v>10.273137936320859</c:v>
                  </c:pt>
                  <c:pt idx="12">
                    <c:v>9.3199561093105583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23.475850967670191</c:v>
                </c:pt>
                <c:pt idx="1">
                  <c:v>10.043005784323951</c:v>
                </c:pt>
                <c:pt idx="2">
                  <c:v>113.36525275651678</c:v>
                </c:pt>
                <c:pt idx="3">
                  <c:v>148.72839850211619</c:v>
                </c:pt>
                <c:pt idx="4">
                  <c:v>184.82781731710836</c:v>
                </c:pt>
                <c:pt idx="5">
                  <c:v>176.46650525305515</c:v>
                </c:pt>
                <c:pt idx="6">
                  <c:v>216.59174933659014</c:v>
                </c:pt>
                <c:pt idx="7">
                  <c:v>241.18763452810018</c:v>
                </c:pt>
                <c:pt idx="8">
                  <c:v>280.74238495985446</c:v>
                </c:pt>
                <c:pt idx="9">
                  <c:v>314.27437146228812</c:v>
                </c:pt>
                <c:pt idx="10">
                  <c:v>341.01639244747832</c:v>
                </c:pt>
                <c:pt idx="11">
                  <c:v>399.70655309657189</c:v>
                </c:pt>
                <c:pt idx="12">
                  <c:v>391.62061212000822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23.475850967670191</c:v>
                </c:pt>
                <c:pt idx="1">
                  <c:v>10.043005784323951</c:v>
                </c:pt>
                <c:pt idx="2">
                  <c:v>113.36525275651678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2.0508240414475435E-3</c:v>
                  </c:pt>
                  <c:pt idx="1">
                    <c:v>1.5469511385903345E-3</c:v>
                  </c:pt>
                  <c:pt idx="2">
                    <c:v>3.5128136736186583E-3</c:v>
                  </c:pt>
                  <c:pt idx="3">
                    <c:v>9.2082411310385613E-4</c:v>
                  </c:pt>
                  <c:pt idx="4">
                    <c:v>2.1263864919762007E-3</c:v>
                  </c:pt>
                  <c:pt idx="5">
                    <c:v>1.4120752749445151E-3</c:v>
                  </c:pt>
                  <c:pt idx="6">
                    <c:v>2.478896378147541E-3</c:v>
                  </c:pt>
                  <c:pt idx="7">
                    <c:v>9.6463541020307337E-4</c:v>
                  </c:pt>
                  <c:pt idx="8">
                    <c:v>1.0685350517159729E-3</c:v>
                  </c:pt>
                  <c:pt idx="9">
                    <c:v>5.3734031226541044E-4</c:v>
                  </c:pt>
                  <c:pt idx="10">
                    <c:v>1.2306760444956385E-3</c:v>
                  </c:pt>
                  <c:pt idx="11">
                    <c:v>1.8163256605942112E-3</c:v>
                  </c:pt>
                  <c:pt idx="12">
                    <c:v>1.6477998778837619E-3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2.0508240414475435E-3</c:v>
                  </c:pt>
                  <c:pt idx="1">
                    <c:v>1.5469511385903345E-3</c:v>
                  </c:pt>
                  <c:pt idx="2">
                    <c:v>3.5128136736186583E-3</c:v>
                  </c:pt>
                  <c:pt idx="3">
                    <c:v>9.2082411310385613E-4</c:v>
                  </c:pt>
                  <c:pt idx="4">
                    <c:v>2.1263864919762007E-3</c:v>
                  </c:pt>
                  <c:pt idx="5">
                    <c:v>1.4120752749445151E-3</c:v>
                  </c:pt>
                  <c:pt idx="6">
                    <c:v>2.478896378147541E-3</c:v>
                  </c:pt>
                  <c:pt idx="7">
                    <c:v>9.6463541020307337E-4</c:v>
                  </c:pt>
                  <c:pt idx="8">
                    <c:v>1.0685350517159729E-3</c:v>
                  </c:pt>
                  <c:pt idx="9">
                    <c:v>5.3734031226541044E-4</c:v>
                  </c:pt>
                  <c:pt idx="10">
                    <c:v>1.2306760444956385E-3</c:v>
                  </c:pt>
                  <c:pt idx="11">
                    <c:v>1.8163256605942112E-3</c:v>
                  </c:pt>
                  <c:pt idx="12">
                    <c:v>1.6477998778837619E-3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4.1506101427988317E-3</c:v>
                </c:pt>
                <c:pt idx="1">
                  <c:v>1.7756375149087606E-3</c:v>
                </c:pt>
                <c:pt idx="2">
                  <c:v>2.004336151989335E-2</c:v>
                </c:pt>
                <c:pt idx="3">
                  <c:v>2.6295685732340202E-2</c:v>
                </c:pt>
                <c:pt idx="4">
                  <c:v>3.2678185522826794E-2</c:v>
                </c:pt>
                <c:pt idx="5">
                  <c:v>3.1199877166381746E-2</c:v>
                </c:pt>
                <c:pt idx="6">
                  <c:v>3.8294156530514524E-2</c:v>
                </c:pt>
                <c:pt idx="7">
                  <c:v>4.2642792526184616E-2</c:v>
                </c:pt>
                <c:pt idx="8">
                  <c:v>4.9636206676070445E-2</c:v>
                </c:pt>
                <c:pt idx="9">
                  <c:v>5.5564775718226329E-2</c:v>
                </c:pt>
                <c:pt idx="10">
                  <c:v>6.0292855807545676E-2</c:v>
                </c:pt>
                <c:pt idx="11">
                  <c:v>7.0669475441402382E-2</c:v>
                </c:pt>
                <c:pt idx="12">
                  <c:v>6.9239853628007109E-2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2.4368615080729636</c:v>
                  </c:pt>
                  <c:pt idx="1">
                    <c:v>1.8381419411485151</c:v>
                  </c:pt>
                  <c:pt idx="2">
                    <c:v>4.1740491886527593</c:v>
                  </c:pt>
                  <c:pt idx="3">
                    <c:v>1.0941557108645821</c:v>
                  </c:pt>
                  <c:pt idx="4">
                    <c:v>2.5266474787011326</c:v>
                  </c:pt>
                  <c:pt idx="5">
                    <c:v>1.6778776796399535</c:v>
                  </c:pt>
                  <c:pt idx="6">
                    <c:v>2.9455121669753135</c:v>
                  </c:pt>
                  <c:pt idx="7">
                    <c:v>1.1462138403589461</c:v>
                  </c:pt>
                  <c:pt idx="8">
                    <c:v>1.2696710614507443</c:v>
                  </c:pt>
                  <c:pt idx="9">
                    <c:v>0.63848672398595829</c:v>
                  </c:pt>
                  <c:pt idx="10">
                    <c:v>1.4623327116948177</c:v>
                  </c:pt>
                  <c:pt idx="11">
                    <c:v>2.1582222555295925</c:v>
                  </c:pt>
                  <c:pt idx="12">
                    <c:v>1.9579739725442351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2.4368615080729636</c:v>
                  </c:pt>
                  <c:pt idx="1">
                    <c:v>1.8381419411485151</c:v>
                  </c:pt>
                  <c:pt idx="2">
                    <c:v>4.1740491886527593</c:v>
                  </c:pt>
                  <c:pt idx="3">
                    <c:v>1.0941557108645821</c:v>
                  </c:pt>
                  <c:pt idx="4">
                    <c:v>2.5266474787011326</c:v>
                  </c:pt>
                  <c:pt idx="5">
                    <c:v>1.6778776796399535</c:v>
                  </c:pt>
                  <c:pt idx="6">
                    <c:v>2.9455121669753135</c:v>
                  </c:pt>
                  <c:pt idx="7">
                    <c:v>1.1462138403589461</c:v>
                  </c:pt>
                  <c:pt idx="8">
                    <c:v>1.2696710614507443</c:v>
                  </c:pt>
                  <c:pt idx="9">
                    <c:v>0.63848672398595829</c:v>
                  </c:pt>
                  <c:pt idx="10">
                    <c:v>1.4623327116948177</c:v>
                  </c:pt>
                  <c:pt idx="11">
                    <c:v>2.1582222555295925</c:v>
                  </c:pt>
                  <c:pt idx="12">
                    <c:v>1.9579739725442351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4.931901463796259</c:v>
                </c:pt>
                <c:pt idx="1">
                  <c:v>2.1098751647739391</c:v>
                </c:pt>
                <c:pt idx="2">
                  <c:v>23.816229570696805</c:v>
                </c:pt>
                <c:pt idx="3">
                  <c:v>31.245461870192479</c:v>
                </c:pt>
                <c:pt idx="4">
                  <c:v>38.829373385947136</c:v>
                </c:pt>
                <c:pt idx="5">
                  <c:v>37.072795221230074</c:v>
                </c:pt>
                <c:pt idx="6">
                  <c:v>45.502468348023143</c:v>
                </c:pt>
                <c:pt idx="7">
                  <c:v>50.669671119348777</c:v>
                </c:pt>
                <c:pt idx="8">
                  <c:v>58.97949263862489</c:v>
                </c:pt>
                <c:pt idx="9">
                  <c:v>66.024027618127761</c:v>
                </c:pt>
                <c:pt idx="10">
                  <c:v>71.642099253671915</c:v>
                </c:pt>
                <c:pt idx="11">
                  <c:v>83.971964936254608</c:v>
                </c:pt>
                <c:pt idx="12">
                  <c:v>82.27323784033787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23.816229570696805</c:v>
                </c:pt>
                <c:pt idx="3">
                  <c:v>31.245461870192479</c:v>
                </c:pt>
                <c:pt idx="4">
                  <c:v>38.829373385947136</c:v>
                </c:pt>
                <c:pt idx="5">
                  <c:v>37.072795221230074</c:v>
                </c:pt>
                <c:pt idx="6">
                  <c:v>45.502468348023143</c:v>
                </c:pt>
                <c:pt idx="7">
                  <c:v>50.669671119348777</c:v>
                </c:pt>
                <c:pt idx="8">
                  <c:v>58.97949263862489</c:v>
                </c:pt>
                <c:pt idx="9">
                  <c:v>66.024027618127761</c:v>
                </c:pt>
                <c:pt idx="10">
                  <c:v>71.642099253671915</c:v>
                </c:pt>
                <c:pt idx="11">
                  <c:v>83.971964936254608</c:v>
                </c:pt>
                <c:pt idx="12">
                  <c:v>82.27323784033787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4.931901463796259</c:v>
                </c:pt>
                <c:pt idx="1">
                  <c:v>2.1098751647739391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J19" sqref="J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4.76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5656 nM coll, 4.76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2.9553348277947</v>
      </c>
      <c r="C14" s="3" t="s">
        <v>22</v>
      </c>
    </row>
    <row r="15" spans="1:8" ht="17.25" x14ac:dyDescent="0.25">
      <c r="A15" s="1" t="s">
        <v>39</v>
      </c>
      <c r="B15">
        <f ca="1">'α2(I)'!R11</f>
        <v>1.4801838129174769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69" activePane="bottomRight" state="frozen"/>
      <selection activeCell="G29" sqref="G29"/>
      <selection pane="topRight" activeCell="G29" sqref="G29"/>
      <selection pane="bottomLeft" activeCell="G29" sqref="G29"/>
      <selection pane="bottomRight" activeCell="N274" sqref="N27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27618.993225055259</v>
      </c>
      <c r="C2" s="49">
        <f>SUMSQ(AI27:AI227)</f>
        <v>509.92380686537706</v>
      </c>
      <c r="D2" s="50">
        <f t="shared" ref="D2:O2" si="0">SUMSQ(AJ27:AJ227)</f>
        <v>1898.0987375637797</v>
      </c>
      <c r="E2" s="50">
        <f t="shared" si="0"/>
        <v>3084.5254923059542</v>
      </c>
      <c r="F2" s="50">
        <f t="shared" si="0"/>
        <v>2082.4381177488531</v>
      </c>
      <c r="G2" s="50">
        <f t="shared" si="0"/>
        <v>1778.3132684202956</v>
      </c>
      <c r="H2" s="50">
        <f t="shared" si="0"/>
        <v>2264.5130193005843</v>
      </c>
      <c r="I2" s="50">
        <f t="shared" si="0"/>
        <v>1813.0610661659562</v>
      </c>
      <c r="J2" s="50">
        <f t="shared" si="0"/>
        <v>1445.3136190015</v>
      </c>
      <c r="K2" s="50">
        <f t="shared" si="0"/>
        <v>1730.6978016850926</v>
      </c>
      <c r="L2" s="50">
        <f t="shared" si="0"/>
        <v>2550.0088377057382</v>
      </c>
      <c r="M2" s="50">
        <f t="shared" si="0"/>
        <v>3671.1618518618161</v>
      </c>
      <c r="N2" s="50">
        <f t="shared" si="0"/>
        <v>2585.8093439633053</v>
      </c>
      <c r="O2" s="51">
        <f t="shared" si="0"/>
        <v>2205.1282624670062</v>
      </c>
      <c r="P2" s="104">
        <f>SUMSQ(AV27:AV227)</f>
        <v>1981.5705095301878</v>
      </c>
      <c r="Q2" s="105">
        <f>SUMSQ(AW27:AW227)</f>
        <v>1324.9596304621646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1695.5740397165471</v>
      </c>
      <c r="D3" s="55">
        <v>1873.37791214803</v>
      </c>
      <c r="E3" s="55">
        <v>1798.3577071224056</v>
      </c>
      <c r="F3" s="55">
        <v>1922.0965420756888</v>
      </c>
      <c r="G3" s="55">
        <v>1942.5403891589308</v>
      </c>
      <c r="H3" s="55">
        <v>2042.9381734793055</v>
      </c>
      <c r="I3" s="55">
        <v>1872.1430962581776</v>
      </c>
      <c r="J3" s="55">
        <v>1832.4180316683949</v>
      </c>
      <c r="K3" s="55">
        <v>1726.7878062808254</v>
      </c>
      <c r="L3" s="55">
        <v>1640.2108880330802</v>
      </c>
      <c r="M3" s="55">
        <v>1652.8056732114778</v>
      </c>
      <c r="N3" s="55">
        <v>1883.5965087180259</v>
      </c>
      <c r="O3" s="67">
        <v>1847.5214902205935</v>
      </c>
      <c r="P3" s="99">
        <v>1620.771903896356</v>
      </c>
      <c r="Q3" s="92">
        <v>1156.1522105541173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1033.6976753774654</v>
      </c>
      <c r="D4" s="57">
        <v>1196.7185500866008</v>
      </c>
      <c r="E4" s="57">
        <v>1186.5918501384942</v>
      </c>
      <c r="F4" s="57">
        <v>1152.0709385439607</v>
      </c>
      <c r="G4" s="57">
        <v>1159.5360647523069</v>
      </c>
      <c r="H4" s="57">
        <v>1185.561543368754</v>
      </c>
      <c r="I4" s="57">
        <v>1135.8720234058342</v>
      </c>
      <c r="J4" s="57">
        <v>1150.8904053786705</v>
      </c>
      <c r="K4" s="57">
        <v>1111.8726918399138</v>
      </c>
      <c r="L4" s="57">
        <v>1093.7425487945327</v>
      </c>
      <c r="M4" s="57">
        <v>1128.1390583270891</v>
      </c>
      <c r="N4" s="57">
        <v>1213.3255016855762</v>
      </c>
      <c r="O4" s="68">
        <v>1198.354623190058</v>
      </c>
      <c r="P4" s="100">
        <v>1034.1280478323474</v>
      </c>
      <c r="Q4" s="93">
        <v>696.21817279833863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31.982192619368234</v>
      </c>
      <c r="E5" s="57">
        <v>38.855596970782805</v>
      </c>
      <c r="F5" s="57">
        <v>59.242047860671121</v>
      </c>
      <c r="G5" s="57">
        <v>68.421997365433697</v>
      </c>
      <c r="H5" s="57">
        <v>80.401563187601738</v>
      </c>
      <c r="I5" s="57">
        <v>86.155334318376887</v>
      </c>
      <c r="J5" s="57">
        <v>104.04996562610656</v>
      </c>
      <c r="K5" s="57">
        <v>121.05938016101842</v>
      </c>
      <c r="L5" s="57">
        <v>129.9069198026763</v>
      </c>
      <c r="M5" s="57">
        <v>141.22982831947127</v>
      </c>
      <c r="N5" s="57">
        <v>169.88779785580704</v>
      </c>
      <c r="O5" s="68">
        <v>174.98706684242359</v>
      </c>
      <c r="P5" s="100">
        <v>512.48282766523289</v>
      </c>
      <c r="Q5" s="93">
        <v>1094.2632957974351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5.2652608984484486</v>
      </c>
      <c r="D6" s="59">
        <v>3.0568406106137727</v>
      </c>
      <c r="E6" s="59">
        <v>28.362837557412512</v>
      </c>
      <c r="F6" s="59">
        <v>33.080408948428939</v>
      </c>
      <c r="G6" s="59">
        <v>38.89335764591268</v>
      </c>
      <c r="H6" s="59">
        <v>40.271291328711051</v>
      </c>
      <c r="I6" s="59">
        <v>42.978019729999374</v>
      </c>
      <c r="J6" s="59">
        <v>51.215744684595386</v>
      </c>
      <c r="K6" s="59">
        <v>59.629746550478096</v>
      </c>
      <c r="L6" s="59">
        <v>65.787997410923182</v>
      </c>
      <c r="M6" s="59">
        <v>75.220957499395013</v>
      </c>
      <c r="N6" s="59">
        <v>91.24561704929252</v>
      </c>
      <c r="O6" s="69">
        <v>88.973820512105902</v>
      </c>
      <c r="P6" s="101">
        <v>264.02607062953444</v>
      </c>
      <c r="Q6" s="94">
        <v>632.02897880934313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64.020245782927887</v>
      </c>
      <c r="D7" s="57">
        <v>64.505767437190684</v>
      </c>
      <c r="E7" s="57">
        <v>63.832490193657556</v>
      </c>
      <c r="F7" s="57">
        <v>63.879155881665838</v>
      </c>
      <c r="G7" s="57">
        <v>64.159986251630315</v>
      </c>
      <c r="H7" s="57">
        <v>64.131612179844822</v>
      </c>
      <c r="I7" s="57">
        <v>63.697880188784751</v>
      </c>
      <c r="J7" s="57">
        <v>63.628887438260811</v>
      </c>
      <c r="K7" s="57">
        <v>63.712081034268159</v>
      </c>
      <c r="L7" s="57">
        <v>62.928567644721007</v>
      </c>
      <c r="M7" s="57">
        <v>63.281635399532178</v>
      </c>
      <c r="N7" s="55">
        <v>63.412035156342483</v>
      </c>
      <c r="O7" s="67">
        <v>64.487370804829524</v>
      </c>
      <c r="P7" s="99">
        <v>63.793999826513243</v>
      </c>
      <c r="Q7" s="92">
        <v>63.601553677330926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87.111118243462869</v>
      </c>
      <c r="D8" s="57">
        <v>87.99906692799324</v>
      </c>
      <c r="E8" s="57">
        <v>87.169386501671681</v>
      </c>
      <c r="F8" s="57">
        <v>86.517449228004409</v>
      </c>
      <c r="G8" s="57">
        <v>86.182529682779858</v>
      </c>
      <c r="H8" s="57">
        <v>86.285623879721342</v>
      </c>
      <c r="I8" s="57">
        <v>85.644187328047835</v>
      </c>
      <c r="J8" s="57">
        <v>85.742506372345119</v>
      </c>
      <c r="K8" s="57">
        <v>85.504851124534611</v>
      </c>
      <c r="L8" s="57">
        <v>84.579186535512804</v>
      </c>
      <c r="M8" s="57">
        <v>85.836356067677784</v>
      </c>
      <c r="N8" s="57">
        <v>86.066965355705591</v>
      </c>
      <c r="O8" s="68">
        <v>87.340726727754301</v>
      </c>
      <c r="P8" s="100">
        <v>87.169535843317732</v>
      </c>
      <c r="Q8" s="93">
        <v>86.994470293070478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126.00949384438695</v>
      </c>
      <c r="D9" s="65">
        <f t="shared" ref="D9:N9" si="1">D$8+ ($O9 - $O$8)*D$19</f>
        <v>124.20752372580293</v>
      </c>
      <c r="E9" s="65">
        <f t="shared" si="1"/>
        <v>123.75041669861818</v>
      </c>
      <c r="F9" s="65">
        <f t="shared" si="1"/>
        <v>122.40902822962323</v>
      </c>
      <c r="G9" s="65">
        <f t="shared" si="1"/>
        <v>122.40978834851927</v>
      </c>
      <c r="H9" s="65">
        <f t="shared" si="1"/>
        <v>122.31240619693894</v>
      </c>
      <c r="I9" s="65">
        <f t="shared" si="1"/>
        <v>121.33219070845291</v>
      </c>
      <c r="J9" s="65">
        <f t="shared" si="1"/>
        <v>121.68891107776182</v>
      </c>
      <c r="K9" s="65">
        <f t="shared" si="1"/>
        <v>121.28427813458805</v>
      </c>
      <c r="L9" s="65">
        <f t="shared" si="1"/>
        <v>121.97658305942849</v>
      </c>
      <c r="M9" s="65">
        <f t="shared" si="1"/>
        <v>123.89854820708416</v>
      </c>
      <c r="N9" s="66">
        <f t="shared" si="1"/>
        <v>124.42007995687884</v>
      </c>
      <c r="O9" s="68">
        <v>126.23910232867838</v>
      </c>
      <c r="P9" s="100">
        <v>127.97704282035076</v>
      </c>
      <c r="Q9" s="93">
        <v>129.97184627230368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154.07091916139012</v>
      </c>
      <c r="D10" s="125">
        <f t="shared" ref="D10:N10" si="2">D$8 + ($O10 - $O$8)*D$20</f>
        <v>152.53593033033587</v>
      </c>
      <c r="E10" s="125">
        <f t="shared" si="2"/>
        <v>150.20370231198169</v>
      </c>
      <c r="F10" s="125">
        <f t="shared" si="2"/>
        <v>148.08039878357212</v>
      </c>
      <c r="G10" s="125">
        <f t="shared" si="2"/>
        <v>147.79677362824424</v>
      </c>
      <c r="H10" s="125">
        <f t="shared" si="2"/>
        <v>150.02728150211979</v>
      </c>
      <c r="I10" s="125">
        <f t="shared" si="2"/>
        <v>148.58640019089944</v>
      </c>
      <c r="J10" s="125">
        <f t="shared" si="2"/>
        <v>148.40788343506807</v>
      </c>
      <c r="K10" s="125">
        <f t="shared" si="2"/>
        <v>147.13455611384012</v>
      </c>
      <c r="L10" s="125">
        <f t="shared" si="2"/>
        <v>148.53946394024246</v>
      </c>
      <c r="M10" s="125">
        <f t="shared" si="2"/>
        <v>151.48470258680635</v>
      </c>
      <c r="N10" s="126">
        <f t="shared" si="2"/>
        <v>152.50283303327927</v>
      </c>
      <c r="O10" s="69">
        <v>154.30052764568154</v>
      </c>
      <c r="P10" s="101">
        <v>156.58658755697775</v>
      </c>
      <c r="Q10" s="94">
        <v>160.38219842461197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7.970360396411599</v>
      </c>
      <c r="D11" s="109">
        <v>7.7566664128276903</v>
      </c>
      <c r="E11" s="109">
        <v>7.6949073770035836</v>
      </c>
      <c r="F11" s="109">
        <v>7.7887381349771303</v>
      </c>
      <c r="G11" s="109">
        <v>7.8273360160939758</v>
      </c>
      <c r="H11" s="109">
        <v>7.6840748002530974</v>
      </c>
      <c r="I11" s="109">
        <v>7.0829586342212041</v>
      </c>
      <c r="J11" s="109">
        <v>6.866957662914956</v>
      </c>
      <c r="K11" s="109">
        <v>6.5476710501595496</v>
      </c>
      <c r="L11" s="109">
        <v>6.1838599372685952</v>
      </c>
      <c r="M11" s="109">
        <v>5.8761343112561653</v>
      </c>
      <c r="N11" s="109">
        <v>7.3350902801854438</v>
      </c>
      <c r="O11" s="115">
        <v>7.459690850677088</v>
      </c>
      <c r="P11" s="102">
        <v>6.6092639063295282</v>
      </c>
      <c r="Q11" s="95">
        <v>5.700194313300317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6.8766414532421773</v>
      </c>
      <c r="D12" s="110">
        <v>6.5922567762746667</v>
      </c>
      <c r="E12" s="110">
        <v>6.190177310036284</v>
      </c>
      <c r="F12" s="110">
        <v>6.0985846946504658</v>
      </c>
      <c r="G12" s="110">
        <v>5.8542085570317672</v>
      </c>
      <c r="H12" s="110">
        <v>6.0527500278672575</v>
      </c>
      <c r="I12" s="110">
        <v>6.0575280529956395</v>
      </c>
      <c r="J12" s="110">
        <v>6.3805697646743482</v>
      </c>
      <c r="K12" s="110">
        <v>5.9993089955338448</v>
      </c>
      <c r="L12" s="110">
        <v>5.6326548178550233</v>
      </c>
      <c r="M12" s="110">
        <v>5.7200902212501656</v>
      </c>
      <c r="N12" s="110">
        <v>6.3890194578202939</v>
      </c>
      <c r="O12" s="116">
        <v>6.54227291493069</v>
      </c>
      <c r="P12" s="90">
        <v>6.0668466387608424</v>
      </c>
      <c r="Q12" s="96">
        <v>5.2615393496900058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4.9943650145943383</v>
      </c>
      <c r="D13" s="61">
        <f t="shared" ref="D13:N13" si="3">D$12/$O12*$O13</f>
        <v>4.7878221999091837</v>
      </c>
      <c r="E13" s="61">
        <f t="shared" si="3"/>
        <v>4.4958000502999509</v>
      </c>
      <c r="F13" s="61">
        <f t="shared" si="3"/>
        <v>4.4292781941019008</v>
      </c>
      <c r="G13" s="61">
        <f t="shared" si="3"/>
        <v>4.2517927689240214</v>
      </c>
      <c r="H13" s="61">
        <f t="shared" si="3"/>
        <v>4.3959894065747109</v>
      </c>
      <c r="I13" s="61">
        <f t="shared" si="3"/>
        <v>4.3994595891779928</v>
      </c>
      <c r="J13" s="61">
        <f t="shared" si="3"/>
        <v>4.6340782230028141</v>
      </c>
      <c r="K13" s="61">
        <f t="shared" si="3"/>
        <v>4.3571762702428813</v>
      </c>
      <c r="L13" s="61">
        <f t="shared" si="3"/>
        <v>4.0908827881840502</v>
      </c>
      <c r="M13" s="61">
        <f t="shared" si="3"/>
        <v>4.1543853457512698</v>
      </c>
      <c r="N13" s="118">
        <f t="shared" si="3"/>
        <v>4.6402150635112385</v>
      </c>
      <c r="O13" s="116">
        <v>4.7515199366476626</v>
      </c>
      <c r="P13" s="90">
        <v>5.4262303246495422</v>
      </c>
      <c r="Q13" s="96">
        <v>6.4366712668667709</v>
      </c>
    </row>
    <row r="14" spans="1:156" ht="15.75" customHeight="1" thickBot="1" x14ac:dyDescent="0.3">
      <c r="A14" s="141"/>
      <c r="B14" s="122" t="s">
        <v>51</v>
      </c>
      <c r="C14" s="62">
        <f>C12/$O12*$O14</f>
        <v>3.1613053874012187</v>
      </c>
      <c r="D14" s="63">
        <f>D12/$O12*$O14</f>
        <v>3.0305690653892752</v>
      </c>
      <c r="E14" s="63">
        <f t="shared" ref="E14:N14" si="4">E12/$O12*$O14</f>
        <v>2.8457265094081849</v>
      </c>
      <c r="F14" s="63">
        <f t="shared" si="4"/>
        <v>2.8036198748782084</v>
      </c>
      <c r="G14" s="63">
        <f t="shared" si="4"/>
        <v>2.6912761376542682</v>
      </c>
      <c r="H14" s="63">
        <f t="shared" si="4"/>
        <v>2.7825489233073393</v>
      </c>
      <c r="I14" s="63">
        <f t="shared" si="4"/>
        <v>2.7847454601897983</v>
      </c>
      <c r="J14" s="63">
        <f t="shared" si="4"/>
        <v>2.9332530580381238</v>
      </c>
      <c r="K14" s="63">
        <f t="shared" si="4"/>
        <v>2.7579812001575088</v>
      </c>
      <c r="L14" s="63">
        <f t="shared" si="4"/>
        <v>2.5894242330550972</v>
      </c>
      <c r="M14" s="63">
        <f t="shared" si="4"/>
        <v>2.6296197287316008</v>
      </c>
      <c r="N14" s="119">
        <f t="shared" si="4"/>
        <v>2.9371375212089599</v>
      </c>
      <c r="O14" s="117">
        <v>3.007590660709571</v>
      </c>
      <c r="P14" s="103">
        <v>3.5369974815493634</v>
      </c>
      <c r="Q14" s="97">
        <v>5.5786485372582382</v>
      </c>
    </row>
    <row r="15" spans="1:156" x14ac:dyDescent="0.25">
      <c r="A15" s="139" t="s">
        <v>40</v>
      </c>
      <c r="B15" s="120" t="s">
        <v>38</v>
      </c>
      <c r="C15" s="112">
        <v>-2.4726992939595456</v>
      </c>
      <c r="D15" s="109">
        <v>-2.5279342774652989</v>
      </c>
      <c r="E15" s="109">
        <v>-3.4734221513936934</v>
      </c>
      <c r="F15" s="109">
        <v>-2.8493196472455642</v>
      </c>
      <c r="G15" s="109">
        <v>-2.8323689494177851</v>
      </c>
      <c r="H15" s="109">
        <v>-2.2437320355978132</v>
      </c>
      <c r="I15" s="109">
        <v>-2.2064277622288229</v>
      </c>
      <c r="J15" s="109">
        <v>-2.2873207332540932</v>
      </c>
      <c r="K15" s="109">
        <v>-2.388808805346605</v>
      </c>
      <c r="L15" s="109">
        <v>-2.851597573335916</v>
      </c>
      <c r="M15" s="109">
        <v>-2.4550328277064093</v>
      </c>
      <c r="N15" s="109">
        <v>-2.9033858631753588</v>
      </c>
      <c r="O15" s="109">
        <v>-3.0596981518219053</v>
      </c>
      <c r="P15" s="90">
        <v>-2.5852724813302497</v>
      </c>
      <c r="Q15" s="96">
        <v>-2.3115920913437069</v>
      </c>
    </row>
    <row r="16" spans="1:156" ht="15.75" thickBot="1" x14ac:dyDescent="0.3">
      <c r="A16" s="140"/>
      <c r="B16" s="113" t="s">
        <v>39</v>
      </c>
      <c r="C16" s="114">
        <v>-2.263717911218404</v>
      </c>
      <c r="D16" s="110">
        <v>-2.3486592995553313</v>
      </c>
      <c r="E16" s="110">
        <v>-2.5986763680493716</v>
      </c>
      <c r="F16" s="110">
        <v>-2.786171959616826</v>
      </c>
      <c r="G16" s="110">
        <v>-2.0199494020338693</v>
      </c>
      <c r="H16" s="110">
        <v>-2.3581508686207897</v>
      </c>
      <c r="I16" s="110">
        <v>-2.6020233679342053</v>
      </c>
      <c r="J16" s="110">
        <v>-2.9817147240135409</v>
      </c>
      <c r="K16" s="110">
        <v>-2.914258352864608</v>
      </c>
      <c r="L16" s="110">
        <v>-2.4137513452435697</v>
      </c>
      <c r="M16" s="110">
        <v>-2.4455902840337926</v>
      </c>
      <c r="N16" s="110">
        <v>-2.9000235478560366</v>
      </c>
      <c r="O16" s="116">
        <v>-2.7169760530438234</v>
      </c>
      <c r="P16" s="90">
        <v>-2.454023390687837</v>
      </c>
      <c r="Q16" s="96">
        <v>-2.3759596681052058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-2.0647600608087675</v>
      </c>
      <c r="D17" s="61">
        <f t="shared" si="5"/>
        <v>-2.0647600608087675</v>
      </c>
      <c r="E17" s="61">
        <f t="shared" si="5"/>
        <v>-2.0647600608087675</v>
      </c>
      <c r="F17" s="61">
        <f t="shared" si="5"/>
        <v>-2.0647600608087675</v>
      </c>
      <c r="G17" s="61">
        <f t="shared" si="5"/>
        <v>-2.0647600608087675</v>
      </c>
      <c r="H17" s="61">
        <f t="shared" si="5"/>
        <v>-2.0647600608087675</v>
      </c>
      <c r="I17" s="61">
        <f t="shared" si="5"/>
        <v>-2.0647600608087675</v>
      </c>
      <c r="J17" s="61">
        <f t="shared" si="5"/>
        <v>-2.0647600608087675</v>
      </c>
      <c r="K17" s="61">
        <f t="shared" si="5"/>
        <v>-2.0647600608087675</v>
      </c>
      <c r="L17" s="61">
        <f t="shared" si="5"/>
        <v>-2.0647600608087675</v>
      </c>
      <c r="M17" s="61">
        <f t="shared" si="5"/>
        <v>-2.0647600608087675</v>
      </c>
      <c r="N17" s="118">
        <f>$O17</f>
        <v>-2.0647600608087675</v>
      </c>
      <c r="O17" s="116">
        <v>-2.0647600608087675</v>
      </c>
      <c r="P17" s="90">
        <v>-1.9971046621510888</v>
      </c>
      <c r="Q17" s="96">
        <v>-2.2073280823920149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-0.43769893049723207</v>
      </c>
      <c r="D18" s="63">
        <f t="shared" si="5"/>
        <v>-0.43769893049723207</v>
      </c>
      <c r="E18" s="63">
        <f t="shared" si="5"/>
        <v>-0.43769893049723207</v>
      </c>
      <c r="F18" s="63">
        <f t="shared" si="5"/>
        <v>-0.43769893049723207</v>
      </c>
      <c r="G18" s="63">
        <f t="shared" si="5"/>
        <v>-0.43769893049723207</v>
      </c>
      <c r="H18" s="63">
        <f t="shared" si="5"/>
        <v>-0.43769893049723207</v>
      </c>
      <c r="I18" s="63">
        <f t="shared" si="5"/>
        <v>-0.43769893049723207</v>
      </c>
      <c r="J18" s="63">
        <f t="shared" si="5"/>
        <v>-0.43769893049723207</v>
      </c>
      <c r="K18" s="63">
        <f t="shared" si="5"/>
        <v>-0.43769893049723207</v>
      </c>
      <c r="L18" s="63">
        <f t="shared" si="5"/>
        <v>-0.43769893049723207</v>
      </c>
      <c r="M18" s="63">
        <f t="shared" si="5"/>
        <v>-0.43769893049723207</v>
      </c>
      <c r="N18" s="119">
        <f>$O18</f>
        <v>-0.43769893049723207</v>
      </c>
      <c r="O18" s="117">
        <v>-0.43769893049723207</v>
      </c>
      <c r="P18" s="103">
        <v>-0.52320855363781482</v>
      </c>
      <c r="Q18" s="97">
        <v>-1.8579395105829639</v>
      </c>
      <c r="R18" s="36"/>
    </row>
    <row r="19" spans="1:274" x14ac:dyDescent="0.25">
      <c r="A19" s="40"/>
      <c r="B19" s="40"/>
      <c r="C19" s="112">
        <v>1</v>
      </c>
      <c r="D19" s="109">
        <v>0.93084752868059384</v>
      </c>
      <c r="E19" s="110">
        <v>0.94042565098984399</v>
      </c>
      <c r="F19" s="110">
        <v>0.92270122973377267</v>
      </c>
      <c r="G19" s="110">
        <v>0.93133088737203673</v>
      </c>
      <c r="H19" s="110">
        <v>0.92617703851781752</v>
      </c>
      <c r="I19" s="110">
        <v>0.91746770473256656</v>
      </c>
      <c r="J19" s="110">
        <v>0.92411068971637844</v>
      </c>
      <c r="K19" s="110">
        <v>0.91981802471986662</v>
      </c>
      <c r="L19" s="110">
        <v>0.9614128082774559</v>
      </c>
      <c r="M19" s="110">
        <v>0.97850338353209199</v>
      </c>
      <c r="N19" s="110">
        <v>0.98598242236784095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0.96381504302029775</v>
      </c>
      <c r="E20" s="110">
        <v>0.94137549613642502</v>
      </c>
      <c r="F20" s="110">
        <v>0.91940162174355244</v>
      </c>
      <c r="G20" s="110">
        <v>0.92016766927047888</v>
      </c>
      <c r="H20" s="110">
        <v>0.95193917467775524</v>
      </c>
      <c r="I20" s="110">
        <v>0.94</v>
      </c>
      <c r="J20" s="110">
        <v>0.9358656418278789</v>
      </c>
      <c r="K20" s="110">
        <v>0.92039856965592182</v>
      </c>
      <c r="L20" s="110">
        <v>0.9552041154233103</v>
      </c>
      <c r="M20" s="110">
        <v>0.98041430259916484</v>
      </c>
      <c r="N20" s="110">
        <v>0.99217540624118994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1.3318109675317377E-2</v>
      </c>
      <c r="E21" s="15">
        <f t="shared" si="6"/>
        <v>1.6795918883240852E-2</v>
      </c>
      <c r="F21" s="15">
        <f t="shared" si="6"/>
        <v>2.3789265582308997E-2</v>
      </c>
      <c r="G21" s="15">
        <f t="shared" si="6"/>
        <v>2.709436639042357E-2</v>
      </c>
      <c r="H21" s="15">
        <f t="shared" si="6"/>
        <v>3.0177557726083774E-2</v>
      </c>
      <c r="I21" s="15">
        <f t="shared" si="6"/>
        <v>3.5107870355358041E-2</v>
      </c>
      <c r="J21" s="15">
        <f t="shared" si="6"/>
        <v>4.2966228930194243E-2</v>
      </c>
      <c r="K21" s="15">
        <f t="shared" si="6"/>
        <v>5.2518556001613571E-2</v>
      </c>
      <c r="L21" s="15">
        <f t="shared" si="6"/>
        <v>5.8930085994403449E-2</v>
      </c>
      <c r="M21" s="15">
        <f t="shared" si="6"/>
        <v>6.3284169740408125E-2</v>
      </c>
      <c r="N21" s="15">
        <f t="shared" si="6"/>
        <v>6.656429117679892E-2</v>
      </c>
      <c r="O21" s="16">
        <f>O5/(O3*$P21 + O5)</f>
        <v>6.9668546160241013E-2</v>
      </c>
      <c r="P21" s="128">
        <f>(1 - P$1) / P$1 * (P5/P3)</f>
        <v>1.2647870472907823</v>
      </c>
      <c r="Q21" s="129">
        <f>(1 - Q$1) / Q$1 * (Q5/Q3)</f>
        <v>0.94646992481463987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4.962872926352703E-3</v>
      </c>
      <c r="D22" s="52">
        <f t="shared" si="7"/>
        <v>2.4949588334436958E-3</v>
      </c>
      <c r="E22" s="52">
        <f t="shared" si="7"/>
        <v>2.2870103568429102E-2</v>
      </c>
      <c r="F22" s="52">
        <f t="shared" si="7"/>
        <v>2.7347453345473477E-2</v>
      </c>
      <c r="G22" s="52">
        <f t="shared" si="7"/>
        <v>3.1799762380154181E-2</v>
      </c>
      <c r="H22" s="52">
        <f t="shared" si="7"/>
        <v>3.2190580656732588E-2</v>
      </c>
      <c r="I22" s="52">
        <f t="shared" si="7"/>
        <v>3.572604557694186E-2</v>
      </c>
      <c r="J22" s="52">
        <f t="shared" si="7"/>
        <v>4.1755470762630045E-2</v>
      </c>
      <c r="K22" s="52">
        <f t="shared" si="7"/>
        <v>4.9893907348483202E-2</v>
      </c>
      <c r="L22" s="52">
        <f t="shared" si="7"/>
        <v>5.5621798432477519E-2</v>
      </c>
      <c r="M22" s="52">
        <f t="shared" si="7"/>
        <v>6.1288086863473895E-2</v>
      </c>
      <c r="N22" s="52">
        <f t="shared" si="7"/>
        <v>6.8587395448974089E-2</v>
      </c>
      <c r="O22" s="53">
        <f t="shared" si="7"/>
        <v>6.7774362300135754E-2</v>
      </c>
      <c r="P22" s="21">
        <f>(1 - P$1) / P$1 * (P6/P4)</f>
        <v>1.0212509802164782</v>
      </c>
      <c r="Q22" s="22">
        <f>(1 - Q$1) / Q$1 * (Q6/Q4)</f>
        <v>0.90780304723877403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91.338999999999999</v>
      </c>
      <c r="D27" s="37">
        <v>94.787000000000006</v>
      </c>
      <c r="E27" s="37">
        <v>89.787000000000006</v>
      </c>
      <c r="F27" s="37">
        <v>95.933999999999997</v>
      </c>
      <c r="G27" s="37">
        <v>83.135999999999996</v>
      </c>
      <c r="H27" s="37">
        <v>82.694999999999993</v>
      </c>
      <c r="I27" s="37">
        <v>83.033000000000001</v>
      </c>
      <c r="J27" s="37">
        <v>84.516999999999996</v>
      </c>
      <c r="K27" s="37">
        <v>83.704999999999998</v>
      </c>
      <c r="L27" s="37">
        <v>84.442999999999998</v>
      </c>
      <c r="M27" s="37">
        <v>84.212999999999994</v>
      </c>
      <c r="N27" s="37">
        <v>83.581000000000003</v>
      </c>
      <c r="O27" s="37">
        <v>84.031999999999996</v>
      </c>
      <c r="P27" s="37">
        <v>81.435000000000002</v>
      </c>
      <c r="Q27" s="37">
        <v>84.016000000000005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89.499903654485053</v>
      </c>
      <c r="DL27" s="2">
        <f t="shared" ref="DL27:DY42" si="70">BP$228*$B27+BP$229</f>
        <v>91.089519325824483</v>
      </c>
      <c r="DM27" s="2">
        <f t="shared" si="70"/>
        <v>88.014909839829315</v>
      </c>
      <c r="DN27" s="2">
        <f t="shared" si="70"/>
        <v>91.164200469978155</v>
      </c>
      <c r="DO27" s="2">
        <f t="shared" si="70"/>
        <v>81.938634254382407</v>
      </c>
      <c r="DP27" s="2">
        <f t="shared" si="70"/>
        <v>80.855950787348434</v>
      </c>
      <c r="DQ27" s="2">
        <f t="shared" si="70"/>
        <v>80.410678630047059</v>
      </c>
      <c r="DR27" s="2">
        <f t="shared" si="70"/>
        <v>83.264457325746818</v>
      </c>
      <c r="DS27" s="2">
        <f t="shared" si="70"/>
        <v>80.831629971988775</v>
      </c>
      <c r="DT27" s="2">
        <f t="shared" si="70"/>
        <v>80.077732009167306</v>
      </c>
      <c r="DU27" s="2">
        <f t="shared" si="70"/>
        <v>76.321512646627582</v>
      </c>
      <c r="DV27" s="2">
        <f t="shared" si="70"/>
        <v>80.745737992495307</v>
      </c>
      <c r="DW27" s="2">
        <f t="shared" si="70"/>
        <v>81.224601045296183</v>
      </c>
      <c r="DX27" s="2">
        <f t="shared" si="70"/>
        <v>78.470136078936093</v>
      </c>
      <c r="DY27" s="2">
        <f t="shared" si="70"/>
        <v>80.116697983870949</v>
      </c>
      <c r="EA27" s="2">
        <f t="shared" ref="EA27:EA83" si="71">CE$228*$B27+CE$229</f>
        <v>95.865162450490118</v>
      </c>
      <c r="EB27" s="2">
        <f t="shared" ref="EB27:EB90" si="72">CF$228*$B27+CF$229</f>
        <v>99.928037167218065</v>
      </c>
      <c r="EC27" s="2">
        <f t="shared" ref="EC27:EC90" si="73">CG$228*$B27+CG$229</f>
        <v>96.664050057926033</v>
      </c>
      <c r="ED27" s="2">
        <f t="shared" ref="ED27:ED90" si="74">CH$228*$B27+CH$229</f>
        <v>90.978916651595128</v>
      </c>
      <c r="EE27" s="2">
        <f t="shared" ref="EE27:EE90" si="75">CI$228*$B27+CI$229</f>
        <v>84.538510426162247</v>
      </c>
      <c r="EF27" s="2">
        <f t="shared" ref="EF27:EF90" si="76">CJ$228*$B27+CJ$229</f>
        <v>85.291693919841762</v>
      </c>
      <c r="EG27" s="2">
        <f t="shared" ref="EG27:EG90" si="77">CK$228*$B27+CK$229</f>
        <v>83.655749006812187</v>
      </c>
      <c r="EH27" s="2">
        <f t="shared" ref="EH27:EH90" si="78">CL$228*$B27+CL$229</f>
        <v>87.001060058071417</v>
      </c>
      <c r="EI27" s="2">
        <f t="shared" ref="EI27:EI90" si="79">CM$228*$B27+CM$229</f>
        <v>90.136945971097461</v>
      </c>
      <c r="EJ27" s="2">
        <f t="shared" ref="EJ27:EJ90" si="80">CN$228*$B27+CN$229</f>
        <v>87.316155590405444</v>
      </c>
      <c r="EK27" s="2">
        <f t="shared" ref="EK27:EK90" si="81">CO$228*$B27+CO$229</f>
        <v>84.448806770548558</v>
      </c>
      <c r="EL27" s="2">
        <f t="shared" ref="EL27:EL90" si="82">CP$228*$B27+CP$229</f>
        <v>83.762896569814373</v>
      </c>
      <c r="EM27" s="2">
        <f t="shared" ref="EM27:EM90" si="83">CQ$228*$B27+CQ$229</f>
        <v>84.641521914934188</v>
      </c>
      <c r="EN27" s="2">
        <f t="shared" ref="EN27:EN90" si="84">CR$228*$B27+CR$229</f>
        <v>85.601031732117804</v>
      </c>
      <c r="EO27" s="2">
        <f t="shared" ref="EO27:EO90" si="85">CS$228*$B27+CS$229</f>
        <v>91.725358975467756</v>
      </c>
      <c r="EQ27" s="2">
        <f t="shared" ref="EQ27:EQ90" si="86">CU$228*$B27+CU$229</f>
        <v>94.775176288565206</v>
      </c>
      <c r="ER27" s="2">
        <f t="shared" ref="ER27:FE42" si="87">CV$228*$B27+CV$229</f>
        <v>98.21836469879014</v>
      </c>
      <c r="ES27" s="2">
        <f t="shared" si="87"/>
        <v>93.67669044234826</v>
      </c>
      <c r="ET27" s="2">
        <f t="shared" si="87"/>
        <v>89.59266509569656</v>
      </c>
      <c r="EU27" s="2">
        <f t="shared" si="87"/>
        <v>85.810550534113361</v>
      </c>
      <c r="EV27" s="2">
        <f t="shared" si="87"/>
        <v>83.164438725209209</v>
      </c>
      <c r="EW27" s="2">
        <f t="shared" si="87"/>
        <v>85.004008092938278</v>
      </c>
      <c r="EX27" s="2">
        <f t="shared" si="87"/>
        <v>86.523607477207165</v>
      </c>
      <c r="EY27" s="2">
        <f t="shared" si="87"/>
        <v>88.474440423812879</v>
      </c>
      <c r="EZ27" s="2">
        <f t="shared" si="87"/>
        <v>86.675662133686757</v>
      </c>
      <c r="FA27" s="2">
        <f t="shared" si="87"/>
        <v>84.593566807834094</v>
      </c>
      <c r="FB27" s="2">
        <f t="shared" si="87"/>
        <v>81.402085583956861</v>
      </c>
      <c r="FC27" s="2">
        <f t="shared" si="87"/>
        <v>83.139059036084888</v>
      </c>
      <c r="FD27" s="2">
        <f t="shared" si="87"/>
        <v>88.722358752435397</v>
      </c>
      <c r="FE27" s="2">
        <f t="shared" si="87"/>
        <v>92.483305235394369</v>
      </c>
      <c r="FG27" s="2">
        <f t="shared" ref="FG27:FG90" si="88">POWER(10,($B27-C$231)/C$229)/(1+POWER(10,($B27-C$231)/C$229))</f>
        <v>1.6935890962994738E-2</v>
      </c>
      <c r="FH27" s="2">
        <f t="shared" ref="FH27:FU42" si="89">POWER(10,($B27-D$231)/D$229)/(1+POWER(10,($B27-D$231)/D$229))</f>
        <v>1.5441079367869178E-2</v>
      </c>
      <c r="FI27" s="2">
        <f t="shared" si="89"/>
        <v>1.6184701779179876E-2</v>
      </c>
      <c r="FJ27" s="2">
        <f t="shared" si="89"/>
        <v>1.646260116471179E-2</v>
      </c>
      <c r="FK27" s="2">
        <f t="shared" si="89"/>
        <v>1.6189946287292541E-2</v>
      </c>
      <c r="FL27" s="2">
        <f t="shared" si="89"/>
        <v>1.5713200550762644E-2</v>
      </c>
      <c r="FM27" s="2">
        <f t="shared" si="89"/>
        <v>1.4260760971048494E-2</v>
      </c>
      <c r="FN27" s="2">
        <f t="shared" si="89"/>
        <v>1.3663605891999865E-2</v>
      </c>
      <c r="FO27" s="2">
        <f t="shared" si="89"/>
        <v>1.261164864527476E-2</v>
      </c>
      <c r="FP27" s="2">
        <f t="shared" si="89"/>
        <v>1.2467933992500686E-2</v>
      </c>
      <c r="FQ27" s="2">
        <f t="shared" si="89"/>
        <v>1.1257224786471702E-2</v>
      </c>
      <c r="FR27" s="2">
        <f t="shared" si="89"/>
        <v>1.5496895754870458E-2</v>
      </c>
      <c r="FS27" s="2">
        <f t="shared" si="89"/>
        <v>1.4459350808816608E-2</v>
      </c>
      <c r="FT27" s="2">
        <f t="shared" si="89"/>
        <v>1.2694567934347362E-2</v>
      </c>
      <c r="FU27" s="2">
        <f t="shared" si="89"/>
        <v>1.0504397620655538E-2</v>
      </c>
      <c r="FW27" s="2">
        <f>POWER(10,($B27-C$232)/C$229)/(1+POWER(10,($B27-C$232)/C$229))</f>
        <v>6.8732625707707727E-7</v>
      </c>
      <c r="FX27" s="2">
        <f t="shared" ref="FX27:GK42" si="90">POWER(10,($B27-D$232)/D$229)/(1+POWER(10,($B27-D$232)/D$229))</f>
        <v>7.9170327770894615E-7</v>
      </c>
      <c r="FY27" s="2">
        <f t="shared" si="90"/>
        <v>9.8141226525512946E-7</v>
      </c>
      <c r="FZ27" s="2">
        <f t="shared" si="90"/>
        <v>1.1933931216416313E-6</v>
      </c>
      <c r="GA27" s="2">
        <f t="shared" si="90"/>
        <v>1.2249786594948757E-6</v>
      </c>
      <c r="GB27" s="2">
        <f t="shared" si="90"/>
        <v>9.9748944004644388E-7</v>
      </c>
      <c r="GC27" s="2">
        <f t="shared" si="90"/>
        <v>1.1390518603041639E-6</v>
      </c>
      <c r="GD27" s="2">
        <f t="shared" si="90"/>
        <v>1.1579349426806448E-6</v>
      </c>
      <c r="GE27" s="2">
        <f t="shared" si="90"/>
        <v>1.3020186047721979E-6</v>
      </c>
      <c r="GF27" s="2">
        <f t="shared" si="90"/>
        <v>1.1439866214721142E-6</v>
      </c>
      <c r="GG27" s="2">
        <f t="shared" si="90"/>
        <v>8.7219083289984617E-7</v>
      </c>
      <c r="GH27" s="2">
        <f t="shared" si="90"/>
        <v>7.9412036547419987E-7</v>
      </c>
      <c r="GI27" s="2">
        <f t="shared" si="90"/>
        <v>6.729434989309562E-7</v>
      </c>
      <c r="GJ27" s="2">
        <f t="shared" si="90"/>
        <v>5.4517541262778551E-7</v>
      </c>
      <c r="GK27" s="2">
        <f t="shared" si="90"/>
        <v>3.8433673471516693E-7</v>
      </c>
      <c r="GM27" s="86">
        <f xml:space="preserve"> _xlfn.NORM.DIST($B27, C$7, ABS(C$11), TRUE) * _xlfn.NORM.DIST(($B27 - C$7)*C$15, 0, ABS(C$11), TRUE) * 2</f>
        <v>9.5669934556923204E-16</v>
      </c>
      <c r="GN27" s="86">
        <f t="shared" ref="GN27:HA42" si="91" xml:space="preserve"> _xlfn.NORM.DIST($B27, D$7, ABS(D$11), TRUE) * _xlfn.NORM.DIST(($B27 - D$7)*D$15, 0, ABS(D$11), TRUE) * 2</f>
        <v>9.0850402702702384E-17</v>
      </c>
      <c r="GO27" s="86">
        <f t="shared" si="91"/>
        <v>1.0820203019313471E-16</v>
      </c>
      <c r="GP27" s="86">
        <f t="shared" si="91"/>
        <v>2.374515252158894E-16</v>
      </c>
      <c r="GQ27" s="86">
        <f t="shared" si="91"/>
        <v>2.4664040991510035E-16</v>
      </c>
      <c r="GR27" s="86">
        <f t="shared" si="91"/>
        <v>7.0588623223759462E-17</v>
      </c>
      <c r="GS27" s="86">
        <f t="shared" si="91"/>
        <v>2.4031481820658206E-19</v>
      </c>
      <c r="GT27" s="86">
        <f t="shared" si="91"/>
        <v>1.9334807978792239E-20</v>
      </c>
      <c r="GU27" s="86">
        <f t="shared" si="91"/>
        <v>2.2350246419571412E-22</v>
      </c>
      <c r="GV27" s="86">
        <f t="shared" si="91"/>
        <v>2.5310236025614479E-24</v>
      </c>
      <c r="GW27" s="86">
        <f t="shared" si="91"/>
        <v>4.8083505828894047E-27</v>
      </c>
      <c r="GX27" s="86">
        <f t="shared" si="91"/>
        <v>5.3793755945384557E-18</v>
      </c>
      <c r="GY27" s="86">
        <f t="shared" si="91"/>
        <v>5.391004252053505E-18</v>
      </c>
      <c r="GZ27" s="86">
        <f t="shared" si="91"/>
        <v>4.8107836689528041E-22</v>
      </c>
      <c r="HA27" s="86">
        <f t="shared" si="91"/>
        <v>6.560434661783467E-29</v>
      </c>
      <c r="HC27" s="86">
        <f xml:space="preserve"> _xlfn.NORM.DIST($B27, C$8, ABS(C$12), TRUE) * _xlfn.NORM.DIST(($B27 - C$8)*C$16, 0, ABS(C$12), TRUE) * 2</f>
        <v>8.9312952290775189E-37</v>
      </c>
      <c r="HD27" s="86">
        <f t="shared" ref="HD27:HQ42" si="92" xml:space="preserve"> _xlfn.NORM.DIST($B27, D$8, ABS(D$12), TRUE) * _xlfn.NORM.DIST(($B27 - D$8)*D$16, 0, ABS(D$12), TRUE) * 2</f>
        <v>1.2028669455914024E-40</v>
      </c>
      <c r="HE27" s="86">
        <f t="shared" si="92"/>
        <v>4.9080468467156993E-45</v>
      </c>
      <c r="HF27" s="86">
        <f t="shared" si="92"/>
        <v>1.1109703728695789E-45</v>
      </c>
      <c r="HG27" s="86">
        <f t="shared" si="92"/>
        <v>4.6937656945639868E-49</v>
      </c>
      <c r="HH27" s="86">
        <f t="shared" si="92"/>
        <v>4.1369126639734717E-46</v>
      </c>
      <c r="HI27" s="86">
        <f t="shared" si="92"/>
        <v>2.2001147971215125E-45</v>
      </c>
      <c r="HJ27" s="86">
        <f t="shared" si="92"/>
        <v>3.6177703803047551E-41</v>
      </c>
      <c r="HK27" s="86">
        <f t="shared" si="92"/>
        <v>4.328260585219287E-46</v>
      </c>
      <c r="HL27" s="86">
        <f t="shared" si="92"/>
        <v>5.7802527926646528E-51</v>
      </c>
      <c r="HM27" s="86">
        <f t="shared" si="92"/>
        <v>6.6951946680366716E-51</v>
      </c>
      <c r="HN27" s="86">
        <f t="shared" si="92"/>
        <v>2.314687009116963E-41</v>
      </c>
      <c r="HO27" s="86">
        <f t="shared" si="92"/>
        <v>1.1811318663332167E-40</v>
      </c>
      <c r="HP27" s="86">
        <f t="shared" si="92"/>
        <v>8.1958489644707524E-47</v>
      </c>
      <c r="HQ27" s="86">
        <f t="shared" si="92"/>
        <v>2.0869710750304754E-61</v>
      </c>
      <c r="HS27" s="86">
        <f xml:space="preserve"> _xlfn.NORM.DIST($B27, C$9, ABS(C$13), TRUE) * _xlfn.NORM.DIST(($B27 - C$9)*C$17, 0, ABS(C$13), TRUE) * 2</f>
        <v>1.8619999750321546E-140</v>
      </c>
      <c r="HT27" s="86">
        <f t="shared" ref="HT27:IG42" si="93" xml:space="preserve"> _xlfn.NORM.DIST($B27, D$9, ABS(D$13), TRUE) * _xlfn.NORM.DIST(($B27 - D$9)*D$17, 0, ABS(D$13), TRUE) * 2</f>
        <v>2.2161932226747088E-148</v>
      </c>
      <c r="HU27" s="86">
        <f t="shared" si="93"/>
        <v>8.6288826687274876E-167</v>
      </c>
      <c r="HV27" s="86">
        <f t="shared" si="93"/>
        <v>4.0734291666045946E-168</v>
      </c>
      <c r="HW27" s="86">
        <f t="shared" si="93"/>
        <v>2.8486399728405855E-182</v>
      </c>
      <c r="HX27" s="86">
        <f t="shared" si="93"/>
        <v>2.2460189998453715E-170</v>
      </c>
      <c r="HY27" s="86">
        <f t="shared" si="93"/>
        <v>1.9939255842652555E-167</v>
      </c>
      <c r="HZ27" s="86">
        <f t="shared" si="93"/>
        <v>5.5572566319662025E-152</v>
      </c>
      <c r="IA27" s="86">
        <f t="shared" si="93"/>
        <v>1.6127138344811072E-170</v>
      </c>
      <c r="IB27" s="86">
        <f t="shared" si="93"/>
        <v>2.3740962078445042E-195</v>
      </c>
      <c r="IC27" s="86">
        <f t="shared" si="93"/>
        <v>1.9340294613573204E-195</v>
      </c>
      <c r="ID27" s="86">
        <f t="shared" si="93"/>
        <v>2.2532210989472628E-158</v>
      </c>
      <c r="IE27" s="86">
        <f t="shared" si="93"/>
        <v>1.5847578760334833E-155</v>
      </c>
      <c r="IF27" s="86">
        <f t="shared" si="93"/>
        <v>5.5083868592448277E-123</v>
      </c>
      <c r="IG27" s="86">
        <f t="shared" si="93"/>
        <v>1.1417899764634596E-90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9.2439307058615112E-182</v>
      </c>
      <c r="IY27" s="86">
        <f>GM27+HC27+HS27+II27</f>
        <v>9.5669934556923204E-16</v>
      </c>
      <c r="IZ27" s="86">
        <f t="shared" ref="IZ27:JM27" si="95">GN27+HD27+HT27+IJ27</f>
        <v>9.0850402702702384E-17</v>
      </c>
      <c r="JA27" s="86">
        <f t="shared" si="95"/>
        <v>1.0820203019313471E-16</v>
      </c>
      <c r="JB27" s="86">
        <f t="shared" si="95"/>
        <v>2.374515252158894E-16</v>
      </c>
      <c r="JC27" s="86">
        <f t="shared" si="95"/>
        <v>2.4664040991510035E-16</v>
      </c>
      <c r="JD27" s="86">
        <f t="shared" si="95"/>
        <v>7.0588623223759462E-17</v>
      </c>
      <c r="JE27" s="86">
        <f t="shared" si="95"/>
        <v>2.4031481820658206E-19</v>
      </c>
      <c r="JF27" s="86">
        <f t="shared" si="95"/>
        <v>1.9334807978792239E-20</v>
      </c>
      <c r="JG27" s="86">
        <f t="shared" si="95"/>
        <v>2.2350246419571412E-22</v>
      </c>
      <c r="JH27" s="86">
        <f t="shared" si="95"/>
        <v>2.5310236025614479E-24</v>
      </c>
      <c r="JI27" s="86">
        <f t="shared" si="95"/>
        <v>4.8083505828894047E-27</v>
      </c>
      <c r="JJ27" s="86">
        <f t="shared" si="95"/>
        <v>5.3793755945384557E-18</v>
      </c>
      <c r="JK27" s="86">
        <f t="shared" si="95"/>
        <v>5.391004252053505E-18</v>
      </c>
      <c r="JL27" s="86">
        <f t="shared" si="95"/>
        <v>4.8107836689528041E-22</v>
      </c>
      <c r="JM27" s="86">
        <f t="shared" si="95"/>
        <v>6.560434661783467E-29</v>
      </c>
    </row>
    <row r="28" spans="1:274" x14ac:dyDescent="0.25">
      <c r="B28" s="2">
        <v>1</v>
      </c>
      <c r="C28" s="37">
        <v>90.71</v>
      </c>
      <c r="D28" s="37">
        <v>95.18</v>
      </c>
      <c r="E28" s="37">
        <v>90.442999999999998</v>
      </c>
      <c r="F28" s="37">
        <v>95.525000000000006</v>
      </c>
      <c r="G28" s="37">
        <v>84.254000000000005</v>
      </c>
      <c r="H28" s="37">
        <v>82.474999999999994</v>
      </c>
      <c r="I28" s="37">
        <v>82.882999999999996</v>
      </c>
      <c r="J28" s="37">
        <v>86.483000000000004</v>
      </c>
      <c r="K28" s="37">
        <v>85.361000000000004</v>
      </c>
      <c r="L28" s="37">
        <v>83.459000000000003</v>
      </c>
      <c r="M28" s="37">
        <v>82.623000000000005</v>
      </c>
      <c r="N28" s="37">
        <v>81.822999999999993</v>
      </c>
      <c r="O28" s="37">
        <v>84.129000000000005</v>
      </c>
      <c r="P28" s="37">
        <v>81.774000000000001</v>
      </c>
      <c r="Q28" s="37">
        <v>85</v>
      </c>
      <c r="S28" s="4">
        <f t="shared" si="8"/>
        <v>89.725119446770861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0.98488055322913226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89.725119446766357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90.71</v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89.611225158562377</v>
      </c>
      <c r="DL28" s="2">
        <f t="shared" si="70"/>
        <v>91.350132485211887</v>
      </c>
      <c r="DM28" s="2">
        <f t="shared" si="70"/>
        <v>88.316100099937898</v>
      </c>
      <c r="DN28" s="2">
        <f t="shared" si="70"/>
        <v>91.172512195121982</v>
      </c>
      <c r="DO28" s="2">
        <f t="shared" si="70"/>
        <v>82.078461091753766</v>
      </c>
      <c r="DP28" s="2">
        <f t="shared" si="70"/>
        <v>81.022711746752051</v>
      </c>
      <c r="DQ28" s="2">
        <f t="shared" si="70"/>
        <v>80.64799562315352</v>
      </c>
      <c r="DR28" s="2">
        <f t="shared" si="70"/>
        <v>83.413937885253688</v>
      </c>
      <c r="DS28" s="2">
        <f t="shared" si="70"/>
        <v>81.0609826330532</v>
      </c>
      <c r="DT28" s="2">
        <f t="shared" si="70"/>
        <v>80.276807333842626</v>
      </c>
      <c r="DU28" s="2">
        <f t="shared" si="70"/>
        <v>76.620981488269805</v>
      </c>
      <c r="DV28" s="2">
        <f t="shared" si="70"/>
        <v>80.94839868667917</v>
      </c>
      <c r="DW28" s="2">
        <f t="shared" si="70"/>
        <v>81.38716724738677</v>
      </c>
      <c r="DX28" s="2">
        <f t="shared" si="70"/>
        <v>78.640272629772639</v>
      </c>
      <c r="DY28" s="2">
        <f t="shared" si="70"/>
        <v>80.232606451612881</v>
      </c>
      <c r="EA28" s="2">
        <f t="shared" si="71"/>
        <v>95.754586130595442</v>
      </c>
      <c r="EB28" s="2">
        <f t="shared" si="72"/>
        <v>99.789829651156481</v>
      </c>
      <c r="EC28" s="2">
        <f t="shared" si="73"/>
        <v>96.499171845896242</v>
      </c>
      <c r="ED28" s="2">
        <f t="shared" si="74"/>
        <v>90.84608208922117</v>
      </c>
      <c r="EE28" s="2">
        <f t="shared" si="75"/>
        <v>84.45027911349132</v>
      </c>
      <c r="EF28" s="2">
        <f t="shared" si="76"/>
        <v>85.184062732538976</v>
      </c>
      <c r="EG28" s="2">
        <f t="shared" si="77"/>
        <v>83.566068798059945</v>
      </c>
      <c r="EH28" s="2">
        <f t="shared" si="78"/>
        <v>86.886641065152048</v>
      </c>
      <c r="EI28" s="2">
        <f t="shared" si="79"/>
        <v>89.9888897290203</v>
      </c>
      <c r="EJ28" s="2">
        <f t="shared" si="80"/>
        <v>87.179533267347111</v>
      </c>
      <c r="EK28" s="2">
        <f t="shared" si="81"/>
        <v>84.329233369783111</v>
      </c>
      <c r="EL28" s="2">
        <f t="shared" si="82"/>
        <v>83.653157425343025</v>
      </c>
      <c r="EM28" s="2">
        <f t="shared" si="83"/>
        <v>84.536303236060775</v>
      </c>
      <c r="EN28" s="2">
        <f t="shared" si="84"/>
        <v>85.527652524544166</v>
      </c>
      <c r="EO28" s="2">
        <f t="shared" si="85"/>
        <v>91.62538950802319</v>
      </c>
      <c r="EQ28" s="2">
        <f t="shared" si="86"/>
        <v>94.674209799213799</v>
      </c>
      <c r="ER28" s="2">
        <f t="shared" si="87"/>
        <v>98.095171248085592</v>
      </c>
      <c r="ES28" s="2">
        <f t="shared" si="87"/>
        <v>93.539644420037021</v>
      </c>
      <c r="ET28" s="2">
        <f t="shared" si="87"/>
        <v>89.472543519692167</v>
      </c>
      <c r="EU28" s="2">
        <f t="shared" si="87"/>
        <v>85.710866396119641</v>
      </c>
      <c r="EV28" s="2">
        <f t="shared" si="87"/>
        <v>83.075864393802917</v>
      </c>
      <c r="EW28" s="2">
        <f t="shared" si="87"/>
        <v>84.902051559848601</v>
      </c>
      <c r="EX28" s="2">
        <f t="shared" si="87"/>
        <v>86.413525596676891</v>
      </c>
      <c r="EY28" s="2">
        <f t="shared" si="87"/>
        <v>88.341704544978825</v>
      </c>
      <c r="EZ28" s="2">
        <f t="shared" si="87"/>
        <v>86.545014995439303</v>
      </c>
      <c r="FA28" s="2">
        <f t="shared" si="87"/>
        <v>84.472677103463383</v>
      </c>
      <c r="FB28" s="2">
        <f t="shared" si="87"/>
        <v>81.313663515245949</v>
      </c>
      <c r="FC28" s="2">
        <f t="shared" si="87"/>
        <v>83.04721065912598</v>
      </c>
      <c r="FD28" s="2">
        <f t="shared" si="87"/>
        <v>88.621132801293172</v>
      </c>
      <c r="FE28" s="2">
        <f t="shared" si="87"/>
        <v>92.37584545494208</v>
      </c>
      <c r="FG28" s="2">
        <f t="shared" si="88"/>
        <v>1.8539542594899691E-2</v>
      </c>
      <c r="FH28" s="2">
        <f t="shared" si="89"/>
        <v>1.6905622081936786E-2</v>
      </c>
      <c r="FI28" s="2">
        <f t="shared" si="89"/>
        <v>1.7718505682127614E-2</v>
      </c>
      <c r="FJ28" s="2">
        <f t="shared" si="89"/>
        <v>1.8022258798501924E-2</v>
      </c>
      <c r="FK28" s="2">
        <f t="shared" si="89"/>
        <v>1.7724238251560519E-2</v>
      </c>
      <c r="FL28" s="2">
        <f t="shared" si="89"/>
        <v>1.7203102215226113E-2</v>
      </c>
      <c r="FM28" s="2">
        <f t="shared" si="89"/>
        <v>1.5615129350501553E-2</v>
      </c>
      <c r="FN28" s="2">
        <f t="shared" si="89"/>
        <v>1.4962122272469749E-2</v>
      </c>
      <c r="FO28" s="2">
        <f t="shared" si="89"/>
        <v>1.3811592514040055E-2</v>
      </c>
      <c r="FP28" s="2">
        <f t="shared" si="89"/>
        <v>1.3654393125696026E-2</v>
      </c>
      <c r="FQ28" s="2">
        <f t="shared" si="89"/>
        <v>1.2329910298655143E-2</v>
      </c>
      <c r="FR28" s="2">
        <f t="shared" si="89"/>
        <v>1.6966641264862616E-2</v>
      </c>
      <c r="FS28" s="2">
        <f t="shared" si="89"/>
        <v>1.5832276674982822E-2</v>
      </c>
      <c r="FT28" s="2">
        <f t="shared" si="89"/>
        <v>1.3902290133321582E-2</v>
      </c>
      <c r="FU28" s="2">
        <f t="shared" si="89"/>
        <v>1.1506182068137912E-2</v>
      </c>
      <c r="FW28" s="2">
        <f t="shared" ref="FW28:FW91" si="112">POWER(10,($B28-C$232)/C$229)/(1+POWER(10,($B28-C$232)/C$229))</f>
        <v>7.5363820454646581E-7</v>
      </c>
      <c r="FX28" s="2">
        <f t="shared" si="90"/>
        <v>8.6808531551676896E-7</v>
      </c>
      <c r="FY28" s="2">
        <f t="shared" si="90"/>
        <v>1.0760970483896176E-6</v>
      </c>
      <c r="FZ28" s="2">
        <f t="shared" si="90"/>
        <v>1.3085293866479168E-6</v>
      </c>
      <c r="GA28" s="2">
        <f t="shared" si="90"/>
        <v>1.343162232136913E-6</v>
      </c>
      <c r="GB28" s="2">
        <f t="shared" si="90"/>
        <v>1.0937253166382723E-6</v>
      </c>
      <c r="GC28" s="2">
        <f t="shared" si="90"/>
        <v>1.2489453918486595E-6</v>
      </c>
      <c r="GD28" s="2">
        <f t="shared" si="90"/>
        <v>1.2696502753620524E-6</v>
      </c>
      <c r="GE28" s="2">
        <f t="shared" si="90"/>
        <v>1.4276348317711288E-6</v>
      </c>
      <c r="GF28" s="2">
        <f t="shared" si="90"/>
        <v>1.2543562486806747E-6</v>
      </c>
      <c r="GG28" s="2">
        <f t="shared" si="90"/>
        <v>9.5633815067727946E-7</v>
      </c>
      <c r="GH28" s="2">
        <f t="shared" si="90"/>
        <v>8.7073559914404774E-7</v>
      </c>
      <c r="GI28" s="2">
        <f t="shared" si="90"/>
        <v>7.3786782590849178E-7</v>
      </c>
      <c r="GJ28" s="2">
        <f t="shared" si="90"/>
        <v>5.9777292157834641E-7</v>
      </c>
      <c r="GK28" s="2">
        <f t="shared" si="90"/>
        <v>4.2141683396586322E-7</v>
      </c>
      <c r="GM28" s="86">
        <f t="shared" ref="GM28:GM91" si="113" xml:space="preserve"> _xlfn.NORM.DIST($B28, C$7, ABS(C$11), TRUE) * _xlfn.NORM.DIST(($B28 - C$7)*C$15, 0, ABS(C$11), TRUE) * 2</f>
        <v>2.6403613404033362E-15</v>
      </c>
      <c r="GN28" s="86">
        <f t="shared" si="91"/>
        <v>2.6726253379831316E-16</v>
      </c>
      <c r="GO28" s="86">
        <f t="shared" si="91"/>
        <v>3.2020167001143109E-16</v>
      </c>
      <c r="GP28" s="86">
        <f t="shared" si="91"/>
        <v>6.8543070141350173E-16</v>
      </c>
      <c r="GQ28" s="86">
        <f t="shared" si="91"/>
        <v>7.0786451226224699E-16</v>
      </c>
      <c r="GR28" s="86">
        <f t="shared" si="91"/>
        <v>2.1057385782141628E-16</v>
      </c>
      <c r="GS28" s="86">
        <f t="shared" si="91"/>
        <v>8.6015800873791339E-19</v>
      </c>
      <c r="GT28" s="86">
        <f t="shared" si="91"/>
        <v>7.4899198238777087E-20</v>
      </c>
      <c r="GU28" s="86">
        <f t="shared" si="91"/>
        <v>9.916373532602425E-22</v>
      </c>
      <c r="GV28" s="86">
        <f t="shared" si="91"/>
        <v>1.315607225306376E-23</v>
      </c>
      <c r="GW28" s="86">
        <f t="shared" si="91"/>
        <v>3.0091617388564783E-26</v>
      </c>
      <c r="GX28" s="86">
        <f t="shared" si="91"/>
        <v>1.7590411284712486E-17</v>
      </c>
      <c r="GY28" s="86">
        <f t="shared" si="91"/>
        <v>1.7285046399152052E-17</v>
      </c>
      <c r="GZ28" s="86">
        <f t="shared" si="91"/>
        <v>2.0807058799827462E-21</v>
      </c>
      <c r="HA28" s="86">
        <f t="shared" si="91"/>
        <v>4.6465374826038134E-28</v>
      </c>
      <c r="HC28" s="86">
        <f xml:space="preserve"> _xlfn.NORM.DIST($B28, C$8, ABS(C$12), TRUE) * _xlfn.NORM.DIST(($B28 - C$8)*C$16, 0, ABS(C$12), TRUE) * 2</f>
        <v>5.6403155448894199E-36</v>
      </c>
      <c r="HD28" s="86">
        <f t="shared" si="92"/>
        <v>9.1105601658652755E-40</v>
      </c>
      <c r="HE28" s="86">
        <f t="shared" si="92"/>
        <v>4.7661660135444991E-44</v>
      </c>
      <c r="HF28" s="86">
        <f t="shared" si="92"/>
        <v>1.1353137598744276E-44</v>
      </c>
      <c r="HG28" s="86">
        <f t="shared" si="92"/>
        <v>5.7852187594256919E-48</v>
      </c>
      <c r="HH28" s="86">
        <f t="shared" si="92"/>
        <v>4.3513611243963496E-45</v>
      </c>
      <c r="HI28" s="86">
        <f t="shared" si="92"/>
        <v>2.2658731981492469E-44</v>
      </c>
      <c r="HJ28" s="86">
        <f t="shared" si="92"/>
        <v>2.9703695023297271E-40</v>
      </c>
      <c r="HK28" s="86">
        <f t="shared" si="92"/>
        <v>4.6460633847907174E-45</v>
      </c>
      <c r="HL28" s="86">
        <f t="shared" si="92"/>
        <v>8.2792414557902223E-50</v>
      </c>
      <c r="HM28" s="86">
        <f t="shared" si="92"/>
        <v>9.1939441225345291E-50</v>
      </c>
      <c r="HN28" s="86">
        <f t="shared" si="92"/>
        <v>1.9049838580466077E-40</v>
      </c>
      <c r="HO28" s="86">
        <f t="shared" si="92"/>
        <v>9.0864759781568967E-40</v>
      </c>
      <c r="HP28" s="86">
        <f t="shared" si="92"/>
        <v>8.7337674298490108E-46</v>
      </c>
      <c r="HQ28" s="86">
        <f t="shared" si="92"/>
        <v>4.8017379567424772E-60</v>
      </c>
      <c r="HS28" s="86">
        <f t="shared" ref="HS28:HS91" si="114" xml:space="preserve"> _xlfn.NORM.DIST($B28, C$9, ABS(C$13), TRUE) * _xlfn.NORM.DIST(($B28 - C$9)*C$17, 0, ABS(C$13), TRUE) * 2</f>
        <v>2.875246268612483E-138</v>
      </c>
      <c r="HT28" s="86">
        <f t="shared" si="93"/>
        <v>4.9297021838341959E-146</v>
      </c>
      <c r="HU28" s="86">
        <f t="shared" si="93"/>
        <v>3.8700575590464729E-164</v>
      </c>
      <c r="HV28" s="86">
        <f t="shared" si="93"/>
        <v>2.0521596689150011E-165</v>
      </c>
      <c r="HW28" s="86">
        <f t="shared" si="93"/>
        <v>2.4373459611356908E-179</v>
      </c>
      <c r="HX28" s="86">
        <f t="shared" si="93"/>
        <v>1.2374356859771026E-167</v>
      </c>
      <c r="HY28" s="86">
        <f t="shared" si="93"/>
        <v>1.0340362533004054E-164</v>
      </c>
      <c r="HZ28" s="86">
        <f t="shared" si="93"/>
        <v>1.5823581975162542E-149</v>
      </c>
      <c r="IA28" s="86">
        <f t="shared" si="93"/>
        <v>9.4225054897053448E-168</v>
      </c>
      <c r="IB28" s="86">
        <f t="shared" si="93"/>
        <v>3.3999786965924846E-192</v>
      </c>
      <c r="IC28" s="86">
        <f t="shared" si="93"/>
        <v>2.4837730072370651E-192</v>
      </c>
      <c r="ID28" s="86">
        <f t="shared" si="93"/>
        <v>7.1742968261409808E-156</v>
      </c>
      <c r="IE28" s="86">
        <f t="shared" si="93"/>
        <v>4.1893739395244302E-153</v>
      </c>
      <c r="IF28" s="86">
        <f t="shared" si="93"/>
        <v>4.2139312212045282E-121</v>
      </c>
      <c r="IG28" s="86">
        <f t="shared" si="93"/>
        <v>2.61880274369016E-89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1.5838147794180307E-179</v>
      </c>
      <c r="IY28" s="86">
        <f t="shared" ref="IY28:IY91" si="130">GM28+HC28+HS28+II28</f>
        <v>2.6403613404033362E-15</v>
      </c>
      <c r="IZ28" s="86">
        <f t="shared" ref="IZ28:IZ91" si="131">GN28+HD28+HT28+IJ28</f>
        <v>2.6726253379831316E-16</v>
      </c>
      <c r="JA28" s="86">
        <f t="shared" ref="JA28:JA91" si="132">GO28+HE28+HU28+IK28</f>
        <v>3.2020167001143109E-16</v>
      </c>
      <c r="JB28" s="86">
        <f t="shared" ref="JB28:JB91" si="133">GP28+HF28+HV28+IL28</f>
        <v>6.8543070141350173E-16</v>
      </c>
      <c r="JC28" s="86">
        <f t="shared" ref="JC28:JC91" si="134">GQ28+HG28+HW28+IM28</f>
        <v>7.0786451226224699E-16</v>
      </c>
      <c r="JD28" s="86">
        <f t="shared" ref="JD28:JD91" si="135">GR28+HH28+HX28+IN28</f>
        <v>2.1057385782141628E-16</v>
      </c>
      <c r="JE28" s="86">
        <f t="shared" ref="JE28:JE91" si="136">GS28+HI28+HY28+IO28</f>
        <v>8.6015800873791339E-19</v>
      </c>
      <c r="JF28" s="86">
        <f t="shared" ref="JF28:JF91" si="137">GT28+HJ28+HZ28+IP28</f>
        <v>7.4899198238777087E-20</v>
      </c>
      <c r="JG28" s="86">
        <f t="shared" ref="JG28:JG91" si="138">GU28+HK28+IA28+IQ28</f>
        <v>9.916373532602425E-22</v>
      </c>
      <c r="JH28" s="86">
        <f t="shared" ref="JH28:JH91" si="139">GV28+HL28+IB28+IR28</f>
        <v>1.315607225306376E-23</v>
      </c>
      <c r="JI28" s="86">
        <f t="shared" ref="JI28:JI91" si="140">GW28+HM28+IC28+IS28</f>
        <v>3.0091617388564783E-26</v>
      </c>
      <c r="JJ28" s="86">
        <f t="shared" ref="JJ28:JJ91" si="141">GX28+HN28+ID28+IT28</f>
        <v>1.7590411284712486E-17</v>
      </c>
      <c r="JK28" s="86">
        <f t="shared" ref="JK28:JK91" si="142">GY28+HO28+IE28+IU28</f>
        <v>1.7285046399152052E-17</v>
      </c>
      <c r="JL28" s="86">
        <f t="shared" ref="JL28:JL91" si="143">GZ28+HP28+IF28+IV28</f>
        <v>2.0807058799827462E-21</v>
      </c>
      <c r="JM28" s="86">
        <f t="shared" ref="JM28:JM91" si="144">HA28+HQ28+IG28+IW28</f>
        <v>4.6465374826038134E-28</v>
      </c>
    </row>
    <row r="29" spans="1:274" x14ac:dyDescent="0.25">
      <c r="B29" s="2">
        <v>2</v>
      </c>
      <c r="C29" s="37">
        <v>90.742000000000004</v>
      </c>
      <c r="D29" s="37">
        <v>95.426000000000002</v>
      </c>
      <c r="E29" s="37">
        <v>89.852000000000004</v>
      </c>
      <c r="F29" s="37">
        <v>94.623000000000005</v>
      </c>
      <c r="G29" s="37">
        <v>84.39</v>
      </c>
      <c r="H29" s="37">
        <v>83.558999999999997</v>
      </c>
      <c r="I29" s="37">
        <v>83.4</v>
      </c>
      <c r="J29" s="37">
        <v>86.033000000000001</v>
      </c>
      <c r="K29" s="37">
        <v>85.311000000000007</v>
      </c>
      <c r="L29" s="37">
        <v>83.557000000000002</v>
      </c>
      <c r="M29" s="37">
        <v>82.474999999999994</v>
      </c>
      <c r="N29" s="37">
        <v>82.468000000000004</v>
      </c>
      <c r="O29" s="37">
        <v>83.968000000000004</v>
      </c>
      <c r="P29" s="37">
        <v>82.548000000000002</v>
      </c>
      <c r="Q29" s="37">
        <v>83.46</v>
      </c>
      <c r="R29" s="5"/>
      <c r="S29" s="4">
        <f t="shared" si="8"/>
        <v>89.842703568362595</v>
      </c>
      <c r="T29" s="4" t="e">
        <f t="shared" si="9"/>
        <v>#N/A</v>
      </c>
      <c r="U29" s="4" t="e">
        <f t="shared" si="10"/>
        <v>#N/A</v>
      </c>
      <c r="V29" s="4">
        <f t="shared" si="11"/>
        <v>91.17159822205582</v>
      </c>
      <c r="W29" s="4">
        <f t="shared" si="12"/>
        <v>82.259880993224186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0.89929643163740991</v>
      </c>
      <c r="AJ29" s="4">
        <f t="shared" si="24"/>
        <v>0</v>
      </c>
      <c r="AK29" s="4">
        <f t="shared" si="25"/>
        <v>0</v>
      </c>
      <c r="AL29" s="4">
        <f t="shared" si="26"/>
        <v>3.4514017779441843</v>
      </c>
      <c r="AM29" s="4">
        <f t="shared" si="27"/>
        <v>2.1301190067758142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89.84270356835053</v>
      </c>
      <c r="AZ29" s="2" t="e">
        <f t="shared" si="37"/>
        <v>#N/A</v>
      </c>
      <c r="BA29" s="2" t="e">
        <f t="shared" si="37"/>
        <v>#N/A</v>
      </c>
      <c r="BB29" s="2">
        <f t="shared" si="37"/>
        <v>91.171598222051941</v>
      </c>
      <c r="BC29" s="2">
        <f t="shared" si="37"/>
        <v>82.259880993220179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90.742000000000004</v>
      </c>
      <c r="BP29" s="2" t="str">
        <f t="shared" si="39"/>
        <v/>
      </c>
      <c r="BQ29" s="2" t="str">
        <f t="shared" si="40"/>
        <v/>
      </c>
      <c r="BR29" s="2">
        <f t="shared" si="41"/>
        <v>94.623000000000005</v>
      </c>
      <c r="BS29" s="2">
        <f t="shared" si="42"/>
        <v>84.39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89.722546662639687</v>
      </c>
      <c r="DL29" s="2">
        <f t="shared" si="70"/>
        <v>91.610745644599305</v>
      </c>
      <c r="DM29" s="2">
        <f t="shared" si="70"/>
        <v>88.617290360046482</v>
      </c>
      <c r="DN29" s="2">
        <f t="shared" si="70"/>
        <v>91.180823920265809</v>
      </c>
      <c r="DO29" s="2">
        <f t="shared" si="70"/>
        <v>82.21828792912514</v>
      </c>
      <c r="DP29" s="2">
        <f t="shared" si="70"/>
        <v>81.189472706155655</v>
      </c>
      <c r="DQ29" s="2">
        <f t="shared" si="70"/>
        <v>80.885312616259995</v>
      </c>
      <c r="DR29" s="2">
        <f t="shared" si="70"/>
        <v>83.563418444760572</v>
      </c>
      <c r="DS29" s="2">
        <f t="shared" si="70"/>
        <v>81.290335294117625</v>
      </c>
      <c r="DT29" s="2">
        <f t="shared" si="70"/>
        <v>80.475882658517961</v>
      </c>
      <c r="DU29" s="2">
        <f t="shared" si="70"/>
        <v>76.920450329912043</v>
      </c>
      <c r="DV29" s="2">
        <f t="shared" si="70"/>
        <v>81.151059380863032</v>
      </c>
      <c r="DW29" s="2">
        <f t="shared" si="70"/>
        <v>81.549733449477372</v>
      </c>
      <c r="DX29" s="2">
        <f t="shared" si="70"/>
        <v>78.810409180609199</v>
      </c>
      <c r="DY29" s="2">
        <f t="shared" si="70"/>
        <v>80.348514919354827</v>
      </c>
      <c r="EA29" s="2">
        <f t="shared" si="71"/>
        <v>95.644009810700766</v>
      </c>
      <c r="EB29" s="2">
        <f t="shared" si="72"/>
        <v>99.651622135094897</v>
      </c>
      <c r="EC29" s="2">
        <f t="shared" si="73"/>
        <v>96.334293633866466</v>
      </c>
      <c r="ED29" s="2">
        <f t="shared" si="74"/>
        <v>90.713247526847226</v>
      </c>
      <c r="EE29" s="2">
        <f t="shared" si="75"/>
        <v>84.362047800820406</v>
      </c>
      <c r="EF29" s="2">
        <f t="shared" si="76"/>
        <v>85.07643154523619</v>
      </c>
      <c r="EG29" s="2">
        <f t="shared" si="77"/>
        <v>83.476388589307703</v>
      </c>
      <c r="EH29" s="2">
        <f t="shared" si="78"/>
        <v>86.772222072232694</v>
      </c>
      <c r="EI29" s="2">
        <f t="shared" si="79"/>
        <v>89.84083348694314</v>
      </c>
      <c r="EJ29" s="2">
        <f t="shared" si="80"/>
        <v>87.042910944288778</v>
      </c>
      <c r="EK29" s="2">
        <f t="shared" si="81"/>
        <v>84.209659969017665</v>
      </c>
      <c r="EL29" s="2">
        <f t="shared" si="82"/>
        <v>83.543418280871677</v>
      </c>
      <c r="EM29" s="2">
        <f t="shared" si="83"/>
        <v>84.431084557187347</v>
      </c>
      <c r="EN29" s="2">
        <f t="shared" si="84"/>
        <v>85.454273316970543</v>
      </c>
      <c r="EO29" s="2">
        <f t="shared" si="85"/>
        <v>91.525420040578624</v>
      </c>
      <c r="EQ29" s="2">
        <f t="shared" si="86"/>
        <v>94.573243309862391</v>
      </c>
      <c r="ER29" s="2">
        <f t="shared" si="87"/>
        <v>97.97197779738103</v>
      </c>
      <c r="ES29" s="2">
        <f t="shared" si="87"/>
        <v>93.402598397725782</v>
      </c>
      <c r="ET29" s="2">
        <f t="shared" si="87"/>
        <v>89.352421943687787</v>
      </c>
      <c r="EU29" s="2">
        <f t="shared" si="87"/>
        <v>85.611182258125922</v>
      </c>
      <c r="EV29" s="2">
        <f t="shared" si="87"/>
        <v>82.98729006239661</v>
      </c>
      <c r="EW29" s="2">
        <f t="shared" si="87"/>
        <v>84.800095026758925</v>
      </c>
      <c r="EX29" s="2">
        <f t="shared" si="87"/>
        <v>86.303443716146617</v>
      </c>
      <c r="EY29" s="2">
        <f t="shared" si="87"/>
        <v>88.20896866614477</v>
      </c>
      <c r="EZ29" s="2">
        <f t="shared" si="87"/>
        <v>86.414367857191849</v>
      </c>
      <c r="FA29" s="2">
        <f t="shared" si="87"/>
        <v>84.351787399092672</v>
      </c>
      <c r="FB29" s="2">
        <f t="shared" si="87"/>
        <v>81.225241446535023</v>
      </c>
      <c r="FC29" s="2">
        <f t="shared" si="87"/>
        <v>82.955362282167087</v>
      </c>
      <c r="FD29" s="2">
        <f t="shared" si="87"/>
        <v>88.519906850150946</v>
      </c>
      <c r="FE29" s="2">
        <f t="shared" si="87"/>
        <v>92.268385674489778</v>
      </c>
      <c r="FG29" s="2">
        <f t="shared" si="88"/>
        <v>2.029190886305595E-2</v>
      </c>
      <c r="FH29" s="2">
        <f t="shared" si="89"/>
        <v>1.8506461523602708E-2</v>
      </c>
      <c r="FI29" s="2">
        <f t="shared" si="89"/>
        <v>1.9394800716952345E-2</v>
      </c>
      <c r="FJ29" s="2">
        <f t="shared" si="89"/>
        <v>1.9726713895007693E-2</v>
      </c>
      <c r="FK29" s="2">
        <f t="shared" si="89"/>
        <v>1.940106491590448E-2</v>
      </c>
      <c r="FL29" s="2">
        <f t="shared" si="89"/>
        <v>1.8831571269144254E-2</v>
      </c>
      <c r="FM29" s="2">
        <f t="shared" si="89"/>
        <v>1.7095893565544119E-2</v>
      </c>
      <c r="FN29" s="2">
        <f t="shared" si="89"/>
        <v>1.638199312854061E-2</v>
      </c>
      <c r="FO29" s="2">
        <f t="shared" si="89"/>
        <v>1.5123957107665944E-2</v>
      </c>
      <c r="FP29" s="2">
        <f t="shared" si="89"/>
        <v>1.4952047246238706E-2</v>
      </c>
      <c r="FQ29" s="2">
        <f t="shared" si="89"/>
        <v>1.3503414579696628E-2</v>
      </c>
      <c r="FR29" s="2">
        <f t="shared" si="89"/>
        <v>1.857314961683567E-2</v>
      </c>
      <c r="FS29" s="2">
        <f t="shared" si="89"/>
        <v>1.7333270128065455E-2</v>
      </c>
      <c r="FT29" s="2">
        <f t="shared" si="89"/>
        <v>1.5223139699418494E-2</v>
      </c>
      <c r="FU29" s="2">
        <f t="shared" si="89"/>
        <v>1.2602288012954189E-2</v>
      </c>
      <c r="FW29" s="2">
        <f t="shared" si="112"/>
        <v>8.263477989822356E-7</v>
      </c>
      <c r="FX29" s="2">
        <f t="shared" si="90"/>
        <v>9.5183654113866303E-7</v>
      </c>
      <c r="FY29" s="2">
        <f t="shared" si="90"/>
        <v>1.1799168279944034E-6</v>
      </c>
      <c r="FZ29" s="2">
        <f t="shared" si="90"/>
        <v>1.4347737603396809E-6</v>
      </c>
      <c r="GA29" s="2">
        <f t="shared" si="90"/>
        <v>1.4727479105738174E-6</v>
      </c>
      <c r="GB29" s="2">
        <f t="shared" si="90"/>
        <v>1.1992458357184716E-6</v>
      </c>
      <c r="GC29" s="2">
        <f t="shared" si="90"/>
        <v>1.3694412253233729E-6</v>
      </c>
      <c r="GD29" s="2">
        <f t="shared" si="90"/>
        <v>1.3921436731330347E-6</v>
      </c>
      <c r="GE29" s="2">
        <f t="shared" si="90"/>
        <v>1.5653702494843229E-6</v>
      </c>
      <c r="GF29" s="2">
        <f t="shared" si="90"/>
        <v>1.3753741104292552E-6</v>
      </c>
      <c r="GG29" s="2">
        <f t="shared" si="90"/>
        <v>1.0486038336072824E-6</v>
      </c>
      <c r="GH29" s="2">
        <f t="shared" si="90"/>
        <v>9.5474251886206589E-7</v>
      </c>
      <c r="GI29" s="2">
        <f t="shared" si="90"/>
        <v>8.090559251490363E-7</v>
      </c>
      <c r="GJ29" s="2">
        <f t="shared" si="90"/>
        <v>6.5544493695461128E-7</v>
      </c>
      <c r="GK29" s="2">
        <f t="shared" si="90"/>
        <v>4.6207435114445794E-7</v>
      </c>
      <c r="GM29" s="86">
        <f t="shared" si="113"/>
        <v>7.1748844356016464E-15</v>
      </c>
      <c r="GN29" s="86">
        <f t="shared" si="91"/>
        <v>7.7344621466926569E-16</v>
      </c>
      <c r="GO29" s="86">
        <f t="shared" si="91"/>
        <v>9.3191939207966185E-16</v>
      </c>
      <c r="GP29" s="86">
        <f t="shared" si="91"/>
        <v>1.9466776397097224E-15</v>
      </c>
      <c r="GQ29" s="86">
        <f t="shared" si="91"/>
        <v>1.9991596221176837E-15</v>
      </c>
      <c r="GR29" s="86">
        <f t="shared" si="91"/>
        <v>6.1775918852257135E-16</v>
      </c>
      <c r="GS29" s="86">
        <f t="shared" si="91"/>
        <v>3.0187142155832886E-18</v>
      </c>
      <c r="GT29" s="86">
        <f t="shared" si="91"/>
        <v>2.8412406552868767E-19</v>
      </c>
      <c r="GU29" s="86">
        <f t="shared" si="91"/>
        <v>4.2992947484980711E-21</v>
      </c>
      <c r="GV29" s="86">
        <f t="shared" si="91"/>
        <v>6.6635591549998041E-23</v>
      </c>
      <c r="GW29" s="86">
        <f t="shared" si="91"/>
        <v>1.8298843667701343E-25</v>
      </c>
      <c r="GX29" s="86">
        <f t="shared" si="91"/>
        <v>5.6474378604331814E-17</v>
      </c>
      <c r="GY29" s="86">
        <f t="shared" si="91"/>
        <v>5.4446090746468695E-17</v>
      </c>
      <c r="GZ29" s="86">
        <f t="shared" si="91"/>
        <v>8.7976544417830181E-21</v>
      </c>
      <c r="HA29" s="86">
        <f t="shared" si="91"/>
        <v>3.1920217053478566E-27</v>
      </c>
      <c r="HC29" s="86">
        <f t="shared" ref="HC29:HC91" si="145" xml:space="preserve"> _xlfn.NORM.DIST($B29, C$8, ABS(C$12), TRUE) * _xlfn.NORM.DIST(($B29 - C$8)*C$16, 0, ABS(C$12), TRUE) * 2</f>
        <v>3.4879062769236363E-35</v>
      </c>
      <c r="HD29" s="86">
        <f t="shared" si="92"/>
        <v>6.7442646024175107E-39</v>
      </c>
      <c r="HE29" s="86">
        <f t="shared" si="92"/>
        <v>4.509750548697721E-43</v>
      </c>
      <c r="HF29" s="86">
        <f t="shared" si="92"/>
        <v>1.1295620988084742E-43</v>
      </c>
      <c r="HG29" s="86">
        <f t="shared" si="92"/>
        <v>6.9263480043191275E-47</v>
      </c>
      <c r="HH29" s="86">
        <f t="shared" si="92"/>
        <v>4.4542798795223157E-44</v>
      </c>
      <c r="HI29" s="86">
        <f t="shared" si="92"/>
        <v>2.271166688458998E-43</v>
      </c>
      <c r="HJ29" s="86">
        <f t="shared" si="92"/>
        <v>2.3799668220279041E-39</v>
      </c>
      <c r="HK29" s="86">
        <f t="shared" si="92"/>
        <v>4.8512024720648579E-44</v>
      </c>
      <c r="HL29" s="86">
        <f t="shared" si="92"/>
        <v>1.1492281052216109E-48</v>
      </c>
      <c r="HM29" s="86">
        <f t="shared" si="92"/>
        <v>1.2246894632273354E-48</v>
      </c>
      <c r="HN29" s="86">
        <f t="shared" si="92"/>
        <v>1.5300620181255809E-39</v>
      </c>
      <c r="HO29" s="86">
        <f t="shared" si="92"/>
        <v>6.8297085789452669E-39</v>
      </c>
      <c r="HP29" s="86">
        <f t="shared" si="92"/>
        <v>9.0587185366075371E-45</v>
      </c>
      <c r="HQ29" s="86">
        <f t="shared" si="92"/>
        <v>1.0657375200278409E-58</v>
      </c>
      <c r="HS29" s="86">
        <f t="shared" si="114"/>
        <v>4.2656670431821336E-136</v>
      </c>
      <c r="HT29" s="86">
        <f t="shared" si="93"/>
        <v>1.0498240119602295E-143</v>
      </c>
      <c r="HU29" s="86">
        <f t="shared" si="93"/>
        <v>1.6520460499049175E-161</v>
      </c>
      <c r="HV29" s="86">
        <f t="shared" si="93"/>
        <v>9.8254936234537902E-163</v>
      </c>
      <c r="HW29" s="86">
        <f t="shared" si="93"/>
        <v>1.9733418585789998E-176</v>
      </c>
      <c r="HX29" s="86">
        <f t="shared" si="93"/>
        <v>6.4742223618756E-165</v>
      </c>
      <c r="HY29" s="86">
        <f t="shared" si="93"/>
        <v>5.0927723507806148E-162</v>
      </c>
      <c r="HZ29" s="86">
        <f t="shared" si="93"/>
        <v>4.3008584276866257E-147</v>
      </c>
      <c r="IA29" s="86">
        <f t="shared" si="93"/>
        <v>5.2231150106696302E-165</v>
      </c>
      <c r="IB29" s="86">
        <f t="shared" si="93"/>
        <v>4.587042687160201E-189</v>
      </c>
      <c r="IC29" s="86">
        <f t="shared" si="93"/>
        <v>3.0104110302631334E-189</v>
      </c>
      <c r="ID29" s="86">
        <f t="shared" si="93"/>
        <v>2.1807859665283727E-153</v>
      </c>
      <c r="IE29" s="86">
        <f t="shared" si="93"/>
        <v>1.0595625305140997E-150</v>
      </c>
      <c r="IF29" s="86">
        <f t="shared" si="93"/>
        <v>3.1162137498336087E-119</v>
      </c>
      <c r="IG29" s="86">
        <f t="shared" si="93"/>
        <v>5.8635772856228827E-88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2.6279323861153634E-177</v>
      </c>
      <c r="IY29" s="86">
        <f t="shared" si="130"/>
        <v>7.1748844356016464E-15</v>
      </c>
      <c r="IZ29" s="86">
        <f t="shared" si="131"/>
        <v>7.7344621466926569E-16</v>
      </c>
      <c r="JA29" s="86">
        <f t="shared" si="132"/>
        <v>9.3191939207966185E-16</v>
      </c>
      <c r="JB29" s="86">
        <f t="shared" si="133"/>
        <v>1.9466776397097224E-15</v>
      </c>
      <c r="JC29" s="86">
        <f t="shared" si="134"/>
        <v>1.9991596221176837E-15</v>
      </c>
      <c r="JD29" s="86">
        <f t="shared" si="135"/>
        <v>6.1775918852257135E-16</v>
      </c>
      <c r="JE29" s="86">
        <f t="shared" si="136"/>
        <v>3.0187142155832886E-18</v>
      </c>
      <c r="JF29" s="86">
        <f t="shared" si="137"/>
        <v>2.8412406552868767E-19</v>
      </c>
      <c r="JG29" s="86">
        <f t="shared" si="138"/>
        <v>4.2992947484980711E-21</v>
      </c>
      <c r="JH29" s="86">
        <f t="shared" si="139"/>
        <v>6.6635591549998041E-23</v>
      </c>
      <c r="JI29" s="86">
        <f t="shared" si="140"/>
        <v>1.8298843667701343E-25</v>
      </c>
      <c r="JJ29" s="86">
        <f t="shared" si="141"/>
        <v>5.6474378604331814E-17</v>
      </c>
      <c r="JK29" s="86">
        <f t="shared" si="142"/>
        <v>5.4446090746468695E-17</v>
      </c>
      <c r="JL29" s="86">
        <f t="shared" si="143"/>
        <v>8.7976544417830181E-21</v>
      </c>
      <c r="JM29" s="86">
        <f t="shared" si="144"/>
        <v>3.1920217053478566E-27</v>
      </c>
    </row>
    <row r="30" spans="1:274" x14ac:dyDescent="0.25">
      <c r="B30" s="2">
        <v>3</v>
      </c>
      <c r="C30" s="37">
        <v>91.757999999999996</v>
      </c>
      <c r="D30" s="37">
        <v>92.59</v>
      </c>
      <c r="E30" s="37">
        <v>90.704999999999998</v>
      </c>
      <c r="F30" s="37">
        <v>94.197000000000003</v>
      </c>
      <c r="G30" s="37">
        <v>84.915000000000006</v>
      </c>
      <c r="H30" s="37">
        <v>82.168999999999997</v>
      </c>
      <c r="I30" s="37">
        <v>83.117000000000004</v>
      </c>
      <c r="J30" s="37">
        <v>85.9</v>
      </c>
      <c r="K30" s="37">
        <v>85.066000000000003</v>
      </c>
      <c r="L30" s="37">
        <v>84.361000000000004</v>
      </c>
      <c r="M30" s="37">
        <v>82.704999999999998</v>
      </c>
      <c r="N30" s="37">
        <v>82.79</v>
      </c>
      <c r="O30" s="37">
        <v>83.968000000000004</v>
      </c>
      <c r="P30" s="37">
        <v>81.305999999999997</v>
      </c>
      <c r="Q30" s="37">
        <v>85.364999999999995</v>
      </c>
      <c r="S30" s="4">
        <f t="shared" si="8"/>
        <v>89.960432676344311</v>
      </c>
      <c r="T30" s="4">
        <f t="shared" si="9"/>
        <v>92.026152757092476</v>
      </c>
      <c r="U30" s="4">
        <f t="shared" si="10"/>
        <v>89.072387076504995</v>
      </c>
      <c r="V30" s="4">
        <f t="shared" si="11"/>
        <v>91.17599191783043</v>
      </c>
      <c r="W30" s="4">
        <f t="shared" si="12"/>
        <v>82.398793053251708</v>
      </c>
      <c r="X30" s="4">
        <f t="shared" si="13"/>
        <v>81.430689413129087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1.7975673236556844</v>
      </c>
      <c r="AJ30" s="4">
        <f t="shared" si="24"/>
        <v>0.56384724290752786</v>
      </c>
      <c r="AK30" s="4">
        <f t="shared" si="25"/>
        <v>1.6326129234950031</v>
      </c>
      <c r="AL30" s="4">
        <f t="shared" si="26"/>
        <v>3.0210080821695726</v>
      </c>
      <c r="AM30" s="4">
        <f t="shared" si="27"/>
        <v>2.5162069467482979</v>
      </c>
      <c r="AN30" s="4">
        <f t="shared" si="28"/>
        <v>0.73831058687090945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89.960432676312536</v>
      </c>
      <c r="AZ30" s="2">
        <f t="shared" si="37"/>
        <v>92.026152757088198</v>
      </c>
      <c r="BA30" s="2">
        <f t="shared" si="37"/>
        <v>89.072387076499993</v>
      </c>
      <c r="BB30" s="2">
        <f t="shared" si="37"/>
        <v>91.175991917819772</v>
      </c>
      <c r="BC30" s="2">
        <f t="shared" si="37"/>
        <v>82.398793053240766</v>
      </c>
      <c r="BD30" s="2">
        <f t="shared" si="37"/>
        <v>81.430689413125265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91.757999999999996</v>
      </c>
      <c r="BP30" s="2">
        <f t="shared" si="39"/>
        <v>92.59</v>
      </c>
      <c r="BQ30" s="2">
        <f t="shared" si="40"/>
        <v>90.704999999999998</v>
      </c>
      <c r="BR30" s="2">
        <f t="shared" si="41"/>
        <v>94.197000000000003</v>
      </c>
      <c r="BS30" s="2">
        <f t="shared" si="42"/>
        <v>84.915000000000006</v>
      </c>
      <c r="BT30" s="2">
        <f t="shared" si="43"/>
        <v>82.168999999999997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89.833868166717011</v>
      </c>
      <c r="DL30" s="2">
        <f t="shared" si="70"/>
        <v>91.871358803986709</v>
      </c>
      <c r="DM30" s="2">
        <f t="shared" si="70"/>
        <v>88.918480620155051</v>
      </c>
      <c r="DN30" s="2">
        <f t="shared" si="70"/>
        <v>91.18913564540965</v>
      </c>
      <c r="DO30" s="2">
        <f t="shared" si="70"/>
        <v>82.358114766496499</v>
      </c>
      <c r="DP30" s="2">
        <f t="shared" si="70"/>
        <v>81.356233665559273</v>
      </c>
      <c r="DQ30" s="2">
        <f t="shared" si="70"/>
        <v>81.122629609366456</v>
      </c>
      <c r="DR30" s="2">
        <f t="shared" si="70"/>
        <v>83.712899004267442</v>
      </c>
      <c r="DS30" s="2">
        <f t="shared" si="70"/>
        <v>81.51968795518205</v>
      </c>
      <c r="DT30" s="2">
        <f t="shared" si="70"/>
        <v>80.674957983193281</v>
      </c>
      <c r="DU30" s="2">
        <f t="shared" si="70"/>
        <v>77.219919171554267</v>
      </c>
      <c r="DV30" s="2">
        <f t="shared" si="70"/>
        <v>81.353720075046908</v>
      </c>
      <c r="DW30" s="2">
        <f t="shared" si="70"/>
        <v>81.71229965156796</v>
      </c>
      <c r="DX30" s="2">
        <f t="shared" si="70"/>
        <v>78.980545731445744</v>
      </c>
      <c r="DY30" s="2">
        <f t="shared" si="70"/>
        <v>80.464423387096758</v>
      </c>
      <c r="EA30" s="2">
        <f t="shared" si="71"/>
        <v>95.53343349080609</v>
      </c>
      <c r="EB30" s="2">
        <f t="shared" si="72"/>
        <v>99.513414619033298</v>
      </c>
      <c r="EC30" s="2">
        <f t="shared" si="73"/>
        <v>96.169415421836675</v>
      </c>
      <c r="ED30" s="2">
        <f t="shared" si="74"/>
        <v>90.580412964473268</v>
      </c>
      <c r="EE30" s="2">
        <f t="shared" si="75"/>
        <v>84.273816488149478</v>
      </c>
      <c r="EF30" s="2">
        <f t="shared" si="76"/>
        <v>84.968800357933418</v>
      </c>
      <c r="EG30" s="2">
        <f t="shared" si="77"/>
        <v>83.386708380555476</v>
      </c>
      <c r="EH30" s="2">
        <f t="shared" si="78"/>
        <v>86.657803079313325</v>
      </c>
      <c r="EI30" s="2">
        <f t="shared" si="79"/>
        <v>89.692777244865965</v>
      </c>
      <c r="EJ30" s="2">
        <f t="shared" si="80"/>
        <v>86.906288621230445</v>
      </c>
      <c r="EK30" s="2">
        <f t="shared" si="81"/>
        <v>84.090086568252218</v>
      </c>
      <c r="EL30" s="2">
        <f t="shared" si="82"/>
        <v>83.433679136400329</v>
      </c>
      <c r="EM30" s="2">
        <f t="shared" si="83"/>
        <v>84.325865878313934</v>
      </c>
      <c r="EN30" s="2">
        <f t="shared" si="84"/>
        <v>85.380894109396905</v>
      </c>
      <c r="EO30" s="2">
        <f t="shared" si="85"/>
        <v>91.425450573134057</v>
      </c>
      <c r="EQ30" s="2">
        <f t="shared" si="86"/>
        <v>94.472276820510984</v>
      </c>
      <c r="ER30" s="2">
        <f t="shared" si="87"/>
        <v>97.848784346676482</v>
      </c>
      <c r="ES30" s="2">
        <f t="shared" si="87"/>
        <v>93.265552375414543</v>
      </c>
      <c r="ET30" s="2">
        <f t="shared" si="87"/>
        <v>89.232300367683393</v>
      </c>
      <c r="EU30" s="2">
        <f t="shared" si="87"/>
        <v>85.511498120132202</v>
      </c>
      <c r="EV30" s="2">
        <f t="shared" si="87"/>
        <v>82.898715730990318</v>
      </c>
      <c r="EW30" s="2">
        <f t="shared" si="87"/>
        <v>84.698138493669248</v>
      </c>
      <c r="EX30" s="2">
        <f t="shared" si="87"/>
        <v>86.193361835616344</v>
      </c>
      <c r="EY30" s="2">
        <f t="shared" si="87"/>
        <v>88.076232787310715</v>
      </c>
      <c r="EZ30" s="2">
        <f t="shared" si="87"/>
        <v>86.28372071894438</v>
      </c>
      <c r="FA30" s="2">
        <f t="shared" si="87"/>
        <v>84.230897694721975</v>
      </c>
      <c r="FB30" s="2">
        <f t="shared" si="87"/>
        <v>81.136819377824111</v>
      </c>
      <c r="FC30" s="2">
        <f t="shared" si="87"/>
        <v>82.86351390520818</v>
      </c>
      <c r="FD30" s="2">
        <f t="shared" si="87"/>
        <v>88.41868089900872</v>
      </c>
      <c r="FE30" s="2">
        <f t="shared" si="87"/>
        <v>92.16092589403749</v>
      </c>
      <c r="FG30" s="2">
        <f t="shared" si="88"/>
        <v>2.2206162028749209E-2</v>
      </c>
      <c r="FH30" s="2">
        <f t="shared" si="89"/>
        <v>2.0255765486288196E-2</v>
      </c>
      <c r="FI30" s="2">
        <f t="shared" si="89"/>
        <v>2.1226258053038047E-2</v>
      </c>
      <c r="FJ30" s="2">
        <f t="shared" si="89"/>
        <v>2.1588823865939848E-2</v>
      </c>
      <c r="FK30" s="2">
        <f t="shared" si="89"/>
        <v>2.1233100973892787E-2</v>
      </c>
      <c r="FL30" s="2">
        <f t="shared" si="89"/>
        <v>2.0610960560045025E-2</v>
      </c>
      <c r="FM30" s="2">
        <f t="shared" si="89"/>
        <v>1.8714407350804676E-2</v>
      </c>
      <c r="FN30" s="2">
        <f t="shared" si="89"/>
        <v>1.7934153253301385E-2</v>
      </c>
      <c r="FO30" s="2">
        <f t="shared" si="89"/>
        <v>1.6558927545232763E-2</v>
      </c>
      <c r="FP30" s="2">
        <f t="shared" si="89"/>
        <v>1.6370977895569811E-2</v>
      </c>
      <c r="FQ30" s="2">
        <f t="shared" si="89"/>
        <v>1.4786935461215308E-2</v>
      </c>
      <c r="FR30" s="2">
        <f t="shared" si="89"/>
        <v>2.0328626641746294E-2</v>
      </c>
      <c r="FS30" s="2">
        <f t="shared" si="89"/>
        <v>1.8973823168275748E-2</v>
      </c>
      <c r="FT30" s="2">
        <f t="shared" si="89"/>
        <v>1.6667361385955225E-2</v>
      </c>
      <c r="FU30" s="2">
        <f t="shared" si="89"/>
        <v>1.380135370681807E-2</v>
      </c>
      <c r="FW30" s="2">
        <f t="shared" si="112"/>
        <v>9.0607227177873297E-7</v>
      </c>
      <c r="FX30" s="2">
        <f t="shared" si="90"/>
        <v>1.0436679178093277E-6</v>
      </c>
      <c r="FY30" s="2">
        <f t="shared" si="90"/>
        <v>1.2937529278823138E-6</v>
      </c>
      <c r="FZ30" s="2">
        <f t="shared" si="90"/>
        <v>1.5731979268418753E-6</v>
      </c>
      <c r="GA30" s="2">
        <f t="shared" si="90"/>
        <v>1.6148357429107453E-6</v>
      </c>
      <c r="GB30" s="2">
        <f t="shared" si="90"/>
        <v>1.3149467585400622E-6</v>
      </c>
      <c r="GC30" s="2">
        <f t="shared" si="90"/>
        <v>1.5015622460784499E-6</v>
      </c>
      <c r="GD30" s="2">
        <f t="shared" si="90"/>
        <v>1.5264549784685831E-6</v>
      </c>
      <c r="GE30" s="2">
        <f t="shared" si="90"/>
        <v>1.7163940882339087E-6</v>
      </c>
      <c r="GF30" s="2">
        <f t="shared" si="90"/>
        <v>1.5080675235145783E-6</v>
      </c>
      <c r="GG30" s="2">
        <f t="shared" si="90"/>
        <v>1.1497711236231784E-6</v>
      </c>
      <c r="GH30" s="2">
        <f t="shared" si="90"/>
        <v>1.0468542584354105E-6</v>
      </c>
      <c r="GI30" s="2">
        <f t="shared" si="90"/>
        <v>8.8711211214172041E-7</v>
      </c>
      <c r="GJ30" s="2">
        <f t="shared" si="90"/>
        <v>7.1868103669655715E-7</v>
      </c>
      <c r="GK30" s="2">
        <f t="shared" si="90"/>
        <v>5.0665442844020273E-7</v>
      </c>
      <c r="GM30" s="86">
        <f t="shared" si="113"/>
        <v>1.9196987829254792E-14</v>
      </c>
      <c r="GN30" s="86">
        <f t="shared" si="91"/>
        <v>2.2019421687173422E-15</v>
      </c>
      <c r="GO30" s="86">
        <f t="shared" si="91"/>
        <v>2.6674894686771126E-15</v>
      </c>
      <c r="GP30" s="86">
        <f t="shared" si="91"/>
        <v>5.4396310339328931E-15</v>
      </c>
      <c r="GQ30" s="86">
        <f t="shared" si="91"/>
        <v>5.5559612043412107E-15</v>
      </c>
      <c r="GR30" s="86">
        <f t="shared" si="91"/>
        <v>1.782304851057934E-15</v>
      </c>
      <c r="GS30" s="86">
        <f t="shared" si="91"/>
        <v>1.0387593961249763E-17</v>
      </c>
      <c r="GT30" s="86">
        <f t="shared" si="91"/>
        <v>1.0554449333694633E-18</v>
      </c>
      <c r="GU30" s="86">
        <f t="shared" si="91"/>
        <v>1.8214553533078547E-20</v>
      </c>
      <c r="GV30" s="86">
        <f t="shared" si="91"/>
        <v>3.2888158815974738E-22</v>
      </c>
      <c r="GW30" s="86">
        <f t="shared" si="91"/>
        <v>1.0812691120955868E-24</v>
      </c>
      <c r="GX30" s="86">
        <f t="shared" si="91"/>
        <v>1.7801697014885658E-16</v>
      </c>
      <c r="GY30" s="86">
        <f t="shared" si="91"/>
        <v>1.6848494915251906E-16</v>
      </c>
      <c r="GZ30" s="86">
        <f t="shared" si="91"/>
        <v>3.6365336560403363E-20</v>
      </c>
      <c r="HA30" s="86">
        <f t="shared" si="91"/>
        <v>2.1268902637959268E-26</v>
      </c>
      <c r="HC30" s="86">
        <f t="shared" si="145"/>
        <v>2.1120293405266753E-34</v>
      </c>
      <c r="HD30" s="86">
        <f t="shared" si="92"/>
        <v>4.8796357787635664E-38</v>
      </c>
      <c r="HE30" s="86">
        <f t="shared" si="92"/>
        <v>4.157766192320346E-42</v>
      </c>
      <c r="HF30" s="86">
        <f t="shared" si="92"/>
        <v>1.09417412334183E-42</v>
      </c>
      <c r="HG30" s="86">
        <f t="shared" si="92"/>
        <v>8.055199984964888E-46</v>
      </c>
      <c r="HH30" s="86">
        <f t="shared" si="92"/>
        <v>4.4374637626147855E-43</v>
      </c>
      <c r="HI30" s="86">
        <f t="shared" si="92"/>
        <v>2.2155774530316563E-42</v>
      </c>
      <c r="HJ30" s="86">
        <f t="shared" si="92"/>
        <v>1.860902568387014E-38</v>
      </c>
      <c r="HK30" s="86">
        <f t="shared" si="92"/>
        <v>4.9272839707348194E-43</v>
      </c>
      <c r="HL30" s="86">
        <f t="shared" si="92"/>
        <v>1.5459496236870292E-47</v>
      </c>
      <c r="HM30" s="86">
        <f t="shared" si="92"/>
        <v>1.5824753211707838E-47</v>
      </c>
      <c r="HN30" s="86">
        <f t="shared" si="92"/>
        <v>1.1993524376699133E-38</v>
      </c>
      <c r="HO30" s="86">
        <f t="shared" si="92"/>
        <v>5.0155635924233589E-38</v>
      </c>
      <c r="HP30" s="86">
        <f t="shared" si="92"/>
        <v>9.1451467463074219E-44</v>
      </c>
      <c r="HQ30" s="86">
        <f t="shared" si="92"/>
        <v>2.2817767963557672E-57</v>
      </c>
      <c r="HS30" s="86">
        <f t="shared" si="114"/>
        <v>6.0801714740827699E-134</v>
      </c>
      <c r="HT30" s="86">
        <f t="shared" si="93"/>
        <v>2.1404029467168634E-141</v>
      </c>
      <c r="HU30" s="86">
        <f t="shared" si="93"/>
        <v>6.7122667193356365E-159</v>
      </c>
      <c r="HV30" s="86">
        <f t="shared" si="93"/>
        <v>4.4708525019281844E-160</v>
      </c>
      <c r="HW30" s="86">
        <f t="shared" si="93"/>
        <v>1.5117970686197043E-173</v>
      </c>
      <c r="HX30" s="86">
        <f t="shared" si="93"/>
        <v>3.2166872390497759E-162</v>
      </c>
      <c r="HY30" s="86">
        <f t="shared" si="93"/>
        <v>2.382127138547078E-159</v>
      </c>
      <c r="HZ30" s="86">
        <f t="shared" si="93"/>
        <v>1.1158658370781673E-144</v>
      </c>
      <c r="IA30" s="86">
        <f t="shared" si="93"/>
        <v>2.7469286458119032E-162</v>
      </c>
      <c r="IB30" s="86">
        <f t="shared" si="93"/>
        <v>5.8300000947841857E-186</v>
      </c>
      <c r="IC30" s="86">
        <f t="shared" si="93"/>
        <v>3.4435408036985618E-186</v>
      </c>
      <c r="ID30" s="86">
        <f t="shared" si="93"/>
        <v>6.3285669295078093E-151</v>
      </c>
      <c r="IE30" s="86">
        <f t="shared" si="93"/>
        <v>2.5638685433432504E-148</v>
      </c>
      <c r="IF30" s="86">
        <f t="shared" si="93"/>
        <v>2.2276360808943472E-117</v>
      </c>
      <c r="IG30" s="86">
        <f t="shared" si="93"/>
        <v>1.2816405021203109E-86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4.2226616317729388E-175</v>
      </c>
      <c r="IY30" s="86">
        <f t="shared" si="130"/>
        <v>1.9196987829254792E-14</v>
      </c>
      <c r="IZ30" s="86">
        <f t="shared" si="131"/>
        <v>2.2019421687173422E-15</v>
      </c>
      <c r="JA30" s="86">
        <f t="shared" si="132"/>
        <v>2.6674894686771126E-15</v>
      </c>
      <c r="JB30" s="86">
        <f t="shared" si="133"/>
        <v>5.4396310339328931E-15</v>
      </c>
      <c r="JC30" s="86">
        <f t="shared" si="134"/>
        <v>5.5559612043412107E-15</v>
      </c>
      <c r="JD30" s="86">
        <f t="shared" si="135"/>
        <v>1.782304851057934E-15</v>
      </c>
      <c r="JE30" s="86">
        <f t="shared" si="136"/>
        <v>1.0387593961249763E-17</v>
      </c>
      <c r="JF30" s="86">
        <f t="shared" si="137"/>
        <v>1.0554449333694633E-18</v>
      </c>
      <c r="JG30" s="86">
        <f t="shared" si="138"/>
        <v>1.8214553533078547E-20</v>
      </c>
      <c r="JH30" s="86">
        <f t="shared" si="139"/>
        <v>3.2888158815974738E-22</v>
      </c>
      <c r="JI30" s="86">
        <f t="shared" si="140"/>
        <v>1.0812691120955868E-24</v>
      </c>
      <c r="JJ30" s="86">
        <f t="shared" si="141"/>
        <v>1.7801697014885658E-16</v>
      </c>
      <c r="JK30" s="86">
        <f t="shared" si="142"/>
        <v>1.6848494915251906E-16</v>
      </c>
      <c r="JL30" s="86">
        <f t="shared" si="143"/>
        <v>3.6365336560403363E-20</v>
      </c>
      <c r="JM30" s="86">
        <f t="shared" si="144"/>
        <v>2.1268902637959268E-26</v>
      </c>
    </row>
    <row r="31" spans="1:274" x14ac:dyDescent="0.25">
      <c r="B31" s="2">
        <v>4</v>
      </c>
      <c r="C31" s="37">
        <v>91.21</v>
      </c>
      <c r="D31" s="37">
        <v>92.59</v>
      </c>
      <c r="E31" s="37">
        <v>90.262</v>
      </c>
      <c r="F31" s="37">
        <v>93.933999999999997</v>
      </c>
      <c r="G31" s="37">
        <v>84.593000000000004</v>
      </c>
      <c r="H31" s="37">
        <v>83.745999999999995</v>
      </c>
      <c r="I31" s="37">
        <v>83.9</v>
      </c>
      <c r="J31" s="37">
        <v>85.832999999999998</v>
      </c>
      <c r="K31" s="37">
        <v>85.343999999999994</v>
      </c>
      <c r="L31" s="37">
        <v>84.492000000000004</v>
      </c>
      <c r="M31" s="37">
        <v>83.721000000000004</v>
      </c>
      <c r="N31" s="37">
        <v>82.129000000000005</v>
      </c>
      <c r="O31" s="37">
        <v>84.016000000000005</v>
      </c>
      <c r="P31" s="37">
        <v>80.935000000000002</v>
      </c>
      <c r="Q31" s="37">
        <v>83.667000000000002</v>
      </c>
      <c r="S31" s="4">
        <f t="shared" si="8"/>
        <v>90.078276880681969</v>
      </c>
      <c r="T31" s="4">
        <f t="shared" si="9"/>
        <v>92.292528595924821</v>
      </c>
      <c r="U31" s="4">
        <f t="shared" si="10"/>
        <v>89.377255933349744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91.179731307914921</v>
      </c>
      <c r="W31" s="4">
        <f t="shared" si="12"/>
        <v>82.537154547613852</v>
      </c>
      <c r="X31" s="4">
        <f t="shared" si="13"/>
        <v>81.598282922176296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1.1317231193180248</v>
      </c>
      <c r="AJ31" s="4">
        <f t="shared" si="24"/>
        <v>0.29747140407518202</v>
      </c>
      <c r="AK31" s="4">
        <f t="shared" si="25"/>
        <v>0.8847440666502564</v>
      </c>
      <c r="AL31" s="4">
        <f t="shared" si="26"/>
        <v>2.754268692085077</v>
      </c>
      <c r="AM31" s="4">
        <f t="shared" si="27"/>
        <v>2.0558454523861514</v>
      </c>
      <c r="AN31" s="4">
        <f t="shared" si="28"/>
        <v>2.1477170778236996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90.078276880599574</v>
      </c>
      <c r="AZ31" s="2">
        <f t="shared" si="37"/>
        <v>92.292528595913012</v>
      </c>
      <c r="BA31" s="2">
        <f t="shared" si="37"/>
        <v>89.377255933335874</v>
      </c>
      <c r="BB31" s="2">
        <f t="shared" si="37"/>
        <v>91.179731307886087</v>
      </c>
      <c r="BC31" s="2">
        <f t="shared" si="37"/>
        <v>82.537154547584393</v>
      </c>
      <c r="BD31" s="2">
        <f t="shared" si="37"/>
        <v>81.598282922165609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91.21</v>
      </c>
      <c r="BP31" s="2">
        <f t="shared" si="39"/>
        <v>92.59</v>
      </c>
      <c r="BQ31" s="2">
        <f t="shared" si="40"/>
        <v>90.262</v>
      </c>
      <c r="BR31" s="2">
        <f t="shared" si="41"/>
        <v>93.933999999999997</v>
      </c>
      <c r="BS31" s="2">
        <f t="shared" si="42"/>
        <v>84.593000000000004</v>
      </c>
      <c r="BT31" s="2">
        <f t="shared" si="43"/>
        <v>83.745999999999995</v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89.945189670794321</v>
      </c>
      <c r="DL31" s="2">
        <f t="shared" si="70"/>
        <v>92.131971963374113</v>
      </c>
      <c r="DM31" s="2">
        <f t="shared" si="70"/>
        <v>89.219670880263635</v>
      </c>
      <c r="DN31" s="2">
        <f t="shared" si="70"/>
        <v>91.197447370553476</v>
      </c>
      <c r="DO31" s="2">
        <f t="shared" si="70"/>
        <v>82.497941603867858</v>
      </c>
      <c r="DP31" s="2">
        <f t="shared" si="70"/>
        <v>81.522994624962891</v>
      </c>
      <c r="DQ31" s="2">
        <f t="shared" si="70"/>
        <v>81.359946602472931</v>
      </c>
      <c r="DR31" s="2">
        <f t="shared" si="70"/>
        <v>83.862379563774326</v>
      </c>
      <c r="DS31" s="2">
        <f t="shared" si="70"/>
        <v>81.749040616246475</v>
      </c>
      <c r="DT31" s="2">
        <f t="shared" si="70"/>
        <v>80.874033307868601</v>
      </c>
      <c r="DU31" s="2">
        <f t="shared" si="70"/>
        <v>77.51938801319649</v>
      </c>
      <c r="DV31" s="2">
        <f t="shared" si="70"/>
        <v>81.556380769230771</v>
      </c>
      <c r="DW31" s="2">
        <f t="shared" si="70"/>
        <v>81.874865853658548</v>
      </c>
      <c r="DX31" s="2">
        <f t="shared" si="70"/>
        <v>79.15068228228229</v>
      </c>
      <c r="DY31" s="2">
        <f t="shared" si="70"/>
        <v>80.58033185483869</v>
      </c>
      <c r="EA31" s="2">
        <f t="shared" si="71"/>
        <v>95.422857170911428</v>
      </c>
      <c r="EB31" s="2">
        <f t="shared" si="72"/>
        <v>99.375207102971714</v>
      </c>
      <c r="EC31" s="2">
        <f t="shared" si="73"/>
        <v>96.004537209806884</v>
      </c>
      <c r="ED31" s="2">
        <f t="shared" si="74"/>
        <v>90.44757840209931</v>
      </c>
      <c r="EE31" s="2">
        <f t="shared" si="75"/>
        <v>84.185585175478565</v>
      </c>
      <c r="EF31" s="2">
        <f t="shared" si="76"/>
        <v>84.861169170630632</v>
      </c>
      <c r="EG31" s="2">
        <f t="shared" si="77"/>
        <v>83.297028171803234</v>
      </c>
      <c r="EH31" s="2">
        <f t="shared" si="78"/>
        <v>86.543384086393971</v>
      </c>
      <c r="EI31" s="2">
        <f t="shared" si="79"/>
        <v>89.544721002788805</v>
      </c>
      <c r="EJ31" s="2">
        <f t="shared" si="80"/>
        <v>86.769666298172112</v>
      </c>
      <c r="EK31" s="2">
        <f t="shared" si="81"/>
        <v>83.970513167486772</v>
      </c>
      <c r="EL31" s="2">
        <f t="shared" si="82"/>
        <v>83.323939991928981</v>
      </c>
      <c r="EM31" s="2">
        <f t="shared" si="83"/>
        <v>84.220647199440521</v>
      </c>
      <c r="EN31" s="2">
        <f t="shared" si="84"/>
        <v>85.307514901823268</v>
      </c>
      <c r="EO31" s="2">
        <f t="shared" si="85"/>
        <v>91.325481105689491</v>
      </c>
      <c r="EQ31" s="2">
        <f t="shared" si="86"/>
        <v>94.371310331159577</v>
      </c>
      <c r="ER31" s="2">
        <f t="shared" si="87"/>
        <v>97.725590895971933</v>
      </c>
      <c r="ES31" s="2">
        <f t="shared" si="87"/>
        <v>93.128506353103305</v>
      </c>
      <c r="ET31" s="2">
        <f t="shared" si="87"/>
        <v>89.112178791679014</v>
      </c>
      <c r="EU31" s="2">
        <f t="shared" si="87"/>
        <v>85.411813982138483</v>
      </c>
      <c r="EV31" s="2">
        <f t="shared" si="87"/>
        <v>82.810141399584012</v>
      </c>
      <c r="EW31" s="2">
        <f t="shared" si="87"/>
        <v>84.596181960579585</v>
      </c>
      <c r="EX31" s="2">
        <f t="shared" si="87"/>
        <v>86.08327995508607</v>
      </c>
      <c r="EY31" s="2">
        <f t="shared" si="87"/>
        <v>87.943496908476661</v>
      </c>
      <c r="EZ31" s="2">
        <f t="shared" si="87"/>
        <v>86.153073580696926</v>
      </c>
      <c r="FA31" s="2">
        <f t="shared" si="87"/>
        <v>84.110007990351264</v>
      </c>
      <c r="FB31" s="2">
        <f t="shared" si="87"/>
        <v>81.048397309113184</v>
      </c>
      <c r="FC31" s="2">
        <f t="shared" si="87"/>
        <v>82.771665528249272</v>
      </c>
      <c r="FD31" s="2">
        <f t="shared" si="87"/>
        <v>88.317454947866494</v>
      </c>
      <c r="FE31" s="2">
        <f t="shared" si="87"/>
        <v>92.053466113585202</v>
      </c>
      <c r="FG31" s="2">
        <f t="shared" si="88"/>
        <v>2.4296519367413998E-2</v>
      </c>
      <c r="FH31" s="2">
        <f t="shared" si="89"/>
        <v>2.2166686183401462E-2</v>
      </c>
      <c r="FI31" s="2">
        <f t="shared" si="89"/>
        <v>2.322656413171002E-2</v>
      </c>
      <c r="FJ31" s="2">
        <f t="shared" si="89"/>
        <v>2.3622472563892206E-2</v>
      </c>
      <c r="FK31" s="2">
        <f t="shared" si="89"/>
        <v>2.3234036603625566E-2</v>
      </c>
      <c r="FL31" s="2">
        <f t="shared" si="89"/>
        <v>2.255461880905035E-2</v>
      </c>
      <c r="FM31" s="2">
        <f t="shared" si="89"/>
        <v>2.0482956974238513E-2</v>
      </c>
      <c r="FN31" s="2">
        <f t="shared" si="89"/>
        <v>1.9630442342325194E-2</v>
      </c>
      <c r="FO31" s="2">
        <f t="shared" si="89"/>
        <v>1.8127542887202534E-2</v>
      </c>
      <c r="FP31" s="2">
        <f t="shared" si="89"/>
        <v>1.79221133659914E-2</v>
      </c>
      <c r="FQ31" s="2">
        <f t="shared" si="89"/>
        <v>1.6190454745291863E-2</v>
      </c>
      <c r="FR31" s="2">
        <f t="shared" si="89"/>
        <v>2.2246264955305177E-2</v>
      </c>
      <c r="FS31" s="2">
        <f t="shared" si="89"/>
        <v>2.0766369311640619E-2</v>
      </c>
      <c r="FT31" s="2">
        <f t="shared" si="89"/>
        <v>1.8246058011264395E-2</v>
      </c>
      <c r="FU31" s="2">
        <f t="shared" si="89"/>
        <v>1.5112760327410374E-2</v>
      </c>
      <c r="FW31" s="2">
        <f t="shared" si="112"/>
        <v>9.934884032883034E-7</v>
      </c>
      <c r="FX31" s="2">
        <f t="shared" si="90"/>
        <v>1.144359000665206E-6</v>
      </c>
      <c r="FY31" s="2">
        <f t="shared" si="90"/>
        <v>1.4185716995547348E-6</v>
      </c>
      <c r="FZ31" s="2">
        <f t="shared" si="90"/>
        <v>1.7249769631839842E-6</v>
      </c>
      <c r="GA31" s="2">
        <f t="shared" si="90"/>
        <v>1.7706319065961669E-6</v>
      </c>
      <c r="GB31" s="2">
        <f t="shared" si="90"/>
        <v>1.4418102669149623E-6</v>
      </c>
      <c r="GC31" s="2">
        <f t="shared" si="90"/>
        <v>1.6464300244617546E-6</v>
      </c>
      <c r="GD31" s="2">
        <f t="shared" si="90"/>
        <v>1.6737243547962643E-6</v>
      </c>
      <c r="GE31" s="2">
        <f t="shared" si="90"/>
        <v>1.8819883820904218E-6</v>
      </c>
      <c r="GF31" s="2">
        <f t="shared" si="90"/>
        <v>1.6535629172592014E-6</v>
      </c>
      <c r="GG31" s="2">
        <f t="shared" si="90"/>
        <v>1.2606988277612625E-6</v>
      </c>
      <c r="GH31" s="2">
        <f t="shared" si="90"/>
        <v>1.1478527529825391E-6</v>
      </c>
      <c r="GI31" s="2">
        <f t="shared" si="90"/>
        <v>9.7269900524755736E-7</v>
      </c>
      <c r="GJ31" s="2">
        <f t="shared" si="90"/>
        <v>7.8801803208051047E-7</v>
      </c>
      <c r="GK31" s="2">
        <f t="shared" si="90"/>
        <v>5.5553550660888007E-7</v>
      </c>
      <c r="GM31" s="86">
        <f t="shared" si="113"/>
        <v>5.0573267186357204E-14</v>
      </c>
      <c r="GN31" s="86">
        <f t="shared" si="91"/>
        <v>6.1669229575493309E-15</v>
      </c>
      <c r="GO31" s="86">
        <f t="shared" si="91"/>
        <v>7.5093069389644571E-15</v>
      </c>
      <c r="GP31" s="86">
        <f t="shared" si="91"/>
        <v>1.4955223635019033E-14</v>
      </c>
      <c r="GQ31" s="86">
        <f t="shared" si="91"/>
        <v>1.5194571148832958E-14</v>
      </c>
      <c r="GR31" s="86">
        <f t="shared" si="91"/>
        <v>5.0570344243277604E-15</v>
      </c>
      <c r="GS31" s="86">
        <f t="shared" si="91"/>
        <v>3.5047770888164354E-17</v>
      </c>
      <c r="GT31" s="86">
        <f t="shared" si="91"/>
        <v>3.8393981501700618E-18</v>
      </c>
      <c r="GU31" s="86">
        <f t="shared" si="91"/>
        <v>7.540847199981364E-20</v>
      </c>
      <c r="GV31" s="86">
        <f t="shared" si="91"/>
        <v>1.5817201962707515E-21</v>
      </c>
      <c r="GW31" s="86">
        <f t="shared" si="91"/>
        <v>6.2083967361651489E-24</v>
      </c>
      <c r="GX31" s="86">
        <f t="shared" si="91"/>
        <v>5.5094608700263791E-16</v>
      </c>
      <c r="GY31" s="86">
        <f t="shared" si="91"/>
        <v>5.1222041663602602E-16</v>
      </c>
      <c r="GZ31" s="86">
        <f t="shared" si="91"/>
        <v>1.4695221700724688E-19</v>
      </c>
      <c r="HA31" s="86">
        <f t="shared" si="91"/>
        <v>1.3745819500984056E-25</v>
      </c>
      <c r="HC31" s="86">
        <f t="shared" si="145"/>
        <v>1.2523051081416321E-33</v>
      </c>
      <c r="HD31" s="86">
        <f t="shared" si="92"/>
        <v>3.4506808716639326E-37</v>
      </c>
      <c r="HE31" s="86">
        <f t="shared" si="92"/>
        <v>3.735021801534896E-41</v>
      </c>
      <c r="HF31" s="86">
        <f t="shared" si="92"/>
        <v>1.0319205554120973E-41</v>
      </c>
      <c r="HG31" s="86">
        <f t="shared" si="92"/>
        <v>9.0999130483815784E-45</v>
      </c>
      <c r="HH31" s="86">
        <f t="shared" si="92"/>
        <v>4.3022780054344529E-42</v>
      </c>
      <c r="HI31" s="86">
        <f t="shared" si="92"/>
        <v>2.1035401467009171E-41</v>
      </c>
      <c r="HJ31" s="86">
        <f t="shared" si="92"/>
        <v>1.4199402886961675E-37</v>
      </c>
      <c r="HK31" s="86">
        <f t="shared" si="92"/>
        <v>4.8681184240828221E-42</v>
      </c>
      <c r="HL31" s="86">
        <f t="shared" si="92"/>
        <v>2.0153910895239574E-46</v>
      </c>
      <c r="HM31" s="86">
        <f t="shared" si="92"/>
        <v>1.983518130041316E-46</v>
      </c>
      <c r="HN31" s="86">
        <f t="shared" si="92"/>
        <v>9.1749996091246629E-38</v>
      </c>
      <c r="HO31" s="86">
        <f t="shared" si="92"/>
        <v>3.5987320839825305E-37</v>
      </c>
      <c r="HP31" s="86">
        <f t="shared" si="92"/>
        <v>8.9861716441175507E-43</v>
      </c>
      <c r="HQ31" s="86">
        <f t="shared" si="92"/>
        <v>4.7126864232983028E-56</v>
      </c>
      <c r="HS31" s="86">
        <f t="shared" si="114"/>
        <v>8.3264930234197927E-132</v>
      </c>
      <c r="HT31" s="86">
        <f t="shared" si="93"/>
        <v>4.1779022172254398E-139</v>
      </c>
      <c r="HU31" s="86">
        <f t="shared" si="93"/>
        <v>2.5957273497709418E-156</v>
      </c>
      <c r="HV31" s="86">
        <f t="shared" si="93"/>
        <v>1.9333903043014855E-157</v>
      </c>
      <c r="HW31" s="86">
        <f t="shared" si="93"/>
        <v>1.0959511240174934E-170</v>
      </c>
      <c r="HX31" s="86">
        <f t="shared" si="93"/>
        <v>1.5177030519298285E-159</v>
      </c>
      <c r="HY31" s="86">
        <f t="shared" si="93"/>
        <v>1.0582013102637355E-156</v>
      </c>
      <c r="HZ31" s="86">
        <f t="shared" si="93"/>
        <v>2.7636039764280644E-142</v>
      </c>
      <c r="IA31" s="86">
        <f t="shared" si="93"/>
        <v>1.3706301394382798E-159</v>
      </c>
      <c r="IB31" s="86">
        <f t="shared" si="93"/>
        <v>6.9804599305540332E-183</v>
      </c>
      <c r="IC31" s="86">
        <f t="shared" si="93"/>
        <v>3.7174975624648682E-183</v>
      </c>
      <c r="ID31" s="86">
        <f t="shared" si="93"/>
        <v>1.753302343011445E-148</v>
      </c>
      <c r="IE31" s="86">
        <f t="shared" si="93"/>
        <v>5.9354966407367733E-146</v>
      </c>
      <c r="IF31" s="86">
        <f t="shared" si="93"/>
        <v>1.5393553485333436E-115</v>
      </c>
      <c r="IG31" s="86">
        <f t="shared" si="93"/>
        <v>2.7347265255683122E-85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6.5708400249181982E-173</v>
      </c>
      <c r="IY31" s="86">
        <f t="shared" si="130"/>
        <v>5.0573267186357204E-14</v>
      </c>
      <c r="IZ31" s="86">
        <f t="shared" si="131"/>
        <v>6.1669229575493309E-15</v>
      </c>
      <c r="JA31" s="86">
        <f t="shared" si="132"/>
        <v>7.5093069389644571E-15</v>
      </c>
      <c r="JB31" s="86">
        <f t="shared" si="133"/>
        <v>1.4955223635019033E-14</v>
      </c>
      <c r="JC31" s="86">
        <f t="shared" si="134"/>
        <v>1.5194571148832958E-14</v>
      </c>
      <c r="JD31" s="86">
        <f t="shared" si="135"/>
        <v>5.0570344243277604E-15</v>
      </c>
      <c r="JE31" s="86">
        <f t="shared" si="136"/>
        <v>3.5047770888164354E-17</v>
      </c>
      <c r="JF31" s="86">
        <f t="shared" si="137"/>
        <v>3.8393981501700618E-18</v>
      </c>
      <c r="JG31" s="86">
        <f t="shared" si="138"/>
        <v>7.540847199981364E-20</v>
      </c>
      <c r="JH31" s="86">
        <f t="shared" si="139"/>
        <v>1.5817201962707515E-21</v>
      </c>
      <c r="JI31" s="86">
        <f t="shared" si="140"/>
        <v>6.2083967361651489E-24</v>
      </c>
      <c r="JJ31" s="86">
        <f t="shared" si="141"/>
        <v>5.5094608700263791E-16</v>
      </c>
      <c r="JK31" s="86">
        <f t="shared" si="142"/>
        <v>5.1222041663602602E-16</v>
      </c>
      <c r="JL31" s="86">
        <f t="shared" si="143"/>
        <v>1.4695221700724688E-19</v>
      </c>
      <c r="JM31" s="86">
        <f t="shared" si="144"/>
        <v>1.3745819500984056E-25</v>
      </c>
    </row>
    <row r="32" spans="1:274" x14ac:dyDescent="0.25">
      <c r="B32" s="2">
        <v>5</v>
      </c>
      <c r="C32" s="37">
        <v>90.855000000000004</v>
      </c>
      <c r="D32" s="37">
        <v>92.656000000000006</v>
      </c>
      <c r="E32" s="37">
        <v>89.704999999999998</v>
      </c>
      <c r="F32" s="37">
        <v>94.983999999999995</v>
      </c>
      <c r="G32" s="37">
        <v>84.355999999999995</v>
      </c>
      <c r="H32" s="37">
        <v>83.457999999999998</v>
      </c>
      <c r="I32" s="37">
        <v>83.65</v>
      </c>
      <c r="J32" s="37">
        <v>86.1</v>
      </c>
      <c r="K32" s="37">
        <v>84.918000000000006</v>
      </c>
      <c r="L32" s="37">
        <v>83.738</v>
      </c>
      <c r="M32" s="37">
        <v>83.59</v>
      </c>
      <c r="N32" s="37">
        <v>82.161000000000001</v>
      </c>
      <c r="O32" s="37">
        <v>83.757999999999996</v>
      </c>
      <c r="P32" s="37">
        <v>82.161000000000001</v>
      </c>
      <c r="Q32" s="37">
        <v>84.602999999999994</v>
      </c>
      <c r="S32" s="4">
        <f t="shared" si="8"/>
        <v>90.196199473474465</v>
      </c>
      <c r="T32" s="4">
        <f t="shared" si="9"/>
        <v>92.558583528157499</v>
      </c>
      <c r="U32" s="4">
        <f t="shared" si="10"/>
        <v>89.681420396111562</v>
      </c>
      <c r="V32" s="4">
        <f t="shared" si="11"/>
        <v>91.182730417022995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82.674871471302325</v>
      </c>
      <c r="X32" s="4">
        <f t="shared" si="13"/>
        <v>81.76535717706291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81.794457647126237</v>
      </c>
      <c r="AE32" s="4">
        <f t="shared" si="20"/>
        <v>82.084651628822655</v>
      </c>
      <c r="AF32" s="4" t="e">
        <f t="shared" si="21"/>
        <v>#N/A</v>
      </c>
      <c r="AG32" s="4" t="e">
        <f t="shared" si="22"/>
        <v>#N/A</v>
      </c>
      <c r="AI32" s="4">
        <f t="shared" si="23"/>
        <v>0.658800526525539</v>
      </c>
      <c r="AJ32" s="4">
        <f t="shared" si="24"/>
        <v>9.7416471842507235E-2</v>
      </c>
      <c r="AK32" s="4">
        <f t="shared" si="25"/>
        <v>2.357960388843594E-2</v>
      </c>
      <c r="AL32" s="4">
        <f t="shared" si="26"/>
        <v>3.8012695829769996</v>
      </c>
      <c r="AM32" s="4">
        <f t="shared" si="27"/>
        <v>1.6811285286976698</v>
      </c>
      <c r="AN32" s="4">
        <f t="shared" si="28"/>
        <v>1.6926428229370885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0.3665423528737648</v>
      </c>
      <c r="AU32" s="4">
        <f t="shared" si="35"/>
        <v>1.6733483711773403</v>
      </c>
      <c r="AV32" s="4">
        <f t="shared" si="36"/>
        <v>0</v>
      </c>
      <c r="AW32" s="4">
        <f t="shared" si="36"/>
        <v>0</v>
      </c>
      <c r="AY32" s="2">
        <f t="shared" si="96"/>
        <v>90.196199473264173</v>
      </c>
      <c r="AZ32" s="2">
        <f t="shared" si="37"/>
        <v>92.558583528125496</v>
      </c>
      <c r="BA32" s="2">
        <f t="shared" si="37"/>
        <v>89.68142039607379</v>
      </c>
      <c r="BB32" s="2">
        <f t="shared" si="37"/>
        <v>91.182730416946242</v>
      </c>
      <c r="BC32" s="2">
        <f t="shared" si="37"/>
        <v>82.674871471224321</v>
      </c>
      <c r="BD32" s="2">
        <f t="shared" si="37"/>
        <v>81.765357177033565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81.794457647122755</v>
      </c>
      <c r="BK32" s="2">
        <f t="shared" si="37"/>
        <v>82.084651628819586</v>
      </c>
      <c r="BL32" s="2" t="e">
        <f t="shared" si="37"/>
        <v>#N/A</v>
      </c>
      <c r="BM32" s="2" t="e">
        <f t="shared" si="37"/>
        <v>#N/A</v>
      </c>
      <c r="BO32" s="2">
        <f t="shared" si="38"/>
        <v>90.855000000000004</v>
      </c>
      <c r="BP32" s="2">
        <f t="shared" si="39"/>
        <v>92.656000000000006</v>
      </c>
      <c r="BQ32" s="2">
        <f t="shared" si="40"/>
        <v>89.704999999999998</v>
      </c>
      <c r="BR32" s="2">
        <f t="shared" si="41"/>
        <v>94.983999999999995</v>
      </c>
      <c r="BS32" s="2">
        <f t="shared" si="42"/>
        <v>84.355999999999995</v>
      </c>
      <c r="BT32" s="2">
        <f t="shared" si="43"/>
        <v>83.457999999999998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82.161000000000001</v>
      </c>
      <c r="CA32" s="2">
        <f t="shared" si="50"/>
        <v>83.757999999999996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90.056511174871645</v>
      </c>
      <c r="DL32" s="2">
        <f t="shared" si="70"/>
        <v>92.392585122761517</v>
      </c>
      <c r="DM32" s="2">
        <f t="shared" si="70"/>
        <v>89.520861140372219</v>
      </c>
      <c r="DN32" s="2">
        <f t="shared" si="70"/>
        <v>91.205759095697303</v>
      </c>
      <c r="DO32" s="2">
        <f t="shared" si="70"/>
        <v>82.637768441239231</v>
      </c>
      <c r="DP32" s="2">
        <f t="shared" si="70"/>
        <v>81.689755584366509</v>
      </c>
      <c r="DQ32" s="2">
        <f t="shared" si="70"/>
        <v>81.597263595579392</v>
      </c>
      <c r="DR32" s="2">
        <f t="shared" si="70"/>
        <v>84.011860123281195</v>
      </c>
      <c r="DS32" s="2">
        <f t="shared" si="70"/>
        <v>81.9783932773109</v>
      </c>
      <c r="DT32" s="2">
        <f t="shared" si="70"/>
        <v>81.073108632543935</v>
      </c>
      <c r="DU32" s="2">
        <f t="shared" si="70"/>
        <v>77.818856854838728</v>
      </c>
      <c r="DV32" s="2">
        <f t="shared" si="70"/>
        <v>81.759041463414633</v>
      </c>
      <c r="DW32" s="2">
        <f t="shared" si="70"/>
        <v>82.03743205574915</v>
      </c>
      <c r="DX32" s="2">
        <f t="shared" si="70"/>
        <v>79.32081883311885</v>
      </c>
      <c r="DY32" s="2">
        <f t="shared" si="70"/>
        <v>80.696240322580621</v>
      </c>
      <c r="EA32" s="2">
        <f t="shared" si="71"/>
        <v>95.312280851016752</v>
      </c>
      <c r="EB32" s="2">
        <f t="shared" si="72"/>
        <v>99.23699958691013</v>
      </c>
      <c r="EC32" s="2">
        <f t="shared" si="73"/>
        <v>95.839658997777107</v>
      </c>
      <c r="ED32" s="2">
        <f t="shared" si="74"/>
        <v>90.314743839725367</v>
      </c>
      <c r="EE32" s="2">
        <f t="shared" si="75"/>
        <v>84.097353862807637</v>
      </c>
      <c r="EF32" s="2">
        <f t="shared" si="76"/>
        <v>84.753537983327845</v>
      </c>
      <c r="EG32" s="2">
        <f t="shared" si="77"/>
        <v>83.207347963050992</v>
      </c>
      <c r="EH32" s="2">
        <f t="shared" si="78"/>
        <v>86.428965093474602</v>
      </c>
      <c r="EI32" s="2">
        <f t="shared" si="79"/>
        <v>89.396664760711644</v>
      </c>
      <c r="EJ32" s="2">
        <f t="shared" si="80"/>
        <v>86.633043975113779</v>
      </c>
      <c r="EK32" s="2">
        <f t="shared" si="81"/>
        <v>83.850939766721325</v>
      </c>
      <c r="EL32" s="2">
        <f t="shared" si="82"/>
        <v>83.214200847457633</v>
      </c>
      <c r="EM32" s="2">
        <f t="shared" si="83"/>
        <v>84.115428520567093</v>
      </c>
      <c r="EN32" s="2">
        <f t="shared" si="84"/>
        <v>85.234135694249645</v>
      </c>
      <c r="EO32" s="2">
        <f t="shared" si="85"/>
        <v>91.225511638244924</v>
      </c>
      <c r="EQ32" s="2">
        <f t="shared" si="86"/>
        <v>94.27034384180817</v>
      </c>
      <c r="ER32" s="2">
        <f t="shared" si="87"/>
        <v>97.602397445267371</v>
      </c>
      <c r="ES32" s="2">
        <f t="shared" si="87"/>
        <v>92.99146033079208</v>
      </c>
      <c r="ET32" s="2">
        <f t="shared" si="87"/>
        <v>88.99205721567462</v>
      </c>
      <c r="EU32" s="2">
        <f t="shared" si="87"/>
        <v>85.312129844144764</v>
      </c>
      <c r="EV32" s="2">
        <f t="shared" si="87"/>
        <v>82.72156706817772</v>
      </c>
      <c r="EW32" s="2">
        <f t="shared" si="87"/>
        <v>84.494225427489908</v>
      </c>
      <c r="EX32" s="2">
        <f t="shared" si="87"/>
        <v>85.973198074555796</v>
      </c>
      <c r="EY32" s="2">
        <f t="shared" si="87"/>
        <v>87.810761029642606</v>
      </c>
      <c r="EZ32" s="2">
        <f t="shared" si="87"/>
        <v>86.022426442449472</v>
      </c>
      <c r="FA32" s="2">
        <f t="shared" si="87"/>
        <v>83.989118285980553</v>
      </c>
      <c r="FB32" s="2">
        <f t="shared" si="87"/>
        <v>80.959975240402272</v>
      </c>
      <c r="FC32" s="2">
        <f t="shared" si="87"/>
        <v>82.679817151290365</v>
      </c>
      <c r="FD32" s="2">
        <f t="shared" si="87"/>
        <v>88.216228996724269</v>
      </c>
      <c r="FE32" s="2">
        <f t="shared" si="87"/>
        <v>91.9460063331329</v>
      </c>
      <c r="FG32" s="2">
        <f t="shared" si="88"/>
        <v>2.657830194660175E-2</v>
      </c>
      <c r="FH32" s="2">
        <f t="shared" si="89"/>
        <v>2.4253419671519016E-2</v>
      </c>
      <c r="FI32" s="2">
        <f t="shared" si="89"/>
        <v>2.5410479889752192E-2</v>
      </c>
      <c r="FJ32" s="2">
        <f t="shared" si="89"/>
        <v>2.5842629369315036E-2</v>
      </c>
      <c r="FK32" s="2">
        <f t="shared" si="89"/>
        <v>2.5418636688984857E-2</v>
      </c>
      <c r="FL32" s="2">
        <f t="shared" si="89"/>
        <v>2.4676949989181591E-2</v>
      </c>
      <c r="FM32" s="2">
        <f t="shared" si="89"/>
        <v>2.2414820471399047E-2</v>
      </c>
      <c r="FN32" s="2">
        <f t="shared" si="89"/>
        <v>2.1483663890288003E-2</v>
      </c>
      <c r="FO32" s="2">
        <f t="shared" si="89"/>
        <v>1.9841754031077741E-2</v>
      </c>
      <c r="FP32" s="2">
        <f t="shared" si="89"/>
        <v>1.9617286418682423E-2</v>
      </c>
      <c r="FQ32" s="2">
        <f t="shared" si="89"/>
        <v>1.772479402707024E-2</v>
      </c>
      <c r="FR32" s="2">
        <f t="shared" si="89"/>
        <v>2.4340303374623468E-2</v>
      </c>
      <c r="FS32" s="2">
        <f t="shared" si="89"/>
        <v>2.2724342900193293E-2</v>
      </c>
      <c r="FT32" s="2">
        <f t="shared" si="89"/>
        <v>1.9971248452335957E-2</v>
      </c>
      <c r="FU32" s="2">
        <f t="shared" si="89"/>
        <v>1.6546686255951418E-2</v>
      </c>
      <c r="FW32" s="2">
        <f t="shared" si="112"/>
        <v>1.0893382679136922E-6</v>
      </c>
      <c r="FX32" s="2">
        <f t="shared" si="90"/>
        <v>1.2547645542564534E-6</v>
      </c>
      <c r="FY32" s="2">
        <f t="shared" si="90"/>
        <v>1.5554327253490976E-6</v>
      </c>
      <c r="FZ32" s="2">
        <f t="shared" si="90"/>
        <v>1.8913993142088077E-6</v>
      </c>
      <c r="GA32" s="2">
        <f t="shared" si="90"/>
        <v>1.9414589473238023E-6</v>
      </c>
      <c r="GB32" s="2">
        <f t="shared" si="90"/>
        <v>1.5809133007374601E-6</v>
      </c>
      <c r="GC32" s="2">
        <f t="shared" si="90"/>
        <v>1.8052743365397294E-6</v>
      </c>
      <c r="GD32" s="2">
        <f t="shared" si="90"/>
        <v>1.835201965043352E-6</v>
      </c>
      <c r="GE32" s="2">
        <f t="shared" si="90"/>
        <v>2.0635588516748133E-6</v>
      </c>
      <c r="GF32" s="2">
        <f t="shared" si="90"/>
        <v>1.8130953954775053E-6</v>
      </c>
      <c r="GG32" s="2">
        <f t="shared" si="90"/>
        <v>1.3823286084109409E-6</v>
      </c>
      <c r="GH32" s="2">
        <f t="shared" si="90"/>
        <v>1.2585953766479534E-6</v>
      </c>
      <c r="GI32" s="2">
        <f t="shared" si="90"/>
        <v>1.0665431505751766E-6</v>
      </c>
      <c r="GJ32" s="2">
        <f t="shared" si="90"/>
        <v>8.6404452465360879E-7</v>
      </c>
      <c r="GK32" s="2">
        <f t="shared" si="90"/>
        <v>6.0913253753228069E-7</v>
      </c>
      <c r="GM32" s="86">
        <f t="shared" si="113"/>
        <v>1.3118431825027494E-13</v>
      </c>
      <c r="GN32" s="86">
        <f t="shared" si="91"/>
        <v>1.6991087199554952E-14</v>
      </c>
      <c r="GO32" s="86">
        <f t="shared" si="91"/>
        <v>2.0790890446560864E-14</v>
      </c>
      <c r="GP32" s="86">
        <f t="shared" si="91"/>
        <v>4.0454584021990762E-14</v>
      </c>
      <c r="GQ32" s="86">
        <f t="shared" si="91"/>
        <v>4.0892008856613727E-14</v>
      </c>
      <c r="GR32" s="86">
        <f t="shared" si="91"/>
        <v>1.4111209738859444E-14</v>
      </c>
      <c r="GS32" s="86">
        <f t="shared" si="91"/>
        <v>1.1594758979165287E-16</v>
      </c>
      <c r="GT32" s="86">
        <f t="shared" si="91"/>
        <v>1.3677105405235755E-17</v>
      </c>
      <c r="GU32" s="86">
        <f t="shared" si="91"/>
        <v>3.0507424033700282E-19</v>
      </c>
      <c r="GV32" s="86">
        <f t="shared" si="91"/>
        <v>7.4127647873868495E-21</v>
      </c>
      <c r="GW32" s="86">
        <f t="shared" si="91"/>
        <v>3.4638915589191261E-23</v>
      </c>
      <c r="GX32" s="86">
        <f t="shared" si="91"/>
        <v>1.674163931945365E-15</v>
      </c>
      <c r="GY32" s="86">
        <f t="shared" si="91"/>
        <v>1.5298796711569925E-15</v>
      </c>
      <c r="GZ32" s="86">
        <f t="shared" si="91"/>
        <v>5.8054509399284792E-19</v>
      </c>
      <c r="HA32" s="86">
        <f t="shared" si="91"/>
        <v>8.6168019314008051E-25</v>
      </c>
      <c r="HC32" s="86">
        <f t="shared" si="145"/>
        <v>7.2710443934011401E-33</v>
      </c>
      <c r="HD32" s="86">
        <f t="shared" si="92"/>
        <v>2.3849985058368054E-36</v>
      </c>
      <c r="HE32" s="86">
        <f t="shared" si="92"/>
        <v>3.2692877320663113E-40</v>
      </c>
      <c r="HF32" s="86">
        <f t="shared" si="92"/>
        <v>9.4752572399476826E-41</v>
      </c>
      <c r="HG32" s="86">
        <f t="shared" si="92"/>
        <v>9.9859297094998486E-44</v>
      </c>
      <c r="HH32" s="86">
        <f t="shared" si="92"/>
        <v>4.0594752070460626E-41</v>
      </c>
      <c r="HI32" s="86">
        <f t="shared" si="92"/>
        <v>1.9437575168729872E-40</v>
      </c>
      <c r="HJ32" s="86">
        <f t="shared" si="92"/>
        <v>1.0573327862033248E-36</v>
      </c>
      <c r="HK32" s="86">
        <f t="shared" si="92"/>
        <v>4.6785525066791394E-41</v>
      </c>
      <c r="HL32" s="86">
        <f t="shared" si="92"/>
        <v>2.5462425307174814E-45</v>
      </c>
      <c r="HM32" s="86">
        <f t="shared" si="92"/>
        <v>2.4117103010207203E-45</v>
      </c>
      <c r="HN32" s="86">
        <f t="shared" si="92"/>
        <v>6.849962144385217E-37</v>
      </c>
      <c r="HO32" s="86">
        <f t="shared" si="92"/>
        <v>2.5228583707939386E-36</v>
      </c>
      <c r="HP32" s="86">
        <f t="shared" si="92"/>
        <v>8.5944928455427806E-42</v>
      </c>
      <c r="HQ32" s="86">
        <f t="shared" si="92"/>
        <v>9.389399806372164E-55</v>
      </c>
      <c r="HS32" s="86">
        <f t="shared" si="114"/>
        <v>1.0955351132445891E-129</v>
      </c>
      <c r="HT32" s="86">
        <f t="shared" si="93"/>
        <v>7.8073775167459379E-137</v>
      </c>
      <c r="HU32" s="86">
        <f t="shared" si="93"/>
        <v>9.5541541355565196E-154</v>
      </c>
      <c r="HV32" s="86">
        <f t="shared" si="93"/>
        <v>7.9458885357613176E-155</v>
      </c>
      <c r="HW32" s="86">
        <f t="shared" si="93"/>
        <v>7.5178888346981113E-168</v>
      </c>
      <c r="HX32" s="86">
        <f t="shared" si="93"/>
        <v>6.8002054644989443E-157</v>
      </c>
      <c r="HY32" s="86">
        <f t="shared" si="93"/>
        <v>4.4644180967653869E-154</v>
      </c>
      <c r="HZ32" s="86">
        <f t="shared" si="93"/>
        <v>6.5335188073404595E-140</v>
      </c>
      <c r="IA32" s="86">
        <f t="shared" si="93"/>
        <v>6.4885672384322242E-157</v>
      </c>
      <c r="IB32" s="86">
        <f t="shared" si="93"/>
        <v>7.873715649849252E-180</v>
      </c>
      <c r="IC32" s="86">
        <f t="shared" si="93"/>
        <v>3.7875874095783135E-180</v>
      </c>
      <c r="ID32" s="86">
        <f t="shared" si="93"/>
        <v>4.6373282019698749E-146</v>
      </c>
      <c r="IE32" s="86">
        <f t="shared" si="93"/>
        <v>1.3146525318559933E-143</v>
      </c>
      <c r="IF32" s="86">
        <f t="shared" si="93"/>
        <v>1.028280510051223E-113</v>
      </c>
      <c r="IG32" s="86">
        <f t="shared" si="93"/>
        <v>5.6964738662245623E-84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9.9018933399078142E-171</v>
      </c>
      <c r="IY32" s="86">
        <f t="shared" si="130"/>
        <v>1.3118431825027494E-13</v>
      </c>
      <c r="IZ32" s="86">
        <f t="shared" si="131"/>
        <v>1.6991087199554952E-14</v>
      </c>
      <c r="JA32" s="86">
        <f t="shared" si="132"/>
        <v>2.0790890446560864E-14</v>
      </c>
      <c r="JB32" s="86">
        <f t="shared" si="133"/>
        <v>4.0454584021990762E-14</v>
      </c>
      <c r="JC32" s="86">
        <f t="shared" si="134"/>
        <v>4.0892008856613727E-14</v>
      </c>
      <c r="JD32" s="86">
        <f t="shared" si="135"/>
        <v>1.4111209738859444E-14</v>
      </c>
      <c r="JE32" s="86">
        <f t="shared" si="136"/>
        <v>1.1594758979165287E-16</v>
      </c>
      <c r="JF32" s="86">
        <f t="shared" si="137"/>
        <v>1.3677105405235755E-17</v>
      </c>
      <c r="JG32" s="86">
        <f t="shared" si="138"/>
        <v>3.0507424033700282E-19</v>
      </c>
      <c r="JH32" s="86">
        <f t="shared" si="139"/>
        <v>7.4127647873868495E-21</v>
      </c>
      <c r="JI32" s="86">
        <f t="shared" si="140"/>
        <v>3.4638915589191261E-23</v>
      </c>
      <c r="JJ32" s="86">
        <f t="shared" si="141"/>
        <v>1.674163931945365E-15</v>
      </c>
      <c r="JK32" s="86">
        <f t="shared" si="142"/>
        <v>1.5298796711569925E-15</v>
      </c>
      <c r="JL32" s="86">
        <f t="shared" si="143"/>
        <v>5.8054509399284792E-19</v>
      </c>
      <c r="JM32" s="86">
        <f t="shared" si="144"/>
        <v>8.6168019314008051E-25</v>
      </c>
    </row>
    <row r="33" spans="2:273" x14ac:dyDescent="0.25">
      <c r="B33" s="2">
        <v>6</v>
      </c>
      <c r="C33" s="37">
        <v>90.870999999999995</v>
      </c>
      <c r="D33" s="37">
        <v>93</v>
      </c>
      <c r="E33" s="37">
        <v>90.033000000000001</v>
      </c>
      <c r="F33" s="37">
        <v>93.77</v>
      </c>
      <c r="G33" s="37">
        <v>84.338999999999999</v>
      </c>
      <c r="H33" s="37">
        <v>83.474999999999994</v>
      </c>
      <c r="I33" s="37">
        <v>84.266999999999996</v>
      </c>
      <c r="J33" s="37">
        <v>85.617000000000004</v>
      </c>
      <c r="K33" s="37">
        <v>84.164000000000001</v>
      </c>
      <c r="L33" s="37">
        <v>84.212999999999994</v>
      </c>
      <c r="M33" s="37">
        <v>83.343999999999994</v>
      </c>
      <c r="N33" s="37">
        <v>82.644999999999996</v>
      </c>
      <c r="O33" s="37">
        <v>84.096999999999994</v>
      </c>
      <c r="P33" s="37">
        <v>82.838999999999999</v>
      </c>
      <c r="Q33" s="37">
        <v>85.381</v>
      </c>
      <c r="S33" s="4">
        <f t="shared" si="8"/>
        <v>90.314155991428976</v>
      </c>
      <c r="T33" s="4">
        <f t="shared" si="9"/>
        <v>92.824205808610358</v>
      </c>
      <c r="U33" s="4">
        <f t="shared" si="10"/>
        <v>89.984716758797106</v>
      </c>
      <c r="V33" s="4">
        <f t="shared" si="11"/>
        <v>91.18489363830237</v>
      </c>
      <c r="W33" s="4">
        <f t="shared" si="12"/>
        <v>82.811837745444237</v>
      </c>
      <c r="X33" s="4">
        <f t="shared" si="13"/>
        <v>81.931808381945572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81.992126289704203</v>
      </c>
      <c r="AE33" s="4">
        <f t="shared" si="20"/>
        <v>82.245002506664719</v>
      </c>
      <c r="AF33" s="4" t="e">
        <f t="shared" si="21"/>
        <v>#N/A</v>
      </c>
      <c r="AG33" s="4" t="e">
        <f t="shared" si="22"/>
        <v>#N/A</v>
      </c>
      <c r="AI33" s="4">
        <f t="shared" si="23"/>
        <v>0.55684400857101934</v>
      </c>
      <c r="AJ33" s="4">
        <f t="shared" si="24"/>
        <v>0.1757941913896417</v>
      </c>
      <c r="AK33" s="4">
        <f t="shared" si="25"/>
        <v>4.828324120289551E-2</v>
      </c>
      <c r="AL33" s="4">
        <f t="shared" si="26"/>
        <v>2.5851063616976262</v>
      </c>
      <c r="AM33" s="4">
        <f t="shared" si="27"/>
        <v>1.5271622545557619</v>
      </c>
      <c r="AN33" s="4">
        <f t="shared" si="28"/>
        <v>1.5431916180544221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0.65287371029579333</v>
      </c>
      <c r="AU33" s="4">
        <f t="shared" si="35"/>
        <v>1.8519974933352756</v>
      </c>
      <c r="AV33" s="4">
        <f t="shared" si="36"/>
        <v>0</v>
      </c>
      <c r="AW33" s="4">
        <f t="shared" si="36"/>
        <v>0</v>
      </c>
      <c r="AY33" s="2">
        <f t="shared" si="96"/>
        <v>90.314155990900645</v>
      </c>
      <c r="AZ33" s="2">
        <f t="shared" si="37"/>
        <v>92.824205808525036</v>
      </c>
      <c r="BA33" s="2">
        <f t="shared" si="37"/>
        <v>89.984716758695967</v>
      </c>
      <c r="BB33" s="2">
        <f t="shared" si="37"/>
        <v>91.184893638101457</v>
      </c>
      <c r="BC33" s="2">
        <f t="shared" si="37"/>
        <v>82.811837745241036</v>
      </c>
      <c r="BD33" s="2">
        <f t="shared" si="37"/>
        <v>81.931808381866361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81.992126289693999</v>
      </c>
      <c r="BK33" s="2">
        <f t="shared" si="37"/>
        <v>82.245002506655865</v>
      </c>
      <c r="BL33" s="2" t="e">
        <f t="shared" si="37"/>
        <v>#N/A</v>
      </c>
      <c r="BM33" s="2" t="e">
        <f t="shared" si="37"/>
        <v>#N/A</v>
      </c>
      <c r="BO33" s="2">
        <f t="shared" si="38"/>
        <v>90.870999999999995</v>
      </c>
      <c r="BP33" s="2">
        <f t="shared" si="39"/>
        <v>93</v>
      </c>
      <c r="BQ33" s="2">
        <f t="shared" si="40"/>
        <v>90.033000000000001</v>
      </c>
      <c r="BR33" s="2">
        <f t="shared" si="41"/>
        <v>93.77</v>
      </c>
      <c r="BS33" s="2">
        <f t="shared" si="42"/>
        <v>84.338999999999999</v>
      </c>
      <c r="BT33" s="2">
        <f t="shared" si="43"/>
        <v>83.474999999999994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82.644999999999996</v>
      </c>
      <c r="CA33" s="2">
        <f t="shared" si="50"/>
        <v>84.096999999999994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90.167832678948955</v>
      </c>
      <c r="DL33" s="2">
        <f t="shared" si="70"/>
        <v>92.653198282148935</v>
      </c>
      <c r="DM33" s="2">
        <f t="shared" si="70"/>
        <v>89.822051400480802</v>
      </c>
      <c r="DN33" s="2">
        <f t="shared" si="70"/>
        <v>91.21407082084113</v>
      </c>
      <c r="DO33" s="2">
        <f t="shared" si="70"/>
        <v>82.77759527861059</v>
      </c>
      <c r="DP33" s="2">
        <f t="shared" si="70"/>
        <v>81.856516543770113</v>
      </c>
      <c r="DQ33" s="2">
        <f t="shared" si="70"/>
        <v>81.834580588685867</v>
      </c>
      <c r="DR33" s="2">
        <f t="shared" si="70"/>
        <v>84.161340682788065</v>
      </c>
      <c r="DS33" s="2">
        <f t="shared" si="70"/>
        <v>82.207745938375325</v>
      </c>
      <c r="DT33" s="2">
        <f t="shared" si="70"/>
        <v>81.272183957219255</v>
      </c>
      <c r="DU33" s="2">
        <f t="shared" si="70"/>
        <v>78.118325696480952</v>
      </c>
      <c r="DV33" s="2">
        <f t="shared" si="70"/>
        <v>81.961702157598495</v>
      </c>
      <c r="DW33" s="2">
        <f t="shared" si="70"/>
        <v>82.199998257839738</v>
      </c>
      <c r="DX33" s="2">
        <f t="shared" si="70"/>
        <v>79.490955383955395</v>
      </c>
      <c r="DY33" s="2">
        <f t="shared" si="70"/>
        <v>80.812148790322567</v>
      </c>
      <c r="EA33" s="2">
        <f t="shared" si="71"/>
        <v>95.201704531122076</v>
      </c>
      <c r="EB33" s="2">
        <f t="shared" si="72"/>
        <v>99.098792070848546</v>
      </c>
      <c r="EC33" s="2">
        <f t="shared" si="73"/>
        <v>95.674780785747316</v>
      </c>
      <c r="ED33" s="2">
        <f t="shared" si="74"/>
        <v>90.181909277351409</v>
      </c>
      <c r="EE33" s="2">
        <f t="shared" si="75"/>
        <v>84.009122550136723</v>
      </c>
      <c r="EF33" s="2">
        <f t="shared" si="76"/>
        <v>84.645906796025059</v>
      </c>
      <c r="EG33" s="2">
        <f t="shared" si="77"/>
        <v>83.117667754298751</v>
      </c>
      <c r="EH33" s="2">
        <f t="shared" si="78"/>
        <v>86.314546100555248</v>
      </c>
      <c r="EI33" s="2">
        <f t="shared" si="79"/>
        <v>89.248608518634484</v>
      </c>
      <c r="EJ33" s="2">
        <f t="shared" si="80"/>
        <v>86.496421652055446</v>
      </c>
      <c r="EK33" s="2">
        <f t="shared" si="81"/>
        <v>83.731366365955878</v>
      </c>
      <c r="EL33" s="2">
        <f t="shared" si="82"/>
        <v>83.104461702986285</v>
      </c>
      <c r="EM33" s="2">
        <f t="shared" si="83"/>
        <v>84.01020984169368</v>
      </c>
      <c r="EN33" s="2">
        <f t="shared" si="84"/>
        <v>85.160756486676007</v>
      </c>
      <c r="EO33" s="2">
        <f t="shared" si="85"/>
        <v>91.125542170800344</v>
      </c>
      <c r="EQ33" s="2">
        <f t="shared" si="86"/>
        <v>94.169377352456763</v>
      </c>
      <c r="ER33" s="2">
        <f t="shared" si="87"/>
        <v>97.479203994562823</v>
      </c>
      <c r="ES33" s="2">
        <f t="shared" si="87"/>
        <v>92.854414308480841</v>
      </c>
      <c r="ET33" s="2">
        <f t="shared" si="87"/>
        <v>88.871935639670241</v>
      </c>
      <c r="EU33" s="2">
        <f t="shared" si="87"/>
        <v>85.212445706151044</v>
      </c>
      <c r="EV33" s="2">
        <f t="shared" si="87"/>
        <v>82.632992736771413</v>
      </c>
      <c r="EW33" s="2">
        <f t="shared" si="87"/>
        <v>84.392268894400232</v>
      </c>
      <c r="EX33" s="2">
        <f t="shared" si="87"/>
        <v>85.863116194025523</v>
      </c>
      <c r="EY33" s="2">
        <f t="shared" si="87"/>
        <v>87.678025150808551</v>
      </c>
      <c r="EZ33" s="2">
        <f t="shared" si="87"/>
        <v>85.891779304202018</v>
      </c>
      <c r="FA33" s="2">
        <f t="shared" si="87"/>
        <v>83.868228581609841</v>
      </c>
      <c r="FB33" s="2">
        <f t="shared" si="87"/>
        <v>80.871553171691346</v>
      </c>
      <c r="FC33" s="2">
        <f t="shared" si="87"/>
        <v>82.587968774331472</v>
      </c>
      <c r="FD33" s="2">
        <f t="shared" si="87"/>
        <v>88.115003045582029</v>
      </c>
      <c r="FE33" s="2">
        <f t="shared" si="87"/>
        <v>91.838546552680612</v>
      </c>
      <c r="FG33" s="2">
        <f t="shared" si="88"/>
        <v>2.9067991656719756E-2</v>
      </c>
      <c r="FH33" s="2">
        <f t="shared" si="89"/>
        <v>2.6531264650979852E-2</v>
      </c>
      <c r="FI33" s="2">
        <f t="shared" si="89"/>
        <v>2.7793898818136372E-2</v>
      </c>
      <c r="FJ33" s="2">
        <f t="shared" si="89"/>
        <v>2.8265406901212441E-2</v>
      </c>
      <c r="FK33" s="2">
        <f t="shared" si="89"/>
        <v>2.7802798872149585E-2</v>
      </c>
      <c r="FL33" s="2">
        <f t="shared" si="89"/>
        <v>2.6993471886730347E-2</v>
      </c>
      <c r="FM33" s="2">
        <f t="shared" si="89"/>
        <v>2.4524327043686858E-2</v>
      </c>
      <c r="FN33" s="2">
        <f t="shared" si="89"/>
        <v>2.350764461318143E-2</v>
      </c>
      <c r="FO33" s="2">
        <f t="shared" si="89"/>
        <v>2.1714482707087413E-2</v>
      </c>
      <c r="FP33" s="2">
        <f t="shared" si="89"/>
        <v>2.1469293173812798E-2</v>
      </c>
      <c r="FQ33" s="2">
        <f t="shared" si="89"/>
        <v>1.9401672232797498E-2</v>
      </c>
      <c r="FR33" s="2">
        <f t="shared" si="89"/>
        <v>2.6626085672796122E-2</v>
      </c>
      <c r="FS33" s="2">
        <f t="shared" si="89"/>
        <v>2.4862238450373324E-2</v>
      </c>
      <c r="FT33" s="2">
        <f t="shared" si="89"/>
        <v>2.1855926696190429E-2</v>
      </c>
      <c r="FU33" s="2">
        <f t="shared" si="89"/>
        <v>1.8114163348379817E-2</v>
      </c>
      <c r="FW33" s="2">
        <f t="shared" si="112"/>
        <v>1.1944355334596901E-6</v>
      </c>
      <c r="FX33" s="2">
        <f t="shared" si="90"/>
        <v>1.3758218084820862E-6</v>
      </c>
      <c r="FY33" s="2">
        <f t="shared" si="90"/>
        <v>1.7054978129767409E-6</v>
      </c>
      <c r="FZ33" s="2">
        <f t="shared" si="90"/>
        <v>2.0738777297914224E-6</v>
      </c>
      <c r="GA33" s="2">
        <f t="shared" si="90"/>
        <v>2.1287670057115855E-6</v>
      </c>
      <c r="GB33" s="2">
        <f t="shared" si="90"/>
        <v>1.7334366998612623E-6</v>
      </c>
      <c r="GC33" s="2">
        <f t="shared" si="90"/>
        <v>1.9794436033137439E-6</v>
      </c>
      <c r="GD33" s="2">
        <f t="shared" si="90"/>
        <v>2.0122585839047443E-6</v>
      </c>
      <c r="GE33" s="2">
        <f t="shared" si="90"/>
        <v>2.2626468368528815E-6</v>
      </c>
      <c r="GF33" s="2">
        <f t="shared" si="90"/>
        <v>1.9880192209160701E-6</v>
      </c>
      <c r="GG33" s="2">
        <f t="shared" si="90"/>
        <v>1.5156929768878041E-6</v>
      </c>
      <c r="GH33" s="2">
        <f t="shared" si="90"/>
        <v>1.3800222206891255E-6</v>
      </c>
      <c r="GI33" s="2">
        <f t="shared" si="90"/>
        <v>1.1694411895181925E-6</v>
      </c>
      <c r="GJ33" s="2">
        <f t="shared" si="90"/>
        <v>9.4740590280244624E-7</v>
      </c>
      <c r="GK33" s="2">
        <f t="shared" si="90"/>
        <v>6.679005067143333E-7</v>
      </c>
      <c r="GM33" s="86">
        <f t="shared" si="113"/>
        <v>3.3505740265737447E-13</v>
      </c>
      <c r="GN33" s="86">
        <f t="shared" si="91"/>
        <v>4.6053983229356164E-14</v>
      </c>
      <c r="GO33" s="86">
        <f t="shared" si="91"/>
        <v>5.6614265695073258E-14</v>
      </c>
      <c r="GP33" s="86">
        <f t="shared" si="91"/>
        <v>1.0767065870775047E-13</v>
      </c>
      <c r="GQ33" s="86">
        <f t="shared" si="91"/>
        <v>1.0829604487874723E-13</v>
      </c>
      <c r="GR33" s="86">
        <f t="shared" si="91"/>
        <v>3.8724910216377236E-14</v>
      </c>
      <c r="GS33" s="86">
        <f t="shared" si="91"/>
        <v>3.7611661127535074E-16</v>
      </c>
      <c r="GT33" s="86">
        <f t="shared" si="91"/>
        <v>4.7712516916842649E-17</v>
      </c>
      <c r="GU33" s="86">
        <f t="shared" si="91"/>
        <v>1.2060862752632133E-18</v>
      </c>
      <c r="GV33" s="86">
        <f t="shared" si="91"/>
        <v>3.3852837950665451E-20</v>
      </c>
      <c r="GW33" s="86">
        <f t="shared" si="91"/>
        <v>1.8779848960406559E-22</v>
      </c>
      <c r="GX33" s="86">
        <f t="shared" si="91"/>
        <v>4.9949555273957116E-15</v>
      </c>
      <c r="GY33" s="86">
        <f t="shared" si="91"/>
        <v>4.4891661033656926E-15</v>
      </c>
      <c r="GZ33" s="86">
        <f t="shared" si="91"/>
        <v>2.2421811184347622E-18</v>
      </c>
      <c r="HA33" s="86">
        <f t="shared" si="91"/>
        <v>5.2393244226049466E-24</v>
      </c>
      <c r="HC33" s="86">
        <f t="shared" si="145"/>
        <v>4.1339127158684324E-32</v>
      </c>
      <c r="HD33" s="86">
        <f t="shared" si="92"/>
        <v>1.6111602565373459E-35</v>
      </c>
      <c r="HE33" s="86">
        <f t="shared" si="92"/>
        <v>2.7883129477995704E-39</v>
      </c>
      <c r="HF33" s="86">
        <f t="shared" si="92"/>
        <v>8.4707556468731841E-40</v>
      </c>
      <c r="HG33" s="86">
        <f t="shared" si="92"/>
        <v>1.064465561499517E-42</v>
      </c>
      <c r="HH33" s="86">
        <f t="shared" si="92"/>
        <v>3.7277826183773442E-40</v>
      </c>
      <c r="HI33" s="86">
        <f t="shared" si="92"/>
        <v>1.748084023434616E-39</v>
      </c>
      <c r="HJ33" s="86">
        <f t="shared" si="92"/>
        <v>7.6833390149652456E-36</v>
      </c>
      <c r="HK33" s="86">
        <f t="shared" si="92"/>
        <v>4.3738133527524605E-40</v>
      </c>
      <c r="HL33" s="86">
        <f t="shared" si="92"/>
        <v>3.1175845231310456E-44</v>
      </c>
      <c r="HM33" s="86">
        <f t="shared" si="92"/>
        <v>2.844496226478229E-44</v>
      </c>
      <c r="HN33" s="86">
        <f t="shared" si="92"/>
        <v>4.9910815336807072E-36</v>
      </c>
      <c r="HO33" s="86">
        <f t="shared" si="92"/>
        <v>1.7280298000917837E-35</v>
      </c>
      <c r="HP33" s="86">
        <f t="shared" si="92"/>
        <v>8.0007142045249609E-41</v>
      </c>
      <c r="HQ33" s="86">
        <f t="shared" si="92"/>
        <v>1.8046064328014528E-53</v>
      </c>
      <c r="HS33" s="86">
        <f t="shared" si="114"/>
        <v>1.3848694660891528E-127</v>
      </c>
      <c r="HT33" s="86">
        <f t="shared" si="93"/>
        <v>1.3968081568586507E-134</v>
      </c>
      <c r="HU33" s="86">
        <f t="shared" si="93"/>
        <v>3.3471041018029548E-151</v>
      </c>
      <c r="HV33" s="86">
        <f t="shared" si="93"/>
        <v>3.1035565275272952E-152</v>
      </c>
      <c r="HW33" s="86">
        <f t="shared" si="93"/>
        <v>4.8798689637149273E-165</v>
      </c>
      <c r="HX33" s="86">
        <f t="shared" si="93"/>
        <v>2.8934437306194828E-154</v>
      </c>
      <c r="HY33" s="86">
        <f t="shared" si="93"/>
        <v>1.7887727381183728E-151</v>
      </c>
      <c r="HZ33" s="86">
        <f t="shared" si="93"/>
        <v>1.4744380213226867E-137</v>
      </c>
      <c r="IA33" s="86">
        <f t="shared" si="93"/>
        <v>2.9142949955895291E-154</v>
      </c>
      <c r="IB33" s="86">
        <f t="shared" si="93"/>
        <v>8.3667377124081884E-177</v>
      </c>
      <c r="IC33" s="86">
        <f t="shared" si="93"/>
        <v>3.642014343821734E-177</v>
      </c>
      <c r="ID33" s="86">
        <f t="shared" si="93"/>
        <v>1.1709515718402459E-143</v>
      </c>
      <c r="IE33" s="86">
        <f t="shared" si="93"/>
        <v>2.7858516284448105E-141</v>
      </c>
      <c r="IF33" s="86">
        <f t="shared" si="93"/>
        <v>6.6399200844220426E-112</v>
      </c>
      <c r="IG33" s="86">
        <f t="shared" si="93"/>
        <v>1.1583592427440819E-82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1.4450356386061345E-168</v>
      </c>
      <c r="IY33" s="86">
        <f t="shared" si="130"/>
        <v>3.3505740265737447E-13</v>
      </c>
      <c r="IZ33" s="86">
        <f t="shared" si="131"/>
        <v>4.6053983229356164E-14</v>
      </c>
      <c r="JA33" s="86">
        <f t="shared" si="132"/>
        <v>5.6614265695073258E-14</v>
      </c>
      <c r="JB33" s="86">
        <f t="shared" si="133"/>
        <v>1.0767065870775047E-13</v>
      </c>
      <c r="JC33" s="86">
        <f t="shared" si="134"/>
        <v>1.0829604487874723E-13</v>
      </c>
      <c r="JD33" s="86">
        <f t="shared" si="135"/>
        <v>3.8724910216377236E-14</v>
      </c>
      <c r="JE33" s="86">
        <f t="shared" si="136"/>
        <v>3.7611661127535074E-16</v>
      </c>
      <c r="JF33" s="86">
        <f t="shared" si="137"/>
        <v>4.7712516916842649E-17</v>
      </c>
      <c r="JG33" s="86">
        <f t="shared" si="138"/>
        <v>1.2060862752632133E-18</v>
      </c>
      <c r="JH33" s="86">
        <f t="shared" si="139"/>
        <v>3.3852837950665451E-20</v>
      </c>
      <c r="JI33" s="86">
        <f t="shared" si="140"/>
        <v>1.8779848960406559E-22</v>
      </c>
      <c r="JJ33" s="86">
        <f t="shared" si="141"/>
        <v>4.9949555273957116E-15</v>
      </c>
      <c r="JK33" s="86">
        <f t="shared" si="142"/>
        <v>4.4891661033656926E-15</v>
      </c>
      <c r="JL33" s="86">
        <f t="shared" si="143"/>
        <v>2.2421811184347622E-18</v>
      </c>
      <c r="JM33" s="86">
        <f t="shared" si="144"/>
        <v>5.2393244226049466E-24</v>
      </c>
    </row>
    <row r="34" spans="2:273" x14ac:dyDescent="0.25">
      <c r="B34" s="2">
        <v>7</v>
      </c>
      <c r="C34" s="37">
        <v>90.355000000000004</v>
      </c>
      <c r="D34" s="37">
        <v>94</v>
      </c>
      <c r="E34" s="37">
        <v>90.474999999999994</v>
      </c>
      <c r="F34" s="37">
        <v>92.721000000000004</v>
      </c>
      <c r="G34" s="37">
        <v>83.186000000000007</v>
      </c>
      <c r="H34" s="37">
        <v>82.813999999999993</v>
      </c>
      <c r="I34" s="37">
        <v>84.233000000000004</v>
      </c>
      <c r="J34" s="37">
        <v>86.433000000000007</v>
      </c>
      <c r="K34" s="37">
        <v>84.097999999999999</v>
      </c>
      <c r="L34" s="37">
        <v>84.738</v>
      </c>
      <c r="M34" s="37">
        <v>83.738</v>
      </c>
      <c r="N34" s="37">
        <v>82.596999999999994</v>
      </c>
      <c r="O34" s="37">
        <v>83.677000000000007</v>
      </c>
      <c r="P34" s="37">
        <v>81.694000000000003</v>
      </c>
      <c r="Q34" s="37">
        <v>83.46</v>
      </c>
      <c r="R34" s="19"/>
      <c r="S34" s="4">
        <f t="shared" si="8"/>
        <v>90.43209318754019</v>
      </c>
      <c r="T34" s="4">
        <f t="shared" si="9"/>
        <v>93.089266298865155</v>
      </c>
      <c r="U34" s="4">
        <f t="shared" si="10"/>
        <v>90.286958086003864</v>
      </c>
      <c r="V34" s="4">
        <f t="shared" si="11"/>
        <v>91.186114861943793</v>
      </c>
      <c r="W34" s="4">
        <f t="shared" si="12"/>
        <v>82.947933981527939</v>
      </c>
      <c r="X34" s="4">
        <f t="shared" si="13"/>
        <v>82.097518652623819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>
        <f t="shared" si="19"/>
        <v>82.188539677589546</v>
      </c>
      <c r="AE34" s="4">
        <f t="shared" si="20"/>
        <v>82.404509979627122</v>
      </c>
      <c r="AF34" s="4" t="e">
        <f t="shared" si="21"/>
        <v>#N/A</v>
      </c>
      <c r="AG34" s="4" t="e">
        <f t="shared" si="22"/>
        <v>#N/A</v>
      </c>
      <c r="AI34" s="4">
        <f t="shared" si="23"/>
        <v>-7.7093187540185681E-2</v>
      </c>
      <c r="AJ34" s="4">
        <f t="shared" si="24"/>
        <v>0.91073370113484486</v>
      </c>
      <c r="AK34" s="4">
        <f t="shared" si="25"/>
        <v>0.18804191399613046</v>
      </c>
      <c r="AL34" s="4">
        <f t="shared" si="26"/>
        <v>1.534885138056211</v>
      </c>
      <c r="AM34" s="4">
        <f t="shared" si="27"/>
        <v>0.23806601847206821</v>
      </c>
      <c r="AN34" s="4">
        <f t="shared" si="28"/>
        <v>0.71648134737617397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0.40846032241044838</v>
      </c>
      <c r="AU34" s="4">
        <f t="shared" si="35"/>
        <v>1.2724900203728851</v>
      </c>
      <c r="AV34" s="4">
        <f t="shared" si="36"/>
        <v>0</v>
      </c>
      <c r="AW34" s="4">
        <f t="shared" si="36"/>
        <v>0</v>
      </c>
      <c r="AY34" s="2">
        <f t="shared" si="96"/>
        <v>90.432093186233615</v>
      </c>
      <c r="AZ34" s="2">
        <f t="shared" si="37"/>
        <v>93.089266298641405</v>
      </c>
      <c r="BA34" s="2">
        <f t="shared" si="37"/>
        <v>90.28695808573751</v>
      </c>
      <c r="BB34" s="2">
        <f t="shared" si="37"/>
        <v>91.186114861426461</v>
      </c>
      <c r="BC34" s="2">
        <f t="shared" si="37"/>
        <v>82.947933981007168</v>
      </c>
      <c r="BD34" s="2">
        <f t="shared" si="37"/>
        <v>82.097518652413612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>
        <f t="shared" si="37"/>
        <v>82.188539677560172</v>
      </c>
      <c r="BK34" s="2">
        <f t="shared" si="37"/>
        <v>82.404509979602025</v>
      </c>
      <c r="BL34" s="2" t="e">
        <f t="shared" si="37"/>
        <v>#N/A</v>
      </c>
      <c r="BM34" s="2" t="e">
        <f t="shared" si="37"/>
        <v>#N/A</v>
      </c>
      <c r="BO34" s="2">
        <f t="shared" si="38"/>
        <v>90.355000000000004</v>
      </c>
      <c r="BP34" s="2">
        <f t="shared" si="39"/>
        <v>94</v>
      </c>
      <c r="BQ34" s="2">
        <f t="shared" si="40"/>
        <v>90.474999999999994</v>
      </c>
      <c r="BR34" s="2">
        <f t="shared" si="41"/>
        <v>92.721000000000004</v>
      </c>
      <c r="BS34" s="2">
        <f t="shared" si="42"/>
        <v>83.186000000000007</v>
      </c>
      <c r="BT34" s="2">
        <f t="shared" si="43"/>
        <v>82.813999999999993</v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>
        <f t="shared" si="49"/>
        <v>82.596999999999994</v>
      </c>
      <c r="CA34" s="2">
        <f t="shared" si="50"/>
        <v>83.677000000000007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90.279154183026279</v>
      </c>
      <c r="DL34" s="2">
        <f t="shared" si="70"/>
        <v>92.913811441536339</v>
      </c>
      <c r="DM34" s="2">
        <f t="shared" si="70"/>
        <v>90.123241660589386</v>
      </c>
      <c r="DN34" s="2">
        <f t="shared" si="70"/>
        <v>91.222382545984956</v>
      </c>
      <c r="DO34" s="2">
        <f t="shared" si="70"/>
        <v>82.91742211598195</v>
      </c>
      <c r="DP34" s="2">
        <f t="shared" si="70"/>
        <v>82.02327750317373</v>
      </c>
      <c r="DQ34" s="2">
        <f t="shared" si="70"/>
        <v>82.071897581792328</v>
      </c>
      <c r="DR34" s="2">
        <f t="shared" si="70"/>
        <v>84.310821242294949</v>
      </c>
      <c r="DS34" s="2">
        <f t="shared" si="70"/>
        <v>82.43709859943975</v>
      </c>
      <c r="DT34" s="2">
        <f t="shared" si="70"/>
        <v>81.471259281894575</v>
      </c>
      <c r="DU34" s="2">
        <f t="shared" si="70"/>
        <v>78.417794538123189</v>
      </c>
      <c r="DV34" s="2">
        <f t="shared" si="70"/>
        <v>82.164362851782357</v>
      </c>
      <c r="DW34" s="2">
        <f t="shared" si="70"/>
        <v>82.362564459930326</v>
      </c>
      <c r="DX34" s="2">
        <f t="shared" si="70"/>
        <v>79.661091934791955</v>
      </c>
      <c r="DY34" s="2">
        <f t="shared" si="70"/>
        <v>80.928057258064499</v>
      </c>
      <c r="EA34" s="2">
        <f t="shared" si="71"/>
        <v>95.091128211227399</v>
      </c>
      <c r="EB34" s="2">
        <f t="shared" si="72"/>
        <v>98.960584554786962</v>
      </c>
      <c r="EC34" s="2">
        <f t="shared" si="73"/>
        <v>95.509902573717525</v>
      </c>
      <c r="ED34" s="2">
        <f t="shared" si="74"/>
        <v>90.049074714977451</v>
      </c>
      <c r="EE34" s="2">
        <f t="shared" si="75"/>
        <v>83.920891237465796</v>
      </c>
      <c r="EF34" s="2">
        <f t="shared" si="76"/>
        <v>84.538275608722273</v>
      </c>
      <c r="EG34" s="2">
        <f t="shared" si="77"/>
        <v>83.027987545546509</v>
      </c>
      <c r="EH34" s="2">
        <f t="shared" si="78"/>
        <v>86.200127107635879</v>
      </c>
      <c r="EI34" s="2">
        <f t="shared" si="79"/>
        <v>89.100552276557323</v>
      </c>
      <c r="EJ34" s="2">
        <f t="shared" si="80"/>
        <v>86.359799328997113</v>
      </c>
      <c r="EK34" s="2">
        <f t="shared" si="81"/>
        <v>83.611792965190432</v>
      </c>
      <c r="EL34" s="2">
        <f t="shared" si="82"/>
        <v>82.994722558514937</v>
      </c>
      <c r="EM34" s="2">
        <f t="shared" si="83"/>
        <v>83.904991162820252</v>
      </c>
      <c r="EN34" s="2">
        <f t="shared" si="84"/>
        <v>85.08737727910237</v>
      </c>
      <c r="EO34" s="2">
        <f t="shared" si="85"/>
        <v>91.025572703355778</v>
      </c>
      <c r="EQ34" s="2">
        <f t="shared" si="86"/>
        <v>94.068410863105356</v>
      </c>
      <c r="ER34" s="2">
        <f t="shared" si="87"/>
        <v>97.356010543858261</v>
      </c>
      <c r="ES34" s="2">
        <f t="shared" si="87"/>
        <v>92.717368286169602</v>
      </c>
      <c r="ET34" s="2">
        <f t="shared" si="87"/>
        <v>88.751814063665847</v>
      </c>
      <c r="EU34" s="2">
        <f t="shared" si="87"/>
        <v>85.112761568157325</v>
      </c>
      <c r="EV34" s="2">
        <f t="shared" si="87"/>
        <v>82.544418405365121</v>
      </c>
      <c r="EW34" s="2">
        <f t="shared" si="87"/>
        <v>84.290312361310555</v>
      </c>
      <c r="EX34" s="2">
        <f t="shared" si="87"/>
        <v>85.753034313495263</v>
      </c>
      <c r="EY34" s="2">
        <f t="shared" si="87"/>
        <v>87.545289271974497</v>
      </c>
      <c r="EZ34" s="2">
        <f t="shared" si="87"/>
        <v>85.76113216595455</v>
      </c>
      <c r="FA34" s="2">
        <f t="shared" si="87"/>
        <v>83.74733887723913</v>
      </c>
      <c r="FB34" s="2">
        <f t="shared" si="87"/>
        <v>80.783131102980434</v>
      </c>
      <c r="FC34" s="2">
        <f t="shared" si="87"/>
        <v>82.496120397372565</v>
      </c>
      <c r="FD34" s="2">
        <f t="shared" si="87"/>
        <v>88.013777094439803</v>
      </c>
      <c r="FE34" s="2">
        <f t="shared" si="87"/>
        <v>91.731086772228323</v>
      </c>
      <c r="FG34" s="2">
        <f t="shared" si="88"/>
        <v>3.1783285141534966E-2</v>
      </c>
      <c r="FH34" s="2">
        <f t="shared" si="89"/>
        <v>2.9016679543374772E-2</v>
      </c>
      <c r="FI34" s="2">
        <f t="shared" si="89"/>
        <v>3.0393902631280917E-2</v>
      </c>
      <c r="FJ34" s="2">
        <f t="shared" si="89"/>
        <v>3.0908116079725479E-2</v>
      </c>
      <c r="FK34" s="2">
        <f t="shared" si="89"/>
        <v>3.0403609211806296E-2</v>
      </c>
      <c r="FL34" s="2">
        <f t="shared" si="89"/>
        <v>2.9520872700097091E-2</v>
      </c>
      <c r="FM34" s="2">
        <f t="shared" si="89"/>
        <v>2.6826915710252933E-2</v>
      </c>
      <c r="FN34" s="2">
        <f t="shared" si="89"/>
        <v>2.5717293578330497E-2</v>
      </c>
      <c r="FO34" s="2">
        <f t="shared" si="89"/>
        <v>2.3759680912197212E-2</v>
      </c>
      <c r="FP34" s="2">
        <f t="shared" si="89"/>
        <v>2.3491952531632828E-2</v>
      </c>
      <c r="FQ34" s="2">
        <f t="shared" si="89"/>
        <v>2.1233764397694373E-2</v>
      </c>
      <c r="FR34" s="2">
        <f t="shared" si="89"/>
        <v>2.912011756169278E-2</v>
      </c>
      <c r="FS34" s="2">
        <f t="shared" si="89"/>
        <v>2.7195669097962075E-2</v>
      </c>
      <c r="FT34" s="2">
        <f t="shared" si="89"/>
        <v>2.3914121275321391E-2</v>
      </c>
      <c r="FU34" s="2">
        <f t="shared" si="89"/>
        <v>1.982713481974286E-2</v>
      </c>
      <c r="FW34" s="2">
        <f t="shared" si="112"/>
        <v>1.3096723682145076E-6</v>
      </c>
      <c r="FX34" s="2">
        <f t="shared" si="90"/>
        <v>1.5085584145376658E-6</v>
      </c>
      <c r="FY34" s="2">
        <f t="shared" si="90"/>
        <v>1.8700408577960909E-6</v>
      </c>
      <c r="FZ34" s="2">
        <f t="shared" si="90"/>
        <v>2.273961257200002E-6</v>
      </c>
      <c r="GA34" s="2">
        <f t="shared" si="90"/>
        <v>2.3341461270457719E-6</v>
      </c>
      <c r="GB34" s="2">
        <f t="shared" si="90"/>
        <v>1.9006752279255401E-6</v>
      </c>
      <c r="GC34" s="2">
        <f t="shared" si="90"/>
        <v>2.1704163370373782E-6</v>
      </c>
      <c r="GD34" s="2">
        <f t="shared" si="90"/>
        <v>2.2063972339055915E-6</v>
      </c>
      <c r="GE34" s="2">
        <f t="shared" si="90"/>
        <v>2.4809423806015203E-6</v>
      </c>
      <c r="GF34" s="2">
        <f t="shared" si="90"/>
        <v>2.1798193111575796E-6</v>
      </c>
      <c r="GG34" s="2">
        <f t="shared" si="90"/>
        <v>1.6619240581794769E-6</v>
      </c>
      <c r="GH34" s="2">
        <f t="shared" si="90"/>
        <v>1.5131640737129508E-6</v>
      </c>
      <c r="GI34" s="2">
        <f t="shared" si="90"/>
        <v>1.282266621305977E-6</v>
      </c>
      <c r="GJ34" s="2">
        <f t="shared" si="90"/>
        <v>1.0388098203688457E-6</v>
      </c>
      <c r="GK34" s="2">
        <f t="shared" si="90"/>
        <v>7.3233829561495467E-7</v>
      </c>
      <c r="GM34" s="86">
        <f t="shared" si="113"/>
        <v>8.426290844196731E-13</v>
      </c>
      <c r="GN34" s="86">
        <f t="shared" si="91"/>
        <v>1.2280332278274993E-13</v>
      </c>
      <c r="GO34" s="86">
        <f t="shared" si="91"/>
        <v>1.5162186938997853E-13</v>
      </c>
      <c r="GP34" s="86">
        <f t="shared" si="91"/>
        <v>2.8195863770654536E-13</v>
      </c>
      <c r="GQ34" s="86">
        <f t="shared" si="91"/>
        <v>2.8223732415163948E-13</v>
      </c>
      <c r="GR34" s="86">
        <f t="shared" si="91"/>
        <v>1.0451485077553962E-13</v>
      </c>
      <c r="GS34" s="86">
        <f t="shared" si="91"/>
        <v>1.1963176606068448E-15</v>
      </c>
      <c r="GT34" s="86">
        <f t="shared" si="91"/>
        <v>1.6299764959885512E-16</v>
      </c>
      <c r="GU34" s="86">
        <f t="shared" si="91"/>
        <v>4.6595339221679918E-18</v>
      </c>
      <c r="GV34" s="86">
        <f t="shared" si="91"/>
        <v>1.5065317077732748E-19</v>
      </c>
      <c r="GW34" s="86">
        <f t="shared" si="91"/>
        <v>9.8938857991885805E-22</v>
      </c>
      <c r="GX34" s="86">
        <f t="shared" si="91"/>
        <v>1.4632340231833988E-14</v>
      </c>
      <c r="GY34" s="86">
        <f t="shared" si="91"/>
        <v>1.2941530583444896E-14</v>
      </c>
      <c r="GZ34" s="86">
        <f t="shared" si="91"/>
        <v>8.4661145395444738E-18</v>
      </c>
      <c r="HA34" s="86">
        <f t="shared" si="91"/>
        <v>3.0900261323673648E-23</v>
      </c>
      <c r="HC34" s="86">
        <f t="shared" si="145"/>
        <v>2.3014690787815565E-31</v>
      </c>
      <c r="HD34" s="86">
        <f t="shared" si="92"/>
        <v>1.0637954315263376E-34</v>
      </c>
      <c r="HE34" s="86">
        <f t="shared" si="92"/>
        <v>2.3171798610619062E-38</v>
      </c>
      <c r="HF34" s="86">
        <f t="shared" si="92"/>
        <v>7.3729489598168055E-39</v>
      </c>
      <c r="HG34" s="86">
        <f t="shared" si="92"/>
        <v>1.1022196021216251E-41</v>
      </c>
      <c r="HH34" s="86">
        <f t="shared" si="92"/>
        <v>3.3315172886396037E-39</v>
      </c>
      <c r="HI34" s="86">
        <f t="shared" si="92"/>
        <v>1.5300761227514036E-38</v>
      </c>
      <c r="HJ34" s="86">
        <f t="shared" si="92"/>
        <v>5.4486201966934701E-35</v>
      </c>
      <c r="HK34" s="86">
        <f t="shared" si="92"/>
        <v>3.9774885559180335E-39</v>
      </c>
      <c r="HL34" s="86">
        <f t="shared" si="92"/>
        <v>3.6992731184365474E-43</v>
      </c>
      <c r="HM34" s="86">
        <f t="shared" si="92"/>
        <v>3.2544561547065083E-43</v>
      </c>
      <c r="HN34" s="86">
        <f t="shared" si="92"/>
        <v>3.5491722615443416E-35</v>
      </c>
      <c r="HO34" s="86">
        <f t="shared" si="92"/>
        <v>1.1564478664862044E-34</v>
      </c>
      <c r="HP34" s="86">
        <f t="shared" si="92"/>
        <v>7.2493941671955945E-40</v>
      </c>
      <c r="HQ34" s="86">
        <f t="shared" si="92"/>
        <v>3.3458316079304967E-52</v>
      </c>
      <c r="HS34" s="86">
        <f t="shared" si="114"/>
        <v>1.6819389319167285E-125</v>
      </c>
      <c r="HT34" s="86">
        <f t="shared" si="93"/>
        <v>2.3925087182568059E-132</v>
      </c>
      <c r="HU34" s="86">
        <f t="shared" si="93"/>
        <v>1.1160676482488474E-148</v>
      </c>
      <c r="HV34" s="86">
        <f t="shared" si="93"/>
        <v>1.1520508403496033E-149</v>
      </c>
      <c r="HW34" s="86">
        <f t="shared" si="93"/>
        <v>2.9972881979413452E-162</v>
      </c>
      <c r="HX34" s="86">
        <f t="shared" si="93"/>
        <v>1.1691395753630268E-151</v>
      </c>
      <c r="HY34" s="86">
        <f t="shared" si="93"/>
        <v>6.8067494791022707E-149</v>
      </c>
      <c r="HZ34" s="86">
        <f t="shared" si="93"/>
        <v>3.1762485520580003E-135</v>
      </c>
      <c r="IA34" s="86">
        <f t="shared" si="93"/>
        <v>1.2418665549969472E-151</v>
      </c>
      <c r="IB34" s="86">
        <f t="shared" si="93"/>
        <v>8.3755601868284902E-174</v>
      </c>
      <c r="IC34" s="86">
        <f t="shared" si="93"/>
        <v>3.3051271463654863E-174</v>
      </c>
      <c r="ID34" s="86">
        <f t="shared" si="93"/>
        <v>2.8227383329628589E-141</v>
      </c>
      <c r="IE34" s="86">
        <f t="shared" si="93"/>
        <v>5.6480502185328586E-139</v>
      </c>
      <c r="IF34" s="86">
        <f t="shared" si="93"/>
        <v>4.1446999058636854E-110</v>
      </c>
      <c r="IG34" s="86">
        <f t="shared" si="93"/>
        <v>2.2994597743435832E-81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2.0422178447561422E-166</v>
      </c>
      <c r="IY34" s="86">
        <f t="shared" si="130"/>
        <v>8.426290844196731E-13</v>
      </c>
      <c r="IZ34" s="86">
        <f t="shared" si="131"/>
        <v>1.2280332278274993E-13</v>
      </c>
      <c r="JA34" s="86">
        <f t="shared" si="132"/>
        <v>1.5162186938997853E-13</v>
      </c>
      <c r="JB34" s="86">
        <f t="shared" si="133"/>
        <v>2.8195863770654536E-13</v>
      </c>
      <c r="JC34" s="86">
        <f t="shared" si="134"/>
        <v>2.8223732415163948E-13</v>
      </c>
      <c r="JD34" s="86">
        <f t="shared" si="135"/>
        <v>1.0451485077553962E-13</v>
      </c>
      <c r="JE34" s="86">
        <f t="shared" si="136"/>
        <v>1.1963176606068448E-15</v>
      </c>
      <c r="JF34" s="86">
        <f t="shared" si="137"/>
        <v>1.6299764959885512E-16</v>
      </c>
      <c r="JG34" s="86">
        <f t="shared" si="138"/>
        <v>4.6595339221679918E-18</v>
      </c>
      <c r="JH34" s="86">
        <f t="shared" si="139"/>
        <v>1.5065317077732748E-19</v>
      </c>
      <c r="JI34" s="86">
        <f t="shared" si="140"/>
        <v>9.8938857991885805E-22</v>
      </c>
      <c r="JJ34" s="86">
        <f t="shared" si="141"/>
        <v>1.4632340231833988E-14</v>
      </c>
      <c r="JK34" s="86">
        <f t="shared" si="142"/>
        <v>1.2941530583444896E-14</v>
      </c>
      <c r="JL34" s="86">
        <f t="shared" si="143"/>
        <v>8.4661145395444738E-18</v>
      </c>
      <c r="JM34" s="86">
        <f t="shared" si="144"/>
        <v>3.0900261323673648E-23</v>
      </c>
    </row>
    <row r="35" spans="2:273" x14ac:dyDescent="0.25">
      <c r="B35" s="2">
        <v>8</v>
      </c>
      <c r="C35" s="37">
        <v>90.79</v>
      </c>
      <c r="D35" s="37">
        <v>94.606999999999999</v>
      </c>
      <c r="E35" s="37">
        <v>90.114999999999995</v>
      </c>
      <c r="F35" s="37">
        <v>92.426000000000002</v>
      </c>
      <c r="G35" s="37">
        <v>83.661000000000001</v>
      </c>
      <c r="H35" s="37">
        <v>82.441000000000003</v>
      </c>
      <c r="I35" s="37">
        <v>83.066999999999993</v>
      </c>
      <c r="J35" s="37">
        <v>86.283000000000001</v>
      </c>
      <c r="K35" s="37">
        <v>83.656000000000006</v>
      </c>
      <c r="L35" s="37">
        <v>84.311000000000007</v>
      </c>
      <c r="M35" s="37">
        <v>83.507999999999996</v>
      </c>
      <c r="N35" s="37">
        <v>83.161000000000001</v>
      </c>
      <c r="O35" s="37">
        <v>84.064999999999998</v>
      </c>
      <c r="P35" s="37">
        <v>82.064999999999998</v>
      </c>
      <c r="Q35" s="37">
        <v>84.19</v>
      </c>
      <c r="S35" s="4">
        <f t="shared" si="8"/>
        <v>90.549947909349882</v>
      </c>
      <c r="T35" s="4">
        <f t="shared" si="9"/>
        <v>93.353616459727547</v>
      </c>
      <c r="U35" s="4">
        <f t="shared" si="10"/>
        <v>90.587931698834041</v>
      </c>
      <c r="V35" s="4">
        <f t="shared" si="11"/>
        <v>91.186276562724515</v>
      </c>
      <c r="W35" s="4">
        <f t="shared" si="12"/>
        <v>83.083026166513903</v>
      </c>
      <c r="X35" s="4">
        <f t="shared" si="13"/>
        <v>82.262354530098634</v>
      </c>
      <c r="Y35" s="4">
        <f t="shared" si="14"/>
        <v>82.327674623169244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>
        <f t="shared" si="19"/>
        <v>82.383511816689818</v>
      </c>
      <c r="AE35" s="4">
        <f t="shared" si="20"/>
        <v>82.563038361615355</v>
      </c>
      <c r="AF35" s="4" t="e">
        <f t="shared" si="21"/>
        <v>#N/A</v>
      </c>
      <c r="AG35" s="4" t="e">
        <f t="shared" si="22"/>
        <v>#N/A</v>
      </c>
      <c r="AI35" s="4">
        <f t="shared" si="23"/>
        <v>0.24005209065012423</v>
      </c>
      <c r="AJ35" s="4">
        <f t="shared" si="24"/>
        <v>1.253383540272452</v>
      </c>
      <c r="AK35" s="4">
        <f t="shared" si="25"/>
        <v>-0.47293169883404573</v>
      </c>
      <c r="AL35" s="4">
        <f t="shared" si="26"/>
        <v>1.2397234372754866</v>
      </c>
      <c r="AM35" s="4">
        <f t="shared" si="27"/>
        <v>0.57797383348609799</v>
      </c>
      <c r="AN35" s="4">
        <f t="shared" si="28"/>
        <v>0.17864546990136887</v>
      </c>
      <c r="AO35" s="4">
        <f t="shared" si="29"/>
        <v>0.73932537683074884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0.77748818331018299</v>
      </c>
      <c r="AU35" s="4">
        <f t="shared" si="35"/>
        <v>1.5019616383846426</v>
      </c>
      <c r="AV35" s="4">
        <f t="shared" si="36"/>
        <v>0</v>
      </c>
      <c r="AW35" s="4">
        <f t="shared" si="36"/>
        <v>0</v>
      </c>
      <c r="AY35" s="2">
        <f t="shared" si="96"/>
        <v>90.549947906169137</v>
      </c>
      <c r="AZ35" s="2">
        <f t="shared" si="37"/>
        <v>93.353616459150444</v>
      </c>
      <c r="BA35" s="2">
        <f t="shared" si="37"/>
        <v>90.587931698144388</v>
      </c>
      <c r="BB35" s="2">
        <f t="shared" si="37"/>
        <v>91.186276561414161</v>
      </c>
      <c r="BC35" s="2">
        <f t="shared" si="37"/>
        <v>83.083026165200863</v>
      </c>
      <c r="BD35" s="2">
        <f t="shared" si="37"/>
        <v>82.262354529550109</v>
      </c>
      <c r="BE35" s="2">
        <f t="shared" si="37"/>
        <v>82.327674623161371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>
        <f t="shared" si="37"/>
        <v>82.383511816606784</v>
      </c>
      <c r="BK35" s="2">
        <f t="shared" si="37"/>
        <v>82.563038361545452</v>
      </c>
      <c r="BL35" s="2" t="e">
        <f t="shared" si="37"/>
        <v>#N/A</v>
      </c>
      <c r="BM35" s="2" t="e">
        <f t="shared" si="37"/>
        <v>#N/A</v>
      </c>
      <c r="BO35" s="2">
        <f t="shared" si="38"/>
        <v>90.79</v>
      </c>
      <c r="BP35" s="2">
        <f t="shared" si="39"/>
        <v>94.606999999999999</v>
      </c>
      <c r="BQ35" s="2">
        <f t="shared" si="40"/>
        <v>90.114999999999995</v>
      </c>
      <c r="BR35" s="2">
        <f t="shared" si="41"/>
        <v>92.426000000000002</v>
      </c>
      <c r="BS35" s="2">
        <f t="shared" si="42"/>
        <v>83.661000000000001</v>
      </c>
      <c r="BT35" s="2">
        <f t="shared" si="43"/>
        <v>82.441000000000003</v>
      </c>
      <c r="BU35" s="2">
        <f t="shared" si="44"/>
        <v>83.066999999999993</v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>
        <f t="shared" si="49"/>
        <v>83.161000000000001</v>
      </c>
      <c r="CA35" s="2">
        <f t="shared" si="50"/>
        <v>84.064999999999998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90.390475687103603</v>
      </c>
      <c r="DL35" s="2">
        <f t="shared" si="70"/>
        <v>93.174424600923743</v>
      </c>
      <c r="DM35" s="2">
        <f t="shared" si="70"/>
        <v>90.42443192069797</v>
      </c>
      <c r="DN35" s="2">
        <f t="shared" si="70"/>
        <v>91.230694271128797</v>
      </c>
      <c r="DO35" s="2">
        <f t="shared" si="70"/>
        <v>83.057248953353323</v>
      </c>
      <c r="DP35" s="2">
        <f t="shared" si="70"/>
        <v>82.190038462577348</v>
      </c>
      <c r="DQ35" s="2">
        <f t="shared" si="70"/>
        <v>82.309214574898789</v>
      </c>
      <c r="DR35" s="2">
        <f t="shared" si="70"/>
        <v>84.460301801801819</v>
      </c>
      <c r="DS35" s="2">
        <f t="shared" si="70"/>
        <v>82.666451260504175</v>
      </c>
      <c r="DT35" s="2">
        <f t="shared" si="70"/>
        <v>81.670334606569909</v>
      </c>
      <c r="DU35" s="2">
        <f t="shared" si="70"/>
        <v>78.717263379765413</v>
      </c>
      <c r="DV35" s="2">
        <f t="shared" si="70"/>
        <v>82.367023545966219</v>
      </c>
      <c r="DW35" s="2">
        <f t="shared" si="70"/>
        <v>82.525130662020928</v>
      </c>
      <c r="DX35" s="2">
        <f t="shared" si="70"/>
        <v>79.8312284856285</v>
      </c>
      <c r="DY35" s="2">
        <f t="shared" si="70"/>
        <v>81.04396572580643</v>
      </c>
      <c r="EA35" s="2">
        <f t="shared" si="71"/>
        <v>94.980551891332723</v>
      </c>
      <c r="EB35" s="2">
        <f t="shared" si="72"/>
        <v>98.822377038725378</v>
      </c>
      <c r="EC35" s="2">
        <f t="shared" si="73"/>
        <v>95.345024361687749</v>
      </c>
      <c r="ED35" s="2">
        <f t="shared" si="74"/>
        <v>89.916240152603493</v>
      </c>
      <c r="EE35" s="2">
        <f t="shared" si="75"/>
        <v>83.832659924794882</v>
      </c>
      <c r="EF35" s="2">
        <f t="shared" si="76"/>
        <v>84.430644421419501</v>
      </c>
      <c r="EG35" s="2">
        <f t="shared" si="77"/>
        <v>82.938307336794267</v>
      </c>
      <c r="EH35" s="2">
        <f t="shared" si="78"/>
        <v>86.085708114716525</v>
      </c>
      <c r="EI35" s="2">
        <f t="shared" si="79"/>
        <v>88.952496034480163</v>
      </c>
      <c r="EJ35" s="2">
        <f t="shared" si="80"/>
        <v>86.22317700593878</v>
      </c>
      <c r="EK35" s="2">
        <f t="shared" si="81"/>
        <v>83.492219564425</v>
      </c>
      <c r="EL35" s="2">
        <f t="shared" si="82"/>
        <v>82.884983414043589</v>
      </c>
      <c r="EM35" s="2">
        <f t="shared" si="83"/>
        <v>83.799772483946839</v>
      </c>
      <c r="EN35" s="2">
        <f t="shared" si="84"/>
        <v>85.013998071528746</v>
      </c>
      <c r="EO35" s="2">
        <f t="shared" si="85"/>
        <v>90.925603235911211</v>
      </c>
      <c r="EQ35" s="2">
        <f t="shared" si="86"/>
        <v>93.967444373753949</v>
      </c>
      <c r="ER35" s="2">
        <f t="shared" si="87"/>
        <v>97.232817093153713</v>
      </c>
      <c r="ES35" s="2">
        <f t="shared" si="87"/>
        <v>92.580322263858363</v>
      </c>
      <c r="ET35" s="2">
        <f t="shared" si="87"/>
        <v>88.631692487661468</v>
      </c>
      <c r="EU35" s="2">
        <f t="shared" si="87"/>
        <v>85.013077430163605</v>
      </c>
      <c r="EV35" s="2">
        <f t="shared" si="87"/>
        <v>82.455844073958815</v>
      </c>
      <c r="EW35" s="2">
        <f t="shared" si="87"/>
        <v>84.188355828220878</v>
      </c>
      <c r="EX35" s="2">
        <f t="shared" si="87"/>
        <v>85.642952432964989</v>
      </c>
      <c r="EY35" s="2">
        <f t="shared" si="87"/>
        <v>87.412553393140442</v>
      </c>
      <c r="EZ35" s="2">
        <f t="shared" si="87"/>
        <v>85.630485027707095</v>
      </c>
      <c r="FA35" s="2">
        <f t="shared" si="87"/>
        <v>83.626449172868433</v>
      </c>
      <c r="FB35" s="2">
        <f t="shared" si="87"/>
        <v>80.694709034269522</v>
      </c>
      <c r="FC35" s="2">
        <f t="shared" si="87"/>
        <v>82.404272020413657</v>
      </c>
      <c r="FD35" s="2">
        <f t="shared" si="87"/>
        <v>87.912551143297577</v>
      </c>
      <c r="FE35" s="2">
        <f t="shared" si="87"/>
        <v>91.623626991776035</v>
      </c>
      <c r="FG35" s="2">
        <f t="shared" si="88"/>
        <v>3.4743142993653893E-2</v>
      </c>
      <c r="FH35" s="2">
        <f t="shared" si="89"/>
        <v>3.1727336498146345E-2</v>
      </c>
      <c r="FI35" s="2">
        <f t="shared" si="89"/>
        <v>3.3228813057493783E-2</v>
      </c>
      <c r="FJ35" s="2">
        <f t="shared" si="89"/>
        <v>3.3789316997707645E-2</v>
      </c>
      <c r="FK35" s="2">
        <f t="shared" si="89"/>
        <v>3.3239393956703181E-2</v>
      </c>
      <c r="FL35" s="2">
        <f t="shared" si="89"/>
        <v>3.2277064276821789E-2</v>
      </c>
      <c r="FM35" s="2">
        <f t="shared" si="89"/>
        <v>2.9339192084254312E-2</v>
      </c>
      <c r="FN35" s="2">
        <f t="shared" si="89"/>
        <v>2.8128660019967191E-2</v>
      </c>
      <c r="FO35" s="2">
        <f t="shared" si="89"/>
        <v>2.5992389941973369E-2</v>
      </c>
      <c r="FP35" s="2">
        <f t="shared" si="89"/>
        <v>2.5700165308155349E-2</v>
      </c>
      <c r="FQ35" s="2">
        <f t="shared" si="89"/>
        <v>2.3234761062120381E-2</v>
      </c>
      <c r="FR35" s="2">
        <f t="shared" si="89"/>
        <v>3.1840120544641137E-2</v>
      </c>
      <c r="FS35" s="2">
        <f t="shared" si="89"/>
        <v>2.974142297409748E-2</v>
      </c>
      <c r="FT35" s="2">
        <f t="shared" si="89"/>
        <v>2.6160954232753188E-2</v>
      </c>
      <c r="FU35" s="2">
        <f t="shared" si="89"/>
        <v>2.1698514233356402E-2</v>
      </c>
      <c r="FW35" s="2">
        <f t="shared" si="112"/>
        <v>1.4360270143894702E-6</v>
      </c>
      <c r="FX35" s="2">
        <f t="shared" si="90"/>
        <v>1.6541011684060447E-6</v>
      </c>
      <c r="FY35" s="2">
        <f t="shared" si="90"/>
        <v>2.0504586565303159E-6</v>
      </c>
      <c r="FZ35" s="2">
        <f t="shared" si="90"/>
        <v>2.4933483903842272E-6</v>
      </c>
      <c r="GA35" s="2">
        <f t="shared" si="90"/>
        <v>2.5593397585692589E-6</v>
      </c>
      <c r="GB35" s="2">
        <f t="shared" si="90"/>
        <v>2.0840485632101005E-6</v>
      </c>
      <c r="GC35" s="2">
        <f t="shared" si="90"/>
        <v>2.3798136917865652E-6</v>
      </c>
      <c r="GD35" s="2">
        <f t="shared" si="90"/>
        <v>2.4192659440208484E-6</v>
      </c>
      <c r="GE35" s="2">
        <f t="shared" si="90"/>
        <v>2.720298575095052E-6</v>
      </c>
      <c r="GF35" s="2">
        <f t="shared" si="90"/>
        <v>2.3901238435610678E-6</v>
      </c>
      <c r="GG35" s="2">
        <f t="shared" si="90"/>
        <v>1.8222632012589413E-6</v>
      </c>
      <c r="GH35" s="2">
        <f t="shared" si="90"/>
        <v>1.6591511717983848E-6</v>
      </c>
      <c r="GI35" s="2">
        <f t="shared" si="90"/>
        <v>1.4059772179696685E-6</v>
      </c>
      <c r="GJ35" s="2">
        <f t="shared" si="90"/>
        <v>1.1390322038172052E-6</v>
      </c>
      <c r="GK35" s="2">
        <f t="shared" si="90"/>
        <v>8.0299291660725402E-7</v>
      </c>
      <c r="GM35" s="86">
        <f t="shared" si="113"/>
        <v>2.0865909526711771E-12</v>
      </c>
      <c r="GN35" s="86">
        <f t="shared" si="91"/>
        <v>3.2214663247425095E-13</v>
      </c>
      <c r="GO35" s="86">
        <f t="shared" si="91"/>
        <v>3.9937859868059195E-13</v>
      </c>
      <c r="GP35" s="86">
        <f t="shared" si="91"/>
        <v>7.2649998657389474E-13</v>
      </c>
      <c r="GQ35" s="86">
        <f t="shared" si="91"/>
        <v>7.2384855464428912E-13</v>
      </c>
      <c r="GR35" s="86">
        <f t="shared" si="91"/>
        <v>2.7741551564170687E-13</v>
      </c>
      <c r="GS35" s="86">
        <f t="shared" si="91"/>
        <v>3.7311065229189508E-15</v>
      </c>
      <c r="GT35" s="86">
        <f t="shared" si="91"/>
        <v>5.4531219903771402E-16</v>
      </c>
      <c r="GU35" s="86">
        <f t="shared" si="91"/>
        <v>1.7591458890592866E-17</v>
      </c>
      <c r="GV35" s="86">
        <f t="shared" si="91"/>
        <v>6.5333215269567401E-19</v>
      </c>
      <c r="GW35" s="86">
        <f t="shared" si="91"/>
        <v>5.0651567449620906E-21</v>
      </c>
      <c r="GX35" s="86">
        <f t="shared" si="91"/>
        <v>4.2087042602831136E-14</v>
      </c>
      <c r="GY35" s="86">
        <f t="shared" si="91"/>
        <v>3.6653959747430954E-14</v>
      </c>
      <c r="GZ35" s="86">
        <f t="shared" si="91"/>
        <v>3.1252178196446249E-17</v>
      </c>
      <c r="HA35" s="86">
        <f t="shared" si="91"/>
        <v>1.767709369666824E-22</v>
      </c>
      <c r="HC35" s="86">
        <f t="shared" si="145"/>
        <v>1.2546709626242611E-30</v>
      </c>
      <c r="HD35" s="86">
        <f t="shared" si="92"/>
        <v>6.8651138096251796E-34</v>
      </c>
      <c r="HE35" s="86">
        <f t="shared" si="92"/>
        <v>1.8763306826947977E-37</v>
      </c>
      <c r="HF35" s="86">
        <f t="shared" si="92"/>
        <v>6.2481265213656638E-38</v>
      </c>
      <c r="HG35" s="86">
        <f t="shared" si="92"/>
        <v>1.1086632780357194E-40</v>
      </c>
      <c r="HH35" s="86">
        <f t="shared" si="92"/>
        <v>2.8976502914903294E-38</v>
      </c>
      <c r="HI35" s="86">
        <f t="shared" si="92"/>
        <v>1.3034546521745728E-37</v>
      </c>
      <c r="HJ35" s="86">
        <f t="shared" si="92"/>
        <v>3.7707083147476452E-34</v>
      </c>
      <c r="HK35" s="86">
        <f t="shared" si="92"/>
        <v>3.5185135985276741E-38</v>
      </c>
      <c r="HL35" s="86">
        <f t="shared" si="92"/>
        <v>4.2539851111988915E-42</v>
      </c>
      <c r="HM35" s="86">
        <f t="shared" si="92"/>
        <v>3.611985224605255E-42</v>
      </c>
      <c r="HN35" s="86">
        <f t="shared" si="92"/>
        <v>2.4631281916337792E-34</v>
      </c>
      <c r="HO35" s="86">
        <f t="shared" si="92"/>
        <v>7.5616903690647796E-34</v>
      </c>
      <c r="HP35" s="86">
        <f t="shared" si="92"/>
        <v>6.3935295246501194E-39</v>
      </c>
      <c r="HQ35" s="86">
        <f t="shared" si="92"/>
        <v>5.9841731612382467E-51</v>
      </c>
      <c r="HS35" s="86">
        <f t="shared" si="114"/>
        <v>1.9625961853747528E-123</v>
      </c>
      <c r="HT35" s="86">
        <f t="shared" si="93"/>
        <v>3.9233405008751057E-130</v>
      </c>
      <c r="HU35" s="86">
        <f t="shared" si="93"/>
        <v>3.5420661763652159E-146</v>
      </c>
      <c r="HV35" s="86">
        <f t="shared" si="93"/>
        <v>4.0642365025207808E-147</v>
      </c>
      <c r="HW35" s="86">
        <f t="shared" si="93"/>
        <v>1.742037415501633E-159</v>
      </c>
      <c r="HX35" s="86">
        <f t="shared" si="93"/>
        <v>4.4861784679843173E-149</v>
      </c>
      <c r="HY35" s="86">
        <f t="shared" si="93"/>
        <v>2.4599100222255069E-146</v>
      </c>
      <c r="HZ35" s="86">
        <f t="shared" si="93"/>
        <v>6.5314796620634958E-133</v>
      </c>
      <c r="IA35" s="86">
        <f t="shared" si="93"/>
        <v>5.0208082545422187E-149</v>
      </c>
      <c r="IB35" s="86">
        <f t="shared" si="93"/>
        <v>7.8986598237592984E-171</v>
      </c>
      <c r="IC35" s="86">
        <f t="shared" si="93"/>
        <v>2.830758050374781E-171</v>
      </c>
      <c r="ID35" s="86">
        <f t="shared" si="93"/>
        <v>6.4962602520664393E-139</v>
      </c>
      <c r="IE35" s="86">
        <f t="shared" si="93"/>
        <v>1.0955524625638632E-136</v>
      </c>
      <c r="IF35" s="86">
        <f t="shared" si="93"/>
        <v>2.5009372437790643E-108</v>
      </c>
      <c r="IG35" s="86">
        <f t="shared" si="93"/>
        <v>4.4560925386449171E-80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2.7950462868291613E-164</v>
      </c>
      <c r="IY35" s="86">
        <f t="shared" si="130"/>
        <v>2.0865909526711771E-12</v>
      </c>
      <c r="IZ35" s="86">
        <f t="shared" si="131"/>
        <v>3.2214663247425095E-13</v>
      </c>
      <c r="JA35" s="86">
        <f t="shared" si="132"/>
        <v>3.9937859868059195E-13</v>
      </c>
      <c r="JB35" s="86">
        <f t="shared" si="133"/>
        <v>7.2649998657389474E-13</v>
      </c>
      <c r="JC35" s="86">
        <f t="shared" si="134"/>
        <v>7.2384855464428912E-13</v>
      </c>
      <c r="JD35" s="86">
        <f t="shared" si="135"/>
        <v>2.7741551564170687E-13</v>
      </c>
      <c r="JE35" s="86">
        <f t="shared" si="136"/>
        <v>3.7311065229189508E-15</v>
      </c>
      <c r="JF35" s="86">
        <f t="shared" si="137"/>
        <v>5.4531219903771402E-16</v>
      </c>
      <c r="JG35" s="86">
        <f t="shared" si="138"/>
        <v>1.7591458890592866E-17</v>
      </c>
      <c r="JH35" s="86">
        <f t="shared" si="139"/>
        <v>6.5333215269567401E-19</v>
      </c>
      <c r="JI35" s="86">
        <f t="shared" si="140"/>
        <v>5.0651567449620906E-21</v>
      </c>
      <c r="JJ35" s="86">
        <f t="shared" si="141"/>
        <v>4.2087042602831136E-14</v>
      </c>
      <c r="JK35" s="86">
        <f t="shared" si="142"/>
        <v>3.6653959747430954E-14</v>
      </c>
      <c r="JL35" s="86">
        <f t="shared" si="143"/>
        <v>3.1252178196446249E-17</v>
      </c>
      <c r="JM35" s="86">
        <f t="shared" si="144"/>
        <v>1.767709369666824E-22</v>
      </c>
    </row>
    <row r="36" spans="2:273" x14ac:dyDescent="0.25">
      <c r="B36" s="2">
        <v>9</v>
      </c>
      <c r="C36" s="37">
        <v>90.918999999999997</v>
      </c>
      <c r="D36" s="37">
        <v>93.950999999999993</v>
      </c>
      <c r="E36" s="37">
        <v>90.656000000000006</v>
      </c>
      <c r="F36" s="37">
        <v>91.983999999999995</v>
      </c>
      <c r="G36" s="37">
        <v>83.677999999999997</v>
      </c>
      <c r="H36" s="37">
        <v>82.542000000000002</v>
      </c>
      <c r="I36" s="37">
        <v>82.516999999999996</v>
      </c>
      <c r="J36" s="37">
        <v>85.683000000000007</v>
      </c>
      <c r="K36" s="37">
        <v>83.606999999999999</v>
      </c>
      <c r="L36" s="37">
        <v>84.18</v>
      </c>
      <c r="M36" s="37">
        <v>83</v>
      </c>
      <c r="N36" s="37">
        <v>82.79</v>
      </c>
      <c r="O36" s="37">
        <v>83.805999999999997</v>
      </c>
      <c r="P36" s="37">
        <v>81.855000000000004</v>
      </c>
      <c r="Q36" s="37">
        <v>83.126999999999995</v>
      </c>
      <c r="R36" s="10"/>
      <c r="S36" s="4">
        <f t="shared" si="8"/>
        <v>90.667645882763793</v>
      </c>
      <c r="T36" s="4">
        <f t="shared" si="9"/>
        <v>93.617086189849545</v>
      </c>
      <c r="U36" s="4">
        <f t="shared" si="10"/>
        <v>90.887396490814069</v>
      </c>
      <c r="V36" s="4">
        <f t="shared" si="11"/>
        <v>91.185248853393261</v>
      </c>
      <c r="W36" s="4">
        <f t="shared" si="12"/>
        <v>83.216964274126624</v>
      </c>
      <c r="X36" s="4">
        <f t="shared" si="13"/>
        <v>82.426165396621229</v>
      </c>
      <c r="Y36" s="4">
        <f t="shared" si="14"/>
        <v>82.556225715888303</v>
      </c>
      <c r="Z36" s="4">
        <f t="shared" si="15"/>
        <v>84.651659769232495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>
        <f t="shared" si="19"/>
        <v>82.57683482803796</v>
      </c>
      <c r="AE36" s="4">
        <f t="shared" si="20"/>
        <v>82.720435220357345</v>
      </c>
      <c r="AF36" s="4" t="e">
        <f t="shared" si="21"/>
        <v>#N/A</v>
      </c>
      <c r="AG36" s="4" t="e">
        <f t="shared" si="22"/>
        <v>#N/A</v>
      </c>
      <c r="AI36" s="4">
        <f t="shared" si="23"/>
        <v>0.25135411723620393</v>
      </c>
      <c r="AJ36" s="4">
        <f t="shared" si="24"/>
        <v>0.33391381015044885</v>
      </c>
      <c r="AK36" s="4">
        <f t="shared" si="25"/>
        <v>-0.23139649081406333</v>
      </c>
      <c r="AL36" s="4">
        <f t="shared" si="26"/>
        <v>0.79875114660673319</v>
      </c>
      <c r="AM36" s="4">
        <f t="shared" si="27"/>
        <v>0.46103572587337283</v>
      </c>
      <c r="AN36" s="4">
        <f t="shared" si="28"/>
        <v>0.11583460337877227</v>
      </c>
      <c r="AO36" s="4">
        <f t="shared" si="29"/>
        <v>-3.9225715888306922E-2</v>
      </c>
      <c r="AP36" s="4">
        <f t="shared" si="30"/>
        <v>1.0313402307675119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0.21316517196204643</v>
      </c>
      <c r="AU36" s="4">
        <f t="shared" si="35"/>
        <v>1.0855647796426524</v>
      </c>
      <c r="AV36" s="4">
        <f t="shared" si="36"/>
        <v>0</v>
      </c>
      <c r="AW36" s="4">
        <f t="shared" si="36"/>
        <v>0</v>
      </c>
      <c r="AY36" s="2">
        <f t="shared" si="96"/>
        <v>90.66764587514146</v>
      </c>
      <c r="AZ36" s="2">
        <f t="shared" si="37"/>
        <v>93.617086188385628</v>
      </c>
      <c r="BA36" s="2">
        <f t="shared" si="37"/>
        <v>90.887396489058276</v>
      </c>
      <c r="BB36" s="2">
        <f t="shared" si="37"/>
        <v>91.185248850128545</v>
      </c>
      <c r="BC36" s="2">
        <f t="shared" si="37"/>
        <v>83.216964270869568</v>
      </c>
      <c r="BD36" s="2">
        <f t="shared" si="37"/>
        <v>82.426165395213928</v>
      </c>
      <c r="BE36" s="2">
        <f t="shared" si="37"/>
        <v>82.556225715864628</v>
      </c>
      <c r="BF36" s="2">
        <f t="shared" si="37"/>
        <v>84.651659769228644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>
        <f t="shared" si="37"/>
        <v>82.576834827807559</v>
      </c>
      <c r="BK36" s="2">
        <f t="shared" si="37"/>
        <v>82.720435220166166</v>
      </c>
      <c r="BL36" s="2" t="e">
        <f t="shared" si="37"/>
        <v>#N/A</v>
      </c>
      <c r="BM36" s="2" t="e">
        <f t="shared" si="37"/>
        <v>#N/A</v>
      </c>
      <c r="BO36" s="2">
        <f t="shared" si="38"/>
        <v>90.918999999999997</v>
      </c>
      <c r="BP36" s="2">
        <f t="shared" si="39"/>
        <v>93.950999999999993</v>
      </c>
      <c r="BQ36" s="2">
        <f t="shared" si="40"/>
        <v>90.656000000000006</v>
      </c>
      <c r="BR36" s="2">
        <f t="shared" si="41"/>
        <v>91.983999999999995</v>
      </c>
      <c r="BS36" s="2">
        <f t="shared" si="42"/>
        <v>83.677999999999997</v>
      </c>
      <c r="BT36" s="2">
        <f t="shared" si="43"/>
        <v>82.542000000000002</v>
      </c>
      <c r="BU36" s="2">
        <f t="shared" si="44"/>
        <v>82.516999999999996</v>
      </c>
      <c r="BV36" s="2">
        <f t="shared" si="45"/>
        <v>85.683000000000007</v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>
        <f t="shared" si="49"/>
        <v>82.79</v>
      </c>
      <c r="CA36" s="2">
        <f t="shared" si="50"/>
        <v>83.805999999999997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90.501797191180913</v>
      </c>
      <c r="DL36" s="2">
        <f t="shared" si="70"/>
        <v>93.435037760311161</v>
      </c>
      <c r="DM36" s="2">
        <f t="shared" si="70"/>
        <v>90.725622180806539</v>
      </c>
      <c r="DN36" s="2">
        <f t="shared" si="70"/>
        <v>91.239005996272624</v>
      </c>
      <c r="DO36" s="2">
        <f t="shared" si="70"/>
        <v>83.197075790724682</v>
      </c>
      <c r="DP36" s="2">
        <f t="shared" si="70"/>
        <v>82.356799421980966</v>
      </c>
      <c r="DQ36" s="2">
        <f t="shared" si="70"/>
        <v>82.546531568005264</v>
      </c>
      <c r="DR36" s="2">
        <f t="shared" si="70"/>
        <v>84.609782361308689</v>
      </c>
      <c r="DS36" s="2">
        <f t="shared" si="70"/>
        <v>82.895803921568614</v>
      </c>
      <c r="DT36" s="2">
        <f t="shared" si="70"/>
        <v>81.869409931245229</v>
      </c>
      <c r="DU36" s="2">
        <f t="shared" si="70"/>
        <v>79.016732221407636</v>
      </c>
      <c r="DV36" s="2">
        <f t="shared" si="70"/>
        <v>82.569684240150096</v>
      </c>
      <c r="DW36" s="2">
        <f t="shared" si="70"/>
        <v>82.687696864111516</v>
      </c>
      <c r="DX36" s="2">
        <f t="shared" si="70"/>
        <v>80.001365036465046</v>
      </c>
      <c r="DY36" s="2">
        <f t="shared" si="70"/>
        <v>81.159874193548362</v>
      </c>
      <c r="EA36" s="2">
        <f t="shared" si="71"/>
        <v>94.869975571438047</v>
      </c>
      <c r="EB36" s="2">
        <f t="shared" si="72"/>
        <v>98.68416952266378</v>
      </c>
      <c r="EC36" s="2">
        <f t="shared" si="73"/>
        <v>95.180146149657958</v>
      </c>
      <c r="ED36" s="2">
        <f t="shared" si="74"/>
        <v>89.783405590229549</v>
      </c>
      <c r="EE36" s="2">
        <f t="shared" si="75"/>
        <v>83.744428612123954</v>
      </c>
      <c r="EF36" s="2">
        <f t="shared" si="76"/>
        <v>84.323013234116715</v>
      </c>
      <c r="EG36" s="2">
        <f t="shared" si="77"/>
        <v>82.84862712804204</v>
      </c>
      <c r="EH36" s="2">
        <f t="shared" si="78"/>
        <v>85.971289121797156</v>
      </c>
      <c r="EI36" s="2">
        <f t="shared" si="79"/>
        <v>88.804439792403002</v>
      </c>
      <c r="EJ36" s="2">
        <f t="shared" si="80"/>
        <v>86.086554682880447</v>
      </c>
      <c r="EK36" s="2">
        <f t="shared" si="81"/>
        <v>83.372646163659553</v>
      </c>
      <c r="EL36" s="2">
        <f t="shared" si="82"/>
        <v>82.775244269572241</v>
      </c>
      <c r="EM36" s="2">
        <f t="shared" si="83"/>
        <v>83.694553805073426</v>
      </c>
      <c r="EN36" s="2">
        <f t="shared" si="84"/>
        <v>84.940618863955109</v>
      </c>
      <c r="EO36" s="2">
        <f t="shared" si="85"/>
        <v>90.825633768466645</v>
      </c>
      <c r="EQ36" s="2">
        <f t="shared" si="86"/>
        <v>93.866477884402542</v>
      </c>
      <c r="ER36" s="2">
        <f t="shared" si="87"/>
        <v>97.109623642449165</v>
      </c>
      <c r="ES36" s="2">
        <f t="shared" si="87"/>
        <v>92.443276241547125</v>
      </c>
      <c r="ET36" s="2">
        <f t="shared" si="87"/>
        <v>88.511570911657074</v>
      </c>
      <c r="EU36" s="2">
        <f t="shared" si="87"/>
        <v>84.9133932921699</v>
      </c>
      <c r="EV36" s="2">
        <f t="shared" si="87"/>
        <v>82.367269742552523</v>
      </c>
      <c r="EW36" s="2">
        <f t="shared" si="87"/>
        <v>84.086399295131201</v>
      </c>
      <c r="EX36" s="2">
        <f t="shared" si="87"/>
        <v>85.532870552434716</v>
      </c>
      <c r="EY36" s="2">
        <f t="shared" si="87"/>
        <v>87.279817514306387</v>
      </c>
      <c r="EZ36" s="2">
        <f t="shared" si="87"/>
        <v>85.499837889459641</v>
      </c>
      <c r="FA36" s="2">
        <f t="shared" si="87"/>
        <v>83.505559468497722</v>
      </c>
      <c r="FB36" s="2">
        <f t="shared" si="87"/>
        <v>80.606286965558596</v>
      </c>
      <c r="FC36" s="2">
        <f t="shared" si="87"/>
        <v>82.31242364345475</v>
      </c>
      <c r="FD36" s="2">
        <f t="shared" si="87"/>
        <v>87.811325192155351</v>
      </c>
      <c r="FE36" s="2">
        <f t="shared" si="87"/>
        <v>91.516167211323733</v>
      </c>
      <c r="FG36" s="2">
        <f t="shared" si="88"/>
        <v>3.7967832263808961E-2</v>
      </c>
      <c r="FH36" s="2">
        <f t="shared" si="89"/>
        <v>3.4682170699412804E-2</v>
      </c>
      <c r="FI36" s="2">
        <f t="shared" si="89"/>
        <v>3.6318237962221597E-2</v>
      </c>
      <c r="FJ36" s="2">
        <f t="shared" si="89"/>
        <v>3.6928863752854854E-2</v>
      </c>
      <c r="FK36" s="2">
        <f t="shared" si="89"/>
        <v>3.6329765645037954E-2</v>
      </c>
      <c r="FL36" s="2">
        <f t="shared" si="89"/>
        <v>3.5281230301786315E-2</v>
      </c>
      <c r="FM36" s="2">
        <f t="shared" si="89"/>
        <v>3.2078981892786969E-2</v>
      </c>
      <c r="FN36" s="2">
        <f t="shared" si="89"/>
        <v>3.075898858223915E-2</v>
      </c>
      <c r="FO36" s="2">
        <f t="shared" si="89"/>
        <v>2.8428797971763779E-2</v>
      </c>
      <c r="FP36" s="2">
        <f t="shared" si="89"/>
        <v>2.8109972064812101E-2</v>
      </c>
      <c r="FQ36" s="2">
        <f t="shared" si="89"/>
        <v>2.5419427492603616E-2</v>
      </c>
      <c r="FR36" s="2">
        <f t="shared" si="89"/>
        <v>3.480508099821563E-2</v>
      </c>
      <c r="FS36" s="2">
        <f t="shared" si="89"/>
        <v>3.2517516090443954E-2</v>
      </c>
      <c r="FT36" s="2">
        <f t="shared" si="89"/>
        <v>2.8612698551985564E-2</v>
      </c>
      <c r="FU36" s="2">
        <f t="shared" si="89"/>
        <v>2.3742244934376856E-2</v>
      </c>
      <c r="FW36" s="2">
        <f t="shared" si="112"/>
        <v>1.5745720922010925E-6</v>
      </c>
      <c r="FX36" s="2">
        <f t="shared" si="90"/>
        <v>1.8136855759357312E-6</v>
      </c>
      <c r="FY36" s="2">
        <f t="shared" si="90"/>
        <v>2.2482827642130104E-6</v>
      </c>
      <c r="FZ36" s="2">
        <f t="shared" si="90"/>
        <v>2.7339014877947411E-6</v>
      </c>
      <c r="GA36" s="2">
        <f t="shared" si="90"/>
        <v>2.806259548870591E-6</v>
      </c>
      <c r="GB36" s="2">
        <f t="shared" si="90"/>
        <v>2.2851133498065329E-6</v>
      </c>
      <c r="GC36" s="2">
        <f t="shared" si="90"/>
        <v>2.6094132248053692E-6</v>
      </c>
      <c r="GD36" s="2">
        <f t="shared" si="90"/>
        <v>2.6526717391400197E-6</v>
      </c>
      <c r="GE36" s="2">
        <f t="shared" si="90"/>
        <v>2.9827472917705645E-6</v>
      </c>
      <c r="GF36" s="2">
        <f t="shared" si="90"/>
        <v>2.6207180762225974E-6</v>
      </c>
      <c r="GG36" s="2">
        <f t="shared" si="90"/>
        <v>1.9980715165362235E-6</v>
      </c>
      <c r="GH36" s="2">
        <f t="shared" si="90"/>
        <v>1.819222792775873E-6</v>
      </c>
      <c r="GI36" s="2">
        <f t="shared" si="90"/>
        <v>1.5416231546625588E-6</v>
      </c>
      <c r="GJ36" s="2">
        <f t="shared" si="90"/>
        <v>1.2489238389440336E-6</v>
      </c>
      <c r="GK36" s="2">
        <f t="shared" si="90"/>
        <v>8.8046415650656686E-7</v>
      </c>
      <c r="GM36" s="86">
        <f t="shared" si="113"/>
        <v>5.0877496209328194E-12</v>
      </c>
      <c r="GN36" s="86">
        <f t="shared" si="91"/>
        <v>8.313836381737563E-13</v>
      </c>
      <c r="GO36" s="86">
        <f t="shared" si="91"/>
        <v>1.0346624300262095E-12</v>
      </c>
      <c r="GP36" s="86">
        <f t="shared" si="91"/>
        <v>1.841840166533028E-12</v>
      </c>
      <c r="GQ36" s="86">
        <f t="shared" si="91"/>
        <v>1.8269063396997183E-12</v>
      </c>
      <c r="GR36" s="86">
        <f t="shared" si="91"/>
        <v>7.2419007486343857E-13</v>
      </c>
      <c r="GS36" s="86">
        <f t="shared" si="91"/>
        <v>1.1410378011989173E-14</v>
      </c>
      <c r="GT36" s="86">
        <f t="shared" si="91"/>
        <v>1.7866032073615373E-15</v>
      </c>
      <c r="GU36" s="86">
        <f t="shared" si="91"/>
        <v>6.4902395239213619E-17</v>
      </c>
      <c r="GV36" s="86">
        <f t="shared" si="91"/>
        <v>2.761002435231936E-18</v>
      </c>
      <c r="GW36" s="86">
        <f t="shared" si="91"/>
        <v>2.5198489249531322E-20</v>
      </c>
      <c r="GX36" s="86">
        <f t="shared" si="91"/>
        <v>1.1886106183355404E-13</v>
      </c>
      <c r="GY36" s="86">
        <f t="shared" si="91"/>
        <v>1.019941678968295E-13</v>
      </c>
      <c r="GZ36" s="86">
        <f t="shared" si="91"/>
        <v>1.1278811263712656E-16</v>
      </c>
      <c r="HA36" s="86">
        <f t="shared" si="91"/>
        <v>9.8090242090690478E-22</v>
      </c>
      <c r="HC36" s="86">
        <f t="shared" si="145"/>
        <v>6.6978742789945093E-30</v>
      </c>
      <c r="HD36" s="86">
        <f t="shared" si="92"/>
        <v>4.3302118421127326E-33</v>
      </c>
      <c r="HE36" s="86">
        <f t="shared" si="92"/>
        <v>1.4804441321821847E-36</v>
      </c>
      <c r="HF36" s="86">
        <f t="shared" si="92"/>
        <v>5.1552479820392936E-37</v>
      </c>
      <c r="HG36" s="86">
        <f t="shared" si="92"/>
        <v>1.0832479733151556E-39</v>
      </c>
      <c r="HH36" s="86">
        <f t="shared" si="92"/>
        <v>2.4528101582814873E-37</v>
      </c>
      <c r="HI36" s="86">
        <f t="shared" si="92"/>
        <v>1.08071870344851E-36</v>
      </c>
      <c r="HJ36" s="86">
        <f t="shared" si="92"/>
        <v>2.5466008774835425E-33</v>
      </c>
      <c r="HK36" s="86">
        <f t="shared" si="92"/>
        <v>3.0276999991894854E-37</v>
      </c>
      <c r="HL36" s="86">
        <f t="shared" si="92"/>
        <v>4.7408774250824261E-41</v>
      </c>
      <c r="HM36" s="86">
        <f t="shared" si="92"/>
        <v>3.8887469300141115E-41</v>
      </c>
      <c r="HN36" s="86">
        <f t="shared" si="92"/>
        <v>1.6683076199829321E-33</v>
      </c>
      <c r="HO36" s="86">
        <f t="shared" si="92"/>
        <v>4.8309361843063205E-33</v>
      </c>
      <c r="HP36" s="86">
        <f t="shared" si="92"/>
        <v>5.4884188425220751E-38</v>
      </c>
      <c r="HQ36" s="86">
        <f t="shared" si="92"/>
        <v>1.0324864517466523E-49</v>
      </c>
      <c r="HS36" s="86">
        <f t="shared" si="114"/>
        <v>2.2002474796269464E-121</v>
      </c>
      <c r="HT36" s="86">
        <f t="shared" si="93"/>
        <v>6.1594894503359304E-128</v>
      </c>
      <c r="HU36" s="86">
        <f t="shared" si="93"/>
        <v>1.0699616648557776E-143</v>
      </c>
      <c r="HV36" s="86">
        <f t="shared" si="93"/>
        <v>1.3626433577611776E-144</v>
      </c>
      <c r="HW36" s="86">
        <f t="shared" si="93"/>
        <v>9.5806648584147409E-157</v>
      </c>
      <c r="HX36" s="86">
        <f t="shared" si="93"/>
        <v>1.6347304787201073E-146</v>
      </c>
      <c r="HY36" s="86">
        <f t="shared" si="93"/>
        <v>8.4429479388684907E-144</v>
      </c>
      <c r="HZ36" s="86">
        <f t="shared" si="93"/>
        <v>1.2820896374757793E-130</v>
      </c>
      <c r="IA36" s="86">
        <f t="shared" si="93"/>
        <v>1.9258843512057254E-146</v>
      </c>
      <c r="IB36" s="86">
        <f t="shared" si="93"/>
        <v>7.0173859671945083E-168</v>
      </c>
      <c r="IC36" s="86">
        <f t="shared" si="93"/>
        <v>2.2881576014454426E-168</v>
      </c>
      <c r="ID36" s="86">
        <f t="shared" si="93"/>
        <v>1.4273084924918419E-136</v>
      </c>
      <c r="IE36" s="86">
        <f t="shared" si="93"/>
        <v>2.0331170452368182E-134</v>
      </c>
      <c r="IF36" s="86">
        <f t="shared" si="93"/>
        <v>1.4587888859519596E-106</v>
      </c>
      <c r="IG36" s="86">
        <f t="shared" si="93"/>
        <v>8.4300253306565722E-79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3.7045853954897111E-162</v>
      </c>
      <c r="IY36" s="86">
        <f t="shared" si="130"/>
        <v>5.0877496209328194E-12</v>
      </c>
      <c r="IZ36" s="86">
        <f t="shared" si="131"/>
        <v>8.313836381737563E-13</v>
      </c>
      <c r="JA36" s="86">
        <f t="shared" si="132"/>
        <v>1.0346624300262095E-12</v>
      </c>
      <c r="JB36" s="86">
        <f t="shared" si="133"/>
        <v>1.841840166533028E-12</v>
      </c>
      <c r="JC36" s="86">
        <f t="shared" si="134"/>
        <v>1.8269063396997183E-12</v>
      </c>
      <c r="JD36" s="86">
        <f t="shared" si="135"/>
        <v>7.2419007486343857E-13</v>
      </c>
      <c r="JE36" s="86">
        <f t="shared" si="136"/>
        <v>1.1410378011989173E-14</v>
      </c>
      <c r="JF36" s="86">
        <f t="shared" si="137"/>
        <v>1.7866032073615373E-15</v>
      </c>
      <c r="JG36" s="86">
        <f t="shared" si="138"/>
        <v>6.4902395239213619E-17</v>
      </c>
      <c r="JH36" s="86">
        <f t="shared" si="139"/>
        <v>2.761002435231936E-18</v>
      </c>
      <c r="JI36" s="86">
        <f t="shared" si="140"/>
        <v>2.5198489249531322E-20</v>
      </c>
      <c r="JJ36" s="86">
        <f t="shared" si="141"/>
        <v>1.1886106183355404E-13</v>
      </c>
      <c r="JK36" s="86">
        <f t="shared" si="142"/>
        <v>1.019941678968295E-13</v>
      </c>
      <c r="JL36" s="86">
        <f t="shared" si="143"/>
        <v>1.1278811263712656E-16</v>
      </c>
      <c r="JM36" s="86">
        <f t="shared" si="144"/>
        <v>9.8090242090690478E-22</v>
      </c>
    </row>
    <row r="37" spans="2:273" x14ac:dyDescent="0.25">
      <c r="B37" s="2">
        <v>10</v>
      </c>
      <c r="C37" s="37">
        <v>91.113</v>
      </c>
      <c r="D37" s="37">
        <v>94.442999999999998</v>
      </c>
      <c r="E37" s="37">
        <v>91.835999999999999</v>
      </c>
      <c r="F37" s="37">
        <v>91.41</v>
      </c>
      <c r="G37" s="37">
        <v>83.558999999999997</v>
      </c>
      <c r="H37" s="37">
        <v>82.948999999999998</v>
      </c>
      <c r="I37" s="37">
        <v>84.05</v>
      </c>
      <c r="J37" s="37">
        <v>85.533000000000001</v>
      </c>
      <c r="K37" s="37">
        <v>84.966999999999999</v>
      </c>
      <c r="L37" s="37">
        <v>83.311000000000007</v>
      </c>
      <c r="M37" s="37">
        <v>83.507999999999996</v>
      </c>
      <c r="N37" s="37">
        <v>83.064999999999998</v>
      </c>
      <c r="O37" s="37">
        <v>83.644999999999996</v>
      </c>
      <c r="P37" s="37">
        <v>81.613</v>
      </c>
      <c r="Q37" s="37">
        <v>83.778000000000006</v>
      </c>
      <c r="S37" s="4">
        <f t="shared" si="8"/>
        <v>90.785100402577953</v>
      </c>
      <c r="T37" s="4">
        <f t="shared" si="9"/>
        <v>93.879481514286638</v>
      </c>
      <c r="U37" s="4">
        <f t="shared" si="10"/>
        <v>91.185080083949543</v>
      </c>
      <c r="V37" s="4">
        <f t="shared" si="11"/>
        <v>91.182888513528624</v>
      </c>
      <c r="W37" s="4">
        <f t="shared" si="12"/>
        <v>83.349580810873434</v>
      </c>
      <c r="X37" s="4">
        <f t="shared" si="13"/>
        <v>82.58878180061761</v>
      </c>
      <c r="Y37" s="4">
        <f t="shared" si="14"/>
        <v>82.782978882003491</v>
      </c>
      <c r="Z37" s="4">
        <f t="shared" si="15"/>
        <v>84.796170643903423</v>
      </c>
      <c r="AA37" s="4" t="e">
        <f t="shared" si="16"/>
        <v>#N/A</v>
      </c>
      <c r="AB37" s="4" t="e">
        <f t="shared" si="17"/>
        <v>#N/A</v>
      </c>
      <c r="AC37" s="4" t="e">
        <f t="shared" si="18"/>
        <v>#N/A</v>
      </c>
      <c r="AD37" s="4">
        <f t="shared" si="19"/>
        <v>82.768276967584882</v>
      </c>
      <c r="AE37" s="4">
        <f t="shared" si="20"/>
        <v>82.876529768645611</v>
      </c>
      <c r="AF37" s="4" t="e">
        <f t="shared" si="21"/>
        <v>#N/A</v>
      </c>
      <c r="AG37" s="4" t="e">
        <f t="shared" si="22"/>
        <v>#N/A</v>
      </c>
      <c r="AI37" s="4">
        <f t="shared" si="23"/>
        <v>0.32789959742204644</v>
      </c>
      <c r="AJ37" s="4">
        <f t="shared" si="24"/>
        <v>0.5635184857133595</v>
      </c>
      <c r="AK37" s="4">
        <f t="shared" si="25"/>
        <v>0.65091991605045507</v>
      </c>
      <c r="AL37" s="4">
        <f t="shared" si="26"/>
        <v>0.22711148647137236</v>
      </c>
      <c r="AM37" s="4">
        <f t="shared" si="27"/>
        <v>0.20941918912656377</v>
      </c>
      <c r="AN37" s="4">
        <f t="shared" si="28"/>
        <v>0.36021819938238764</v>
      </c>
      <c r="AO37" s="4">
        <f t="shared" si="29"/>
        <v>1.2670211179965065</v>
      </c>
      <c r="AP37" s="4">
        <f t="shared" si="30"/>
        <v>0.73682935609657818</v>
      </c>
      <c r="AQ37" s="4">
        <f t="shared" si="31"/>
        <v>0</v>
      </c>
      <c r="AR37" s="4">
        <f t="shared" si="32"/>
        <v>0</v>
      </c>
      <c r="AS37" s="4">
        <f t="shared" si="33"/>
        <v>0</v>
      </c>
      <c r="AT37" s="4">
        <f t="shared" si="34"/>
        <v>0.29672303241511599</v>
      </c>
      <c r="AU37" s="4">
        <f t="shared" si="35"/>
        <v>0.76847023135438519</v>
      </c>
      <c r="AV37" s="4">
        <f t="shared" si="36"/>
        <v>0</v>
      </c>
      <c r="AW37" s="4">
        <f t="shared" si="36"/>
        <v>0</v>
      </c>
      <c r="AY37" s="2">
        <f t="shared" si="96"/>
        <v>90.785100384597072</v>
      </c>
      <c r="AZ37" s="2">
        <f t="shared" si="37"/>
        <v>93.879481510634349</v>
      </c>
      <c r="BA37" s="2">
        <f t="shared" si="37"/>
        <v>91.185080079554311</v>
      </c>
      <c r="BB37" s="2">
        <f t="shared" si="37"/>
        <v>91.182888505527615</v>
      </c>
      <c r="BC37" s="2">
        <f t="shared" si="37"/>
        <v>83.349580802924933</v>
      </c>
      <c r="BD37" s="2">
        <f t="shared" si="37"/>
        <v>82.588781797067682</v>
      </c>
      <c r="BE37" s="2">
        <f t="shared" si="37"/>
        <v>82.782978881933772</v>
      </c>
      <c r="BF37" s="2">
        <f t="shared" si="37"/>
        <v>84.796170643891287</v>
      </c>
      <c r="BG37" s="2" t="e">
        <f t="shared" si="37"/>
        <v>#N/A</v>
      </c>
      <c r="BH37" s="2" t="e">
        <f t="shared" si="37"/>
        <v>#N/A</v>
      </c>
      <c r="BI37" s="2" t="e">
        <f t="shared" si="37"/>
        <v>#N/A</v>
      </c>
      <c r="BJ37" s="2">
        <f t="shared" si="37"/>
        <v>82.768276966957345</v>
      </c>
      <c r="BK37" s="2">
        <f t="shared" si="37"/>
        <v>82.876529768132059</v>
      </c>
      <c r="BL37" s="2" t="e">
        <f t="shared" si="37"/>
        <v>#N/A</v>
      </c>
      <c r="BM37" s="2" t="e">
        <f t="shared" si="37"/>
        <v>#N/A</v>
      </c>
      <c r="BO37" s="2">
        <f t="shared" si="38"/>
        <v>91.113</v>
      </c>
      <c r="BP37" s="2">
        <f t="shared" si="39"/>
        <v>94.442999999999998</v>
      </c>
      <c r="BQ37" s="2">
        <f t="shared" si="40"/>
        <v>91.835999999999999</v>
      </c>
      <c r="BR37" s="2">
        <f t="shared" si="41"/>
        <v>91.41</v>
      </c>
      <c r="BS37" s="2">
        <f t="shared" si="42"/>
        <v>83.558999999999997</v>
      </c>
      <c r="BT37" s="2">
        <f t="shared" si="43"/>
        <v>82.948999999999998</v>
      </c>
      <c r="BU37" s="2">
        <f t="shared" si="44"/>
        <v>84.05</v>
      </c>
      <c r="BV37" s="2">
        <f t="shared" si="45"/>
        <v>85.533000000000001</v>
      </c>
      <c r="BW37" s="2" t="str">
        <f t="shared" si="46"/>
        <v/>
      </c>
      <c r="BX37" s="2" t="str">
        <f t="shared" si="47"/>
        <v/>
      </c>
      <c r="BY37" s="2" t="str">
        <f t="shared" si="48"/>
        <v/>
      </c>
      <c r="BZ37" s="2">
        <f t="shared" si="49"/>
        <v>83.064999999999998</v>
      </c>
      <c r="CA37" s="2">
        <f t="shared" si="50"/>
        <v>83.644999999999996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90.613118695258237</v>
      </c>
      <c r="DL37" s="2">
        <f t="shared" si="70"/>
        <v>93.695650919698565</v>
      </c>
      <c r="DM37" s="2">
        <f t="shared" si="70"/>
        <v>91.026812440915123</v>
      </c>
      <c r="DN37" s="2">
        <f t="shared" si="70"/>
        <v>91.247317721416451</v>
      </c>
      <c r="DO37" s="2">
        <f t="shared" si="70"/>
        <v>83.336902628096041</v>
      </c>
      <c r="DP37" s="2">
        <f t="shared" si="70"/>
        <v>82.52356038138457</v>
      </c>
      <c r="DQ37" s="2">
        <f t="shared" si="70"/>
        <v>82.783848561111725</v>
      </c>
      <c r="DR37" s="2">
        <f t="shared" si="70"/>
        <v>84.759262920815573</v>
      </c>
      <c r="DS37" s="2">
        <f t="shared" si="70"/>
        <v>83.125156582633039</v>
      </c>
      <c r="DT37" s="2">
        <f t="shared" si="70"/>
        <v>82.06848525592055</v>
      </c>
      <c r="DU37" s="2">
        <f t="shared" si="70"/>
        <v>79.316201063049874</v>
      </c>
      <c r="DV37" s="2">
        <f t="shared" si="70"/>
        <v>82.772344934333958</v>
      </c>
      <c r="DW37" s="2">
        <f t="shared" si="70"/>
        <v>82.850263066202103</v>
      </c>
      <c r="DX37" s="2">
        <f t="shared" si="70"/>
        <v>80.171501587301606</v>
      </c>
      <c r="DY37" s="2">
        <f t="shared" si="70"/>
        <v>81.275782661290307</v>
      </c>
      <c r="EA37" s="2">
        <f t="shared" si="71"/>
        <v>94.759399251543371</v>
      </c>
      <c r="EB37" s="2">
        <f t="shared" si="72"/>
        <v>98.545962006602196</v>
      </c>
      <c r="EC37" s="2">
        <f t="shared" si="73"/>
        <v>95.015267937628181</v>
      </c>
      <c r="ED37" s="2">
        <f t="shared" si="74"/>
        <v>89.650571027855591</v>
      </c>
      <c r="EE37" s="2">
        <f t="shared" si="75"/>
        <v>83.656197299453041</v>
      </c>
      <c r="EF37" s="2">
        <f t="shared" si="76"/>
        <v>84.215382046813929</v>
      </c>
      <c r="EG37" s="2">
        <f t="shared" si="77"/>
        <v>82.758946919289798</v>
      </c>
      <c r="EH37" s="2">
        <f t="shared" si="78"/>
        <v>85.856870128877802</v>
      </c>
      <c r="EI37" s="2">
        <f t="shared" si="79"/>
        <v>88.656383550325828</v>
      </c>
      <c r="EJ37" s="2">
        <f t="shared" si="80"/>
        <v>85.949932359822114</v>
      </c>
      <c r="EK37" s="2">
        <f t="shared" si="81"/>
        <v>83.253072762894107</v>
      </c>
      <c r="EL37" s="2">
        <f t="shared" si="82"/>
        <v>82.665505125100893</v>
      </c>
      <c r="EM37" s="2">
        <f t="shared" si="83"/>
        <v>83.589335126199998</v>
      </c>
      <c r="EN37" s="2">
        <f t="shared" si="84"/>
        <v>84.867239656381471</v>
      </c>
      <c r="EO37" s="2">
        <f t="shared" si="85"/>
        <v>90.725664301022078</v>
      </c>
      <c r="EQ37" s="2">
        <f t="shared" si="86"/>
        <v>93.765511395051135</v>
      </c>
      <c r="ER37" s="2">
        <f t="shared" si="87"/>
        <v>96.986430191744603</v>
      </c>
      <c r="ES37" s="2">
        <f t="shared" si="87"/>
        <v>92.306230219235886</v>
      </c>
      <c r="ET37" s="2">
        <f t="shared" si="87"/>
        <v>88.391449335652695</v>
      </c>
      <c r="EU37" s="2">
        <f t="shared" si="87"/>
        <v>84.813709154176181</v>
      </c>
      <c r="EV37" s="2">
        <f t="shared" si="87"/>
        <v>82.278695411146217</v>
      </c>
      <c r="EW37" s="2">
        <f t="shared" si="87"/>
        <v>83.984442762041525</v>
      </c>
      <c r="EX37" s="2">
        <f t="shared" si="87"/>
        <v>85.422788671904442</v>
      </c>
      <c r="EY37" s="2">
        <f t="shared" si="87"/>
        <v>87.147081635472333</v>
      </c>
      <c r="EZ37" s="2">
        <f t="shared" si="87"/>
        <v>85.369190751212187</v>
      </c>
      <c r="FA37" s="2">
        <f t="shared" si="87"/>
        <v>83.384669764127011</v>
      </c>
      <c r="FB37" s="2">
        <f t="shared" si="87"/>
        <v>80.517864896847684</v>
      </c>
      <c r="FC37" s="2">
        <f t="shared" si="87"/>
        <v>82.220575266495857</v>
      </c>
      <c r="FD37" s="2">
        <f t="shared" si="87"/>
        <v>87.710099241013125</v>
      </c>
      <c r="FE37" s="2">
        <f t="shared" si="87"/>
        <v>91.408707430871445</v>
      </c>
      <c r="FG37" s="2">
        <f t="shared" si="88"/>
        <v>4.1478959982419128E-2</v>
      </c>
      <c r="FH37" s="2">
        <f t="shared" si="89"/>
        <v>3.7901423028429942E-2</v>
      </c>
      <c r="FI37" s="2">
        <f t="shared" si="89"/>
        <v>3.9683109682203628E-2</v>
      </c>
      <c r="FJ37" s="2">
        <f t="shared" si="89"/>
        <v>4.03479410520537E-2</v>
      </c>
      <c r="FK37" s="2">
        <f t="shared" si="89"/>
        <v>3.9695661406524474E-2</v>
      </c>
      <c r="FL37" s="2">
        <f t="shared" si="89"/>
        <v>3.8553867427221375E-2</v>
      </c>
      <c r="FM37" s="2">
        <f t="shared" si="89"/>
        <v>3.5065379574460119E-2</v>
      </c>
      <c r="FN37" s="2">
        <f t="shared" si="89"/>
        <v>3.3626770462326046E-2</v>
      </c>
      <c r="FO37" s="2">
        <f t="shared" si="89"/>
        <v>3.1086294898923356E-2</v>
      </c>
      <c r="FP37" s="2">
        <f t="shared" si="89"/>
        <v>3.0738608375836085E-2</v>
      </c>
      <c r="FQ37" s="2">
        <f t="shared" si="89"/>
        <v>2.780366173375242E-2</v>
      </c>
      <c r="FR37" s="2">
        <f t="shared" si="89"/>
        <v>3.8035292525270659E-2</v>
      </c>
      <c r="FS37" s="2">
        <f t="shared" si="89"/>
        <v>3.5543240020971034E-2</v>
      </c>
      <c r="FT37" s="2">
        <f t="shared" si="89"/>
        <v>3.1286832744999063E-2</v>
      </c>
      <c r="FU37" s="2">
        <f t="shared" si="89"/>
        <v>2.5973359088889876E-2</v>
      </c>
      <c r="FW37" s="2">
        <f t="shared" si="112"/>
        <v>1.7264837050806801E-6</v>
      </c>
      <c r="FX37" s="2">
        <f t="shared" si="90"/>
        <v>1.9886663406938775E-6</v>
      </c>
      <c r="FY37" s="2">
        <f t="shared" si="90"/>
        <v>2.4651924949985364E-6</v>
      </c>
      <c r="FZ37" s="2">
        <f t="shared" si="90"/>
        <v>2.9976625811012164E-6</v>
      </c>
      <c r="GA37" s="2">
        <f t="shared" si="90"/>
        <v>3.0770015749790087E-6</v>
      </c>
      <c r="GB37" s="2">
        <f t="shared" si="90"/>
        <v>2.5055764113901458E-6</v>
      </c>
      <c r="GC37" s="2">
        <f t="shared" si="90"/>
        <v>2.8611639854244854E-6</v>
      </c>
      <c r="GD37" s="2">
        <f t="shared" si="90"/>
        <v>2.9085959791098719E-6</v>
      </c>
      <c r="GE37" s="2">
        <f t="shared" si="90"/>
        <v>3.2705164288747887E-6</v>
      </c>
      <c r="GF37" s="2">
        <f t="shared" si="90"/>
        <v>2.8735595022594205E-6</v>
      </c>
      <c r="GG37" s="2">
        <f t="shared" si="90"/>
        <v>2.1908414298874776E-6</v>
      </c>
      <c r="GH37" s="2">
        <f t="shared" si="90"/>
        <v>1.9947377760983896E-6</v>
      </c>
      <c r="GI37" s="2">
        <f t="shared" si="90"/>
        <v>1.6903559243452249E-6</v>
      </c>
      <c r="GJ37" s="2">
        <f t="shared" si="90"/>
        <v>1.3694175930390825E-6</v>
      </c>
      <c r="GK37" s="2">
        <f t="shared" si="90"/>
        <v>9.6540966808775518E-7</v>
      </c>
      <c r="GM37" s="86">
        <f t="shared" si="113"/>
        <v>1.2215345404878998E-11</v>
      </c>
      <c r="GN37" s="86">
        <f t="shared" si="91"/>
        <v>2.1108519529036822E-12</v>
      </c>
      <c r="GO37" s="86">
        <f t="shared" si="91"/>
        <v>2.6363780427712196E-12</v>
      </c>
      <c r="GP37" s="86">
        <f t="shared" si="91"/>
        <v>4.5945028963865499E-12</v>
      </c>
      <c r="GQ37" s="86">
        <f t="shared" si="91"/>
        <v>4.5375793882779353E-12</v>
      </c>
      <c r="GR37" s="86">
        <f t="shared" si="91"/>
        <v>1.8592919072187617E-12</v>
      </c>
      <c r="GS37" s="86">
        <f t="shared" si="91"/>
        <v>3.421668909447693E-14</v>
      </c>
      <c r="GT37" s="86">
        <f t="shared" si="91"/>
        <v>5.7323725191819442E-15</v>
      </c>
      <c r="GU37" s="86">
        <f t="shared" si="91"/>
        <v>2.3400411744903195E-16</v>
      </c>
      <c r="GV37" s="86">
        <f t="shared" si="91"/>
        <v>1.1370543372413094E-17</v>
      </c>
      <c r="GW37" s="86">
        <f t="shared" si="91"/>
        <v>1.2181937946240595E-19</v>
      </c>
      <c r="GX37" s="86">
        <f t="shared" si="91"/>
        <v>3.2960341683026878E-13</v>
      </c>
      <c r="GY37" s="86">
        <f t="shared" si="91"/>
        <v>2.7883870038219607E-13</v>
      </c>
      <c r="GZ37" s="86">
        <f t="shared" si="91"/>
        <v>3.9795836922788519E-16</v>
      </c>
      <c r="HA37" s="86">
        <f t="shared" si="91"/>
        <v>5.2797284308805213E-21</v>
      </c>
      <c r="HC37" s="86">
        <f t="shared" si="145"/>
        <v>3.5012910682294903E-29</v>
      </c>
      <c r="HD37" s="86">
        <f t="shared" si="92"/>
        <v>2.6695860523542722E-32</v>
      </c>
      <c r="HE37" s="86">
        <f t="shared" si="92"/>
        <v>1.1381757656683283E-35</v>
      </c>
      <c r="HF37" s="86">
        <f t="shared" si="92"/>
        <v>4.141352227802707E-36</v>
      </c>
      <c r="HG37" s="86">
        <f t="shared" si="92"/>
        <v>1.0281453908592916E-38</v>
      </c>
      <c r="HH37" s="86">
        <f t="shared" si="92"/>
        <v>2.0206806795676894E-36</v>
      </c>
      <c r="HI37" s="86">
        <f t="shared" si="92"/>
        <v>8.7209746442969073E-36</v>
      </c>
      <c r="HJ37" s="86">
        <f t="shared" si="92"/>
        <v>1.6784256815430698E-32</v>
      </c>
      <c r="HK37" s="86">
        <f t="shared" si="92"/>
        <v>2.5343788356018407E-36</v>
      </c>
      <c r="HL37" s="86">
        <f t="shared" si="92"/>
        <v>5.1204311608925462E-40</v>
      </c>
      <c r="HM37" s="86">
        <f t="shared" si="92"/>
        <v>4.0613585887360102E-40</v>
      </c>
      <c r="HN37" s="86">
        <f t="shared" si="92"/>
        <v>1.1027984724709289E-32</v>
      </c>
      <c r="HO37" s="86">
        <f t="shared" si="92"/>
        <v>3.0155388516433716E-32</v>
      </c>
      <c r="HP37" s="86">
        <f t="shared" si="92"/>
        <v>4.5858843129505224E-37</v>
      </c>
      <c r="HQ37" s="86">
        <f t="shared" si="92"/>
        <v>1.7184876400808785E-48</v>
      </c>
      <c r="HS37" s="86">
        <f t="shared" si="114"/>
        <v>2.3699134881118442E-119</v>
      </c>
      <c r="HT37" s="86">
        <f t="shared" si="93"/>
        <v>9.2580649029741825E-126</v>
      </c>
      <c r="HU37" s="86">
        <f t="shared" si="93"/>
        <v>3.0762789769695132E-141</v>
      </c>
      <c r="HV37" s="86">
        <f t="shared" si="93"/>
        <v>4.3419209944981136E-142</v>
      </c>
      <c r="HW37" s="86">
        <f t="shared" si="93"/>
        <v>4.9859003136177507E-154</v>
      </c>
      <c r="HX37" s="86">
        <f t="shared" si="93"/>
        <v>5.6568645566006478E-144</v>
      </c>
      <c r="HY37" s="86">
        <f t="shared" si="93"/>
        <v>2.7521051874011769E-141</v>
      </c>
      <c r="HZ37" s="86">
        <f t="shared" si="93"/>
        <v>2.4023456874854018E-128</v>
      </c>
      <c r="IA37" s="86">
        <f t="shared" si="93"/>
        <v>7.0088252385095883E-144</v>
      </c>
      <c r="IB37" s="86">
        <f t="shared" si="93"/>
        <v>5.8732746587238712E-165</v>
      </c>
      <c r="IC37" s="86">
        <f t="shared" si="93"/>
        <v>1.7455740490829226E-165</v>
      </c>
      <c r="ID37" s="86">
        <f t="shared" si="93"/>
        <v>2.9938805726164008E-134</v>
      </c>
      <c r="IE37" s="86">
        <f t="shared" si="93"/>
        <v>3.609829399139351E-132</v>
      </c>
      <c r="IF37" s="86">
        <f t="shared" si="93"/>
        <v>8.225504489617286E-105</v>
      </c>
      <c r="IG37" s="86">
        <f t="shared" si="93"/>
        <v>1.5568627254678312E-77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4.7550394953702368E-160</v>
      </c>
      <c r="IY37" s="86">
        <f t="shared" si="130"/>
        <v>1.2215345404878998E-11</v>
      </c>
      <c r="IZ37" s="86">
        <f t="shared" si="131"/>
        <v>2.1108519529036822E-12</v>
      </c>
      <c r="JA37" s="86">
        <f t="shared" si="132"/>
        <v>2.6363780427712196E-12</v>
      </c>
      <c r="JB37" s="86">
        <f t="shared" si="133"/>
        <v>4.5945028963865499E-12</v>
      </c>
      <c r="JC37" s="86">
        <f t="shared" si="134"/>
        <v>4.5375793882779353E-12</v>
      </c>
      <c r="JD37" s="86">
        <f t="shared" si="135"/>
        <v>1.8592919072187617E-12</v>
      </c>
      <c r="JE37" s="86">
        <f t="shared" si="136"/>
        <v>3.421668909447693E-14</v>
      </c>
      <c r="JF37" s="86">
        <f t="shared" si="137"/>
        <v>5.7323725191819442E-15</v>
      </c>
      <c r="JG37" s="86">
        <f t="shared" si="138"/>
        <v>2.3400411744903195E-16</v>
      </c>
      <c r="JH37" s="86">
        <f t="shared" si="139"/>
        <v>1.1370543372413094E-17</v>
      </c>
      <c r="JI37" s="86">
        <f t="shared" si="140"/>
        <v>1.2181937946240595E-19</v>
      </c>
      <c r="JJ37" s="86">
        <f t="shared" si="141"/>
        <v>3.2960341683026878E-13</v>
      </c>
      <c r="JK37" s="86">
        <f t="shared" si="142"/>
        <v>2.7883870038219607E-13</v>
      </c>
      <c r="JL37" s="86">
        <f t="shared" si="143"/>
        <v>3.9795836922788519E-16</v>
      </c>
      <c r="JM37" s="86">
        <f t="shared" si="144"/>
        <v>5.2797284308805213E-21</v>
      </c>
    </row>
    <row r="38" spans="2:273" x14ac:dyDescent="0.25">
      <c r="B38" s="2">
        <v>11</v>
      </c>
      <c r="C38" s="37">
        <v>91.144999999999996</v>
      </c>
      <c r="D38" s="37">
        <v>95.164000000000001</v>
      </c>
      <c r="E38" s="37">
        <v>90.606999999999999</v>
      </c>
      <c r="F38" s="37">
        <v>90.393000000000001</v>
      </c>
      <c r="G38" s="37">
        <v>82.507999999999996</v>
      </c>
      <c r="H38" s="37">
        <v>82.881</v>
      </c>
      <c r="I38" s="37">
        <v>84.266999999999996</v>
      </c>
      <c r="J38" s="37">
        <v>85.716999999999999</v>
      </c>
      <c r="K38" s="37">
        <v>84.983999999999995</v>
      </c>
      <c r="L38" s="37">
        <v>84.343999999999994</v>
      </c>
      <c r="M38" s="37">
        <v>83.623000000000005</v>
      </c>
      <c r="N38" s="37">
        <v>84.242000000000004</v>
      </c>
      <c r="O38" s="37">
        <v>82.581000000000003</v>
      </c>
      <c r="P38" s="37">
        <v>82.387</v>
      </c>
      <c r="Q38" s="37">
        <v>83.381</v>
      </c>
      <c r="S38" s="4">
        <f t="shared" si="8"/>
        <v>90.902210933800546</v>
      </c>
      <c r="T38" s="4">
        <f t="shared" si="9"/>
        <v>94.140582131517036</v>
      </c>
      <c r="U38" s="4">
        <f t="shared" si="10"/>
        <v>91.480675841796483</v>
      </c>
      <c r="V38" s="4">
        <f t="shared" si="11"/>
        <v>91.179038006823021</v>
      </c>
      <c r="W38" s="4">
        <f t="shared" si="12"/>
        <v>83.480689309372622</v>
      </c>
      <c r="X38" s="4">
        <f t="shared" si="13"/>
        <v>82.750013700891344</v>
      </c>
      <c r="Y38" s="4">
        <f t="shared" si="14"/>
        <v>83.0076850226543</v>
      </c>
      <c r="Z38" s="4">
        <f t="shared" si="15"/>
        <v>84.939382357347469</v>
      </c>
      <c r="AA38" s="4" t="e">
        <f t="shared" si="16"/>
        <v>#N/A</v>
      </c>
      <c r="AB38" s="4" t="e">
        <f t="shared" si="17"/>
        <v>#N/A</v>
      </c>
      <c r="AC38" s="4" t="e">
        <f t="shared" si="18"/>
        <v>#N/A</v>
      </c>
      <c r="AD38" s="4">
        <f t="shared" si="19"/>
        <v>82.957580570484666</v>
      </c>
      <c r="AE38" s="4">
        <f t="shared" si="20"/>
        <v>83.031131175624949</v>
      </c>
      <c r="AF38" s="4">
        <f t="shared" si="21"/>
        <v>80.493917677676933</v>
      </c>
      <c r="AG38" s="4" t="e">
        <f t="shared" si="22"/>
        <v>#N/A</v>
      </c>
      <c r="AI38" s="4">
        <f t="shared" si="23"/>
        <v>0.24278906619944962</v>
      </c>
      <c r="AJ38" s="4">
        <f t="shared" si="24"/>
        <v>1.0234178684829658</v>
      </c>
      <c r="AK38" s="4">
        <f t="shared" si="25"/>
        <v>-0.87367584179648361</v>
      </c>
      <c r="AL38" s="4">
        <f t="shared" si="26"/>
        <v>-0.78603800682301994</v>
      </c>
      <c r="AM38" s="4">
        <f t="shared" si="27"/>
        <v>-0.9726893093726261</v>
      </c>
      <c r="AN38" s="4">
        <f t="shared" si="28"/>
        <v>0.13098629910865611</v>
      </c>
      <c r="AO38" s="4">
        <f t="shared" si="29"/>
        <v>1.2593149773456958</v>
      </c>
      <c r="AP38" s="4">
        <f t="shared" si="30"/>
        <v>0.77761764265252964</v>
      </c>
      <c r="AQ38" s="4">
        <f t="shared" si="31"/>
        <v>0</v>
      </c>
      <c r="AR38" s="4">
        <f t="shared" si="32"/>
        <v>0</v>
      </c>
      <c r="AS38" s="4">
        <f t="shared" si="33"/>
        <v>0</v>
      </c>
      <c r="AT38" s="4">
        <f t="shared" si="34"/>
        <v>1.2844194295153386</v>
      </c>
      <c r="AU38" s="4">
        <f t="shared" si="35"/>
        <v>-0.45013117562494642</v>
      </c>
      <c r="AV38" s="4">
        <f t="shared" si="36"/>
        <v>1.8930823223230675</v>
      </c>
      <c r="AW38" s="4">
        <f t="shared" si="36"/>
        <v>0</v>
      </c>
      <c r="AY38" s="2">
        <f t="shared" si="96"/>
        <v>90.902210892046597</v>
      </c>
      <c r="AZ38" s="2">
        <f t="shared" si="37"/>
        <v>94.140582122555273</v>
      </c>
      <c r="BA38" s="2">
        <f t="shared" si="37"/>
        <v>91.480675830978271</v>
      </c>
      <c r="BB38" s="2">
        <f t="shared" si="37"/>
        <v>91.179037987535168</v>
      </c>
      <c r="BC38" s="2">
        <f t="shared" si="37"/>
        <v>83.480689290289234</v>
      </c>
      <c r="BD38" s="2">
        <f t="shared" si="37"/>
        <v>82.750013692087009</v>
      </c>
      <c r="BE38" s="2">
        <f t="shared" si="37"/>
        <v>83.007685022452989</v>
      </c>
      <c r="BF38" s="2">
        <f t="shared" si="37"/>
        <v>84.939382357310024</v>
      </c>
      <c r="BG38" s="2" t="e">
        <f t="shared" si="37"/>
        <v>#N/A</v>
      </c>
      <c r="BH38" s="2" t="e">
        <f t="shared" si="37"/>
        <v>#N/A</v>
      </c>
      <c r="BI38" s="2" t="e">
        <f t="shared" si="37"/>
        <v>#N/A</v>
      </c>
      <c r="BJ38" s="2">
        <f t="shared" si="37"/>
        <v>82.957580568806861</v>
      </c>
      <c r="BK38" s="2">
        <f t="shared" si="37"/>
        <v>83.031131174269987</v>
      </c>
      <c r="BL38" s="2">
        <f t="shared" si="37"/>
        <v>80.493917677674204</v>
      </c>
      <c r="BM38" s="2" t="e">
        <f t="shared" si="37"/>
        <v>#N/A</v>
      </c>
      <c r="BO38" s="2">
        <f t="shared" si="38"/>
        <v>91.144999999999996</v>
      </c>
      <c r="BP38" s="2">
        <f t="shared" si="39"/>
        <v>95.164000000000001</v>
      </c>
      <c r="BQ38" s="2">
        <f t="shared" si="40"/>
        <v>90.606999999999999</v>
      </c>
      <c r="BR38" s="2">
        <f t="shared" si="41"/>
        <v>90.393000000000001</v>
      </c>
      <c r="BS38" s="2">
        <f t="shared" si="42"/>
        <v>82.507999999999996</v>
      </c>
      <c r="BT38" s="2">
        <f t="shared" si="43"/>
        <v>82.881</v>
      </c>
      <c r="BU38" s="2">
        <f t="shared" si="44"/>
        <v>84.266999999999996</v>
      </c>
      <c r="BV38" s="2">
        <f t="shared" si="45"/>
        <v>85.716999999999999</v>
      </c>
      <c r="BW38" s="2" t="str">
        <f t="shared" si="46"/>
        <v/>
      </c>
      <c r="BX38" s="2" t="str">
        <f t="shared" si="47"/>
        <v/>
      </c>
      <c r="BY38" s="2" t="str">
        <f t="shared" si="48"/>
        <v/>
      </c>
      <c r="BZ38" s="2">
        <f t="shared" si="49"/>
        <v>84.242000000000004</v>
      </c>
      <c r="CA38" s="2">
        <f t="shared" si="50"/>
        <v>82.581000000000003</v>
      </c>
      <c r="CB38" s="2">
        <f t="shared" si="51"/>
        <v>82.387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90.724440199335547</v>
      </c>
      <c r="DL38" s="2">
        <f t="shared" si="70"/>
        <v>93.956264079085969</v>
      </c>
      <c r="DM38" s="2">
        <f t="shared" si="70"/>
        <v>91.328002701023706</v>
      </c>
      <c r="DN38" s="2">
        <f t="shared" si="70"/>
        <v>91.255629446560278</v>
      </c>
      <c r="DO38" s="2">
        <f t="shared" si="70"/>
        <v>83.476729465467415</v>
      </c>
      <c r="DP38" s="2">
        <f t="shared" si="70"/>
        <v>82.690321340788188</v>
      </c>
      <c r="DQ38" s="2">
        <f t="shared" si="70"/>
        <v>83.0211655542182</v>
      </c>
      <c r="DR38" s="2">
        <f t="shared" si="70"/>
        <v>84.908743480322443</v>
      </c>
      <c r="DS38" s="2">
        <f t="shared" si="70"/>
        <v>83.354509243697464</v>
      </c>
      <c r="DT38" s="2">
        <f t="shared" si="70"/>
        <v>82.267560580595884</v>
      </c>
      <c r="DU38" s="2">
        <f t="shared" si="70"/>
        <v>79.615669904692098</v>
      </c>
      <c r="DV38" s="2">
        <f t="shared" si="70"/>
        <v>82.97500562851782</v>
      </c>
      <c r="DW38" s="2">
        <f t="shared" si="70"/>
        <v>83.012829268292691</v>
      </c>
      <c r="DX38" s="2">
        <f t="shared" si="70"/>
        <v>80.341638138138151</v>
      </c>
      <c r="DY38" s="2">
        <f t="shared" si="70"/>
        <v>81.391691129032239</v>
      </c>
      <c r="EA38" s="2">
        <f t="shared" si="71"/>
        <v>94.648822931648709</v>
      </c>
      <c r="EB38" s="2">
        <f t="shared" si="72"/>
        <v>98.407754490540611</v>
      </c>
      <c r="EC38" s="2">
        <f t="shared" si="73"/>
        <v>94.85038972559839</v>
      </c>
      <c r="ED38" s="2">
        <f t="shared" si="74"/>
        <v>89.517736465481633</v>
      </c>
      <c r="EE38" s="2">
        <f t="shared" si="75"/>
        <v>83.567965986782113</v>
      </c>
      <c r="EF38" s="2">
        <f t="shared" si="76"/>
        <v>84.107750859511142</v>
      </c>
      <c r="EG38" s="2">
        <f t="shared" si="77"/>
        <v>82.669266710537556</v>
      </c>
      <c r="EH38" s="2">
        <f t="shared" si="78"/>
        <v>85.742451135958433</v>
      </c>
      <c r="EI38" s="2">
        <f t="shared" si="79"/>
        <v>88.508327308248667</v>
      </c>
      <c r="EJ38" s="2">
        <f t="shared" si="80"/>
        <v>85.813310036763767</v>
      </c>
      <c r="EK38" s="2">
        <f t="shared" si="81"/>
        <v>83.13349936212866</v>
      </c>
      <c r="EL38" s="2">
        <f t="shared" si="82"/>
        <v>82.555765980629545</v>
      </c>
      <c r="EM38" s="2">
        <f t="shared" si="83"/>
        <v>83.484116447326585</v>
      </c>
      <c r="EN38" s="2">
        <f t="shared" si="84"/>
        <v>84.793860448807848</v>
      </c>
      <c r="EO38" s="2">
        <f t="shared" si="85"/>
        <v>90.625694833577512</v>
      </c>
      <c r="EQ38" s="2">
        <f t="shared" si="86"/>
        <v>93.664544905699728</v>
      </c>
      <c r="ER38" s="2">
        <f t="shared" si="87"/>
        <v>96.863236741040055</v>
      </c>
      <c r="ES38" s="2">
        <f t="shared" si="87"/>
        <v>92.169184196924647</v>
      </c>
      <c r="ET38" s="2">
        <f t="shared" si="87"/>
        <v>88.271327759648301</v>
      </c>
      <c r="EU38" s="2">
        <f t="shared" si="87"/>
        <v>84.714025016182461</v>
      </c>
      <c r="EV38" s="2">
        <f t="shared" si="87"/>
        <v>82.190121079739924</v>
      </c>
      <c r="EW38" s="2">
        <f t="shared" si="87"/>
        <v>83.882486228951848</v>
      </c>
      <c r="EX38" s="2">
        <f t="shared" si="87"/>
        <v>85.312706791374168</v>
      </c>
      <c r="EY38" s="2">
        <f t="shared" si="87"/>
        <v>87.014345756638278</v>
      </c>
      <c r="EZ38" s="2">
        <f t="shared" si="87"/>
        <v>85.238543612964719</v>
      </c>
      <c r="FA38" s="2">
        <f t="shared" si="87"/>
        <v>83.2637800597563</v>
      </c>
      <c r="FB38" s="2">
        <f t="shared" si="87"/>
        <v>80.429442828136757</v>
      </c>
      <c r="FC38" s="2">
        <f t="shared" si="87"/>
        <v>82.128726889536949</v>
      </c>
      <c r="FD38" s="2">
        <f t="shared" si="87"/>
        <v>87.6088732898709</v>
      </c>
      <c r="FE38" s="2">
        <f t="shared" si="87"/>
        <v>91.301247650419157</v>
      </c>
      <c r="FG38" s="2">
        <f t="shared" si="88"/>
        <v>4.5299495010058664E-2</v>
      </c>
      <c r="FH38" s="2">
        <f t="shared" si="89"/>
        <v>4.140667378739827E-2</v>
      </c>
      <c r="FI38" s="2">
        <f t="shared" si="89"/>
        <v>4.3345713082103103E-2</v>
      </c>
      <c r="FJ38" s="2">
        <f t="shared" si="89"/>
        <v>4.4069090027220446E-2</v>
      </c>
      <c r="FK38" s="2">
        <f t="shared" si="89"/>
        <v>4.3359370977345345E-2</v>
      </c>
      <c r="FL38" s="2">
        <f t="shared" si="89"/>
        <v>4.2116816979105492E-2</v>
      </c>
      <c r="FM38" s="2">
        <f t="shared" si="89"/>
        <v>3.8318789968608387E-2</v>
      </c>
      <c r="FN38" s="2">
        <f t="shared" si="89"/>
        <v>3.6751788622667841E-2</v>
      </c>
      <c r="FO38" s="2">
        <f t="shared" si="89"/>
        <v>3.3983522884556493E-2</v>
      </c>
      <c r="FP38" s="2">
        <f t="shared" si="89"/>
        <v>3.3604556008167183E-2</v>
      </c>
      <c r="FQ38" s="2">
        <f t="shared" si="89"/>
        <v>3.0404550265394282E-2</v>
      </c>
      <c r="FR38" s="2">
        <f t="shared" si="89"/>
        <v>4.1552389270332876E-2</v>
      </c>
      <c r="FS38" s="2">
        <f t="shared" si="89"/>
        <v>3.883920234258284E-2</v>
      </c>
      <c r="FT38" s="2">
        <f t="shared" si="89"/>
        <v>3.42020910157744E-2</v>
      </c>
      <c r="FU38" s="2">
        <f t="shared" si="89"/>
        <v>2.8408035281803176E-2</v>
      </c>
      <c r="FW38" s="2">
        <f t="shared" si="112"/>
        <v>1.893051423295613E-6</v>
      </c>
      <c r="FX38" s="2">
        <f t="shared" si="90"/>
        <v>2.1805288636120092E-6</v>
      </c>
      <c r="FY38" s="2">
        <f t="shared" si="90"/>
        <v>2.7030291771804825E-6</v>
      </c>
      <c r="FZ38" s="2">
        <f t="shared" si="90"/>
        <v>3.2868707089789417E-6</v>
      </c>
      <c r="GA38" s="2">
        <f t="shared" si="90"/>
        <v>3.3738641348854041E-6</v>
      </c>
      <c r="GB38" s="2">
        <f t="shared" si="90"/>
        <v>2.7473092397433236E-6</v>
      </c>
      <c r="GC38" s="2">
        <f t="shared" si="90"/>
        <v>3.1372030596147401E-6</v>
      </c>
      <c r="GD38" s="2">
        <f t="shared" si="90"/>
        <v>3.1892111775397375E-6</v>
      </c>
      <c r="GE38" s="2">
        <f t="shared" si="90"/>
        <v>3.5860488228706562E-6</v>
      </c>
      <c r="GF38" s="2">
        <f t="shared" si="90"/>
        <v>3.1507944660343798E-6</v>
      </c>
      <c r="GG38" s="2">
        <f t="shared" si="90"/>
        <v>2.4022093513275601E-6</v>
      </c>
      <c r="GH38" s="2">
        <f t="shared" si="90"/>
        <v>2.1871860575939155E-6</v>
      </c>
      <c r="GI38" s="2">
        <f t="shared" si="90"/>
        <v>1.8534381125026942E-6</v>
      </c>
      <c r="GJ38" s="2">
        <f t="shared" si="90"/>
        <v>1.5015363338008473E-6</v>
      </c>
      <c r="GK38" s="2">
        <f t="shared" si="90"/>
        <v>1.0585505528096128E-6</v>
      </c>
      <c r="GM38" s="86">
        <f t="shared" si="113"/>
        <v>2.8878967042515367E-11</v>
      </c>
      <c r="GN38" s="86">
        <f t="shared" si="91"/>
        <v>5.2726229933270859E-12</v>
      </c>
      <c r="GO38" s="86">
        <f t="shared" si="91"/>
        <v>6.6071806121743769E-12</v>
      </c>
      <c r="GP38" s="86">
        <f t="shared" si="91"/>
        <v>1.1277159441474224E-11</v>
      </c>
      <c r="GQ38" s="86">
        <f t="shared" si="91"/>
        <v>1.1091131293796159E-11</v>
      </c>
      <c r="GR38" s="86">
        <f t="shared" si="91"/>
        <v>4.6948323619291624E-12</v>
      </c>
      <c r="GS38" s="86">
        <f t="shared" si="91"/>
        <v>1.0061344876590439E-13</v>
      </c>
      <c r="GT38" s="86">
        <f t="shared" si="91"/>
        <v>1.8012280312365382E-14</v>
      </c>
      <c r="GU38" s="86">
        <f t="shared" si="91"/>
        <v>8.2450790756256795E-16</v>
      </c>
      <c r="GV38" s="86">
        <f t="shared" si="91"/>
        <v>4.5633337328221222E-17</v>
      </c>
      <c r="GW38" s="86">
        <f t="shared" si="91"/>
        <v>5.7229956405351408E-19</v>
      </c>
      <c r="GX38" s="86">
        <f t="shared" si="91"/>
        <v>8.9744790792927689E-13</v>
      </c>
      <c r="GY38" s="86">
        <f t="shared" si="91"/>
        <v>7.4895946809435694E-13</v>
      </c>
      <c r="GZ38" s="86">
        <f t="shared" si="91"/>
        <v>1.3728018130479256E-15</v>
      </c>
      <c r="HA38" s="86">
        <f t="shared" si="91"/>
        <v>2.756595502511635E-20</v>
      </c>
      <c r="HC38" s="86">
        <f t="shared" si="145"/>
        <v>1.7922773616539906E-28</v>
      </c>
      <c r="HD38" s="86">
        <f t="shared" si="92"/>
        <v>1.6086210272655734E-31</v>
      </c>
      <c r="HE38" s="86">
        <f t="shared" si="92"/>
        <v>8.5263476708496071E-35</v>
      </c>
      <c r="HF38" s="86">
        <f t="shared" si="92"/>
        <v>3.2391376914239879E-35</v>
      </c>
      <c r="HG38" s="86">
        <f t="shared" si="92"/>
        <v>9.4794121715176621E-38</v>
      </c>
      <c r="HH38" s="86">
        <f t="shared" si="92"/>
        <v>1.6201268348988297E-35</v>
      </c>
      <c r="HI38" s="86">
        <f t="shared" si="92"/>
        <v>6.8494361926734355E-35</v>
      </c>
      <c r="HJ38" s="86">
        <f t="shared" si="92"/>
        <v>1.0795641204323588E-31</v>
      </c>
      <c r="HK38" s="86">
        <f t="shared" si="92"/>
        <v>2.0636552781582954E-35</v>
      </c>
      <c r="HL38" s="86">
        <f t="shared" si="92"/>
        <v>5.3597101498726076E-39</v>
      </c>
      <c r="HM38" s="86">
        <f t="shared" si="92"/>
        <v>4.1146486826699578E-39</v>
      </c>
      <c r="HN38" s="86">
        <f t="shared" si="92"/>
        <v>7.1145734753418076E-32</v>
      </c>
      <c r="HO38" s="86">
        <f t="shared" si="92"/>
        <v>1.8391682945587026E-31</v>
      </c>
      <c r="HP38" s="86">
        <f t="shared" si="92"/>
        <v>3.7296660483615733E-36</v>
      </c>
      <c r="HQ38" s="86">
        <f t="shared" si="92"/>
        <v>2.7592565054601507E-47</v>
      </c>
      <c r="HS38" s="86">
        <f t="shared" si="114"/>
        <v>2.4525302309646201E-117</v>
      </c>
      <c r="HT38" s="86">
        <f t="shared" si="93"/>
        <v>1.3322418781278841E-123</v>
      </c>
      <c r="HU38" s="86">
        <f t="shared" si="93"/>
        <v>8.4184035765271468E-139</v>
      </c>
      <c r="HV38" s="86">
        <f t="shared" si="93"/>
        <v>1.3148575493855124E-139</v>
      </c>
      <c r="HW38" s="86">
        <f t="shared" si="93"/>
        <v>2.4552849413079832E-151</v>
      </c>
      <c r="HX38" s="86">
        <f t="shared" si="93"/>
        <v>1.8589426966773759E-141</v>
      </c>
      <c r="HY38" s="86">
        <f t="shared" si="93"/>
        <v>8.5198624734957301E-139</v>
      </c>
      <c r="HZ38" s="86">
        <f t="shared" si="93"/>
        <v>4.2969817966748923E-126</v>
      </c>
      <c r="IA38" s="86">
        <f t="shared" si="93"/>
        <v>2.4200220739714463E-141</v>
      </c>
      <c r="IB38" s="86">
        <f t="shared" si="93"/>
        <v>4.630936769230376E-162</v>
      </c>
      <c r="IC38" s="86">
        <f t="shared" si="93"/>
        <v>1.2567831529986434E-162</v>
      </c>
      <c r="ID38" s="86">
        <f t="shared" si="93"/>
        <v>5.9953403609862993E-132</v>
      </c>
      <c r="IE38" s="86">
        <f t="shared" si="93"/>
        <v>6.132062932832969E-130</v>
      </c>
      <c r="IF38" s="86">
        <f t="shared" si="93"/>
        <v>4.4834630729334356E-103</v>
      </c>
      <c r="IG38" s="86">
        <f t="shared" si="93"/>
        <v>2.8068487141120057E-76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0</v>
      </c>
      <c r="IW38" s="86">
        <f t="shared" si="129"/>
        <v>5.9106168549735177E-158</v>
      </c>
      <c r="IY38" s="86">
        <f t="shared" si="130"/>
        <v>2.8878967042515367E-11</v>
      </c>
      <c r="IZ38" s="86">
        <f t="shared" si="131"/>
        <v>5.2726229933270859E-12</v>
      </c>
      <c r="JA38" s="86">
        <f t="shared" si="132"/>
        <v>6.6071806121743769E-12</v>
      </c>
      <c r="JB38" s="86">
        <f t="shared" si="133"/>
        <v>1.1277159441474224E-11</v>
      </c>
      <c r="JC38" s="86">
        <f t="shared" si="134"/>
        <v>1.1091131293796159E-11</v>
      </c>
      <c r="JD38" s="86">
        <f t="shared" si="135"/>
        <v>4.6948323619291624E-12</v>
      </c>
      <c r="JE38" s="86">
        <f t="shared" si="136"/>
        <v>1.0061344876590439E-13</v>
      </c>
      <c r="JF38" s="86">
        <f t="shared" si="137"/>
        <v>1.8012280312365382E-14</v>
      </c>
      <c r="JG38" s="86">
        <f t="shared" si="138"/>
        <v>8.2450790756256795E-16</v>
      </c>
      <c r="JH38" s="86">
        <f t="shared" si="139"/>
        <v>4.5633337328221222E-17</v>
      </c>
      <c r="JI38" s="86">
        <f t="shared" si="140"/>
        <v>5.7229956405351408E-19</v>
      </c>
      <c r="JJ38" s="86">
        <f t="shared" si="141"/>
        <v>8.9744790792927689E-13</v>
      </c>
      <c r="JK38" s="86">
        <f t="shared" si="142"/>
        <v>7.4895946809435694E-13</v>
      </c>
      <c r="JL38" s="86">
        <f t="shared" si="143"/>
        <v>1.3728018130479256E-15</v>
      </c>
      <c r="JM38" s="86">
        <f t="shared" si="144"/>
        <v>2.756595502511635E-20</v>
      </c>
    </row>
    <row r="39" spans="2:273" x14ac:dyDescent="0.25">
      <c r="B39" s="2">
        <v>12</v>
      </c>
      <c r="C39" s="37">
        <v>90.79</v>
      </c>
      <c r="D39" s="37">
        <v>94.77</v>
      </c>
      <c r="E39" s="37">
        <v>91.623000000000005</v>
      </c>
      <c r="F39" s="37">
        <v>90.295000000000002</v>
      </c>
      <c r="G39" s="37">
        <v>83.287999999999997</v>
      </c>
      <c r="H39" s="37">
        <v>82.61</v>
      </c>
      <c r="I39" s="37">
        <v>83.832999999999998</v>
      </c>
      <c r="J39" s="37">
        <v>85.832999999999998</v>
      </c>
      <c r="K39" s="37">
        <v>84.82</v>
      </c>
      <c r="L39" s="37">
        <v>84.131</v>
      </c>
      <c r="M39" s="37">
        <v>84.376999999999995</v>
      </c>
      <c r="N39" s="37">
        <v>84.870999999999995</v>
      </c>
      <c r="O39" s="37">
        <v>83.242000000000004</v>
      </c>
      <c r="P39" s="37">
        <v>81.661000000000001</v>
      </c>
      <c r="Q39" s="37">
        <v>83.650999999999996</v>
      </c>
      <c r="S39" s="4">
        <f t="shared" si="8"/>
        <v>91.018861631809898</v>
      </c>
      <c r="T39" s="4">
        <f t="shared" si="9"/>
        <v>94.400138833455301</v>
      </c>
      <c r="U39" s="4">
        <f t="shared" si="10"/>
        <v>91.773839764779197</v>
      </c>
      <c r="V39" s="4">
        <f t="shared" si="11"/>
        <v>91.173524503822577</v>
      </c>
      <c r="W39" s="4">
        <f t="shared" si="12"/>
        <v>83.610082786585608</v>
      </c>
      <c r="X39" s="4">
        <f t="shared" si="13"/>
        <v>82.909648645499871</v>
      </c>
      <c r="Y39" s="4">
        <f t="shared" si="14"/>
        <v>83.230067438267454</v>
      </c>
      <c r="Z39" s="4">
        <f t="shared" si="15"/>
        <v>85.081103284985616</v>
      </c>
      <c r="AA39" s="4">
        <f t="shared" si="16"/>
        <v>83.761253936449876</v>
      </c>
      <c r="AB39" s="4" t="e">
        <f t="shared" si="17"/>
        <v>#N/A</v>
      </c>
      <c r="AC39" s="4" t="e">
        <f t="shared" si="18"/>
        <v>#N/A</v>
      </c>
      <c r="AD39" s="4">
        <f t="shared" si="19"/>
        <v>83.144459941734752</v>
      </c>
      <c r="AE39" s="4">
        <f t="shared" si="20"/>
        <v>83.184026811310119</v>
      </c>
      <c r="AF39" s="4">
        <f t="shared" si="21"/>
        <v>80.669094445551309</v>
      </c>
      <c r="AG39" s="4" t="e">
        <f t="shared" si="22"/>
        <v>#N/A</v>
      </c>
      <c r="AI39" s="4">
        <f t="shared" si="23"/>
        <v>-0.22886163180989172</v>
      </c>
      <c r="AJ39" s="4">
        <f t="shared" si="24"/>
        <v>0.3698611665446947</v>
      </c>
      <c r="AK39" s="4">
        <f t="shared" si="25"/>
        <v>-0.15083976477919236</v>
      </c>
      <c r="AL39" s="4">
        <f t="shared" si="26"/>
        <v>-0.8785245038225753</v>
      </c>
      <c r="AM39" s="4">
        <f t="shared" si="27"/>
        <v>-0.32208278658561085</v>
      </c>
      <c r="AN39" s="4">
        <f t="shared" si="28"/>
        <v>-0.29964864549987169</v>
      </c>
      <c r="AO39" s="4">
        <f t="shared" si="29"/>
        <v>0.60293256173254406</v>
      </c>
      <c r="AP39" s="4">
        <f t="shared" si="30"/>
        <v>0.75189671501438227</v>
      </c>
      <c r="AQ39" s="4">
        <f t="shared" si="31"/>
        <v>1.0587460635501174</v>
      </c>
      <c r="AR39" s="4">
        <f t="shared" si="32"/>
        <v>0</v>
      </c>
      <c r="AS39" s="4">
        <f t="shared" si="33"/>
        <v>0</v>
      </c>
      <c r="AT39" s="4">
        <f t="shared" si="34"/>
        <v>1.7265400582652433</v>
      </c>
      <c r="AU39" s="4">
        <f t="shared" si="35"/>
        <v>5.7973188689885546E-2</v>
      </c>
      <c r="AV39" s="4">
        <f t="shared" si="36"/>
        <v>0.99190555444869233</v>
      </c>
      <c r="AW39" s="4">
        <f t="shared" si="36"/>
        <v>0</v>
      </c>
      <c r="AY39" s="2">
        <f t="shared" si="96"/>
        <v>91.018861536366103</v>
      </c>
      <c r="AZ39" s="2">
        <f t="shared" si="37"/>
        <v>94.400138811827901</v>
      </c>
      <c r="BA39" s="2">
        <f t="shared" si="37"/>
        <v>91.773839738597715</v>
      </c>
      <c r="BB39" s="2">
        <f t="shared" si="37"/>
        <v>91.173524458085922</v>
      </c>
      <c r="BC39" s="2">
        <f t="shared" si="37"/>
        <v>83.610082741510425</v>
      </c>
      <c r="BD39" s="2">
        <f t="shared" si="37"/>
        <v>82.909648624030538</v>
      </c>
      <c r="BE39" s="2">
        <f t="shared" si="37"/>
        <v>83.230067437697627</v>
      </c>
      <c r="BF39" s="2">
        <f t="shared" si="37"/>
        <v>85.081103284872512</v>
      </c>
      <c r="BG39" s="2">
        <f t="shared" si="37"/>
        <v>83.761253936443865</v>
      </c>
      <c r="BH39" s="2" t="e">
        <f t="shared" si="37"/>
        <v>#N/A</v>
      </c>
      <c r="BI39" s="2" t="e">
        <f t="shared" si="37"/>
        <v>#N/A</v>
      </c>
      <c r="BJ39" s="2">
        <f t="shared" si="37"/>
        <v>83.144459937331547</v>
      </c>
      <c r="BK39" s="2">
        <f t="shared" si="37"/>
        <v>83.18402680779883</v>
      </c>
      <c r="BL39" s="2">
        <f t="shared" si="37"/>
        <v>80.669094445542271</v>
      </c>
      <c r="BM39" s="2" t="e">
        <f t="shared" si="37"/>
        <v>#N/A</v>
      </c>
      <c r="BO39" s="2">
        <f t="shared" si="38"/>
        <v>90.79</v>
      </c>
      <c r="BP39" s="2">
        <f t="shared" si="39"/>
        <v>94.77</v>
      </c>
      <c r="BQ39" s="2">
        <f t="shared" si="40"/>
        <v>91.623000000000005</v>
      </c>
      <c r="BR39" s="2">
        <f t="shared" si="41"/>
        <v>90.295000000000002</v>
      </c>
      <c r="BS39" s="2">
        <f t="shared" si="42"/>
        <v>83.287999999999997</v>
      </c>
      <c r="BT39" s="2">
        <f t="shared" si="43"/>
        <v>82.61</v>
      </c>
      <c r="BU39" s="2">
        <f t="shared" si="44"/>
        <v>83.832999999999998</v>
      </c>
      <c r="BV39" s="2">
        <f t="shared" si="45"/>
        <v>85.832999999999998</v>
      </c>
      <c r="BW39" s="2">
        <f t="shared" si="46"/>
        <v>84.82</v>
      </c>
      <c r="BX39" s="2" t="str">
        <f t="shared" si="47"/>
        <v/>
      </c>
      <c r="BY39" s="2" t="str">
        <f t="shared" si="48"/>
        <v/>
      </c>
      <c r="BZ39" s="2">
        <f t="shared" si="49"/>
        <v>84.870999999999995</v>
      </c>
      <c r="CA39" s="2">
        <f t="shared" si="50"/>
        <v>83.242000000000004</v>
      </c>
      <c r="CB39" s="2">
        <f t="shared" si="51"/>
        <v>81.661000000000001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90.835761703412871</v>
      </c>
      <c r="DL39" s="2">
        <f t="shared" si="70"/>
        <v>94.216877238473373</v>
      </c>
      <c r="DM39" s="2">
        <f t="shared" si="70"/>
        <v>91.62919296113229</v>
      </c>
      <c r="DN39" s="2">
        <f t="shared" si="70"/>
        <v>91.263941171704104</v>
      </c>
      <c r="DO39" s="2">
        <f t="shared" si="70"/>
        <v>83.616556302838774</v>
      </c>
      <c r="DP39" s="2">
        <f t="shared" si="70"/>
        <v>82.857082300191806</v>
      </c>
      <c r="DQ39" s="2">
        <f t="shared" si="70"/>
        <v>83.258482547324661</v>
      </c>
      <c r="DR39" s="2">
        <f t="shared" si="70"/>
        <v>85.058224039829327</v>
      </c>
      <c r="DS39" s="2">
        <f t="shared" si="70"/>
        <v>83.583861904761889</v>
      </c>
      <c r="DT39" s="2">
        <f t="shared" si="70"/>
        <v>82.466635905271204</v>
      </c>
      <c r="DU39" s="2">
        <f t="shared" si="70"/>
        <v>79.915138746334321</v>
      </c>
      <c r="DV39" s="2">
        <f t="shared" si="70"/>
        <v>83.177666322701683</v>
      </c>
      <c r="DW39" s="2">
        <f t="shared" si="70"/>
        <v>83.175395470383293</v>
      </c>
      <c r="DX39" s="2">
        <f t="shared" si="70"/>
        <v>80.511774688974697</v>
      </c>
      <c r="DY39" s="2">
        <f t="shared" si="70"/>
        <v>81.50759959677417</v>
      </c>
      <c r="EA39" s="2">
        <f t="shared" si="71"/>
        <v>94.538246611754033</v>
      </c>
      <c r="EB39" s="2">
        <f t="shared" si="72"/>
        <v>98.269546974479027</v>
      </c>
      <c r="EC39" s="2">
        <f t="shared" si="73"/>
        <v>94.685511513568599</v>
      </c>
      <c r="ED39" s="2">
        <f t="shared" si="74"/>
        <v>89.384901903107689</v>
      </c>
      <c r="EE39" s="2">
        <f t="shared" si="75"/>
        <v>83.479734674111199</v>
      </c>
      <c r="EF39" s="2">
        <f t="shared" si="76"/>
        <v>84.000119672208356</v>
      </c>
      <c r="EG39" s="2">
        <f t="shared" si="77"/>
        <v>82.579586501785315</v>
      </c>
      <c r="EH39" s="2">
        <f t="shared" si="78"/>
        <v>85.628032143039064</v>
      </c>
      <c r="EI39" s="2">
        <f t="shared" si="79"/>
        <v>88.360271066171507</v>
      </c>
      <c r="EJ39" s="2">
        <f t="shared" si="80"/>
        <v>85.676687713705434</v>
      </c>
      <c r="EK39" s="2">
        <f t="shared" si="81"/>
        <v>83.013925961363213</v>
      </c>
      <c r="EL39" s="2">
        <f t="shared" si="82"/>
        <v>82.446026836158197</v>
      </c>
      <c r="EM39" s="2">
        <f t="shared" si="83"/>
        <v>83.378897768453172</v>
      </c>
      <c r="EN39" s="2">
        <f t="shared" si="84"/>
        <v>84.720481241234211</v>
      </c>
      <c r="EO39" s="2">
        <f t="shared" si="85"/>
        <v>90.525725366132946</v>
      </c>
      <c r="EQ39" s="2">
        <f t="shared" si="86"/>
        <v>93.563578416348321</v>
      </c>
      <c r="ER39" s="2">
        <f t="shared" si="87"/>
        <v>96.740043290335507</v>
      </c>
      <c r="ES39" s="2">
        <f t="shared" si="87"/>
        <v>92.032138174613408</v>
      </c>
      <c r="ET39" s="2">
        <f t="shared" si="87"/>
        <v>88.151206183643922</v>
      </c>
      <c r="EU39" s="2">
        <f t="shared" si="87"/>
        <v>84.614340878188742</v>
      </c>
      <c r="EV39" s="2">
        <f t="shared" si="87"/>
        <v>82.101546748333618</v>
      </c>
      <c r="EW39" s="2">
        <f t="shared" si="87"/>
        <v>83.780529695862185</v>
      </c>
      <c r="EX39" s="2">
        <f t="shared" si="87"/>
        <v>85.202624910843895</v>
      </c>
      <c r="EY39" s="2">
        <f t="shared" si="87"/>
        <v>86.881609877804237</v>
      </c>
      <c r="EZ39" s="2">
        <f t="shared" si="87"/>
        <v>85.107896474717265</v>
      </c>
      <c r="FA39" s="2">
        <f t="shared" si="87"/>
        <v>83.142890355385589</v>
      </c>
      <c r="FB39" s="2">
        <f t="shared" si="87"/>
        <v>80.341020759425845</v>
      </c>
      <c r="FC39" s="2">
        <f t="shared" si="87"/>
        <v>82.036878512578042</v>
      </c>
      <c r="FD39" s="2">
        <f t="shared" si="87"/>
        <v>87.507647338728674</v>
      </c>
      <c r="FE39" s="2">
        <f t="shared" si="87"/>
        <v>91.193787869966854</v>
      </c>
      <c r="FG39" s="2">
        <f t="shared" si="88"/>
        <v>4.9453775125190225E-2</v>
      </c>
      <c r="FH39" s="2">
        <f t="shared" si="89"/>
        <v>4.5220864809069533E-2</v>
      </c>
      <c r="FI39" s="2">
        <f t="shared" si="89"/>
        <v>4.7329700449342385E-2</v>
      </c>
      <c r="FJ39" s="2">
        <f t="shared" si="89"/>
        <v>4.8116220301178347E-2</v>
      </c>
      <c r="FK39" s="2">
        <f t="shared" si="89"/>
        <v>4.7344551542255219E-2</v>
      </c>
      <c r="FL39" s="2">
        <f t="shared" si="89"/>
        <v>4.5993284487695504E-2</v>
      </c>
      <c r="FM39" s="2">
        <f t="shared" si="89"/>
        <v>4.1860960756353767E-2</v>
      </c>
      <c r="FN39" s="2">
        <f t="shared" si="89"/>
        <v>4.0155154903244783E-2</v>
      </c>
      <c r="FO39" s="2">
        <f t="shared" si="89"/>
        <v>3.7140420725471274E-2</v>
      </c>
      <c r="FP39" s="2">
        <f t="shared" si="89"/>
        <v>3.6727588185267619E-2</v>
      </c>
      <c r="FQ39" s="2">
        <f t="shared" si="89"/>
        <v>3.3240419774491485E-2</v>
      </c>
      <c r="FR39" s="2">
        <f t="shared" si="89"/>
        <v>4.5379367506044273E-2</v>
      </c>
      <c r="FS39" s="2">
        <f t="shared" si="89"/>
        <v>4.2427357438087239E-2</v>
      </c>
      <c r="FT39" s="2">
        <f t="shared" si="89"/>
        <v>3.7378507106503894E-2</v>
      </c>
      <c r="FU39" s="2">
        <f t="shared" si="89"/>
        <v>3.10636533873614E-2</v>
      </c>
      <c r="FW39" s="2">
        <f t="shared" si="112"/>
        <v>2.0756892307213451E-6</v>
      </c>
      <c r="FX39" s="2">
        <f t="shared" si="90"/>
        <v>2.3909018520290738E-6</v>
      </c>
      <c r="FY39" s="2">
        <f t="shared" si="90"/>
        <v>2.9638117834044002E-6</v>
      </c>
      <c r="FZ39" s="2">
        <f t="shared" si="90"/>
        <v>3.6039809230738198E-6</v>
      </c>
      <c r="GA39" s="2">
        <f t="shared" si="90"/>
        <v>3.6993672564912833E-6</v>
      </c>
      <c r="GB39" s="2">
        <f t="shared" si="90"/>
        <v>3.0123638809978357E-6</v>
      </c>
      <c r="GC39" s="2">
        <f t="shared" si="90"/>
        <v>3.4398737105888527E-6</v>
      </c>
      <c r="GD39" s="2">
        <f t="shared" si="90"/>
        <v>3.4968994431097646E-6</v>
      </c>
      <c r="GE39" s="2">
        <f t="shared" si="90"/>
        <v>3.9320229841989047E-6</v>
      </c>
      <c r="GF39" s="2">
        <f t="shared" si="90"/>
        <v>3.4547763823421327E-6</v>
      </c>
      <c r="GG39" s="2">
        <f t="shared" si="90"/>
        <v>2.6339695658509731E-6</v>
      </c>
      <c r="GH39" s="2">
        <f t="shared" si="90"/>
        <v>2.398201317001809E-6</v>
      </c>
      <c r="GI39" s="2">
        <f t="shared" si="90"/>
        <v>2.0322541148596844E-6</v>
      </c>
      <c r="GJ39" s="2">
        <f t="shared" si="90"/>
        <v>1.6464016122225858E-6</v>
      </c>
      <c r="GK39" s="2">
        <f t="shared" si="90"/>
        <v>1.1606774821344904E-6</v>
      </c>
      <c r="GM39" s="86">
        <f t="shared" si="113"/>
        <v>6.7229196722023039E-11</v>
      </c>
      <c r="GN39" s="86">
        <f t="shared" si="91"/>
        <v>1.2957246871333361E-11</v>
      </c>
      <c r="GO39" s="86">
        <f t="shared" si="91"/>
        <v>1.628653683192904E-11</v>
      </c>
      <c r="GP39" s="86">
        <f t="shared" si="91"/>
        <v>2.7235795724320435E-11</v>
      </c>
      <c r="GQ39" s="86">
        <f t="shared" si="91"/>
        <v>2.6679371679093076E-11</v>
      </c>
      <c r="GR39" s="86">
        <f t="shared" si="91"/>
        <v>1.1659357641772651E-11</v>
      </c>
      <c r="GS39" s="86">
        <f t="shared" si="91"/>
        <v>2.901074969175242E-13</v>
      </c>
      <c r="GT39" s="86">
        <f t="shared" si="91"/>
        <v>5.5428843165423611E-14</v>
      </c>
      <c r="GU39" s="86">
        <f t="shared" si="91"/>
        <v>2.8390927895966357E-15</v>
      </c>
      <c r="GV39" s="86">
        <f t="shared" si="91"/>
        <v>1.78474016323938E-16</v>
      </c>
      <c r="GW39" s="86">
        <f t="shared" si="91"/>
        <v>2.6127673935212558E-18</v>
      </c>
      <c r="GX39" s="86">
        <f t="shared" si="91"/>
        <v>2.3993688136212605E-12</v>
      </c>
      <c r="GY39" s="86">
        <f t="shared" si="91"/>
        <v>1.9764946016531536E-12</v>
      </c>
      <c r="GZ39" s="86">
        <f t="shared" si="91"/>
        <v>4.6299764678749777E-15</v>
      </c>
      <c r="HA39" s="86">
        <f t="shared" si="91"/>
        <v>1.3960960008233112E-19</v>
      </c>
      <c r="HC39" s="86">
        <f t="shared" si="145"/>
        <v>8.9840004232614613E-28</v>
      </c>
      <c r="HD39" s="86">
        <f t="shared" si="92"/>
        <v>9.474151196077059E-31</v>
      </c>
      <c r="HE39" s="86">
        <f t="shared" si="92"/>
        <v>6.2237898624253378E-34</v>
      </c>
      <c r="HF39" s="86">
        <f t="shared" si="92"/>
        <v>2.4666817348804561E-34</v>
      </c>
      <c r="HG39" s="86">
        <f t="shared" si="92"/>
        <v>8.4900525410176147E-37</v>
      </c>
      <c r="HH39" s="86">
        <f t="shared" si="92"/>
        <v>1.2642115968957299E-34</v>
      </c>
      <c r="HI39" s="86">
        <f t="shared" si="92"/>
        <v>5.2358110918336581E-34</v>
      </c>
      <c r="HJ39" s="86">
        <f t="shared" si="92"/>
        <v>6.7764422408313158E-31</v>
      </c>
      <c r="HK39" s="86">
        <f t="shared" si="92"/>
        <v>1.6346004402204225E-34</v>
      </c>
      <c r="HL39" s="86">
        <f t="shared" si="92"/>
        <v>5.437071470157398E-38</v>
      </c>
      <c r="HM39" s="86">
        <f t="shared" si="92"/>
        <v>4.0438575972096764E-38</v>
      </c>
      <c r="HN39" s="86">
        <f t="shared" si="92"/>
        <v>4.4795679337341957E-31</v>
      </c>
      <c r="HO39" s="86">
        <f t="shared" si="92"/>
        <v>1.0959801603262139E-30</v>
      </c>
      <c r="HP39" s="86">
        <f t="shared" si="92"/>
        <v>2.9524978995343765E-35</v>
      </c>
      <c r="HQ39" s="86">
        <f t="shared" si="92"/>
        <v>4.2738884748663415E-46</v>
      </c>
      <c r="HS39" s="86">
        <f t="shared" si="114"/>
        <v>2.4384716652820678E-115</v>
      </c>
      <c r="HT39" s="86">
        <f t="shared" si="93"/>
        <v>1.8354133025789915E-121</v>
      </c>
      <c r="HU39" s="86">
        <f t="shared" si="93"/>
        <v>2.1927083872693251E-136</v>
      </c>
      <c r="HV39" s="86">
        <f t="shared" si="93"/>
        <v>3.7841920972795177E-137</v>
      </c>
      <c r="HW39" s="86">
        <f t="shared" si="93"/>
        <v>1.1441189660499746E-148</v>
      </c>
      <c r="HX39" s="86">
        <f t="shared" si="93"/>
        <v>5.801194628601705E-139</v>
      </c>
      <c r="HY39" s="86">
        <f t="shared" si="93"/>
        <v>2.5049404410943755E-136</v>
      </c>
      <c r="HZ39" s="86">
        <f t="shared" si="93"/>
        <v>7.336738644517523E-124</v>
      </c>
      <c r="IA39" s="86">
        <f t="shared" si="93"/>
        <v>7.9278079350428746E-139</v>
      </c>
      <c r="IB39" s="86">
        <f t="shared" si="93"/>
        <v>3.4398666142686509E-159</v>
      </c>
      <c r="IC39" s="86">
        <f t="shared" si="93"/>
        <v>8.5398991354046623E-160</v>
      </c>
      <c r="ID39" s="86">
        <f t="shared" si="93"/>
        <v>1.1461898014307196E-129</v>
      </c>
      <c r="IE39" s="86">
        <f t="shared" si="93"/>
        <v>9.9660418791693388E-128</v>
      </c>
      <c r="IF39" s="86">
        <f t="shared" si="93"/>
        <v>2.3623602614627695E-101</v>
      </c>
      <c r="IG39" s="86">
        <f t="shared" si="93"/>
        <v>4.9400964167450533E-75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0</v>
      </c>
      <c r="IW39" s="86">
        <f t="shared" si="129"/>
        <v>7.1150163458630096E-156</v>
      </c>
      <c r="IY39" s="86">
        <f t="shared" si="130"/>
        <v>6.7229196722023039E-11</v>
      </c>
      <c r="IZ39" s="86">
        <f t="shared" si="131"/>
        <v>1.2957246871333361E-11</v>
      </c>
      <c r="JA39" s="86">
        <f t="shared" si="132"/>
        <v>1.628653683192904E-11</v>
      </c>
      <c r="JB39" s="86">
        <f t="shared" si="133"/>
        <v>2.7235795724320435E-11</v>
      </c>
      <c r="JC39" s="86">
        <f t="shared" si="134"/>
        <v>2.6679371679093076E-11</v>
      </c>
      <c r="JD39" s="86">
        <f t="shared" si="135"/>
        <v>1.1659357641772651E-11</v>
      </c>
      <c r="JE39" s="86">
        <f t="shared" si="136"/>
        <v>2.901074969175242E-13</v>
      </c>
      <c r="JF39" s="86">
        <f t="shared" si="137"/>
        <v>5.5428843165423611E-14</v>
      </c>
      <c r="JG39" s="86">
        <f t="shared" si="138"/>
        <v>2.8390927895966357E-15</v>
      </c>
      <c r="JH39" s="86">
        <f t="shared" si="139"/>
        <v>1.78474016323938E-16</v>
      </c>
      <c r="JI39" s="86">
        <f t="shared" si="140"/>
        <v>2.6127673935212558E-18</v>
      </c>
      <c r="JJ39" s="86">
        <f t="shared" si="141"/>
        <v>2.3993688136212605E-12</v>
      </c>
      <c r="JK39" s="86">
        <f t="shared" si="142"/>
        <v>1.9764946016531536E-12</v>
      </c>
      <c r="JL39" s="86">
        <f t="shared" si="143"/>
        <v>4.6299764678749777E-15</v>
      </c>
      <c r="JM39" s="86">
        <f t="shared" si="144"/>
        <v>1.3960960008233112E-19</v>
      </c>
    </row>
    <row r="40" spans="2:273" x14ac:dyDescent="0.25">
      <c r="B40" s="2">
        <v>13</v>
      </c>
      <c r="C40" s="37">
        <v>91.355000000000004</v>
      </c>
      <c r="D40" s="37">
        <v>94.82</v>
      </c>
      <c r="E40" s="37">
        <v>91.933999999999997</v>
      </c>
      <c r="F40" s="37">
        <v>90.311000000000007</v>
      </c>
      <c r="G40" s="37">
        <v>83.373000000000005</v>
      </c>
      <c r="H40" s="37">
        <v>82.507999999999996</v>
      </c>
      <c r="I40" s="37">
        <v>83.332999999999998</v>
      </c>
      <c r="J40" s="37">
        <v>86.9</v>
      </c>
      <c r="K40" s="37">
        <v>84.721000000000004</v>
      </c>
      <c r="L40" s="37">
        <v>84.18</v>
      </c>
      <c r="M40" s="37">
        <v>83.114999999999995</v>
      </c>
      <c r="N40" s="37">
        <v>84.225999999999999</v>
      </c>
      <c r="O40" s="37">
        <v>82.79</v>
      </c>
      <c r="P40" s="37">
        <v>82.468000000000004</v>
      </c>
      <c r="Q40" s="37">
        <v>83.951999999999998</v>
      </c>
      <c r="S40" s="4">
        <f t="shared" si="8"/>
        <v>91.134919794797426</v>
      </c>
      <c r="T40" s="4">
        <f t="shared" si="9"/>
        <v>94.657870820525304</v>
      </c>
      <c r="U40" s="4">
        <f t="shared" si="10"/>
        <v>92.064187303253817</v>
      </c>
      <c r="V40" s="4">
        <f t="shared" si="11"/>
        <v>91.166158932244386</v>
      </c>
      <c r="W40" s="4">
        <f t="shared" si="12"/>
        <v>83.737532190825704</v>
      </c>
      <c r="X40" s="4">
        <f t="shared" si="13"/>
        <v>83.067449906903249</v>
      </c>
      <c r="Y40" s="4">
        <f t="shared" si="14"/>
        <v>83.449819612609886</v>
      </c>
      <c r="Z40" s="4">
        <f t="shared" si="15"/>
        <v>85.221119931238263</v>
      </c>
      <c r="AA40" s="4">
        <f t="shared" si="16"/>
        <v>83.991712032371964</v>
      </c>
      <c r="AB40" s="4" t="e">
        <f t="shared" si="17"/>
        <v>#N/A</v>
      </c>
      <c r="AC40" s="4" t="e">
        <f t="shared" si="18"/>
        <v>#N/A</v>
      </c>
      <c r="AD40" s="4">
        <f t="shared" si="19"/>
        <v>83.328599222362797</v>
      </c>
      <c r="AE40" s="4">
        <f t="shared" si="20"/>
        <v>83.334980442806355</v>
      </c>
      <c r="AF40" s="4">
        <f t="shared" si="21"/>
        <v>80.843844500238291</v>
      </c>
      <c r="AG40" s="4" t="e">
        <f t="shared" si="22"/>
        <v>#N/A</v>
      </c>
      <c r="AI40" s="4">
        <f t="shared" si="23"/>
        <v>0.22008020520257787</v>
      </c>
      <c r="AJ40" s="4">
        <f t="shared" si="24"/>
        <v>0.16212917947468952</v>
      </c>
      <c r="AK40" s="4">
        <f t="shared" si="25"/>
        <v>-0.13018730325381966</v>
      </c>
      <c r="AL40" s="4">
        <f t="shared" si="26"/>
        <v>-0.85515893224437889</v>
      </c>
      <c r="AM40" s="4">
        <f t="shared" si="27"/>
        <v>-0.36453219082569888</v>
      </c>
      <c r="AN40" s="4">
        <f t="shared" si="28"/>
        <v>-0.55944990690325369</v>
      </c>
      <c r="AO40" s="4">
        <f t="shared" si="29"/>
        <v>-0.11681961260988771</v>
      </c>
      <c r="AP40" s="4">
        <f t="shared" si="30"/>
        <v>1.6788800687617425</v>
      </c>
      <c r="AQ40" s="4">
        <f t="shared" si="31"/>
        <v>0.72928796762803927</v>
      </c>
      <c r="AR40" s="4">
        <f t="shared" si="32"/>
        <v>0</v>
      </c>
      <c r="AS40" s="4">
        <f t="shared" si="33"/>
        <v>0</v>
      </c>
      <c r="AT40" s="4">
        <f t="shared" si="34"/>
        <v>0.89740077763720194</v>
      </c>
      <c r="AU40" s="4">
        <f t="shared" si="35"/>
        <v>-0.54498044280634872</v>
      </c>
      <c r="AV40" s="4">
        <f t="shared" si="36"/>
        <v>1.6241554997617129</v>
      </c>
      <c r="AW40" s="4">
        <f t="shared" si="36"/>
        <v>0</v>
      </c>
      <c r="AY40" s="2">
        <f t="shared" si="96"/>
        <v>91.13491958003344</v>
      </c>
      <c r="AZ40" s="2">
        <f t="shared" si="37"/>
        <v>94.657870769192286</v>
      </c>
      <c r="BA40" s="2">
        <f t="shared" si="37"/>
        <v>92.064187240952336</v>
      </c>
      <c r="BB40" s="2">
        <f t="shared" si="37"/>
        <v>91.166158825563699</v>
      </c>
      <c r="BC40" s="2">
        <f t="shared" si="37"/>
        <v>83.737532086081259</v>
      </c>
      <c r="BD40" s="2">
        <f t="shared" si="37"/>
        <v>83.067449855429558</v>
      </c>
      <c r="BE40" s="2">
        <f t="shared" si="37"/>
        <v>83.449819611028829</v>
      </c>
      <c r="BF40" s="2">
        <f t="shared" si="37"/>
        <v>85.221119930903768</v>
      </c>
      <c r="BG40" s="2">
        <f t="shared" si="37"/>
        <v>83.99171203235214</v>
      </c>
      <c r="BH40" s="2" t="e">
        <f t="shared" si="37"/>
        <v>#N/A</v>
      </c>
      <c r="BI40" s="2" t="e">
        <f t="shared" si="37"/>
        <v>#N/A</v>
      </c>
      <c r="BJ40" s="2">
        <f t="shared" si="37"/>
        <v>83.32859921101992</v>
      </c>
      <c r="BK40" s="2">
        <f t="shared" si="37"/>
        <v>83.334980433869191</v>
      </c>
      <c r="BL40" s="2">
        <f t="shared" si="37"/>
        <v>80.843844500209045</v>
      </c>
      <c r="BM40" s="2" t="e">
        <f t="shared" si="37"/>
        <v>#N/A</v>
      </c>
      <c r="BO40" s="2">
        <f t="shared" si="38"/>
        <v>91.355000000000004</v>
      </c>
      <c r="BP40" s="2">
        <f t="shared" si="39"/>
        <v>94.82</v>
      </c>
      <c r="BQ40" s="2">
        <f t="shared" si="40"/>
        <v>91.933999999999997</v>
      </c>
      <c r="BR40" s="2">
        <f t="shared" si="41"/>
        <v>90.311000000000007</v>
      </c>
      <c r="BS40" s="2">
        <f t="shared" si="42"/>
        <v>83.373000000000005</v>
      </c>
      <c r="BT40" s="2">
        <f t="shared" si="43"/>
        <v>82.507999999999996</v>
      </c>
      <c r="BU40" s="2">
        <f t="shared" si="44"/>
        <v>83.332999999999998</v>
      </c>
      <c r="BV40" s="2">
        <f t="shared" si="45"/>
        <v>86.9</v>
      </c>
      <c r="BW40" s="2">
        <f t="shared" si="46"/>
        <v>84.721000000000004</v>
      </c>
      <c r="BX40" s="2" t="str">
        <f t="shared" si="47"/>
        <v/>
      </c>
      <c r="BY40" s="2" t="str">
        <f t="shared" si="48"/>
        <v/>
      </c>
      <c r="BZ40" s="2">
        <f t="shared" si="49"/>
        <v>84.225999999999999</v>
      </c>
      <c r="CA40" s="2">
        <f t="shared" si="50"/>
        <v>82.79</v>
      </c>
      <c r="CB40" s="2">
        <f t="shared" si="51"/>
        <v>82.468000000000004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90.947083207490181</v>
      </c>
      <c r="DL40" s="2">
        <f t="shared" si="70"/>
        <v>94.477490397860791</v>
      </c>
      <c r="DM40" s="2">
        <f t="shared" si="70"/>
        <v>91.930383221240874</v>
      </c>
      <c r="DN40" s="2">
        <f t="shared" si="70"/>
        <v>91.272252896847945</v>
      </c>
      <c r="DO40" s="2">
        <f t="shared" si="70"/>
        <v>83.756383140210133</v>
      </c>
      <c r="DP40" s="2">
        <f t="shared" si="70"/>
        <v>83.023843259595424</v>
      </c>
      <c r="DQ40" s="2">
        <f t="shared" si="70"/>
        <v>83.495799540431122</v>
      </c>
      <c r="DR40" s="2">
        <f t="shared" si="70"/>
        <v>85.207704599336196</v>
      </c>
      <c r="DS40" s="2">
        <f t="shared" si="70"/>
        <v>83.813214565826314</v>
      </c>
      <c r="DT40" s="2">
        <f t="shared" si="70"/>
        <v>82.665711229946524</v>
      </c>
      <c r="DU40" s="2">
        <f t="shared" si="70"/>
        <v>80.214607587976559</v>
      </c>
      <c r="DV40" s="2">
        <f t="shared" si="70"/>
        <v>83.380327016885545</v>
      </c>
      <c r="DW40" s="2">
        <f t="shared" si="70"/>
        <v>83.337961672473881</v>
      </c>
      <c r="DX40" s="2">
        <f t="shared" si="70"/>
        <v>80.681911239811257</v>
      </c>
      <c r="DY40" s="2">
        <f t="shared" si="70"/>
        <v>81.623508064516116</v>
      </c>
      <c r="EA40" s="2">
        <f t="shared" si="71"/>
        <v>94.427670291859357</v>
      </c>
      <c r="EB40" s="2">
        <f t="shared" si="72"/>
        <v>98.131339458417443</v>
      </c>
      <c r="EC40" s="2">
        <f t="shared" si="73"/>
        <v>94.520633301538822</v>
      </c>
      <c r="ED40" s="2">
        <f t="shared" si="74"/>
        <v>89.252067340733731</v>
      </c>
      <c r="EE40" s="2">
        <f t="shared" si="75"/>
        <v>83.391503361440272</v>
      </c>
      <c r="EF40" s="2">
        <f t="shared" si="76"/>
        <v>83.892488484905584</v>
      </c>
      <c r="EG40" s="2">
        <f t="shared" si="77"/>
        <v>82.489906293033073</v>
      </c>
      <c r="EH40" s="2">
        <f t="shared" si="78"/>
        <v>85.51361315011971</v>
      </c>
      <c r="EI40" s="2">
        <f t="shared" si="79"/>
        <v>88.212214824094346</v>
      </c>
      <c r="EJ40" s="2">
        <f t="shared" si="80"/>
        <v>85.540065390647101</v>
      </c>
      <c r="EK40" s="2">
        <f t="shared" si="81"/>
        <v>82.894352560597767</v>
      </c>
      <c r="EL40" s="2">
        <f t="shared" si="82"/>
        <v>82.336287691686849</v>
      </c>
      <c r="EM40" s="2">
        <f t="shared" si="83"/>
        <v>83.273679089579744</v>
      </c>
      <c r="EN40" s="2">
        <f t="shared" si="84"/>
        <v>84.647102033660587</v>
      </c>
      <c r="EO40" s="2">
        <f t="shared" si="85"/>
        <v>90.425755898688379</v>
      </c>
      <c r="EQ40" s="2">
        <f t="shared" si="86"/>
        <v>93.462611926996914</v>
      </c>
      <c r="ER40" s="2">
        <f t="shared" si="87"/>
        <v>96.616849839630945</v>
      </c>
      <c r="ES40" s="2">
        <f t="shared" si="87"/>
        <v>91.895092152302169</v>
      </c>
      <c r="ET40" s="2">
        <f t="shared" si="87"/>
        <v>88.031084607639528</v>
      </c>
      <c r="EU40" s="2">
        <f t="shared" si="87"/>
        <v>84.514656740195022</v>
      </c>
      <c r="EV40" s="2">
        <f t="shared" si="87"/>
        <v>82.012972416927326</v>
      </c>
      <c r="EW40" s="2">
        <f t="shared" si="87"/>
        <v>83.678573162772508</v>
      </c>
      <c r="EX40" s="2">
        <f t="shared" si="87"/>
        <v>85.092543030313621</v>
      </c>
      <c r="EY40" s="2">
        <f t="shared" si="87"/>
        <v>86.748873998970183</v>
      </c>
      <c r="EZ40" s="2">
        <f t="shared" si="87"/>
        <v>84.977249336469811</v>
      </c>
      <c r="FA40" s="2">
        <f t="shared" si="87"/>
        <v>83.022000651014878</v>
      </c>
      <c r="FB40" s="2">
        <f t="shared" si="87"/>
        <v>80.252598690714933</v>
      </c>
      <c r="FC40" s="2">
        <f t="shared" si="87"/>
        <v>81.945030135619135</v>
      </c>
      <c r="FD40" s="2">
        <f t="shared" si="87"/>
        <v>87.406421387586448</v>
      </c>
      <c r="FE40" s="2">
        <f t="shared" si="87"/>
        <v>91.086328089514566</v>
      </c>
      <c r="FG40" s="2">
        <f t="shared" si="88"/>
        <v>5.3967495831094399E-2</v>
      </c>
      <c r="FH40" s="2">
        <f t="shared" si="89"/>
        <v>4.9368306868784906E-2</v>
      </c>
      <c r="FI40" s="2">
        <f t="shared" si="89"/>
        <v>5.1660089924260251E-2</v>
      </c>
      <c r="FJ40" s="2">
        <f t="shared" si="89"/>
        <v>5.2514604920253845E-2</v>
      </c>
      <c r="FK40" s="2">
        <f t="shared" si="89"/>
        <v>5.1676226099426938E-2</v>
      </c>
      <c r="FL40" s="2">
        <f t="shared" si="89"/>
        <v>5.0207843877816273E-2</v>
      </c>
      <c r="FM40" s="2">
        <f t="shared" si="89"/>
        <v>4.5715002928864455E-2</v>
      </c>
      <c r="FN40" s="2">
        <f t="shared" si="89"/>
        <v>4.3859336494133309E-2</v>
      </c>
      <c r="FO40" s="2">
        <f t="shared" si="89"/>
        <v>4.0578259844973048E-2</v>
      </c>
      <c r="FP40" s="2">
        <f t="shared" si="89"/>
        <v>4.0128806768420865E-2</v>
      </c>
      <c r="FQ40" s="2">
        <f t="shared" si="89"/>
        <v>3.6330883252214542E-2</v>
      </c>
      <c r="FR40" s="2">
        <f t="shared" si="89"/>
        <v>4.9540592390612877E-2</v>
      </c>
      <c r="FS40" s="2">
        <f t="shared" si="89"/>
        <v>4.633102487578903E-2</v>
      </c>
      <c r="FT40" s="2">
        <f t="shared" si="89"/>
        <v>4.0837449589187821E-2</v>
      </c>
      <c r="FU40" s="2">
        <f t="shared" si="89"/>
        <v>3.3958845153126291E-2</v>
      </c>
      <c r="FW40" s="2">
        <f t="shared" si="112"/>
        <v>2.2759475276767618E-6</v>
      </c>
      <c r="FX40" s="2">
        <f t="shared" si="90"/>
        <v>2.62157114515069E-6</v>
      </c>
      <c r="FY40" s="2">
        <f t="shared" si="90"/>
        <v>3.2497540687300526E-6</v>
      </c>
      <c r="FZ40" s="2">
        <f t="shared" si="90"/>
        <v>3.9516851274434681E-6</v>
      </c>
      <c r="GA40" s="2">
        <f t="shared" si="90"/>
        <v>4.0562740885509166E-6</v>
      </c>
      <c r="GB40" s="2">
        <f t="shared" si="90"/>
        <v>3.3029903544237743E-6</v>
      </c>
      <c r="GC40" s="2">
        <f t="shared" si="90"/>
        <v>3.7717452694071319E-6</v>
      </c>
      <c r="GD40" s="2">
        <f t="shared" si="90"/>
        <v>3.8342726998890738E-6</v>
      </c>
      <c r="GE40" s="2">
        <f t="shared" si="90"/>
        <v>4.3113758333681991E-6</v>
      </c>
      <c r="GF40" s="2">
        <f t="shared" si="90"/>
        <v>3.788085713179482E-6</v>
      </c>
      <c r="GG40" s="2">
        <f t="shared" si="90"/>
        <v>2.8880894643372058E-6</v>
      </c>
      <c r="GH40" s="2">
        <f t="shared" si="90"/>
        <v>2.6295748456387424E-6</v>
      </c>
      <c r="GI40" s="2">
        <f t="shared" si="90"/>
        <v>2.2283218890628283E-6</v>
      </c>
      <c r="GJ40" s="2">
        <f t="shared" si="90"/>
        <v>1.8052431831488708E-6</v>
      </c>
      <c r="GK40" s="2">
        <f t="shared" si="90"/>
        <v>1.2726574094025762E-6</v>
      </c>
      <c r="GM40" s="86">
        <f t="shared" si="113"/>
        <v>1.5411299392431885E-10</v>
      </c>
      <c r="GN40" s="86">
        <f t="shared" si="91"/>
        <v>3.1327119498587781E-11</v>
      </c>
      <c r="GO40" s="86">
        <f t="shared" si="91"/>
        <v>3.9486642341373553E-11</v>
      </c>
      <c r="GP40" s="86">
        <f t="shared" si="91"/>
        <v>6.4723851960290572E-11</v>
      </c>
      <c r="GQ40" s="86">
        <f t="shared" si="91"/>
        <v>6.3157975123311568E-11</v>
      </c>
      <c r="GR40" s="86">
        <f t="shared" si="91"/>
        <v>2.8478422824148215E-11</v>
      </c>
      <c r="GS40" s="86">
        <f t="shared" si="91"/>
        <v>8.20260391391399E-13</v>
      </c>
      <c r="GT40" s="86">
        <f t="shared" si="91"/>
        <v>1.6704783053866546E-13</v>
      </c>
      <c r="GU40" s="86">
        <f t="shared" si="91"/>
        <v>9.5539491058714932E-15</v>
      </c>
      <c r="GV40" s="86">
        <f t="shared" si="91"/>
        <v>6.8024438138019053E-16</v>
      </c>
      <c r="GW40" s="86">
        <f t="shared" si="91"/>
        <v>1.1591878072161619E-17</v>
      </c>
      <c r="GX40" s="86">
        <f t="shared" si="91"/>
        <v>6.2988316573585877E-12</v>
      </c>
      <c r="GY40" s="86">
        <f t="shared" si="91"/>
        <v>5.1247150756656158E-12</v>
      </c>
      <c r="GZ40" s="86">
        <f t="shared" si="91"/>
        <v>1.5267065336915414E-14</v>
      </c>
      <c r="HA40" s="86">
        <f t="shared" si="91"/>
        <v>6.858729563816805E-19</v>
      </c>
      <c r="HC40" s="86">
        <f t="shared" si="145"/>
        <v>4.4098485877427508E-27</v>
      </c>
      <c r="HD40" s="86">
        <f t="shared" si="92"/>
        <v>5.4538779734898082E-30</v>
      </c>
      <c r="HE40" s="86">
        <f t="shared" si="92"/>
        <v>4.4267688058689525E-33</v>
      </c>
      <c r="HF40" s="86">
        <f t="shared" si="92"/>
        <v>1.8289220732708621E-33</v>
      </c>
      <c r="HG40" s="86">
        <f t="shared" si="92"/>
        <v>7.386579700077352E-36</v>
      </c>
      <c r="HH40" s="86">
        <f t="shared" si="92"/>
        <v>9.600898499445259E-34</v>
      </c>
      <c r="HI40" s="86">
        <f t="shared" si="92"/>
        <v>3.8954212698210838E-33</v>
      </c>
      <c r="HJ40" s="86">
        <f t="shared" si="92"/>
        <v>4.151107332848007E-30</v>
      </c>
      <c r="HK40" s="86">
        <f t="shared" si="92"/>
        <v>1.2594963036676048E-33</v>
      </c>
      <c r="HL40" s="86">
        <f t="shared" si="92"/>
        <v>5.345395255722026E-37</v>
      </c>
      <c r="HM40" s="86">
        <f t="shared" si="92"/>
        <v>3.8553391802087986E-37</v>
      </c>
      <c r="HN40" s="86">
        <f t="shared" si="92"/>
        <v>2.7527061741100191E-30</v>
      </c>
      <c r="HO40" s="86">
        <f t="shared" si="92"/>
        <v>6.3813184801911742E-30</v>
      </c>
      <c r="HP40" s="86">
        <f t="shared" si="92"/>
        <v>2.2750131283914696E-34</v>
      </c>
      <c r="HQ40" s="86">
        <f t="shared" si="92"/>
        <v>6.3861872945219708E-45</v>
      </c>
      <c r="HS40" s="86">
        <f t="shared" si="114"/>
        <v>2.3293947414328074E-113</v>
      </c>
      <c r="HT40" s="86">
        <f t="shared" si="93"/>
        <v>2.4208796299522981E-119</v>
      </c>
      <c r="HU40" s="86">
        <f t="shared" si="93"/>
        <v>5.4360035027831943E-134</v>
      </c>
      <c r="HV40" s="86">
        <f t="shared" si="93"/>
        <v>1.0350610164851481E-134</v>
      </c>
      <c r="HW40" s="86">
        <f t="shared" si="93"/>
        <v>5.0448942956350783E-146</v>
      </c>
      <c r="HX40" s="86">
        <f t="shared" si="93"/>
        <v>1.7192170440710112E-136</v>
      </c>
      <c r="HY40" s="86">
        <f t="shared" si="93"/>
        <v>6.9945556778219729E-134</v>
      </c>
      <c r="HZ40" s="86">
        <f t="shared" si="93"/>
        <v>1.1957895134702893E-121</v>
      </c>
      <c r="IA40" s="86">
        <f t="shared" si="93"/>
        <v>2.4640371629993994E-136</v>
      </c>
      <c r="IB40" s="86">
        <f t="shared" si="93"/>
        <v>2.4071280769092248E-156</v>
      </c>
      <c r="IC40" s="86">
        <f t="shared" si="93"/>
        <v>5.4766634199181786E-157</v>
      </c>
      <c r="ID40" s="86">
        <f t="shared" si="93"/>
        <v>2.0920070935752918E-127</v>
      </c>
      <c r="IE40" s="86">
        <f t="shared" si="93"/>
        <v>1.5496569007978784E-125</v>
      </c>
      <c r="IF40" s="86">
        <f t="shared" si="93"/>
        <v>1.2032633080545493E-99</v>
      </c>
      <c r="IG40" s="86">
        <f t="shared" si="93"/>
        <v>8.4878966943367122E-74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0</v>
      </c>
      <c r="IW40" s="86">
        <f t="shared" si="129"/>
        <v>8.2943750693679702E-154</v>
      </c>
      <c r="IY40" s="86">
        <f t="shared" si="130"/>
        <v>1.5411299392431885E-10</v>
      </c>
      <c r="IZ40" s="86">
        <f t="shared" si="131"/>
        <v>3.1327119498587781E-11</v>
      </c>
      <c r="JA40" s="86">
        <f t="shared" si="132"/>
        <v>3.9486642341373553E-11</v>
      </c>
      <c r="JB40" s="86">
        <f t="shared" si="133"/>
        <v>6.4723851960290572E-11</v>
      </c>
      <c r="JC40" s="86">
        <f t="shared" si="134"/>
        <v>6.3157975123311568E-11</v>
      </c>
      <c r="JD40" s="86">
        <f t="shared" si="135"/>
        <v>2.8478422824148215E-11</v>
      </c>
      <c r="JE40" s="86">
        <f t="shared" si="136"/>
        <v>8.20260391391399E-13</v>
      </c>
      <c r="JF40" s="86">
        <f t="shared" si="137"/>
        <v>1.6704783053866546E-13</v>
      </c>
      <c r="JG40" s="86">
        <f t="shared" si="138"/>
        <v>9.5539491058714932E-15</v>
      </c>
      <c r="JH40" s="86">
        <f t="shared" si="139"/>
        <v>6.8024438138019053E-16</v>
      </c>
      <c r="JI40" s="86">
        <f t="shared" si="140"/>
        <v>1.1591878072161619E-17</v>
      </c>
      <c r="JJ40" s="86">
        <f t="shared" si="141"/>
        <v>6.2988316573585877E-12</v>
      </c>
      <c r="JK40" s="86">
        <f t="shared" si="142"/>
        <v>5.1247150756656158E-12</v>
      </c>
      <c r="JL40" s="86">
        <f t="shared" si="143"/>
        <v>1.5267065336915414E-14</v>
      </c>
      <c r="JM40" s="86">
        <f t="shared" si="144"/>
        <v>6.858729563816805E-19</v>
      </c>
    </row>
    <row r="41" spans="2:273" x14ac:dyDescent="0.25">
      <c r="B41" s="2">
        <v>14</v>
      </c>
      <c r="C41" s="37">
        <v>90.951999999999998</v>
      </c>
      <c r="D41" s="37">
        <v>95.262</v>
      </c>
      <c r="E41" s="37">
        <v>91.82</v>
      </c>
      <c r="F41" s="37">
        <v>90.507999999999996</v>
      </c>
      <c r="G41" s="37">
        <v>83.831000000000003</v>
      </c>
      <c r="H41" s="37">
        <v>83.457999999999998</v>
      </c>
      <c r="I41" s="37">
        <v>84.516999999999996</v>
      </c>
      <c r="J41" s="37">
        <v>86.316999999999993</v>
      </c>
      <c r="K41" s="37">
        <v>84.212999999999994</v>
      </c>
      <c r="L41" s="37">
        <v>83.704999999999998</v>
      </c>
      <c r="M41" s="37">
        <v>83.540999999999997</v>
      </c>
      <c r="N41" s="37">
        <v>83.564999999999998</v>
      </c>
      <c r="O41" s="37">
        <v>83.677000000000007</v>
      </c>
      <c r="P41" s="37">
        <v>81.644999999999996</v>
      </c>
      <c r="Q41" s="37">
        <v>83.238</v>
      </c>
      <c r="S41" s="4">
        <f t="shared" si="8"/>
        <v>91.250234269528789</v>
      </c>
      <c r="T41" s="4">
        <f t="shared" si="9"/>
        <v>94.913462943318194</v>
      </c>
      <c r="U41" s="4">
        <f t="shared" si="10"/>
        <v>92.351290136457123</v>
      </c>
      <c r="V41" s="4">
        <f t="shared" si="11"/>
        <v>91.156735083571817</v>
      </c>
      <c r="W41" s="4">
        <f t="shared" si="12"/>
        <v>83.862784869443161</v>
      </c>
      <c r="X41" s="4">
        <f t="shared" si="13"/>
        <v>83.223154602764851</v>
      </c>
      <c r="Y41" s="4">
        <f t="shared" si="14"/>
        <v>83.666602977068337</v>
      </c>
      <c r="Z41" s="4">
        <f t="shared" si="15"/>
        <v>85.359195141790408</v>
      </c>
      <c r="AA41" s="4">
        <f t="shared" si="16"/>
        <v>84.220795980673884</v>
      </c>
      <c r="AB41" s="4">
        <f t="shared" si="17"/>
        <v>82.97605525462383</v>
      </c>
      <c r="AC41" s="4" t="e">
        <f t="shared" si="18"/>
        <v>#N/A</v>
      </c>
      <c r="AD41" s="4">
        <f t="shared" si="19"/>
        <v>83.509650269074996</v>
      </c>
      <c r="AE41" s="4">
        <f t="shared" si="20"/>
        <v>83.483730407102286</v>
      </c>
      <c r="AF41" s="4">
        <f t="shared" si="21"/>
        <v>81.01804602985878</v>
      </c>
      <c r="AG41" s="4" t="e">
        <f t="shared" si="22"/>
        <v>#N/A</v>
      </c>
      <c r="AI41" s="4">
        <f t="shared" si="23"/>
        <v>-0.29823426952879117</v>
      </c>
      <c r="AJ41" s="4">
        <f t="shared" si="24"/>
        <v>0.34853705668180623</v>
      </c>
      <c r="AK41" s="4">
        <f t="shared" si="25"/>
        <v>-0.5312901364571303</v>
      </c>
      <c r="AL41" s="4">
        <f t="shared" si="26"/>
        <v>-0.64873508357182175</v>
      </c>
      <c r="AM41" s="4">
        <f t="shared" si="27"/>
        <v>-3.1784869443157504E-2</v>
      </c>
      <c r="AN41" s="4">
        <f t="shared" si="28"/>
        <v>0.23484539723514786</v>
      </c>
      <c r="AO41" s="4">
        <f t="shared" si="29"/>
        <v>0.85039702293165931</v>
      </c>
      <c r="AP41" s="4">
        <f t="shared" si="30"/>
        <v>0.95780485820958461</v>
      </c>
      <c r="AQ41" s="4">
        <f t="shared" si="31"/>
        <v>-7.7959806738903126E-3</v>
      </c>
      <c r="AR41" s="4">
        <f t="shared" si="32"/>
        <v>0.72894474537616816</v>
      </c>
      <c r="AS41" s="4">
        <f t="shared" si="33"/>
        <v>0</v>
      </c>
      <c r="AT41" s="4">
        <f t="shared" si="34"/>
        <v>5.534973092500195E-2</v>
      </c>
      <c r="AU41" s="4">
        <f t="shared" si="35"/>
        <v>0.19326959289772105</v>
      </c>
      <c r="AV41" s="4">
        <f t="shared" si="36"/>
        <v>0.62695397014121568</v>
      </c>
      <c r="AW41" s="4">
        <f t="shared" si="36"/>
        <v>0</v>
      </c>
      <c r="AY41" s="2">
        <f t="shared" si="96"/>
        <v>91.250233793822616</v>
      </c>
      <c r="AZ41" s="2">
        <f t="shared" si="37"/>
        <v>94.913462823486697</v>
      </c>
      <c r="BA41" s="2">
        <f t="shared" si="37"/>
        <v>92.351289990687178</v>
      </c>
      <c r="BB41" s="2">
        <f t="shared" si="37"/>
        <v>91.156734838807381</v>
      </c>
      <c r="BC41" s="2">
        <f t="shared" si="37"/>
        <v>83.862784629981505</v>
      </c>
      <c r="BD41" s="2">
        <f t="shared" si="37"/>
        <v>83.223154481426903</v>
      </c>
      <c r="BE41" s="2">
        <f t="shared" si="37"/>
        <v>83.666602972768018</v>
      </c>
      <c r="BF41" s="2">
        <f t="shared" si="37"/>
        <v>85.359195140821981</v>
      </c>
      <c r="BG41" s="2">
        <f t="shared" si="37"/>
        <v>84.220795980609921</v>
      </c>
      <c r="BH41" s="2">
        <f t="shared" si="37"/>
        <v>82.976055254618444</v>
      </c>
      <c r="BI41" s="2" t="e">
        <f t="shared" si="37"/>
        <v>#N/A</v>
      </c>
      <c r="BJ41" s="2">
        <f t="shared" si="37"/>
        <v>83.509650240393213</v>
      </c>
      <c r="BK41" s="2">
        <f t="shared" si="37"/>
        <v>83.483730384759966</v>
      </c>
      <c r="BL41" s="2">
        <f t="shared" si="37"/>
        <v>81.018046029766296</v>
      </c>
      <c r="BM41" s="2" t="e">
        <f t="shared" si="37"/>
        <v>#N/A</v>
      </c>
      <c r="BO41" s="2">
        <f t="shared" si="38"/>
        <v>90.951999999999998</v>
      </c>
      <c r="BP41" s="2">
        <f t="shared" si="39"/>
        <v>95.262</v>
      </c>
      <c r="BQ41" s="2">
        <f t="shared" si="40"/>
        <v>91.82</v>
      </c>
      <c r="BR41" s="2">
        <f t="shared" si="41"/>
        <v>90.507999999999996</v>
      </c>
      <c r="BS41" s="2">
        <f t="shared" si="42"/>
        <v>83.831000000000003</v>
      </c>
      <c r="BT41" s="2">
        <f t="shared" si="43"/>
        <v>83.457999999999998</v>
      </c>
      <c r="BU41" s="2">
        <f t="shared" si="44"/>
        <v>84.516999999999996</v>
      </c>
      <c r="BV41" s="2">
        <f t="shared" si="45"/>
        <v>86.316999999999993</v>
      </c>
      <c r="BW41" s="2">
        <f t="shared" si="46"/>
        <v>84.212999999999994</v>
      </c>
      <c r="BX41" s="2">
        <f t="shared" si="47"/>
        <v>83.704999999999998</v>
      </c>
      <c r="BY41" s="2" t="str">
        <f t="shared" si="48"/>
        <v/>
      </c>
      <c r="BZ41" s="2">
        <f t="shared" si="49"/>
        <v>83.564999999999998</v>
      </c>
      <c r="CA41" s="2">
        <f t="shared" si="50"/>
        <v>83.677000000000007</v>
      </c>
      <c r="CB41" s="2">
        <f t="shared" si="51"/>
        <v>81.644999999999996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91.058404711567505</v>
      </c>
      <c r="DL41" s="2">
        <f t="shared" si="70"/>
        <v>94.738103557248195</v>
      </c>
      <c r="DM41" s="2">
        <f t="shared" si="70"/>
        <v>92.231573481349457</v>
      </c>
      <c r="DN41" s="2">
        <f t="shared" si="70"/>
        <v>91.280564621991772</v>
      </c>
      <c r="DO41" s="2">
        <f t="shared" si="70"/>
        <v>83.896209977581506</v>
      </c>
      <c r="DP41" s="2">
        <f t="shared" si="70"/>
        <v>83.190604218999027</v>
      </c>
      <c r="DQ41" s="2">
        <f t="shared" si="70"/>
        <v>83.733116533537597</v>
      </c>
      <c r="DR41" s="2">
        <f t="shared" si="70"/>
        <v>85.357185158843066</v>
      </c>
      <c r="DS41" s="2">
        <f t="shared" si="70"/>
        <v>84.042567226890739</v>
      </c>
      <c r="DT41" s="2">
        <f t="shared" si="70"/>
        <v>82.864786554621844</v>
      </c>
      <c r="DU41" s="2">
        <f t="shared" si="70"/>
        <v>80.514076429618783</v>
      </c>
      <c r="DV41" s="2">
        <f t="shared" si="70"/>
        <v>83.582987711069421</v>
      </c>
      <c r="DW41" s="2">
        <f t="shared" si="70"/>
        <v>83.500527874564469</v>
      </c>
      <c r="DX41" s="2">
        <f t="shared" si="70"/>
        <v>80.852047790647802</v>
      </c>
      <c r="DY41" s="2">
        <f t="shared" si="70"/>
        <v>81.739416532258048</v>
      </c>
      <c r="EA41" s="2">
        <f t="shared" si="71"/>
        <v>94.317093971964681</v>
      </c>
      <c r="EB41" s="2">
        <f t="shared" si="72"/>
        <v>97.993131942355845</v>
      </c>
      <c r="EC41" s="2">
        <f t="shared" si="73"/>
        <v>94.355755089509032</v>
      </c>
      <c r="ED41" s="2">
        <f t="shared" si="74"/>
        <v>89.119232778359773</v>
      </c>
      <c r="EE41" s="2">
        <f t="shared" si="75"/>
        <v>83.303272048769358</v>
      </c>
      <c r="EF41" s="2">
        <f t="shared" si="76"/>
        <v>83.784857297602798</v>
      </c>
      <c r="EG41" s="2">
        <f t="shared" si="77"/>
        <v>82.400226084280831</v>
      </c>
      <c r="EH41" s="2">
        <f t="shared" si="78"/>
        <v>85.399194157200341</v>
      </c>
      <c r="EI41" s="2">
        <f t="shared" si="79"/>
        <v>88.064158582017185</v>
      </c>
      <c r="EJ41" s="2">
        <f t="shared" si="80"/>
        <v>85.403443067588768</v>
      </c>
      <c r="EK41" s="2">
        <f t="shared" si="81"/>
        <v>82.77477915983232</v>
      </c>
      <c r="EL41" s="2">
        <f t="shared" si="82"/>
        <v>82.226548547215501</v>
      </c>
      <c r="EM41" s="2">
        <f t="shared" si="83"/>
        <v>83.168460410706331</v>
      </c>
      <c r="EN41" s="2">
        <f t="shared" si="84"/>
        <v>84.57372282608695</v>
      </c>
      <c r="EO41" s="2">
        <f t="shared" si="85"/>
        <v>90.325786431243813</v>
      </c>
      <c r="EQ41" s="2">
        <f t="shared" si="86"/>
        <v>93.361645437645507</v>
      </c>
      <c r="ER41" s="2">
        <f t="shared" si="87"/>
        <v>96.493656388926397</v>
      </c>
      <c r="ES41" s="2">
        <f t="shared" si="87"/>
        <v>91.75804612999093</v>
      </c>
      <c r="ET41" s="2">
        <f t="shared" si="87"/>
        <v>87.910963031635148</v>
      </c>
      <c r="EU41" s="2">
        <f t="shared" si="87"/>
        <v>84.414972602201303</v>
      </c>
      <c r="EV41" s="2">
        <f t="shared" si="87"/>
        <v>81.924398085521034</v>
      </c>
      <c r="EW41" s="2">
        <f t="shared" si="87"/>
        <v>83.576616629682832</v>
      </c>
      <c r="EX41" s="2">
        <f t="shared" si="87"/>
        <v>84.982461149783347</v>
      </c>
      <c r="EY41" s="2">
        <f t="shared" si="87"/>
        <v>86.616138120136128</v>
      </c>
      <c r="EZ41" s="2">
        <f t="shared" si="87"/>
        <v>84.846602198222357</v>
      </c>
      <c r="FA41" s="2">
        <f t="shared" si="87"/>
        <v>82.901110946644181</v>
      </c>
      <c r="FB41" s="2">
        <f t="shared" si="87"/>
        <v>80.164176622004007</v>
      </c>
      <c r="FC41" s="2">
        <f t="shared" si="87"/>
        <v>81.853181758660241</v>
      </c>
      <c r="FD41" s="2">
        <f t="shared" si="87"/>
        <v>87.305195436444222</v>
      </c>
      <c r="FE41" s="2">
        <f t="shared" si="87"/>
        <v>90.978868309062278</v>
      </c>
      <c r="FG41" s="2">
        <f t="shared" si="88"/>
        <v>5.8867676931755139E-2</v>
      </c>
      <c r="FH41" s="2">
        <f t="shared" si="89"/>
        <v>5.3874668889405335E-2</v>
      </c>
      <c r="FI41" s="2">
        <f t="shared" si="89"/>
        <v>5.6363243731575807E-2</v>
      </c>
      <c r="FJ41" s="2">
        <f t="shared" si="89"/>
        <v>5.7290854338281128E-2</v>
      </c>
      <c r="FK41" s="2">
        <f t="shared" si="89"/>
        <v>5.6380761612476855E-2</v>
      </c>
      <c r="FL41" s="2">
        <f t="shared" si="89"/>
        <v>5.4786422726103838E-2</v>
      </c>
      <c r="FM41" s="2">
        <f t="shared" si="89"/>
        <v>4.9905396147546507E-2</v>
      </c>
      <c r="FN41" s="2">
        <f t="shared" si="89"/>
        <v>4.7888168829219889E-2</v>
      </c>
      <c r="FO41" s="2">
        <f t="shared" si="89"/>
        <v>4.4319669316754275E-2</v>
      </c>
      <c r="FP41" s="2">
        <f t="shared" si="89"/>
        <v>4.3830668818602578E-2</v>
      </c>
      <c r="FQ41" s="2">
        <f t="shared" si="89"/>
        <v>3.9696878292896948E-2</v>
      </c>
      <c r="FR41" s="2">
        <f t="shared" si="89"/>
        <v>5.406178636955155E-2</v>
      </c>
      <c r="FS41" s="2">
        <f t="shared" si="89"/>
        <v>5.0574892166125741E-2</v>
      </c>
      <c r="FT41" s="2">
        <f t="shared" si="89"/>
        <v>4.4601645988744429E-2</v>
      </c>
      <c r="FU41" s="2">
        <f t="shared" si="89"/>
        <v>3.7113538630769362E-2</v>
      </c>
      <c r="FW41" s="2">
        <f t="shared" si="112"/>
        <v>2.4955262916976149E-6</v>
      </c>
      <c r="FX41" s="2">
        <f t="shared" si="90"/>
        <v>2.8744948732658067E-6</v>
      </c>
      <c r="FY41" s="2">
        <f t="shared" si="90"/>
        <v>3.563283361992407E-6</v>
      </c>
      <c r="FZ41" s="2">
        <f t="shared" si="90"/>
        <v>4.3329349283273352E-6</v>
      </c>
      <c r="GA41" s="2">
        <f t="shared" si="90"/>
        <v>4.4476143551383197E-6</v>
      </c>
      <c r="GB41" s="2">
        <f t="shared" si="90"/>
        <v>3.6216557515963697E-6</v>
      </c>
      <c r="GC41" s="2">
        <f t="shared" si="90"/>
        <v>4.1356349443900421E-6</v>
      </c>
      <c r="GD41" s="2">
        <f t="shared" si="90"/>
        <v>4.204194858264055E-6</v>
      </c>
      <c r="GE41" s="2">
        <f t="shared" si="90"/>
        <v>4.7273276303171547E-6</v>
      </c>
      <c r="GF41" s="2">
        <f t="shared" si="90"/>
        <v>4.153551871633855E-6</v>
      </c>
      <c r="GG41" s="2">
        <f t="shared" si="90"/>
        <v>3.1667262437873998E-6</v>
      </c>
      <c r="GH41" s="2">
        <f t="shared" si="90"/>
        <v>2.8832707518933664E-6</v>
      </c>
      <c r="GI41" s="2">
        <f t="shared" si="90"/>
        <v>2.4433058400731574E-6</v>
      </c>
      <c r="GJ41" s="2">
        <f t="shared" si="90"/>
        <v>1.9794094443118301E-6</v>
      </c>
      <c r="GK41" s="2">
        <f t="shared" si="90"/>
        <v>1.395440929232607E-6</v>
      </c>
      <c r="GM41" s="86">
        <f t="shared" si="113"/>
        <v>3.4788091456815499E-10</v>
      </c>
      <c r="GN41" s="86">
        <f t="shared" si="91"/>
        <v>7.4516902121486349E-11</v>
      </c>
      <c r="GO41" s="86">
        <f t="shared" si="91"/>
        <v>9.4164157458374294E-11</v>
      </c>
      <c r="GP41" s="86">
        <f t="shared" si="91"/>
        <v>1.5134832231692249E-10</v>
      </c>
      <c r="GQ41" s="86">
        <f t="shared" si="91"/>
        <v>1.4714265727666875E-10</v>
      </c>
      <c r="GR41" s="86">
        <f t="shared" si="91"/>
        <v>6.8414634538407168E-11</v>
      </c>
      <c r="GS41" s="86">
        <f t="shared" si="91"/>
        <v>2.2742576974413998E-12</v>
      </c>
      <c r="GT41" s="86">
        <f t="shared" si="91"/>
        <v>4.9304790914519233E-13</v>
      </c>
      <c r="GU41" s="86">
        <f t="shared" si="91"/>
        <v>3.1420294281383149E-14</v>
      </c>
      <c r="GV41" s="86">
        <f t="shared" si="91"/>
        <v>2.5267244032091834E-15</v>
      </c>
      <c r="GW41" s="86">
        <f t="shared" si="91"/>
        <v>4.9979085608035212E-17</v>
      </c>
      <c r="GX41" s="86">
        <f t="shared" si="91"/>
        <v>1.6236914433723365E-11</v>
      </c>
      <c r="GY41" s="86">
        <f t="shared" si="91"/>
        <v>1.3055260901395146E-11</v>
      </c>
      <c r="GZ41" s="86">
        <f t="shared" si="91"/>
        <v>4.9220220953102183E-14</v>
      </c>
      <c r="HA41" s="86">
        <f t="shared" si="91"/>
        <v>3.2686159885444088E-18</v>
      </c>
      <c r="HC41" s="86">
        <f t="shared" si="145"/>
        <v>2.1196729689096586E-26</v>
      </c>
      <c r="HD41" s="86">
        <f t="shared" si="92"/>
        <v>3.0686750878432098E-29</v>
      </c>
      <c r="HE41" s="86">
        <f t="shared" si="92"/>
        <v>3.068037940231882E-32</v>
      </c>
      <c r="HF41" s="86">
        <f t="shared" si="92"/>
        <v>1.3203152561201037E-32</v>
      </c>
      <c r="HG41" s="86">
        <f t="shared" si="92"/>
        <v>6.2428436335680539E-35</v>
      </c>
      <c r="HH41" s="86">
        <f t="shared" si="92"/>
        <v>7.0962244321436984E-33</v>
      </c>
      <c r="HI41" s="86">
        <f t="shared" si="92"/>
        <v>2.8207738146367655E-32</v>
      </c>
      <c r="HJ41" s="86">
        <f t="shared" si="92"/>
        <v>2.4816305965535905E-29</v>
      </c>
      <c r="HK41" s="86">
        <f t="shared" si="92"/>
        <v>9.4405017208605032E-33</v>
      </c>
      <c r="HL41" s="86">
        <f t="shared" si="92"/>
        <v>5.093165774942387E-36</v>
      </c>
      <c r="HM41" s="86">
        <f t="shared" si="92"/>
        <v>3.5656197609858231E-36</v>
      </c>
      <c r="HN41" s="86">
        <f t="shared" si="92"/>
        <v>1.650904912123176E-29</v>
      </c>
      <c r="HO41" s="86">
        <f t="shared" si="92"/>
        <v>3.6303337480962953E-29</v>
      </c>
      <c r="HP41" s="86">
        <f t="shared" si="92"/>
        <v>1.7062977210963183E-33</v>
      </c>
      <c r="HQ41" s="86">
        <f t="shared" si="92"/>
        <v>9.2055439696094344E-44</v>
      </c>
      <c r="HS41" s="86">
        <f t="shared" si="114"/>
        <v>2.1379181857260529E-111</v>
      </c>
      <c r="HT41" s="86">
        <f t="shared" si="93"/>
        <v>3.0570437526376698E-117</v>
      </c>
      <c r="HU41" s="86">
        <f t="shared" si="93"/>
        <v>1.2827053642515682E-131</v>
      </c>
      <c r="HV41" s="86">
        <f t="shared" si="93"/>
        <v>2.6906529154765763E-132</v>
      </c>
      <c r="HW41" s="86">
        <f t="shared" si="93"/>
        <v>2.1049665609585811E-143</v>
      </c>
      <c r="HX41" s="86">
        <f t="shared" si="93"/>
        <v>4.8384522758332907E-134</v>
      </c>
      <c r="HY41" s="86">
        <f t="shared" si="93"/>
        <v>1.8549039554293233E-131</v>
      </c>
      <c r="HZ41" s="86">
        <f t="shared" si="93"/>
        <v>1.8604553132852778E-119</v>
      </c>
      <c r="IA41" s="86">
        <f t="shared" si="93"/>
        <v>7.2661170585573073E-134</v>
      </c>
      <c r="IB41" s="86">
        <f t="shared" si="93"/>
        <v>1.5868734370199587E-153</v>
      </c>
      <c r="IC41" s="86">
        <f t="shared" si="93"/>
        <v>3.3147509093283861E-154</v>
      </c>
      <c r="ID41" s="86">
        <f t="shared" si="93"/>
        <v>3.6453085091702975E-125</v>
      </c>
      <c r="IE41" s="86">
        <f t="shared" si="93"/>
        <v>2.30539699024007E-123</v>
      </c>
      <c r="IF41" s="86">
        <f t="shared" si="93"/>
        <v>5.924582919134414E-98</v>
      </c>
      <c r="IG41" s="86">
        <f t="shared" si="93"/>
        <v>1.4236836660223776E-72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0</v>
      </c>
      <c r="IW41" s="86">
        <f t="shared" si="129"/>
        <v>9.3638915670825454E-152</v>
      </c>
      <c r="IY41" s="86">
        <f t="shared" si="130"/>
        <v>3.4788091456815499E-10</v>
      </c>
      <c r="IZ41" s="86">
        <f t="shared" si="131"/>
        <v>7.4516902121486349E-11</v>
      </c>
      <c r="JA41" s="86">
        <f t="shared" si="132"/>
        <v>9.4164157458374294E-11</v>
      </c>
      <c r="JB41" s="86">
        <f t="shared" si="133"/>
        <v>1.5134832231692249E-10</v>
      </c>
      <c r="JC41" s="86">
        <f t="shared" si="134"/>
        <v>1.4714265727666875E-10</v>
      </c>
      <c r="JD41" s="86">
        <f t="shared" si="135"/>
        <v>6.8414634538407168E-11</v>
      </c>
      <c r="JE41" s="86">
        <f t="shared" si="136"/>
        <v>2.2742576974413998E-12</v>
      </c>
      <c r="JF41" s="86">
        <f t="shared" si="137"/>
        <v>4.9304790914519233E-13</v>
      </c>
      <c r="JG41" s="86">
        <f t="shared" si="138"/>
        <v>3.1420294281383149E-14</v>
      </c>
      <c r="JH41" s="86">
        <f t="shared" si="139"/>
        <v>2.5267244032091834E-15</v>
      </c>
      <c r="JI41" s="86">
        <f t="shared" si="140"/>
        <v>4.9979085608035212E-17</v>
      </c>
      <c r="JJ41" s="86">
        <f t="shared" si="141"/>
        <v>1.6236914433723365E-11</v>
      </c>
      <c r="JK41" s="86">
        <f t="shared" si="142"/>
        <v>1.3055260901395146E-11</v>
      </c>
      <c r="JL41" s="86">
        <f t="shared" si="143"/>
        <v>4.9220220953102183E-14</v>
      </c>
      <c r="JM41" s="86">
        <f t="shared" si="144"/>
        <v>3.2686159885444088E-18</v>
      </c>
    </row>
    <row r="42" spans="2:273" x14ac:dyDescent="0.25">
      <c r="B42" s="2">
        <v>15</v>
      </c>
      <c r="C42" s="37">
        <v>91.677000000000007</v>
      </c>
      <c r="D42" s="37">
        <v>94.688999999999993</v>
      </c>
      <c r="E42" s="37">
        <v>91.754000000000005</v>
      </c>
      <c r="F42" s="37">
        <v>89.328000000000003</v>
      </c>
      <c r="G42" s="37">
        <v>82.712000000000003</v>
      </c>
      <c r="H42" s="37">
        <v>82.846999999999994</v>
      </c>
      <c r="I42" s="37">
        <v>83.766999999999996</v>
      </c>
      <c r="J42" s="37">
        <v>86.316999999999993</v>
      </c>
      <c r="K42" s="37">
        <v>85.278999999999996</v>
      </c>
      <c r="L42" s="37">
        <v>84.787000000000006</v>
      </c>
      <c r="M42" s="37">
        <v>84.049000000000007</v>
      </c>
      <c r="N42" s="37">
        <v>84.129000000000005</v>
      </c>
      <c r="O42" s="37">
        <v>83.531999999999996</v>
      </c>
      <c r="P42" s="37">
        <v>81.757999999999996</v>
      </c>
      <c r="Q42" s="37">
        <v>84.316999999999993</v>
      </c>
      <c r="S42" s="4">
        <f t="shared" si="8"/>
        <v>91.364633842454964</v>
      </c>
      <c r="T42" s="4">
        <f t="shared" si="9"/>
        <v>95.166562914377707</v>
      </c>
      <c r="U42" s="4">
        <f t="shared" si="10"/>
        <v>92.634672981216923</v>
      </c>
      <c r="V42" s="4">
        <f t="shared" si="11"/>
        <v>91.145028813545878</v>
      </c>
      <c r="W42" s="4">
        <f t="shared" si="12"/>
        <v>83.985563099712934</v>
      </c>
      <c r="X42" s="4">
        <f t="shared" si="13"/>
        <v>83.376471841767184</v>
      </c>
      <c r="Y42" s="4">
        <f t="shared" si="14"/>
        <v>83.880044696012504</v>
      </c>
      <c r="Z42" s="4">
        <f t="shared" si="15"/>
        <v>85.495066299381961</v>
      </c>
      <c r="AA42" s="4">
        <f t="shared" si="16"/>
        <v>84.448249519917169</v>
      </c>
      <c r="AB42" s="4">
        <f t="shared" si="17"/>
        <v>83.16928637205983</v>
      </c>
      <c r="AC42" s="4" t="e">
        <f t="shared" si="18"/>
        <v>#N/A</v>
      </c>
      <c r="AD42" s="4">
        <f t="shared" si="19"/>
        <v>83.687230595692697</v>
      </c>
      <c r="AE42" s="4">
        <f t="shared" si="20"/>
        <v>83.62998779305272</v>
      </c>
      <c r="AF42" s="4">
        <f t="shared" si="21"/>
        <v>81.191559845967276</v>
      </c>
      <c r="AG42" s="4" t="e">
        <f t="shared" si="22"/>
        <v>#N/A</v>
      </c>
      <c r="AI42" s="4">
        <f t="shared" si="23"/>
        <v>0.31236615754504271</v>
      </c>
      <c r="AJ42" s="4">
        <f t="shared" si="24"/>
        <v>-0.47756291437771381</v>
      </c>
      <c r="AK42" s="4">
        <f t="shared" si="25"/>
        <v>-0.88067298121691806</v>
      </c>
      <c r="AL42" s="4">
        <f t="shared" si="26"/>
        <v>-1.8170288135458748</v>
      </c>
      <c r="AM42" s="4">
        <f t="shared" si="27"/>
        <v>-1.2735630997129306</v>
      </c>
      <c r="AN42" s="4">
        <f t="shared" si="28"/>
        <v>-0.5294718417671902</v>
      </c>
      <c r="AO42" s="4">
        <f t="shared" si="29"/>
        <v>-0.11304469601250844</v>
      </c>
      <c r="AP42" s="4">
        <f t="shared" si="30"/>
        <v>0.8219337006180325</v>
      </c>
      <c r="AQ42" s="4">
        <f t="shared" si="31"/>
        <v>0.83075048008282693</v>
      </c>
      <c r="AR42" s="4">
        <f t="shared" si="32"/>
        <v>1.6177136279401765</v>
      </c>
      <c r="AS42" s="4">
        <f t="shared" si="33"/>
        <v>0</v>
      </c>
      <c r="AT42" s="4">
        <f t="shared" si="34"/>
        <v>0.44176940430730838</v>
      </c>
      <c r="AU42" s="4">
        <f t="shared" si="35"/>
        <v>-9.798779305272376E-2</v>
      </c>
      <c r="AV42" s="4">
        <f t="shared" si="36"/>
        <v>0.56644015403271908</v>
      </c>
      <c r="AW42" s="4">
        <f t="shared" si="36"/>
        <v>0</v>
      </c>
      <c r="AY42" s="2">
        <f t="shared" si="96"/>
        <v>91.364632805213859</v>
      </c>
      <c r="AZ42" s="2">
        <f t="shared" si="37"/>
        <v>95.166562639254693</v>
      </c>
      <c r="BA42" s="2">
        <f t="shared" si="37"/>
        <v>92.634672645863319</v>
      </c>
      <c r="BB42" s="2">
        <f t="shared" si="37"/>
        <v>91.145028261148198</v>
      </c>
      <c r="BC42" s="2">
        <f t="shared" si="37"/>
        <v>83.985562561130195</v>
      </c>
      <c r="BD42" s="2">
        <f t="shared" si="37"/>
        <v>83.37647156054301</v>
      </c>
      <c r="BE42" s="2">
        <f t="shared" si="37"/>
        <v>83.880044684546988</v>
      </c>
      <c r="BF42" s="2">
        <f t="shared" si="37"/>
        <v>85.495066296636963</v>
      </c>
      <c r="BG42" s="2">
        <f t="shared" si="37"/>
        <v>84.448249519715574</v>
      </c>
      <c r="BH42" s="2">
        <f t="shared" si="37"/>
        <v>83.169286372040716</v>
      </c>
      <c r="BI42" s="2" t="e">
        <f t="shared" si="37"/>
        <v>#N/A</v>
      </c>
      <c r="BJ42" s="2">
        <f t="shared" si="37"/>
        <v>83.687230524503022</v>
      </c>
      <c r="BK42" s="2">
        <f t="shared" si="37"/>
        <v>83.629987738193137</v>
      </c>
      <c r="BL42" s="2">
        <f t="shared" si="37"/>
        <v>81.191559845681411</v>
      </c>
      <c r="BM42" s="2" t="e">
        <f t="shared" si="37"/>
        <v>#N/A</v>
      </c>
      <c r="BO42" s="2">
        <f t="shared" si="38"/>
        <v>91.677000000000007</v>
      </c>
      <c r="BP42" s="2">
        <f t="shared" si="39"/>
        <v>94.688999999999993</v>
      </c>
      <c r="BQ42" s="2">
        <f t="shared" si="40"/>
        <v>91.754000000000005</v>
      </c>
      <c r="BR42" s="2">
        <f t="shared" si="41"/>
        <v>89.328000000000003</v>
      </c>
      <c r="BS42" s="2">
        <f t="shared" si="42"/>
        <v>82.712000000000003</v>
      </c>
      <c r="BT42" s="2">
        <f t="shared" si="43"/>
        <v>82.846999999999994</v>
      </c>
      <c r="BU42" s="2">
        <f t="shared" si="44"/>
        <v>83.766999999999996</v>
      </c>
      <c r="BV42" s="2">
        <f t="shared" si="45"/>
        <v>86.316999999999993</v>
      </c>
      <c r="BW42" s="2">
        <f t="shared" si="46"/>
        <v>85.278999999999996</v>
      </c>
      <c r="BX42" s="2">
        <f t="shared" si="47"/>
        <v>84.787000000000006</v>
      </c>
      <c r="BY42" s="2" t="str">
        <f t="shared" si="48"/>
        <v/>
      </c>
      <c r="BZ42" s="2">
        <f t="shared" si="49"/>
        <v>84.129000000000005</v>
      </c>
      <c r="CA42" s="2">
        <f t="shared" si="50"/>
        <v>83.531999999999996</v>
      </c>
      <c r="CB42" s="2">
        <f t="shared" si="51"/>
        <v>81.757999999999996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91.169726215644829</v>
      </c>
      <c r="DL42" s="2">
        <f t="shared" si="70"/>
        <v>94.998716716635599</v>
      </c>
      <c r="DM42" s="2">
        <f t="shared" si="70"/>
        <v>92.532763741458027</v>
      </c>
      <c r="DN42" s="2">
        <f t="shared" si="70"/>
        <v>91.288876347135599</v>
      </c>
      <c r="DO42" s="2">
        <f t="shared" si="70"/>
        <v>84.036036814952865</v>
      </c>
      <c r="DP42" s="2">
        <f t="shared" si="70"/>
        <v>83.357365178402645</v>
      </c>
      <c r="DQ42" s="2">
        <f t="shared" si="70"/>
        <v>83.970433526644058</v>
      </c>
      <c r="DR42" s="2">
        <f t="shared" si="70"/>
        <v>85.50666571834995</v>
      </c>
      <c r="DS42" s="2">
        <f t="shared" si="70"/>
        <v>84.271919887955164</v>
      </c>
      <c r="DT42" s="2">
        <f t="shared" si="70"/>
        <v>83.063861879297178</v>
      </c>
      <c r="DU42" s="2">
        <f t="shared" si="70"/>
        <v>80.813545271261006</v>
      </c>
      <c r="DV42" s="2">
        <f t="shared" si="70"/>
        <v>83.785648405253283</v>
      </c>
      <c r="DW42" s="2">
        <f t="shared" si="70"/>
        <v>83.663094076655071</v>
      </c>
      <c r="DX42" s="2">
        <f t="shared" si="70"/>
        <v>81.022184341484362</v>
      </c>
      <c r="DY42" s="2">
        <f t="shared" si="70"/>
        <v>81.855324999999979</v>
      </c>
      <c r="EA42" s="2">
        <f t="shared" si="71"/>
        <v>94.206517652070005</v>
      </c>
      <c r="EB42" s="2">
        <f t="shared" si="72"/>
        <v>97.854924426294261</v>
      </c>
      <c r="EC42" s="2">
        <f t="shared" si="73"/>
        <v>94.190876877479241</v>
      </c>
      <c r="ED42" s="2">
        <f t="shared" si="74"/>
        <v>88.98639821598583</v>
      </c>
      <c r="EE42" s="2">
        <f t="shared" si="75"/>
        <v>83.21504073609843</v>
      </c>
      <c r="EF42" s="2">
        <f t="shared" si="76"/>
        <v>83.677226110300012</v>
      </c>
      <c r="EG42" s="2">
        <f t="shared" si="77"/>
        <v>82.310545875528604</v>
      </c>
      <c r="EH42" s="2">
        <f t="shared" si="78"/>
        <v>85.284775164280987</v>
      </c>
      <c r="EI42" s="2">
        <f t="shared" si="79"/>
        <v>87.916102339940011</v>
      </c>
      <c r="EJ42" s="2">
        <f t="shared" si="80"/>
        <v>85.266820744530435</v>
      </c>
      <c r="EK42" s="2">
        <f t="shared" si="81"/>
        <v>82.655205759066874</v>
      </c>
      <c r="EL42" s="2">
        <f t="shared" si="82"/>
        <v>82.116809402744153</v>
      </c>
      <c r="EM42" s="2">
        <f t="shared" si="83"/>
        <v>83.063241731832903</v>
      </c>
      <c r="EN42" s="2">
        <f t="shared" si="84"/>
        <v>84.500343618513313</v>
      </c>
      <c r="EO42" s="2">
        <f t="shared" si="85"/>
        <v>90.225816963799247</v>
      </c>
      <c r="EQ42" s="2">
        <f t="shared" si="86"/>
        <v>93.260678948294114</v>
      </c>
      <c r="ER42" s="2">
        <f t="shared" si="87"/>
        <v>96.370462938221834</v>
      </c>
      <c r="ES42" s="2">
        <f t="shared" si="87"/>
        <v>91.621000107679706</v>
      </c>
      <c r="ET42" s="2">
        <f t="shared" si="87"/>
        <v>87.790841455630755</v>
      </c>
      <c r="EU42" s="2">
        <f t="shared" si="87"/>
        <v>84.315288464207583</v>
      </c>
      <c r="EV42" s="2">
        <f t="shared" si="87"/>
        <v>81.835823754114728</v>
      </c>
      <c r="EW42" s="2">
        <f t="shared" si="87"/>
        <v>83.474660096593155</v>
      </c>
      <c r="EX42" s="2">
        <f t="shared" si="87"/>
        <v>84.872379269253074</v>
      </c>
      <c r="EY42" s="2">
        <f t="shared" si="87"/>
        <v>86.483402241302073</v>
      </c>
      <c r="EZ42" s="2">
        <f t="shared" si="87"/>
        <v>84.715955059974902</v>
      </c>
      <c r="FA42" s="2">
        <f t="shared" si="87"/>
        <v>82.78022124227347</v>
      </c>
      <c r="FB42" s="2">
        <f t="shared" si="87"/>
        <v>80.075754553293095</v>
      </c>
      <c r="FC42" s="2">
        <f t="shared" si="87"/>
        <v>81.761333381701334</v>
      </c>
      <c r="FD42" s="2">
        <f t="shared" si="87"/>
        <v>87.203969485301997</v>
      </c>
      <c r="FE42" s="2">
        <f t="shared" si="87"/>
        <v>90.871408528609976</v>
      </c>
      <c r="FG42" s="2">
        <f t="shared" si="88"/>
        <v>6.4182602505947664E-2</v>
      </c>
      <c r="FH42" s="2">
        <f t="shared" si="89"/>
        <v>5.8766944997385155E-2</v>
      </c>
      <c r="FI42" s="2">
        <f t="shared" si="89"/>
        <v>6.1466822050264984E-2</v>
      </c>
      <c r="FJ42" s="2">
        <f t="shared" si="89"/>
        <v>6.2472865210330769E-2</v>
      </c>
      <c r="FK42" s="2">
        <f t="shared" si="89"/>
        <v>6.1485822785268707E-2</v>
      </c>
      <c r="FL42" s="2">
        <f t="shared" si="89"/>
        <v>5.9756264560841224E-2</v>
      </c>
      <c r="FM42" s="2">
        <f t="shared" si="89"/>
        <v>5.4457975433227758E-2</v>
      </c>
      <c r="FN42" s="2">
        <f t="shared" si="89"/>
        <v>5.2266851540988861E-2</v>
      </c>
      <c r="FO42" s="2">
        <f t="shared" si="89"/>
        <v>4.8388646933797588E-2</v>
      </c>
      <c r="FP42" s="2">
        <f t="shared" si="89"/>
        <v>4.7856999602860877E-2</v>
      </c>
      <c r="FQ42" s="2">
        <f t="shared" si="89"/>
        <v>4.3360695104945564E-2</v>
      </c>
      <c r="FR42" s="2">
        <f t="shared" si="89"/>
        <v>5.8969995262857351E-2</v>
      </c>
      <c r="FS42" s="2">
        <f t="shared" si="89"/>
        <v>5.5184998266502444E-2</v>
      </c>
      <c r="FT42" s="2">
        <f t="shared" si="89"/>
        <v>4.8695192719652315E-2</v>
      </c>
      <c r="FU42" s="2">
        <f t="shared" si="89"/>
        <v>4.0548994245233186E-2</v>
      </c>
      <c r="FW42" s="2">
        <f t="shared" si="112"/>
        <v>2.7362895079488261E-6</v>
      </c>
      <c r="FX42" s="2">
        <f t="shared" si="90"/>
        <v>3.1518200793794154E-6</v>
      </c>
      <c r="FY42" s="2">
        <f t="shared" si="90"/>
        <v>3.907061169938285E-6</v>
      </c>
      <c r="FZ42" s="2">
        <f t="shared" si="90"/>
        <v>4.7509666881537545E-6</v>
      </c>
      <c r="GA42" s="2">
        <f t="shared" si="90"/>
        <v>4.876710072676994E-6</v>
      </c>
      <c r="GB42" s="2">
        <f t="shared" si="90"/>
        <v>3.9710651780288615E-6</v>
      </c>
      <c r="GC42" s="2">
        <f t="shared" si="90"/>
        <v>4.5346317344198021E-6</v>
      </c>
      <c r="GD42" s="2">
        <f t="shared" si="90"/>
        <v>4.6098061246259125E-6</v>
      </c>
      <c r="GE42" s="2">
        <f t="shared" si="90"/>
        <v>5.1834093085977195E-6</v>
      </c>
      <c r="GF42" s="2">
        <f t="shared" si="90"/>
        <v>4.5542772387735151E-6</v>
      </c>
      <c r="GG42" s="2">
        <f t="shared" si="90"/>
        <v>3.4722452186268064E-6</v>
      </c>
      <c r="GH42" s="2">
        <f t="shared" si="90"/>
        <v>3.1614426336012145E-6</v>
      </c>
      <c r="GI42" s="2">
        <f t="shared" si="90"/>
        <v>2.6790309486329709E-6</v>
      </c>
      <c r="GJ42" s="2">
        <f t="shared" si="90"/>
        <v>2.1703788824508835E-6</v>
      </c>
      <c r="GK42" s="2">
        <f t="shared" si="90"/>
        <v>1.5300703469165434E-6</v>
      </c>
      <c r="GM42" s="86">
        <f t="shared" si="113"/>
        <v>7.7328067085299426E-10</v>
      </c>
      <c r="GN42" s="86">
        <f t="shared" si="91"/>
        <v>1.7438970745029983E-10</v>
      </c>
      <c r="GO42" s="86">
        <f t="shared" si="91"/>
        <v>2.2087183048287676E-10</v>
      </c>
      <c r="GP42" s="86">
        <f t="shared" si="91"/>
        <v>3.4824518584304146E-10</v>
      </c>
      <c r="GQ42" s="86">
        <f t="shared" si="91"/>
        <v>3.373742944720788E-10</v>
      </c>
      <c r="GR42" s="86">
        <f t="shared" si="91"/>
        <v>1.6165126511313404E-10</v>
      </c>
      <c r="GS42" s="86">
        <f t="shared" si="91"/>
        <v>6.1834136391172632E-12</v>
      </c>
      <c r="GT42" s="86">
        <f t="shared" si="91"/>
        <v>1.4252343970906482E-12</v>
      </c>
      <c r="GU42" s="86">
        <f t="shared" si="91"/>
        <v>1.0098741760986167E-13</v>
      </c>
      <c r="GV42" s="86">
        <f t="shared" si="91"/>
        <v>9.1466022555998036E-15</v>
      </c>
      <c r="GW42" s="86">
        <f t="shared" si="91"/>
        <v>2.0941620820064883E-16</v>
      </c>
      <c r="GX42" s="86">
        <f t="shared" si="91"/>
        <v>4.1099171493694857E-11</v>
      </c>
      <c r="GY42" s="86">
        <f t="shared" si="91"/>
        <v>3.2677464121022043E-11</v>
      </c>
      <c r="GZ42" s="86">
        <f t="shared" si="91"/>
        <v>1.5514880352482618E-13</v>
      </c>
      <c r="HA42" s="86">
        <f t="shared" si="91"/>
        <v>1.5110607746710214E-17</v>
      </c>
      <c r="HC42" s="86">
        <f t="shared" si="145"/>
        <v>9.9771680179927959E-26</v>
      </c>
      <c r="HD42" s="86">
        <f t="shared" si="92"/>
        <v>1.687635705939088E-28</v>
      </c>
      <c r="HE42" s="86">
        <f t="shared" si="92"/>
        <v>2.0719467017349523E-31</v>
      </c>
      <c r="HF42" s="86">
        <f t="shared" si="92"/>
        <v>9.2803103079351396E-32</v>
      </c>
      <c r="HG42" s="86">
        <f t="shared" si="92"/>
        <v>5.1254226597884937E-34</v>
      </c>
      <c r="HH42" s="86">
        <f t="shared" si="92"/>
        <v>5.1046767172479008E-32</v>
      </c>
      <c r="HI42" s="86">
        <f t="shared" si="92"/>
        <v>1.9880513556447574E-31</v>
      </c>
      <c r="HJ42" s="86">
        <f t="shared" si="92"/>
        <v>1.4478493154843873E-28</v>
      </c>
      <c r="HK42" s="86">
        <f t="shared" si="92"/>
        <v>6.8834838158173349E-32</v>
      </c>
      <c r="HL42" s="86">
        <f t="shared" si="92"/>
        <v>4.7031762771562899E-35</v>
      </c>
      <c r="HM42" s="86">
        <f t="shared" si="92"/>
        <v>3.1990077891646686E-35</v>
      </c>
      <c r="HN42" s="86">
        <f t="shared" si="92"/>
        <v>9.6632856164543767E-29</v>
      </c>
      <c r="HO42" s="86">
        <f t="shared" si="92"/>
        <v>2.017962372116709E-28</v>
      </c>
      <c r="HP42" s="86">
        <f t="shared" si="92"/>
        <v>1.2456737648670633E-32</v>
      </c>
      <c r="HQ42" s="86">
        <f t="shared" si="92"/>
        <v>1.2801140470117919E-42</v>
      </c>
      <c r="HS42" s="86">
        <f t="shared" si="114"/>
        <v>1.8852210561985655E-109</v>
      </c>
      <c r="HT42" s="86">
        <f t="shared" si="93"/>
        <v>3.6958971408423724E-115</v>
      </c>
      <c r="HU42" s="86">
        <f t="shared" si="93"/>
        <v>2.8808660294950613E-129</v>
      </c>
      <c r="HV42" s="86">
        <f t="shared" si="93"/>
        <v>6.6473571696945224E-130</v>
      </c>
      <c r="HW42" s="86">
        <f t="shared" si="93"/>
        <v>8.310960834177812E-141</v>
      </c>
      <c r="HX42" s="86">
        <f t="shared" si="93"/>
        <v>1.2931394428575826E-131</v>
      </c>
      <c r="HY42" s="86">
        <f t="shared" si="93"/>
        <v>4.6717755643410451E-129</v>
      </c>
      <c r="HZ42" s="86">
        <f t="shared" si="93"/>
        <v>2.7631039732203817E-117</v>
      </c>
      <c r="IA42" s="86">
        <f t="shared" si="93"/>
        <v>2.0329149516312565E-131</v>
      </c>
      <c r="IB42" s="86">
        <f t="shared" si="93"/>
        <v>9.8553385422897362E-151</v>
      </c>
      <c r="IC42" s="86">
        <f t="shared" si="93"/>
        <v>1.8934677722918571E-151</v>
      </c>
      <c r="ID42" s="86">
        <f t="shared" si="93"/>
        <v>6.064158904693018E-123</v>
      </c>
      <c r="IE42" s="86">
        <f t="shared" si="93"/>
        <v>3.2813594221864156E-121</v>
      </c>
      <c r="IF42" s="86">
        <f t="shared" si="93"/>
        <v>2.8199279870856814E-96</v>
      </c>
      <c r="IG42" s="86">
        <f t="shared" si="93"/>
        <v>2.3311821407269495E-71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0</v>
      </c>
      <c r="IW42" s="86">
        <f t="shared" si="129"/>
        <v>1.0237508823278696E-149</v>
      </c>
      <c r="IY42" s="86">
        <f t="shared" si="130"/>
        <v>7.7328067085299436E-10</v>
      </c>
      <c r="IZ42" s="86">
        <f t="shared" si="131"/>
        <v>1.7438970745029983E-10</v>
      </c>
      <c r="JA42" s="86">
        <f t="shared" si="132"/>
        <v>2.2087183048287676E-10</v>
      </c>
      <c r="JB42" s="86">
        <f t="shared" si="133"/>
        <v>3.4824518584304146E-10</v>
      </c>
      <c r="JC42" s="86">
        <f t="shared" si="134"/>
        <v>3.373742944720788E-10</v>
      </c>
      <c r="JD42" s="86">
        <f t="shared" si="135"/>
        <v>1.6165126511313404E-10</v>
      </c>
      <c r="JE42" s="86">
        <f t="shared" si="136"/>
        <v>6.1834136391172632E-12</v>
      </c>
      <c r="JF42" s="86">
        <f t="shared" si="137"/>
        <v>1.4252343970906484E-12</v>
      </c>
      <c r="JG42" s="86">
        <f t="shared" si="138"/>
        <v>1.0098741760986167E-13</v>
      </c>
      <c r="JH42" s="86">
        <f t="shared" si="139"/>
        <v>9.1466022555998036E-15</v>
      </c>
      <c r="JI42" s="86">
        <f t="shared" si="140"/>
        <v>2.0941620820064883E-16</v>
      </c>
      <c r="JJ42" s="86">
        <f t="shared" si="141"/>
        <v>4.1099171493694857E-11</v>
      </c>
      <c r="JK42" s="86">
        <f t="shared" si="142"/>
        <v>3.2677464121022043E-11</v>
      </c>
      <c r="JL42" s="86">
        <f t="shared" si="143"/>
        <v>1.5514880352482618E-13</v>
      </c>
      <c r="JM42" s="86">
        <f t="shared" si="144"/>
        <v>1.5110607746710214E-17</v>
      </c>
    </row>
    <row r="43" spans="2:273" x14ac:dyDescent="0.25">
      <c r="B43" s="2">
        <v>16</v>
      </c>
      <c r="C43" s="37">
        <v>90.903000000000006</v>
      </c>
      <c r="D43" s="37">
        <v>94.885000000000005</v>
      </c>
      <c r="E43" s="37">
        <v>92.474999999999994</v>
      </c>
      <c r="F43" s="37">
        <v>88.787000000000006</v>
      </c>
      <c r="G43" s="37">
        <v>84.168999999999997</v>
      </c>
      <c r="H43" s="37">
        <v>82.626999999999995</v>
      </c>
      <c r="I43" s="37">
        <v>83.983000000000004</v>
      </c>
      <c r="J43" s="37">
        <v>85.6</v>
      </c>
      <c r="K43" s="37">
        <v>84.802999999999997</v>
      </c>
      <c r="L43" s="37">
        <v>83.525000000000006</v>
      </c>
      <c r="M43" s="37">
        <v>83.361000000000004</v>
      </c>
      <c r="N43" s="37">
        <v>83.822999999999993</v>
      </c>
      <c r="O43" s="37">
        <v>83.581000000000003</v>
      </c>
      <c r="P43" s="37">
        <v>82.968000000000004</v>
      </c>
      <c r="Q43" s="37">
        <v>82.888999999999996</v>
      </c>
      <c r="S43" s="4">
        <f t="shared" si="8"/>
        <v>91.477925664754224</v>
      </c>
      <c r="T43" s="4">
        <f t="shared" si="9"/>
        <v>95.416778549281773</v>
      </c>
      <c r="U43" s="4">
        <f t="shared" si="10"/>
        <v>92.913810514362964</v>
      </c>
      <c r="V43" s="4">
        <f t="shared" si="11"/>
        <v>91.130797387007377</v>
      </c>
      <c r="W43" s="4">
        <f t="shared" si="12"/>
        <v>84.105562740196021</v>
      </c>
      <c r="X43" s="4">
        <f t="shared" si="13"/>
        <v>83.527080947108445</v>
      </c>
      <c r="Y43" s="4">
        <f t="shared" si="14"/>
        <v>84.089735524775648</v>
      </c>
      <c r="Z43" s="4">
        <f t="shared" si="15"/>
        <v>85.628443536541553</v>
      </c>
      <c r="AA43" s="4">
        <f t="shared" si="16"/>
        <v>84.67378461132374</v>
      </c>
      <c r="AB43" s="4">
        <f t="shared" si="17"/>
        <v>83.360467117090494</v>
      </c>
      <c r="AC43" s="4" t="e">
        <f t="shared" si="18"/>
        <v>#N/A</v>
      </c>
      <c r="AD43" s="4">
        <f t="shared" si="19"/>
        <v>83.860921437323157</v>
      </c>
      <c r="AE43" s="4">
        <f t="shared" si="20"/>
        <v>83.773434674681056</v>
      </c>
      <c r="AF43" s="4">
        <f t="shared" si="21"/>
        <v>81.364227692065299</v>
      </c>
      <c r="AG43" s="4" t="e">
        <f t="shared" si="22"/>
        <v>#N/A</v>
      </c>
      <c r="AI43" s="4">
        <f t="shared" si="23"/>
        <v>-0.57492566475421825</v>
      </c>
      <c r="AJ43" s="4">
        <f t="shared" si="24"/>
        <v>-0.53177854928176771</v>
      </c>
      <c r="AK43" s="4">
        <f t="shared" si="25"/>
        <v>-0.43881051436297014</v>
      </c>
      <c r="AL43" s="4">
        <f t="shared" si="26"/>
        <v>-2.3437973870073705</v>
      </c>
      <c r="AM43" s="4">
        <f t="shared" si="27"/>
        <v>6.3437259803976076E-2</v>
      </c>
      <c r="AN43" s="4">
        <f t="shared" si="28"/>
        <v>-0.90008094710844944</v>
      </c>
      <c r="AO43" s="4">
        <f t="shared" si="29"/>
        <v>-0.10673552477564385</v>
      </c>
      <c r="AP43" s="4">
        <f t="shared" si="30"/>
        <v>-2.8443536541558956E-2</v>
      </c>
      <c r="AQ43" s="4">
        <f t="shared" si="31"/>
        <v>0.1292153886762577</v>
      </c>
      <c r="AR43" s="4">
        <f t="shared" si="32"/>
        <v>0.16453288290951207</v>
      </c>
      <c r="AS43" s="4">
        <f t="shared" si="33"/>
        <v>0</v>
      </c>
      <c r="AT43" s="4">
        <f t="shared" si="34"/>
        <v>-3.7921437323163332E-2</v>
      </c>
      <c r="AU43" s="4">
        <f t="shared" si="35"/>
        <v>-0.1924346746810528</v>
      </c>
      <c r="AV43" s="4">
        <f t="shared" ref="AV43:AW58" si="146">IF(OR($B43 &lt; P$230, $B43 &gt; P$233), 0, P43-AF43)</f>
        <v>1.6037723079347046</v>
      </c>
      <c r="AW43" s="4">
        <f t="shared" si="146"/>
        <v>0</v>
      </c>
      <c r="AY43" s="2">
        <f t="shared" si="96"/>
        <v>91.477923438451398</v>
      </c>
      <c r="AZ43" s="2">
        <f t="shared" ref="AZ43:AZ106" si="147">IF(OR($B43 &lt; D$230, $B43 &gt; D$233), #N/A, ((1-FH43)*DL43) + (FH43 - FX43)*EB43 + (FX43*ER43))</f>
        <v>95.416777928034421</v>
      </c>
      <c r="BA43" s="2">
        <f t="shared" ref="BA43:BA106" si="148">IF(OR($B43 &lt; E$230, $B43 &gt; E$233), #N/A, ((1-FI43)*DM43) + (FI43 - FY43)*EC43 + (FY43*ES43))</f>
        <v>92.913809755779553</v>
      </c>
      <c r="BB43" s="2">
        <f t="shared" ref="BB43:BB106" si="149">IF(OR($B43 &lt; F$230, $B43 &gt; F$233), #N/A, ((1-FJ43)*DN43) + (FJ43 - FZ43)*ED43 + (FZ43*ET43))</f>
        <v>91.130796160708229</v>
      </c>
      <c r="BC43" s="2">
        <f t="shared" ref="BC43:BC106" si="150">IF(OR($B43 &lt; G$230, $B43 &gt; G$233), #N/A, ((1-FK43)*DO43) + (FK43 - GA43)*EE43 + (GA43*EU43))</f>
        <v>84.105561548459249</v>
      </c>
      <c r="BD43" s="2">
        <f t="shared" ref="BD43:BD106" si="151">IF(OR($B43 &lt; H$230, $B43 &gt; H$233), #N/A, ((1-FL43)*DP43) + (FL43 - GB43)*EF43 + (GB43*EV43))</f>
        <v>83.527080306262889</v>
      </c>
      <c r="BE43" s="2">
        <f t="shared" ref="BE43:BE106" si="152">IF(OR($B43 &lt; I$230, $B43 &gt; I$233), #N/A, ((1-FM43)*DQ43) + (FM43 - GC43)*EG43 + (GC43*EW43))</f>
        <v>84.089735494809503</v>
      </c>
      <c r="BF43" s="2">
        <f t="shared" ref="BF43:BF106" si="153">IF(OR($B43 &lt; J$230, $B43 &gt; J$233), #N/A, ((1-FN43)*DR43) + (FN43 - GD43)*EH43 + (GD43*EX43))</f>
        <v>85.62844352892418</v>
      </c>
      <c r="BG43" s="2">
        <f t="shared" ref="BG43:BG106" si="154">IF(OR($B43 &lt; K$230, $B43 &gt; K$233), #N/A, ((1-FO43)*DS43) + (FO43 - GE43)*EI43 + (GE43*EY43))</f>
        <v>84.673784610703038</v>
      </c>
      <c r="BH43" s="2">
        <f t="shared" ref="BH43:BH106" si="155">IF(OR($B43 &lt; L$230, $B43 &gt; L$233), #N/A, ((1-FP43)*DT43) + (FP43 - GF43)*EJ43 + (GF43*EZ43))</f>
        <v>83.360467117024456</v>
      </c>
      <c r="BI43" s="2" t="e">
        <f t="shared" ref="BI43:BI106" si="156">IF(OR($B43 &lt; M$230, $B43 &gt; M$233), #N/A, ((1-FQ43)*DU43) + (FQ43 - GG43)*EK43 + (GG43*FA43))</f>
        <v>#N/A</v>
      </c>
      <c r="BJ43" s="2">
        <f t="shared" ref="BJ43:BJ106" si="157">IF(OR($B43 &lt; N$230, $B43 &gt; N$233), #N/A, ((1-FR43)*DV43) + (FR43 - GH43)*EL43 + (GH43*FB43))</f>
        <v>83.860921263880456</v>
      </c>
      <c r="BK43" s="2">
        <f t="shared" ref="BK43:BK106" si="158">IF(OR($B43 &lt; O$230, $B43 &gt; O$233), #N/A, ((1-FS43)*DW43) + (FS43 - GI43)*EM43 + (GI43*FC43))</f>
        <v>83.77343454237726</v>
      </c>
      <c r="BL43" s="2">
        <f t="shared" ref="BL43:BL106" si="159">IF(OR($B43 &lt; P$230, $B43 &gt; P$233), #N/A, ((1-FT43)*DX43) + (FT43 - GJ43)*EN43 + (GJ43*FD43))</f>
        <v>81.364227691201705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90.903000000000006</v>
      </c>
      <c r="BP43" s="2">
        <f t="shared" si="39"/>
        <v>94.885000000000005</v>
      </c>
      <c r="BQ43" s="2">
        <f t="shared" si="40"/>
        <v>92.474999999999994</v>
      </c>
      <c r="BR43" s="2">
        <f t="shared" si="41"/>
        <v>88.787000000000006</v>
      </c>
      <c r="BS43" s="2">
        <f t="shared" si="42"/>
        <v>84.168999999999997</v>
      </c>
      <c r="BT43" s="2">
        <f t="shared" si="43"/>
        <v>82.626999999999995</v>
      </c>
      <c r="BU43" s="2">
        <f t="shared" si="44"/>
        <v>83.983000000000004</v>
      </c>
      <c r="BV43" s="2">
        <f t="shared" si="45"/>
        <v>85.6</v>
      </c>
      <c r="BW43" s="2">
        <f t="shared" si="46"/>
        <v>84.802999999999997</v>
      </c>
      <c r="BX43" s="2">
        <f t="shared" si="47"/>
        <v>83.525000000000006</v>
      </c>
      <c r="BY43" s="2" t="str">
        <f t="shared" si="48"/>
        <v/>
      </c>
      <c r="BZ43" s="2">
        <f t="shared" si="49"/>
        <v>83.822999999999993</v>
      </c>
      <c r="CA43" s="2">
        <f t="shared" si="50"/>
        <v>83.581000000000003</v>
      </c>
      <c r="CB43" s="2">
        <f t="shared" si="51"/>
        <v>82.968000000000004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91.281047719722139</v>
      </c>
      <c r="DL43" s="2">
        <f t="shared" ref="DL43:DY58" si="161">BP$228*$B43+BP$229</f>
        <v>95.259329876023003</v>
      </c>
      <c r="DM43" s="2">
        <f t="shared" si="161"/>
        <v>92.83395400156661</v>
      </c>
      <c r="DN43" s="2">
        <f t="shared" si="161"/>
        <v>91.297188072279425</v>
      </c>
      <c r="DO43" s="2">
        <f t="shared" si="161"/>
        <v>84.175863652324225</v>
      </c>
      <c r="DP43" s="2">
        <f t="shared" si="161"/>
        <v>83.524126137806263</v>
      </c>
      <c r="DQ43" s="2">
        <f t="shared" si="161"/>
        <v>84.207750519750533</v>
      </c>
      <c r="DR43" s="2">
        <f t="shared" si="161"/>
        <v>85.65614627785682</v>
      </c>
      <c r="DS43" s="2">
        <f t="shared" si="161"/>
        <v>84.501272549019589</v>
      </c>
      <c r="DT43" s="2">
        <f t="shared" si="161"/>
        <v>83.262937203972498</v>
      </c>
      <c r="DU43" s="2">
        <f t="shared" si="161"/>
        <v>81.113014112903244</v>
      </c>
      <c r="DV43" s="2">
        <f t="shared" si="161"/>
        <v>83.988309099437146</v>
      </c>
      <c r="DW43" s="2">
        <f t="shared" si="161"/>
        <v>83.825660278745659</v>
      </c>
      <c r="DX43" s="2">
        <f t="shared" si="161"/>
        <v>81.192320892320907</v>
      </c>
      <c r="DY43" s="2">
        <f t="shared" si="161"/>
        <v>81.971233467741911</v>
      </c>
      <c r="EA43" s="2">
        <f t="shared" si="71"/>
        <v>94.095941332175329</v>
      </c>
      <c r="EB43" s="2">
        <f t="shared" si="72"/>
        <v>97.716716910232677</v>
      </c>
      <c r="EC43" s="2">
        <f t="shared" si="73"/>
        <v>94.025998665449464</v>
      </c>
      <c r="ED43" s="2">
        <f t="shared" si="74"/>
        <v>88.853563653611872</v>
      </c>
      <c r="EE43" s="2">
        <f t="shared" si="75"/>
        <v>83.126809423427517</v>
      </c>
      <c r="EF43" s="2">
        <f t="shared" si="76"/>
        <v>83.569594922997226</v>
      </c>
      <c r="EG43" s="2">
        <f t="shared" si="77"/>
        <v>82.220865666776362</v>
      </c>
      <c r="EH43" s="2">
        <f t="shared" si="78"/>
        <v>85.170356171361618</v>
      </c>
      <c r="EI43" s="2">
        <f t="shared" si="79"/>
        <v>87.76804609786285</v>
      </c>
      <c r="EJ43" s="2">
        <f t="shared" si="80"/>
        <v>85.130198421472102</v>
      </c>
      <c r="EK43" s="2">
        <f t="shared" si="81"/>
        <v>82.535632358301427</v>
      </c>
      <c r="EL43" s="2">
        <f t="shared" si="82"/>
        <v>82.007070258272805</v>
      </c>
      <c r="EM43" s="2">
        <f t="shared" si="83"/>
        <v>82.95802305295949</v>
      </c>
      <c r="EN43" s="2">
        <f t="shared" si="84"/>
        <v>84.426964410939689</v>
      </c>
      <c r="EO43" s="2">
        <f t="shared" si="85"/>
        <v>90.12584749635468</v>
      </c>
      <c r="EQ43" s="2">
        <f t="shared" si="86"/>
        <v>93.159712458942707</v>
      </c>
      <c r="ER43" s="2">
        <f t="shared" ref="ER43:FE58" si="162">CV$228*$B43+CV$229</f>
        <v>96.247269487517286</v>
      </c>
      <c r="ES43" s="2">
        <f t="shared" si="162"/>
        <v>91.483954085368467</v>
      </c>
      <c r="ET43" s="2">
        <f t="shared" si="162"/>
        <v>87.670719879626375</v>
      </c>
      <c r="EU43" s="2">
        <f t="shared" si="162"/>
        <v>84.215604326213864</v>
      </c>
      <c r="EV43" s="2">
        <f t="shared" si="162"/>
        <v>81.747249422708435</v>
      </c>
      <c r="EW43" s="2">
        <f t="shared" si="162"/>
        <v>83.372703563503478</v>
      </c>
      <c r="EX43" s="2">
        <f t="shared" si="162"/>
        <v>84.7622973887228</v>
      </c>
      <c r="EY43" s="2">
        <f t="shared" si="162"/>
        <v>86.350666362468019</v>
      </c>
      <c r="EZ43" s="2">
        <f t="shared" si="162"/>
        <v>84.585307921727434</v>
      </c>
      <c r="FA43" s="2">
        <f t="shared" si="162"/>
        <v>82.659331537902759</v>
      </c>
      <c r="FB43" s="2">
        <f t="shared" si="162"/>
        <v>79.987332484582168</v>
      </c>
      <c r="FC43" s="2">
        <f t="shared" si="162"/>
        <v>81.669485004742427</v>
      </c>
      <c r="FD43" s="2">
        <f t="shared" si="162"/>
        <v>87.102743534159771</v>
      </c>
      <c r="FE43" s="2">
        <f t="shared" si="162"/>
        <v>90.763948748157688</v>
      </c>
      <c r="FG43" s="2">
        <f t="shared" si="88"/>
        <v>6.9941729523259485E-2</v>
      </c>
      <c r="FH43" s="2">
        <f t="shared" ref="FH43:FU58" si="163">POWER(10,($B43-D$231)/D$229)/(1+POWER(10,($B43-D$231)/D$229))</f>
        <v>6.4073395067292038E-2</v>
      </c>
      <c r="FI43" s="2">
        <f t="shared" si="163"/>
        <v>6.6999707952588375E-2</v>
      </c>
      <c r="FJ43" s="2">
        <f t="shared" si="163"/>
        <v>6.8089739355105455E-2</v>
      </c>
      <c r="FK43" s="2">
        <f t="shared" si="163"/>
        <v>6.7020296888851597E-2</v>
      </c>
      <c r="FL43" s="2">
        <f t="shared" si="163"/>
        <v>6.5145863763716338E-2</v>
      </c>
      <c r="FM43" s="2">
        <f t="shared" si="163"/>
        <v>5.9399895189527228E-2</v>
      </c>
      <c r="FN43" s="2">
        <f t="shared" si="163"/>
        <v>5.7021923684501118E-2</v>
      </c>
      <c r="FO43" s="2">
        <f t="shared" si="163"/>
        <v>5.2810552911312612E-2</v>
      </c>
      <c r="FP43" s="2">
        <f t="shared" si="163"/>
        <v>5.2232988688303693E-2</v>
      </c>
      <c r="FQ43" s="2">
        <f t="shared" si="163"/>
        <v>4.7345991347830289E-2</v>
      </c>
      <c r="FR43" s="2">
        <f t="shared" si="163"/>
        <v>6.4293527658721761E-2</v>
      </c>
      <c r="FS43" s="2">
        <f t="shared" si="163"/>
        <v>6.0188693774417615E-2</v>
      </c>
      <c r="FT43" s="2">
        <f t="shared" si="163"/>
        <v>5.3143547394150233E-2</v>
      </c>
      <c r="FU43" s="2">
        <f t="shared" si="163"/>
        <v>4.4287829919694752E-2</v>
      </c>
      <c r="FW43" s="2">
        <f t="shared" si="112"/>
        <v>3.0002809917502434E-6</v>
      </c>
      <c r="FX43" s="2">
        <f t="shared" ref="FX43:FX106" si="164">POWER(10,($B43-D$232)/D$229)/(1+POWER(10,($B43-D$232)/D$229))</f>
        <v>3.4559009443288303E-6</v>
      </c>
      <c r="FY43" s="2">
        <f t="shared" ref="FY43:FY106" si="165">POWER(10,($B43-E$232)/E$229)/(1+POWER(10,($B43-E$232)/E$229))</f>
        <v>4.2840057689952567E-6</v>
      </c>
      <c r="FZ43" s="2">
        <f t="shared" ref="FZ43:FZ106" si="166">POWER(10,($B43-F$232)/F$229)/(1+POWER(10,($B43-F$232)/F$229))</f>
        <v>5.2093289963906871E-6</v>
      </c>
      <c r="GA43" s="2">
        <f t="shared" ref="GA43:GA106" si="167">POWER(10,($B43-G$232)/G$229)/(1+POWER(10,($B43-G$232)/G$229))</f>
        <v>5.3472037477631737E-6</v>
      </c>
      <c r="GB43" s="2">
        <f t="shared" ref="GB43:GB106" si="168">POWER(10,($B43-H$232)/H$229)/(1+POWER(10,($B43-H$232)/H$229))</f>
        <v>4.3541847149916037E-6</v>
      </c>
      <c r="GC43" s="2">
        <f t="shared" ref="GC43:GC106" si="169">POWER(10,($B43-I$232)/I$229)/(1+POWER(10,($B43-I$232)/I$229))</f>
        <v>4.9721226490609649E-6</v>
      </c>
      <c r="GD43" s="2">
        <f t="shared" ref="GD43:GD106" si="170">POWER(10,($B43-J$232)/J$229)/(1+POWER(10,($B43-J$232)/J$229))</f>
        <v>5.0545496561099984E-6</v>
      </c>
      <c r="GE43" s="2">
        <f t="shared" ref="GE43:GE106" si="171">POWER(10,($B43-K$232)/K$229)/(1+POWER(10,($B43-K$232)/K$229))</f>
        <v>5.6834924463281387E-6</v>
      </c>
      <c r="GF43" s="2">
        <f t="shared" ref="GF43:GF106" si="172">POWER(10,($B43-L$232)/L$229)/(1+POWER(10,($B43-L$232)/L$229))</f>
        <v>4.9936634973482705E-6</v>
      </c>
      <c r="GG43" s="2">
        <f t="shared" ref="GG43:GG106" si="173">POWER(10,($B43-M$232)/M$229)/(1+POWER(10,($B43-M$232)/M$229))</f>
        <v>3.8072398984767456E-6</v>
      </c>
      <c r="GH43" s="2">
        <f t="shared" ref="GH43:GH106" si="174">POWER(10,($B43-N$232)/N$229)/(1+POWER(10,($B43-N$232)/N$229))</f>
        <v>3.4664518587977647E-6</v>
      </c>
      <c r="GI43" s="2">
        <f t="shared" ref="GI43:GI106" si="175">POWER(10,($B43-O$232)/O$229)/(1+POWER(10,($B43-O$232)/O$229))</f>
        <v>2.9374982627193271E-6</v>
      </c>
      <c r="GJ43" s="2">
        <f t="shared" ref="GJ43:GJ106" si="176">POWER(10,($B43-P$232)/P$229)/(1+POWER(10,($B43-P$232)/P$229))</f>
        <v>2.3797726236663307E-6</v>
      </c>
      <c r="GK43" s="2">
        <f t="shared" ref="GK43:GK106" si="177">POWER(10,($B43-Q$232)/Q$229)/(1+POWER(10,($B43-Q$232)/Q$229))</f>
        <v>1.6776885263014869E-6</v>
      </c>
      <c r="GM43" s="86">
        <f t="shared" si="113"/>
        <v>1.6926391326126228E-9</v>
      </c>
      <c r="GN43" s="86">
        <f t="shared" ref="GN43:GN106" si="178" xml:space="preserve"> _xlfn.NORM.DIST($B43, D$7, ABS(D$11), TRUE) * _xlfn.NORM.DIST(($B43 - D$7)*D$15, 0, ABS(D$11), TRUE) * 2</f>
        <v>4.0153558036408561E-10</v>
      </c>
      <c r="GO43" s="86">
        <f t="shared" ref="GO43:GO106" si="179" xml:space="preserve"> _xlfn.NORM.DIST($B43, E$7, ABS(E$11), TRUE) * _xlfn.NORM.DIST(($B43 - E$7)*E$15, 0, ABS(E$11), TRUE) * 2</f>
        <v>5.0958886709248478E-10</v>
      </c>
      <c r="GP43" s="86">
        <f t="shared" ref="GP43:GP106" si="180" xml:space="preserve"> _xlfn.NORM.DIST($B43, F$7, ABS(F$11), TRUE) * _xlfn.NORM.DIST(($B43 - F$7)*F$15, 0, ABS(F$11), TRUE) * 2</f>
        <v>7.8848321227926555E-10</v>
      </c>
      <c r="GQ43" s="86">
        <f t="shared" ref="GQ43:GQ106" si="181" xml:space="preserve"> _xlfn.NORM.DIST($B43, G$7, ABS(G$11), TRUE) * _xlfn.NORM.DIST(($B43 - G$7)*G$15, 0, ABS(G$11), TRUE) * 2</f>
        <v>7.6129653665234365E-10</v>
      </c>
      <c r="GR43" s="86">
        <f t="shared" ref="GR43:GR106" si="182" xml:space="preserve"> _xlfn.NORM.DIST($B43, H$7, ABS(H$11), TRUE) * _xlfn.NORM.DIST(($B43 - H$7)*H$15, 0, ABS(H$11), TRUE) * 2</f>
        <v>3.7567452809717023E-10</v>
      </c>
      <c r="GS43" s="86">
        <f t="shared" ref="GS43:GS106" si="183" xml:space="preserve"> _xlfn.NORM.DIST($B43, I$7, ABS(I$11), TRUE) * _xlfn.NORM.DIST(($B43 - I$7)*I$15, 0, ABS(I$11), TRUE) * 2</f>
        <v>1.6486310296337563E-11</v>
      </c>
      <c r="GT43" s="86">
        <f t="shared" ref="GT43:GT106" si="184" xml:space="preserve"> _xlfn.NORM.DIST($B43, J$7, ABS(J$11), TRUE) * _xlfn.NORM.DIST(($B43 - J$7)*J$15, 0, ABS(J$11), TRUE) * 2</f>
        <v>4.0349513555470472E-12</v>
      </c>
      <c r="GU43" s="86">
        <f t="shared" ref="GU43:GU106" si="185" xml:space="preserve"> _xlfn.NORM.DIST($B43, K$7, ABS(K$11), TRUE) * _xlfn.NORM.DIST(($B43 - K$7)*K$15, 0, ABS(K$11), TRUE) * 2</f>
        <v>3.1721958885559337E-13</v>
      </c>
      <c r="GV43" s="86">
        <f t="shared" ref="GV43:GV106" si="186" xml:space="preserve"> _xlfn.NORM.DIST($B43, L$7, ABS(L$11), TRUE) * _xlfn.NORM.DIST(($B43 - L$7)*L$15, 0, ABS(L$11), TRUE) * 2</f>
        <v>3.2268377193866783E-14</v>
      </c>
      <c r="GW43" s="86">
        <f t="shared" ref="GW43:GW106" si="187" xml:space="preserve"> _xlfn.NORM.DIST($B43, M$7, ABS(M$11), TRUE) * _xlfn.NORM.DIST(($B43 - M$7)*M$15, 0, ABS(M$11), TRUE) * 2</f>
        <v>8.5275866542480605E-16</v>
      </c>
      <c r="GX43" s="86">
        <f t="shared" ref="GX43:GX106" si="188" xml:space="preserve"> _xlfn.NORM.DIST($B43, N$7, ABS(N$11), TRUE) * _xlfn.NORM.DIST(($B43 - N$7)*N$15, 0, ABS(N$11), TRUE) * 2</f>
        <v>1.0215380583608326E-10</v>
      </c>
      <c r="GY43" s="86">
        <f t="shared" ref="GY43:GY106" si="189" xml:space="preserve"> _xlfn.NORM.DIST($B43, O$7, ABS(O$11), TRUE) * _xlfn.NORM.DIST(($B43 - O$7)*O$15, 0, ABS(O$11), TRUE) * 2</f>
        <v>8.0364379108047762E-11</v>
      </c>
      <c r="GZ43" s="86">
        <f t="shared" ref="GZ43:GZ106" si="190" xml:space="preserve"> _xlfn.NORM.DIST($B43, P$7, ABS(P$11), TRUE) * _xlfn.NORM.DIST(($B43 - P$7)*P$15, 0, ABS(P$11), TRUE) * 2</f>
        <v>4.7816320343897228E-13</v>
      </c>
      <c r="HA43" s="86">
        <f t="shared" ref="HA43:HA106" si="191" xml:space="preserve"> _xlfn.NORM.DIST($B43, Q$7, ABS(Q$11), TRUE) * _xlfn.NORM.DIST(($B43 - Q$7)*Q$15, 0, ABS(Q$11), TRUE) * 2</f>
        <v>6.7764789804429762E-17</v>
      </c>
      <c r="HC43" s="86">
        <f t="shared" si="145"/>
        <v>4.5987627077917661E-25</v>
      </c>
      <c r="HD43" s="86">
        <f t="shared" ref="HD43:HD106" si="192" xml:space="preserve"> _xlfn.NORM.DIST($B43, D$8, ABS(D$12), TRUE) * _xlfn.NORM.DIST(($B43 - D$8)*D$16, 0, ABS(D$12), TRUE) * 2</f>
        <v>9.0717444105166284E-28</v>
      </c>
      <c r="HE43" s="86">
        <f t="shared" ref="HE43:HE106" si="193" xml:space="preserve"> _xlfn.NORM.DIST($B43, E$8, ABS(E$12), TRUE) * _xlfn.NORM.DIST(($B43 - E$8)*E$16, 0, ABS(E$12), TRUE) * 2</f>
        <v>1.3634602616839769E-30</v>
      </c>
      <c r="HF43" s="86">
        <f t="shared" ref="HF43:HF106" si="194" xml:space="preserve"> _xlfn.NORM.DIST($B43, F$8, ABS(F$12), TRUE) * _xlfn.NORM.DIST(($B43 - F$8)*F$16, 0, ABS(F$12), TRUE) * 2</f>
        <v>6.3511433210365161E-31</v>
      </c>
      <c r="HG43" s="86">
        <f t="shared" ref="HG43:HG106" si="195" xml:space="preserve"> _xlfn.NORM.DIST($B43, G$8, ABS(G$12), TRUE) * _xlfn.NORM.DIST(($B43 - G$8)*G$16, 0, ABS(G$12), TRUE) * 2</f>
        <v>4.0877775567565933E-33</v>
      </c>
      <c r="HH43" s="86">
        <f t="shared" ref="HH43:HH106" si="196" xml:space="preserve"> _xlfn.NORM.DIST($B43, H$8, ABS(H$12), TRUE) * _xlfn.NORM.DIST(($B43 - H$8)*H$16, 0, ABS(H$12), TRUE) * 2</f>
        <v>3.5738534914123728E-31</v>
      </c>
      <c r="HI43" s="86">
        <f t="shared" ref="HI43:HI106" si="197" xml:space="preserve"> _xlfn.NORM.DIST($B43, I$8, ABS(I$12), TRUE) * _xlfn.NORM.DIST(($B43 - I$8)*I$16, 0, ABS(I$12), TRUE) * 2</f>
        <v>1.3637496687763761E-30</v>
      </c>
      <c r="HJ43" s="86">
        <f t="shared" ref="HJ43:HJ106" si="198" xml:space="preserve"> _xlfn.NORM.DIST($B43, J$8, ABS(J$12), TRUE) * _xlfn.NORM.DIST(($B43 - J$8)*J$16, 0, ABS(J$12), TRUE) * 2</f>
        <v>8.2437506204394989E-28</v>
      </c>
      <c r="HK43" s="86">
        <f t="shared" ref="HK43:HK106" si="199" xml:space="preserve"> _xlfn.NORM.DIST($B43, K$8, ABS(K$12), TRUE) * _xlfn.NORM.DIST(($B43 - K$8)*K$16, 0, ABS(K$12), TRUE) * 2</f>
        <v>4.8824611131571151E-31</v>
      </c>
      <c r="HL43" s="86">
        <f t="shared" ref="HL43:HL106" si="200" xml:space="preserve"> _xlfn.NORM.DIST($B43, L$8, ABS(L$12), TRUE) * _xlfn.NORM.DIST(($B43 - L$8)*L$16, 0, ABS(L$12), TRUE) * 2</f>
        <v>4.2091315658225045E-34</v>
      </c>
      <c r="HM43" s="86">
        <f t="shared" ref="HM43:HM106" si="201" xml:space="preserve"> _xlfn.NORM.DIST($B43, M$8, ABS(M$12), TRUE) * _xlfn.NORM.DIST(($B43 - M$8)*M$16, 0, ABS(M$12), TRUE) * 2</f>
        <v>2.7842332961766623E-34</v>
      </c>
      <c r="HN43" s="86">
        <f t="shared" ref="HN43:HN106" si="202" xml:space="preserve"> _xlfn.NORM.DIST($B43, N$8, ABS(N$12), TRUE) * _xlfn.NORM.DIST(($B43 - N$8)*N$16, 0, ABS(N$12), TRUE) * 2</f>
        <v>5.5203967303847848E-28</v>
      </c>
      <c r="HO43" s="86">
        <f t="shared" ref="HO43:HO106" si="203" xml:space="preserve"> _xlfn.NORM.DIST($B43, O$8, ABS(O$12), TRUE) * _xlfn.NORM.DIST(($B43 - O$8)*O$16, 0, ABS(O$12), TRUE) * 2</f>
        <v>1.0960036566565642E-27</v>
      </c>
      <c r="HP43" s="86">
        <f t="shared" ref="HP43:HP106" si="204" xml:space="preserve"> _xlfn.NORM.DIST($B43, P$8, ABS(P$12), TRUE) * _xlfn.NORM.DIST(($B43 - P$8)*P$16, 0, ABS(P$12), TRUE) * 2</f>
        <v>8.8518596263264344E-32</v>
      </c>
      <c r="HQ43" s="86">
        <f t="shared" ref="HQ43:HQ106" si="205" xml:space="preserve"> _xlfn.NORM.DIST($B43, Q$8, ABS(Q$12), TRUE) * _xlfn.NORM.DIST(($B43 - Q$8)*Q$16, 0, ABS(Q$12), TRUE) * 2</f>
        <v>1.717281202169467E-41</v>
      </c>
      <c r="HS43" s="86">
        <f t="shared" si="114"/>
        <v>1.5971926512266307E-107</v>
      </c>
      <c r="HT43" s="86">
        <f t="shared" ref="HT43:HT106" si="206" xml:space="preserve"> _xlfn.NORM.DIST($B43, D$9, ABS(D$13), TRUE) * _xlfn.NORM.DIST(($B43 - D$9)*D$17, 0, ABS(D$13), TRUE) * 2</f>
        <v>4.2778790767760836E-113</v>
      </c>
      <c r="HU43" s="86">
        <f t="shared" ref="HU43:HU106" si="207" xml:space="preserve"> _xlfn.NORM.DIST($B43, E$9, ABS(E$13), TRUE) * _xlfn.NORM.DIST(($B43 - E$9)*E$17, 0, ABS(E$13), TRUE) * 2</f>
        <v>6.1584133544691872E-127</v>
      </c>
      <c r="HV43" s="86">
        <f t="shared" ref="HV43:HV106" si="208" xml:space="preserve"> _xlfn.NORM.DIST($B43, F$9, ABS(F$13), TRUE) * _xlfn.NORM.DIST(($B43 - F$9)*F$17, 0, ABS(F$13), TRUE) * 2</f>
        <v>1.5607762087360076E-127</v>
      </c>
      <c r="HW43" s="86">
        <f t="shared" ref="HW43:HW106" si="209" xml:space="preserve"> _xlfn.NORM.DIST($B43, G$9, ABS(G$13), TRUE) * _xlfn.NORM.DIST(($B43 - G$9)*G$17, 0, ABS(G$13), TRUE) * 2</f>
        <v>3.1050661258038537E-138</v>
      </c>
      <c r="HX43" s="86">
        <f t="shared" ref="HX43:HX106" si="210" xml:space="preserve"> _xlfn.NORM.DIST($B43, H$9, ABS(H$13), TRUE) * _xlfn.NORM.DIST(($B43 - H$9)*H$17, 0, ABS(H$13), TRUE) * 2</f>
        <v>3.2820718049472687E-129</v>
      </c>
      <c r="HY43" s="86">
        <f t="shared" ref="HY43:HY106" si="211" xml:space="preserve"> _xlfn.NORM.DIST($B43, I$9, ABS(I$13), TRUE) * _xlfn.NORM.DIST(($B43 - I$9)*I$17, 0, ABS(I$13), TRUE) * 2</f>
        <v>1.1174869501320871E-126</v>
      </c>
      <c r="HZ43" s="86">
        <f t="shared" ref="HZ43:HZ106" si="212" xml:space="preserve"> _xlfn.NORM.DIST($B43, J$9, ABS(J$13), TRUE) * _xlfn.NORM.DIST(($B43 - J$9)*J$17, 0, ABS(J$13), TRUE) * 2</f>
        <v>3.9173230077635491E-115</v>
      </c>
      <c r="IA43" s="86">
        <f t="shared" ref="IA43:IA106" si="213" xml:space="preserve"> _xlfn.NORM.DIST($B43, K$9, ABS(K$13), TRUE) * _xlfn.NORM.DIST(($B43 - K$9)*K$17, 0, ABS(K$13), TRUE) * 2</f>
        <v>5.3963289141602958E-129</v>
      </c>
      <c r="IB43" s="86">
        <f t="shared" ref="IB43:IB106" si="214" xml:space="preserve"> _xlfn.NORM.DIST($B43, L$9, ABS(L$13), TRUE) * _xlfn.NORM.DIST(($B43 - L$9)*L$17, 0, ABS(L$13), TRUE) * 2</f>
        <v>5.7661728527553315E-148</v>
      </c>
      <c r="IC43" s="86">
        <f t="shared" ref="IC43:IC106" si="215" xml:space="preserve"> _xlfn.NORM.DIST($B43, M$9, ABS(M$13), TRUE) * _xlfn.NORM.DIST(($B43 - M$9)*M$17, 0, ABS(M$13), TRUE) * 2</f>
        <v>1.0207931829084406E-148</v>
      </c>
      <c r="ID43" s="86">
        <f t="shared" ref="ID43:ID106" si="216" xml:space="preserve"> _xlfn.NORM.DIST($B43, N$9, ABS(N$13), TRUE) * _xlfn.NORM.DIST(($B43 - N$9)*N$17, 0, ABS(N$13), TRUE) * 2</f>
        <v>9.6310279699312007E-121</v>
      </c>
      <c r="IE43" s="86">
        <f t="shared" ref="IE43:IE106" si="217" xml:space="preserve"> _xlfn.NORM.DIST($B43, O$9, ABS(O$13), TRUE) * _xlfn.NORM.DIST(($B43 - O$9)*O$17, 0, ABS(O$13), TRUE) * 2</f>
        <v>4.4684860678518481E-119</v>
      </c>
      <c r="IF43" s="86">
        <f t="shared" ref="IF43:IF106" si="218" xml:space="preserve"> _xlfn.NORM.DIST($B43, P$9, ABS(P$13), TRUE) * _xlfn.NORM.DIST(($B43 - P$9)*P$17, 0, ABS(P$13), TRUE) * 2</f>
        <v>1.2974838454960978E-94</v>
      </c>
      <c r="IG43" s="86">
        <f t="shared" ref="IG43:IG106" si="219" xml:space="preserve"> _xlfn.NORM.DIST($B43, Q$9, ABS(Q$13), TRUE) * _xlfn.NORM.DIST(($B43 - Q$9)*Q$17, 0, ABS(Q$13), TRUE) * 2</f>
        <v>3.7263937588265432E-70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0</v>
      </c>
      <c r="IW43" s="86">
        <f t="shared" si="129"/>
        <v>1.0839211347452685E-147</v>
      </c>
      <c r="IY43" s="86">
        <f t="shared" si="130"/>
        <v>1.6926391326126232E-9</v>
      </c>
      <c r="IZ43" s="86">
        <f t="shared" si="131"/>
        <v>4.0153558036408561E-10</v>
      </c>
      <c r="JA43" s="86">
        <f t="shared" si="132"/>
        <v>5.0958886709248478E-10</v>
      </c>
      <c r="JB43" s="86">
        <f t="shared" si="133"/>
        <v>7.8848321227926555E-10</v>
      </c>
      <c r="JC43" s="86">
        <f t="shared" si="134"/>
        <v>7.6129653665234365E-10</v>
      </c>
      <c r="JD43" s="86">
        <f t="shared" si="135"/>
        <v>3.7567452809717023E-10</v>
      </c>
      <c r="JE43" s="86">
        <f t="shared" si="136"/>
        <v>1.6486310296337563E-11</v>
      </c>
      <c r="JF43" s="86">
        <f t="shared" si="137"/>
        <v>4.034951355547048E-12</v>
      </c>
      <c r="JG43" s="86">
        <f t="shared" si="138"/>
        <v>3.1721958885559337E-13</v>
      </c>
      <c r="JH43" s="86">
        <f t="shared" si="139"/>
        <v>3.2268377193866783E-14</v>
      </c>
      <c r="JI43" s="86">
        <f t="shared" si="140"/>
        <v>8.5275866542480605E-16</v>
      </c>
      <c r="JJ43" s="86">
        <f t="shared" si="141"/>
        <v>1.0215380583608326E-10</v>
      </c>
      <c r="JK43" s="86">
        <f t="shared" si="142"/>
        <v>8.0364379108047762E-11</v>
      </c>
      <c r="JL43" s="86">
        <f t="shared" si="143"/>
        <v>4.7816320343897228E-13</v>
      </c>
      <c r="JM43" s="86">
        <f t="shared" si="144"/>
        <v>6.7764789804429762E-17</v>
      </c>
    </row>
    <row r="44" spans="2:273" x14ac:dyDescent="0.25">
      <c r="B44" s="2">
        <v>17</v>
      </c>
      <c r="C44" s="37">
        <v>90.468000000000004</v>
      </c>
      <c r="D44" s="37">
        <v>94.474999999999994</v>
      </c>
      <c r="E44" s="37">
        <v>93.18</v>
      </c>
      <c r="F44" s="37">
        <v>89.525000000000006</v>
      </c>
      <c r="G44" s="37">
        <v>83.373000000000005</v>
      </c>
      <c r="H44" s="37">
        <v>82.796999999999997</v>
      </c>
      <c r="I44" s="37">
        <v>85</v>
      </c>
      <c r="J44" s="37">
        <v>85.233000000000004</v>
      </c>
      <c r="K44" s="37">
        <v>85.540999999999997</v>
      </c>
      <c r="L44" s="37">
        <v>84.852000000000004</v>
      </c>
      <c r="M44" s="37">
        <v>83.525000000000006</v>
      </c>
      <c r="N44" s="37">
        <v>84.064999999999998</v>
      </c>
      <c r="O44" s="37">
        <v>84.418999999999997</v>
      </c>
      <c r="P44" s="37">
        <v>81.855000000000004</v>
      </c>
      <c r="Q44" s="37">
        <v>81.905000000000001</v>
      </c>
      <c r="S44" s="4">
        <f t="shared" si="8"/>
        <v>91.589893785630949</v>
      </c>
      <c r="T44" s="4">
        <f t="shared" si="9"/>
        <v>95.663675117264802</v>
      </c>
      <c r="U44" s="4">
        <f t="shared" si="10"/>
        <v>93.188124519323353</v>
      </c>
      <c r="V44" s="4">
        <f t="shared" si="11"/>
        <v>91.113779037144198</v>
      </c>
      <c r="W44" s="4">
        <f t="shared" si="12"/>
        <v>84.222452081410566</v>
      </c>
      <c r="X44" s="4">
        <f t="shared" si="13"/>
        <v>83.67462982898715</v>
      </c>
      <c r="Y44" s="4">
        <f t="shared" si="14"/>
        <v>84.295227804329144</v>
      </c>
      <c r="Z44" s="4">
        <f t="shared" si="15"/>
        <v>85.759008007428193</v>
      </c>
      <c r="AA44" s="4">
        <f t="shared" si="16"/>
        <v>84.897078788562027</v>
      </c>
      <c r="AB44" s="4">
        <f t="shared" si="17"/>
        <v>83.549285981315677</v>
      </c>
      <c r="AC44" s="4">
        <f t="shared" si="18"/>
        <v>81.464346055870919</v>
      </c>
      <c r="AD44" s="4">
        <f t="shared" si="19"/>
        <v>84.030266014019944</v>
      </c>
      <c r="AE44" s="4">
        <f t="shared" si="20"/>
        <v>83.913722449948395</v>
      </c>
      <c r="AF44" s="4">
        <f t="shared" si="21"/>
        <v>81.535870499230811</v>
      </c>
      <c r="AG44" s="4" t="e">
        <f t="shared" si="22"/>
        <v>#N/A</v>
      </c>
      <c r="AI44" s="4">
        <f t="shared" si="23"/>
        <v>-1.1218937856309452</v>
      </c>
      <c r="AJ44" s="4">
        <f t="shared" si="24"/>
        <v>-1.1886751172648076</v>
      </c>
      <c r="AK44" s="4">
        <f t="shared" si="25"/>
        <v>-8.1245193233456803E-3</v>
      </c>
      <c r="AL44" s="4">
        <f t="shared" si="26"/>
        <v>-1.5887790371441923</v>
      </c>
      <c r="AM44" s="4">
        <f t="shared" si="27"/>
        <v>-0.84945208141056128</v>
      </c>
      <c r="AN44" s="4">
        <f t="shared" si="28"/>
        <v>-0.87762982898715336</v>
      </c>
      <c r="AO44" s="4">
        <f t="shared" si="29"/>
        <v>0.70477219567085569</v>
      </c>
      <c r="AP44" s="4">
        <f t="shared" si="30"/>
        <v>-0.52600800742818876</v>
      </c>
      <c r="AQ44" s="4">
        <f t="shared" si="31"/>
        <v>0.64392121143796999</v>
      </c>
      <c r="AR44" s="4">
        <f t="shared" si="32"/>
        <v>1.3027140186843269</v>
      </c>
      <c r="AS44" s="4">
        <f t="shared" si="33"/>
        <v>2.0606539441290863</v>
      </c>
      <c r="AT44" s="4">
        <f t="shared" si="34"/>
        <v>3.4733985980054172E-2</v>
      </c>
      <c r="AU44" s="4">
        <f t="shared" si="35"/>
        <v>0.50527755005160202</v>
      </c>
      <c r="AV44" s="4">
        <f t="shared" si="146"/>
        <v>0.31912950076919344</v>
      </c>
      <c r="AW44" s="4">
        <f t="shared" si="146"/>
        <v>0</v>
      </c>
      <c r="AY44" s="2">
        <f t="shared" si="96"/>
        <v>91.589889081793132</v>
      </c>
      <c r="AZ44" s="2">
        <f t="shared" si="147"/>
        <v>95.663673737567194</v>
      </c>
      <c r="BA44" s="2">
        <f t="shared" si="148"/>
        <v>93.188122832113564</v>
      </c>
      <c r="BB44" s="2">
        <f t="shared" si="149"/>
        <v>91.113776359320141</v>
      </c>
      <c r="BC44" s="2">
        <f t="shared" si="150"/>
        <v>84.222449487113423</v>
      </c>
      <c r="BD44" s="2">
        <f t="shared" si="151"/>
        <v>83.67462839317119</v>
      </c>
      <c r="BE44" s="2">
        <f t="shared" si="152"/>
        <v>84.295227727555698</v>
      </c>
      <c r="BF44" s="2">
        <f t="shared" si="153"/>
        <v>85.759007986733536</v>
      </c>
      <c r="BG44" s="2">
        <f t="shared" si="154"/>
        <v>84.897078786695047</v>
      </c>
      <c r="BH44" s="2">
        <f t="shared" si="155"/>
        <v>83.549285981093277</v>
      </c>
      <c r="BI44" s="2">
        <f t="shared" si="156"/>
        <v>81.464346055863331</v>
      </c>
      <c r="BJ44" s="2">
        <f t="shared" si="157"/>
        <v>84.030265599234795</v>
      </c>
      <c r="BK44" s="2">
        <f t="shared" si="158"/>
        <v>83.913722136556572</v>
      </c>
      <c r="BL44" s="2">
        <f t="shared" si="159"/>
        <v>81.535870496681</v>
      </c>
      <c r="BM44" s="2" t="e">
        <f t="shared" si="160"/>
        <v>#N/A</v>
      </c>
      <c r="BO44" s="2">
        <f t="shared" si="38"/>
        <v>90.468000000000004</v>
      </c>
      <c r="BP44" s="2">
        <f t="shared" si="39"/>
        <v>94.474999999999994</v>
      </c>
      <c r="BQ44" s="2">
        <f t="shared" si="40"/>
        <v>93.18</v>
      </c>
      <c r="BR44" s="2">
        <f t="shared" si="41"/>
        <v>89.525000000000006</v>
      </c>
      <c r="BS44" s="2">
        <f t="shared" si="42"/>
        <v>83.373000000000005</v>
      </c>
      <c r="BT44" s="2">
        <f t="shared" si="43"/>
        <v>82.796999999999997</v>
      </c>
      <c r="BU44" s="2">
        <f t="shared" si="44"/>
        <v>85</v>
      </c>
      <c r="BV44" s="2">
        <f t="shared" si="45"/>
        <v>85.233000000000004</v>
      </c>
      <c r="BW44" s="2">
        <f t="shared" si="46"/>
        <v>85.540999999999997</v>
      </c>
      <c r="BX44" s="2">
        <f t="shared" si="47"/>
        <v>84.852000000000004</v>
      </c>
      <c r="BY44" s="2">
        <f t="shared" si="48"/>
        <v>83.525000000000006</v>
      </c>
      <c r="BZ44" s="2">
        <f t="shared" si="49"/>
        <v>84.064999999999998</v>
      </c>
      <c r="CA44" s="2">
        <f t="shared" si="50"/>
        <v>84.418999999999997</v>
      </c>
      <c r="CB44" s="2">
        <f t="shared" si="51"/>
        <v>81.855000000000004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91.392369223799463</v>
      </c>
      <c r="DL44" s="2">
        <f t="shared" si="161"/>
        <v>95.519943035410421</v>
      </c>
      <c r="DM44" s="2">
        <f t="shared" si="161"/>
        <v>93.135144261675194</v>
      </c>
      <c r="DN44" s="2">
        <f t="shared" si="161"/>
        <v>91.305499797423252</v>
      </c>
      <c r="DO44" s="2">
        <f t="shared" si="161"/>
        <v>84.315690489695584</v>
      </c>
      <c r="DP44" s="2">
        <f t="shared" si="161"/>
        <v>83.690887097209867</v>
      </c>
      <c r="DQ44" s="2">
        <f t="shared" si="161"/>
        <v>84.445067512856994</v>
      </c>
      <c r="DR44" s="2">
        <f t="shared" si="161"/>
        <v>85.805626837363704</v>
      </c>
      <c r="DS44" s="2">
        <f t="shared" si="161"/>
        <v>84.730625210084014</v>
      </c>
      <c r="DT44" s="2">
        <f t="shared" si="161"/>
        <v>83.462012528647818</v>
      </c>
      <c r="DU44" s="2">
        <f t="shared" si="161"/>
        <v>81.412482954545467</v>
      </c>
      <c r="DV44" s="2">
        <f t="shared" si="161"/>
        <v>84.190969793621008</v>
      </c>
      <c r="DW44" s="2">
        <f t="shared" si="161"/>
        <v>83.988226480836246</v>
      </c>
      <c r="DX44" s="2">
        <f t="shared" si="161"/>
        <v>81.362457443157453</v>
      </c>
      <c r="DY44" s="2">
        <f t="shared" si="161"/>
        <v>82.087141935483857</v>
      </c>
      <c r="EA44" s="2">
        <f t="shared" si="71"/>
        <v>93.985365012280653</v>
      </c>
      <c r="EB44" s="2">
        <f t="shared" si="72"/>
        <v>97.578509394171093</v>
      </c>
      <c r="EC44" s="2">
        <f t="shared" si="73"/>
        <v>93.861120453419673</v>
      </c>
      <c r="ED44" s="2">
        <f t="shared" si="74"/>
        <v>88.720729091237914</v>
      </c>
      <c r="EE44" s="2">
        <f t="shared" si="75"/>
        <v>83.038578110756589</v>
      </c>
      <c r="EF44" s="2">
        <f t="shared" si="76"/>
        <v>83.461963735694439</v>
      </c>
      <c r="EG44" s="2">
        <f t="shared" si="77"/>
        <v>82.13118545802412</v>
      </c>
      <c r="EH44" s="2">
        <f t="shared" si="78"/>
        <v>85.055937178442264</v>
      </c>
      <c r="EI44" s="2">
        <f t="shared" si="79"/>
        <v>87.61998985578569</v>
      </c>
      <c r="EJ44" s="2">
        <f t="shared" si="80"/>
        <v>84.993576098413769</v>
      </c>
      <c r="EK44" s="2">
        <f t="shared" si="81"/>
        <v>82.416058957535981</v>
      </c>
      <c r="EL44" s="2">
        <f t="shared" si="82"/>
        <v>81.897331113801457</v>
      </c>
      <c r="EM44" s="2">
        <f t="shared" si="83"/>
        <v>82.852804374086077</v>
      </c>
      <c r="EN44" s="2">
        <f t="shared" si="84"/>
        <v>84.353585203366052</v>
      </c>
      <c r="EO44" s="2">
        <f t="shared" si="85"/>
        <v>90.0258780289101</v>
      </c>
      <c r="EQ44" s="2">
        <f t="shared" si="86"/>
        <v>93.0587459695913</v>
      </c>
      <c r="ER44" s="2">
        <f t="shared" si="162"/>
        <v>96.124076036812738</v>
      </c>
      <c r="ES44" s="2">
        <f t="shared" si="162"/>
        <v>91.346908063057228</v>
      </c>
      <c r="ET44" s="2">
        <f t="shared" si="162"/>
        <v>87.550598303621982</v>
      </c>
      <c r="EU44" s="2">
        <f t="shared" si="162"/>
        <v>84.115920188220144</v>
      </c>
      <c r="EV44" s="2">
        <f t="shared" si="162"/>
        <v>81.658675091302129</v>
      </c>
      <c r="EW44" s="2">
        <f t="shared" si="162"/>
        <v>83.270747030413801</v>
      </c>
      <c r="EX44" s="2">
        <f t="shared" si="162"/>
        <v>84.652215508192526</v>
      </c>
      <c r="EY44" s="2">
        <f t="shared" si="162"/>
        <v>86.217930483633964</v>
      </c>
      <c r="EZ44" s="2">
        <f t="shared" si="162"/>
        <v>84.45466078347998</v>
      </c>
      <c r="FA44" s="2">
        <f t="shared" si="162"/>
        <v>82.538441833532048</v>
      </c>
      <c r="FB44" s="2">
        <f t="shared" si="162"/>
        <v>79.898910415871256</v>
      </c>
      <c r="FC44" s="2">
        <f t="shared" si="162"/>
        <v>81.577636627783519</v>
      </c>
      <c r="FD44" s="2">
        <f t="shared" si="162"/>
        <v>87.001517583017531</v>
      </c>
      <c r="FE44" s="2">
        <f t="shared" si="162"/>
        <v>90.6564889677054</v>
      </c>
      <c r="FG44" s="2">
        <f t="shared" si="88"/>
        <v>7.6175560025382408E-2</v>
      </c>
      <c r="FH44" s="2">
        <f t="shared" si="163"/>
        <v>6.982345400560093E-2</v>
      </c>
      <c r="FI44" s="2">
        <f t="shared" si="163"/>
        <v>7.2991898485777862E-2</v>
      </c>
      <c r="FJ44" s="2">
        <f t="shared" si="163"/>
        <v>7.4171667900491983E-2</v>
      </c>
      <c r="FK44" s="2">
        <f t="shared" si="163"/>
        <v>7.3014184712889146E-2</v>
      </c>
      <c r="FL44" s="2">
        <f t="shared" si="163"/>
        <v>7.0984868256220801E-2</v>
      </c>
      <c r="FM44" s="2">
        <f t="shared" si="163"/>
        <v>6.4759566147530187E-2</v>
      </c>
      <c r="FN44" s="2">
        <f t="shared" si="163"/>
        <v>6.2181214011508938E-2</v>
      </c>
      <c r="FO44" s="2">
        <f t="shared" si="163"/>
        <v>5.761208238056801E-2</v>
      </c>
      <c r="FP44" s="2">
        <f t="shared" si="163"/>
        <v>5.6985165335020974E-2</v>
      </c>
      <c r="FQ44" s="2">
        <f t="shared" si="163"/>
        <v>5.1677790490596814E-2</v>
      </c>
      <c r="FR44" s="2">
        <f t="shared" si="163"/>
        <v>7.0061862850330975E-2</v>
      </c>
      <c r="FS44" s="2">
        <f t="shared" si="163"/>
        <v>6.5614573334944581E-2</v>
      </c>
      <c r="FT44" s="2">
        <f t="shared" si="163"/>
        <v>5.7973499627750634E-2</v>
      </c>
      <c r="FU44" s="2">
        <f t="shared" si="163"/>
        <v>4.8354032271629238E-2</v>
      </c>
      <c r="FW44" s="2">
        <f t="shared" si="112"/>
        <v>3.2897417375027688E-6</v>
      </c>
      <c r="FX44" s="2">
        <f t="shared" si="164"/>
        <v>3.7893187700559978E-6</v>
      </c>
      <c r="FY44" s="2">
        <f t="shared" si="165"/>
        <v>4.6973169763920522E-6</v>
      </c>
      <c r="FZ44" s="2">
        <f t="shared" si="166"/>
        <v>5.7119127903476481E-6</v>
      </c>
      <c r="GA44" s="2">
        <f t="shared" si="167"/>
        <v>5.8630892950566771E-6</v>
      </c>
      <c r="GB44" s="2">
        <f t="shared" si="168"/>
        <v>4.7742665963757596E-6</v>
      </c>
      <c r="GC44" s="2">
        <f t="shared" si="169"/>
        <v>5.451821457998531E-6</v>
      </c>
      <c r="GD44" s="2">
        <f t="shared" si="170"/>
        <v>5.5422007865721862E-6</v>
      </c>
      <c r="GE44" s="2">
        <f t="shared" si="171"/>
        <v>6.2318221282289522E-6</v>
      </c>
      <c r="GF44" s="2">
        <f t="shared" si="172"/>
        <v>5.4754405057627074E-6</v>
      </c>
      <c r="GG44" s="2">
        <f t="shared" si="173"/>
        <v>4.1745540027871846E-6</v>
      </c>
      <c r="GH44" s="2">
        <f t="shared" si="174"/>
        <v>3.8008876099942275E-6</v>
      </c>
      <c r="GI44" s="2">
        <f t="shared" si="175"/>
        <v>3.2209018834620367E-6</v>
      </c>
      <c r="GJ44" s="2">
        <f t="shared" si="176"/>
        <v>2.609368194527649E-6</v>
      </c>
      <c r="GK44" s="2">
        <f t="shared" si="177"/>
        <v>1.8395485912591729E-6</v>
      </c>
      <c r="GM44" s="86">
        <f t="shared" si="113"/>
        <v>3.6485308694585102E-9</v>
      </c>
      <c r="GN44" s="86">
        <f t="shared" si="178"/>
        <v>9.0964100958092241E-10</v>
      </c>
      <c r="GO44" s="86">
        <f t="shared" si="179"/>
        <v>1.156459256562708E-9</v>
      </c>
      <c r="GP44" s="86">
        <f t="shared" si="180"/>
        <v>1.7567317929501323E-9</v>
      </c>
      <c r="GQ44" s="86">
        <f t="shared" si="181"/>
        <v>1.6907132303160043E-9</v>
      </c>
      <c r="GR44" s="86">
        <f t="shared" si="182"/>
        <v>8.5872233153884922E-10</v>
      </c>
      <c r="GS44" s="86">
        <f t="shared" si="183"/>
        <v>4.3105367683211806E-11</v>
      </c>
      <c r="GT44" s="86">
        <f t="shared" si="184"/>
        <v>1.1187973177616974E-11</v>
      </c>
      <c r="GU44" s="86">
        <f t="shared" si="185"/>
        <v>9.7385611704472479E-13</v>
      </c>
      <c r="GV44" s="86">
        <f t="shared" si="186"/>
        <v>1.1094727460771432E-13</v>
      </c>
      <c r="GW44" s="86">
        <f t="shared" si="187"/>
        <v>3.3747577394178353E-15</v>
      </c>
      <c r="GX44" s="86">
        <f t="shared" si="188"/>
        <v>2.4932976528487407E-10</v>
      </c>
      <c r="GY44" s="86">
        <f t="shared" si="189"/>
        <v>1.9419457188331801E-10</v>
      </c>
      <c r="GZ44" s="86">
        <f t="shared" si="190"/>
        <v>1.4408973046013369E-12</v>
      </c>
      <c r="HA44" s="86">
        <f t="shared" si="191"/>
        <v>2.948065158168942E-16</v>
      </c>
      <c r="HC44" s="86">
        <f t="shared" si="145"/>
        <v>2.0757360953663381E-24</v>
      </c>
      <c r="HD44" s="86">
        <f t="shared" si="192"/>
        <v>4.7663868071937235E-27</v>
      </c>
      <c r="HE44" s="86">
        <f t="shared" si="193"/>
        <v>8.7428818331830634E-30</v>
      </c>
      <c r="HF44" s="86">
        <f t="shared" si="194"/>
        <v>4.2320239419740227E-30</v>
      </c>
      <c r="HG44" s="86">
        <f t="shared" si="195"/>
        <v>3.1670683906089215E-32</v>
      </c>
      <c r="HH44" s="86">
        <f t="shared" si="196"/>
        <v>2.4352026073414293E-30</v>
      </c>
      <c r="HI44" s="86">
        <f t="shared" si="197"/>
        <v>9.105247430733949E-30</v>
      </c>
      <c r="HJ44" s="86">
        <f t="shared" si="198"/>
        <v>4.5808266572792389E-27</v>
      </c>
      <c r="HK44" s="86">
        <f t="shared" si="199"/>
        <v>3.3689060178788368E-30</v>
      </c>
      <c r="HL44" s="86">
        <f t="shared" si="200"/>
        <v>3.6508499690934079E-33</v>
      </c>
      <c r="HM44" s="86">
        <f t="shared" si="201"/>
        <v>2.3507601369347711E-33</v>
      </c>
      <c r="HN44" s="86">
        <f t="shared" si="202"/>
        <v>3.0779441342636803E-27</v>
      </c>
      <c r="HO44" s="86">
        <f t="shared" si="203"/>
        <v>5.8162826337001821E-27</v>
      </c>
      <c r="HP44" s="86">
        <f t="shared" si="204"/>
        <v>6.1227649229728067E-31</v>
      </c>
      <c r="HQ44" s="86">
        <f t="shared" si="205"/>
        <v>2.2224395028186603E-40</v>
      </c>
      <c r="HS44" s="86">
        <f t="shared" si="114"/>
        <v>1.3001000482044864E-105</v>
      </c>
      <c r="HT44" s="86">
        <f t="shared" si="206"/>
        <v>4.7405441942990274E-111</v>
      </c>
      <c r="HU44" s="86">
        <f t="shared" si="207"/>
        <v>1.2530399018629575E-124</v>
      </c>
      <c r="HV44" s="86">
        <f t="shared" si="208"/>
        <v>3.4828377347618805E-125</v>
      </c>
      <c r="HW44" s="86">
        <f t="shared" si="209"/>
        <v>1.0977533015235229E-135</v>
      </c>
      <c r="HX44" s="86">
        <f t="shared" si="210"/>
        <v>7.9107073685684031E-127</v>
      </c>
      <c r="HY44" s="86">
        <f t="shared" si="211"/>
        <v>2.5386545836519391E-124</v>
      </c>
      <c r="HZ44" s="86">
        <f t="shared" si="212"/>
        <v>5.3014713684112731E-113</v>
      </c>
      <c r="IA44" s="86">
        <f t="shared" si="213"/>
        <v>1.3590665307929609E-126</v>
      </c>
      <c r="IB44" s="86">
        <f t="shared" si="214"/>
        <v>3.1782739383590201E-145</v>
      </c>
      <c r="IC44" s="86">
        <f t="shared" si="215"/>
        <v>5.1938702836425819E-146</v>
      </c>
      <c r="ID44" s="86">
        <f t="shared" si="216"/>
        <v>1.4602968913459061E-118</v>
      </c>
      <c r="IE44" s="86">
        <f t="shared" si="217"/>
        <v>5.82191905045146E-117</v>
      </c>
      <c r="IF44" s="86">
        <f t="shared" si="218"/>
        <v>5.7709883890141769E-93</v>
      </c>
      <c r="IG44" s="86">
        <f t="shared" si="219"/>
        <v>5.81502612108143E-69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0</v>
      </c>
      <c r="IW44" s="86">
        <f t="shared" si="129"/>
        <v>1.1113909158293575E-145</v>
      </c>
      <c r="IY44" s="86">
        <f t="shared" si="130"/>
        <v>3.6485308694585122E-9</v>
      </c>
      <c r="IZ44" s="86">
        <f t="shared" si="131"/>
        <v>9.0964100958092241E-10</v>
      </c>
      <c r="JA44" s="86">
        <f t="shared" si="132"/>
        <v>1.156459256562708E-9</v>
      </c>
      <c r="JB44" s="86">
        <f t="shared" si="133"/>
        <v>1.7567317929501323E-9</v>
      </c>
      <c r="JC44" s="86">
        <f t="shared" si="134"/>
        <v>1.6907132303160043E-9</v>
      </c>
      <c r="JD44" s="86">
        <f t="shared" si="135"/>
        <v>8.5872233153884922E-10</v>
      </c>
      <c r="JE44" s="86">
        <f t="shared" si="136"/>
        <v>4.3105367683211806E-11</v>
      </c>
      <c r="JF44" s="86">
        <f t="shared" si="137"/>
        <v>1.1187973177616979E-11</v>
      </c>
      <c r="JG44" s="86">
        <f t="shared" si="138"/>
        <v>9.7385611704472479E-13</v>
      </c>
      <c r="JH44" s="86">
        <f t="shared" si="139"/>
        <v>1.1094727460771432E-13</v>
      </c>
      <c r="JI44" s="86">
        <f t="shared" si="140"/>
        <v>3.3747577394178353E-15</v>
      </c>
      <c r="JJ44" s="86">
        <f t="shared" si="141"/>
        <v>2.4932976528487407E-10</v>
      </c>
      <c r="JK44" s="86">
        <f t="shared" si="142"/>
        <v>1.9419457188331801E-10</v>
      </c>
      <c r="JL44" s="86">
        <f t="shared" si="143"/>
        <v>1.4408973046013369E-12</v>
      </c>
      <c r="JM44" s="86">
        <f t="shared" si="144"/>
        <v>2.948065158168942E-16</v>
      </c>
    </row>
    <row r="45" spans="2:273" x14ac:dyDescent="0.25">
      <c r="B45" s="2">
        <v>18</v>
      </c>
      <c r="C45" s="37">
        <v>89.838999999999999</v>
      </c>
      <c r="D45" s="37">
        <v>95.442999999999998</v>
      </c>
      <c r="E45" s="37">
        <v>93.738</v>
      </c>
      <c r="F45" s="37">
        <v>90.18</v>
      </c>
      <c r="G45" s="37">
        <v>83.661000000000001</v>
      </c>
      <c r="H45" s="37">
        <v>82.763000000000005</v>
      </c>
      <c r="I45" s="37">
        <v>85.266999999999996</v>
      </c>
      <c r="J45" s="37">
        <v>86.35</v>
      </c>
      <c r="K45" s="37">
        <v>84.442999999999998</v>
      </c>
      <c r="L45" s="37">
        <v>84.131</v>
      </c>
      <c r="M45" s="37">
        <v>83.147999999999996</v>
      </c>
      <c r="N45" s="37">
        <v>84.274000000000001</v>
      </c>
      <c r="O45" s="37">
        <v>83.855000000000004</v>
      </c>
      <c r="P45" s="37">
        <v>81.435000000000002</v>
      </c>
      <c r="Q45" s="37">
        <v>82.762</v>
      </c>
      <c r="S45" s="4">
        <f t="shared" si="8"/>
        <v>91.700297909261735</v>
      </c>
      <c r="T45" s="4">
        <f t="shared" si="9"/>
        <v>95.906772911375953</v>
      </c>
      <c r="U45" s="4">
        <f t="shared" si="10"/>
        <v>93.456981404268063</v>
      </c>
      <c r="V45" s="4">
        <f t="shared" si="11"/>
        <v>91.093692840617166</v>
      </c>
      <c r="W45" s="4">
        <f t="shared" si="12"/>
        <v>84.335871007792363</v>
      </c>
      <c r="X45" s="4">
        <f t="shared" si="13"/>
        <v>83.818733605016021</v>
      </c>
      <c r="Y45" s="4">
        <f t="shared" si="14"/>
        <v>84.496033671783309</v>
      </c>
      <c r="Z45" s="4">
        <f t="shared" si="15"/>
        <v>85.886410271248437</v>
      </c>
      <c r="AA45" s="4">
        <f t="shared" si="16"/>
        <v>85.117772506229159</v>
      </c>
      <c r="AB45" s="4">
        <f t="shared" si="17"/>
        <v>83.735397376025873</v>
      </c>
      <c r="AC45" s="4">
        <f t="shared" si="18"/>
        <v>81.744909801724106</v>
      </c>
      <c r="AD45" s="4">
        <f t="shared" si="19"/>
        <v>84.194768091621867</v>
      </c>
      <c r="AE45" s="4">
        <f t="shared" si="20"/>
        <v>84.050470355069237</v>
      </c>
      <c r="AF45" s="4">
        <f t="shared" si="21"/>
        <v>81.70628661403029</v>
      </c>
      <c r="AG45" s="4">
        <f t="shared" si="22"/>
        <v>82.61060967116839</v>
      </c>
      <c r="AI45" s="4">
        <f t="shared" si="23"/>
        <v>-1.8612979092617365</v>
      </c>
      <c r="AJ45" s="4">
        <f t="shared" si="24"/>
        <v>-0.46377291137595478</v>
      </c>
      <c r="AK45" s="4">
        <f t="shared" si="25"/>
        <v>0.28101859573193622</v>
      </c>
      <c r="AL45" s="4">
        <f t="shared" si="26"/>
        <v>-0.91369284061715916</v>
      </c>
      <c r="AM45" s="4">
        <f t="shared" si="27"/>
        <v>-0.67487100779236187</v>
      </c>
      <c r="AN45" s="4">
        <f t="shared" si="28"/>
        <v>-1.055733605016016</v>
      </c>
      <c r="AO45" s="4">
        <f t="shared" si="29"/>
        <v>0.7709663282166872</v>
      </c>
      <c r="AP45" s="4">
        <f t="shared" si="30"/>
        <v>0.46358972875155757</v>
      </c>
      <c r="AQ45" s="4">
        <f t="shared" si="31"/>
        <v>-0.67477250622916074</v>
      </c>
      <c r="AR45" s="4">
        <f t="shared" si="32"/>
        <v>0.39560262397412771</v>
      </c>
      <c r="AS45" s="4">
        <f t="shared" si="33"/>
        <v>1.4030901982758905</v>
      </c>
      <c r="AT45" s="4">
        <f t="shared" si="34"/>
        <v>7.9231908378133653E-2</v>
      </c>
      <c r="AU45" s="4">
        <f t="shared" si="35"/>
        <v>-0.19547035506923294</v>
      </c>
      <c r="AV45" s="4">
        <f t="shared" si="146"/>
        <v>-0.27128661403028786</v>
      </c>
      <c r="AW45" s="4">
        <f t="shared" si="146"/>
        <v>0.15139032883161008</v>
      </c>
      <c r="AY45" s="2">
        <f t="shared" si="96"/>
        <v>91.700288125992031</v>
      </c>
      <c r="AZ45" s="2">
        <f t="shared" si="147"/>
        <v>95.906769897780293</v>
      </c>
      <c r="BA45" s="2">
        <f t="shared" si="148"/>
        <v>93.456977714490236</v>
      </c>
      <c r="BB45" s="2">
        <f t="shared" si="149"/>
        <v>91.093687088752077</v>
      </c>
      <c r="BC45" s="2">
        <f t="shared" si="150"/>
        <v>84.335865451685862</v>
      </c>
      <c r="BD45" s="2">
        <f t="shared" si="151"/>
        <v>83.818730442091208</v>
      </c>
      <c r="BE45" s="2">
        <f t="shared" si="152"/>
        <v>84.496033478971071</v>
      </c>
      <c r="BF45" s="2">
        <f t="shared" si="153"/>
        <v>85.886410216205547</v>
      </c>
      <c r="BG45" s="2">
        <f t="shared" si="154"/>
        <v>85.117772500743001</v>
      </c>
      <c r="BH45" s="2">
        <f t="shared" si="155"/>
        <v>83.735397375296316</v>
      </c>
      <c r="BI45" s="2">
        <f t="shared" si="156"/>
        <v>81.744909801695513</v>
      </c>
      <c r="BJ45" s="2">
        <f t="shared" si="157"/>
        <v>84.194767117936792</v>
      </c>
      <c r="BK45" s="2">
        <f t="shared" si="158"/>
        <v>84.050469625950029</v>
      </c>
      <c r="BL45" s="2">
        <f t="shared" si="159"/>
        <v>81.706286606672151</v>
      </c>
      <c r="BM45" s="2">
        <f t="shared" si="160"/>
        <v>82.610609671166344</v>
      </c>
      <c r="BO45" s="2">
        <f t="shared" si="38"/>
        <v>89.838999999999999</v>
      </c>
      <c r="BP45" s="2">
        <f t="shared" si="39"/>
        <v>95.442999999999998</v>
      </c>
      <c r="BQ45" s="2">
        <f t="shared" si="40"/>
        <v>93.738</v>
      </c>
      <c r="BR45" s="2">
        <f t="shared" si="41"/>
        <v>90.18</v>
      </c>
      <c r="BS45" s="2">
        <f t="shared" si="42"/>
        <v>83.661000000000001</v>
      </c>
      <c r="BT45" s="2">
        <f t="shared" si="43"/>
        <v>82.763000000000005</v>
      </c>
      <c r="BU45" s="2">
        <f t="shared" si="44"/>
        <v>85.266999999999996</v>
      </c>
      <c r="BV45" s="2">
        <f t="shared" si="45"/>
        <v>86.35</v>
      </c>
      <c r="BW45" s="2">
        <f t="shared" si="46"/>
        <v>84.442999999999998</v>
      </c>
      <c r="BX45" s="2">
        <f t="shared" si="47"/>
        <v>84.131</v>
      </c>
      <c r="BY45" s="2">
        <f t="shared" si="48"/>
        <v>83.147999999999996</v>
      </c>
      <c r="BZ45" s="2">
        <f t="shared" si="49"/>
        <v>84.274000000000001</v>
      </c>
      <c r="CA45" s="2">
        <f t="shared" si="50"/>
        <v>83.855000000000004</v>
      </c>
      <c r="CB45" s="2">
        <f t="shared" si="51"/>
        <v>81.435000000000002</v>
      </c>
      <c r="CC45" s="2">
        <f t="shared" si="52"/>
        <v>82.762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91.503690727876773</v>
      </c>
      <c r="DL45" s="2">
        <f t="shared" si="161"/>
        <v>95.780556194797825</v>
      </c>
      <c r="DM45" s="2">
        <f t="shared" si="161"/>
        <v>93.436334521783778</v>
      </c>
      <c r="DN45" s="2">
        <f t="shared" si="161"/>
        <v>91.313811522567079</v>
      </c>
      <c r="DO45" s="2">
        <f t="shared" si="161"/>
        <v>84.455517327066957</v>
      </c>
      <c r="DP45" s="2">
        <f t="shared" si="161"/>
        <v>83.857648056613485</v>
      </c>
      <c r="DQ45" s="2">
        <f t="shared" si="161"/>
        <v>84.682384505963469</v>
      </c>
      <c r="DR45" s="2">
        <f t="shared" si="161"/>
        <v>85.955107396870574</v>
      </c>
      <c r="DS45" s="2">
        <f t="shared" si="161"/>
        <v>84.959977871148439</v>
      </c>
      <c r="DT45" s="2">
        <f t="shared" si="161"/>
        <v>83.661087853323153</v>
      </c>
      <c r="DU45" s="2">
        <f t="shared" si="161"/>
        <v>81.711951796187705</v>
      </c>
      <c r="DV45" s="2">
        <f t="shared" si="161"/>
        <v>84.39363048780487</v>
      </c>
      <c r="DW45" s="2">
        <f t="shared" si="161"/>
        <v>84.150792682926848</v>
      </c>
      <c r="DX45" s="2">
        <f t="shared" si="161"/>
        <v>81.532593993994013</v>
      </c>
      <c r="DY45" s="2">
        <f t="shared" si="161"/>
        <v>82.203050403225788</v>
      </c>
      <c r="EA45" s="2">
        <f t="shared" si="71"/>
        <v>93.874788692385991</v>
      </c>
      <c r="EB45" s="2">
        <f t="shared" si="72"/>
        <v>97.440301878109508</v>
      </c>
      <c r="EC45" s="2">
        <f t="shared" si="73"/>
        <v>93.696242241389882</v>
      </c>
      <c r="ED45" s="2">
        <f t="shared" si="74"/>
        <v>88.58789452886397</v>
      </c>
      <c r="EE45" s="2">
        <f t="shared" si="75"/>
        <v>82.950346798085675</v>
      </c>
      <c r="EF45" s="2">
        <f t="shared" si="76"/>
        <v>83.354332548391653</v>
      </c>
      <c r="EG45" s="2">
        <f t="shared" si="77"/>
        <v>82.041505249271879</v>
      </c>
      <c r="EH45" s="2">
        <f t="shared" si="78"/>
        <v>84.941518185522895</v>
      </c>
      <c r="EI45" s="2">
        <f t="shared" si="79"/>
        <v>87.471933613708529</v>
      </c>
      <c r="EJ45" s="2">
        <f t="shared" si="80"/>
        <v>84.856953775355436</v>
      </c>
      <c r="EK45" s="2">
        <f t="shared" si="81"/>
        <v>82.296485556770534</v>
      </c>
      <c r="EL45" s="2">
        <f t="shared" si="82"/>
        <v>81.787591969330109</v>
      </c>
      <c r="EM45" s="2">
        <f t="shared" si="83"/>
        <v>82.747585695212649</v>
      </c>
      <c r="EN45" s="2">
        <f t="shared" si="84"/>
        <v>84.280205995792414</v>
      </c>
      <c r="EO45" s="2">
        <f t="shared" si="85"/>
        <v>89.925908561465533</v>
      </c>
      <c r="EQ45" s="2">
        <f t="shared" si="86"/>
        <v>92.957779480239893</v>
      </c>
      <c r="ER45" s="2">
        <f t="shared" si="162"/>
        <v>96.000882586108176</v>
      </c>
      <c r="ES45" s="2">
        <f t="shared" si="162"/>
        <v>91.209862040745989</v>
      </c>
      <c r="ET45" s="2">
        <f t="shared" si="162"/>
        <v>87.430476727617588</v>
      </c>
      <c r="EU45" s="2">
        <f t="shared" si="162"/>
        <v>84.016236050226425</v>
      </c>
      <c r="EV45" s="2">
        <f t="shared" si="162"/>
        <v>81.570100759895837</v>
      </c>
      <c r="EW45" s="2">
        <f t="shared" si="162"/>
        <v>83.168790497324125</v>
      </c>
      <c r="EX45" s="2">
        <f t="shared" si="162"/>
        <v>84.542133627662253</v>
      </c>
      <c r="EY45" s="2">
        <f t="shared" si="162"/>
        <v>86.085194604799909</v>
      </c>
      <c r="EZ45" s="2">
        <f t="shared" si="162"/>
        <v>84.324013645232526</v>
      </c>
      <c r="FA45" s="2">
        <f t="shared" si="162"/>
        <v>82.417552129161336</v>
      </c>
      <c r="FB45" s="2">
        <f t="shared" si="162"/>
        <v>79.81048834716033</v>
      </c>
      <c r="FC45" s="2">
        <f t="shared" si="162"/>
        <v>81.485788250824626</v>
      </c>
      <c r="FD45" s="2">
        <f t="shared" si="162"/>
        <v>86.900291631875305</v>
      </c>
      <c r="FE45" s="2">
        <f t="shared" si="162"/>
        <v>90.549029187253097</v>
      </c>
      <c r="FG45" s="2">
        <f t="shared" si="88"/>
        <v>8.2915471578339464E-2</v>
      </c>
      <c r="FH45" s="2">
        <f t="shared" si="163"/>
        <v>7.6047604702570978E-2</v>
      </c>
      <c r="FI45" s="2">
        <f t="shared" si="163"/>
        <v>7.9474356695582449E-2</v>
      </c>
      <c r="FJ45" s="2">
        <f t="shared" si="163"/>
        <v>8.0749775372425586E-2</v>
      </c>
      <c r="FK45" s="2">
        <f t="shared" si="163"/>
        <v>7.9498452439994899E-2</v>
      </c>
      <c r="FL45" s="2">
        <f t="shared" si="163"/>
        <v>7.7303944847873229E-2</v>
      </c>
      <c r="FM45" s="2">
        <f t="shared" si="163"/>
        <v>7.0566560438610801E-2</v>
      </c>
      <c r="FN45" s="2">
        <f t="shared" si="163"/>
        <v>6.7773761674164421E-2</v>
      </c>
      <c r="FO45" s="2">
        <f t="shared" si="163"/>
        <v>6.2821212405135426E-2</v>
      </c>
      <c r="FP45" s="2">
        <f t="shared" si="163"/>
        <v>6.2141348971993998E-2</v>
      </c>
      <c r="FQ45" s="2">
        <f t="shared" si="163"/>
        <v>5.6382459956188812E-2</v>
      </c>
      <c r="FR45" s="2">
        <f t="shared" si="163"/>
        <v>7.6305522233586262E-2</v>
      </c>
      <c r="FS45" s="2">
        <f t="shared" si="163"/>
        <v>7.1492375416643467E-2</v>
      </c>
      <c r="FT45" s="2">
        <f t="shared" si="163"/>
        <v>6.3213116043737805E-2</v>
      </c>
      <c r="FU45" s="2">
        <f t="shared" si="163"/>
        <v>5.2772950472503181E-2</v>
      </c>
      <c r="FW45" s="2">
        <f t="shared" si="112"/>
        <v>3.607128941253284E-6</v>
      </c>
      <c r="FX45" s="2">
        <f t="shared" si="164"/>
        <v>4.1549038906251604E-6</v>
      </c>
      <c r="FY45" s="2">
        <f t="shared" si="165"/>
        <v>5.150503310837378E-6</v>
      </c>
      <c r="FZ45" s="2">
        <f t="shared" si="166"/>
        <v>6.2629843815132012E-6</v>
      </c>
      <c r="GA45" s="2">
        <f t="shared" si="167"/>
        <v>6.4287459375839412E-6</v>
      </c>
      <c r="GB45" s="2">
        <f t="shared" si="168"/>
        <v>5.2348768142503817E-6</v>
      </c>
      <c r="GC45" s="2">
        <f t="shared" si="169"/>
        <v>5.977800213746222E-6</v>
      </c>
      <c r="GD45" s="2">
        <f t="shared" si="170"/>
        <v>6.0768990717967521E-6</v>
      </c>
      <c r="GE45" s="2">
        <f t="shared" si="171"/>
        <v>6.8330529775753478E-6</v>
      </c>
      <c r="GF45" s="2">
        <f t="shared" si="172"/>
        <v>6.0036979573307951E-6</v>
      </c>
      <c r="GG45" s="2">
        <f t="shared" si="173"/>
        <v>4.5773055991528283E-6</v>
      </c>
      <c r="GH45" s="2">
        <f t="shared" si="174"/>
        <v>4.1675888620830272E-6</v>
      </c>
      <c r="GI45" s="2">
        <f t="shared" si="175"/>
        <v>3.5316475896844402E-6</v>
      </c>
      <c r="GJ45" s="2">
        <f t="shared" si="176"/>
        <v>2.8611146107316648E-6</v>
      </c>
      <c r="GK45" s="2">
        <f t="shared" si="177"/>
        <v>2.0170245630874779E-6</v>
      </c>
      <c r="GM45" s="86">
        <f t="shared" si="113"/>
        <v>7.7446921654294772E-9</v>
      </c>
      <c r="GN45" s="86">
        <f t="shared" si="178"/>
        <v>2.027518514444782E-9</v>
      </c>
      <c r="GO45" s="86">
        <f t="shared" si="179"/>
        <v>2.5815335609373727E-9</v>
      </c>
      <c r="GP45" s="86">
        <f t="shared" si="180"/>
        <v>3.8515037856039026E-9</v>
      </c>
      <c r="GQ45" s="86">
        <f t="shared" si="181"/>
        <v>3.6954416771999922E-9</v>
      </c>
      <c r="GR45" s="86">
        <f t="shared" si="182"/>
        <v>1.9306709669710117E-9</v>
      </c>
      <c r="GS45" s="86">
        <f t="shared" si="183"/>
        <v>1.1052447646516474E-10</v>
      </c>
      <c r="GT45" s="86">
        <f t="shared" si="184"/>
        <v>3.0383112225607951E-11</v>
      </c>
      <c r="GU45" s="86">
        <f t="shared" si="185"/>
        <v>2.9219876656691979E-12</v>
      </c>
      <c r="GV45" s="86">
        <f t="shared" si="186"/>
        <v>3.7177955208496452E-13</v>
      </c>
      <c r="GW45" s="86">
        <f t="shared" si="187"/>
        <v>1.2979764603951348E-14</v>
      </c>
      <c r="GX45" s="86">
        <f t="shared" si="188"/>
        <v>5.9758310904207679E-10</v>
      </c>
      <c r="GY45" s="86">
        <f t="shared" si="189"/>
        <v>4.6107855949892079E-10</v>
      </c>
      <c r="GZ45" s="86">
        <f t="shared" si="190"/>
        <v>4.2454694705943555E-12</v>
      </c>
      <c r="HA45" s="86">
        <f t="shared" si="191"/>
        <v>1.2441935845224861E-15</v>
      </c>
      <c r="HC45" s="86">
        <f t="shared" si="145"/>
        <v>9.1749332170434159E-24</v>
      </c>
      <c r="HD45" s="86">
        <f t="shared" si="192"/>
        <v>2.4478020653479222E-26</v>
      </c>
      <c r="HE45" s="86">
        <f t="shared" si="193"/>
        <v>5.4628239587596E-29</v>
      </c>
      <c r="HF45" s="86">
        <f t="shared" si="194"/>
        <v>2.7457021693999472E-29</v>
      </c>
      <c r="HG45" s="86">
        <f t="shared" si="195"/>
        <v>2.3836506929182913E-31</v>
      </c>
      <c r="HH45" s="86">
        <f t="shared" si="196"/>
        <v>1.6149744439182303E-29</v>
      </c>
      <c r="HI45" s="86">
        <f t="shared" si="197"/>
        <v>5.9169961668562794E-29</v>
      </c>
      <c r="HJ45" s="86">
        <f t="shared" si="198"/>
        <v>2.4841783819780441E-26</v>
      </c>
      <c r="HK45" s="86">
        <f t="shared" si="199"/>
        <v>2.2613148179660348E-29</v>
      </c>
      <c r="HL45" s="86">
        <f t="shared" si="200"/>
        <v>3.0690096746736005E-32</v>
      </c>
      <c r="HM45" s="86">
        <f t="shared" si="201"/>
        <v>1.9254213885966649E-32</v>
      </c>
      <c r="HN45" s="86">
        <f t="shared" si="202"/>
        <v>1.6749370493401323E-26</v>
      </c>
      <c r="HO45" s="86">
        <f t="shared" si="203"/>
        <v>3.0158919565944042E-26</v>
      </c>
      <c r="HP45" s="86">
        <f t="shared" si="204"/>
        <v>4.1223587319068883E-30</v>
      </c>
      <c r="HQ45" s="86">
        <f t="shared" si="205"/>
        <v>2.7747035107141774E-39</v>
      </c>
      <c r="HS45" s="86">
        <f t="shared" si="114"/>
        <v>1.0167667612203835E-103</v>
      </c>
      <c r="HT45" s="86">
        <f t="shared" si="206"/>
        <v>5.0294401189454395E-109</v>
      </c>
      <c r="HU45" s="86">
        <f t="shared" si="207"/>
        <v>2.4266768569826457E-122</v>
      </c>
      <c r="HV45" s="86">
        <f t="shared" si="208"/>
        <v>7.3863102426438816E-123</v>
      </c>
      <c r="HW45" s="86">
        <f t="shared" si="209"/>
        <v>3.6724310333912301E-133</v>
      </c>
      <c r="HX45" s="86">
        <f t="shared" si="210"/>
        <v>1.8107054157160092E-124</v>
      </c>
      <c r="HY45" s="86">
        <f t="shared" si="211"/>
        <v>5.4772954700918345E-122</v>
      </c>
      <c r="HZ45" s="86">
        <f t="shared" si="212"/>
        <v>6.8488722826410209E-111</v>
      </c>
      <c r="IA45" s="86">
        <f t="shared" si="213"/>
        <v>3.2474828323103124E-124</v>
      </c>
      <c r="IB45" s="86">
        <f t="shared" si="214"/>
        <v>1.6503774591817328E-142</v>
      </c>
      <c r="IC45" s="86">
        <f t="shared" si="215"/>
        <v>2.494127323933707E-143</v>
      </c>
      <c r="ID45" s="86">
        <f t="shared" si="216"/>
        <v>2.1138628136307672E-116</v>
      </c>
      <c r="IE45" s="86">
        <f t="shared" si="217"/>
        <v>7.2572437378069544E-115</v>
      </c>
      <c r="IF45" s="86">
        <f t="shared" si="218"/>
        <v>2.4813232860463778E-91</v>
      </c>
      <c r="IG45" s="86">
        <f t="shared" si="219"/>
        <v>8.8586095063798246E-68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0</v>
      </c>
      <c r="IW45" s="86">
        <f t="shared" si="129"/>
        <v>1.1035754998553815E-143</v>
      </c>
      <c r="IY45" s="86">
        <f t="shared" si="130"/>
        <v>7.7446921654294872E-9</v>
      </c>
      <c r="IZ45" s="86">
        <f t="shared" si="131"/>
        <v>2.027518514444782E-9</v>
      </c>
      <c r="JA45" s="86">
        <f t="shared" si="132"/>
        <v>2.5815335609373727E-9</v>
      </c>
      <c r="JB45" s="86">
        <f t="shared" si="133"/>
        <v>3.8515037856039026E-9</v>
      </c>
      <c r="JC45" s="86">
        <f t="shared" si="134"/>
        <v>3.6954416771999922E-9</v>
      </c>
      <c r="JD45" s="86">
        <f t="shared" si="135"/>
        <v>1.9306709669710117E-9</v>
      </c>
      <c r="JE45" s="86">
        <f t="shared" si="136"/>
        <v>1.1052447646516474E-10</v>
      </c>
      <c r="JF45" s="86">
        <f t="shared" si="137"/>
        <v>3.0383112225607976E-11</v>
      </c>
      <c r="JG45" s="86">
        <f t="shared" si="138"/>
        <v>2.9219876656691979E-12</v>
      </c>
      <c r="JH45" s="86">
        <f t="shared" si="139"/>
        <v>3.7177955208496452E-13</v>
      </c>
      <c r="JI45" s="86">
        <f t="shared" si="140"/>
        <v>1.2979764603951348E-14</v>
      </c>
      <c r="JJ45" s="86">
        <f t="shared" si="141"/>
        <v>5.9758310904207679E-10</v>
      </c>
      <c r="JK45" s="86">
        <f t="shared" si="142"/>
        <v>4.6107855949892084E-10</v>
      </c>
      <c r="JL45" s="86">
        <f t="shared" si="143"/>
        <v>4.2454694705943555E-12</v>
      </c>
      <c r="JM45" s="86">
        <f t="shared" si="144"/>
        <v>1.2441935845224861E-15</v>
      </c>
    </row>
    <row r="46" spans="2:273" x14ac:dyDescent="0.25">
      <c r="B46" s="2">
        <v>19</v>
      </c>
      <c r="C46" s="37">
        <v>90.661000000000001</v>
      </c>
      <c r="D46" s="37">
        <v>95.671999999999997</v>
      </c>
      <c r="E46" s="37">
        <v>93.295000000000002</v>
      </c>
      <c r="F46" s="37">
        <v>89.573999999999998</v>
      </c>
      <c r="G46" s="37">
        <v>83.287999999999997</v>
      </c>
      <c r="H46" s="37">
        <v>83.168999999999997</v>
      </c>
      <c r="I46" s="37">
        <v>84.15</v>
      </c>
      <c r="J46" s="37">
        <v>85.983000000000004</v>
      </c>
      <c r="K46" s="37">
        <v>85.754000000000005</v>
      </c>
      <c r="L46" s="37">
        <v>83.738</v>
      </c>
      <c r="M46" s="37">
        <v>83.361000000000004</v>
      </c>
      <c r="N46" s="37">
        <v>85.581000000000003</v>
      </c>
      <c r="O46" s="37">
        <v>84.548000000000002</v>
      </c>
      <c r="P46" s="37">
        <v>81.516000000000005</v>
      </c>
      <c r="Q46" s="37">
        <v>82.697999999999993</v>
      </c>
      <c r="S46" s="4">
        <f t="shared" si="8"/>
        <v>91.808872557222529</v>
      </c>
      <c r="T46" s="4">
        <f t="shared" si="9"/>
        <v>96.145545192228056</v>
      </c>
      <c r="U46" s="4">
        <f t="shared" si="10"/>
        <v>93.7196902930894</v>
      </c>
      <c r="V46" s="4">
        <f t="shared" si="11"/>
        <v>91.070239061985021</v>
      </c>
      <c r="W46" s="4">
        <f t="shared" si="12"/>
        <v>84.44543063580258</v>
      </c>
      <c r="X46" s="4">
        <f t="shared" si="13"/>
        <v>83.958973610602712</v>
      </c>
      <c r="Y46" s="4">
        <f t="shared" si="14"/>
        <v>84.691623584724326</v>
      </c>
      <c r="Z46" s="4">
        <f t="shared" si="15"/>
        <v>86.010268852197569</v>
      </c>
      <c r="AA46" s="4">
        <f t="shared" si="16"/>
        <v>85.335466545052597</v>
      </c>
      <c r="AB46" s="4">
        <f t="shared" si="17"/>
        <v>83.918419398994956</v>
      </c>
      <c r="AC46" s="4">
        <f t="shared" si="18"/>
        <v>82.021596925961973</v>
      </c>
      <c r="AD46" s="4">
        <f t="shared" si="19"/>
        <v>84.353890967231322</v>
      </c>
      <c r="AE46" s="4">
        <f t="shared" si="20"/>
        <v>84.183264246957648</v>
      </c>
      <c r="AF46" s="4">
        <f t="shared" si="21"/>
        <v>81.875250031770236</v>
      </c>
      <c r="AG46" s="4">
        <f t="shared" si="22"/>
        <v>82.751146609802845</v>
      </c>
      <c r="AI46" s="4">
        <f t="shared" si="23"/>
        <v>-1.1478725572225272</v>
      </c>
      <c r="AJ46" s="4">
        <f t="shared" si="24"/>
        <v>-0.47354519222805891</v>
      </c>
      <c r="AK46" s="4">
        <f t="shared" si="25"/>
        <v>-0.4246902930893981</v>
      </c>
      <c r="AL46" s="4">
        <f t="shared" si="26"/>
        <v>-1.4962390619850225</v>
      </c>
      <c r="AM46" s="4">
        <f t="shared" si="27"/>
        <v>-1.1574306358025837</v>
      </c>
      <c r="AN46" s="4">
        <f t="shared" si="28"/>
        <v>-0.78997361060271487</v>
      </c>
      <c r="AO46" s="4">
        <f t="shared" si="29"/>
        <v>-0.54162358472432004</v>
      </c>
      <c r="AP46" s="4">
        <f t="shared" si="30"/>
        <v>-2.7268852197565252E-2</v>
      </c>
      <c r="AQ46" s="4">
        <f t="shared" si="31"/>
        <v>0.41853345494740779</v>
      </c>
      <c r="AR46" s="4">
        <f t="shared" si="32"/>
        <v>-0.18041939899495674</v>
      </c>
      <c r="AS46" s="4">
        <f t="shared" si="33"/>
        <v>1.3394030740380316</v>
      </c>
      <c r="AT46" s="4">
        <f t="shared" si="34"/>
        <v>1.2271090327686807</v>
      </c>
      <c r="AU46" s="4">
        <f t="shared" si="35"/>
        <v>0.36473575304235339</v>
      </c>
      <c r="AV46" s="4">
        <f t="shared" si="146"/>
        <v>-0.35925003177023029</v>
      </c>
      <c r="AW46" s="4">
        <f t="shared" si="146"/>
        <v>-5.3146609802851685E-2</v>
      </c>
      <c r="AY46" s="2">
        <f t="shared" si="96"/>
        <v>91.808852527298669</v>
      </c>
      <c r="AZ46" s="2">
        <f t="shared" si="147"/>
        <v>96.145538718301538</v>
      </c>
      <c r="BA46" s="2">
        <f t="shared" si="148"/>
        <v>93.719682359006569</v>
      </c>
      <c r="BB46" s="2">
        <f t="shared" si="149"/>
        <v>91.070226909184214</v>
      </c>
      <c r="BC46" s="2">
        <f t="shared" si="150"/>
        <v>84.445418929146129</v>
      </c>
      <c r="BD46" s="2">
        <f t="shared" si="151"/>
        <v>83.958966760080997</v>
      </c>
      <c r="BE46" s="2">
        <f t="shared" si="152"/>
        <v>84.691623110043864</v>
      </c>
      <c r="BF46" s="2">
        <f t="shared" si="153"/>
        <v>86.01026870886848</v>
      </c>
      <c r="BG46" s="2">
        <f t="shared" si="154"/>
        <v>85.335466529303048</v>
      </c>
      <c r="BH46" s="2">
        <f t="shared" si="155"/>
        <v>83.918419396663452</v>
      </c>
      <c r="BI46" s="2">
        <f t="shared" si="156"/>
        <v>82.021596925857381</v>
      </c>
      <c r="BJ46" s="2">
        <f t="shared" si="157"/>
        <v>84.353888723649177</v>
      </c>
      <c r="BK46" s="2">
        <f t="shared" si="158"/>
        <v>84.183262580842708</v>
      </c>
      <c r="BL46" s="2">
        <f t="shared" si="159"/>
        <v>81.87525001101703</v>
      </c>
      <c r="BM46" s="2">
        <f t="shared" si="160"/>
        <v>82.751146609794631</v>
      </c>
      <c r="BO46" s="2">
        <f t="shared" si="38"/>
        <v>90.661000000000001</v>
      </c>
      <c r="BP46" s="2">
        <f t="shared" si="39"/>
        <v>95.671999999999997</v>
      </c>
      <c r="BQ46" s="2">
        <f t="shared" si="40"/>
        <v>93.295000000000002</v>
      </c>
      <c r="BR46" s="2">
        <f t="shared" si="41"/>
        <v>89.573999999999998</v>
      </c>
      <c r="BS46" s="2">
        <f t="shared" si="42"/>
        <v>83.287999999999997</v>
      </c>
      <c r="BT46" s="2">
        <f t="shared" si="43"/>
        <v>83.168999999999997</v>
      </c>
      <c r="BU46" s="2">
        <f t="shared" si="44"/>
        <v>84.15</v>
      </c>
      <c r="BV46" s="2">
        <f t="shared" si="45"/>
        <v>85.983000000000004</v>
      </c>
      <c r="BW46" s="2">
        <f t="shared" si="46"/>
        <v>85.754000000000005</v>
      </c>
      <c r="BX46" s="2">
        <f t="shared" si="47"/>
        <v>83.738</v>
      </c>
      <c r="BY46" s="2">
        <f t="shared" si="48"/>
        <v>83.361000000000004</v>
      </c>
      <c r="BZ46" s="2">
        <f t="shared" si="49"/>
        <v>85.581000000000003</v>
      </c>
      <c r="CA46" s="2">
        <f t="shared" si="50"/>
        <v>84.548000000000002</v>
      </c>
      <c r="CB46" s="2">
        <f t="shared" si="51"/>
        <v>81.516000000000005</v>
      </c>
      <c r="CC46" s="2">
        <f t="shared" si="52"/>
        <v>82.697999999999993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91.615012231954097</v>
      </c>
      <c r="DL46" s="2">
        <f t="shared" si="161"/>
        <v>96.041169354185229</v>
      </c>
      <c r="DM46" s="2">
        <f t="shared" si="161"/>
        <v>93.737524781892361</v>
      </c>
      <c r="DN46" s="2">
        <f t="shared" si="161"/>
        <v>91.32212324771092</v>
      </c>
      <c r="DO46" s="2">
        <f t="shared" si="161"/>
        <v>84.595344164438316</v>
      </c>
      <c r="DP46" s="2">
        <f t="shared" si="161"/>
        <v>84.024409016017103</v>
      </c>
      <c r="DQ46" s="2">
        <f t="shared" si="161"/>
        <v>84.91970149906993</v>
      </c>
      <c r="DR46" s="2">
        <f t="shared" si="161"/>
        <v>86.104587956377443</v>
      </c>
      <c r="DS46" s="2">
        <f t="shared" si="161"/>
        <v>85.189330532212864</v>
      </c>
      <c r="DT46" s="2">
        <f t="shared" si="161"/>
        <v>83.860163177998473</v>
      </c>
      <c r="DU46" s="2">
        <f t="shared" si="161"/>
        <v>82.011420637829929</v>
      </c>
      <c r="DV46" s="2">
        <f t="shared" si="161"/>
        <v>84.596291181988747</v>
      </c>
      <c r="DW46" s="2">
        <f t="shared" si="161"/>
        <v>84.313358885017436</v>
      </c>
      <c r="DX46" s="2">
        <f t="shared" si="161"/>
        <v>81.702730544830558</v>
      </c>
      <c r="DY46" s="2">
        <f t="shared" si="161"/>
        <v>82.31895887096772</v>
      </c>
      <c r="EA46" s="2">
        <f t="shared" si="71"/>
        <v>93.764212372491315</v>
      </c>
      <c r="EB46" s="2">
        <f t="shared" si="72"/>
        <v>97.302094362047924</v>
      </c>
      <c r="EC46" s="2">
        <f t="shared" si="73"/>
        <v>93.531364029360105</v>
      </c>
      <c r="ED46" s="2">
        <f t="shared" si="74"/>
        <v>88.455059966490012</v>
      </c>
      <c r="EE46" s="2">
        <f t="shared" si="75"/>
        <v>82.862115485414748</v>
      </c>
      <c r="EF46" s="2">
        <f t="shared" si="76"/>
        <v>83.246701361088881</v>
      </c>
      <c r="EG46" s="2">
        <f t="shared" si="77"/>
        <v>81.951825040519637</v>
      </c>
      <c r="EH46" s="2">
        <f t="shared" si="78"/>
        <v>84.827099192603541</v>
      </c>
      <c r="EI46" s="2">
        <f t="shared" si="79"/>
        <v>87.323877371631369</v>
      </c>
      <c r="EJ46" s="2">
        <f t="shared" si="80"/>
        <v>84.720331452297103</v>
      </c>
      <c r="EK46" s="2">
        <f t="shared" si="81"/>
        <v>82.176912156005088</v>
      </c>
      <c r="EL46" s="2">
        <f t="shared" si="82"/>
        <v>81.677852824858761</v>
      </c>
      <c r="EM46" s="2">
        <f t="shared" si="83"/>
        <v>82.642367016339236</v>
      </c>
      <c r="EN46" s="2">
        <f t="shared" si="84"/>
        <v>84.206826788218791</v>
      </c>
      <c r="EO46" s="2">
        <f t="shared" si="85"/>
        <v>89.825939094020967</v>
      </c>
      <c r="EQ46" s="2">
        <f t="shared" si="86"/>
        <v>92.856812990888486</v>
      </c>
      <c r="ER46" s="2">
        <f t="shared" si="162"/>
        <v>95.877689135403628</v>
      </c>
      <c r="ES46" s="2">
        <f t="shared" si="162"/>
        <v>91.07281601843475</v>
      </c>
      <c r="ET46" s="2">
        <f t="shared" si="162"/>
        <v>87.310355151613209</v>
      </c>
      <c r="EU46" s="2">
        <f t="shared" si="162"/>
        <v>83.916551912232705</v>
      </c>
      <c r="EV46" s="2">
        <f t="shared" si="162"/>
        <v>81.481526428489531</v>
      </c>
      <c r="EW46" s="2">
        <f t="shared" si="162"/>
        <v>83.066833964234448</v>
      </c>
      <c r="EX46" s="2">
        <f t="shared" si="162"/>
        <v>84.432051747131979</v>
      </c>
      <c r="EY46" s="2">
        <f t="shared" si="162"/>
        <v>85.952458725965855</v>
      </c>
      <c r="EZ46" s="2">
        <f t="shared" si="162"/>
        <v>84.193366506985072</v>
      </c>
      <c r="FA46" s="2">
        <f t="shared" si="162"/>
        <v>82.29666242479064</v>
      </c>
      <c r="FB46" s="2">
        <f t="shared" si="162"/>
        <v>79.722066278449418</v>
      </c>
      <c r="FC46" s="2">
        <f t="shared" si="162"/>
        <v>81.393939873865719</v>
      </c>
      <c r="FD46" s="2">
        <f t="shared" si="162"/>
        <v>86.799065680733079</v>
      </c>
      <c r="FE46" s="2">
        <f t="shared" si="162"/>
        <v>90.441569406800809</v>
      </c>
      <c r="FG46" s="2">
        <f t="shared" si="88"/>
        <v>9.0193500631756143E-2</v>
      </c>
      <c r="FH46" s="2">
        <f t="shared" si="163"/>
        <v>8.2777209360898468E-2</v>
      </c>
      <c r="FI46" s="2">
        <f t="shared" si="163"/>
        <v>8.6478819240964941E-2</v>
      </c>
      <c r="FJ46" s="2">
        <f t="shared" si="163"/>
        <v>8.785591836595906E-2</v>
      </c>
      <c r="FK46" s="2">
        <f t="shared" si="163"/>
        <v>8.6504839092010746E-2</v>
      </c>
      <c r="FL46" s="2">
        <f t="shared" si="163"/>
        <v>8.4134601927923228E-2</v>
      </c>
      <c r="FM46" s="2">
        <f t="shared" si="163"/>
        <v>7.6851479690638796E-2</v>
      </c>
      <c r="FN46" s="2">
        <f t="shared" si="163"/>
        <v>7.3829702389515042E-2</v>
      </c>
      <c r="FO46" s="2">
        <f t="shared" si="163"/>
        <v>6.8467118854311004E-2</v>
      </c>
      <c r="FP46" s="2">
        <f t="shared" si="163"/>
        <v>6.7730570138272231E-2</v>
      </c>
      <c r="FQ46" s="2">
        <f t="shared" si="163"/>
        <v>6.1487664887032931E-2</v>
      </c>
      <c r="FR46" s="2">
        <f t="shared" si="163"/>
        <v>8.305589886839565E-2</v>
      </c>
      <c r="FS46" s="2">
        <f t="shared" si="163"/>
        <v>7.7852844312011296E-2</v>
      </c>
      <c r="FT46" s="2">
        <f t="shared" si="163"/>
        <v>6.8891654784642334E-2</v>
      </c>
      <c r="FU46" s="2">
        <f t="shared" si="163"/>
        <v>5.7571268931484343E-2</v>
      </c>
      <c r="FW46" s="2">
        <f t="shared" si="112"/>
        <v>3.9551368583368922E-6</v>
      </c>
      <c r="FX46" s="2">
        <f t="shared" si="164"/>
        <v>4.5557596969299219E-6</v>
      </c>
      <c r="FY46" s="2">
        <f t="shared" si="165"/>
        <v>5.6474117732339181E-6</v>
      </c>
      <c r="FZ46" s="2">
        <f t="shared" si="166"/>
        <v>6.8672216676546531E-6</v>
      </c>
      <c r="GA46" s="2">
        <f t="shared" si="167"/>
        <v>7.0489753770920129E-6</v>
      </c>
      <c r="GB46" s="2">
        <f t="shared" si="168"/>
        <v>5.7399253873632744E-6</v>
      </c>
      <c r="GC46" s="2">
        <f t="shared" si="169"/>
        <v>6.5545238150994427E-6</v>
      </c>
      <c r="GD46" s="2">
        <f t="shared" si="170"/>
        <v>6.6631834258416733E-6</v>
      </c>
      <c r="GE46" s="2">
        <f t="shared" si="171"/>
        <v>7.4922886637815813E-6</v>
      </c>
      <c r="GF46" s="2">
        <f t="shared" si="172"/>
        <v>6.5829200934444645E-6</v>
      </c>
      <c r="GG46" s="2">
        <f t="shared" si="173"/>
        <v>5.0189135701518292E-6</v>
      </c>
      <c r="GH46" s="2">
        <f t="shared" si="174"/>
        <v>4.5696684803842705E-6</v>
      </c>
      <c r="GI46" s="2">
        <f t="shared" si="175"/>
        <v>3.8723732591285399E-6</v>
      </c>
      <c r="GJ46" s="2">
        <f t="shared" si="176"/>
        <v>3.1371489213705086E-6</v>
      </c>
      <c r="GK46" s="2">
        <f t="shared" si="177"/>
        <v>2.2116230241312641E-6</v>
      </c>
      <c r="GM46" s="86">
        <f t="shared" si="113"/>
        <v>1.6189341126868651E-8</v>
      </c>
      <c r="GN46" s="86">
        <f t="shared" si="178"/>
        <v>4.4464635886245711E-9</v>
      </c>
      <c r="GO46" s="86">
        <f t="shared" si="179"/>
        <v>5.6685087392111138E-9</v>
      </c>
      <c r="GP46" s="86">
        <f t="shared" si="180"/>
        <v>8.309474732508247E-9</v>
      </c>
      <c r="GQ46" s="86">
        <f t="shared" si="181"/>
        <v>7.949676594682057E-9</v>
      </c>
      <c r="GR46" s="86">
        <f t="shared" si="182"/>
        <v>4.2695759915054623E-9</v>
      </c>
      <c r="GS46" s="86">
        <f t="shared" si="183"/>
        <v>2.779148092452589E-10</v>
      </c>
      <c r="GT46" s="86">
        <f t="shared" si="184"/>
        <v>8.0814227977840272E-11</v>
      </c>
      <c r="GU46" s="86">
        <f t="shared" si="185"/>
        <v>8.5687573908941883E-12</v>
      </c>
      <c r="GV46" s="86">
        <f t="shared" si="186"/>
        <v>1.2142029946072107E-12</v>
      </c>
      <c r="GW46" s="86">
        <f t="shared" si="187"/>
        <v>4.8518386767876566E-14</v>
      </c>
      <c r="GX46" s="86">
        <f t="shared" si="188"/>
        <v>1.4064813880032037E-9</v>
      </c>
      <c r="GY46" s="86">
        <f t="shared" si="189"/>
        <v>1.0756811469199602E-9</v>
      </c>
      <c r="GZ46" s="86">
        <f t="shared" si="190"/>
        <v>1.223098058942664E-11</v>
      </c>
      <c r="HA46" s="86">
        <f t="shared" si="191"/>
        <v>5.0940620920953647E-15</v>
      </c>
      <c r="HC46" s="86">
        <f t="shared" si="145"/>
        <v>3.9713268361073167E-23</v>
      </c>
      <c r="HD46" s="86">
        <f t="shared" si="192"/>
        <v>1.2287232889911638E-25</v>
      </c>
      <c r="HE46" s="86">
        <f t="shared" si="193"/>
        <v>3.3260794805288477E-28</v>
      </c>
      <c r="HF46" s="86">
        <f t="shared" si="194"/>
        <v>1.7344838595317187E-28</v>
      </c>
      <c r="HG46" s="86">
        <f t="shared" si="195"/>
        <v>1.7427907076486922E-30</v>
      </c>
      <c r="HH46" s="86">
        <f t="shared" si="196"/>
        <v>1.0423914741131133E-28</v>
      </c>
      <c r="HI46" s="86">
        <f t="shared" si="197"/>
        <v>3.7425341711129305E-28</v>
      </c>
      <c r="HJ46" s="86">
        <f t="shared" si="198"/>
        <v>1.3147527291532216E-25</v>
      </c>
      <c r="HK46" s="86">
        <f t="shared" si="199"/>
        <v>1.4765825070007778E-28</v>
      </c>
      <c r="HL46" s="86">
        <f t="shared" si="200"/>
        <v>2.500391245504284E-31</v>
      </c>
      <c r="HM46" s="86">
        <f t="shared" si="201"/>
        <v>1.5298912395759796E-31</v>
      </c>
      <c r="HN46" s="86">
        <f t="shared" si="202"/>
        <v>8.8958202780317828E-26</v>
      </c>
      <c r="HO46" s="86">
        <f t="shared" si="203"/>
        <v>1.5280062881159385E-25</v>
      </c>
      <c r="HP46" s="86">
        <f t="shared" si="204"/>
        <v>2.7016647902139617E-29</v>
      </c>
      <c r="HQ46" s="86">
        <f t="shared" si="205"/>
        <v>3.3419792261604811E-38</v>
      </c>
      <c r="HS46" s="86">
        <f t="shared" si="114"/>
        <v>7.6399701971839748E-102</v>
      </c>
      <c r="HT46" s="86">
        <f t="shared" si="206"/>
        <v>5.1086191669957846E-107</v>
      </c>
      <c r="HU46" s="86">
        <f t="shared" si="207"/>
        <v>4.4731214179432327E-120</v>
      </c>
      <c r="HV46" s="86">
        <f t="shared" si="208"/>
        <v>1.4887586053312011E-120</v>
      </c>
      <c r="HW46" s="86">
        <f t="shared" si="209"/>
        <v>1.1625677771755314E-130</v>
      </c>
      <c r="HX46" s="86">
        <f t="shared" si="210"/>
        <v>3.9359199803819151E-122</v>
      </c>
      <c r="HY46" s="86">
        <f t="shared" si="211"/>
        <v>1.1223566580159644E-119</v>
      </c>
      <c r="HZ46" s="86">
        <f t="shared" si="212"/>
        <v>8.4461361053297281E-109</v>
      </c>
      <c r="IA46" s="86">
        <f t="shared" si="213"/>
        <v>7.3623695549823022E-122</v>
      </c>
      <c r="IB46" s="86">
        <f t="shared" si="214"/>
        <v>8.0735450915522042E-140</v>
      </c>
      <c r="IC46" s="86">
        <f t="shared" si="215"/>
        <v>1.1303710678147182E-140</v>
      </c>
      <c r="ID46" s="86">
        <f t="shared" si="216"/>
        <v>2.9213275448108606E-114</v>
      </c>
      <c r="IE46" s="86">
        <f t="shared" si="217"/>
        <v>8.6552119784665288E-113</v>
      </c>
      <c r="IF46" s="86">
        <f t="shared" si="218"/>
        <v>1.031340416850748E-89</v>
      </c>
      <c r="IG46" s="86">
        <f t="shared" si="219"/>
        <v>1.3174404567393042E-66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0</v>
      </c>
      <c r="IW46" s="86">
        <f t="shared" si="129"/>
        <v>1.0612155367938913E-141</v>
      </c>
      <c r="IY46" s="86">
        <f t="shared" si="130"/>
        <v>1.6189341126868691E-8</v>
      </c>
      <c r="IZ46" s="86">
        <f t="shared" si="131"/>
        <v>4.4464635886245711E-9</v>
      </c>
      <c r="JA46" s="86">
        <f t="shared" si="132"/>
        <v>5.6685087392111138E-9</v>
      </c>
      <c r="JB46" s="86">
        <f t="shared" si="133"/>
        <v>8.309474732508247E-9</v>
      </c>
      <c r="JC46" s="86">
        <f t="shared" si="134"/>
        <v>7.949676594682057E-9</v>
      </c>
      <c r="JD46" s="86">
        <f t="shared" si="135"/>
        <v>4.2695759915054623E-9</v>
      </c>
      <c r="JE46" s="86">
        <f t="shared" si="136"/>
        <v>2.779148092452589E-10</v>
      </c>
      <c r="JF46" s="86">
        <f t="shared" si="137"/>
        <v>8.0814227977840401E-11</v>
      </c>
      <c r="JG46" s="86">
        <f t="shared" si="138"/>
        <v>8.5687573908941883E-12</v>
      </c>
      <c r="JH46" s="86">
        <f t="shared" si="139"/>
        <v>1.2142029946072107E-12</v>
      </c>
      <c r="JI46" s="86">
        <f t="shared" si="140"/>
        <v>4.8518386767876566E-14</v>
      </c>
      <c r="JJ46" s="86">
        <f t="shared" si="141"/>
        <v>1.4064813880032037E-9</v>
      </c>
      <c r="JK46" s="86">
        <f t="shared" si="142"/>
        <v>1.0756811469199604E-9</v>
      </c>
      <c r="JL46" s="86">
        <f t="shared" si="143"/>
        <v>1.223098058942664E-11</v>
      </c>
      <c r="JM46" s="86">
        <f t="shared" si="144"/>
        <v>5.0940620920953647E-15</v>
      </c>
    </row>
    <row r="47" spans="2:273" x14ac:dyDescent="0.25">
      <c r="B47" s="2">
        <v>20</v>
      </c>
      <c r="C47" s="37">
        <v>89.742000000000004</v>
      </c>
      <c r="D47" s="37">
        <v>95.18</v>
      </c>
      <c r="E47" s="37">
        <v>93.393000000000001</v>
      </c>
      <c r="F47" s="37">
        <v>89.787000000000006</v>
      </c>
      <c r="G47" s="37">
        <v>83.626999999999995</v>
      </c>
      <c r="H47" s="37">
        <v>82.796999999999997</v>
      </c>
      <c r="I47" s="37">
        <v>84.75</v>
      </c>
      <c r="J47" s="37">
        <v>86.016999999999996</v>
      </c>
      <c r="K47" s="37">
        <v>85.474999999999994</v>
      </c>
      <c r="L47" s="37">
        <v>84.671999999999997</v>
      </c>
      <c r="M47" s="37">
        <v>84.311000000000007</v>
      </c>
      <c r="N47" s="37">
        <v>84.661000000000001</v>
      </c>
      <c r="O47" s="37">
        <v>83</v>
      </c>
      <c r="P47" s="37">
        <v>81.951999999999998</v>
      </c>
      <c r="Q47" s="37">
        <v>82.349000000000004</v>
      </c>
      <c r="S47" s="4">
        <f t="shared" si="8"/>
        <v>91.915326926134924</v>
      </c>
      <c r="T47" s="4">
        <f t="shared" si="9"/>
        <v>96.379416727386811</v>
      </c>
      <c r="U47" s="4">
        <f t="shared" si="10"/>
        <v>93.975501973025686</v>
      </c>
      <c r="V47" s="4">
        <f t="shared" si="11"/>
        <v>91.043100207945557</v>
      </c>
      <c r="W47" s="4">
        <f t="shared" si="12"/>
        <v>84.550713679305886</v>
      </c>
      <c r="X47" s="4">
        <f t="shared" si="13"/>
        <v>84.094897011102262</v>
      </c>
      <c r="Y47" s="4">
        <f t="shared" si="14"/>
        <v>84.881425282846578</v>
      </c>
      <c r="Z47" s="4">
        <f t="shared" si="15"/>
        <v>86.130169056870827</v>
      </c>
      <c r="AA47" s="4">
        <f t="shared" si="16"/>
        <v>85.549719546358787</v>
      </c>
      <c r="AB47" s="4">
        <f t="shared" si="17"/>
        <v>84.097931743063128</v>
      </c>
      <c r="AC47" s="4">
        <f t="shared" si="18"/>
        <v>82.293896580680936</v>
      </c>
      <c r="AD47" s="4">
        <f t="shared" si="19"/>
        <v>84.507057052425239</v>
      </c>
      <c r="AE47" s="4">
        <f t="shared" si="20"/>
        <v>84.311655780413574</v>
      </c>
      <c r="AF47" s="4">
        <f t="shared" si="21"/>
        <v>82.042508677758462</v>
      </c>
      <c r="AG47" s="4">
        <f t="shared" si="22"/>
        <v>82.892582010336454</v>
      </c>
      <c r="AI47" s="4">
        <f t="shared" si="23"/>
        <v>-2.1733269261349193</v>
      </c>
      <c r="AJ47" s="4">
        <f t="shared" si="24"/>
        <v>-1.1994167273868044</v>
      </c>
      <c r="AK47" s="4">
        <f t="shared" si="25"/>
        <v>-0.58250197302568552</v>
      </c>
      <c r="AL47" s="4">
        <f t="shared" si="26"/>
        <v>-1.2561002079455506</v>
      </c>
      <c r="AM47" s="4">
        <f t="shared" si="27"/>
        <v>-0.92371367930589088</v>
      </c>
      <c r="AN47" s="4">
        <f t="shared" si="28"/>
        <v>-1.2978970111022647</v>
      </c>
      <c r="AO47" s="4">
        <f t="shared" si="29"/>
        <v>-0.13142528284657828</v>
      </c>
      <c r="AP47" s="4">
        <f t="shared" si="30"/>
        <v>-0.11316905687083079</v>
      </c>
      <c r="AQ47" s="4">
        <f t="shared" si="31"/>
        <v>-7.4719546358792854E-2</v>
      </c>
      <c r="AR47" s="4">
        <f t="shared" si="32"/>
        <v>0.57406825693686869</v>
      </c>
      <c r="AS47" s="4">
        <f t="shared" si="33"/>
        <v>2.0171034193190707</v>
      </c>
      <c r="AT47" s="4">
        <f t="shared" si="34"/>
        <v>0.15394294757476246</v>
      </c>
      <c r="AU47" s="4">
        <f t="shared" si="35"/>
        <v>-1.3116557804135738</v>
      </c>
      <c r="AV47" s="4">
        <f t="shared" si="146"/>
        <v>-9.0508677758464273E-2</v>
      </c>
      <c r="AW47" s="4">
        <f t="shared" si="146"/>
        <v>-0.54358201033645059</v>
      </c>
      <c r="AY47" s="2">
        <f t="shared" si="96"/>
        <v>91.915286558049104</v>
      </c>
      <c r="AZ47" s="2">
        <f t="shared" si="147"/>
        <v>96.379403049082399</v>
      </c>
      <c r="BA47" s="2">
        <f t="shared" si="148"/>
        <v>93.975485198176514</v>
      </c>
      <c r="BB47" s="2">
        <f t="shared" si="149"/>
        <v>91.043074950751219</v>
      </c>
      <c r="BC47" s="2">
        <f t="shared" si="150"/>
        <v>84.550689412833208</v>
      </c>
      <c r="BD47" s="2">
        <f t="shared" si="151"/>
        <v>84.094882422855079</v>
      </c>
      <c r="BE47" s="2">
        <f t="shared" si="152"/>
        <v>84.881424137303625</v>
      </c>
      <c r="BF47" s="2">
        <f t="shared" si="153"/>
        <v>86.130168691480037</v>
      </c>
      <c r="BG47" s="2">
        <f t="shared" si="154"/>
        <v>85.549719502187742</v>
      </c>
      <c r="BH47" s="2">
        <f t="shared" si="155"/>
        <v>84.097931735804494</v>
      </c>
      <c r="BI47" s="2">
        <f t="shared" si="156"/>
        <v>82.293896580309251</v>
      </c>
      <c r="BJ47" s="2">
        <f t="shared" si="157"/>
        <v>84.507051977921449</v>
      </c>
      <c r="BK47" s="2">
        <f t="shared" si="158"/>
        <v>84.311652040970472</v>
      </c>
      <c r="BL47" s="2">
        <f t="shared" si="159"/>
        <v>82.042508620549981</v>
      </c>
      <c r="BM47" s="2">
        <f t="shared" si="160"/>
        <v>82.892582010304537</v>
      </c>
      <c r="BO47" s="2">
        <f t="shared" si="38"/>
        <v>89.742000000000004</v>
      </c>
      <c r="BP47" s="2">
        <f t="shared" si="39"/>
        <v>95.18</v>
      </c>
      <c r="BQ47" s="2">
        <f t="shared" si="40"/>
        <v>93.393000000000001</v>
      </c>
      <c r="BR47" s="2">
        <f t="shared" si="41"/>
        <v>89.787000000000006</v>
      </c>
      <c r="BS47" s="2">
        <f t="shared" si="42"/>
        <v>83.626999999999995</v>
      </c>
      <c r="BT47" s="2">
        <f t="shared" si="43"/>
        <v>82.796999999999997</v>
      </c>
      <c r="BU47" s="2">
        <f t="shared" si="44"/>
        <v>84.75</v>
      </c>
      <c r="BV47" s="2">
        <f t="shared" si="45"/>
        <v>86.016999999999996</v>
      </c>
      <c r="BW47" s="2">
        <f t="shared" si="46"/>
        <v>85.474999999999994</v>
      </c>
      <c r="BX47" s="2">
        <f t="shared" si="47"/>
        <v>84.671999999999997</v>
      </c>
      <c r="BY47" s="2">
        <f t="shared" si="48"/>
        <v>84.311000000000007</v>
      </c>
      <c r="BZ47" s="2">
        <f t="shared" si="49"/>
        <v>84.661000000000001</v>
      </c>
      <c r="CA47" s="2">
        <f t="shared" si="50"/>
        <v>83</v>
      </c>
      <c r="CB47" s="2">
        <f t="shared" si="51"/>
        <v>81.951999999999998</v>
      </c>
      <c r="CC47" s="2">
        <f t="shared" si="52"/>
        <v>82.349000000000004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91.726333736031421</v>
      </c>
      <c r="DL47" s="2">
        <f t="shared" si="161"/>
        <v>96.301782513572647</v>
      </c>
      <c r="DM47" s="2">
        <f t="shared" si="161"/>
        <v>94.038715042000945</v>
      </c>
      <c r="DN47" s="2">
        <f t="shared" si="161"/>
        <v>91.330434972854746</v>
      </c>
      <c r="DO47" s="2">
        <f t="shared" si="161"/>
        <v>84.735171001809675</v>
      </c>
      <c r="DP47" s="2">
        <f t="shared" si="161"/>
        <v>84.191169975420721</v>
      </c>
      <c r="DQ47" s="2">
        <f t="shared" si="161"/>
        <v>85.157018492176391</v>
      </c>
      <c r="DR47" s="2">
        <f t="shared" si="161"/>
        <v>86.254068515884327</v>
      </c>
      <c r="DS47" s="2">
        <f t="shared" si="161"/>
        <v>85.418683193277289</v>
      </c>
      <c r="DT47" s="2">
        <f t="shared" si="161"/>
        <v>84.059238502673793</v>
      </c>
      <c r="DU47" s="2">
        <f t="shared" si="161"/>
        <v>82.310889479472152</v>
      </c>
      <c r="DV47" s="2">
        <f t="shared" si="161"/>
        <v>84.798951876172609</v>
      </c>
      <c r="DW47" s="2">
        <f t="shared" si="161"/>
        <v>84.475925087108024</v>
      </c>
      <c r="DX47" s="2">
        <f t="shared" si="161"/>
        <v>81.872867095667104</v>
      </c>
      <c r="DY47" s="2">
        <f t="shared" si="161"/>
        <v>82.434867338709651</v>
      </c>
      <c r="EA47" s="2">
        <f t="shared" si="71"/>
        <v>93.653636052596639</v>
      </c>
      <c r="EB47" s="2">
        <f t="shared" si="72"/>
        <v>97.163886845986326</v>
      </c>
      <c r="EC47" s="2">
        <f t="shared" si="73"/>
        <v>93.366485817330314</v>
      </c>
      <c r="ED47" s="2">
        <f t="shared" si="74"/>
        <v>88.322225404116054</v>
      </c>
      <c r="EE47" s="2">
        <f t="shared" si="75"/>
        <v>82.773884172743834</v>
      </c>
      <c r="EF47" s="2">
        <f t="shared" si="76"/>
        <v>83.139070173786095</v>
      </c>
      <c r="EG47" s="2">
        <f t="shared" si="77"/>
        <v>81.862144831767409</v>
      </c>
      <c r="EH47" s="2">
        <f t="shared" si="78"/>
        <v>84.712680199684172</v>
      </c>
      <c r="EI47" s="2">
        <f t="shared" si="79"/>
        <v>87.175821129554208</v>
      </c>
      <c r="EJ47" s="2">
        <f t="shared" si="80"/>
        <v>84.58370912923877</v>
      </c>
      <c r="EK47" s="2">
        <f t="shared" si="81"/>
        <v>82.057338755239641</v>
      </c>
      <c r="EL47" s="2">
        <f t="shared" si="82"/>
        <v>81.568113680387413</v>
      </c>
      <c r="EM47" s="2">
        <f t="shared" si="83"/>
        <v>82.537148337465823</v>
      </c>
      <c r="EN47" s="2">
        <f t="shared" si="84"/>
        <v>84.133447580645154</v>
      </c>
      <c r="EO47" s="2">
        <f t="shared" si="85"/>
        <v>89.725969626576401</v>
      </c>
      <c r="EQ47" s="2">
        <f t="shared" si="86"/>
        <v>92.755846501537079</v>
      </c>
      <c r="ER47" s="2">
        <f t="shared" si="162"/>
        <v>95.75449568469908</v>
      </c>
      <c r="ES47" s="2">
        <f t="shared" si="162"/>
        <v>90.935769996123511</v>
      </c>
      <c r="ET47" s="2">
        <f t="shared" si="162"/>
        <v>87.190233575608815</v>
      </c>
      <c r="EU47" s="2">
        <f t="shared" si="162"/>
        <v>83.816867774238986</v>
      </c>
      <c r="EV47" s="2">
        <f t="shared" si="162"/>
        <v>81.392952097083239</v>
      </c>
      <c r="EW47" s="2">
        <f t="shared" si="162"/>
        <v>82.964877431144785</v>
      </c>
      <c r="EX47" s="2">
        <f t="shared" si="162"/>
        <v>84.321969866601705</v>
      </c>
      <c r="EY47" s="2">
        <f t="shared" si="162"/>
        <v>85.8197228471318</v>
      </c>
      <c r="EZ47" s="2">
        <f t="shared" si="162"/>
        <v>84.062719368737604</v>
      </c>
      <c r="FA47" s="2">
        <f t="shared" si="162"/>
        <v>82.175772720419928</v>
      </c>
      <c r="FB47" s="2">
        <f t="shared" si="162"/>
        <v>79.633644209738506</v>
      </c>
      <c r="FC47" s="2">
        <f t="shared" si="162"/>
        <v>81.302091496906812</v>
      </c>
      <c r="FD47" s="2">
        <f t="shared" si="162"/>
        <v>86.697839729590854</v>
      </c>
      <c r="FE47" s="2">
        <f t="shared" si="162"/>
        <v>90.334109626348521</v>
      </c>
      <c r="FG47" s="2">
        <f t="shared" si="88"/>
        <v>9.8042073552860029E-2</v>
      </c>
      <c r="FH47" s="2">
        <f t="shared" si="163"/>
        <v>9.0044293836867392E-2</v>
      </c>
      <c r="FI47" s="2">
        <f t="shared" si="163"/>
        <v>9.403755427300424E-2</v>
      </c>
      <c r="FJ47" s="2">
        <f t="shared" si="163"/>
        <v>9.5522433499929477E-2</v>
      </c>
      <c r="FK47" s="2">
        <f t="shared" si="163"/>
        <v>9.4065614221743615E-2</v>
      </c>
      <c r="FL47" s="2">
        <f t="shared" si="163"/>
        <v>9.1508964143424243E-2</v>
      </c>
      <c r="FM47" s="2">
        <f t="shared" si="163"/>
        <v>8.3645780838268763E-2</v>
      </c>
      <c r="FN47" s="2">
        <f t="shared" si="163"/>
        <v>8.0380114835734248E-2</v>
      </c>
      <c r="FO47" s="2">
        <f t="shared" si="163"/>
        <v>7.4580058128689494E-2</v>
      </c>
      <c r="FP47" s="2">
        <f t="shared" si="163"/>
        <v>7.3782956922920362E-2</v>
      </c>
      <c r="FQ47" s="2">
        <f t="shared" si="163"/>
        <v>6.702229296110826E-2</v>
      </c>
      <c r="FR47" s="2">
        <f t="shared" si="163"/>
        <v>9.0345039840119309E-2</v>
      </c>
      <c r="FS47" s="2">
        <f t="shared" si="163"/>
        <v>8.4727549034213645E-2</v>
      </c>
      <c r="FT47" s="2">
        <f t="shared" si="163"/>
        <v>7.5039444504285652E-2</v>
      </c>
      <c r="FU47" s="2">
        <f t="shared" si="163"/>
        <v>6.2776954538076302E-2</v>
      </c>
      <c r="FW47" s="2">
        <f t="shared" si="112"/>
        <v>4.3367196731037819E-6</v>
      </c>
      <c r="FX47" s="2">
        <f t="shared" si="164"/>
        <v>4.9952889789647958E-6</v>
      </c>
      <c r="FY47" s="2">
        <f t="shared" si="165"/>
        <v>6.1922605001271696E-6</v>
      </c>
      <c r="FZ47" s="2">
        <f t="shared" si="166"/>
        <v>7.5297538379236501E-6</v>
      </c>
      <c r="GA47" s="2">
        <f t="shared" si="167"/>
        <v>7.7290425498228316E-6</v>
      </c>
      <c r="GB47" s="2">
        <f t="shared" si="168"/>
        <v>6.2936995494224225E-6</v>
      </c>
      <c r="GC47" s="2">
        <f t="shared" si="169"/>
        <v>7.1868879045953048E-6</v>
      </c>
      <c r="GD47" s="2">
        <f t="shared" si="170"/>
        <v>7.3060306466422335E-6</v>
      </c>
      <c r="GE47" s="2">
        <f t="shared" si="171"/>
        <v>8.2151252208056451E-6</v>
      </c>
      <c r="GF47" s="2">
        <f t="shared" si="172"/>
        <v>7.2180237651882267E-6</v>
      </c>
      <c r="GG47" s="2">
        <f t="shared" si="173"/>
        <v>5.5031266332981601E-6</v>
      </c>
      <c r="GH47" s="2">
        <f t="shared" si="174"/>
        <v>5.0105396433306135E-6</v>
      </c>
      <c r="GI47" s="2">
        <f t="shared" si="175"/>
        <v>4.2459712596692658E-6</v>
      </c>
      <c r="GJ47" s="2">
        <f t="shared" si="176"/>
        <v>3.4398143492204157E-6</v>
      </c>
      <c r="GK47" s="2">
        <f t="shared" si="177"/>
        <v>2.4249959066185622E-6</v>
      </c>
      <c r="GM47" s="86">
        <f t="shared" si="113"/>
        <v>3.3327275503425095E-8</v>
      </c>
      <c r="GN47" s="86">
        <f t="shared" si="178"/>
        <v>9.5945901907032932E-9</v>
      </c>
      <c r="GO47" s="86">
        <f t="shared" si="179"/>
        <v>1.2243636088464023E-8</v>
      </c>
      <c r="GP47" s="86">
        <f t="shared" si="180"/>
        <v>1.7641766453121709E-8</v>
      </c>
      <c r="GQ47" s="86">
        <f t="shared" si="181"/>
        <v>1.6831624560007056E-8</v>
      </c>
      <c r="GR47" s="86">
        <f t="shared" si="182"/>
        <v>9.2872906176133113E-9</v>
      </c>
      <c r="GS47" s="86">
        <f t="shared" si="183"/>
        <v>6.8532772559398925E-10</v>
      </c>
      <c r="GT47" s="86">
        <f t="shared" si="184"/>
        <v>2.1053559710410835E-10</v>
      </c>
      <c r="GU47" s="86">
        <f t="shared" si="185"/>
        <v>2.4559567923625222E-11</v>
      </c>
      <c r="GV47" s="86">
        <f t="shared" si="186"/>
        <v>3.8649340359666895E-12</v>
      </c>
      <c r="GW47" s="86">
        <f t="shared" si="187"/>
        <v>1.7626627895772507E-13</v>
      </c>
      <c r="GX47" s="86">
        <f t="shared" si="188"/>
        <v>3.2507863869258783E-9</v>
      </c>
      <c r="GY47" s="86">
        <f t="shared" si="189"/>
        <v>2.4658677110291217E-9</v>
      </c>
      <c r="GZ47" s="86">
        <f t="shared" si="190"/>
        <v>3.4454595061420711E-11</v>
      </c>
      <c r="HA47" s="86">
        <f t="shared" si="191"/>
        <v>2.0233632764390745E-14</v>
      </c>
      <c r="HC47" s="86">
        <f t="shared" si="145"/>
        <v>1.6833433017029929E-22</v>
      </c>
      <c r="HD47" s="86">
        <f t="shared" si="192"/>
        <v>6.0287184135578233E-25</v>
      </c>
      <c r="HE47" s="86">
        <f t="shared" si="193"/>
        <v>1.9733463039161173E-27</v>
      </c>
      <c r="HF47" s="86">
        <f t="shared" si="194"/>
        <v>1.0668445493098559E-27</v>
      </c>
      <c r="HG47" s="86">
        <f t="shared" si="195"/>
        <v>1.2378496035415669E-29</v>
      </c>
      <c r="HH47" s="86">
        <f t="shared" si="196"/>
        <v>6.5483703826987093E-28</v>
      </c>
      <c r="HI47" s="86">
        <f t="shared" si="197"/>
        <v>2.3040283938205017E-27</v>
      </c>
      <c r="HJ47" s="86">
        <f t="shared" si="198"/>
        <v>6.7909470848245364E-25</v>
      </c>
      <c r="HK47" s="86">
        <f t="shared" si="199"/>
        <v>9.3795413526620914E-28</v>
      </c>
      <c r="HL47" s="86">
        <f t="shared" si="200"/>
        <v>1.9743579507837008E-30</v>
      </c>
      <c r="HM47" s="86">
        <f t="shared" si="201"/>
        <v>1.1792753882731608E-30</v>
      </c>
      <c r="HN47" s="86">
        <f t="shared" si="202"/>
        <v>4.6113258387632309E-25</v>
      </c>
      <c r="HO47" s="86">
        <f t="shared" si="203"/>
        <v>7.5644262523218287E-25</v>
      </c>
      <c r="HP47" s="86">
        <f t="shared" si="204"/>
        <v>1.7234833111855967E-28</v>
      </c>
      <c r="HQ47" s="86">
        <f t="shared" si="205"/>
        <v>3.883237564886089E-37</v>
      </c>
      <c r="HS47" s="86">
        <f t="shared" si="114"/>
        <v>5.5155449454028372E-100</v>
      </c>
      <c r="HT47" s="86">
        <f t="shared" si="206"/>
        <v>4.9679884516867361E-105</v>
      </c>
      <c r="HU47" s="86">
        <f t="shared" si="207"/>
        <v>7.8480515200071135E-118</v>
      </c>
      <c r="HV47" s="86">
        <f t="shared" si="208"/>
        <v>2.8518338401514429E-118</v>
      </c>
      <c r="HW47" s="86">
        <f t="shared" si="209"/>
        <v>3.4825664300053753E-128</v>
      </c>
      <c r="HX47" s="86">
        <f t="shared" si="210"/>
        <v>8.1247771746899081E-120</v>
      </c>
      <c r="HY47" s="86">
        <f t="shared" si="211"/>
        <v>2.1842309108389497E-117</v>
      </c>
      <c r="HZ47" s="86">
        <f t="shared" si="212"/>
        <v>9.9429262066344562E-107</v>
      </c>
      <c r="IA47" s="86">
        <f t="shared" si="213"/>
        <v>1.5836301018322841E-119</v>
      </c>
      <c r="IB47" s="86">
        <f t="shared" si="214"/>
        <v>3.7207892493964939E-137</v>
      </c>
      <c r="IC47" s="86">
        <f t="shared" si="215"/>
        <v>4.835028806866664E-138</v>
      </c>
      <c r="ID47" s="86">
        <f t="shared" si="216"/>
        <v>3.8543596801557987E-112</v>
      </c>
      <c r="IE47" s="86">
        <f t="shared" si="217"/>
        <v>9.8760854748422021E-111</v>
      </c>
      <c r="IF47" s="86">
        <f t="shared" si="218"/>
        <v>4.1438774434067657E-88</v>
      </c>
      <c r="IG47" s="86">
        <f t="shared" si="219"/>
        <v>1.9127076122883016E-65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0</v>
      </c>
      <c r="IW47" s="86">
        <f t="shared" si="129"/>
        <v>9.8826130137111004E-140</v>
      </c>
      <c r="IY47" s="86">
        <f t="shared" si="130"/>
        <v>3.332727550342526E-8</v>
      </c>
      <c r="IZ47" s="86">
        <f t="shared" si="131"/>
        <v>9.5945901907032932E-9</v>
      </c>
      <c r="JA47" s="86">
        <f t="shared" si="132"/>
        <v>1.2243636088464023E-8</v>
      </c>
      <c r="JB47" s="86">
        <f t="shared" si="133"/>
        <v>1.7641766453121709E-8</v>
      </c>
      <c r="JC47" s="86">
        <f t="shared" si="134"/>
        <v>1.6831624560007056E-8</v>
      </c>
      <c r="JD47" s="86">
        <f t="shared" si="135"/>
        <v>9.2872906176133113E-9</v>
      </c>
      <c r="JE47" s="86">
        <f t="shared" si="136"/>
        <v>6.8532772559398925E-10</v>
      </c>
      <c r="JF47" s="86">
        <f t="shared" si="137"/>
        <v>2.1053559710410902E-10</v>
      </c>
      <c r="JG47" s="86">
        <f t="shared" si="138"/>
        <v>2.4559567923625222E-11</v>
      </c>
      <c r="JH47" s="86">
        <f t="shared" si="139"/>
        <v>3.8649340359666895E-12</v>
      </c>
      <c r="JI47" s="86">
        <f t="shared" si="140"/>
        <v>1.7626627895772507E-13</v>
      </c>
      <c r="JJ47" s="86">
        <f t="shared" si="141"/>
        <v>3.2507863869258787E-9</v>
      </c>
      <c r="JK47" s="86">
        <f t="shared" si="142"/>
        <v>2.4658677110291225E-9</v>
      </c>
      <c r="JL47" s="86">
        <f t="shared" si="143"/>
        <v>3.4454595061420711E-11</v>
      </c>
      <c r="JM47" s="86">
        <f t="shared" si="144"/>
        <v>2.0233632764390745E-14</v>
      </c>
    </row>
    <row r="48" spans="2:273" x14ac:dyDescent="0.25">
      <c r="B48" s="2">
        <v>21</v>
      </c>
      <c r="C48" s="37">
        <v>90.951999999999998</v>
      </c>
      <c r="D48" s="37">
        <v>96.459000000000003</v>
      </c>
      <c r="E48" s="37">
        <v>93.787000000000006</v>
      </c>
      <c r="F48" s="37">
        <v>88.802999999999997</v>
      </c>
      <c r="G48" s="37">
        <v>82.796999999999997</v>
      </c>
      <c r="H48" s="37">
        <v>84.135999999999996</v>
      </c>
      <c r="I48" s="37">
        <v>84.75</v>
      </c>
      <c r="J48" s="37">
        <v>84.566999999999993</v>
      </c>
      <c r="K48" s="37">
        <v>84.918000000000006</v>
      </c>
      <c r="L48" s="37">
        <v>84.918000000000006</v>
      </c>
      <c r="M48" s="37">
        <v>84.328000000000003</v>
      </c>
      <c r="N48" s="37">
        <v>84.418999999999997</v>
      </c>
      <c r="O48" s="37">
        <v>83.983999999999995</v>
      </c>
      <c r="P48" s="37">
        <v>80.694000000000003</v>
      </c>
      <c r="Q48" s="37">
        <v>81.921000000000006</v>
      </c>
      <c r="S48" s="4">
        <f t="shared" si="8"/>
        <v>92.019345904597031</v>
      </c>
      <c r="T48" s="4">
        <f t="shared" si="9"/>
        <v>96.607763256440506</v>
      </c>
      <c r="U48" s="4">
        <f t="shared" si="10"/>
        <v>94.223609113058927</v>
      </c>
      <c r="V48" s="4">
        <f t="shared" si="11"/>
        <v>91.011943177881378</v>
      </c>
      <c r="W48" s="4">
        <f t="shared" si="12"/>
        <v>84.651275935133228</v>
      </c>
      <c r="X48" s="4">
        <f t="shared" si="13"/>
        <v>84.226017342826324</v>
      </c>
      <c r="Y48" s="4">
        <f t="shared" si="14"/>
        <v>85.06482334785828</v>
      </c>
      <c r="Z48" s="4">
        <f t="shared" si="15"/>
        <v>86.245662152501495</v>
      </c>
      <c r="AA48" s="4">
        <f t="shared" si="16"/>
        <v>85.760045765627098</v>
      </c>
      <c r="AB48" s="4">
        <f t="shared" si="17"/>
        <v>84.273473827753918</v>
      </c>
      <c r="AC48" s="4">
        <f t="shared" si="18"/>
        <v>82.561248748772726</v>
      </c>
      <c r="AD48" s="4">
        <f t="shared" si="19"/>
        <v>84.653648301578883</v>
      </c>
      <c r="AE48" s="4">
        <f t="shared" si="20"/>
        <v>84.435162161166744</v>
      </c>
      <c r="AF48" s="4">
        <f t="shared" si="21"/>
        <v>82.207782791473932</v>
      </c>
      <c r="AG48" s="4">
        <f t="shared" si="22"/>
        <v>83.034858408342629</v>
      </c>
      <c r="AI48" s="4">
        <f t="shared" si="23"/>
        <v>-1.0673459045970333</v>
      </c>
      <c r="AJ48" s="4">
        <f t="shared" si="24"/>
        <v>-0.14876325644050326</v>
      </c>
      <c r="AK48" s="4">
        <f t="shared" si="25"/>
        <v>-0.43660911305892114</v>
      </c>
      <c r="AL48" s="4">
        <f t="shared" si="26"/>
        <v>-2.2089431778813804</v>
      </c>
      <c r="AM48" s="4">
        <f t="shared" si="27"/>
        <v>-1.8542759351332307</v>
      </c>
      <c r="AN48" s="4">
        <f t="shared" si="28"/>
        <v>-9.0017342826328672E-2</v>
      </c>
      <c r="AO48" s="4">
        <f t="shared" si="29"/>
        <v>-0.31482334785827959</v>
      </c>
      <c r="AP48" s="4">
        <f t="shared" si="30"/>
        <v>-1.6786621525015022</v>
      </c>
      <c r="AQ48" s="4">
        <f t="shared" si="31"/>
        <v>-0.84204576562709121</v>
      </c>
      <c r="AR48" s="4">
        <f t="shared" si="32"/>
        <v>0.64452617224608844</v>
      </c>
      <c r="AS48" s="4">
        <f t="shared" si="33"/>
        <v>1.7667512512272765</v>
      </c>
      <c r="AT48" s="4">
        <f t="shared" si="34"/>
        <v>-0.23464830157888628</v>
      </c>
      <c r="AU48" s="4">
        <f t="shared" si="35"/>
        <v>-0.45116216116674934</v>
      </c>
      <c r="AV48" s="4">
        <f t="shared" si="146"/>
        <v>-1.513782791473929</v>
      </c>
      <c r="AW48" s="4">
        <f t="shared" si="146"/>
        <v>-1.1138584083426224</v>
      </c>
      <c r="AY48" s="2">
        <f t="shared" si="96"/>
        <v>92.019265817859946</v>
      </c>
      <c r="AZ48" s="2">
        <f t="shared" si="147"/>
        <v>96.607734832880112</v>
      </c>
      <c r="BA48" s="2">
        <f t="shared" si="148"/>
        <v>94.223574240332738</v>
      </c>
      <c r="BB48" s="2">
        <f t="shared" si="149"/>
        <v>91.011891543988511</v>
      </c>
      <c r="BC48" s="2">
        <f t="shared" si="150"/>
        <v>84.651226448045222</v>
      </c>
      <c r="BD48" s="2">
        <f t="shared" si="151"/>
        <v>84.225986798731</v>
      </c>
      <c r="BE48" s="2">
        <f t="shared" si="152"/>
        <v>85.064820637887252</v>
      </c>
      <c r="BF48" s="2">
        <f t="shared" si="153"/>
        <v>86.245661240551684</v>
      </c>
      <c r="BG48" s="2">
        <f t="shared" si="154"/>
        <v>85.760045644601504</v>
      </c>
      <c r="BH48" s="2">
        <f t="shared" si="155"/>
        <v>84.273473805738959</v>
      </c>
      <c r="BI48" s="2">
        <f t="shared" si="156"/>
        <v>82.5612487474896</v>
      </c>
      <c r="BJ48" s="2">
        <f t="shared" si="157"/>
        <v>84.653637035485872</v>
      </c>
      <c r="BK48" s="2">
        <f t="shared" si="158"/>
        <v>84.435153917803419</v>
      </c>
      <c r="BL48" s="2">
        <f t="shared" si="159"/>
        <v>82.207782637341609</v>
      </c>
      <c r="BM48" s="2">
        <f t="shared" si="160"/>
        <v>83.034858408222391</v>
      </c>
      <c r="BO48" s="2">
        <f t="shared" si="38"/>
        <v>90.951999999999998</v>
      </c>
      <c r="BP48" s="2">
        <f t="shared" si="39"/>
        <v>96.459000000000003</v>
      </c>
      <c r="BQ48" s="2">
        <f t="shared" si="40"/>
        <v>93.787000000000006</v>
      </c>
      <c r="BR48" s="2">
        <f t="shared" si="41"/>
        <v>88.802999999999997</v>
      </c>
      <c r="BS48" s="2">
        <f t="shared" si="42"/>
        <v>82.796999999999997</v>
      </c>
      <c r="BT48" s="2">
        <f t="shared" si="43"/>
        <v>84.135999999999996</v>
      </c>
      <c r="BU48" s="2">
        <f t="shared" si="44"/>
        <v>84.75</v>
      </c>
      <c r="BV48" s="2">
        <f t="shared" si="45"/>
        <v>84.566999999999993</v>
      </c>
      <c r="BW48" s="2">
        <f t="shared" si="46"/>
        <v>84.918000000000006</v>
      </c>
      <c r="BX48" s="2">
        <f t="shared" si="47"/>
        <v>84.918000000000006</v>
      </c>
      <c r="BY48" s="2">
        <f t="shared" si="48"/>
        <v>84.328000000000003</v>
      </c>
      <c r="BZ48" s="2">
        <f t="shared" si="49"/>
        <v>84.418999999999997</v>
      </c>
      <c r="CA48" s="2">
        <f t="shared" si="50"/>
        <v>83.983999999999995</v>
      </c>
      <c r="CB48" s="2">
        <f t="shared" si="51"/>
        <v>80.694000000000003</v>
      </c>
      <c r="CC48" s="2">
        <f t="shared" si="52"/>
        <v>81.921000000000006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91.837655240108731</v>
      </c>
      <c r="DL48" s="2">
        <f t="shared" si="161"/>
        <v>96.562395672960051</v>
      </c>
      <c r="DM48" s="2">
        <f t="shared" si="161"/>
        <v>94.339905302109514</v>
      </c>
      <c r="DN48" s="2">
        <f t="shared" si="161"/>
        <v>91.338746697998573</v>
      </c>
      <c r="DO48" s="2">
        <f t="shared" si="161"/>
        <v>84.874997839181049</v>
      </c>
      <c r="DP48" s="2">
        <f t="shared" si="161"/>
        <v>84.357930934824324</v>
      </c>
      <c r="DQ48" s="2">
        <f t="shared" si="161"/>
        <v>85.394335485282866</v>
      </c>
      <c r="DR48" s="2">
        <f t="shared" si="161"/>
        <v>86.403549075391197</v>
      </c>
      <c r="DS48" s="2">
        <f t="shared" si="161"/>
        <v>85.648035854341714</v>
      </c>
      <c r="DT48" s="2">
        <f t="shared" si="161"/>
        <v>84.258313827349127</v>
      </c>
      <c r="DU48" s="2">
        <f t="shared" si="161"/>
        <v>82.61035832111439</v>
      </c>
      <c r="DV48" s="2">
        <f t="shared" si="161"/>
        <v>85.001612570356471</v>
      </c>
      <c r="DW48" s="2">
        <f t="shared" si="161"/>
        <v>84.638491289198626</v>
      </c>
      <c r="DX48" s="2">
        <f t="shared" si="161"/>
        <v>82.043003646503664</v>
      </c>
      <c r="DY48" s="2">
        <f t="shared" si="161"/>
        <v>82.550775806451597</v>
      </c>
      <c r="EA48" s="2">
        <f t="shared" si="71"/>
        <v>93.543059732701963</v>
      </c>
      <c r="EB48" s="2">
        <f t="shared" si="72"/>
        <v>97.025679329924742</v>
      </c>
      <c r="EC48" s="2">
        <f t="shared" si="73"/>
        <v>93.201607605300524</v>
      </c>
      <c r="ED48" s="2">
        <f t="shared" si="74"/>
        <v>88.18939084174211</v>
      </c>
      <c r="EE48" s="2">
        <f t="shared" si="75"/>
        <v>82.685652860072906</v>
      </c>
      <c r="EF48" s="2">
        <f t="shared" si="76"/>
        <v>83.031438986483309</v>
      </c>
      <c r="EG48" s="2">
        <f t="shared" si="77"/>
        <v>81.772464623015168</v>
      </c>
      <c r="EH48" s="2">
        <f t="shared" si="78"/>
        <v>84.598261206764803</v>
      </c>
      <c r="EI48" s="2">
        <f t="shared" si="79"/>
        <v>87.027764887477048</v>
      </c>
      <c r="EJ48" s="2">
        <f t="shared" si="80"/>
        <v>84.447086806180437</v>
      </c>
      <c r="EK48" s="2">
        <f t="shared" si="81"/>
        <v>81.937765354474195</v>
      </c>
      <c r="EL48" s="2">
        <f t="shared" si="82"/>
        <v>81.458374535916064</v>
      </c>
      <c r="EM48" s="2">
        <f t="shared" si="83"/>
        <v>82.431929658592395</v>
      </c>
      <c r="EN48" s="2">
        <f t="shared" si="84"/>
        <v>84.060068373071516</v>
      </c>
      <c r="EO48" s="2">
        <f t="shared" si="85"/>
        <v>89.626000159131834</v>
      </c>
      <c r="EQ48" s="2">
        <f t="shared" si="86"/>
        <v>92.654880012185671</v>
      </c>
      <c r="ER48" s="2">
        <f t="shared" si="162"/>
        <v>95.631302233994518</v>
      </c>
      <c r="ES48" s="2">
        <f t="shared" si="162"/>
        <v>90.798723973812272</v>
      </c>
      <c r="ET48" s="2">
        <f t="shared" si="162"/>
        <v>87.070111999604435</v>
      </c>
      <c r="EU48" s="2">
        <f t="shared" si="162"/>
        <v>83.717183636245267</v>
      </c>
      <c r="EV48" s="2">
        <f t="shared" si="162"/>
        <v>81.304377765676932</v>
      </c>
      <c r="EW48" s="2">
        <f t="shared" si="162"/>
        <v>82.862920898055108</v>
      </c>
      <c r="EX48" s="2">
        <f t="shared" si="162"/>
        <v>84.211887986071446</v>
      </c>
      <c r="EY48" s="2">
        <f t="shared" si="162"/>
        <v>85.686986968297745</v>
      </c>
      <c r="EZ48" s="2">
        <f t="shared" si="162"/>
        <v>83.932072230490149</v>
      </c>
      <c r="FA48" s="2">
        <f t="shared" si="162"/>
        <v>82.054883016049217</v>
      </c>
      <c r="FB48" s="2">
        <f t="shared" si="162"/>
        <v>79.54522214102758</v>
      </c>
      <c r="FC48" s="2">
        <f t="shared" si="162"/>
        <v>81.210243119947904</v>
      </c>
      <c r="FD48" s="2">
        <f t="shared" si="162"/>
        <v>86.596613778448628</v>
      </c>
      <c r="FE48" s="2">
        <f t="shared" si="162"/>
        <v>90.226649845896219</v>
      </c>
      <c r="FG48" s="2">
        <f t="shared" si="88"/>
        <v>0.10649368049521475</v>
      </c>
      <c r="FH48" s="2">
        <f t="shared" si="163"/>
        <v>9.7881279756763209E-2</v>
      </c>
      <c r="FI48" s="2">
        <f t="shared" si="163"/>
        <v>0.10218306450497493</v>
      </c>
      <c r="FJ48" s="2">
        <f t="shared" si="163"/>
        <v>0.10378182966059263</v>
      </c>
      <c r="FK48" s="2">
        <f t="shared" si="163"/>
        <v>0.10221328077852836</v>
      </c>
      <c r="FL48" s="2">
        <f t="shared" si="163"/>
        <v>9.9459493878803346E-2</v>
      </c>
      <c r="FM48" s="2">
        <f t="shared" si="163"/>
        <v>9.0981554286755209E-2</v>
      </c>
      <c r="FN48" s="2">
        <f t="shared" si="163"/>
        <v>8.7456821921330932E-2</v>
      </c>
      <c r="FO48" s="2">
        <f t="shared" si="163"/>
        <v>8.1191208485724364E-2</v>
      </c>
      <c r="FP48" s="2">
        <f t="shared" si="163"/>
        <v>8.0329581676192321E-2</v>
      </c>
      <c r="FQ48" s="2">
        <f t="shared" si="163"/>
        <v>7.3016345330745511E-2</v>
      </c>
      <c r="FR48" s="2">
        <f t="shared" si="163"/>
        <v>9.8205376193944385E-2</v>
      </c>
      <c r="FS48" s="2">
        <f t="shared" si="163"/>
        <v>9.2148653758478208E-2</v>
      </c>
      <c r="FT48" s="2">
        <f t="shared" si="163"/>
        <v>8.1687722575107577E-2</v>
      </c>
      <c r="FU48" s="2">
        <f t="shared" si="163"/>
        <v>6.8419173801495259E-2</v>
      </c>
      <c r="FW48" s="2">
        <f t="shared" si="112"/>
        <v>4.7551165748079854E-6</v>
      </c>
      <c r="FX48" s="2">
        <f t="shared" si="164"/>
        <v>5.4772228091958246E-6</v>
      </c>
      <c r="FY48" s="2">
        <f t="shared" si="165"/>
        <v>6.7896745669535082E-6</v>
      </c>
      <c r="FZ48" s="2">
        <f t="shared" si="166"/>
        <v>8.2562049078303379E-6</v>
      </c>
      <c r="GA48" s="2">
        <f t="shared" si="167"/>
        <v>8.4747203134796144E-6</v>
      </c>
      <c r="GB48" s="2">
        <f t="shared" si="168"/>
        <v>6.9009001387583365E-6</v>
      </c>
      <c r="GC48" s="2">
        <f t="shared" si="169"/>
        <v>7.8802604215148724E-6</v>
      </c>
      <c r="GD48" s="2">
        <f t="shared" si="170"/>
        <v>8.0108976577343768E-6</v>
      </c>
      <c r="GE48" s="2">
        <f t="shared" si="171"/>
        <v>9.0076985438734787E-6</v>
      </c>
      <c r="GF48" s="2">
        <f t="shared" si="172"/>
        <v>7.9144001663271012E-6</v>
      </c>
      <c r="GG48" s="2">
        <f t="shared" si="173"/>
        <v>6.0340551603549444E-6</v>
      </c>
      <c r="GH48" s="2">
        <f t="shared" si="174"/>
        <v>5.4939448140071457E-6</v>
      </c>
      <c r="GI48" s="2">
        <f t="shared" si="175"/>
        <v>4.6556130005356684E-6</v>
      </c>
      <c r="GJ48" s="2">
        <f t="shared" si="176"/>
        <v>3.7716801810041427E-6</v>
      </c>
      <c r="GK48" s="2">
        <f t="shared" si="177"/>
        <v>2.6589545152567786E-6</v>
      </c>
      <c r="GM48" s="86">
        <f t="shared" si="113"/>
        <v>6.7565219957606875E-8</v>
      </c>
      <c r="GN48" s="86">
        <f t="shared" si="178"/>
        <v>2.0370746018806149E-8</v>
      </c>
      <c r="GO48" s="86">
        <f t="shared" si="179"/>
        <v>2.6014164832446557E-8</v>
      </c>
      <c r="GP48" s="86">
        <f t="shared" si="180"/>
        <v>3.6858961006683179E-8</v>
      </c>
      <c r="GQ48" s="86">
        <f t="shared" si="181"/>
        <v>3.5075446893802339E-8</v>
      </c>
      <c r="GR48" s="86">
        <f t="shared" si="182"/>
        <v>1.9871394695556162E-8</v>
      </c>
      <c r="GS48" s="86">
        <f t="shared" si="183"/>
        <v>1.6573949348210392E-9</v>
      </c>
      <c r="GT48" s="86">
        <f t="shared" si="184"/>
        <v>5.3722130412425887E-10</v>
      </c>
      <c r="GU48" s="86">
        <f t="shared" si="185"/>
        <v>6.8801035330387628E-11</v>
      </c>
      <c r="GV48" s="86">
        <f t="shared" si="186"/>
        <v>1.1990751479216793E-11</v>
      </c>
      <c r="GW48" s="86">
        <f t="shared" si="187"/>
        <v>6.2239198615108872E-13</v>
      </c>
      <c r="GX48" s="86">
        <f t="shared" si="188"/>
        <v>7.3785213990097696E-9</v>
      </c>
      <c r="GY48" s="86">
        <f t="shared" si="189"/>
        <v>5.5544461964754575E-9</v>
      </c>
      <c r="GZ48" s="86">
        <f t="shared" si="190"/>
        <v>9.4905469537471705E-11</v>
      </c>
      <c r="HA48" s="86">
        <f t="shared" si="191"/>
        <v>7.7969597424971737E-14</v>
      </c>
      <c r="HC48" s="86">
        <f t="shared" si="145"/>
        <v>6.9874161206818736E-22</v>
      </c>
      <c r="HD48" s="86">
        <f t="shared" si="192"/>
        <v>2.8912887038436596E-24</v>
      </c>
      <c r="HE48" s="86">
        <f t="shared" si="193"/>
        <v>1.140858559277244E-26</v>
      </c>
      <c r="HF48" s="86">
        <f t="shared" si="194"/>
        <v>6.3892325101480551E-27</v>
      </c>
      <c r="HG48" s="86">
        <f t="shared" si="195"/>
        <v>8.5410887486336041E-29</v>
      </c>
      <c r="HH48" s="86">
        <f t="shared" si="196"/>
        <v>4.0038284858914077E-27</v>
      </c>
      <c r="HI48" s="86">
        <f t="shared" si="197"/>
        <v>1.3806073274799281E-26</v>
      </c>
      <c r="HJ48" s="86">
        <f t="shared" si="198"/>
        <v>3.423294520993534E-24</v>
      </c>
      <c r="HK48" s="86">
        <f t="shared" si="199"/>
        <v>5.7960941119267418E-27</v>
      </c>
      <c r="HL48" s="86">
        <f t="shared" si="200"/>
        <v>1.5109667952669486E-29</v>
      </c>
      <c r="HM48" s="86">
        <f t="shared" si="201"/>
        <v>8.8184560784229468E-30</v>
      </c>
      <c r="HN48" s="86">
        <f t="shared" si="202"/>
        <v>2.3330313461145481E-24</v>
      </c>
      <c r="HO48" s="86">
        <f t="shared" si="203"/>
        <v>3.6590710148855473E-24</v>
      </c>
      <c r="HP48" s="86">
        <f t="shared" si="204"/>
        <v>1.0702252632360599E-27</v>
      </c>
      <c r="HQ48" s="86">
        <f t="shared" si="205"/>
        <v>4.3530119609436564E-36</v>
      </c>
      <c r="HS48" s="86">
        <f t="shared" si="114"/>
        <v>3.8257125129805144E-98</v>
      </c>
      <c r="HT48" s="86">
        <f t="shared" si="206"/>
        <v>4.625423765358374E-103</v>
      </c>
      <c r="HU48" s="86">
        <f t="shared" si="207"/>
        <v>1.3105879607934561E-115</v>
      </c>
      <c r="HV48" s="86">
        <f t="shared" si="208"/>
        <v>5.1919215868552156E-116</v>
      </c>
      <c r="HW48" s="86">
        <f t="shared" si="209"/>
        <v>9.8718333077575948E-126</v>
      </c>
      <c r="HX48" s="86">
        <f t="shared" si="210"/>
        <v>1.5927374030671711E-117</v>
      </c>
      <c r="HY48" s="86">
        <f t="shared" si="211"/>
        <v>4.037104200235122E-115</v>
      </c>
      <c r="HZ48" s="86">
        <f t="shared" si="212"/>
        <v>1.1173475575424428E-104</v>
      </c>
      <c r="IA48" s="86">
        <f t="shared" si="213"/>
        <v>3.2318863139539391E-117</v>
      </c>
      <c r="IB48" s="86">
        <f t="shared" si="214"/>
        <v>1.6154609520756492E-134</v>
      </c>
      <c r="IC48" s="86">
        <f t="shared" si="215"/>
        <v>1.9518815906490582E-135</v>
      </c>
      <c r="ID48" s="86">
        <f t="shared" si="216"/>
        <v>4.855047594002766E-110</v>
      </c>
      <c r="IE48" s="86">
        <f t="shared" si="217"/>
        <v>1.0781862784933269E-108</v>
      </c>
      <c r="IF48" s="86">
        <f t="shared" si="218"/>
        <v>1.6095282621541861E-86</v>
      </c>
      <c r="IG48" s="86">
        <f t="shared" si="219"/>
        <v>2.7109340253553438E-64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0</v>
      </c>
      <c r="IW48" s="86">
        <f t="shared" si="129"/>
        <v>8.9126514872802176E-138</v>
      </c>
      <c r="IY48" s="86">
        <f t="shared" si="130"/>
        <v>6.7565219957607576E-8</v>
      </c>
      <c r="IZ48" s="86">
        <f t="shared" si="131"/>
        <v>2.0370746018806152E-8</v>
      </c>
      <c r="JA48" s="86">
        <f t="shared" si="132"/>
        <v>2.6014164832446557E-8</v>
      </c>
      <c r="JB48" s="86">
        <f t="shared" si="133"/>
        <v>3.6858961006683179E-8</v>
      </c>
      <c r="JC48" s="86">
        <f t="shared" si="134"/>
        <v>3.5075446893802339E-8</v>
      </c>
      <c r="JD48" s="86">
        <f t="shared" si="135"/>
        <v>1.9871394695556162E-8</v>
      </c>
      <c r="JE48" s="86">
        <f t="shared" si="136"/>
        <v>1.6573949348210392E-9</v>
      </c>
      <c r="JF48" s="86">
        <f t="shared" si="137"/>
        <v>5.3722130412426229E-10</v>
      </c>
      <c r="JG48" s="86">
        <f t="shared" si="138"/>
        <v>6.8801035330387628E-11</v>
      </c>
      <c r="JH48" s="86">
        <f t="shared" si="139"/>
        <v>1.1990751479216793E-11</v>
      </c>
      <c r="JI48" s="86">
        <f t="shared" si="140"/>
        <v>6.2239198615108872E-13</v>
      </c>
      <c r="JJ48" s="86">
        <f t="shared" si="141"/>
        <v>7.3785213990097721E-9</v>
      </c>
      <c r="JK48" s="86">
        <f t="shared" si="142"/>
        <v>5.5544461964754608E-9</v>
      </c>
      <c r="JL48" s="86">
        <f t="shared" si="143"/>
        <v>9.4905469537471705E-11</v>
      </c>
      <c r="JM48" s="86">
        <f t="shared" si="144"/>
        <v>7.7969597424971737E-14</v>
      </c>
    </row>
    <row r="49" spans="2:273" x14ac:dyDescent="0.25">
      <c r="B49" s="2">
        <v>22</v>
      </c>
      <c r="C49" s="37">
        <v>91.305999999999997</v>
      </c>
      <c r="D49" s="37">
        <v>96.066000000000003</v>
      </c>
      <c r="E49" s="37">
        <v>94.885000000000005</v>
      </c>
      <c r="F49" s="37">
        <v>89.18</v>
      </c>
      <c r="G49" s="37">
        <v>84.763000000000005</v>
      </c>
      <c r="H49" s="37">
        <v>83.948999999999998</v>
      </c>
      <c r="I49" s="37">
        <v>85.382999999999996</v>
      </c>
      <c r="J49" s="37">
        <v>85.983000000000004</v>
      </c>
      <c r="K49" s="37">
        <v>84.852000000000004</v>
      </c>
      <c r="L49" s="37">
        <v>84.525000000000006</v>
      </c>
      <c r="M49" s="37">
        <v>83.097999999999999</v>
      </c>
      <c r="N49" s="37">
        <v>84.016000000000005</v>
      </c>
      <c r="O49" s="37">
        <v>83.468000000000004</v>
      </c>
      <c r="P49" s="37">
        <v>82.016000000000005</v>
      </c>
      <c r="Q49" s="37">
        <v>82.856999999999999</v>
      </c>
      <c r="S49" s="4">
        <f t="shared" si="8"/>
        <v>92.12059299166674</v>
      </c>
      <c r="T49" s="4">
        <f t="shared" si="9"/>
        <v>96.829912385757169</v>
      </c>
      <c r="U49" s="4">
        <f t="shared" si="10"/>
        <v>94.463148376343526</v>
      </c>
      <c r="V49" s="4">
        <f t="shared" si="11"/>
        <v>90.976423139332368</v>
      </c>
      <c r="W49" s="4">
        <f t="shared" si="12"/>
        <v>84.746649513824607</v>
      </c>
      <c r="X49" s="4">
        <f t="shared" si="13"/>
        <v>84.351816501493531</v>
      </c>
      <c r="Y49" s="4">
        <f t="shared" si="14"/>
        <v>85.24115958290983</v>
      </c>
      <c r="Z49" s="4">
        <f t="shared" si="15"/>
        <v>86.356265044204761</v>
      </c>
      <c r="AA49" s="4">
        <f t="shared" si="16"/>
        <v>85.96591315657264</v>
      </c>
      <c r="AB49" s="4">
        <f t="shared" si="17"/>
        <v>84.444543251148374</v>
      </c>
      <c r="AC49" s="4">
        <f t="shared" si="18"/>
        <v>82.823042073370871</v>
      </c>
      <c r="AD49" s="4">
        <f t="shared" si="19"/>
        <v>84.793007858202444</v>
      </c>
      <c r="AE49" s="4">
        <f t="shared" si="20"/>
        <v>84.553266746649726</v>
      </c>
      <c r="AF49" s="4">
        <f t="shared" si="21"/>
        <v>82.370763485357941</v>
      </c>
      <c r="AG49" s="4">
        <f t="shared" si="22"/>
        <v>83.177900573374444</v>
      </c>
      <c r="AI49" s="4">
        <f t="shared" si="23"/>
        <v>-0.81459299166674271</v>
      </c>
      <c r="AJ49" s="4">
        <f t="shared" si="24"/>
        <v>-0.76391238575716613</v>
      </c>
      <c r="AK49" s="4">
        <f t="shared" si="25"/>
        <v>0.42185162365647955</v>
      </c>
      <c r="AL49" s="4">
        <f t="shared" si="26"/>
        <v>-1.7964231393323615</v>
      </c>
      <c r="AM49" s="4">
        <f t="shared" si="27"/>
        <v>1.6350486175397805E-2</v>
      </c>
      <c r="AN49" s="4">
        <f t="shared" si="28"/>
        <v>-0.40281650149353254</v>
      </c>
      <c r="AO49" s="4">
        <f t="shared" si="29"/>
        <v>0.14184041709016526</v>
      </c>
      <c r="AP49" s="4">
        <f t="shared" si="30"/>
        <v>-0.37326504420475715</v>
      </c>
      <c r="AQ49" s="4">
        <f t="shared" si="31"/>
        <v>-1.1139131565726359</v>
      </c>
      <c r="AR49" s="4">
        <f t="shared" si="32"/>
        <v>8.0456748851631232E-2</v>
      </c>
      <c r="AS49" s="4">
        <f t="shared" si="33"/>
        <v>0.27495792662912777</v>
      </c>
      <c r="AT49" s="4">
        <f t="shared" si="34"/>
        <v>-0.77700785820243823</v>
      </c>
      <c r="AU49" s="4">
        <f t="shared" si="35"/>
        <v>-1.0852667466497223</v>
      </c>
      <c r="AV49" s="4">
        <f t="shared" si="146"/>
        <v>-0.35476348535793534</v>
      </c>
      <c r="AW49" s="4">
        <f t="shared" si="146"/>
        <v>-0.32090057337444478</v>
      </c>
      <c r="AY49" s="2">
        <f t="shared" si="96"/>
        <v>92.120436588108703</v>
      </c>
      <c r="AZ49" s="2">
        <f t="shared" si="147"/>
        <v>96.82985429508463</v>
      </c>
      <c r="BA49" s="2">
        <f t="shared" si="148"/>
        <v>94.463077094560035</v>
      </c>
      <c r="BB49" s="2">
        <f t="shared" si="149"/>
        <v>90.976319308659143</v>
      </c>
      <c r="BC49" s="2">
        <f t="shared" si="150"/>
        <v>84.746550227687848</v>
      </c>
      <c r="BD49" s="2">
        <f t="shared" si="151"/>
        <v>84.351753623871758</v>
      </c>
      <c r="BE49" s="2">
        <f t="shared" si="152"/>
        <v>85.241153298548213</v>
      </c>
      <c r="BF49" s="2">
        <f t="shared" si="153"/>
        <v>86.356262815901147</v>
      </c>
      <c r="BG49" s="2">
        <f t="shared" si="154"/>
        <v>85.965912832616098</v>
      </c>
      <c r="BH49" s="2">
        <f t="shared" si="155"/>
        <v>84.444543186101924</v>
      </c>
      <c r="BI49" s="2">
        <f t="shared" si="156"/>
        <v>82.823042069067711</v>
      </c>
      <c r="BJ49" s="2">
        <f t="shared" si="157"/>
        <v>84.792983306521691</v>
      </c>
      <c r="BK49" s="2">
        <f t="shared" si="158"/>
        <v>84.553248898323389</v>
      </c>
      <c r="BL49" s="2">
        <f t="shared" si="159"/>
        <v>82.370763079489862</v>
      </c>
      <c r="BM49" s="2">
        <f t="shared" si="160"/>
        <v>83.17790057293513</v>
      </c>
      <c r="BO49" s="2">
        <f t="shared" si="38"/>
        <v>91.305999999999997</v>
      </c>
      <c r="BP49" s="2">
        <f t="shared" si="39"/>
        <v>96.066000000000003</v>
      </c>
      <c r="BQ49" s="2">
        <f t="shared" si="40"/>
        <v>94.885000000000005</v>
      </c>
      <c r="BR49" s="2">
        <f t="shared" si="41"/>
        <v>89.18</v>
      </c>
      <c r="BS49" s="2">
        <f t="shared" si="42"/>
        <v>84.763000000000005</v>
      </c>
      <c r="BT49" s="2">
        <f t="shared" si="43"/>
        <v>83.948999999999998</v>
      </c>
      <c r="BU49" s="2">
        <f t="shared" si="44"/>
        <v>85.382999999999996</v>
      </c>
      <c r="BV49" s="2">
        <f t="shared" si="45"/>
        <v>85.983000000000004</v>
      </c>
      <c r="BW49" s="2">
        <f t="shared" si="46"/>
        <v>84.852000000000004</v>
      </c>
      <c r="BX49" s="2">
        <f t="shared" si="47"/>
        <v>84.525000000000006</v>
      </c>
      <c r="BY49" s="2">
        <f t="shared" si="48"/>
        <v>83.097999999999999</v>
      </c>
      <c r="BZ49" s="2">
        <f t="shared" si="49"/>
        <v>84.016000000000005</v>
      </c>
      <c r="CA49" s="2">
        <f t="shared" si="50"/>
        <v>83.468000000000004</v>
      </c>
      <c r="CB49" s="2">
        <f t="shared" si="51"/>
        <v>82.016000000000005</v>
      </c>
      <c r="CC49" s="2">
        <f t="shared" si="52"/>
        <v>82.856999999999999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91.948976744186055</v>
      </c>
      <c r="DL49" s="2">
        <f t="shared" si="161"/>
        <v>96.823008832347455</v>
      </c>
      <c r="DM49" s="2">
        <f t="shared" si="161"/>
        <v>94.641095562218098</v>
      </c>
      <c r="DN49" s="2">
        <f t="shared" si="161"/>
        <v>91.3470584231424</v>
      </c>
      <c r="DO49" s="2">
        <f t="shared" si="161"/>
        <v>85.014824676552408</v>
      </c>
      <c r="DP49" s="2">
        <f t="shared" si="161"/>
        <v>84.524691894227942</v>
      </c>
      <c r="DQ49" s="2">
        <f t="shared" si="161"/>
        <v>85.631652478389327</v>
      </c>
      <c r="DR49" s="2">
        <f t="shared" si="161"/>
        <v>86.553029634898067</v>
      </c>
      <c r="DS49" s="2">
        <f t="shared" si="161"/>
        <v>85.877388515406139</v>
      </c>
      <c r="DT49" s="2">
        <f t="shared" si="161"/>
        <v>84.457389152024447</v>
      </c>
      <c r="DU49" s="2">
        <f t="shared" si="161"/>
        <v>82.909827162756613</v>
      </c>
      <c r="DV49" s="2">
        <f t="shared" si="161"/>
        <v>85.204273264540333</v>
      </c>
      <c r="DW49" s="2">
        <f t="shared" si="161"/>
        <v>84.801057491289214</v>
      </c>
      <c r="DX49" s="2">
        <f t="shared" si="161"/>
        <v>82.213140197340209</v>
      </c>
      <c r="DY49" s="2">
        <f t="shared" si="161"/>
        <v>82.666684274193528</v>
      </c>
      <c r="EA49" s="2">
        <f t="shared" si="71"/>
        <v>93.432483412807287</v>
      </c>
      <c r="EB49" s="2">
        <f t="shared" si="72"/>
        <v>96.887471813863158</v>
      </c>
      <c r="EC49" s="2">
        <f t="shared" si="73"/>
        <v>93.036729393270747</v>
      </c>
      <c r="ED49" s="2">
        <f t="shared" si="74"/>
        <v>88.056556279368152</v>
      </c>
      <c r="EE49" s="2">
        <f t="shared" si="75"/>
        <v>82.597421547401993</v>
      </c>
      <c r="EF49" s="2">
        <f t="shared" si="76"/>
        <v>82.923807799180523</v>
      </c>
      <c r="EG49" s="2">
        <f t="shared" si="77"/>
        <v>81.682784414262926</v>
      </c>
      <c r="EH49" s="2">
        <f t="shared" si="78"/>
        <v>84.483842213845449</v>
      </c>
      <c r="EI49" s="2">
        <f t="shared" si="79"/>
        <v>86.879708645399873</v>
      </c>
      <c r="EJ49" s="2">
        <f t="shared" si="80"/>
        <v>84.310464483122104</v>
      </c>
      <c r="EK49" s="2">
        <f t="shared" si="81"/>
        <v>81.818191953708762</v>
      </c>
      <c r="EL49" s="2">
        <f t="shared" si="82"/>
        <v>81.348635391444716</v>
      </c>
      <c r="EM49" s="2">
        <f t="shared" si="83"/>
        <v>82.326710979718982</v>
      </c>
      <c r="EN49" s="2">
        <f t="shared" si="84"/>
        <v>83.986689165497893</v>
      </c>
      <c r="EO49" s="2">
        <f t="shared" si="85"/>
        <v>89.526030691687268</v>
      </c>
      <c r="EQ49" s="2">
        <f t="shared" si="86"/>
        <v>92.553913522834264</v>
      </c>
      <c r="ER49" s="2">
        <f t="shared" si="162"/>
        <v>95.50810878328997</v>
      </c>
      <c r="ES49" s="2">
        <f t="shared" si="162"/>
        <v>90.661677951501034</v>
      </c>
      <c r="ET49" s="2">
        <f t="shared" si="162"/>
        <v>86.949990423600042</v>
      </c>
      <c r="EU49" s="2">
        <f t="shared" si="162"/>
        <v>83.617499498251547</v>
      </c>
      <c r="EV49" s="2">
        <f t="shared" si="162"/>
        <v>81.21580343427064</v>
      </c>
      <c r="EW49" s="2">
        <f t="shared" si="162"/>
        <v>82.760964364965432</v>
      </c>
      <c r="EX49" s="2">
        <f t="shared" si="162"/>
        <v>84.101806105541172</v>
      </c>
      <c r="EY49" s="2">
        <f t="shared" si="162"/>
        <v>85.554251089463691</v>
      </c>
      <c r="EZ49" s="2">
        <f t="shared" si="162"/>
        <v>83.801425092242695</v>
      </c>
      <c r="FA49" s="2">
        <f t="shared" si="162"/>
        <v>81.933993311678506</v>
      </c>
      <c r="FB49" s="2">
        <f t="shared" si="162"/>
        <v>79.456800072316668</v>
      </c>
      <c r="FC49" s="2">
        <f t="shared" si="162"/>
        <v>81.118394742989011</v>
      </c>
      <c r="FD49" s="2">
        <f t="shared" si="162"/>
        <v>86.495387827306402</v>
      </c>
      <c r="FE49" s="2">
        <f t="shared" si="162"/>
        <v>90.119190065443931</v>
      </c>
      <c r="FG49" s="2">
        <f t="shared" si="88"/>
        <v>0.11558048797942774</v>
      </c>
      <c r="FH49" s="2">
        <f t="shared" si="163"/>
        <v>0.10632065955787433</v>
      </c>
      <c r="FI49" s="2">
        <f t="shared" si="163"/>
        <v>0.11094773094688318</v>
      </c>
      <c r="FJ49" s="2">
        <f t="shared" si="163"/>
        <v>0.11266642014809325</v>
      </c>
      <c r="FK49" s="2">
        <f t="shared" si="163"/>
        <v>0.11098021862344945</v>
      </c>
      <c r="FL49" s="2">
        <f t="shared" si="163"/>
        <v>0.10801865479588742</v>
      </c>
      <c r="FM49" s="2">
        <f t="shared" si="163"/>
        <v>9.889124922451864E-2</v>
      </c>
      <c r="FN49" s="2">
        <f t="shared" si="163"/>
        <v>9.5092141619703266E-2</v>
      </c>
      <c r="FO49" s="2">
        <f t="shared" si="163"/>
        <v>8.8332465602072696E-2</v>
      </c>
      <c r="FP49" s="2">
        <f t="shared" si="163"/>
        <v>8.7402262633539188E-2</v>
      </c>
      <c r="FQ49" s="2">
        <f t="shared" si="163"/>
        <v>7.9500788482495366E-2</v>
      </c>
      <c r="FR49" s="2">
        <f t="shared" si="163"/>
        <v>0.10666939561315715</v>
      </c>
      <c r="FS49" s="2">
        <f t="shared" si="163"/>
        <v>0.10014863464900028</v>
      </c>
      <c r="FT49" s="2">
        <f t="shared" si="163"/>
        <v>8.8868427146150938E-2</v>
      </c>
      <c r="FU49" s="2">
        <f t="shared" si="163"/>
        <v>7.4528174884216772E-2</v>
      </c>
      <c r="FW49" s="2">
        <f t="shared" si="112"/>
        <v>5.2138792524503487E-6</v>
      </c>
      <c r="FX49" s="2">
        <f t="shared" si="164"/>
        <v>6.0056522121190808E-6</v>
      </c>
      <c r="FY49" s="2">
        <f t="shared" si="165"/>
        <v>7.4447252448638158E-6</v>
      </c>
      <c r="FZ49" s="2">
        <f t="shared" si="166"/>
        <v>9.0527414534216488E-6</v>
      </c>
      <c r="GA49" s="2">
        <f t="shared" si="167"/>
        <v>9.2923384444871558E-6</v>
      </c>
      <c r="GB49" s="2">
        <f t="shared" si="168"/>
        <v>7.566681498116381E-6</v>
      </c>
      <c r="GC49" s="2">
        <f t="shared" si="169"/>
        <v>8.6405271629589664E-6</v>
      </c>
      <c r="GD49" s="2">
        <f t="shared" si="170"/>
        <v>8.7837678244685166E-6</v>
      </c>
      <c r="GE49" s="2">
        <f t="shared" si="171"/>
        <v>9.8767364674446542E-6</v>
      </c>
      <c r="GF49" s="2">
        <f t="shared" si="172"/>
        <v>8.6779605917248752E-6</v>
      </c>
      <c r="GG49" s="2">
        <f t="shared" si="173"/>
        <v>6.616206065998627E-6</v>
      </c>
      <c r="GH49" s="2">
        <f t="shared" si="174"/>
        <v>6.0239875063829669E-6</v>
      </c>
      <c r="GI49" s="2">
        <f t="shared" si="175"/>
        <v>5.1047758518807266E-6</v>
      </c>
      <c r="GJ49" s="2">
        <f t="shared" si="176"/>
        <v>4.1355635764272822E-6</v>
      </c>
      <c r="GK49" s="2">
        <f t="shared" si="177"/>
        <v>2.9154849026028773E-6</v>
      </c>
      <c r="GM49" s="86">
        <f t="shared" si="113"/>
        <v>1.3489841656107647E-7</v>
      </c>
      <c r="GN49" s="86">
        <f t="shared" si="178"/>
        <v>4.2556283365366459E-8</v>
      </c>
      <c r="GO49" s="86">
        <f t="shared" si="179"/>
        <v>5.4371961985139833E-8</v>
      </c>
      <c r="GP49" s="86">
        <f t="shared" si="180"/>
        <v>7.5785185920601897E-8</v>
      </c>
      <c r="GQ49" s="86">
        <f t="shared" si="181"/>
        <v>7.1942999431205727E-8</v>
      </c>
      <c r="GR49" s="86">
        <f t="shared" si="182"/>
        <v>4.1822532240053465E-8</v>
      </c>
      <c r="GS49" s="86">
        <f t="shared" si="183"/>
        <v>3.9309993071415692E-9</v>
      </c>
      <c r="GT49" s="86">
        <f t="shared" si="184"/>
        <v>1.3427007023794042E-9</v>
      </c>
      <c r="GU49" s="86">
        <f t="shared" si="185"/>
        <v>1.8838618675735276E-10</v>
      </c>
      <c r="GV49" s="86">
        <f t="shared" si="186"/>
        <v>3.6258791416797931E-11</v>
      </c>
      <c r="GW49" s="86">
        <f t="shared" si="187"/>
        <v>2.1359922762574674E-12</v>
      </c>
      <c r="GX49" s="86">
        <f t="shared" si="188"/>
        <v>1.6446930965510059E-8</v>
      </c>
      <c r="GY49" s="86">
        <f t="shared" si="189"/>
        <v>1.2294309144119976E-8</v>
      </c>
      <c r="GZ49" s="86">
        <f t="shared" si="190"/>
        <v>2.5562417978820185E-10</v>
      </c>
      <c r="HA49" s="86">
        <f t="shared" si="191"/>
        <v>2.9149257630978383E-13</v>
      </c>
      <c r="HC49" s="86">
        <f t="shared" si="145"/>
        <v>2.8403376779542075E-21</v>
      </c>
      <c r="HD49" s="86">
        <f t="shared" si="192"/>
        <v>1.3553641855168613E-23</v>
      </c>
      <c r="HE49" s="86">
        <f t="shared" si="193"/>
        <v>6.4271846365849347E-26</v>
      </c>
      <c r="HF49" s="86">
        <f t="shared" si="194"/>
        <v>3.7257666697369175E-26</v>
      </c>
      <c r="HG49" s="86">
        <f t="shared" si="195"/>
        <v>5.7251134039011651E-28</v>
      </c>
      <c r="HH49" s="86">
        <f t="shared" si="196"/>
        <v>2.3826503239392497E-26</v>
      </c>
      <c r="HI49" s="86">
        <f t="shared" si="197"/>
        <v>8.0522205972306575E-26</v>
      </c>
      <c r="HJ49" s="86">
        <f t="shared" si="198"/>
        <v>1.6841805368823498E-23</v>
      </c>
      <c r="HK49" s="86">
        <f t="shared" si="199"/>
        <v>3.4843523659479955E-26</v>
      </c>
      <c r="HL49" s="86">
        <f t="shared" si="200"/>
        <v>1.1207224581469133E-28</v>
      </c>
      <c r="HM49" s="86">
        <f t="shared" si="201"/>
        <v>6.3972802328452825E-29</v>
      </c>
      <c r="HN49" s="86">
        <f t="shared" si="202"/>
        <v>1.1520545879034614E-23</v>
      </c>
      <c r="HO49" s="86">
        <f t="shared" si="203"/>
        <v>1.7294670304584261E-23</v>
      </c>
      <c r="HP49" s="86">
        <f t="shared" si="204"/>
        <v>6.4690197767706835E-27</v>
      </c>
      <c r="HQ49" s="86">
        <f t="shared" si="205"/>
        <v>4.7075419199548747E-35</v>
      </c>
      <c r="HS49" s="86">
        <f t="shared" si="114"/>
        <v>2.5495532972167123E-96</v>
      </c>
      <c r="HT49" s="86">
        <f t="shared" si="206"/>
        <v>4.1230361001286628E-101</v>
      </c>
      <c r="HU49" s="86">
        <f t="shared" si="207"/>
        <v>2.0831687153060579E-113</v>
      </c>
      <c r="HV49" s="86">
        <f t="shared" si="208"/>
        <v>8.9833186996518358E-114</v>
      </c>
      <c r="HW49" s="86">
        <f t="shared" si="209"/>
        <v>2.647977543268117E-123</v>
      </c>
      <c r="HX49" s="86">
        <f t="shared" si="210"/>
        <v>2.9651401466257004E-115</v>
      </c>
      <c r="HY49" s="86">
        <f t="shared" si="211"/>
        <v>7.086730967224418E-113</v>
      </c>
      <c r="HZ49" s="86">
        <f t="shared" si="212"/>
        <v>1.1986188319033632E-102</v>
      </c>
      <c r="IA49" s="86">
        <f t="shared" si="213"/>
        <v>6.2578539729467585E-115</v>
      </c>
      <c r="IB49" s="86">
        <f t="shared" si="214"/>
        <v>6.607684076775677E-132</v>
      </c>
      <c r="IC49" s="86">
        <f t="shared" si="215"/>
        <v>7.4367813034747826E-133</v>
      </c>
      <c r="ID49" s="86">
        <f t="shared" si="216"/>
        <v>5.8385468008552796E-108</v>
      </c>
      <c r="IE49" s="86">
        <f t="shared" si="217"/>
        <v>1.1261735105303063E-106</v>
      </c>
      <c r="IF49" s="86">
        <f t="shared" si="218"/>
        <v>6.0433511518684901E-85</v>
      </c>
      <c r="IG49" s="86">
        <f t="shared" si="219"/>
        <v>3.7509624651741438E-63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0</v>
      </c>
      <c r="IW49" s="86">
        <f t="shared" si="129"/>
        <v>7.7841163082520471E-136</v>
      </c>
      <c r="IY49" s="86">
        <f t="shared" si="130"/>
        <v>1.348984165610793E-7</v>
      </c>
      <c r="IZ49" s="86">
        <f t="shared" si="131"/>
        <v>4.2556283365366472E-8</v>
      </c>
      <c r="JA49" s="86">
        <f t="shared" si="132"/>
        <v>5.4371961985139833E-8</v>
      </c>
      <c r="JB49" s="86">
        <f t="shared" si="133"/>
        <v>7.5785185920601897E-8</v>
      </c>
      <c r="JC49" s="86">
        <f t="shared" si="134"/>
        <v>7.1942999431205727E-8</v>
      </c>
      <c r="JD49" s="86">
        <f t="shared" si="135"/>
        <v>4.1822532240053465E-8</v>
      </c>
      <c r="JE49" s="86">
        <f t="shared" si="136"/>
        <v>3.9309993071415692E-9</v>
      </c>
      <c r="JF49" s="86">
        <f t="shared" si="137"/>
        <v>1.342700702379421E-9</v>
      </c>
      <c r="JG49" s="86">
        <f t="shared" si="138"/>
        <v>1.8838618675735278E-10</v>
      </c>
      <c r="JH49" s="86">
        <f t="shared" si="139"/>
        <v>3.6258791416797931E-11</v>
      </c>
      <c r="JI49" s="86">
        <f t="shared" si="140"/>
        <v>2.1359922762574674E-12</v>
      </c>
      <c r="JJ49" s="86">
        <f t="shared" si="141"/>
        <v>1.6446930965510069E-8</v>
      </c>
      <c r="JK49" s="86">
        <f t="shared" si="142"/>
        <v>1.2294309144119992E-8</v>
      </c>
      <c r="JL49" s="86">
        <f t="shared" si="143"/>
        <v>2.5562417978820185E-10</v>
      </c>
      <c r="JM49" s="86">
        <f t="shared" si="144"/>
        <v>2.9149257630978383E-13</v>
      </c>
    </row>
    <row r="50" spans="2:273" x14ac:dyDescent="0.25">
      <c r="B50" s="2">
        <v>23</v>
      </c>
      <c r="C50" s="37">
        <v>91.242000000000004</v>
      </c>
      <c r="D50" s="37">
        <v>94.933999999999997</v>
      </c>
      <c r="E50" s="37">
        <v>94.754000000000005</v>
      </c>
      <c r="F50" s="37">
        <v>89.016000000000005</v>
      </c>
      <c r="G50" s="37">
        <v>83.796999999999997</v>
      </c>
      <c r="H50" s="37">
        <v>83.153000000000006</v>
      </c>
      <c r="I50" s="37">
        <v>85.132999999999996</v>
      </c>
      <c r="J50" s="37">
        <v>86.15</v>
      </c>
      <c r="K50" s="37">
        <v>85.933999999999997</v>
      </c>
      <c r="L50" s="37">
        <v>84.295000000000002</v>
      </c>
      <c r="M50" s="37">
        <v>83.474999999999994</v>
      </c>
      <c r="N50" s="37">
        <v>84.161000000000001</v>
      </c>
      <c r="O50" s="37">
        <v>83.387</v>
      </c>
      <c r="P50" s="37">
        <v>81.870999999999995</v>
      </c>
      <c r="Q50" s="37">
        <v>83.778000000000006</v>
      </c>
      <c r="S50" s="4">
        <f t="shared" si="8"/>
        <v>92.218716295346894</v>
      </c>
      <c r="T50" s="4">
        <f t="shared" si="9"/>
        <v>97.045146697518206</v>
      </c>
      <c r="U50" s="4">
        <f t="shared" si="10"/>
        <v>94.693205386084955</v>
      </c>
      <c r="V50" s="4">
        <f t="shared" si="11"/>
        <v>90.936190151729392</v>
      </c>
      <c r="W50" s="4">
        <f t="shared" si="12"/>
        <v>84.836348815551389</v>
      </c>
      <c r="X50" s="4">
        <f t="shared" si="13"/>
        <v>84.471749012729774</v>
      </c>
      <c r="Y50" s="4">
        <f t="shared" si="14"/>
        <v>85.409734535710385</v>
      </c>
      <c r="Z50" s="4">
        <f t="shared" si="15"/>
        <v>86.46146064860811</v>
      </c>
      <c r="AA50" s="4">
        <f t="shared" si="16"/>
        <v>86.166741926843599</v>
      </c>
      <c r="AB50" s="4">
        <f t="shared" si="17"/>
        <v>84.610594678466398</v>
      </c>
      <c r="AC50" s="4">
        <f t="shared" si="18"/>
        <v>83.07861212829701</v>
      </c>
      <c r="AD50" s="4">
        <f t="shared" si="19"/>
        <v>84.924443507302016</v>
      </c>
      <c r="AE50" s="4">
        <f t="shared" si="20"/>
        <v>84.665420920150112</v>
      </c>
      <c r="AF50" s="4">
        <f t="shared" si="21"/>
        <v>82.531111575620173</v>
      </c>
      <c r="AG50" s="4">
        <f t="shared" si="22"/>
        <v>83.321613289911468</v>
      </c>
      <c r="AI50" s="4">
        <f t="shared" si="23"/>
        <v>-0.97671629534688975</v>
      </c>
      <c r="AJ50" s="4">
        <f t="shared" si="24"/>
        <v>-2.1111466975182083</v>
      </c>
      <c r="AK50" s="4">
        <f t="shared" si="25"/>
        <v>6.0794613915049922E-2</v>
      </c>
      <c r="AL50" s="4">
        <f t="shared" si="26"/>
        <v>-1.9201901517293862</v>
      </c>
      <c r="AM50" s="4">
        <f t="shared" si="27"/>
        <v>-1.0393488155513921</v>
      </c>
      <c r="AN50" s="4">
        <f t="shared" si="28"/>
        <v>-1.3187490127297679</v>
      </c>
      <c r="AO50" s="4">
        <f t="shared" si="29"/>
        <v>-0.2767345357103892</v>
      </c>
      <c r="AP50" s="4">
        <f t="shared" si="30"/>
        <v>-0.31146064860810441</v>
      </c>
      <c r="AQ50" s="4">
        <f t="shared" si="31"/>
        <v>-0.23274192684360173</v>
      </c>
      <c r="AR50" s="4">
        <f t="shared" si="32"/>
        <v>-0.31559467846639677</v>
      </c>
      <c r="AS50" s="4">
        <f t="shared" si="33"/>
        <v>0.39638787170298428</v>
      </c>
      <c r="AT50" s="4">
        <f t="shared" si="34"/>
        <v>-0.76344350730201427</v>
      </c>
      <c r="AU50" s="4">
        <f t="shared" si="35"/>
        <v>-1.2784209201501113</v>
      </c>
      <c r="AV50" s="4">
        <f t="shared" si="146"/>
        <v>-0.66011157562017786</v>
      </c>
      <c r="AW50" s="4">
        <f t="shared" si="146"/>
        <v>0.45638671008853748</v>
      </c>
      <c r="AY50" s="2">
        <f t="shared" si="96"/>
        <v>92.218415621092404</v>
      </c>
      <c r="AZ50" s="2">
        <f t="shared" si="147"/>
        <v>97.045029931614337</v>
      </c>
      <c r="BA50" s="2">
        <f t="shared" si="148"/>
        <v>94.693062122242026</v>
      </c>
      <c r="BB50" s="2">
        <f t="shared" si="149"/>
        <v>90.935984772032896</v>
      </c>
      <c r="BC50" s="2">
        <f t="shared" si="150"/>
        <v>84.836152842302212</v>
      </c>
      <c r="BD50" s="2">
        <f t="shared" si="151"/>
        <v>84.471621747538435</v>
      </c>
      <c r="BE50" s="2">
        <f t="shared" si="152"/>
        <v>85.40972025002975</v>
      </c>
      <c r="BF50" s="2">
        <f t="shared" si="153"/>
        <v>86.46145531810896</v>
      </c>
      <c r="BG50" s="2">
        <f t="shared" si="154"/>
        <v>86.166741079682012</v>
      </c>
      <c r="BH50" s="2">
        <f t="shared" si="155"/>
        <v>84.610594491237748</v>
      </c>
      <c r="BI50" s="2">
        <f t="shared" si="156"/>
        <v>83.078612114277703</v>
      </c>
      <c r="BJ50" s="2">
        <f t="shared" si="157"/>
        <v>84.924390988202816</v>
      </c>
      <c r="BK50" s="2">
        <f t="shared" si="158"/>
        <v>84.66538296365546</v>
      </c>
      <c r="BL50" s="2">
        <f t="shared" si="159"/>
        <v>82.531110531058786</v>
      </c>
      <c r="BM50" s="2">
        <f t="shared" si="160"/>
        <v>83.321613288354996</v>
      </c>
      <c r="BO50" s="2">
        <f t="shared" si="38"/>
        <v>91.242000000000004</v>
      </c>
      <c r="BP50" s="2">
        <f t="shared" si="39"/>
        <v>94.933999999999997</v>
      </c>
      <c r="BQ50" s="2">
        <f t="shared" si="40"/>
        <v>94.754000000000005</v>
      </c>
      <c r="BR50" s="2">
        <f t="shared" si="41"/>
        <v>89.016000000000005</v>
      </c>
      <c r="BS50" s="2">
        <f t="shared" si="42"/>
        <v>83.796999999999997</v>
      </c>
      <c r="BT50" s="2">
        <f t="shared" si="43"/>
        <v>83.153000000000006</v>
      </c>
      <c r="BU50" s="2">
        <f t="shared" si="44"/>
        <v>85.132999999999996</v>
      </c>
      <c r="BV50" s="2">
        <f t="shared" si="45"/>
        <v>86.15</v>
      </c>
      <c r="BW50" s="2">
        <f t="shared" si="46"/>
        <v>85.933999999999997</v>
      </c>
      <c r="BX50" s="2">
        <f t="shared" si="47"/>
        <v>84.295000000000002</v>
      </c>
      <c r="BY50" s="2">
        <f t="shared" si="48"/>
        <v>83.474999999999994</v>
      </c>
      <c r="BZ50" s="2">
        <f t="shared" si="49"/>
        <v>84.161000000000001</v>
      </c>
      <c r="CA50" s="2">
        <f t="shared" si="50"/>
        <v>83.387</v>
      </c>
      <c r="CB50" s="2">
        <f t="shared" si="51"/>
        <v>81.870999999999995</v>
      </c>
      <c r="CC50" s="2">
        <f t="shared" si="52"/>
        <v>83.778000000000006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92.060298248263365</v>
      </c>
      <c r="DL50" s="2">
        <f t="shared" si="161"/>
        <v>97.083621991734859</v>
      </c>
      <c r="DM50" s="2">
        <f t="shared" si="161"/>
        <v>94.942285822326681</v>
      </c>
      <c r="DN50" s="2">
        <f t="shared" si="161"/>
        <v>91.355370148286227</v>
      </c>
      <c r="DO50" s="2">
        <f t="shared" si="161"/>
        <v>85.154651513923767</v>
      </c>
      <c r="DP50" s="2">
        <f t="shared" si="161"/>
        <v>84.69145285363156</v>
      </c>
      <c r="DQ50" s="2">
        <f t="shared" si="161"/>
        <v>85.868969471495802</v>
      </c>
      <c r="DR50" s="2">
        <f t="shared" si="161"/>
        <v>86.702510194404951</v>
      </c>
      <c r="DS50" s="2">
        <f t="shared" si="161"/>
        <v>86.106741176470564</v>
      </c>
      <c r="DT50" s="2">
        <f t="shared" si="161"/>
        <v>84.656464476699767</v>
      </c>
      <c r="DU50" s="2">
        <f t="shared" si="161"/>
        <v>83.209296004398837</v>
      </c>
      <c r="DV50" s="2">
        <f t="shared" si="161"/>
        <v>85.406933958724196</v>
      </c>
      <c r="DW50" s="2">
        <f t="shared" si="161"/>
        <v>84.963623693379802</v>
      </c>
      <c r="DX50" s="2">
        <f t="shared" si="161"/>
        <v>82.383276748176769</v>
      </c>
      <c r="DY50" s="2">
        <f t="shared" si="161"/>
        <v>82.78259274193546</v>
      </c>
      <c r="EA50" s="2">
        <f t="shared" si="71"/>
        <v>93.32190709291261</v>
      </c>
      <c r="EB50" s="2">
        <f t="shared" si="72"/>
        <v>96.749264297801574</v>
      </c>
      <c r="EC50" s="2">
        <f t="shared" si="73"/>
        <v>92.871851181240956</v>
      </c>
      <c r="ED50" s="2">
        <f t="shared" si="74"/>
        <v>87.923721716994194</v>
      </c>
      <c r="EE50" s="2">
        <f t="shared" si="75"/>
        <v>82.509190234731065</v>
      </c>
      <c r="EF50" s="2">
        <f t="shared" si="76"/>
        <v>82.816176611877736</v>
      </c>
      <c r="EG50" s="2">
        <f t="shared" si="77"/>
        <v>81.593104205510684</v>
      </c>
      <c r="EH50" s="2">
        <f t="shared" si="78"/>
        <v>84.36942322092608</v>
      </c>
      <c r="EI50" s="2">
        <f t="shared" si="79"/>
        <v>86.731652403322713</v>
      </c>
      <c r="EJ50" s="2">
        <f t="shared" si="80"/>
        <v>84.173842160063771</v>
      </c>
      <c r="EK50" s="2">
        <f t="shared" si="81"/>
        <v>81.698618552943316</v>
      </c>
      <c r="EL50" s="2">
        <f t="shared" si="82"/>
        <v>81.238896246973368</v>
      </c>
      <c r="EM50" s="2">
        <f t="shared" si="83"/>
        <v>82.221492300845568</v>
      </c>
      <c r="EN50" s="2">
        <f t="shared" si="84"/>
        <v>83.913309957924255</v>
      </c>
      <c r="EO50" s="2">
        <f t="shared" si="85"/>
        <v>89.426061224242702</v>
      </c>
      <c r="EQ50" s="2">
        <f t="shared" si="86"/>
        <v>92.452947033482857</v>
      </c>
      <c r="ER50" s="2">
        <f t="shared" si="162"/>
        <v>95.384915332585422</v>
      </c>
      <c r="ES50" s="2">
        <f t="shared" si="162"/>
        <v>90.524631929189795</v>
      </c>
      <c r="ET50" s="2">
        <f t="shared" si="162"/>
        <v>86.829868847595662</v>
      </c>
      <c r="EU50" s="2">
        <f t="shared" si="162"/>
        <v>83.517815360257828</v>
      </c>
      <c r="EV50" s="2">
        <f t="shared" si="162"/>
        <v>81.127229102864334</v>
      </c>
      <c r="EW50" s="2">
        <f t="shared" si="162"/>
        <v>82.659007831875755</v>
      </c>
      <c r="EX50" s="2">
        <f t="shared" si="162"/>
        <v>83.991724225010898</v>
      </c>
      <c r="EY50" s="2">
        <f t="shared" si="162"/>
        <v>85.421515210629636</v>
      </c>
      <c r="EZ50" s="2">
        <f t="shared" si="162"/>
        <v>83.670777953995241</v>
      </c>
      <c r="FA50" s="2">
        <f t="shared" si="162"/>
        <v>81.813103607307795</v>
      </c>
      <c r="FB50" s="2">
        <f t="shared" si="162"/>
        <v>79.368378003605741</v>
      </c>
      <c r="FC50" s="2">
        <f t="shared" si="162"/>
        <v>81.026546366030104</v>
      </c>
      <c r="FD50" s="2">
        <f t="shared" si="162"/>
        <v>86.394161876164176</v>
      </c>
      <c r="FE50" s="2">
        <f t="shared" si="162"/>
        <v>90.011730284991643</v>
      </c>
      <c r="FG50" s="2">
        <f t="shared" si="88"/>
        <v>0.12533388717049834</v>
      </c>
      <c r="FH50" s="2">
        <f t="shared" si="163"/>
        <v>0.11539461031358435</v>
      </c>
      <c r="FI50" s="2">
        <f t="shared" si="163"/>
        <v>0.1203633936816705</v>
      </c>
      <c r="FJ50" s="2">
        <f t="shared" si="163"/>
        <v>0.12220789131804868</v>
      </c>
      <c r="FK50" s="2">
        <f t="shared" si="163"/>
        <v>0.12039826507538706</v>
      </c>
      <c r="FL50" s="2">
        <f t="shared" si="163"/>
        <v>0.11721851347342187</v>
      </c>
      <c r="FM50" s="2">
        <f t="shared" si="163"/>
        <v>0.10740734130271788</v>
      </c>
      <c r="FN50" s="2">
        <f t="shared" si="163"/>
        <v>0.10331858235071845</v>
      </c>
      <c r="FO50" s="2">
        <f t="shared" si="163"/>
        <v>9.6036187085768263E-2</v>
      </c>
      <c r="FP50" s="2">
        <f t="shared" si="163"/>
        <v>9.5033315143634653E-2</v>
      </c>
      <c r="FQ50" s="2">
        <f t="shared" si="163"/>
        <v>8.6507361667077703E-2</v>
      </c>
      <c r="FR50" s="2">
        <f t="shared" si="163"/>
        <v>0.11576925373669361</v>
      </c>
      <c r="FS50" s="2">
        <f t="shared" si="163"/>
        <v>0.10875993838154606</v>
      </c>
      <c r="FT50" s="2">
        <f t="shared" si="163"/>
        <v>9.6613937778989814E-2</v>
      </c>
      <c r="FU50" s="2">
        <f t="shared" si="163"/>
        <v>8.1135129279057375E-2</v>
      </c>
      <c r="FW50" s="2">
        <f t="shared" si="112"/>
        <v>5.7169020418866821E-6</v>
      </c>
      <c r="FX50" s="2">
        <f t="shared" si="164"/>
        <v>6.5850628887267881E-6</v>
      </c>
      <c r="FY50" s="2">
        <f t="shared" si="165"/>
        <v>8.1629730441846206E-6</v>
      </c>
      <c r="FZ50" s="2">
        <f t="shared" si="166"/>
        <v>9.9261249495986358E-6</v>
      </c>
      <c r="GA50" s="2">
        <f t="shared" si="167"/>
        <v>1.0188837361188517E-5</v>
      </c>
      <c r="GB50" s="2">
        <f t="shared" si="168"/>
        <v>8.296695223093021E-6</v>
      </c>
      <c r="GC50" s="2">
        <f t="shared" si="169"/>
        <v>9.4741417395099549E-6</v>
      </c>
      <c r="GD50" s="2">
        <f t="shared" si="170"/>
        <v>9.6312017376282164E-6</v>
      </c>
      <c r="GE50" s="2">
        <f t="shared" si="171"/>
        <v>1.0829615866175734E-5</v>
      </c>
      <c r="GF50" s="2">
        <f t="shared" si="172"/>
        <v>9.5151866093785568E-6</v>
      </c>
      <c r="GG50" s="2">
        <f t="shared" si="173"/>
        <v>7.2545210618545959E-6</v>
      </c>
      <c r="GH50" s="2">
        <f t="shared" si="174"/>
        <v>6.6051671157740883E-6</v>
      </c>
      <c r="GI50" s="2">
        <f t="shared" si="175"/>
        <v>5.5972726611311118E-6</v>
      </c>
      <c r="GJ50" s="2">
        <f t="shared" si="176"/>
        <v>4.5345534810671789E-6</v>
      </c>
      <c r="GK50" s="2">
        <f t="shared" si="177"/>
        <v>3.196764727700393E-6</v>
      </c>
      <c r="GM50" s="86">
        <f t="shared" si="113"/>
        <v>2.6525204792629473E-7</v>
      </c>
      <c r="GN50" s="86">
        <f t="shared" si="178"/>
        <v>8.7479153694973048E-8</v>
      </c>
      <c r="GO50" s="86">
        <f t="shared" si="179"/>
        <v>1.1179283716075152E-7</v>
      </c>
      <c r="GP50" s="86">
        <f t="shared" si="180"/>
        <v>1.5334651084590698E-7</v>
      </c>
      <c r="GQ50" s="86">
        <f t="shared" si="181"/>
        <v>1.4524125785525841E-7</v>
      </c>
      <c r="GR50" s="86">
        <f t="shared" si="182"/>
        <v>8.6585075928661577E-8</v>
      </c>
      <c r="GS50" s="86">
        <f t="shared" si="183"/>
        <v>9.1440341040323781E-9</v>
      </c>
      <c r="GT50" s="86">
        <f t="shared" si="184"/>
        <v>3.287095552620436E-9</v>
      </c>
      <c r="GU50" s="86">
        <f t="shared" si="185"/>
        <v>5.041873485496736E-10</v>
      </c>
      <c r="GV50" s="86">
        <f t="shared" si="186"/>
        <v>1.068691875482398E-10</v>
      </c>
      <c r="GW50" s="86">
        <f t="shared" si="187"/>
        <v>7.1250174731031464E-12</v>
      </c>
      <c r="GX50" s="86">
        <f t="shared" si="188"/>
        <v>3.6003412066595114E-8</v>
      </c>
      <c r="GY50" s="86">
        <f t="shared" si="189"/>
        <v>2.6740401034063379E-8</v>
      </c>
      <c r="GZ50" s="86">
        <f t="shared" si="190"/>
        <v>6.7326821817579318E-10</v>
      </c>
      <c r="HA50" s="86">
        <f t="shared" si="191"/>
        <v>1.0572800534484034E-12</v>
      </c>
      <c r="HC50" s="86">
        <f t="shared" si="145"/>
        <v>1.1306690815691998E-20</v>
      </c>
      <c r="HD50" s="86">
        <f t="shared" si="192"/>
        <v>6.2104244325364203E-23</v>
      </c>
      <c r="HE50" s="86">
        <f t="shared" si="193"/>
        <v>3.5283608413825893E-25</v>
      </c>
      <c r="HF50" s="86">
        <f t="shared" si="194"/>
        <v>2.1154603229862471E-25</v>
      </c>
      <c r="HG50" s="86">
        <f t="shared" si="195"/>
        <v>3.7280642062088879E-27</v>
      </c>
      <c r="HH50" s="86">
        <f t="shared" si="196"/>
        <v>1.3800367901825002E-25</v>
      </c>
      <c r="HI50" s="86">
        <f t="shared" si="197"/>
        <v>4.5711689412433879E-25</v>
      </c>
      <c r="HJ50" s="86">
        <f t="shared" si="198"/>
        <v>8.0866084485116189E-23</v>
      </c>
      <c r="HK50" s="86">
        <f t="shared" si="199"/>
        <v>2.0377200524664679E-25</v>
      </c>
      <c r="HL50" s="86">
        <f t="shared" si="200"/>
        <v>8.0567245604187749E-28</v>
      </c>
      <c r="HM50" s="86">
        <f t="shared" si="201"/>
        <v>4.5022195897693149E-28</v>
      </c>
      <c r="HN50" s="86">
        <f t="shared" si="202"/>
        <v>5.5524691204765022E-23</v>
      </c>
      <c r="HO50" s="86">
        <f t="shared" si="203"/>
        <v>7.9873563903077725E-23</v>
      </c>
      <c r="HP50" s="86">
        <f t="shared" si="204"/>
        <v>3.8062710098764489E-26</v>
      </c>
      <c r="HQ50" s="86">
        <f t="shared" si="205"/>
        <v>4.9114512508420921E-34</v>
      </c>
      <c r="HS50" s="86">
        <f t="shared" si="114"/>
        <v>1.6324671839625057E-94</v>
      </c>
      <c r="HT50" s="86">
        <f t="shared" si="206"/>
        <v>3.5186671690078555E-99</v>
      </c>
      <c r="HU50" s="86">
        <f t="shared" si="207"/>
        <v>3.1516461509410388E-111</v>
      </c>
      <c r="HV50" s="86">
        <f t="shared" si="208"/>
        <v>1.4772401140814164E-111</v>
      </c>
      <c r="HW50" s="86">
        <f t="shared" si="209"/>
        <v>6.7212444349323411E-121</v>
      </c>
      <c r="HX50" s="86">
        <f t="shared" si="210"/>
        <v>5.2422222124135801E-113</v>
      </c>
      <c r="HY50" s="86">
        <f t="shared" si="211"/>
        <v>1.1814826901691679E-110</v>
      </c>
      <c r="HZ50" s="86">
        <f t="shared" si="212"/>
        <v>1.2274208512750526E-100</v>
      </c>
      <c r="IA50" s="86">
        <f t="shared" si="213"/>
        <v>1.1496420771732432E-112</v>
      </c>
      <c r="IB50" s="86">
        <f t="shared" si="214"/>
        <v>2.5462106368467211E-129</v>
      </c>
      <c r="IC50" s="86">
        <f t="shared" si="215"/>
        <v>2.6742037036545752E-130</v>
      </c>
      <c r="ID50" s="86">
        <f t="shared" si="216"/>
        <v>6.7032719645148021E-106</v>
      </c>
      <c r="IE50" s="86">
        <f t="shared" si="217"/>
        <v>1.1254341773419902E-104</v>
      </c>
      <c r="IF50" s="86">
        <f t="shared" si="218"/>
        <v>2.1935385390333212E-83</v>
      </c>
      <c r="IG50" s="86">
        <f t="shared" si="219"/>
        <v>5.0666458489102989E-62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0</v>
      </c>
      <c r="IW50" s="86">
        <f t="shared" si="129"/>
        <v>6.5838402272838927E-134</v>
      </c>
      <c r="IY50" s="86">
        <f t="shared" si="130"/>
        <v>2.6525204792630606E-7</v>
      </c>
      <c r="IZ50" s="86">
        <f t="shared" si="131"/>
        <v>8.7479153694973114E-8</v>
      </c>
      <c r="JA50" s="86">
        <f t="shared" si="132"/>
        <v>1.1179283716075152E-7</v>
      </c>
      <c r="JB50" s="86">
        <f t="shared" si="133"/>
        <v>1.5334651084590698E-7</v>
      </c>
      <c r="JC50" s="86">
        <f t="shared" si="134"/>
        <v>1.4524125785525841E-7</v>
      </c>
      <c r="JD50" s="86">
        <f t="shared" si="135"/>
        <v>8.6585075928661577E-8</v>
      </c>
      <c r="JE50" s="86">
        <f t="shared" si="136"/>
        <v>9.1440341040323781E-9</v>
      </c>
      <c r="JF50" s="86">
        <f t="shared" si="137"/>
        <v>3.2870955526205171E-9</v>
      </c>
      <c r="JG50" s="86">
        <f t="shared" si="138"/>
        <v>5.0418734854967381E-10</v>
      </c>
      <c r="JH50" s="86">
        <f t="shared" si="139"/>
        <v>1.068691875482398E-10</v>
      </c>
      <c r="JI50" s="86">
        <f t="shared" si="140"/>
        <v>7.1250174731031472E-12</v>
      </c>
      <c r="JJ50" s="86">
        <f t="shared" si="141"/>
        <v>3.6003412066595167E-8</v>
      </c>
      <c r="JK50" s="86">
        <f t="shared" si="142"/>
        <v>2.6740401034063458E-8</v>
      </c>
      <c r="JL50" s="86">
        <f t="shared" si="143"/>
        <v>6.7326821817579318E-10</v>
      </c>
      <c r="JM50" s="86">
        <f t="shared" si="144"/>
        <v>1.0572800534484034E-12</v>
      </c>
    </row>
    <row r="51" spans="2:273" x14ac:dyDescent="0.25">
      <c r="B51" s="2">
        <v>24</v>
      </c>
      <c r="C51" s="37">
        <v>89.968000000000004</v>
      </c>
      <c r="D51" s="37">
        <v>96.950999999999993</v>
      </c>
      <c r="E51" s="37">
        <v>95.164000000000001</v>
      </c>
      <c r="F51" s="37">
        <v>88.754000000000005</v>
      </c>
      <c r="G51" s="37">
        <v>84.322000000000003</v>
      </c>
      <c r="H51" s="37">
        <v>83.846999999999994</v>
      </c>
      <c r="I51" s="37">
        <v>86.132999999999996</v>
      </c>
      <c r="J51" s="37">
        <v>85.983000000000004</v>
      </c>
      <c r="K51" s="37">
        <v>85.442999999999998</v>
      </c>
      <c r="L51" s="37">
        <v>83.983999999999995</v>
      </c>
      <c r="M51" s="37">
        <v>82.950999999999993</v>
      </c>
      <c r="N51" s="37">
        <v>83.855000000000004</v>
      </c>
      <c r="O51" s="37">
        <v>83.855000000000004</v>
      </c>
      <c r="P51" s="37">
        <v>82.177000000000007</v>
      </c>
      <c r="Q51" s="37">
        <v>82.54</v>
      </c>
      <c r="S51" s="4">
        <f t="shared" si="8"/>
        <v>92.313359458532304</v>
      </c>
      <c r="T51" s="4">
        <f t="shared" si="9"/>
        <v>97.252710306061559</v>
      </c>
      <c r="U51" s="4">
        <f t="shared" si="10"/>
        <v>94.912824039582532</v>
      </c>
      <c r="V51" s="4">
        <f t="shared" si="11"/>
        <v>90.890900191004803</v>
      </c>
      <c r="W51" s="4">
        <f t="shared" si="12"/>
        <v>84.919880845712981</v>
      </c>
      <c r="X51" s="4">
        <f t="shared" si="13"/>
        <v>84.585249932950973</v>
      </c>
      <c r="Y51" s="4">
        <f t="shared" si="14"/>
        <v>85.569810670727421</v>
      </c>
      <c r="Z51" s="4">
        <f t="shared" si="15"/>
        <v>86.560699267750749</v>
      </c>
      <c r="AA51" s="4">
        <f t="shared" si="16"/>
        <v>86.361903752105533</v>
      </c>
      <c r="AB51" s="4">
        <f t="shared" si="17"/>
        <v>84.771039309721075</v>
      </c>
      <c r="AC51" s="4">
        <f t="shared" si="18"/>
        <v>83.327240272808126</v>
      </c>
      <c r="AD51" s="4">
        <f t="shared" si="19"/>
        <v>85.047233889217409</v>
      </c>
      <c r="AE51" s="4">
        <f t="shared" si="20"/>
        <v>84.771047924723902</v>
      </c>
      <c r="AF51" s="4">
        <f t="shared" si="21"/>
        <v>82.688456825963868</v>
      </c>
      <c r="AG51" s="4">
        <f t="shared" si="22"/>
        <v>83.465879050136493</v>
      </c>
      <c r="AI51" s="4">
        <f t="shared" si="23"/>
        <v>-2.3453594585323003</v>
      </c>
      <c r="AJ51" s="4">
        <f t="shared" si="24"/>
        <v>-0.30171030606156535</v>
      </c>
      <c r="AK51" s="4">
        <f t="shared" si="25"/>
        <v>0.25117596041746992</v>
      </c>
      <c r="AL51" s="4">
        <f t="shared" si="26"/>
        <v>-2.1369001910047984</v>
      </c>
      <c r="AM51" s="4">
        <f t="shared" si="27"/>
        <v>-0.59788084571297873</v>
      </c>
      <c r="AN51" s="4">
        <f t="shared" si="28"/>
        <v>-0.7382499329509784</v>
      </c>
      <c r="AO51" s="4">
        <f t="shared" si="29"/>
        <v>0.56318932927257492</v>
      </c>
      <c r="AP51" s="4">
        <f t="shared" si="30"/>
        <v>-0.57769926775074509</v>
      </c>
      <c r="AQ51" s="4">
        <f t="shared" si="31"/>
        <v>-0.91890375210553543</v>
      </c>
      <c r="AR51" s="4">
        <f t="shared" si="32"/>
        <v>-0.78703930972108083</v>
      </c>
      <c r="AS51" s="4">
        <f t="shared" si="33"/>
        <v>-0.37624027280813266</v>
      </c>
      <c r="AT51" s="4">
        <f t="shared" si="34"/>
        <v>-1.1922338892174054</v>
      </c>
      <c r="AU51" s="4">
        <f t="shared" si="35"/>
        <v>-0.91604792472389818</v>
      </c>
      <c r="AV51" s="4">
        <f t="shared" si="146"/>
        <v>-0.51145682596386166</v>
      </c>
      <c r="AW51" s="4">
        <f t="shared" si="146"/>
        <v>-0.92587905013648708</v>
      </c>
      <c r="AY51" s="2">
        <f t="shared" si="96"/>
        <v>92.312790462232172</v>
      </c>
      <c r="AZ51" s="2">
        <f t="shared" si="147"/>
        <v>97.252479468009668</v>
      </c>
      <c r="BA51" s="2">
        <f t="shared" si="148"/>
        <v>94.912540926448472</v>
      </c>
      <c r="BB51" s="2">
        <f t="shared" si="149"/>
        <v>90.890500586493275</v>
      </c>
      <c r="BC51" s="2">
        <f t="shared" si="150"/>
        <v>84.919500291581784</v>
      </c>
      <c r="BD51" s="2">
        <f t="shared" si="151"/>
        <v>84.584996672223625</v>
      </c>
      <c r="BE51" s="2">
        <f t="shared" si="152"/>
        <v>85.569778837259278</v>
      </c>
      <c r="BF51" s="2">
        <f t="shared" si="153"/>
        <v>86.560686783816351</v>
      </c>
      <c r="BG51" s="2">
        <f t="shared" si="154"/>
        <v>86.361901587814174</v>
      </c>
      <c r="BH51" s="2">
        <f t="shared" si="155"/>
        <v>84.771038784715415</v>
      </c>
      <c r="BI51" s="2">
        <f t="shared" si="156"/>
        <v>83.327240228438313</v>
      </c>
      <c r="BJ51" s="2">
        <f t="shared" si="157"/>
        <v>85.047123613103551</v>
      </c>
      <c r="BK51" s="2">
        <f t="shared" si="158"/>
        <v>84.770968643519083</v>
      </c>
      <c r="BL51" s="2">
        <f t="shared" si="159"/>
        <v>82.688454198474673</v>
      </c>
      <c r="BM51" s="2">
        <f t="shared" si="160"/>
        <v>83.465879044789077</v>
      </c>
      <c r="BO51" s="2">
        <f t="shared" si="38"/>
        <v>89.968000000000004</v>
      </c>
      <c r="BP51" s="2">
        <f t="shared" si="39"/>
        <v>96.950999999999993</v>
      </c>
      <c r="BQ51" s="2">
        <f t="shared" si="40"/>
        <v>95.164000000000001</v>
      </c>
      <c r="BR51" s="2">
        <f t="shared" si="41"/>
        <v>88.754000000000005</v>
      </c>
      <c r="BS51" s="2">
        <f t="shared" si="42"/>
        <v>84.322000000000003</v>
      </c>
      <c r="BT51" s="2">
        <f t="shared" si="43"/>
        <v>83.846999999999994</v>
      </c>
      <c r="BU51" s="2">
        <f t="shared" si="44"/>
        <v>86.132999999999996</v>
      </c>
      <c r="BV51" s="2">
        <f t="shared" si="45"/>
        <v>85.983000000000004</v>
      </c>
      <c r="BW51" s="2">
        <f t="shared" si="46"/>
        <v>85.442999999999998</v>
      </c>
      <c r="BX51" s="2">
        <f t="shared" si="47"/>
        <v>83.983999999999995</v>
      </c>
      <c r="BY51" s="2">
        <f t="shared" si="48"/>
        <v>82.950999999999993</v>
      </c>
      <c r="BZ51" s="2">
        <f t="shared" si="49"/>
        <v>83.855000000000004</v>
      </c>
      <c r="CA51" s="2">
        <f t="shared" si="50"/>
        <v>83.855000000000004</v>
      </c>
      <c r="CB51" s="2">
        <f t="shared" si="51"/>
        <v>82.177000000000007</v>
      </c>
      <c r="CC51" s="2">
        <f t="shared" si="52"/>
        <v>82.54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92.171619752340689</v>
      </c>
      <c r="DL51" s="2">
        <f t="shared" si="161"/>
        <v>97.344235151122277</v>
      </c>
      <c r="DM51" s="2">
        <f t="shared" si="161"/>
        <v>95.243476082435265</v>
      </c>
      <c r="DN51" s="2">
        <f t="shared" si="161"/>
        <v>91.363681873430068</v>
      </c>
      <c r="DO51" s="2">
        <f t="shared" si="161"/>
        <v>85.29447835129514</v>
      </c>
      <c r="DP51" s="2">
        <f t="shared" si="161"/>
        <v>84.858213813035178</v>
      </c>
      <c r="DQ51" s="2">
        <f t="shared" si="161"/>
        <v>86.106286464602263</v>
      </c>
      <c r="DR51" s="2">
        <f t="shared" si="161"/>
        <v>86.851990753911821</v>
      </c>
      <c r="DS51" s="2">
        <f t="shared" si="161"/>
        <v>86.336093837534989</v>
      </c>
      <c r="DT51" s="2">
        <f t="shared" si="161"/>
        <v>84.855539801375102</v>
      </c>
      <c r="DU51" s="2">
        <f t="shared" si="161"/>
        <v>83.508764846041075</v>
      </c>
      <c r="DV51" s="2">
        <f t="shared" si="161"/>
        <v>85.609594652908058</v>
      </c>
      <c r="DW51" s="2">
        <f t="shared" si="161"/>
        <v>85.126189895470404</v>
      </c>
      <c r="DX51" s="2">
        <f t="shared" si="161"/>
        <v>82.553413299013314</v>
      </c>
      <c r="DY51" s="2">
        <f t="shared" si="161"/>
        <v>82.898501209677391</v>
      </c>
      <c r="EA51" s="2">
        <f t="shared" si="71"/>
        <v>93.211330773017949</v>
      </c>
      <c r="EB51" s="2">
        <f t="shared" si="72"/>
        <v>96.61105678173999</v>
      </c>
      <c r="EC51" s="2">
        <f t="shared" si="73"/>
        <v>92.706972969211165</v>
      </c>
      <c r="ED51" s="2">
        <f t="shared" si="74"/>
        <v>87.790887154620236</v>
      </c>
      <c r="EE51" s="2">
        <f t="shared" si="75"/>
        <v>82.420958922060152</v>
      </c>
      <c r="EF51" s="2">
        <f t="shared" si="76"/>
        <v>82.708545424574964</v>
      </c>
      <c r="EG51" s="2">
        <f t="shared" si="77"/>
        <v>81.503423996758443</v>
      </c>
      <c r="EH51" s="2">
        <f t="shared" si="78"/>
        <v>84.255004228006726</v>
      </c>
      <c r="EI51" s="2">
        <f t="shared" si="79"/>
        <v>86.583596161245552</v>
      </c>
      <c r="EJ51" s="2">
        <f t="shared" si="80"/>
        <v>84.037219837005438</v>
      </c>
      <c r="EK51" s="2">
        <f t="shared" si="81"/>
        <v>81.579045152177869</v>
      </c>
      <c r="EL51" s="2">
        <f t="shared" si="82"/>
        <v>81.12915710250202</v>
      </c>
      <c r="EM51" s="2">
        <f t="shared" si="83"/>
        <v>82.116273621972141</v>
      </c>
      <c r="EN51" s="2">
        <f t="shared" si="84"/>
        <v>83.839930750350618</v>
      </c>
      <c r="EO51" s="2">
        <f t="shared" si="85"/>
        <v>89.326091756798135</v>
      </c>
      <c r="EQ51" s="2">
        <f t="shared" si="86"/>
        <v>92.35198054413145</v>
      </c>
      <c r="ER51" s="2">
        <f t="shared" si="162"/>
        <v>95.26172188188086</v>
      </c>
      <c r="ES51" s="2">
        <f t="shared" si="162"/>
        <v>90.387585906878556</v>
      </c>
      <c r="ET51" s="2">
        <f t="shared" si="162"/>
        <v>86.709747271591269</v>
      </c>
      <c r="EU51" s="2">
        <f t="shared" si="162"/>
        <v>83.418131222264108</v>
      </c>
      <c r="EV51" s="2">
        <f t="shared" si="162"/>
        <v>81.038654771458042</v>
      </c>
      <c r="EW51" s="2">
        <f t="shared" si="162"/>
        <v>82.557051298786078</v>
      </c>
      <c r="EX51" s="2">
        <f t="shared" si="162"/>
        <v>83.881642344480625</v>
      </c>
      <c r="EY51" s="2">
        <f t="shared" si="162"/>
        <v>85.288779331795581</v>
      </c>
      <c r="EZ51" s="2">
        <f t="shared" si="162"/>
        <v>83.540130815747773</v>
      </c>
      <c r="FA51" s="2">
        <f t="shared" si="162"/>
        <v>81.692213902937098</v>
      </c>
      <c r="FB51" s="2">
        <f t="shared" si="162"/>
        <v>79.279955934894829</v>
      </c>
      <c r="FC51" s="2">
        <f t="shared" si="162"/>
        <v>80.934697989071196</v>
      </c>
      <c r="FD51" s="2">
        <f t="shared" si="162"/>
        <v>86.292935925021951</v>
      </c>
      <c r="FE51" s="2">
        <f t="shared" si="162"/>
        <v>89.904270504539355</v>
      </c>
      <c r="FG51" s="2">
        <f t="shared" si="88"/>
        <v>0.13578397639543915</v>
      </c>
      <c r="FH51" s="2">
        <f t="shared" si="163"/>
        <v>0.12513454330116006</v>
      </c>
      <c r="FI51" s="2">
        <f t="shared" si="163"/>
        <v>0.13046086738592219</v>
      </c>
      <c r="FJ51" s="2">
        <f t="shared" si="163"/>
        <v>0.13243680572207589</v>
      </c>
      <c r="FK51" s="2">
        <f t="shared" si="163"/>
        <v>0.13049823019629039</v>
      </c>
      <c r="FL51" s="2">
        <f t="shared" si="163"/>
        <v>0.12709027636643888</v>
      </c>
      <c r="FM51" s="2">
        <f t="shared" si="163"/>
        <v>0.11656193865482564</v>
      </c>
      <c r="FN51" s="2">
        <f t="shared" si="163"/>
        <v>0.11216847848132737</v>
      </c>
      <c r="FO51" s="2">
        <f t="shared" si="163"/>
        <v>0.10433488097291586</v>
      </c>
      <c r="FP51" s="2">
        <f t="shared" si="163"/>
        <v>0.10325524747892259</v>
      </c>
      <c r="FQ51" s="2">
        <f t="shared" si="163"/>
        <v>9.4068334572972437E-2</v>
      </c>
      <c r="FR51" s="2">
        <f t="shared" si="163"/>
        <v>0.12553632112724503</v>
      </c>
      <c r="FS51" s="2">
        <f t="shared" si="163"/>
        <v>0.11801457848297589</v>
      </c>
      <c r="FT51" s="2">
        <f t="shared" si="163"/>
        <v>0.10495675973061704</v>
      </c>
      <c r="FU51" s="2">
        <f t="shared" si="163"/>
        <v>8.8271927766811961E-2</v>
      </c>
      <c r="FW51" s="2">
        <f t="shared" si="112"/>
        <v>6.2684549810087561E-6</v>
      </c>
      <c r="FX51" s="2">
        <f t="shared" si="164"/>
        <v>7.2203732905091996E-6</v>
      </c>
      <c r="FY51" s="2">
        <f t="shared" si="165"/>
        <v>8.9505149096847083E-6</v>
      </c>
      <c r="FZ51" s="2">
        <f t="shared" si="166"/>
        <v>1.0883769156535826E-5</v>
      </c>
      <c r="GA51" s="2">
        <f t="shared" si="167"/>
        <v>1.1171827028679044E-5</v>
      </c>
      <c r="GB51" s="2">
        <f t="shared" si="168"/>
        <v>9.0971381303608917E-6</v>
      </c>
      <c r="GC51" s="2">
        <f t="shared" si="169"/>
        <v>1.0388180349246186E-5</v>
      </c>
      <c r="GD51" s="2">
        <f t="shared" si="170"/>
        <v>1.0560392895238368E-5</v>
      </c>
      <c r="GE51" s="2">
        <f t="shared" si="171"/>
        <v>1.1874425263209559E-5</v>
      </c>
      <c r="GF51" s="2">
        <f t="shared" si="172"/>
        <v>1.0433185071669407E-5</v>
      </c>
      <c r="GG51" s="2">
        <f t="shared" si="173"/>
        <v>7.9544186004627969E-6</v>
      </c>
      <c r="GH51" s="2">
        <f t="shared" si="174"/>
        <v>7.2424171090645732E-6</v>
      </c>
      <c r="GI51" s="2">
        <f t="shared" si="175"/>
        <v>6.1372841165745468E-6</v>
      </c>
      <c r="GJ51" s="2">
        <f t="shared" si="176"/>
        <v>4.9720368460411218E-6</v>
      </c>
      <c r="GK51" s="2">
        <f t="shared" si="177"/>
        <v>3.505181741061612E-6</v>
      </c>
      <c r="GM51" s="86">
        <f t="shared" si="113"/>
        <v>5.1367367161998761E-7</v>
      </c>
      <c r="GN51" s="86">
        <f t="shared" si="178"/>
        <v>1.769448426449427E-7</v>
      </c>
      <c r="GO51" s="86">
        <f t="shared" si="179"/>
        <v>2.2611819660135068E-7</v>
      </c>
      <c r="GP51" s="86">
        <f t="shared" si="180"/>
        <v>3.0536583324003629E-7</v>
      </c>
      <c r="GQ51" s="86">
        <f t="shared" si="181"/>
        <v>2.8861310774299171E-7</v>
      </c>
      <c r="GR51" s="86">
        <f t="shared" si="182"/>
        <v>1.7633359569688866E-7</v>
      </c>
      <c r="GS51" s="86">
        <f t="shared" si="183"/>
        <v>2.0861224853508507E-8</v>
      </c>
      <c r="GT51" s="86">
        <f t="shared" si="184"/>
        <v>7.8824629435694187E-9</v>
      </c>
      <c r="GU51" s="86">
        <f t="shared" si="185"/>
        <v>1.3189647246295449E-9</v>
      </c>
      <c r="GV51" s="86">
        <f t="shared" si="186"/>
        <v>3.0702534970721021E-10</v>
      </c>
      <c r="GW51" s="86">
        <f t="shared" si="187"/>
        <v>2.3101119606861353E-11</v>
      </c>
      <c r="GX51" s="86">
        <f t="shared" si="188"/>
        <v>7.7402482037672342E-8</v>
      </c>
      <c r="GY51" s="86">
        <f t="shared" si="189"/>
        <v>5.7153213222104692E-8</v>
      </c>
      <c r="GZ51" s="86">
        <f t="shared" si="190"/>
        <v>1.7340405170822428E-9</v>
      </c>
      <c r="HA51" s="86">
        <f t="shared" si="191"/>
        <v>3.7206866200855997E-12</v>
      </c>
      <c r="HC51" s="86">
        <f t="shared" si="145"/>
        <v>4.4077410192946209E-20</v>
      </c>
      <c r="HD51" s="86">
        <f t="shared" si="192"/>
        <v>2.781570334339247E-22</v>
      </c>
      <c r="HE51" s="86">
        <f t="shared" si="193"/>
        <v>1.887519087594119E-24</v>
      </c>
      <c r="HF51" s="86">
        <f t="shared" si="194"/>
        <v>1.169551561892397E-24</v>
      </c>
      <c r="HG51" s="86">
        <f t="shared" si="195"/>
        <v>2.3583820406767457E-26</v>
      </c>
      <c r="HH51" s="86">
        <f t="shared" si="196"/>
        <v>7.7798200155167114E-25</v>
      </c>
      <c r="HI51" s="86">
        <f t="shared" si="197"/>
        <v>2.5258532044464549E-24</v>
      </c>
      <c r="HJ51" s="86">
        <f t="shared" si="198"/>
        <v>3.7894889098162854E-22</v>
      </c>
      <c r="HK51" s="86">
        <f t="shared" si="199"/>
        <v>1.1593269095541552E-24</v>
      </c>
      <c r="HL51" s="86">
        <f t="shared" si="200"/>
        <v>5.6135752852136522E-27</v>
      </c>
      <c r="HM51" s="86">
        <f t="shared" si="201"/>
        <v>3.0738988019910694E-27</v>
      </c>
      <c r="HN51" s="86">
        <f t="shared" si="202"/>
        <v>2.6119380641815803E-22</v>
      </c>
      <c r="HO51" s="86">
        <f t="shared" si="203"/>
        <v>3.6045081022966986E-22</v>
      </c>
      <c r="HP51" s="86">
        <f t="shared" si="204"/>
        <v>2.1800265870180516E-25</v>
      </c>
      <c r="HQ51" s="86">
        <f t="shared" si="205"/>
        <v>4.9435597267982189E-33</v>
      </c>
      <c r="HS51" s="86">
        <f t="shared" si="114"/>
        <v>1.0042785514635007E-92</v>
      </c>
      <c r="HT51" s="86">
        <f t="shared" si="206"/>
        <v>2.8749843579037452E-97</v>
      </c>
      <c r="HU51" s="86">
        <f t="shared" si="207"/>
        <v>4.5384338702235907E-109</v>
      </c>
      <c r="HV51" s="86">
        <f t="shared" si="208"/>
        <v>2.3087230059435715E-109</v>
      </c>
      <c r="HW51" s="86">
        <f t="shared" si="209"/>
        <v>1.6143765581588719E-118</v>
      </c>
      <c r="HX51" s="86">
        <f t="shared" si="210"/>
        <v>8.8014785840436575E-111</v>
      </c>
      <c r="HY51" s="86">
        <f t="shared" si="211"/>
        <v>1.87074713826412E-108</v>
      </c>
      <c r="HZ51" s="86">
        <f t="shared" si="212"/>
        <v>1.1998483302492688E-98</v>
      </c>
      <c r="IA51" s="86">
        <f t="shared" si="213"/>
        <v>2.0038658045491925E-110</v>
      </c>
      <c r="IB51" s="86">
        <f t="shared" si="214"/>
        <v>9.2434160779844596E-127</v>
      </c>
      <c r="IC51" s="86">
        <f t="shared" si="215"/>
        <v>9.0757539234348753E-128</v>
      </c>
      <c r="ID51" s="86">
        <f t="shared" si="216"/>
        <v>7.3475155627863343E-104</v>
      </c>
      <c r="IE51" s="86">
        <f t="shared" si="217"/>
        <v>1.0760660642508011E-102</v>
      </c>
      <c r="IF51" s="86">
        <f t="shared" si="218"/>
        <v>7.6966483049951829E-82</v>
      </c>
      <c r="IG51" s="86">
        <f t="shared" si="219"/>
        <v>6.6811790551138118E-61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1.5790827274311973E-307</v>
      </c>
      <c r="IW51" s="86">
        <f t="shared" si="129"/>
        <v>5.3928352104008037E-132</v>
      </c>
      <c r="IY51" s="86">
        <f t="shared" si="130"/>
        <v>5.1367367162003166E-7</v>
      </c>
      <c r="IZ51" s="86">
        <f t="shared" si="131"/>
        <v>1.7694484264494299E-7</v>
      </c>
      <c r="JA51" s="86">
        <f t="shared" si="132"/>
        <v>2.2611819660135068E-7</v>
      </c>
      <c r="JB51" s="86">
        <f t="shared" si="133"/>
        <v>3.0536583324003629E-7</v>
      </c>
      <c r="JC51" s="86">
        <f t="shared" si="134"/>
        <v>2.8861310774299171E-7</v>
      </c>
      <c r="JD51" s="86">
        <f t="shared" si="135"/>
        <v>1.7633359569688866E-7</v>
      </c>
      <c r="JE51" s="86">
        <f t="shared" si="136"/>
        <v>2.086122485350851E-8</v>
      </c>
      <c r="JF51" s="86">
        <f t="shared" si="137"/>
        <v>7.8824629435697976E-9</v>
      </c>
      <c r="JG51" s="86">
        <f t="shared" si="138"/>
        <v>1.3189647246295461E-9</v>
      </c>
      <c r="JH51" s="86">
        <f t="shared" si="139"/>
        <v>3.0702534970721021E-10</v>
      </c>
      <c r="JI51" s="86">
        <f t="shared" si="140"/>
        <v>2.3101119606861356E-11</v>
      </c>
      <c r="JJ51" s="86">
        <f t="shared" si="141"/>
        <v>7.7402482037672606E-8</v>
      </c>
      <c r="JK51" s="86">
        <f t="shared" si="142"/>
        <v>5.7153213222105049E-8</v>
      </c>
      <c r="JL51" s="86">
        <f t="shared" si="143"/>
        <v>1.734040517082243E-9</v>
      </c>
      <c r="JM51" s="86">
        <f t="shared" si="144"/>
        <v>3.7206866200855997E-12</v>
      </c>
    </row>
    <row r="52" spans="2:273" x14ac:dyDescent="0.25">
      <c r="B52" s="2">
        <v>25</v>
      </c>
      <c r="C52" s="37">
        <v>91.081000000000003</v>
      </c>
      <c r="D52" s="37">
        <v>95.671999999999997</v>
      </c>
      <c r="E52" s="37">
        <v>94.869</v>
      </c>
      <c r="F52" s="37">
        <v>88.704999999999998</v>
      </c>
      <c r="G52" s="37">
        <v>83.236999999999995</v>
      </c>
      <c r="H52" s="37">
        <v>84.119</v>
      </c>
      <c r="I52" s="37">
        <v>86.15</v>
      </c>
      <c r="J52" s="37">
        <v>87.4</v>
      </c>
      <c r="K52" s="37">
        <v>86.393000000000001</v>
      </c>
      <c r="L52" s="37">
        <v>84.278999999999996</v>
      </c>
      <c r="M52" s="37">
        <v>83.164000000000001</v>
      </c>
      <c r="N52" s="37">
        <v>84.613</v>
      </c>
      <c r="O52" s="37">
        <v>83.968000000000004</v>
      </c>
      <c r="P52" s="37">
        <v>82.113</v>
      </c>
      <c r="Q52" s="37">
        <v>84.602999999999994</v>
      </c>
      <c r="S52" s="4">
        <f t="shared" si="8"/>
        <v>92.404180360031901</v>
      </c>
      <c r="T52" s="4">
        <f t="shared" si="9"/>
        <v>97.451820799348127</v>
      </c>
      <c r="U52" s="4">
        <f t="shared" si="10"/>
        <v>95.121022502625479</v>
      </c>
      <c r="V52" s="4">
        <f t="shared" si="11"/>
        <v>90.840233205236615</v>
      </c>
      <c r="W52" s="4">
        <f t="shared" si="12"/>
        <v>84.99676238507142</v>
      </c>
      <c r="X52" s="4">
        <f t="shared" si="13"/>
        <v>84.691748546568618</v>
      </c>
      <c r="Y52" s="4">
        <f t="shared" si="14"/>
        <v>85.720618016761136</v>
      </c>
      <c r="Z52" s="4">
        <f t="shared" si="15"/>
        <v>86.653401463073763</v>
      </c>
      <c r="AA52" s="4">
        <f t="shared" si="16"/>
        <v>86.550721913759077</v>
      </c>
      <c r="AB52" s="4">
        <f t="shared" si="17"/>
        <v>84.925245109769818</v>
      </c>
      <c r="AC52" s="4">
        <f t="shared" si="18"/>
        <v>83.568153255937972</v>
      </c>
      <c r="AD52" s="4">
        <f t="shared" si="19"/>
        <v>85.160639048561833</v>
      </c>
      <c r="AE52" s="4">
        <f t="shared" si="20"/>
        <v>84.869549780233427</v>
      </c>
      <c r="AF52" s="4">
        <f t="shared" si="21"/>
        <v>82.842397824583529</v>
      </c>
      <c r="AG52" s="4">
        <f t="shared" si="22"/>
        <v>83.610555696066541</v>
      </c>
      <c r="AI52" s="4">
        <f t="shared" si="23"/>
        <v>-1.3231803600318983</v>
      </c>
      <c r="AJ52" s="4">
        <f t="shared" si="24"/>
        <v>-1.7798207993481299</v>
      </c>
      <c r="AK52" s="4">
        <f t="shared" si="25"/>
        <v>-0.25202250262547921</v>
      </c>
      <c r="AL52" s="4">
        <f t="shared" si="26"/>
        <v>-2.1352332052366165</v>
      </c>
      <c r="AM52" s="4">
        <f t="shared" si="27"/>
        <v>-1.7597623850714257</v>
      </c>
      <c r="AN52" s="4">
        <f t="shared" si="28"/>
        <v>-0.57274854656861862</v>
      </c>
      <c r="AO52" s="4">
        <f t="shared" si="29"/>
        <v>0.42938198323886922</v>
      </c>
      <c r="AP52" s="4">
        <f t="shared" si="30"/>
        <v>0.74659853692624267</v>
      </c>
      <c r="AQ52" s="4">
        <f t="shared" si="31"/>
        <v>-0.15772191375907596</v>
      </c>
      <c r="AR52" s="4">
        <f t="shared" si="32"/>
        <v>-0.64624510976982208</v>
      </c>
      <c r="AS52" s="4">
        <f t="shared" si="33"/>
        <v>-0.40415325593797036</v>
      </c>
      <c r="AT52" s="4">
        <f t="shared" si="34"/>
        <v>-0.54763904856183387</v>
      </c>
      <c r="AU52" s="4">
        <f t="shared" si="35"/>
        <v>-0.9015497802334238</v>
      </c>
      <c r="AV52" s="4">
        <f t="shared" si="146"/>
        <v>-0.72939782458352909</v>
      </c>
      <c r="AW52" s="4">
        <f t="shared" si="146"/>
        <v>0.9924443039334534</v>
      </c>
      <c r="AY52" s="2">
        <f t="shared" si="96"/>
        <v>92.40312040796168</v>
      </c>
      <c r="AZ52" s="2">
        <f t="shared" si="147"/>
        <v>97.451371970803322</v>
      </c>
      <c r="BA52" s="2">
        <f t="shared" si="148"/>
        <v>95.120472393537085</v>
      </c>
      <c r="BB52" s="2">
        <f t="shared" si="149"/>
        <v>90.839468411548609</v>
      </c>
      <c r="BC52" s="2">
        <f t="shared" si="150"/>
        <v>84.996035363066738</v>
      </c>
      <c r="BD52" s="2">
        <f t="shared" si="151"/>
        <v>84.691253015656102</v>
      </c>
      <c r="BE52" s="2">
        <f t="shared" si="152"/>
        <v>85.720548480677849</v>
      </c>
      <c r="BF52" s="2">
        <f t="shared" si="153"/>
        <v>86.653372839413834</v>
      </c>
      <c r="BG52" s="2">
        <f t="shared" si="154"/>
        <v>86.55071651200052</v>
      </c>
      <c r="BH52" s="2">
        <f t="shared" si="155"/>
        <v>84.925243675606424</v>
      </c>
      <c r="BI52" s="2">
        <f t="shared" si="156"/>
        <v>83.568153119520204</v>
      </c>
      <c r="BJ52" s="2">
        <f t="shared" si="157"/>
        <v>85.16041176198793</v>
      </c>
      <c r="BK52" s="2">
        <f t="shared" si="158"/>
        <v>84.869387131783512</v>
      </c>
      <c r="BL52" s="2">
        <f t="shared" si="159"/>
        <v>82.84239136498077</v>
      </c>
      <c r="BM52" s="2">
        <f t="shared" si="160"/>
        <v>83.610555678251771</v>
      </c>
      <c r="BO52" s="2">
        <f t="shared" si="38"/>
        <v>91.081000000000003</v>
      </c>
      <c r="BP52" s="2">
        <f t="shared" si="39"/>
        <v>95.671999999999997</v>
      </c>
      <c r="BQ52" s="2">
        <f t="shared" si="40"/>
        <v>94.869</v>
      </c>
      <c r="BR52" s="2">
        <f t="shared" si="41"/>
        <v>88.704999999999998</v>
      </c>
      <c r="BS52" s="2">
        <f t="shared" si="42"/>
        <v>83.236999999999995</v>
      </c>
      <c r="BT52" s="2">
        <f t="shared" si="43"/>
        <v>84.119</v>
      </c>
      <c r="BU52" s="2">
        <f t="shared" si="44"/>
        <v>86.15</v>
      </c>
      <c r="BV52" s="2">
        <f t="shared" si="45"/>
        <v>87.4</v>
      </c>
      <c r="BW52" s="2">
        <f t="shared" si="46"/>
        <v>86.393000000000001</v>
      </c>
      <c r="BX52" s="2">
        <f t="shared" si="47"/>
        <v>84.278999999999996</v>
      </c>
      <c r="BY52" s="2">
        <f t="shared" si="48"/>
        <v>83.164000000000001</v>
      </c>
      <c r="BZ52" s="2">
        <f t="shared" si="49"/>
        <v>84.613</v>
      </c>
      <c r="CA52" s="2">
        <f t="shared" si="50"/>
        <v>83.968000000000004</v>
      </c>
      <c r="CB52" s="2">
        <f t="shared" si="51"/>
        <v>82.113</v>
      </c>
      <c r="CC52" s="2">
        <f t="shared" si="52"/>
        <v>84.602999999999994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92.282941256417999</v>
      </c>
      <c r="DL52" s="2">
        <f t="shared" si="161"/>
        <v>97.604848310509681</v>
      </c>
      <c r="DM52" s="2">
        <f t="shared" si="161"/>
        <v>95.544666342543849</v>
      </c>
      <c r="DN52" s="2">
        <f t="shared" si="161"/>
        <v>91.371993598573894</v>
      </c>
      <c r="DO52" s="2">
        <f t="shared" si="161"/>
        <v>85.434305188666499</v>
      </c>
      <c r="DP52" s="2">
        <f t="shared" si="161"/>
        <v>85.024974772438782</v>
      </c>
      <c r="DQ52" s="2">
        <f t="shared" si="161"/>
        <v>86.343603457708724</v>
      </c>
      <c r="DR52" s="2">
        <f t="shared" si="161"/>
        <v>87.001471313418705</v>
      </c>
      <c r="DS52" s="2">
        <f t="shared" si="161"/>
        <v>86.565446498599414</v>
      </c>
      <c r="DT52" s="2">
        <f t="shared" si="161"/>
        <v>85.054615126050422</v>
      </c>
      <c r="DU52" s="2">
        <f t="shared" si="161"/>
        <v>83.808233687683298</v>
      </c>
      <c r="DV52" s="2">
        <f t="shared" si="161"/>
        <v>85.812255347091934</v>
      </c>
      <c r="DW52" s="2">
        <f t="shared" si="161"/>
        <v>85.288756097560992</v>
      </c>
      <c r="DX52" s="2">
        <f t="shared" si="161"/>
        <v>82.72354984984986</v>
      </c>
      <c r="DY52" s="2">
        <f t="shared" si="161"/>
        <v>83.014409677419337</v>
      </c>
      <c r="EA52" s="2">
        <f t="shared" si="71"/>
        <v>93.100754453123272</v>
      </c>
      <c r="EB52" s="2">
        <f t="shared" si="72"/>
        <v>96.472849265678391</v>
      </c>
      <c r="EC52" s="2">
        <f t="shared" si="73"/>
        <v>92.542094757181388</v>
      </c>
      <c r="ED52" s="2">
        <f t="shared" si="74"/>
        <v>87.658052592246293</v>
      </c>
      <c r="EE52" s="2">
        <f t="shared" si="75"/>
        <v>82.332727609389224</v>
      </c>
      <c r="EF52" s="2">
        <f t="shared" si="76"/>
        <v>82.600914237272178</v>
      </c>
      <c r="EG52" s="2">
        <f t="shared" si="77"/>
        <v>81.413743788006201</v>
      </c>
      <c r="EH52" s="2">
        <f t="shared" si="78"/>
        <v>84.140585235087357</v>
      </c>
      <c r="EI52" s="2">
        <f t="shared" si="79"/>
        <v>86.435539919168392</v>
      </c>
      <c r="EJ52" s="2">
        <f t="shared" si="80"/>
        <v>83.900597513947105</v>
      </c>
      <c r="EK52" s="2">
        <f t="shared" si="81"/>
        <v>81.459471751412423</v>
      </c>
      <c r="EL52" s="2">
        <f t="shared" si="82"/>
        <v>81.019417958030672</v>
      </c>
      <c r="EM52" s="2">
        <f t="shared" si="83"/>
        <v>82.011054943098728</v>
      </c>
      <c r="EN52" s="2">
        <f t="shared" si="84"/>
        <v>83.766551542776995</v>
      </c>
      <c r="EO52" s="2">
        <f t="shared" si="85"/>
        <v>89.226122289353569</v>
      </c>
      <c r="EQ52" s="2">
        <f t="shared" si="86"/>
        <v>92.251014054780043</v>
      </c>
      <c r="ER52" s="2">
        <f t="shared" si="162"/>
        <v>95.138528431176312</v>
      </c>
      <c r="ES52" s="2">
        <f t="shared" si="162"/>
        <v>90.250539884567331</v>
      </c>
      <c r="ET52" s="2">
        <f t="shared" si="162"/>
        <v>86.589625695586889</v>
      </c>
      <c r="EU52" s="2">
        <f t="shared" si="162"/>
        <v>83.318447084270389</v>
      </c>
      <c r="EV52" s="2">
        <f t="shared" si="162"/>
        <v>80.95008044005175</v>
      </c>
      <c r="EW52" s="2">
        <f t="shared" si="162"/>
        <v>82.455094765696401</v>
      </c>
      <c r="EX52" s="2">
        <f t="shared" si="162"/>
        <v>83.771560463950351</v>
      </c>
      <c r="EY52" s="2">
        <f t="shared" si="162"/>
        <v>85.156043452961526</v>
      </c>
      <c r="EZ52" s="2">
        <f t="shared" si="162"/>
        <v>83.409483677500319</v>
      </c>
      <c r="FA52" s="2">
        <f t="shared" si="162"/>
        <v>81.571324198566387</v>
      </c>
      <c r="FB52" s="2">
        <f t="shared" si="162"/>
        <v>79.191533866183903</v>
      </c>
      <c r="FC52" s="2">
        <f t="shared" si="162"/>
        <v>80.842849612112289</v>
      </c>
      <c r="FD52" s="2">
        <f t="shared" si="162"/>
        <v>86.191709973879725</v>
      </c>
      <c r="FE52" s="2">
        <f t="shared" si="162"/>
        <v>89.796810724087052</v>
      </c>
      <c r="FG52" s="2">
        <f t="shared" si="88"/>
        <v>0.14695897850587084</v>
      </c>
      <c r="FH52" s="2">
        <f t="shared" si="163"/>
        <v>0.13557058782034773</v>
      </c>
      <c r="FI52" s="2">
        <f t="shared" si="163"/>
        <v>0.14126939110216491</v>
      </c>
      <c r="FJ52" s="2">
        <f t="shared" si="163"/>
        <v>0.14338203965056651</v>
      </c>
      <c r="FK52" s="2">
        <f t="shared" si="163"/>
        <v>0.14130934633013034</v>
      </c>
      <c r="FL52" s="2">
        <f t="shared" si="163"/>
        <v>0.13766376094843186</v>
      </c>
      <c r="FM52" s="2">
        <f t="shared" si="163"/>
        <v>0.12638632338079639</v>
      </c>
      <c r="FN52" s="2">
        <f t="shared" si="163"/>
        <v>0.12167356247392472</v>
      </c>
      <c r="FO52" s="2">
        <f t="shared" si="163"/>
        <v>0.11326083387394624</v>
      </c>
      <c r="FP52" s="2">
        <f t="shared" si="163"/>
        <v>0.11210039679504322</v>
      </c>
      <c r="FQ52" s="2">
        <f t="shared" si="163"/>
        <v>0.10221621017215446</v>
      </c>
      <c r="FR52" s="2">
        <f t="shared" si="163"/>
        <v>0.13600066446977385</v>
      </c>
      <c r="FS52" s="2">
        <f t="shared" si="163"/>
        <v>0.12794366682647318</v>
      </c>
      <c r="FT52" s="2">
        <f t="shared" si="163"/>
        <v>0.11392914760743036</v>
      </c>
      <c r="FU52" s="2">
        <f t="shared" si="163"/>
        <v>9.5970925365958859E-2</v>
      </c>
      <c r="FW52" s="2">
        <f t="shared" si="112"/>
        <v>6.8732200534692608E-6</v>
      </c>
      <c r="FX52" s="2">
        <f t="shared" si="164"/>
        <v>7.9169763660242088E-6</v>
      </c>
      <c r="FY52" s="2">
        <f t="shared" si="165"/>
        <v>9.8140359680138706E-6</v>
      </c>
      <c r="FZ52" s="2">
        <f t="shared" si="166"/>
        <v>1.1933803040950127E-5</v>
      </c>
      <c r="GA52" s="2">
        <f t="shared" si="167"/>
        <v>1.224965154489319E-5</v>
      </c>
      <c r="GB52" s="2">
        <f t="shared" si="168"/>
        <v>9.9748048526018881E-6</v>
      </c>
      <c r="GC52" s="2">
        <f t="shared" si="169"/>
        <v>1.1390401834716054E-5</v>
      </c>
      <c r="GD52" s="2">
        <f t="shared" si="170"/>
        <v>1.1579228754864179E-5</v>
      </c>
      <c r="GE52" s="2">
        <f t="shared" si="171"/>
        <v>1.302003347678958E-5</v>
      </c>
      <c r="GF52" s="2">
        <f t="shared" si="172"/>
        <v>1.1439748432448695E-5</v>
      </c>
      <c r="GG52" s="2">
        <f t="shared" si="173"/>
        <v>8.7218398650194853E-6</v>
      </c>
      <c r="GH52" s="2">
        <f t="shared" si="174"/>
        <v>7.9411468987036969E-6</v>
      </c>
      <c r="GI52" s="2">
        <f t="shared" si="175"/>
        <v>6.7293942327906618E-6</v>
      </c>
      <c r="GJ52" s="2">
        <f t="shared" si="176"/>
        <v>5.4517273769483618E-6</v>
      </c>
      <c r="GK52" s="2">
        <f t="shared" si="177"/>
        <v>3.84335405287235E-6</v>
      </c>
      <c r="GM52" s="86">
        <f t="shared" si="113"/>
        <v>9.7971885860456905E-7</v>
      </c>
      <c r="GN52" s="86">
        <f t="shared" si="178"/>
        <v>3.5218635897271554E-7</v>
      </c>
      <c r="GO52" s="86">
        <f t="shared" si="179"/>
        <v>4.4993403032888782E-7</v>
      </c>
      <c r="GP52" s="86">
        <f t="shared" si="180"/>
        <v>5.984571943051233E-7</v>
      </c>
      <c r="GQ52" s="86">
        <f t="shared" si="181"/>
        <v>5.6451521465242361E-7</v>
      </c>
      <c r="GR52" s="86">
        <f t="shared" si="182"/>
        <v>3.5326081521085982E-7</v>
      </c>
      <c r="GS52" s="86">
        <f t="shared" si="183"/>
        <v>4.6678686852298167E-8</v>
      </c>
      <c r="GT52" s="86">
        <f t="shared" si="184"/>
        <v>1.8515609329906121E-8</v>
      </c>
      <c r="GU52" s="86">
        <f t="shared" si="185"/>
        <v>3.3727404315715027E-9</v>
      </c>
      <c r="GV52" s="86">
        <f t="shared" si="186"/>
        <v>8.5978421237028691E-10</v>
      </c>
      <c r="GW52" s="86">
        <f t="shared" si="187"/>
        <v>7.2803442578195002E-11</v>
      </c>
      <c r="GX52" s="86">
        <f t="shared" si="188"/>
        <v>1.6342868604689201E-7</v>
      </c>
      <c r="GY52" s="86">
        <f t="shared" si="189"/>
        <v>1.2004149096345438E-7</v>
      </c>
      <c r="GZ52" s="86">
        <f t="shared" si="190"/>
        <v>4.3674241191045649E-9</v>
      </c>
      <c r="HA52" s="86">
        <f t="shared" si="191"/>
        <v>1.2703913211208697E-11</v>
      </c>
      <c r="HC52" s="86">
        <f t="shared" si="145"/>
        <v>1.6827306109060876E-19</v>
      </c>
      <c r="HD52" s="86">
        <f t="shared" si="192"/>
        <v>1.2177697357493477E-21</v>
      </c>
      <c r="HE52" s="86">
        <f t="shared" si="193"/>
        <v>9.8396324611777047E-24</v>
      </c>
      <c r="HF52" s="86">
        <f t="shared" si="194"/>
        <v>6.2959640940289916E-24</v>
      </c>
      <c r="HG52" s="86">
        <f t="shared" si="195"/>
        <v>1.4493711596744681E-25</v>
      </c>
      <c r="HH52" s="86">
        <f t="shared" si="196"/>
        <v>4.268744151754439E-24</v>
      </c>
      <c r="HI52" s="86">
        <f t="shared" si="197"/>
        <v>1.3585055575701045E-23</v>
      </c>
      <c r="HJ52" s="86">
        <f t="shared" si="198"/>
        <v>1.7331434927316413E-21</v>
      </c>
      <c r="HK52" s="86">
        <f t="shared" si="199"/>
        <v>6.4166675342709753E-24</v>
      </c>
      <c r="HL52" s="86">
        <f t="shared" si="200"/>
        <v>3.790920187064583E-26</v>
      </c>
      <c r="HM52" s="86">
        <f t="shared" si="201"/>
        <v>2.0360447135467523E-26</v>
      </c>
      <c r="HN52" s="86">
        <f t="shared" si="202"/>
        <v>1.1992407563411525E-21</v>
      </c>
      <c r="HO52" s="86">
        <f t="shared" si="203"/>
        <v>1.5894398011475905E-21</v>
      </c>
      <c r="HP52" s="86">
        <f t="shared" si="204"/>
        <v>1.2154238785287403E-24</v>
      </c>
      <c r="HQ52" s="86">
        <f t="shared" si="205"/>
        <v>4.8005077588172124E-32</v>
      </c>
      <c r="HS52" s="86">
        <f t="shared" si="114"/>
        <v>5.936002324755833E-91</v>
      </c>
      <c r="HT52" s="86">
        <f t="shared" si="206"/>
        <v>2.2490020815912263E-95</v>
      </c>
      <c r="HU52" s="86">
        <f t="shared" si="207"/>
        <v>6.2205812578033562E-107</v>
      </c>
      <c r="HV52" s="86">
        <f t="shared" si="208"/>
        <v>3.429255935613801E-107</v>
      </c>
      <c r="HW52" s="86">
        <f t="shared" si="209"/>
        <v>3.6692781465590619E-116</v>
      </c>
      <c r="HX52" s="86">
        <f t="shared" si="210"/>
        <v>1.4033523796045872E-108</v>
      </c>
      <c r="HY52" s="86">
        <f t="shared" si="211"/>
        <v>2.8132610336083002E-106</v>
      </c>
      <c r="HZ52" s="86">
        <f t="shared" si="212"/>
        <v>1.1196455406393273E-96</v>
      </c>
      <c r="IA52" s="86">
        <f t="shared" si="213"/>
        <v>3.3139372653645144E-108</v>
      </c>
      <c r="IB52" s="86">
        <f t="shared" si="214"/>
        <v>3.1612925307619712E-124</v>
      </c>
      <c r="IC52" s="86">
        <f t="shared" si="215"/>
        <v>2.9070368013812004E-125</v>
      </c>
      <c r="ID52" s="86">
        <f t="shared" si="216"/>
        <v>7.6889425192354185E-102</v>
      </c>
      <c r="IE52" s="86">
        <f t="shared" si="217"/>
        <v>9.8437957887481364E-101</v>
      </c>
      <c r="IF52" s="86">
        <f t="shared" si="218"/>
        <v>2.6106442014000589E-80</v>
      </c>
      <c r="IG52" s="86">
        <f t="shared" si="219"/>
        <v>8.6008444697555772E-60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6.1241966626660226E-303</v>
      </c>
      <c r="IW52" s="86">
        <f t="shared" si="129"/>
        <v>4.2778273048310441E-130</v>
      </c>
      <c r="IY52" s="86">
        <f t="shared" si="130"/>
        <v>9.797188586047374E-7</v>
      </c>
      <c r="IZ52" s="86">
        <f t="shared" si="131"/>
        <v>3.5218635897271676E-7</v>
      </c>
      <c r="JA52" s="86">
        <f t="shared" si="132"/>
        <v>4.4993403032888782E-7</v>
      </c>
      <c r="JB52" s="86">
        <f t="shared" si="133"/>
        <v>5.984571943051233E-7</v>
      </c>
      <c r="JC52" s="86">
        <f t="shared" si="134"/>
        <v>5.6451521465242361E-7</v>
      </c>
      <c r="JD52" s="86">
        <f t="shared" si="135"/>
        <v>3.5326081521085982E-7</v>
      </c>
      <c r="JE52" s="86">
        <f t="shared" si="136"/>
        <v>4.667868685229818E-8</v>
      </c>
      <c r="JF52" s="86">
        <f t="shared" si="137"/>
        <v>1.8515609329907855E-8</v>
      </c>
      <c r="JG52" s="86">
        <f t="shared" si="138"/>
        <v>3.3727404315715093E-9</v>
      </c>
      <c r="JH52" s="86">
        <f t="shared" si="139"/>
        <v>8.5978421237028691E-10</v>
      </c>
      <c r="JI52" s="86">
        <f t="shared" si="140"/>
        <v>7.2803442578195028E-11</v>
      </c>
      <c r="JJ52" s="86">
        <f t="shared" si="141"/>
        <v>1.634286860468932E-7</v>
      </c>
      <c r="JK52" s="86">
        <f t="shared" si="142"/>
        <v>1.2004149096345597E-7</v>
      </c>
      <c r="JL52" s="86">
        <f t="shared" si="143"/>
        <v>4.3674241191045658E-9</v>
      </c>
      <c r="JM52" s="86">
        <f t="shared" si="144"/>
        <v>1.2703913211208697E-11</v>
      </c>
    </row>
    <row r="53" spans="2:273" x14ac:dyDescent="0.25">
      <c r="B53" s="2">
        <v>26</v>
      </c>
      <c r="C53" s="37">
        <v>90.951999999999998</v>
      </c>
      <c r="D53" s="37">
        <v>96.671999999999997</v>
      </c>
      <c r="E53" s="37">
        <v>95.573999999999998</v>
      </c>
      <c r="F53" s="37">
        <v>89.606999999999999</v>
      </c>
      <c r="G53" s="37">
        <v>84.61</v>
      </c>
      <c r="H53" s="37">
        <v>84.39</v>
      </c>
      <c r="I53" s="37">
        <v>85.417000000000002</v>
      </c>
      <c r="J53" s="37">
        <v>86.516999999999996</v>
      </c>
      <c r="K53" s="37">
        <v>86.164000000000001</v>
      </c>
      <c r="L53" s="37">
        <v>84.212999999999994</v>
      </c>
      <c r="M53" s="37">
        <v>83.066000000000003</v>
      </c>
      <c r="N53" s="37">
        <v>84.742000000000004</v>
      </c>
      <c r="O53" s="37">
        <v>84.403000000000006</v>
      </c>
      <c r="P53" s="37">
        <v>82.338999999999999</v>
      </c>
      <c r="Q53" s="37">
        <v>83.111000000000004</v>
      </c>
      <c r="S53" s="4">
        <f t="shared" si="8"/>
        <v>92.490881890608634</v>
      </c>
      <c r="T53" s="4">
        <f t="shared" si="9"/>
        <v>97.641689586238456</v>
      </c>
      <c r="U53" s="4">
        <f t="shared" si="10"/>
        <v>95.316819495816318</v>
      </c>
      <c r="V53" s="4">
        <f t="shared" si="11"/>
        <v>90.783922306383985</v>
      </c>
      <c r="W53" s="4">
        <f t="shared" si="12"/>
        <v>85.06654791549434</v>
      </c>
      <c r="X53" s="4">
        <f t="shared" si="13"/>
        <v>84.790691293658796</v>
      </c>
      <c r="Y53" s="4">
        <f t="shared" si="14"/>
        <v>85.861363677954543</v>
      </c>
      <c r="Z53" s="4">
        <f t="shared" si="15"/>
        <v>86.738963289002527</v>
      </c>
      <c r="AA53" s="4">
        <f t="shared" si="16"/>
        <v>86.732472770137008</v>
      </c>
      <c r="AB53" s="4">
        <f t="shared" si="17"/>
        <v>85.072538058949362</v>
      </c>
      <c r="AC53" s="4">
        <f t="shared" si="18"/>
        <v>83.80052376356123</v>
      </c>
      <c r="AD53" s="4">
        <f t="shared" si="19"/>
        <v>85.263917908256687</v>
      </c>
      <c r="AE53" s="4">
        <f t="shared" si="20"/>
        <v>84.960319124907244</v>
      </c>
      <c r="AF53" s="4">
        <f t="shared" si="21"/>
        <v>82.992502865224566</v>
      </c>
      <c r="AG53" s="4">
        <f t="shared" si="22"/>
        <v>83.755474062057559</v>
      </c>
      <c r="AI53" s="4">
        <f t="shared" si="23"/>
        <v>-1.5388818906086357</v>
      </c>
      <c r="AJ53" s="4">
        <f t="shared" si="24"/>
        <v>-0.96968958623845936</v>
      </c>
      <c r="AK53" s="4">
        <f t="shared" si="25"/>
        <v>0.25718050418367966</v>
      </c>
      <c r="AL53" s="4">
        <f t="shared" si="26"/>
        <v>-1.176922306383986</v>
      </c>
      <c r="AM53" s="4">
        <f t="shared" si="27"/>
        <v>-0.45654791549434037</v>
      </c>
      <c r="AN53" s="4">
        <f t="shared" si="28"/>
        <v>-0.40069129365879519</v>
      </c>
      <c r="AO53" s="4">
        <f t="shared" si="29"/>
        <v>-0.44436367795454146</v>
      </c>
      <c r="AP53" s="4">
        <f t="shared" si="30"/>
        <v>-0.22196328900253093</v>
      </c>
      <c r="AQ53" s="4">
        <f t="shared" si="31"/>
        <v>-0.56847277013700648</v>
      </c>
      <c r="AR53" s="4">
        <f t="shared" si="32"/>
        <v>-0.85953805894936863</v>
      </c>
      <c r="AS53" s="4">
        <f t="shared" si="33"/>
        <v>-0.73452376356122784</v>
      </c>
      <c r="AT53" s="4">
        <f t="shared" si="34"/>
        <v>-0.52191790825668249</v>
      </c>
      <c r="AU53" s="4">
        <f t="shared" si="35"/>
        <v>-0.55731912490723801</v>
      </c>
      <c r="AV53" s="4">
        <f t="shared" si="146"/>
        <v>-0.65350286522456713</v>
      </c>
      <c r="AW53" s="4">
        <f t="shared" si="146"/>
        <v>-0.64447406205755442</v>
      </c>
      <c r="AY53" s="2">
        <f t="shared" si="96"/>
        <v>92.488938202409841</v>
      </c>
      <c r="AZ53" s="2">
        <f t="shared" si="147"/>
        <v>97.640831293866597</v>
      </c>
      <c r="BA53" s="2">
        <f t="shared" si="148"/>
        <v>95.315768495118689</v>
      </c>
      <c r="BB53" s="2">
        <f t="shared" si="149"/>
        <v>90.782482516080648</v>
      </c>
      <c r="BC53" s="2">
        <f t="shared" si="150"/>
        <v>85.065181476843591</v>
      </c>
      <c r="BD53" s="2">
        <f t="shared" si="151"/>
        <v>84.789738018355919</v>
      </c>
      <c r="BE53" s="2">
        <f t="shared" si="152"/>
        <v>85.861214783081763</v>
      </c>
      <c r="BF53" s="2">
        <f t="shared" si="153"/>
        <v>86.738899036664563</v>
      </c>
      <c r="BG53" s="2">
        <f t="shared" si="154"/>
        <v>86.732459598960091</v>
      </c>
      <c r="BH53" s="2">
        <f t="shared" si="155"/>
        <v>85.072534242352887</v>
      </c>
      <c r="BI53" s="2">
        <f t="shared" si="156"/>
        <v>83.800523356109053</v>
      </c>
      <c r="BJ53" s="2">
        <f t="shared" si="157"/>
        <v>85.263458081482042</v>
      </c>
      <c r="BK53" s="2">
        <f t="shared" si="158"/>
        <v>84.959991388144402</v>
      </c>
      <c r="BL53" s="2">
        <f t="shared" si="159"/>
        <v>82.992487343906987</v>
      </c>
      <c r="BM53" s="2">
        <f t="shared" si="160"/>
        <v>83.755474004506993</v>
      </c>
      <c r="BO53" s="2">
        <f t="shared" si="38"/>
        <v>90.951999999999998</v>
      </c>
      <c r="BP53" s="2">
        <f t="shared" si="39"/>
        <v>96.671999999999997</v>
      </c>
      <c r="BQ53" s="2">
        <f t="shared" si="40"/>
        <v>95.573999999999998</v>
      </c>
      <c r="BR53" s="2">
        <f t="shared" si="41"/>
        <v>89.606999999999999</v>
      </c>
      <c r="BS53" s="2">
        <f t="shared" si="42"/>
        <v>84.61</v>
      </c>
      <c r="BT53" s="2">
        <f t="shared" si="43"/>
        <v>84.39</v>
      </c>
      <c r="BU53" s="2">
        <f t="shared" si="44"/>
        <v>85.417000000000002</v>
      </c>
      <c r="BV53" s="2">
        <f t="shared" si="45"/>
        <v>86.516999999999996</v>
      </c>
      <c r="BW53" s="2">
        <f t="shared" si="46"/>
        <v>86.164000000000001</v>
      </c>
      <c r="BX53" s="2">
        <f t="shared" si="47"/>
        <v>84.212999999999994</v>
      </c>
      <c r="BY53" s="2">
        <f t="shared" si="48"/>
        <v>83.066000000000003</v>
      </c>
      <c r="BZ53" s="2">
        <f t="shared" si="49"/>
        <v>84.742000000000004</v>
      </c>
      <c r="CA53" s="2">
        <f t="shared" si="50"/>
        <v>84.403000000000006</v>
      </c>
      <c r="CB53" s="2">
        <f t="shared" si="51"/>
        <v>82.338999999999999</v>
      </c>
      <c r="CC53" s="2">
        <f t="shared" si="52"/>
        <v>83.111000000000004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92.394262760495323</v>
      </c>
      <c r="DL53" s="2">
        <f t="shared" si="161"/>
        <v>97.865461469897085</v>
      </c>
      <c r="DM53" s="2">
        <f t="shared" si="161"/>
        <v>95.845856602652418</v>
      </c>
      <c r="DN53" s="2">
        <f t="shared" si="161"/>
        <v>91.380305323717721</v>
      </c>
      <c r="DO53" s="2">
        <f t="shared" si="161"/>
        <v>85.574132026037859</v>
      </c>
      <c r="DP53" s="2">
        <f t="shared" si="161"/>
        <v>85.1917357318424</v>
      </c>
      <c r="DQ53" s="2">
        <f t="shared" si="161"/>
        <v>86.580920450815199</v>
      </c>
      <c r="DR53" s="2">
        <f t="shared" si="161"/>
        <v>87.150951872925575</v>
      </c>
      <c r="DS53" s="2">
        <f t="shared" si="161"/>
        <v>86.794799159663839</v>
      </c>
      <c r="DT53" s="2">
        <f t="shared" si="161"/>
        <v>85.253690450725742</v>
      </c>
      <c r="DU53" s="2">
        <f t="shared" si="161"/>
        <v>84.107702529325522</v>
      </c>
      <c r="DV53" s="2">
        <f t="shared" si="161"/>
        <v>86.014916041275796</v>
      </c>
      <c r="DW53" s="2">
        <f t="shared" si="161"/>
        <v>85.451322299651579</v>
      </c>
      <c r="DX53" s="2">
        <f t="shared" si="161"/>
        <v>82.89368640068642</v>
      </c>
      <c r="DY53" s="2">
        <f t="shared" si="161"/>
        <v>83.130318145161269</v>
      </c>
      <c r="EA53" s="2">
        <f t="shared" si="71"/>
        <v>92.990178133228596</v>
      </c>
      <c r="EB53" s="2">
        <f t="shared" si="72"/>
        <v>96.334641749616807</v>
      </c>
      <c r="EC53" s="2">
        <f t="shared" si="73"/>
        <v>92.377216545151597</v>
      </c>
      <c r="ED53" s="2">
        <f t="shared" si="74"/>
        <v>87.525218029872335</v>
      </c>
      <c r="EE53" s="2">
        <f t="shared" si="75"/>
        <v>82.24449629671831</v>
      </c>
      <c r="EF53" s="2">
        <f t="shared" si="76"/>
        <v>82.493283049969392</v>
      </c>
      <c r="EG53" s="2">
        <f t="shared" si="77"/>
        <v>81.324063579253973</v>
      </c>
      <c r="EH53" s="2">
        <f t="shared" si="78"/>
        <v>84.026166242168003</v>
      </c>
      <c r="EI53" s="2">
        <f t="shared" si="79"/>
        <v>86.287483677091231</v>
      </c>
      <c r="EJ53" s="2">
        <f t="shared" si="80"/>
        <v>83.763975190888772</v>
      </c>
      <c r="EK53" s="2">
        <f t="shared" si="81"/>
        <v>81.339898350646976</v>
      </c>
      <c r="EL53" s="2">
        <f t="shared" si="82"/>
        <v>80.909678813559324</v>
      </c>
      <c r="EM53" s="2">
        <f t="shared" si="83"/>
        <v>81.9058362642253</v>
      </c>
      <c r="EN53" s="2">
        <f t="shared" si="84"/>
        <v>83.693172335203357</v>
      </c>
      <c r="EO53" s="2">
        <f t="shared" si="85"/>
        <v>89.126152821909002</v>
      </c>
      <c r="EQ53" s="2">
        <f t="shared" si="86"/>
        <v>92.150047565428636</v>
      </c>
      <c r="ER53" s="2">
        <f t="shared" si="162"/>
        <v>95.015334980471749</v>
      </c>
      <c r="ES53" s="2">
        <f t="shared" si="162"/>
        <v>90.113493862256092</v>
      </c>
      <c r="ET53" s="2">
        <f t="shared" si="162"/>
        <v>86.469504119582496</v>
      </c>
      <c r="EU53" s="2">
        <f t="shared" si="162"/>
        <v>83.218762946276684</v>
      </c>
      <c r="EV53" s="2">
        <f t="shared" si="162"/>
        <v>80.861506108645443</v>
      </c>
      <c r="EW53" s="2">
        <f t="shared" si="162"/>
        <v>82.353138232606725</v>
      </c>
      <c r="EX53" s="2">
        <f t="shared" si="162"/>
        <v>83.661478583420077</v>
      </c>
      <c r="EY53" s="2">
        <f t="shared" si="162"/>
        <v>85.023307574127472</v>
      </c>
      <c r="EZ53" s="2">
        <f t="shared" si="162"/>
        <v>83.278836539252865</v>
      </c>
      <c r="FA53" s="2">
        <f t="shared" si="162"/>
        <v>81.450434494195676</v>
      </c>
      <c r="FB53" s="2">
        <f t="shared" si="162"/>
        <v>79.103111797472991</v>
      </c>
      <c r="FC53" s="2">
        <f t="shared" si="162"/>
        <v>80.751001235153396</v>
      </c>
      <c r="FD53" s="2">
        <f t="shared" si="162"/>
        <v>86.090484022737499</v>
      </c>
      <c r="FE53" s="2">
        <f t="shared" si="162"/>
        <v>89.689350943634764</v>
      </c>
      <c r="FG53" s="2">
        <f t="shared" si="88"/>
        <v>0.15888459628457502</v>
      </c>
      <c r="FH53" s="2">
        <f t="shared" si="163"/>
        <v>0.14673100982165518</v>
      </c>
      <c r="FI53" s="2">
        <f t="shared" si="163"/>
        <v>0.1528160140947542</v>
      </c>
      <c r="FJ53" s="2">
        <f t="shared" si="163"/>
        <v>0.15507015740665481</v>
      </c>
      <c r="FK53" s="2">
        <f t="shared" si="163"/>
        <v>0.15285865373680929</v>
      </c>
      <c r="FL53" s="2">
        <f t="shared" si="163"/>
        <v>0.14896680205102847</v>
      </c>
      <c r="FM53" s="2">
        <f t="shared" si="163"/>
        <v>0.13691042722943508</v>
      </c>
      <c r="FN53" s="2">
        <f t="shared" si="163"/>
        <v>0.13186447159773773</v>
      </c>
      <c r="FO53" s="2">
        <f t="shared" si="163"/>
        <v>0.12284567543892995</v>
      </c>
      <c r="FP53" s="2">
        <f t="shared" si="163"/>
        <v>0.12160050175923758</v>
      </c>
      <c r="FQ53" s="2">
        <f t="shared" si="163"/>
        <v>0.11098336821405433</v>
      </c>
      <c r="FR53" s="2">
        <f t="shared" si="163"/>
        <v>0.14719046265182245</v>
      </c>
      <c r="FS53" s="2">
        <f t="shared" si="163"/>
        <v>0.13857687930466406</v>
      </c>
      <c r="FT53" s="2">
        <f t="shared" si="163"/>
        <v>0.12356266514836459</v>
      </c>
      <c r="FU53" s="2">
        <f t="shared" si="163"/>
        <v>0.10426463030533649</v>
      </c>
      <c r="FW53" s="2">
        <f t="shared" si="112"/>
        <v>7.536330928462478E-6</v>
      </c>
      <c r="FX53" s="2">
        <f t="shared" si="164"/>
        <v>8.6807853342072176E-6</v>
      </c>
      <c r="FY53" s="2">
        <f t="shared" si="165"/>
        <v>1.0760866266268326E-5</v>
      </c>
      <c r="FZ53" s="2">
        <f t="shared" si="166"/>
        <v>1.3085139765869974E-5</v>
      </c>
      <c r="GA53" s="2">
        <f t="shared" si="167"/>
        <v>1.3431459955701531E-5</v>
      </c>
      <c r="GB53" s="2">
        <f t="shared" si="168"/>
        <v>1.0937145506286331E-5</v>
      </c>
      <c r="GC53" s="2">
        <f t="shared" si="169"/>
        <v>1.2489313532251333E-5</v>
      </c>
      <c r="GD53" s="2">
        <f t="shared" si="170"/>
        <v>1.269635767421436E-5</v>
      </c>
      <c r="GE53" s="2">
        <f t="shared" si="171"/>
        <v>1.4276164887358962E-5</v>
      </c>
      <c r="GF53" s="2">
        <f t="shared" si="172"/>
        <v>1.2543420881541473E-5</v>
      </c>
      <c r="GG53" s="2">
        <f t="shared" si="173"/>
        <v>9.5632991950419918E-6</v>
      </c>
      <c r="GH53" s="2">
        <f t="shared" si="174"/>
        <v>8.7072877557316825E-6</v>
      </c>
      <c r="GI53" s="2">
        <f t="shared" si="175"/>
        <v>7.3786292590067469E-6</v>
      </c>
      <c r="GJ53" s="2">
        <f t="shared" si="176"/>
        <v>5.9776970560345571E-6</v>
      </c>
      <c r="GK53" s="2">
        <f t="shared" si="177"/>
        <v>4.2141523564259422E-6</v>
      </c>
      <c r="GM53" s="86">
        <f t="shared" si="113"/>
        <v>1.8403935576691692E-6</v>
      </c>
      <c r="GN53" s="86">
        <f t="shared" si="178"/>
        <v>6.8979144720526493E-7</v>
      </c>
      <c r="GO53" s="86">
        <f t="shared" si="179"/>
        <v>8.807725390019502E-7</v>
      </c>
      <c r="GP53" s="86">
        <f t="shared" si="180"/>
        <v>1.154307572414405E-6</v>
      </c>
      <c r="GQ53" s="86">
        <f t="shared" si="181"/>
        <v>1.0868717709998756E-6</v>
      </c>
      <c r="GR53" s="86">
        <f t="shared" si="182"/>
        <v>6.961997885701082E-7</v>
      </c>
      <c r="GS53" s="86">
        <f t="shared" si="183"/>
        <v>1.0244356846753402E-7</v>
      </c>
      <c r="GT53" s="86">
        <f t="shared" si="184"/>
        <v>4.260407585741406E-8</v>
      </c>
      <c r="GU53" s="86">
        <f t="shared" si="185"/>
        <v>8.4304736324883297E-9</v>
      </c>
      <c r="GV53" s="86">
        <f t="shared" si="186"/>
        <v>2.3469827740906619E-9</v>
      </c>
      <c r="GW53" s="86">
        <f t="shared" si="187"/>
        <v>2.2302538181022723E-10</v>
      </c>
      <c r="GX53" s="86">
        <f t="shared" si="188"/>
        <v>3.3890207081363432E-7</v>
      </c>
      <c r="GY53" s="86">
        <f t="shared" si="189"/>
        <v>2.4777056140034379E-7</v>
      </c>
      <c r="GZ53" s="86">
        <f t="shared" si="190"/>
        <v>1.0757149511951929E-8</v>
      </c>
      <c r="HA53" s="86">
        <f t="shared" si="191"/>
        <v>4.2086703734232159E-11</v>
      </c>
      <c r="HC53" s="86">
        <f t="shared" si="145"/>
        <v>6.2912100856786542E-19</v>
      </c>
      <c r="HD53" s="86">
        <f t="shared" si="192"/>
        <v>5.211343260327883E-21</v>
      </c>
      <c r="HE53" s="86">
        <f t="shared" si="193"/>
        <v>4.9984888552854988E-23</v>
      </c>
      <c r="HF53" s="86">
        <f t="shared" si="194"/>
        <v>3.3001733830621643E-23</v>
      </c>
      <c r="HG53" s="86">
        <f t="shared" si="195"/>
        <v>8.6533265783334368E-25</v>
      </c>
      <c r="HH53" s="86">
        <f t="shared" si="196"/>
        <v>2.2797419856737675E-23</v>
      </c>
      <c r="HI53" s="86">
        <f t="shared" si="197"/>
        <v>7.1119813876109936E-23</v>
      </c>
      <c r="HJ53" s="86">
        <f t="shared" si="198"/>
        <v>7.7362661949691647E-21</v>
      </c>
      <c r="HK53" s="86">
        <f t="shared" si="199"/>
        <v>3.4550856157471756E-23</v>
      </c>
      <c r="HL53" s="86">
        <f t="shared" si="200"/>
        <v>2.4812893455143332E-25</v>
      </c>
      <c r="HM53" s="86">
        <f t="shared" si="201"/>
        <v>1.3083481383729316E-25</v>
      </c>
      <c r="HN53" s="86">
        <f t="shared" si="202"/>
        <v>5.3742759971774281E-21</v>
      </c>
      <c r="HO53" s="86">
        <f t="shared" si="203"/>
        <v>6.848577838452476E-21</v>
      </c>
      <c r="HP53" s="86">
        <f t="shared" si="204"/>
        <v>6.5963061503397202E-24</v>
      </c>
      <c r="HQ53" s="86">
        <f t="shared" si="205"/>
        <v>4.4973355361670837E-31</v>
      </c>
      <c r="HS53" s="86">
        <f t="shared" si="114"/>
        <v>3.3710476511204427E-89</v>
      </c>
      <c r="HT53" s="86">
        <f t="shared" si="206"/>
        <v>1.6843880647264532E-93</v>
      </c>
      <c r="HU53" s="86">
        <f t="shared" si="207"/>
        <v>8.1154608337753612E-105</v>
      </c>
      <c r="HV53" s="86">
        <f t="shared" si="208"/>
        <v>4.8410124651033545E-105</v>
      </c>
      <c r="HW53" s="86">
        <f t="shared" si="209"/>
        <v>7.8918345155396794E-114</v>
      </c>
      <c r="HX53" s="86">
        <f t="shared" si="210"/>
        <v>2.1249544698720432E-106</v>
      </c>
      <c r="HY53" s="86">
        <f t="shared" si="211"/>
        <v>4.0180294984474597E-104</v>
      </c>
      <c r="HZ53" s="86">
        <f t="shared" si="212"/>
        <v>9.9737166914874094E-95</v>
      </c>
      <c r="IA53" s="86">
        <f t="shared" si="213"/>
        <v>5.1998465997978919E-106</v>
      </c>
      <c r="IB53" s="86">
        <f t="shared" si="214"/>
        <v>1.0185721433032673E-121</v>
      </c>
      <c r="IC53" s="86">
        <f t="shared" si="215"/>
        <v>8.7881772019976004E-123</v>
      </c>
      <c r="ID53" s="86">
        <f t="shared" si="216"/>
        <v>7.6818529173854158E-100</v>
      </c>
      <c r="IE53" s="86">
        <f t="shared" si="217"/>
        <v>8.6157261099840599E-99</v>
      </c>
      <c r="IF53" s="86">
        <f t="shared" si="218"/>
        <v>8.5602049426561782E-79</v>
      </c>
      <c r="IG53" s="86">
        <f t="shared" si="219"/>
        <v>1.0808992304679889E-58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2.192822794419591E-298</v>
      </c>
      <c r="IW53" s="86">
        <f t="shared" si="129"/>
        <v>3.2862297123949085E-128</v>
      </c>
      <c r="IY53" s="86">
        <f t="shared" si="130"/>
        <v>1.8403935576697983E-6</v>
      </c>
      <c r="IZ53" s="86">
        <f t="shared" si="131"/>
        <v>6.8979144720527012E-7</v>
      </c>
      <c r="JA53" s="86">
        <f t="shared" si="132"/>
        <v>8.807725390019502E-7</v>
      </c>
      <c r="JB53" s="86">
        <f t="shared" si="133"/>
        <v>1.154307572414405E-6</v>
      </c>
      <c r="JC53" s="86">
        <f t="shared" si="134"/>
        <v>1.0868717709998756E-6</v>
      </c>
      <c r="JD53" s="86">
        <f t="shared" si="135"/>
        <v>6.961997885701082E-7</v>
      </c>
      <c r="JE53" s="86">
        <f t="shared" si="136"/>
        <v>1.0244356846753408E-7</v>
      </c>
      <c r="JF53" s="86">
        <f t="shared" si="137"/>
        <v>4.2604075857421796E-8</v>
      </c>
      <c r="JG53" s="86">
        <f t="shared" si="138"/>
        <v>8.4304736324883644E-9</v>
      </c>
      <c r="JH53" s="86">
        <f t="shared" si="139"/>
        <v>2.3469827740906623E-9</v>
      </c>
      <c r="JI53" s="86">
        <f t="shared" si="140"/>
        <v>2.2302538181022736E-10</v>
      </c>
      <c r="JJ53" s="86">
        <f t="shared" si="141"/>
        <v>3.3890207081363972E-7</v>
      </c>
      <c r="JK53" s="86">
        <f t="shared" si="142"/>
        <v>2.4777056140035062E-7</v>
      </c>
      <c r="JL53" s="86">
        <f t="shared" si="143"/>
        <v>1.0757149511951936E-8</v>
      </c>
      <c r="JM53" s="86">
        <f t="shared" si="144"/>
        <v>4.2086703734232159E-11</v>
      </c>
    </row>
    <row r="54" spans="2:273" x14ac:dyDescent="0.25">
      <c r="B54" s="2">
        <v>27</v>
      </c>
      <c r="C54" s="37">
        <v>91.031999999999996</v>
      </c>
      <c r="D54" s="37">
        <v>97.081999999999994</v>
      </c>
      <c r="E54" s="37">
        <v>95.557000000000002</v>
      </c>
      <c r="F54" s="37">
        <v>89.787000000000006</v>
      </c>
      <c r="G54" s="37">
        <v>84.287999999999997</v>
      </c>
      <c r="H54" s="37">
        <v>84.677999999999997</v>
      </c>
      <c r="I54" s="37">
        <v>85.832999999999998</v>
      </c>
      <c r="J54" s="37">
        <v>86.917000000000002</v>
      </c>
      <c r="K54" s="37">
        <v>86.933999999999997</v>
      </c>
      <c r="L54" s="37">
        <v>84.164000000000001</v>
      </c>
      <c r="M54" s="37">
        <v>83.852000000000004</v>
      </c>
      <c r="N54" s="37">
        <v>84.822999999999993</v>
      </c>
      <c r="O54" s="37">
        <v>85.596999999999994</v>
      </c>
      <c r="P54" s="37">
        <v>81.918999999999997</v>
      </c>
      <c r="Q54" s="37">
        <v>83.697999999999993</v>
      </c>
      <c r="S54" s="4">
        <f t="shared" si="8"/>
        <v>92.573261144776467</v>
      </c>
      <c r="T54" s="4">
        <f t="shared" si="9"/>
        <v>97.821555289211233</v>
      </c>
      <c r="U54" s="4">
        <f t="shared" si="10"/>
        <v>95.499276383282137</v>
      </c>
      <c r="V54" s="4">
        <f t="shared" si="11"/>
        <v>90.721800357581429</v>
      </c>
      <c r="W54" s="4">
        <f t="shared" si="12"/>
        <v>85.12887422629332</v>
      </c>
      <c r="X54" s="4">
        <f t="shared" si="13"/>
        <v>84.881579272027878</v>
      </c>
      <c r="Y54" s="4">
        <f t="shared" si="14"/>
        <v>85.991247558430132</v>
      </c>
      <c r="Z54" s="4">
        <f t="shared" si="15"/>
        <v>86.816765394498091</v>
      </c>
      <c r="AA54" s="4">
        <f t="shared" si="16"/>
        <v>86.906389245175689</v>
      </c>
      <c r="AB54" s="4">
        <f t="shared" si="17"/>
        <v>85.212204831440687</v>
      </c>
      <c r="AC54" s="4">
        <f t="shared" si="18"/>
        <v>84.023472144628613</v>
      </c>
      <c r="AD54" s="4">
        <f t="shared" si="19"/>
        <v>85.356356882964079</v>
      </c>
      <c r="AE54" s="4">
        <f t="shared" si="20"/>
        <v>85.042758973022288</v>
      </c>
      <c r="AF54" s="4">
        <f t="shared" si="21"/>
        <v>83.138312489631588</v>
      </c>
      <c r="AG54" s="4">
        <f t="shared" si="22"/>
        <v>83.900435687617616</v>
      </c>
      <c r="AI54" s="4">
        <f t="shared" si="23"/>
        <v>-1.5412611447764704</v>
      </c>
      <c r="AJ54" s="4">
        <f t="shared" si="24"/>
        <v>-0.73955528921123914</v>
      </c>
      <c r="AK54" s="4">
        <f t="shared" si="25"/>
        <v>5.7723616717865411E-2</v>
      </c>
      <c r="AL54" s="4">
        <f t="shared" si="26"/>
        <v>-0.93480035758142321</v>
      </c>
      <c r="AM54" s="4">
        <f t="shared" si="27"/>
        <v>-0.84087422629332309</v>
      </c>
      <c r="AN54" s="4">
        <f t="shared" si="28"/>
        <v>-0.20357927202788062</v>
      </c>
      <c r="AO54" s="4">
        <f t="shared" si="29"/>
        <v>-0.15824755843013349</v>
      </c>
      <c r="AP54" s="4">
        <f t="shared" si="30"/>
        <v>0.10023460550191032</v>
      </c>
      <c r="AQ54" s="4">
        <f t="shared" si="31"/>
        <v>2.761075482430897E-2</v>
      </c>
      <c r="AR54" s="4">
        <f t="shared" si="32"/>
        <v>-1.0482048314406853</v>
      </c>
      <c r="AS54" s="4">
        <f t="shared" si="33"/>
        <v>-0.17147214462860916</v>
      </c>
      <c r="AT54" s="4">
        <f t="shared" si="34"/>
        <v>-0.53335688296408534</v>
      </c>
      <c r="AU54" s="4">
        <f t="shared" si="35"/>
        <v>0.5542410269777065</v>
      </c>
      <c r="AV54" s="4">
        <f t="shared" si="146"/>
        <v>-1.2193124896315908</v>
      </c>
      <c r="AW54" s="4">
        <f t="shared" si="146"/>
        <v>-0.20243568761762276</v>
      </c>
      <c r="AY54" s="2">
        <f t="shared" si="96"/>
        <v>92.56975257148018</v>
      </c>
      <c r="AZ54" s="2">
        <f t="shared" si="147"/>
        <v>97.819941035662254</v>
      </c>
      <c r="BA54" s="2">
        <f t="shared" si="148"/>
        <v>95.497302040436793</v>
      </c>
      <c r="BB54" s="2">
        <f t="shared" si="149"/>
        <v>90.719134142191294</v>
      </c>
      <c r="BC54" s="2">
        <f t="shared" si="150"/>
        <v>85.12634758152393</v>
      </c>
      <c r="BD54" s="2">
        <f t="shared" si="151"/>
        <v>84.879776210203119</v>
      </c>
      <c r="BE54" s="2">
        <f t="shared" si="152"/>
        <v>85.990935027855329</v>
      </c>
      <c r="BF54" s="2">
        <f t="shared" si="153"/>
        <v>86.816624191865856</v>
      </c>
      <c r="BG54" s="2">
        <f t="shared" si="154"/>
        <v>86.906357870158544</v>
      </c>
      <c r="BH54" s="2">
        <f t="shared" si="155"/>
        <v>85.212194936873118</v>
      </c>
      <c r="BI54" s="2">
        <f t="shared" si="156"/>
        <v>84.023470962391357</v>
      </c>
      <c r="BJ54" s="2">
        <f t="shared" si="157"/>
        <v>85.355443731387084</v>
      </c>
      <c r="BK54" s="2">
        <f t="shared" si="158"/>
        <v>85.042110344660713</v>
      </c>
      <c r="BL54" s="2">
        <f t="shared" si="159"/>
        <v>83.138276038647447</v>
      </c>
      <c r="BM54" s="2">
        <f t="shared" si="160"/>
        <v>83.900435507335345</v>
      </c>
      <c r="BO54" s="2">
        <f t="shared" si="38"/>
        <v>91.031999999999996</v>
      </c>
      <c r="BP54" s="2">
        <f t="shared" si="39"/>
        <v>97.081999999999994</v>
      </c>
      <c r="BQ54" s="2">
        <f t="shared" si="40"/>
        <v>95.557000000000002</v>
      </c>
      <c r="BR54" s="2">
        <f t="shared" si="41"/>
        <v>89.787000000000006</v>
      </c>
      <c r="BS54" s="2">
        <f t="shared" si="42"/>
        <v>84.287999999999997</v>
      </c>
      <c r="BT54" s="2">
        <f t="shared" si="43"/>
        <v>84.677999999999997</v>
      </c>
      <c r="BU54" s="2">
        <f t="shared" si="44"/>
        <v>85.832999999999998</v>
      </c>
      <c r="BV54" s="2">
        <f t="shared" si="45"/>
        <v>86.917000000000002</v>
      </c>
      <c r="BW54" s="2">
        <f t="shared" si="46"/>
        <v>86.933999999999997</v>
      </c>
      <c r="BX54" s="2">
        <f t="shared" si="47"/>
        <v>84.164000000000001</v>
      </c>
      <c r="BY54" s="2">
        <f t="shared" si="48"/>
        <v>83.852000000000004</v>
      </c>
      <c r="BZ54" s="2">
        <f t="shared" si="49"/>
        <v>84.822999999999993</v>
      </c>
      <c r="CA54" s="2">
        <f t="shared" si="50"/>
        <v>85.596999999999994</v>
      </c>
      <c r="CB54" s="2">
        <f t="shared" si="51"/>
        <v>81.918999999999997</v>
      </c>
      <c r="CC54" s="2">
        <f t="shared" si="52"/>
        <v>83.697999999999993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92.505584264572633</v>
      </c>
      <c r="DL54" s="2">
        <f t="shared" si="161"/>
        <v>98.126074629284489</v>
      </c>
      <c r="DM54" s="2">
        <f t="shared" si="161"/>
        <v>96.147046862761002</v>
      </c>
      <c r="DN54" s="2">
        <f t="shared" si="161"/>
        <v>91.388617048861548</v>
      </c>
      <c r="DO54" s="2">
        <f t="shared" si="161"/>
        <v>85.713958863409232</v>
      </c>
      <c r="DP54" s="2">
        <f t="shared" si="161"/>
        <v>85.358496691246017</v>
      </c>
      <c r="DQ54" s="2">
        <f t="shared" si="161"/>
        <v>86.81823744392166</v>
      </c>
      <c r="DR54" s="2">
        <f t="shared" si="161"/>
        <v>87.300432432432444</v>
      </c>
      <c r="DS54" s="2">
        <f t="shared" si="161"/>
        <v>87.024151820728264</v>
      </c>
      <c r="DT54" s="2">
        <f t="shared" si="161"/>
        <v>85.452765775401076</v>
      </c>
      <c r="DU54" s="2">
        <f t="shared" si="161"/>
        <v>84.40717137096776</v>
      </c>
      <c r="DV54" s="2">
        <f t="shared" si="161"/>
        <v>86.217576735459659</v>
      </c>
      <c r="DW54" s="2">
        <f t="shared" si="161"/>
        <v>85.613888501742167</v>
      </c>
      <c r="DX54" s="2">
        <f t="shared" si="161"/>
        <v>83.063822951522965</v>
      </c>
      <c r="DY54" s="2">
        <f t="shared" si="161"/>
        <v>83.2462266129032</v>
      </c>
      <c r="EA54" s="2">
        <f t="shared" si="71"/>
        <v>92.87960181333392</v>
      </c>
      <c r="EB54" s="2">
        <f t="shared" si="72"/>
        <v>96.196434233555223</v>
      </c>
      <c r="EC54" s="2">
        <f t="shared" si="73"/>
        <v>92.212338333121821</v>
      </c>
      <c r="ED54" s="2">
        <f t="shared" si="74"/>
        <v>87.392383467498377</v>
      </c>
      <c r="EE54" s="2">
        <f t="shared" si="75"/>
        <v>82.156264984047382</v>
      </c>
      <c r="EF54" s="2">
        <f t="shared" si="76"/>
        <v>82.385651862666606</v>
      </c>
      <c r="EG54" s="2">
        <f t="shared" si="77"/>
        <v>81.234383370501732</v>
      </c>
      <c r="EH54" s="2">
        <f t="shared" si="78"/>
        <v>83.911747249248634</v>
      </c>
      <c r="EI54" s="2">
        <f t="shared" si="79"/>
        <v>86.139427435014071</v>
      </c>
      <c r="EJ54" s="2">
        <f t="shared" si="80"/>
        <v>83.627352867830439</v>
      </c>
      <c r="EK54" s="2">
        <f t="shared" si="81"/>
        <v>81.22032494988153</v>
      </c>
      <c r="EL54" s="2">
        <f t="shared" si="82"/>
        <v>80.799939669087976</v>
      </c>
      <c r="EM54" s="2">
        <f t="shared" si="83"/>
        <v>81.800617585351887</v>
      </c>
      <c r="EN54" s="2">
        <f t="shared" si="84"/>
        <v>83.61979312762972</v>
      </c>
      <c r="EO54" s="2">
        <f t="shared" si="85"/>
        <v>89.026183354464436</v>
      </c>
      <c r="EQ54" s="2">
        <f t="shared" si="86"/>
        <v>92.049081076077229</v>
      </c>
      <c r="ER54" s="2">
        <f t="shared" si="162"/>
        <v>94.892141529767201</v>
      </c>
      <c r="ES54" s="2">
        <f t="shared" si="162"/>
        <v>89.976447839944854</v>
      </c>
      <c r="ET54" s="2">
        <f t="shared" si="162"/>
        <v>86.349382543578116</v>
      </c>
      <c r="EU54" s="2">
        <f t="shared" si="162"/>
        <v>83.119078808282964</v>
      </c>
      <c r="EV54" s="2">
        <f t="shared" si="162"/>
        <v>80.772931777239151</v>
      </c>
      <c r="EW54" s="2">
        <f t="shared" si="162"/>
        <v>82.251181699517048</v>
      </c>
      <c r="EX54" s="2">
        <f t="shared" si="162"/>
        <v>83.551396702889804</v>
      </c>
      <c r="EY54" s="2">
        <f t="shared" si="162"/>
        <v>84.890571695293417</v>
      </c>
      <c r="EZ54" s="2">
        <f t="shared" si="162"/>
        <v>83.148189401005411</v>
      </c>
      <c r="FA54" s="2">
        <f t="shared" si="162"/>
        <v>81.329544789824965</v>
      </c>
      <c r="FB54" s="2">
        <f t="shared" si="162"/>
        <v>79.014689728762079</v>
      </c>
      <c r="FC54" s="2">
        <f t="shared" si="162"/>
        <v>80.659152858194489</v>
      </c>
      <c r="FD54" s="2">
        <f t="shared" si="162"/>
        <v>85.989258071595259</v>
      </c>
      <c r="FE54" s="2">
        <f t="shared" si="162"/>
        <v>89.581891163182476</v>
      </c>
      <c r="FG54" s="2">
        <f t="shared" si="88"/>
        <v>0.17158331222393522</v>
      </c>
      <c r="FH54" s="2">
        <f t="shared" si="163"/>
        <v>0.15864156848681937</v>
      </c>
      <c r="FI54" s="2">
        <f t="shared" si="163"/>
        <v>0.1651249224846037</v>
      </c>
      <c r="FJ54" s="2">
        <f t="shared" si="163"/>
        <v>0.16752472760402393</v>
      </c>
      <c r="FK54" s="2">
        <f t="shared" si="163"/>
        <v>0.16517032702747414</v>
      </c>
      <c r="FL54" s="2">
        <f t="shared" si="163"/>
        <v>0.1610245971034866</v>
      </c>
      <c r="FM54" s="2">
        <f t="shared" si="163"/>
        <v>0.14816224232799535</v>
      </c>
      <c r="FN54" s="2">
        <f t="shared" si="163"/>
        <v>0.14277018899039612</v>
      </c>
      <c r="FO54" s="2">
        <f t="shared" si="163"/>
        <v>0.13311987725290347</v>
      </c>
      <c r="FP54" s="2">
        <f t="shared" si="163"/>
        <v>0.13178620975099117</v>
      </c>
      <c r="FQ54" s="2">
        <f t="shared" si="163"/>
        <v>0.12040164574929221</v>
      </c>
      <c r="FR54" s="2">
        <f t="shared" si="163"/>
        <v>0.15913136098209621</v>
      </c>
      <c r="FS54" s="2">
        <f t="shared" si="163"/>
        <v>0.14994185689852221</v>
      </c>
      <c r="FT54" s="2">
        <f t="shared" si="163"/>
        <v>0.1338876793704053</v>
      </c>
      <c r="FU54" s="2">
        <f t="shared" si="163"/>
        <v>0.11318533267826063</v>
      </c>
      <c r="FW54" s="2">
        <f t="shared" si="112"/>
        <v>8.263416533717769E-6</v>
      </c>
      <c r="FX54" s="2">
        <f t="shared" si="164"/>
        <v>9.5182838727330333E-6</v>
      </c>
      <c r="FY54" s="2">
        <f t="shared" si="165"/>
        <v>1.17990429829397E-5</v>
      </c>
      <c r="FZ54" s="2">
        <f t="shared" si="166"/>
        <v>1.4347552333972299E-5</v>
      </c>
      <c r="GA54" s="2">
        <f t="shared" si="167"/>
        <v>1.4727283899548869E-5</v>
      </c>
      <c r="GB54" s="2">
        <f t="shared" si="168"/>
        <v>1.199232892143003E-5</v>
      </c>
      <c r="GC54" s="2">
        <f t="shared" si="169"/>
        <v>1.3694243472079679E-5</v>
      </c>
      <c r="GD54" s="2">
        <f t="shared" si="170"/>
        <v>1.392126230775517E-5</v>
      </c>
      <c r="GE54" s="2">
        <f t="shared" si="171"/>
        <v>1.5653481963388552E-5</v>
      </c>
      <c r="GF54" s="2">
        <f t="shared" si="172"/>
        <v>1.3753570857545014E-5</v>
      </c>
      <c r="GG54" s="2">
        <f t="shared" si="173"/>
        <v>1.0485939375706762E-5</v>
      </c>
      <c r="GH54" s="2">
        <f t="shared" si="174"/>
        <v>9.547343151330627E-6</v>
      </c>
      <c r="GI54" s="2">
        <f t="shared" si="175"/>
        <v>8.090500340485215E-6</v>
      </c>
      <c r="GJ54" s="2">
        <f t="shared" si="176"/>
        <v>6.5544107050483186E-6</v>
      </c>
      <c r="GK54" s="2">
        <f t="shared" si="177"/>
        <v>4.6207242953809507E-6</v>
      </c>
      <c r="GM54" s="86">
        <f t="shared" si="113"/>
        <v>3.4050623906979377E-6</v>
      </c>
      <c r="GN54" s="86">
        <f t="shared" si="178"/>
        <v>1.32948572301992E-6</v>
      </c>
      <c r="GO54" s="86">
        <f t="shared" si="179"/>
        <v>1.6962532759241864E-6</v>
      </c>
      <c r="GP54" s="86">
        <f t="shared" si="180"/>
        <v>2.1912710620019159E-6</v>
      </c>
      <c r="GQ54" s="86">
        <f t="shared" si="181"/>
        <v>2.0598429995475301E-6</v>
      </c>
      <c r="GR54" s="86">
        <f t="shared" si="182"/>
        <v>1.3497724513758877E-6</v>
      </c>
      <c r="GS54" s="86">
        <f t="shared" si="183"/>
        <v>2.2052054808313443E-7</v>
      </c>
      <c r="GT54" s="86">
        <f t="shared" si="184"/>
        <v>9.6031267619055668E-8</v>
      </c>
      <c r="GU54" s="86">
        <f t="shared" si="185"/>
        <v>2.0599272461490898E-8</v>
      </c>
      <c r="GV54" s="86">
        <f t="shared" si="186"/>
        <v>6.2452243675215649E-9</v>
      </c>
      <c r="GW54" s="86">
        <f t="shared" si="187"/>
        <v>6.6412933231990865E-10</v>
      </c>
      <c r="GX54" s="86">
        <f t="shared" si="188"/>
        <v>6.9024569920746383E-7</v>
      </c>
      <c r="GY54" s="86">
        <f t="shared" si="189"/>
        <v>5.0258072405251776E-7</v>
      </c>
      <c r="GZ54" s="86">
        <f t="shared" si="190"/>
        <v>2.5911118981729507E-8</v>
      </c>
      <c r="HA54" s="86">
        <f t="shared" si="191"/>
        <v>1.352875019401068E-10</v>
      </c>
      <c r="HC54" s="86">
        <f t="shared" si="145"/>
        <v>2.3034462450831988E-18</v>
      </c>
      <c r="HD54" s="86">
        <f t="shared" si="192"/>
        <v>2.1799508286176127E-20</v>
      </c>
      <c r="HE54" s="86">
        <f t="shared" si="193"/>
        <v>2.4744245346730697E-22</v>
      </c>
      <c r="HF54" s="86">
        <f t="shared" si="194"/>
        <v>1.6844042708907462E-22</v>
      </c>
      <c r="HG54" s="86">
        <f t="shared" si="195"/>
        <v>5.019125965849938E-24</v>
      </c>
      <c r="HH54" s="86">
        <f t="shared" si="196"/>
        <v>1.1850310320375651E-22</v>
      </c>
      <c r="HI54" s="86">
        <f t="shared" si="197"/>
        <v>3.6240922557905787E-22</v>
      </c>
      <c r="HJ54" s="86">
        <f t="shared" si="198"/>
        <v>3.3703483959838315E-20</v>
      </c>
      <c r="HK54" s="86">
        <f t="shared" si="199"/>
        <v>1.8099114846875607E-22</v>
      </c>
      <c r="HL54" s="86">
        <f t="shared" si="200"/>
        <v>1.5741338614075107E-24</v>
      </c>
      <c r="HM54" s="86">
        <f t="shared" si="201"/>
        <v>8.1564497692190463E-25</v>
      </c>
      <c r="HN54" s="86">
        <f t="shared" si="202"/>
        <v>2.350753465528232E-20</v>
      </c>
      <c r="HO54" s="86">
        <f t="shared" si="203"/>
        <v>2.8834882300551712E-20</v>
      </c>
      <c r="HP54" s="86">
        <f t="shared" si="204"/>
        <v>3.4848511270781765E-23</v>
      </c>
      <c r="HQ54" s="86">
        <f t="shared" si="205"/>
        <v>4.0648784603992654E-30</v>
      </c>
      <c r="HS54" s="86">
        <f t="shared" si="114"/>
        <v>1.8393632531040568E-87</v>
      </c>
      <c r="HT54" s="86">
        <f t="shared" si="206"/>
        <v>1.2077950871346452E-91</v>
      </c>
      <c r="HU54" s="86">
        <f t="shared" si="207"/>
        <v>1.0077517500872045E-102</v>
      </c>
      <c r="HV54" s="86">
        <f t="shared" si="208"/>
        <v>6.4950375689362817E-103</v>
      </c>
      <c r="HW54" s="86">
        <f t="shared" si="209"/>
        <v>1.6061931981149595E-111</v>
      </c>
      <c r="HX54" s="86">
        <f t="shared" si="210"/>
        <v>3.0556615685598043E-104</v>
      </c>
      <c r="HY54" s="86">
        <f t="shared" si="211"/>
        <v>5.450361675296688E-102</v>
      </c>
      <c r="HZ54" s="86">
        <f t="shared" si="212"/>
        <v>8.4811885845547213E-93</v>
      </c>
      <c r="IA54" s="86">
        <f t="shared" si="213"/>
        <v>7.7412010325813703E-104</v>
      </c>
      <c r="IB54" s="86">
        <f t="shared" si="214"/>
        <v>3.0918240971408247E-119</v>
      </c>
      <c r="IC54" s="86">
        <f t="shared" si="215"/>
        <v>2.5074277711447049E-120</v>
      </c>
      <c r="ID54" s="86">
        <f t="shared" si="216"/>
        <v>7.327224684146866E-98</v>
      </c>
      <c r="IE54" s="86">
        <f t="shared" si="217"/>
        <v>7.2148553703666992E-97</v>
      </c>
      <c r="IF54" s="86">
        <f t="shared" si="218"/>
        <v>2.7133876853362499E-77</v>
      </c>
      <c r="IG54" s="86">
        <f t="shared" si="219"/>
        <v>1.3261302436055031E-57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7.2488396191918232E-294</v>
      </c>
      <c r="IW54" s="86">
        <f t="shared" si="129"/>
        <v>2.4447896931073826E-126</v>
      </c>
      <c r="IY54" s="86">
        <f t="shared" si="130"/>
        <v>3.4050623907002413E-6</v>
      </c>
      <c r="IZ54" s="86">
        <f t="shared" si="131"/>
        <v>1.3294857230199418E-6</v>
      </c>
      <c r="JA54" s="86">
        <f t="shared" si="132"/>
        <v>1.6962532759241866E-6</v>
      </c>
      <c r="JB54" s="86">
        <f t="shared" si="133"/>
        <v>2.1912710620019159E-6</v>
      </c>
      <c r="JC54" s="86">
        <f t="shared" si="134"/>
        <v>2.0598429995475301E-6</v>
      </c>
      <c r="JD54" s="86">
        <f t="shared" si="135"/>
        <v>1.3497724513758879E-6</v>
      </c>
      <c r="JE54" s="86">
        <f t="shared" si="136"/>
        <v>2.205205480831348E-7</v>
      </c>
      <c r="JF54" s="86">
        <f t="shared" si="137"/>
        <v>9.6031267619089377E-8</v>
      </c>
      <c r="JG54" s="86">
        <f t="shared" si="138"/>
        <v>2.059927246149108E-8</v>
      </c>
      <c r="JH54" s="86">
        <f t="shared" si="139"/>
        <v>6.2452243675215666E-9</v>
      </c>
      <c r="JI54" s="86">
        <f t="shared" si="140"/>
        <v>6.6412933231990948E-10</v>
      </c>
      <c r="JJ54" s="86">
        <f t="shared" si="141"/>
        <v>6.9024569920748733E-7</v>
      </c>
      <c r="JK54" s="86">
        <f t="shared" si="142"/>
        <v>5.0258072405254656E-7</v>
      </c>
      <c r="JL54" s="86">
        <f t="shared" si="143"/>
        <v>2.5911118981729543E-8</v>
      </c>
      <c r="JM54" s="86">
        <f t="shared" si="144"/>
        <v>1.352875019401068E-10</v>
      </c>
    </row>
    <row r="55" spans="2:273" x14ac:dyDescent="0.25">
      <c r="B55" s="2">
        <v>28</v>
      </c>
      <c r="C55" s="37">
        <v>90.694000000000003</v>
      </c>
      <c r="D55" s="37">
        <v>98.066000000000003</v>
      </c>
      <c r="E55" s="37">
        <v>96.459000000000003</v>
      </c>
      <c r="F55" s="37">
        <v>89.671999999999997</v>
      </c>
      <c r="G55" s="37">
        <v>84.965999999999994</v>
      </c>
      <c r="H55" s="37">
        <v>85.186000000000007</v>
      </c>
      <c r="I55" s="37">
        <v>86.533000000000001</v>
      </c>
      <c r="J55" s="37">
        <v>86.867000000000004</v>
      </c>
      <c r="K55" s="37">
        <v>86.033000000000001</v>
      </c>
      <c r="L55" s="37">
        <v>84.573999999999998</v>
      </c>
      <c r="M55" s="37">
        <v>83.688999999999993</v>
      </c>
      <c r="N55" s="37">
        <v>85.983999999999995</v>
      </c>
      <c r="O55" s="37">
        <v>84.935000000000002</v>
      </c>
      <c r="P55" s="37">
        <v>82</v>
      </c>
      <c r="Q55" s="37">
        <v>83.81</v>
      </c>
      <c r="S55" s="4">
        <f t="shared" si="8"/>
        <v>92.651286131508982</v>
      </c>
      <c r="T55" s="4">
        <f t="shared" si="9"/>
        <v>97.990737167131385</v>
      </c>
      <c r="U55" s="4">
        <f t="shared" si="10"/>
        <v>95.667563299630473</v>
      </c>
      <c r="V55" s="4">
        <f t="shared" si="11"/>
        <v>90.653873250745235</v>
      </c>
      <c r="W55" s="4">
        <f t="shared" si="12"/>
        <v>85.18353047951382</v>
      </c>
      <c r="X55" s="4">
        <f t="shared" si="13"/>
        <v>84.964028439216875</v>
      </c>
      <c r="Y55" s="4">
        <f t="shared" si="14"/>
        <v>86.109488252190616</v>
      </c>
      <c r="Z55" s="4">
        <f t="shared" si="15"/>
        <v>86.886188641124207</v>
      </c>
      <c r="AA55" s="4">
        <f t="shared" si="16"/>
        <v>87.071667537461892</v>
      </c>
      <c r="AB55" s="4">
        <f t="shared" si="17"/>
        <v>85.343497612807496</v>
      </c>
      <c r="AC55" s="4">
        <f t="shared" si="18"/>
        <v>84.236069635518447</v>
      </c>
      <c r="AD55" s="4">
        <f t="shared" si="19"/>
        <v>85.437316358761279</v>
      </c>
      <c r="AE55" s="4">
        <f t="shared" si="20"/>
        <v>85.116315168733479</v>
      </c>
      <c r="AF55" s="4">
        <f t="shared" si="21"/>
        <v>83.27934488706974</v>
      </c>
      <c r="AG55" s="4">
        <f t="shared" si="22"/>
        <v>84.045210701224434</v>
      </c>
      <c r="AI55" s="4">
        <f t="shared" si="23"/>
        <v>-1.9572861315089796</v>
      </c>
      <c r="AJ55" s="4">
        <f t="shared" si="24"/>
        <v>7.5262832868617124E-2</v>
      </c>
      <c r="AK55" s="4">
        <f t="shared" si="25"/>
        <v>0.7914367003695304</v>
      </c>
      <c r="AL55" s="4">
        <f t="shared" si="26"/>
        <v>-0.98187325074523812</v>
      </c>
      <c r="AM55" s="4">
        <f t="shared" si="27"/>
        <v>-0.21753047951382598</v>
      </c>
      <c r="AN55" s="4">
        <f t="shared" si="28"/>
        <v>0.22197156078313185</v>
      </c>
      <c r="AO55" s="4">
        <f t="shared" si="29"/>
        <v>0.4235117478093855</v>
      </c>
      <c r="AP55" s="4">
        <f t="shared" si="30"/>
        <v>-1.9188641124202377E-2</v>
      </c>
      <c r="AQ55" s="4">
        <f t="shared" si="31"/>
        <v>-1.0386675374618903</v>
      </c>
      <c r="AR55" s="4">
        <f t="shared" si="32"/>
        <v>-0.7694976128074984</v>
      </c>
      <c r="AS55" s="4">
        <f t="shared" si="33"/>
        <v>-0.54706963551845433</v>
      </c>
      <c r="AT55" s="4">
        <f t="shared" si="34"/>
        <v>0.54668364123871527</v>
      </c>
      <c r="AU55" s="4">
        <f t="shared" si="35"/>
        <v>-0.18131516873347664</v>
      </c>
      <c r="AV55" s="4">
        <f t="shared" si="146"/>
        <v>-1.2793448870697404</v>
      </c>
      <c r="AW55" s="4">
        <f t="shared" si="146"/>
        <v>-0.23521070122443177</v>
      </c>
      <c r="AY55" s="2">
        <f t="shared" si="96"/>
        <v>92.645051682246901</v>
      </c>
      <c r="AZ55" s="2">
        <f t="shared" si="147"/>
        <v>97.987751166046991</v>
      </c>
      <c r="BA55" s="2">
        <f t="shared" si="148"/>
        <v>95.663916536814043</v>
      </c>
      <c r="BB55" s="2">
        <f t="shared" si="149"/>
        <v>90.649016651648381</v>
      </c>
      <c r="BC55" s="2">
        <f t="shared" si="150"/>
        <v>85.17893416537234</v>
      </c>
      <c r="BD55" s="2">
        <f t="shared" si="151"/>
        <v>84.960675330903243</v>
      </c>
      <c r="BE55" s="2">
        <f t="shared" si="152"/>
        <v>86.108845196585733</v>
      </c>
      <c r="BF55" s="2">
        <f t="shared" si="153"/>
        <v>86.88588484184686</v>
      </c>
      <c r="BG55" s="2">
        <f t="shared" si="154"/>
        <v>87.071594522252852</v>
      </c>
      <c r="BH55" s="2">
        <f t="shared" si="155"/>
        <v>85.343472623147022</v>
      </c>
      <c r="BI55" s="2">
        <f t="shared" si="156"/>
        <v>84.236066303135104</v>
      </c>
      <c r="BJ55" s="2">
        <f t="shared" si="157"/>
        <v>85.435536360263825</v>
      </c>
      <c r="BK55" s="2">
        <f t="shared" si="158"/>
        <v>85.115054322129751</v>
      </c>
      <c r="BL55" s="2">
        <f t="shared" si="159"/>
        <v>83.279261221296011</v>
      </c>
      <c r="BM55" s="2">
        <f t="shared" si="160"/>
        <v>84.045210153590546</v>
      </c>
      <c r="BO55" s="2">
        <f t="shared" si="38"/>
        <v>90.694000000000003</v>
      </c>
      <c r="BP55" s="2">
        <f t="shared" si="39"/>
        <v>98.066000000000003</v>
      </c>
      <c r="BQ55" s="2">
        <f t="shared" si="40"/>
        <v>96.459000000000003</v>
      </c>
      <c r="BR55" s="2">
        <f t="shared" si="41"/>
        <v>89.671999999999997</v>
      </c>
      <c r="BS55" s="2">
        <f t="shared" si="42"/>
        <v>84.965999999999994</v>
      </c>
      <c r="BT55" s="2">
        <f t="shared" si="43"/>
        <v>85.186000000000007</v>
      </c>
      <c r="BU55" s="2">
        <f t="shared" si="44"/>
        <v>86.533000000000001</v>
      </c>
      <c r="BV55" s="2">
        <f t="shared" si="45"/>
        <v>86.867000000000004</v>
      </c>
      <c r="BW55" s="2">
        <f t="shared" si="46"/>
        <v>86.033000000000001</v>
      </c>
      <c r="BX55" s="2">
        <f t="shared" si="47"/>
        <v>84.573999999999998</v>
      </c>
      <c r="BY55" s="2">
        <f t="shared" si="48"/>
        <v>83.688999999999993</v>
      </c>
      <c r="BZ55" s="2">
        <f t="shared" si="49"/>
        <v>85.983999999999995</v>
      </c>
      <c r="CA55" s="2">
        <f t="shared" si="50"/>
        <v>84.935000000000002</v>
      </c>
      <c r="CB55" s="2">
        <f t="shared" si="51"/>
        <v>82</v>
      </c>
      <c r="CC55" s="2">
        <f t="shared" si="52"/>
        <v>83.81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92.616905768649957</v>
      </c>
      <c r="DL55" s="2">
        <f t="shared" si="161"/>
        <v>98.386687788671907</v>
      </c>
      <c r="DM55" s="2">
        <f t="shared" si="161"/>
        <v>96.448237122869585</v>
      </c>
      <c r="DN55" s="2">
        <f t="shared" si="161"/>
        <v>91.396928774005374</v>
      </c>
      <c r="DO55" s="2">
        <f t="shared" si="161"/>
        <v>85.853785700780591</v>
      </c>
      <c r="DP55" s="2">
        <f t="shared" si="161"/>
        <v>85.525257650649621</v>
      </c>
      <c r="DQ55" s="2">
        <f t="shared" si="161"/>
        <v>87.055554437028135</v>
      </c>
      <c r="DR55" s="2">
        <f t="shared" si="161"/>
        <v>87.449912991939328</v>
      </c>
      <c r="DS55" s="2">
        <f t="shared" si="161"/>
        <v>87.253504481792703</v>
      </c>
      <c r="DT55" s="2">
        <f t="shared" si="161"/>
        <v>85.651841100076396</v>
      </c>
      <c r="DU55" s="2">
        <f t="shared" si="161"/>
        <v>84.706640212609983</v>
      </c>
      <c r="DV55" s="2">
        <f t="shared" si="161"/>
        <v>86.420237429643521</v>
      </c>
      <c r="DW55" s="2">
        <f t="shared" si="161"/>
        <v>85.776454703832769</v>
      </c>
      <c r="DX55" s="2">
        <f t="shared" si="161"/>
        <v>83.233959502359511</v>
      </c>
      <c r="DY55" s="2">
        <f t="shared" si="161"/>
        <v>83.362135080645146</v>
      </c>
      <c r="EA55" s="2">
        <f t="shared" si="71"/>
        <v>92.769025493439244</v>
      </c>
      <c r="EB55" s="2">
        <f t="shared" si="72"/>
        <v>96.058226717493639</v>
      </c>
      <c r="EC55" s="2">
        <f t="shared" si="73"/>
        <v>92.04746012109203</v>
      </c>
      <c r="ED55" s="2">
        <f t="shared" si="74"/>
        <v>87.259548905124433</v>
      </c>
      <c r="EE55" s="2">
        <f t="shared" si="75"/>
        <v>82.068033671376469</v>
      </c>
      <c r="EF55" s="2">
        <f t="shared" si="76"/>
        <v>82.27802067536382</v>
      </c>
      <c r="EG55" s="2">
        <f t="shared" si="77"/>
        <v>81.14470316174949</v>
      </c>
      <c r="EH55" s="2">
        <f t="shared" si="78"/>
        <v>83.79732825632928</v>
      </c>
      <c r="EI55" s="2">
        <f t="shared" si="79"/>
        <v>85.991371192936896</v>
      </c>
      <c r="EJ55" s="2">
        <f t="shared" si="80"/>
        <v>83.490730544772106</v>
      </c>
      <c r="EK55" s="2">
        <f t="shared" si="81"/>
        <v>81.100751549116083</v>
      </c>
      <c r="EL55" s="2">
        <f t="shared" si="82"/>
        <v>80.690200524616628</v>
      </c>
      <c r="EM55" s="2">
        <f t="shared" si="83"/>
        <v>81.695398906478474</v>
      </c>
      <c r="EN55" s="2">
        <f t="shared" si="84"/>
        <v>83.546413920056096</v>
      </c>
      <c r="EO55" s="2">
        <f t="shared" si="85"/>
        <v>88.926213887019856</v>
      </c>
      <c r="EQ55" s="2">
        <f t="shared" si="86"/>
        <v>91.948114586725822</v>
      </c>
      <c r="ER55" s="2">
        <f t="shared" si="162"/>
        <v>94.768948079062653</v>
      </c>
      <c r="ES55" s="2">
        <f t="shared" si="162"/>
        <v>89.839401817633615</v>
      </c>
      <c r="ET55" s="2">
        <f t="shared" si="162"/>
        <v>86.229260967573722</v>
      </c>
      <c r="EU55" s="2">
        <f t="shared" si="162"/>
        <v>83.019394670289245</v>
      </c>
      <c r="EV55" s="2">
        <f t="shared" si="162"/>
        <v>80.684357445832845</v>
      </c>
      <c r="EW55" s="2">
        <f t="shared" si="162"/>
        <v>82.149225166427385</v>
      </c>
      <c r="EX55" s="2">
        <f t="shared" si="162"/>
        <v>83.44131482235953</v>
      </c>
      <c r="EY55" s="2">
        <f t="shared" si="162"/>
        <v>84.757835816459362</v>
      </c>
      <c r="EZ55" s="2">
        <f t="shared" si="162"/>
        <v>83.017542262757956</v>
      </c>
      <c r="FA55" s="2">
        <f t="shared" si="162"/>
        <v>81.208655085454254</v>
      </c>
      <c r="FB55" s="2">
        <f t="shared" si="162"/>
        <v>78.926267660051153</v>
      </c>
      <c r="FC55" s="2">
        <f t="shared" si="162"/>
        <v>80.567304481235581</v>
      </c>
      <c r="FD55" s="2">
        <f t="shared" si="162"/>
        <v>85.888032120453033</v>
      </c>
      <c r="FE55" s="2">
        <f t="shared" si="162"/>
        <v>89.474431382730174</v>
      </c>
      <c r="FG55" s="2">
        <f t="shared" si="88"/>
        <v>0.18507364262838202</v>
      </c>
      <c r="FH55" s="2">
        <f t="shared" si="163"/>
        <v>0.17132481702256858</v>
      </c>
      <c r="FI55" s="2">
        <f t="shared" si="163"/>
        <v>0.17821671474206316</v>
      </c>
      <c r="FJ55" s="2">
        <f t="shared" si="163"/>
        <v>0.18076559025756048</v>
      </c>
      <c r="FK55" s="2">
        <f t="shared" si="163"/>
        <v>0.17826495049351479</v>
      </c>
      <c r="FL55" s="2">
        <f t="shared" si="163"/>
        <v>0.17385899719305498</v>
      </c>
      <c r="FM55" s="2">
        <f t="shared" si="163"/>
        <v>0.1601671704583901</v>
      </c>
      <c r="FN55" s="2">
        <f t="shared" si="163"/>
        <v>0.15441742125337526</v>
      </c>
      <c r="FO55" s="2">
        <f t="shared" si="163"/>
        <v>0.14411218620460348</v>
      </c>
      <c r="FP55" s="2">
        <f t="shared" si="163"/>
        <v>0.14268651840627375</v>
      </c>
      <c r="FQ55" s="2">
        <f t="shared" si="163"/>
        <v>0.13050185239212983</v>
      </c>
      <c r="FR55" s="2">
        <f t="shared" si="163"/>
        <v>0.17184576994321213</v>
      </c>
      <c r="FS55" s="2">
        <f t="shared" si="163"/>
        <v>0.16206354609251053</v>
      </c>
      <c r="FT55" s="2">
        <f t="shared" si="163"/>
        <v>0.14493278927922951</v>
      </c>
      <c r="FU55" s="2">
        <f t="shared" si="163"/>
        <v>0.12276466943768941</v>
      </c>
      <c r="FW55" s="2">
        <f t="shared" si="112"/>
        <v>9.0606488313632906E-6</v>
      </c>
      <c r="FX55" s="2">
        <f t="shared" si="164"/>
        <v>1.0436581147169033E-5</v>
      </c>
      <c r="FY55" s="2">
        <f t="shared" si="165"/>
        <v>1.2937378638879714E-5</v>
      </c>
      <c r="FZ55" s="2">
        <f t="shared" si="166"/>
        <v>1.5731756525917973E-5</v>
      </c>
      <c r="GA55" s="2">
        <f t="shared" si="167"/>
        <v>1.6148122740015412E-5</v>
      </c>
      <c r="GB55" s="2">
        <f t="shared" si="168"/>
        <v>1.3149311969594271E-5</v>
      </c>
      <c r="GC55" s="2">
        <f t="shared" si="169"/>
        <v>1.5015419541500684E-5</v>
      </c>
      <c r="GD55" s="2">
        <f t="shared" si="170"/>
        <v>1.5264340081734653E-5</v>
      </c>
      <c r="GE55" s="2">
        <f t="shared" si="171"/>
        <v>1.7163675745654862E-5</v>
      </c>
      <c r="GF55" s="2">
        <f t="shared" si="172"/>
        <v>1.5080470553834861E-5</v>
      </c>
      <c r="GG55" s="2">
        <f t="shared" si="173"/>
        <v>1.1497592259835654E-5</v>
      </c>
      <c r="GH55" s="2">
        <f t="shared" si="174"/>
        <v>1.0468443953937925E-5</v>
      </c>
      <c r="GI55" s="2">
        <f t="shared" si="175"/>
        <v>8.8710502948717375E-6</v>
      </c>
      <c r="GJ55" s="2">
        <f t="shared" si="176"/>
        <v>7.1867638820473242E-6</v>
      </c>
      <c r="GK55" s="2">
        <f t="shared" si="177"/>
        <v>5.0665211816234918E-6</v>
      </c>
      <c r="GM55" s="86">
        <f t="shared" si="113"/>
        <v>6.2051925669283903E-6</v>
      </c>
      <c r="GN55" s="86">
        <f t="shared" si="178"/>
        <v>2.5216262600006858E-6</v>
      </c>
      <c r="GO55" s="86">
        <f t="shared" si="179"/>
        <v>3.2139618802973575E-6</v>
      </c>
      <c r="GP55" s="86">
        <f t="shared" si="180"/>
        <v>4.0941874576151528E-6</v>
      </c>
      <c r="GQ55" s="86">
        <f t="shared" si="181"/>
        <v>3.8428533746587635E-6</v>
      </c>
      <c r="GR55" s="86">
        <f t="shared" si="182"/>
        <v>2.574461315288696E-6</v>
      </c>
      <c r="GS55" s="86">
        <f t="shared" si="183"/>
        <v>4.6561129746267877E-7</v>
      </c>
      <c r="GT55" s="86">
        <f t="shared" si="184"/>
        <v>2.1204820591314879E-7</v>
      </c>
      <c r="GU55" s="86">
        <f t="shared" si="185"/>
        <v>4.9203382247762593E-8</v>
      </c>
      <c r="GV55" s="86">
        <f t="shared" si="186"/>
        <v>1.6200084334556454E-8</v>
      </c>
      <c r="GW55" s="86">
        <f t="shared" si="187"/>
        <v>1.9224737400710544E-9</v>
      </c>
      <c r="GX55" s="86">
        <f t="shared" si="188"/>
        <v>1.3807927280418858E-6</v>
      </c>
      <c r="GY55" s="86">
        <f t="shared" si="189"/>
        <v>1.0018682269030992E-6</v>
      </c>
      <c r="GZ55" s="86">
        <f t="shared" si="190"/>
        <v>6.1038583487480396E-8</v>
      </c>
      <c r="HA55" s="86">
        <f t="shared" si="191"/>
        <v>4.2197730262498777E-10</v>
      </c>
      <c r="HC55" s="86">
        <f t="shared" si="145"/>
        <v>8.2594220348586827E-18</v>
      </c>
      <c r="HD55" s="86">
        <f t="shared" si="192"/>
        <v>8.9137307924056011E-20</v>
      </c>
      <c r="HE55" s="86">
        <f t="shared" si="193"/>
        <v>1.1936824038935113E-21</v>
      </c>
      <c r="HF55" s="86">
        <f t="shared" si="194"/>
        <v>8.3713316930634933E-22</v>
      </c>
      <c r="HG55" s="86">
        <f t="shared" si="195"/>
        <v>2.8282531775463283E-23</v>
      </c>
      <c r="HH55" s="86">
        <f t="shared" si="196"/>
        <v>5.9956438194436747E-22</v>
      </c>
      <c r="HI55" s="86">
        <f t="shared" si="197"/>
        <v>1.7975916871640232E-21</v>
      </c>
      <c r="HJ55" s="86">
        <f t="shared" si="198"/>
        <v>1.4330731734860749E-19</v>
      </c>
      <c r="HK55" s="86">
        <f t="shared" si="199"/>
        <v>9.2237785851942445E-22</v>
      </c>
      <c r="HL55" s="86">
        <f t="shared" si="200"/>
        <v>9.6792426914854298E-24</v>
      </c>
      <c r="HM55" s="86">
        <f t="shared" si="201"/>
        <v>4.933153055276582E-24</v>
      </c>
      <c r="HN55" s="86">
        <f t="shared" si="202"/>
        <v>1.003624722612001E-19</v>
      </c>
      <c r="HO55" s="86">
        <f t="shared" si="203"/>
        <v>1.1863172194161358E-19</v>
      </c>
      <c r="HP55" s="86">
        <f t="shared" si="204"/>
        <v>1.7921795472980092E-22</v>
      </c>
      <c r="HQ55" s="86">
        <f t="shared" si="205"/>
        <v>3.5446029757879535E-29</v>
      </c>
      <c r="HS55" s="86">
        <f t="shared" si="114"/>
        <v>9.6427911649613804E-86</v>
      </c>
      <c r="HT55" s="86">
        <f t="shared" si="206"/>
        <v>8.2917093926508758E-90</v>
      </c>
      <c r="HU55" s="86">
        <f t="shared" si="207"/>
        <v>1.1911131330667042E-100</v>
      </c>
      <c r="HV55" s="86">
        <f t="shared" si="208"/>
        <v>8.282038764519761E-101</v>
      </c>
      <c r="HW55" s="86">
        <f t="shared" si="209"/>
        <v>3.0934352771895347E-109</v>
      </c>
      <c r="HX55" s="86">
        <f t="shared" si="210"/>
        <v>4.1728672373596729E-102</v>
      </c>
      <c r="HY55" s="86">
        <f t="shared" si="211"/>
        <v>7.0217866209277567E-100</v>
      </c>
      <c r="HZ55" s="86">
        <f t="shared" si="212"/>
        <v>6.8846301016973391E-91</v>
      </c>
      <c r="IA55" s="86">
        <f t="shared" si="213"/>
        <v>1.0934494742175279E-101</v>
      </c>
      <c r="IB55" s="86">
        <f t="shared" si="214"/>
        <v>8.8416763020915634E-117</v>
      </c>
      <c r="IC55" s="86">
        <f t="shared" si="215"/>
        <v>6.7521227468977023E-118</v>
      </c>
      <c r="ID55" s="86">
        <f t="shared" si="216"/>
        <v>6.672492276179891E-96</v>
      </c>
      <c r="IE55" s="86">
        <f t="shared" si="217"/>
        <v>5.7805702487711927E-95</v>
      </c>
      <c r="IF55" s="86">
        <f t="shared" si="218"/>
        <v>8.3144122163807552E-76</v>
      </c>
      <c r="IG55" s="86">
        <f t="shared" si="219"/>
        <v>1.5883447056271047E-56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2.2123018458913457E-289</v>
      </c>
      <c r="IW55" s="86">
        <f t="shared" si="129"/>
        <v>1.7613852967247007E-124</v>
      </c>
      <c r="IY55" s="86">
        <f t="shared" si="130"/>
        <v>6.2051925669366497E-6</v>
      </c>
      <c r="IZ55" s="86">
        <f t="shared" si="131"/>
        <v>2.5216262600007747E-6</v>
      </c>
      <c r="JA55" s="86">
        <f t="shared" si="132"/>
        <v>3.2139618802973588E-6</v>
      </c>
      <c r="JB55" s="86">
        <f t="shared" si="133"/>
        <v>4.0941874576151537E-6</v>
      </c>
      <c r="JC55" s="86">
        <f t="shared" si="134"/>
        <v>3.8428533746587635E-6</v>
      </c>
      <c r="JD55" s="86">
        <f t="shared" si="135"/>
        <v>2.5744613152886964E-6</v>
      </c>
      <c r="JE55" s="86">
        <f t="shared" si="136"/>
        <v>4.6561129746268057E-7</v>
      </c>
      <c r="JF55" s="86">
        <f t="shared" si="137"/>
        <v>2.120482059132921E-7</v>
      </c>
      <c r="JG55" s="86">
        <f t="shared" si="138"/>
        <v>4.9203382247763513E-8</v>
      </c>
      <c r="JH55" s="86">
        <f t="shared" si="139"/>
        <v>1.6200084334556464E-8</v>
      </c>
      <c r="JI55" s="86">
        <f t="shared" si="140"/>
        <v>1.9224737400710594E-9</v>
      </c>
      <c r="JJ55" s="86">
        <f t="shared" si="141"/>
        <v>1.3807927280419862E-6</v>
      </c>
      <c r="JK55" s="86">
        <f t="shared" si="142"/>
        <v>1.0018682269032177E-6</v>
      </c>
      <c r="JL55" s="86">
        <f t="shared" si="143"/>
        <v>6.1038583487480581E-8</v>
      </c>
      <c r="JM55" s="86">
        <f t="shared" si="144"/>
        <v>4.2197730262498777E-10</v>
      </c>
    </row>
    <row r="56" spans="2:273" x14ac:dyDescent="0.25">
      <c r="B56" s="2">
        <v>29</v>
      </c>
      <c r="C56" s="37">
        <v>92.71</v>
      </c>
      <c r="D56" s="37">
        <v>97.787000000000006</v>
      </c>
      <c r="E56" s="37">
        <v>96.82</v>
      </c>
      <c r="F56" s="37">
        <v>90.77</v>
      </c>
      <c r="G56" s="37">
        <v>84.78</v>
      </c>
      <c r="H56" s="37">
        <v>85</v>
      </c>
      <c r="I56" s="37">
        <v>86.9</v>
      </c>
      <c r="J56" s="37">
        <v>87.483000000000004</v>
      </c>
      <c r="K56" s="37">
        <v>86.114999999999995</v>
      </c>
      <c r="L56" s="37">
        <v>85.114999999999995</v>
      </c>
      <c r="M56" s="37">
        <v>83.311000000000007</v>
      </c>
      <c r="N56" s="37">
        <v>86.322999999999993</v>
      </c>
      <c r="O56" s="37">
        <v>85.225999999999999</v>
      </c>
      <c r="P56" s="37">
        <v>81.838999999999999</v>
      </c>
      <c r="Q56" s="37">
        <v>82.54</v>
      </c>
      <c r="S56" s="4">
        <f t="shared" si="8"/>
        <v>92.725212686818992</v>
      </c>
      <c r="T56" s="4">
        <f t="shared" si="9"/>
        <v>98.148718828237349</v>
      </c>
      <c r="U56" s="4">
        <f t="shared" si="10"/>
        <v>95.821061314158612</v>
      </c>
      <c r="V56" s="4">
        <f t="shared" si="11"/>
        <v>90.58043327369198</v>
      </c>
      <c r="W56" s="4">
        <f t="shared" si="12"/>
        <v>85.230566378041573</v>
      </c>
      <c r="X56" s="4">
        <f t="shared" si="13"/>
        <v>85.03786454160533</v>
      </c>
      <c r="Y56" s="4">
        <f t="shared" si="14"/>
        <v>86.21536562839151</v>
      </c>
      <c r="Z56" s="4">
        <f t="shared" si="15"/>
        <v>86.946640826751121</v>
      </c>
      <c r="AA56" s="4">
        <f t="shared" si="16"/>
        <v>87.227479215722767</v>
      </c>
      <c r="AB56" s="4">
        <f t="shared" si="17"/>
        <v>85.465642383834322</v>
      </c>
      <c r="AC56" s="4">
        <f t="shared" si="18"/>
        <v>84.437343576936144</v>
      </c>
      <c r="AD56" s="4">
        <f t="shared" si="19"/>
        <v>85.506305512336652</v>
      </c>
      <c r="AE56" s="4">
        <f t="shared" si="20"/>
        <v>85.180529004816094</v>
      </c>
      <c r="AF56" s="4">
        <f t="shared" si="21"/>
        <v>83.415106333037059</v>
      </c>
      <c r="AG56" s="4">
        <f t="shared" si="22"/>
        <v>84.189536034167219</v>
      </c>
      <c r="AI56" s="4">
        <f t="shared" si="23"/>
        <v>-1.5212686818998122E-2</v>
      </c>
      <c r="AJ56" s="4">
        <f t="shared" si="24"/>
        <v>-0.36171882823734336</v>
      </c>
      <c r="AK56" s="4">
        <f t="shared" si="25"/>
        <v>0.9989386858413809</v>
      </c>
      <c r="AL56" s="4">
        <f t="shared" si="26"/>
        <v>0.18956672630801563</v>
      </c>
      <c r="AM56" s="4">
        <f t="shared" si="27"/>
        <v>-0.45056637804157162</v>
      </c>
      <c r="AN56" s="4">
        <f t="shared" si="28"/>
        <v>-3.786454160533026E-2</v>
      </c>
      <c r="AO56" s="4">
        <f t="shared" si="29"/>
        <v>0.68463437160849594</v>
      </c>
      <c r="AP56" s="4">
        <f t="shared" si="30"/>
        <v>0.53635917324888283</v>
      </c>
      <c r="AQ56" s="4">
        <f t="shared" si="31"/>
        <v>-1.1124792157227716</v>
      </c>
      <c r="AR56" s="4">
        <f t="shared" si="32"/>
        <v>-0.35064238383432667</v>
      </c>
      <c r="AS56" s="4">
        <f t="shared" si="33"/>
        <v>-1.1263435769361365</v>
      </c>
      <c r="AT56" s="4">
        <f t="shared" si="34"/>
        <v>0.81669448766334085</v>
      </c>
      <c r="AU56" s="4">
        <f t="shared" si="35"/>
        <v>4.5470995183904961E-2</v>
      </c>
      <c r="AV56" s="4">
        <f t="shared" si="146"/>
        <v>-1.5761063330370604</v>
      </c>
      <c r="AW56" s="4">
        <f t="shared" si="146"/>
        <v>-1.6495360341672125</v>
      </c>
      <c r="AY56" s="2">
        <f t="shared" si="96"/>
        <v>92.714307597639689</v>
      </c>
      <c r="AZ56" s="2">
        <f t="shared" si="147"/>
        <v>98.143286451430271</v>
      </c>
      <c r="BA56" s="2">
        <f t="shared" si="148"/>
        <v>95.814438267001435</v>
      </c>
      <c r="BB56" s="2">
        <f t="shared" si="149"/>
        <v>90.57173144927944</v>
      </c>
      <c r="BC56" s="2">
        <f t="shared" si="150"/>
        <v>85.22234041626696</v>
      </c>
      <c r="BD56" s="2">
        <f t="shared" si="151"/>
        <v>85.031733571002931</v>
      </c>
      <c r="BE56" s="2">
        <f t="shared" si="152"/>
        <v>86.214068605041618</v>
      </c>
      <c r="BF56" s="2">
        <f t="shared" si="153"/>
        <v>86.946000913996883</v>
      </c>
      <c r="BG56" s="2">
        <f t="shared" si="154"/>
        <v>87.227313213972536</v>
      </c>
      <c r="BH56" s="2">
        <f t="shared" si="155"/>
        <v>85.465580899163001</v>
      </c>
      <c r="BI56" s="2">
        <f t="shared" si="156"/>
        <v>84.437334452047352</v>
      </c>
      <c r="BJ56" s="2">
        <f t="shared" si="157"/>
        <v>85.502899669979442</v>
      </c>
      <c r="BK56" s="2">
        <f t="shared" si="158"/>
        <v>85.178121738632171</v>
      </c>
      <c r="BL56" s="2">
        <f t="shared" si="159"/>
        <v>83.414918641666716</v>
      </c>
      <c r="BM56" s="2">
        <f t="shared" si="160"/>
        <v>84.18953442106644</v>
      </c>
      <c r="BO56" s="2">
        <f t="shared" si="38"/>
        <v>92.71</v>
      </c>
      <c r="BP56" s="2">
        <f t="shared" si="39"/>
        <v>97.787000000000006</v>
      </c>
      <c r="BQ56" s="2">
        <f t="shared" si="40"/>
        <v>96.82</v>
      </c>
      <c r="BR56" s="2">
        <f t="shared" si="41"/>
        <v>90.77</v>
      </c>
      <c r="BS56" s="2">
        <f t="shared" si="42"/>
        <v>84.78</v>
      </c>
      <c r="BT56" s="2">
        <f t="shared" si="43"/>
        <v>85</v>
      </c>
      <c r="BU56" s="2">
        <f t="shared" si="44"/>
        <v>86.9</v>
      </c>
      <c r="BV56" s="2">
        <f t="shared" si="45"/>
        <v>87.483000000000004</v>
      </c>
      <c r="BW56" s="2">
        <f t="shared" si="46"/>
        <v>86.114999999999995</v>
      </c>
      <c r="BX56" s="2">
        <f t="shared" si="47"/>
        <v>85.114999999999995</v>
      </c>
      <c r="BY56" s="2">
        <f t="shared" si="48"/>
        <v>83.311000000000007</v>
      </c>
      <c r="BZ56" s="2">
        <f t="shared" si="49"/>
        <v>86.322999999999993</v>
      </c>
      <c r="CA56" s="2">
        <f t="shared" si="50"/>
        <v>85.225999999999999</v>
      </c>
      <c r="CB56" s="2">
        <f t="shared" si="51"/>
        <v>81.838999999999999</v>
      </c>
      <c r="CC56" s="2">
        <f t="shared" si="52"/>
        <v>82.54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92.728227272727281</v>
      </c>
      <c r="DL56" s="2">
        <f t="shared" si="161"/>
        <v>98.647300948059311</v>
      </c>
      <c r="DM56" s="2">
        <f t="shared" si="161"/>
        <v>96.749427382978169</v>
      </c>
      <c r="DN56" s="2">
        <f t="shared" si="161"/>
        <v>91.405240499149215</v>
      </c>
      <c r="DO56" s="2">
        <f t="shared" si="161"/>
        <v>85.99361253815195</v>
      </c>
      <c r="DP56" s="2">
        <f t="shared" si="161"/>
        <v>85.692018610053239</v>
      </c>
      <c r="DQ56" s="2">
        <f t="shared" si="161"/>
        <v>87.292871430134596</v>
      </c>
      <c r="DR56" s="2">
        <f t="shared" si="161"/>
        <v>87.599393551446198</v>
      </c>
      <c r="DS56" s="2">
        <f t="shared" si="161"/>
        <v>87.482857142857128</v>
      </c>
      <c r="DT56" s="2">
        <f t="shared" si="161"/>
        <v>85.850916424751716</v>
      </c>
      <c r="DU56" s="2">
        <f t="shared" si="161"/>
        <v>85.006109054252221</v>
      </c>
      <c r="DV56" s="2">
        <f t="shared" si="161"/>
        <v>86.622898123827383</v>
      </c>
      <c r="DW56" s="2">
        <f t="shared" si="161"/>
        <v>85.939020905923357</v>
      </c>
      <c r="DX56" s="2">
        <f t="shared" si="161"/>
        <v>83.404096053196071</v>
      </c>
      <c r="DY56" s="2">
        <f t="shared" si="161"/>
        <v>83.478043548387078</v>
      </c>
      <c r="EA56" s="2">
        <f t="shared" si="71"/>
        <v>92.658449173544568</v>
      </c>
      <c r="EB56" s="2">
        <f t="shared" si="72"/>
        <v>95.920019201432055</v>
      </c>
      <c r="EC56" s="2">
        <f t="shared" si="73"/>
        <v>91.882581909062239</v>
      </c>
      <c r="ED56" s="2">
        <f t="shared" si="74"/>
        <v>87.126714342750475</v>
      </c>
      <c r="EE56" s="2">
        <f t="shared" si="75"/>
        <v>81.979802358705541</v>
      </c>
      <c r="EF56" s="2">
        <f t="shared" si="76"/>
        <v>82.170389488061048</v>
      </c>
      <c r="EG56" s="2">
        <f t="shared" si="77"/>
        <v>81.055022952997248</v>
      </c>
      <c r="EH56" s="2">
        <f t="shared" si="78"/>
        <v>83.682909263409911</v>
      </c>
      <c r="EI56" s="2">
        <f t="shared" si="79"/>
        <v>85.843314950859735</v>
      </c>
      <c r="EJ56" s="2">
        <f t="shared" si="80"/>
        <v>83.354108221713773</v>
      </c>
      <c r="EK56" s="2">
        <f t="shared" si="81"/>
        <v>80.981178148350637</v>
      </c>
      <c r="EL56" s="2">
        <f t="shared" si="82"/>
        <v>80.58046138014528</v>
      </c>
      <c r="EM56" s="2">
        <f t="shared" si="83"/>
        <v>81.590180227605046</v>
      </c>
      <c r="EN56" s="2">
        <f t="shared" si="84"/>
        <v>83.473034712482459</v>
      </c>
      <c r="EO56" s="2">
        <f t="shared" si="85"/>
        <v>88.826244419575289</v>
      </c>
      <c r="EQ56" s="2">
        <f t="shared" si="86"/>
        <v>91.847148097374415</v>
      </c>
      <c r="ER56" s="2">
        <f t="shared" si="162"/>
        <v>94.645754628358091</v>
      </c>
      <c r="ES56" s="2">
        <f t="shared" si="162"/>
        <v>89.702355795322376</v>
      </c>
      <c r="ET56" s="2">
        <f t="shared" si="162"/>
        <v>86.109139391569343</v>
      </c>
      <c r="EU56" s="2">
        <f t="shared" si="162"/>
        <v>82.919710532295525</v>
      </c>
      <c r="EV56" s="2">
        <f t="shared" si="162"/>
        <v>80.595783114426553</v>
      </c>
      <c r="EW56" s="2">
        <f t="shared" si="162"/>
        <v>82.047268633337708</v>
      </c>
      <c r="EX56" s="2">
        <f t="shared" si="162"/>
        <v>83.331232941829256</v>
      </c>
      <c r="EY56" s="2">
        <f t="shared" si="162"/>
        <v>84.625099937625308</v>
      </c>
      <c r="EZ56" s="2">
        <f t="shared" si="162"/>
        <v>82.886895124510488</v>
      </c>
      <c r="FA56" s="2">
        <f t="shared" si="162"/>
        <v>81.087765381083557</v>
      </c>
      <c r="FB56" s="2">
        <f t="shared" si="162"/>
        <v>78.837845591340241</v>
      </c>
      <c r="FC56" s="2">
        <f t="shared" si="162"/>
        <v>80.475456104276674</v>
      </c>
      <c r="FD56" s="2">
        <f t="shared" si="162"/>
        <v>85.786806169310807</v>
      </c>
      <c r="FE56" s="2">
        <f t="shared" si="162"/>
        <v>89.366971602277886</v>
      </c>
      <c r="FG56" s="2">
        <f t="shared" si="88"/>
        <v>0.19936936002097339</v>
      </c>
      <c r="FH56" s="2">
        <f t="shared" si="163"/>
        <v>0.18479935754388849</v>
      </c>
      <c r="FI56" s="2">
        <f t="shared" si="163"/>
        <v>0.19210763795807856</v>
      </c>
      <c r="FJ56" s="2">
        <f t="shared" si="163"/>
        <v>0.19480808735088648</v>
      </c>
      <c r="FK56" s="2">
        <f t="shared" si="163"/>
        <v>0.19215875426380469</v>
      </c>
      <c r="FL56" s="2">
        <f t="shared" si="163"/>
        <v>0.18748775456940425</v>
      </c>
      <c r="FM56" s="2">
        <f t="shared" si="163"/>
        <v>0.17294731756241669</v>
      </c>
      <c r="FN56" s="2">
        <f t="shared" si="163"/>
        <v>0.16682991769982117</v>
      </c>
      <c r="FO56" s="2">
        <f t="shared" si="163"/>
        <v>0.15584899483227938</v>
      </c>
      <c r="FP56" s="2">
        <f t="shared" si="163"/>
        <v>0.15432815366928795</v>
      </c>
      <c r="FQ56" s="2">
        <f t="shared" si="163"/>
        <v>0.14131321983680514</v>
      </c>
      <c r="FR56" s="2">
        <f t="shared" si="163"/>
        <v>0.18535211850787248</v>
      </c>
      <c r="FS56" s="2">
        <f t="shared" si="163"/>
        <v>0.17496348584788382</v>
      </c>
      <c r="FT56" s="2">
        <f t="shared" si="163"/>
        <v>0.15672419184679728</v>
      </c>
      <c r="FU56" s="2">
        <f t="shared" si="163"/>
        <v>0.1330331238296992</v>
      </c>
      <c r="FW56" s="2">
        <f t="shared" si="112"/>
        <v>9.934795201948643E-6</v>
      </c>
      <c r="FX56" s="2">
        <f t="shared" si="164"/>
        <v>1.1443472147688915E-5</v>
      </c>
      <c r="FY56" s="2">
        <f t="shared" si="165"/>
        <v>1.4185535886749594E-5</v>
      </c>
      <c r="FZ56" s="2">
        <f t="shared" si="166"/>
        <v>1.7249501836900178E-5</v>
      </c>
      <c r="GA56" s="2">
        <f t="shared" si="167"/>
        <v>1.7706036908096655E-5</v>
      </c>
      <c r="GB56" s="2">
        <f t="shared" si="168"/>
        <v>1.4417915578061266E-5</v>
      </c>
      <c r="GC56" s="2">
        <f t="shared" si="169"/>
        <v>1.6464056282368279E-5</v>
      </c>
      <c r="GD56" s="2">
        <f t="shared" si="170"/>
        <v>1.6736991429970991E-5</v>
      </c>
      <c r="GE56" s="2">
        <f t="shared" si="171"/>
        <v>1.8819565057079066E-5</v>
      </c>
      <c r="GF56" s="2">
        <f t="shared" si="172"/>
        <v>1.6535383091925272E-5</v>
      </c>
      <c r="GG56" s="2">
        <f t="shared" si="173"/>
        <v>1.2606845236697532E-5</v>
      </c>
      <c r="GH56" s="2">
        <f t="shared" si="174"/>
        <v>1.1478408950115563E-5</v>
      </c>
      <c r="GI56" s="2">
        <f t="shared" si="175"/>
        <v>9.7269049003190997E-6</v>
      </c>
      <c r="GJ56" s="2">
        <f t="shared" si="176"/>
        <v>7.880124433683759E-6</v>
      </c>
      <c r="GK56" s="2">
        <f t="shared" si="177"/>
        <v>5.5553272904547598E-6</v>
      </c>
      <c r="GM56" s="86">
        <f t="shared" si="113"/>
        <v>1.1138139170139652E-5</v>
      </c>
      <c r="GN56" s="86">
        <f t="shared" si="178"/>
        <v>4.7067395942743883E-6</v>
      </c>
      <c r="GO56" s="86">
        <f t="shared" si="179"/>
        <v>5.99136291645122E-6</v>
      </c>
      <c r="GP56" s="86">
        <f t="shared" si="180"/>
        <v>7.5291866736939886E-6</v>
      </c>
      <c r="GQ56" s="86">
        <f t="shared" si="181"/>
        <v>7.0574662219906982E-6</v>
      </c>
      <c r="GR56" s="86">
        <f t="shared" si="182"/>
        <v>4.830842787618605E-6</v>
      </c>
      <c r="GS56" s="86">
        <f t="shared" si="183"/>
        <v>9.6431874898241492E-7</v>
      </c>
      <c r="GT56" s="86">
        <f t="shared" si="184"/>
        <v>4.5870116923764463E-7</v>
      </c>
      <c r="GU56" s="86">
        <f t="shared" si="185"/>
        <v>1.1489321066057855E-7</v>
      </c>
      <c r="GV56" s="86">
        <f t="shared" si="186"/>
        <v>4.0966789045520809E-8</v>
      </c>
      <c r="GW56" s="86">
        <f t="shared" si="187"/>
        <v>5.4099332716302638E-9</v>
      </c>
      <c r="GX56" s="86">
        <f t="shared" si="188"/>
        <v>2.7130705717776372E-6</v>
      </c>
      <c r="GY56" s="86">
        <f t="shared" si="189"/>
        <v>1.9627979287366211E-6</v>
      </c>
      <c r="GZ56" s="86">
        <f t="shared" si="190"/>
        <v>1.4062581828022161E-7</v>
      </c>
      <c r="HA56" s="86">
        <f t="shared" si="191"/>
        <v>1.2771837747148362E-9</v>
      </c>
      <c r="HC56" s="86">
        <f t="shared" si="145"/>
        <v>2.900363666977992E-17</v>
      </c>
      <c r="HD56" s="86">
        <f t="shared" si="192"/>
        <v>3.5628009892815123E-19</v>
      </c>
      <c r="HE56" s="86">
        <f t="shared" si="193"/>
        <v>5.6115920098324309E-21</v>
      </c>
      <c r="HF56" s="86">
        <f t="shared" si="194"/>
        <v>4.0512137147061728E-21</v>
      </c>
      <c r="HG56" s="86">
        <f t="shared" si="195"/>
        <v>1.5483085141094403E-22</v>
      </c>
      <c r="HH56" s="86">
        <f t="shared" si="196"/>
        <v>2.952621644255316E-21</v>
      </c>
      <c r="HI56" s="86">
        <f t="shared" si="197"/>
        <v>8.6790050938357247E-21</v>
      </c>
      <c r="HJ56" s="86">
        <f t="shared" si="198"/>
        <v>5.9472467834759994E-19</v>
      </c>
      <c r="HK56" s="86">
        <f t="shared" si="199"/>
        <v>4.5731701622141295E-21</v>
      </c>
      <c r="HL56" s="86">
        <f t="shared" si="200"/>
        <v>5.7687371375976588E-23</v>
      </c>
      <c r="HM56" s="86">
        <f t="shared" si="201"/>
        <v>2.8946597243193569E-23</v>
      </c>
      <c r="HN56" s="86">
        <f t="shared" si="202"/>
        <v>4.1823131769610169E-19</v>
      </c>
      <c r="HO56" s="86">
        <f t="shared" si="203"/>
        <v>4.7692698701868517E-19</v>
      </c>
      <c r="HP56" s="86">
        <f t="shared" si="204"/>
        <v>8.9721454426593822E-22</v>
      </c>
      <c r="HQ56" s="86">
        <f t="shared" si="205"/>
        <v>2.9820791250009761E-28</v>
      </c>
      <c r="HS56" s="86">
        <f t="shared" si="114"/>
        <v>4.8570384257277343E-84</v>
      </c>
      <c r="HT56" s="86">
        <f t="shared" si="206"/>
        <v>5.4499877991131206E-88</v>
      </c>
      <c r="HU56" s="86">
        <f t="shared" si="207"/>
        <v>1.3400237383497089E-98</v>
      </c>
      <c r="HV56" s="86">
        <f t="shared" si="208"/>
        <v>1.0037000955191597E-98</v>
      </c>
      <c r="HW56" s="86">
        <f t="shared" si="209"/>
        <v>5.6377876832615634E-107</v>
      </c>
      <c r="HX56" s="86">
        <f t="shared" si="210"/>
        <v>5.41176051060567E-100</v>
      </c>
      <c r="HY56" s="86">
        <f t="shared" si="211"/>
        <v>8.5917387447635312E-98</v>
      </c>
      <c r="HZ56" s="86">
        <f t="shared" si="212"/>
        <v>5.3349421174468364E-89</v>
      </c>
      <c r="IA56" s="86">
        <f t="shared" si="213"/>
        <v>1.4654219115684509E-99</v>
      </c>
      <c r="IB56" s="86">
        <f t="shared" si="214"/>
        <v>2.3820578394110492E-114</v>
      </c>
      <c r="IC56" s="86">
        <f t="shared" si="215"/>
        <v>1.7160717631887067E-115</v>
      </c>
      <c r="ID56" s="86">
        <f t="shared" si="216"/>
        <v>5.8011304057630378E-94</v>
      </c>
      <c r="IE56" s="86">
        <f t="shared" si="217"/>
        <v>4.4312058322407823E-93</v>
      </c>
      <c r="IF56" s="86">
        <f t="shared" si="218"/>
        <v>2.4628847982519846E-74</v>
      </c>
      <c r="IG56" s="86">
        <f t="shared" si="219"/>
        <v>1.8572130166361111E-55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6.2334949095391877E-285</v>
      </c>
      <c r="IW56" s="86">
        <f t="shared" si="129"/>
        <v>1.2289574957038334E-122</v>
      </c>
      <c r="IY56" s="86">
        <f t="shared" si="130"/>
        <v>1.1138139170168656E-5</v>
      </c>
      <c r="IZ56" s="86">
        <f t="shared" si="131"/>
        <v>4.7067395942747449E-6</v>
      </c>
      <c r="JA56" s="86">
        <f t="shared" si="132"/>
        <v>5.991362916451226E-6</v>
      </c>
      <c r="JB56" s="86">
        <f t="shared" si="133"/>
        <v>7.5291866736939928E-6</v>
      </c>
      <c r="JC56" s="86">
        <f t="shared" si="134"/>
        <v>7.0574662219906982E-6</v>
      </c>
      <c r="JD56" s="86">
        <f t="shared" si="135"/>
        <v>4.8308427876186075E-6</v>
      </c>
      <c r="JE56" s="86">
        <f t="shared" si="136"/>
        <v>9.643187489824236E-7</v>
      </c>
      <c r="JF56" s="86">
        <f t="shared" si="137"/>
        <v>4.5870116923823935E-7</v>
      </c>
      <c r="JG56" s="86">
        <f t="shared" si="138"/>
        <v>1.1489321066058313E-7</v>
      </c>
      <c r="JH56" s="86">
        <f t="shared" si="139"/>
        <v>4.0966789045520869E-8</v>
      </c>
      <c r="JI56" s="86">
        <f t="shared" si="140"/>
        <v>5.4099332716302928E-9</v>
      </c>
      <c r="JJ56" s="86">
        <f t="shared" si="141"/>
        <v>2.7130705717780557E-6</v>
      </c>
      <c r="JK56" s="86">
        <f t="shared" si="142"/>
        <v>1.962797928737098E-6</v>
      </c>
      <c r="JL56" s="86">
        <f t="shared" si="143"/>
        <v>1.4062581828022251E-7</v>
      </c>
      <c r="JM56" s="86">
        <f t="shared" si="144"/>
        <v>1.2771837747148362E-9</v>
      </c>
    </row>
    <row r="57" spans="2:273" x14ac:dyDescent="0.25">
      <c r="B57" s="2">
        <v>30</v>
      </c>
      <c r="C57" s="37">
        <v>92.29</v>
      </c>
      <c r="D57" s="37">
        <v>97.573999999999998</v>
      </c>
      <c r="E57" s="37">
        <v>96.376999999999995</v>
      </c>
      <c r="F57" s="37">
        <v>90.262</v>
      </c>
      <c r="G57" s="37">
        <v>84.203000000000003</v>
      </c>
      <c r="H57" s="37">
        <v>85.287999999999997</v>
      </c>
      <c r="I57" s="37">
        <v>87.332999999999998</v>
      </c>
      <c r="J57" s="37">
        <v>86.167000000000002</v>
      </c>
      <c r="K57" s="37">
        <v>87.688999999999993</v>
      </c>
      <c r="L57" s="37">
        <v>86.295000000000002</v>
      </c>
      <c r="M57" s="37">
        <v>83.983999999999995</v>
      </c>
      <c r="N57" s="37">
        <v>85.870999999999995</v>
      </c>
      <c r="O57" s="37">
        <v>85.483999999999995</v>
      </c>
      <c r="P57" s="37">
        <v>82.370999999999995</v>
      </c>
      <c r="Q57" s="37">
        <v>82.968000000000004</v>
      </c>
      <c r="S57" s="4">
        <f t="shared" si="8"/>
        <v>92.795758672061268</v>
      </c>
      <c r="T57" s="4">
        <f t="shared" si="9"/>
        <v>98.29527688075774</v>
      </c>
      <c r="U57" s="4">
        <f t="shared" si="10"/>
        <v>95.959517597268572</v>
      </c>
      <c r="V57" s="4">
        <f t="shared" si="11"/>
        <v>90.502231256099265</v>
      </c>
      <c r="W57" s="4">
        <f t="shared" si="12"/>
        <v>85.270456078511444</v>
      </c>
      <c r="X57" s="4">
        <f t="shared" si="13"/>
        <v>85.103270038592768</v>
      </c>
      <c r="Y57" s="4">
        <f t="shared" si="14"/>
        <v>86.308290641738154</v>
      </c>
      <c r="Z57" s="4">
        <f t="shared" si="15"/>
        <v>86.997602290115182</v>
      </c>
      <c r="AA57" s="4">
        <f t="shared" si="16"/>
        <v>87.37299260234056</v>
      </c>
      <c r="AB57" s="4">
        <f t="shared" si="17"/>
        <v>85.577853209450637</v>
      </c>
      <c r="AC57" s="4">
        <f t="shared" si="18"/>
        <v>84.62628550112187</v>
      </c>
      <c r="AD57" s="4">
        <f t="shared" si="19"/>
        <v>85.56310130292016</v>
      </c>
      <c r="AE57" s="4">
        <f t="shared" si="20"/>
        <v>85.235121367400296</v>
      </c>
      <c r="AF57" s="4">
        <f t="shared" si="21"/>
        <v>83.545110599959798</v>
      </c>
      <c r="AG57" s="4">
        <f t="shared" si="22"/>
        <v>84.333114245892219</v>
      </c>
      <c r="AI57" s="4">
        <f t="shared" si="23"/>
        <v>-0.5057586720612619</v>
      </c>
      <c r="AJ57" s="4">
        <f t="shared" si="24"/>
        <v>-0.72127688075774188</v>
      </c>
      <c r="AK57" s="4">
        <f t="shared" si="25"/>
        <v>0.41748240273142301</v>
      </c>
      <c r="AL57" s="4">
        <f t="shared" si="26"/>
        <v>-0.2402312560992641</v>
      </c>
      <c r="AM57" s="4">
        <f t="shared" si="27"/>
        <v>-1.0674560785114409</v>
      </c>
      <c r="AN57" s="4">
        <f t="shared" si="28"/>
        <v>0.18472996140722842</v>
      </c>
      <c r="AO57" s="4">
        <f t="shared" si="29"/>
        <v>1.0247093582618447</v>
      </c>
      <c r="AP57" s="4">
        <f t="shared" si="30"/>
        <v>-0.83060229011518061</v>
      </c>
      <c r="AQ57" s="4">
        <f t="shared" si="31"/>
        <v>0.31600739765943331</v>
      </c>
      <c r="AR57" s="4">
        <f t="shared" si="32"/>
        <v>0.71714679054936425</v>
      </c>
      <c r="AS57" s="4">
        <f t="shared" si="33"/>
        <v>-0.64228550112187577</v>
      </c>
      <c r="AT57" s="4">
        <f t="shared" si="34"/>
        <v>0.30789869707983542</v>
      </c>
      <c r="AU57" s="4">
        <f t="shared" si="35"/>
        <v>0.24887863259969834</v>
      </c>
      <c r="AV57" s="4">
        <f t="shared" si="146"/>
        <v>-1.1741105999598034</v>
      </c>
      <c r="AW57" s="4">
        <f t="shared" si="146"/>
        <v>-1.3651142458922152</v>
      </c>
      <c r="AY57" s="2">
        <f t="shared" si="96"/>
        <v>92.776981770324809</v>
      </c>
      <c r="AZ57" s="2">
        <f t="shared" si="147"/>
        <v>98.28555676301518</v>
      </c>
      <c r="BA57" s="2">
        <f t="shared" si="148"/>
        <v>95.947690625548304</v>
      </c>
      <c r="BB57" s="2">
        <f t="shared" si="149"/>
        <v>90.486894644685066</v>
      </c>
      <c r="BC57" s="2">
        <f t="shared" si="150"/>
        <v>85.255972524682207</v>
      </c>
      <c r="BD57" s="2">
        <f t="shared" si="151"/>
        <v>85.09224816128561</v>
      </c>
      <c r="BE57" s="2">
        <f t="shared" si="152"/>
        <v>86.305726214914955</v>
      </c>
      <c r="BF57" s="2">
        <f t="shared" si="153"/>
        <v>86.996282682290214</v>
      </c>
      <c r="BG57" s="2">
        <f t="shared" si="154"/>
        <v>87.372623894838654</v>
      </c>
      <c r="BH57" s="2">
        <f t="shared" si="155"/>
        <v>85.577705836995193</v>
      </c>
      <c r="BI57" s="2">
        <f t="shared" si="156"/>
        <v>84.626261228174457</v>
      </c>
      <c r="BJ57" s="2">
        <f t="shared" si="157"/>
        <v>85.5567045792031</v>
      </c>
      <c r="BK57" s="2">
        <f t="shared" si="158"/>
        <v>85.230607159868569</v>
      </c>
      <c r="BL57" s="2">
        <f t="shared" si="159"/>
        <v>83.544699072633435</v>
      </c>
      <c r="BM57" s="2">
        <f t="shared" si="160"/>
        <v>84.333109638379156</v>
      </c>
      <c r="BO57" s="2">
        <f t="shared" si="38"/>
        <v>92.29</v>
      </c>
      <c r="BP57" s="2">
        <f t="shared" si="39"/>
        <v>97.573999999999998</v>
      </c>
      <c r="BQ57" s="2">
        <f t="shared" si="40"/>
        <v>96.376999999999995</v>
      </c>
      <c r="BR57" s="2">
        <f t="shared" si="41"/>
        <v>90.262</v>
      </c>
      <c r="BS57" s="2">
        <f t="shared" si="42"/>
        <v>84.203000000000003</v>
      </c>
      <c r="BT57" s="2">
        <f t="shared" si="43"/>
        <v>85.287999999999997</v>
      </c>
      <c r="BU57" s="2">
        <f t="shared" si="44"/>
        <v>87.332999999999998</v>
      </c>
      <c r="BV57" s="2">
        <f t="shared" si="45"/>
        <v>86.167000000000002</v>
      </c>
      <c r="BW57" s="2">
        <f t="shared" si="46"/>
        <v>87.688999999999993</v>
      </c>
      <c r="BX57" s="2">
        <f t="shared" si="47"/>
        <v>86.295000000000002</v>
      </c>
      <c r="BY57" s="2">
        <f t="shared" si="48"/>
        <v>83.983999999999995</v>
      </c>
      <c r="BZ57" s="2">
        <f t="shared" si="49"/>
        <v>85.870999999999995</v>
      </c>
      <c r="CA57" s="2">
        <f t="shared" si="50"/>
        <v>85.483999999999995</v>
      </c>
      <c r="CB57" s="2">
        <f t="shared" si="51"/>
        <v>82.370999999999995</v>
      </c>
      <c r="CC57" s="2">
        <f t="shared" si="52"/>
        <v>82.968000000000004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92.839548776804591</v>
      </c>
      <c r="DL57" s="2">
        <f t="shared" si="161"/>
        <v>98.907914107446715</v>
      </c>
      <c r="DM57" s="2">
        <f t="shared" si="161"/>
        <v>97.050617643086753</v>
      </c>
      <c r="DN57" s="2">
        <f t="shared" si="161"/>
        <v>91.413552224293042</v>
      </c>
      <c r="DO57" s="2">
        <f t="shared" si="161"/>
        <v>86.133439375523324</v>
      </c>
      <c r="DP57" s="2">
        <f t="shared" si="161"/>
        <v>85.858779569456857</v>
      </c>
      <c r="DQ57" s="2">
        <f t="shared" si="161"/>
        <v>87.530188423241071</v>
      </c>
      <c r="DR57" s="2">
        <f t="shared" si="161"/>
        <v>87.748874110953082</v>
      </c>
      <c r="DS57" s="2">
        <f t="shared" si="161"/>
        <v>87.712209803921553</v>
      </c>
      <c r="DT57" s="2">
        <f t="shared" si="161"/>
        <v>86.049991749427051</v>
      </c>
      <c r="DU57" s="2">
        <f t="shared" si="161"/>
        <v>85.305577895894444</v>
      </c>
      <c r="DV57" s="2">
        <f t="shared" si="161"/>
        <v>86.82555881801126</v>
      </c>
      <c r="DW57" s="2">
        <f t="shared" si="161"/>
        <v>86.101587108013945</v>
      </c>
      <c r="DX57" s="2">
        <f t="shared" si="161"/>
        <v>83.574232604032616</v>
      </c>
      <c r="DY57" s="2">
        <f t="shared" si="161"/>
        <v>83.593952016129009</v>
      </c>
      <c r="EA57" s="2">
        <f t="shared" si="71"/>
        <v>92.547872853649892</v>
      </c>
      <c r="EB57" s="2">
        <f t="shared" si="72"/>
        <v>95.781811685370471</v>
      </c>
      <c r="EC57" s="2">
        <f t="shared" si="73"/>
        <v>91.717703697032462</v>
      </c>
      <c r="ED57" s="2">
        <f t="shared" si="74"/>
        <v>86.993879780376517</v>
      </c>
      <c r="EE57" s="2">
        <f t="shared" si="75"/>
        <v>81.891571046034628</v>
      </c>
      <c r="EF57" s="2">
        <f t="shared" si="76"/>
        <v>82.062758300758261</v>
      </c>
      <c r="EG57" s="2">
        <f t="shared" si="77"/>
        <v>80.965342744245007</v>
      </c>
      <c r="EH57" s="2">
        <f t="shared" si="78"/>
        <v>83.568490270490543</v>
      </c>
      <c r="EI57" s="2">
        <f t="shared" si="79"/>
        <v>85.695258708782575</v>
      </c>
      <c r="EJ57" s="2">
        <f t="shared" si="80"/>
        <v>83.21748589865544</v>
      </c>
      <c r="EK57" s="2">
        <f t="shared" si="81"/>
        <v>80.86160474758519</v>
      </c>
      <c r="EL57" s="2">
        <f t="shared" si="82"/>
        <v>80.470722235673932</v>
      </c>
      <c r="EM57" s="2">
        <f t="shared" si="83"/>
        <v>81.484961548731633</v>
      </c>
      <c r="EN57" s="2">
        <f t="shared" si="84"/>
        <v>83.399655504908822</v>
      </c>
      <c r="EO57" s="2">
        <f t="shared" si="85"/>
        <v>88.726274952130723</v>
      </c>
      <c r="EQ57" s="2">
        <f t="shared" si="86"/>
        <v>91.746181608023008</v>
      </c>
      <c r="ER57" s="2">
        <f t="shared" si="162"/>
        <v>94.522561177653543</v>
      </c>
      <c r="ES57" s="2">
        <f t="shared" si="162"/>
        <v>89.565309773011137</v>
      </c>
      <c r="ET57" s="2">
        <f t="shared" si="162"/>
        <v>85.989017815564949</v>
      </c>
      <c r="EU57" s="2">
        <f t="shared" si="162"/>
        <v>82.820026394301806</v>
      </c>
      <c r="EV57" s="2">
        <f t="shared" si="162"/>
        <v>80.507208783020246</v>
      </c>
      <c r="EW57" s="2">
        <f t="shared" si="162"/>
        <v>81.945312100248032</v>
      </c>
      <c r="EX57" s="2">
        <f t="shared" si="162"/>
        <v>83.221151061298983</v>
      </c>
      <c r="EY57" s="2">
        <f t="shared" si="162"/>
        <v>84.492364058791253</v>
      </c>
      <c r="EZ57" s="2">
        <f t="shared" si="162"/>
        <v>82.756247986263034</v>
      </c>
      <c r="FA57" s="2">
        <f t="shared" si="162"/>
        <v>80.966875676712846</v>
      </c>
      <c r="FB57" s="2">
        <f t="shared" si="162"/>
        <v>78.749423522629314</v>
      </c>
      <c r="FC57" s="2">
        <f t="shared" si="162"/>
        <v>80.383607727317781</v>
      </c>
      <c r="FD57" s="2">
        <f t="shared" si="162"/>
        <v>85.685580218168582</v>
      </c>
      <c r="FE57" s="2">
        <f t="shared" si="162"/>
        <v>89.259511821825598</v>
      </c>
      <c r="FG57" s="2">
        <f t="shared" si="88"/>
        <v>0.21447870211311812</v>
      </c>
      <c r="FH57" s="2">
        <f t="shared" si="163"/>
        <v>0.19907906394430142</v>
      </c>
      <c r="FI57" s="2">
        <f t="shared" si="163"/>
        <v>0.20680880099024468</v>
      </c>
      <c r="FJ57" s="2">
        <f t="shared" si="163"/>
        <v>0.20966227378562288</v>
      </c>
      <c r="FK57" s="2">
        <f t="shared" si="163"/>
        <v>0.20686282740213024</v>
      </c>
      <c r="FL57" s="2">
        <f t="shared" si="163"/>
        <v>0.20192374130050658</v>
      </c>
      <c r="FM57" s="2">
        <f t="shared" si="163"/>
        <v>0.18652074382976624</v>
      </c>
      <c r="FN57" s="2">
        <f t="shared" si="163"/>
        <v>0.18002773982325981</v>
      </c>
      <c r="FO57" s="2">
        <f t="shared" si="163"/>
        <v>0.16835365414820175</v>
      </c>
      <c r="FP57" s="2">
        <f t="shared" si="163"/>
        <v>0.1667348894464917</v>
      </c>
      <c r="FQ57" s="2">
        <f t="shared" si="163"/>
        <v>0.15286278746992782</v>
      </c>
      <c r="FR57" s="2">
        <f t="shared" si="163"/>
        <v>0.19966407608248124</v>
      </c>
      <c r="FS57" s="2">
        <f t="shared" si="163"/>
        <v>0.18865905208474115</v>
      </c>
      <c r="FT57" s="2">
        <f t="shared" si="163"/>
        <v>0.16928499099385247</v>
      </c>
      <c r="FU57" s="2">
        <f t="shared" si="163"/>
        <v>0.14401945929078652</v>
      </c>
      <c r="FW57" s="2">
        <f t="shared" si="112"/>
        <v>1.0893275880976415E-5</v>
      </c>
      <c r="FX57" s="2">
        <f t="shared" si="164"/>
        <v>1.2547503845096928E-5</v>
      </c>
      <c r="FY57" s="2">
        <f t="shared" si="165"/>
        <v>1.5554109513152413E-5</v>
      </c>
      <c r="FZ57" s="2">
        <f t="shared" si="166"/>
        <v>1.8913671182345772E-5</v>
      </c>
      <c r="GA57" s="2">
        <f t="shared" si="167"/>
        <v>1.9414250245509442E-5</v>
      </c>
      <c r="GB57" s="2">
        <f t="shared" si="168"/>
        <v>1.5808908074757182E-5</v>
      </c>
      <c r="GC57" s="2">
        <f t="shared" si="169"/>
        <v>1.8052450058774058E-5</v>
      </c>
      <c r="GD57" s="2">
        <f t="shared" si="170"/>
        <v>1.8351716538477259E-5</v>
      </c>
      <c r="GE57" s="2">
        <f t="shared" si="171"/>
        <v>2.0635205279103525E-5</v>
      </c>
      <c r="GF57" s="2">
        <f t="shared" si="172"/>
        <v>1.8130658101260557E-5</v>
      </c>
      <c r="GG57" s="2">
        <f t="shared" si="173"/>
        <v>1.3823114111334558E-5</v>
      </c>
      <c r="GH57" s="2">
        <f t="shared" si="174"/>
        <v>1.2585811202485404E-5</v>
      </c>
      <c r="GI57" s="2">
        <f t="shared" si="175"/>
        <v>1.0665329130448163E-5</v>
      </c>
      <c r="GJ57" s="2">
        <f t="shared" si="176"/>
        <v>8.6403780554939371E-6</v>
      </c>
      <c r="GK57" s="2">
        <f t="shared" si="177"/>
        <v>6.0912919816855275E-6</v>
      </c>
      <c r="GM57" s="86">
        <f t="shared" si="113"/>
        <v>1.96928831608015E-5</v>
      </c>
      <c r="GN57" s="86">
        <f t="shared" si="178"/>
        <v>8.6459756715113286E-6</v>
      </c>
      <c r="GO57" s="86">
        <f t="shared" si="179"/>
        <v>1.0988995306355844E-5</v>
      </c>
      <c r="GP57" s="86">
        <f t="shared" si="180"/>
        <v>1.3628546819173028E-5</v>
      </c>
      <c r="GQ57" s="86">
        <f t="shared" si="181"/>
        <v>1.2759429609589364E-5</v>
      </c>
      <c r="GR57" s="86">
        <f t="shared" si="182"/>
        <v>8.9183088275144427E-6</v>
      </c>
      <c r="GS57" s="86">
        <f t="shared" si="183"/>
        <v>1.9590873483257111E-6</v>
      </c>
      <c r="GT57" s="86">
        <f t="shared" si="184"/>
        <v>9.7210272959655326E-7</v>
      </c>
      <c r="GU57" s="86">
        <f t="shared" si="185"/>
        <v>2.6227941050584508E-7</v>
      </c>
      <c r="GV57" s="86">
        <f t="shared" si="186"/>
        <v>1.0099674419852758E-7</v>
      </c>
      <c r="GW57" s="86">
        <f t="shared" si="187"/>
        <v>1.480002835628071E-8</v>
      </c>
      <c r="GX57" s="86">
        <f t="shared" si="188"/>
        <v>5.236183740113681E-6</v>
      </c>
      <c r="GY57" s="86">
        <f t="shared" si="189"/>
        <v>3.7793151652451447E-6</v>
      </c>
      <c r="GZ57" s="86">
        <f t="shared" si="190"/>
        <v>3.1687060430304126E-7</v>
      </c>
      <c r="HA57" s="86">
        <f t="shared" si="191"/>
        <v>3.7511624129448526E-9</v>
      </c>
      <c r="HC57" s="86">
        <f t="shared" si="145"/>
        <v>9.9744781160834617E-17</v>
      </c>
      <c r="HD57" s="86">
        <f t="shared" si="192"/>
        <v>1.3920231147354417E-18</v>
      </c>
      <c r="HE57" s="86">
        <f t="shared" si="193"/>
        <v>2.5708095179456301E-20</v>
      </c>
      <c r="HF57" s="86">
        <f t="shared" si="194"/>
        <v>1.9090709828389005E-20</v>
      </c>
      <c r="HG57" s="86">
        <f t="shared" si="195"/>
        <v>8.2347379060315653E-22</v>
      </c>
      <c r="HH57" s="86">
        <f t="shared" si="196"/>
        <v>1.4153036488759674E-20</v>
      </c>
      <c r="HI57" s="86">
        <f t="shared" si="197"/>
        <v>4.0788715264994371E-20</v>
      </c>
      <c r="HJ57" s="86">
        <f t="shared" si="198"/>
        <v>2.4089157532559791E-18</v>
      </c>
      <c r="HK57" s="86">
        <f t="shared" si="199"/>
        <v>2.2059057571922174E-20</v>
      </c>
      <c r="HL57" s="86">
        <f t="shared" si="200"/>
        <v>3.3324540536469142E-22</v>
      </c>
      <c r="HM57" s="86">
        <f t="shared" si="201"/>
        <v>1.6478742634660068E-22</v>
      </c>
      <c r="HN57" s="86">
        <f t="shared" si="202"/>
        <v>1.7011658396058929E-18</v>
      </c>
      <c r="HO57" s="86">
        <f t="shared" si="203"/>
        <v>1.8735922865341046E-18</v>
      </c>
      <c r="HP57" s="86">
        <f t="shared" si="204"/>
        <v>4.3725260917025321E-21</v>
      </c>
      <c r="HQ57" s="86">
        <f t="shared" si="205"/>
        <v>2.4205063020403442E-27</v>
      </c>
      <c r="HS57" s="86">
        <f t="shared" si="114"/>
        <v>2.3505784402758544E-82</v>
      </c>
      <c r="HT57" s="86">
        <f t="shared" si="206"/>
        <v>3.429640453792011E-86</v>
      </c>
      <c r="HU57" s="86">
        <f t="shared" si="207"/>
        <v>1.4349374703623974E-96</v>
      </c>
      <c r="HV57" s="86">
        <f t="shared" si="208"/>
        <v>1.1560664796425144E-96</v>
      </c>
      <c r="HW57" s="86">
        <f t="shared" si="209"/>
        <v>9.7230351122367797E-105</v>
      </c>
      <c r="HX57" s="86">
        <f t="shared" si="210"/>
        <v>6.6652782228786616E-98</v>
      </c>
      <c r="HY57" s="86">
        <f t="shared" si="211"/>
        <v>9.9845083327027576E-96</v>
      </c>
      <c r="HZ57" s="86">
        <f t="shared" si="212"/>
        <v>3.946435998343889E-87</v>
      </c>
      <c r="IA57" s="86">
        <f t="shared" si="213"/>
        <v>1.8633793922260458E-97</v>
      </c>
      <c r="IB57" s="86">
        <f t="shared" si="214"/>
        <v>6.0460104222478069E-112</v>
      </c>
      <c r="IC57" s="86">
        <f t="shared" si="215"/>
        <v>4.1163733684079489E-113</v>
      </c>
      <c r="ID57" s="86">
        <f t="shared" si="216"/>
        <v>4.8151975804906494E-92</v>
      </c>
      <c r="IE57" s="86">
        <f t="shared" si="217"/>
        <v>3.2499917279126952E-91</v>
      </c>
      <c r="IF57" s="86">
        <f t="shared" si="218"/>
        <v>7.0526176385370261E-73</v>
      </c>
      <c r="IG57" s="86">
        <f t="shared" si="219"/>
        <v>2.1200097104090943E-54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1.6215508905501423E-280</v>
      </c>
      <c r="IW57" s="86">
        <f t="shared" si="129"/>
        <v>8.304038708231804E-121</v>
      </c>
      <c r="IY57" s="86">
        <f t="shared" si="130"/>
        <v>1.9692883160901243E-5</v>
      </c>
      <c r="IZ57" s="86">
        <f t="shared" si="131"/>
        <v>8.6459756715127212E-6</v>
      </c>
      <c r="JA57" s="86">
        <f t="shared" si="132"/>
        <v>1.098899530635587E-5</v>
      </c>
      <c r="JB57" s="86">
        <f t="shared" si="133"/>
        <v>1.3628546819173047E-5</v>
      </c>
      <c r="JC57" s="86">
        <f t="shared" si="134"/>
        <v>1.2759429609589364E-5</v>
      </c>
      <c r="JD57" s="86">
        <f t="shared" si="135"/>
        <v>8.9183088275144562E-6</v>
      </c>
      <c r="JE57" s="86">
        <f t="shared" si="136"/>
        <v>1.9590873483257518E-6</v>
      </c>
      <c r="JF57" s="86">
        <f t="shared" si="137"/>
        <v>9.7210272959896223E-7</v>
      </c>
      <c r="JG57" s="86">
        <f t="shared" si="138"/>
        <v>2.6227941050586715E-7</v>
      </c>
      <c r="JH57" s="86">
        <f t="shared" si="139"/>
        <v>1.0099674419852791E-7</v>
      </c>
      <c r="JI57" s="86">
        <f t="shared" si="140"/>
        <v>1.4800028356280875E-8</v>
      </c>
      <c r="JJ57" s="86">
        <f t="shared" si="141"/>
        <v>5.2361837401153818E-6</v>
      </c>
      <c r="JK57" s="86">
        <f t="shared" si="142"/>
        <v>3.7793151652470183E-6</v>
      </c>
      <c r="JL57" s="86">
        <f t="shared" si="143"/>
        <v>3.1687060430304565E-7</v>
      </c>
      <c r="JM57" s="86">
        <f t="shared" si="144"/>
        <v>3.7511624129448526E-9</v>
      </c>
    </row>
    <row r="58" spans="2:273" x14ac:dyDescent="0.25">
      <c r="B58" s="2">
        <v>31</v>
      </c>
      <c r="C58" s="37">
        <v>91.370999999999995</v>
      </c>
      <c r="D58" s="37">
        <v>98.328000000000003</v>
      </c>
      <c r="E58" s="37">
        <v>97.016000000000005</v>
      </c>
      <c r="F58" s="37">
        <v>90.016000000000005</v>
      </c>
      <c r="G58" s="37">
        <v>84.661000000000001</v>
      </c>
      <c r="H58" s="37">
        <v>85.067999999999998</v>
      </c>
      <c r="I58" s="37">
        <v>86.466999999999999</v>
      </c>
      <c r="J58" s="37">
        <v>85.167000000000002</v>
      </c>
      <c r="K58" s="37">
        <v>87.474999999999994</v>
      </c>
      <c r="L58" s="37">
        <v>85.525000000000006</v>
      </c>
      <c r="M58" s="37">
        <v>85.507999999999996</v>
      </c>
      <c r="N58" s="37">
        <v>86.144999999999996</v>
      </c>
      <c r="O58" s="37">
        <v>85.725999999999999</v>
      </c>
      <c r="P58" s="37">
        <v>82.144999999999996</v>
      </c>
      <c r="Q58" s="37">
        <v>83.81</v>
      </c>
      <c r="S58" s="4">
        <f t="shared" si="8"/>
        <v>92.864357597705293</v>
      </c>
      <c r="T58" s="4">
        <f t="shared" si="9"/>
        <v>98.430674758211921</v>
      </c>
      <c r="U58" s="4">
        <f t="shared" si="10"/>
        <v>96.083276757344791</v>
      </c>
      <c r="V58" s="4">
        <f t="shared" si="11"/>
        <v>90.420732612308868</v>
      </c>
      <c r="W58" s="4">
        <f t="shared" si="12"/>
        <v>85.304341595906152</v>
      </c>
      <c r="X58" s="4">
        <f t="shared" si="13"/>
        <v>85.161006977220964</v>
      </c>
      <c r="Y58" s="4">
        <f t="shared" si="14"/>
        <v>86.387918848951927</v>
      </c>
      <c r="Z58" s="4">
        <f t="shared" si="15"/>
        <v>87.03870319839632</v>
      </c>
      <c r="AA58" s="4">
        <f t="shared" si="16"/>
        <v>87.507410363711372</v>
      </c>
      <c r="AB58" s="4">
        <f t="shared" si="17"/>
        <v>85.67935737025438</v>
      </c>
      <c r="AC58" s="4">
        <f t="shared" si="18"/>
        <v>84.801863789770579</v>
      </c>
      <c r="AD58" s="4">
        <f t="shared" si="19"/>
        <v>85.607934782526314</v>
      </c>
      <c r="AE58" s="4">
        <f t="shared" si="20"/>
        <v>85.280125165462792</v>
      </c>
      <c r="AF58" s="4">
        <f t="shared" si="21"/>
        <v>83.668914268025276</v>
      </c>
      <c r="AG58" s="4">
        <f t="shared" si="22"/>
        <v>84.475613509710598</v>
      </c>
      <c r="AI58" s="4">
        <f t="shared" si="23"/>
        <v>-1.4933575977052982</v>
      </c>
      <c r="AJ58" s="4">
        <f t="shared" si="24"/>
        <v>-0.10267475821191852</v>
      </c>
      <c r="AK58" s="4">
        <f t="shared" si="25"/>
        <v>0.93272324265521434</v>
      </c>
      <c r="AL58" s="4">
        <f t="shared" si="26"/>
        <v>-0.40473261230886237</v>
      </c>
      <c r="AM58" s="4">
        <f t="shared" si="27"/>
        <v>-0.64334159590615059</v>
      </c>
      <c r="AN58" s="4">
        <f t="shared" si="28"/>
        <v>-9.3006977220966291E-2</v>
      </c>
      <c r="AO58" s="4">
        <f t="shared" si="29"/>
        <v>7.9081151048072229E-2</v>
      </c>
      <c r="AP58" s="4">
        <f t="shared" si="30"/>
        <v>-1.8717031983963182</v>
      </c>
      <c r="AQ58" s="4">
        <f t="shared" si="31"/>
        <v>-3.2410363711377954E-2</v>
      </c>
      <c r="AR58" s="4">
        <f t="shared" si="32"/>
        <v>-0.1543573702543739</v>
      </c>
      <c r="AS58" s="4">
        <f t="shared" si="33"/>
        <v>0.70613621022941686</v>
      </c>
      <c r="AT58" s="4">
        <f t="shared" si="34"/>
        <v>0.53706521747368186</v>
      </c>
      <c r="AU58" s="4">
        <f t="shared" si="35"/>
        <v>0.44587483453720722</v>
      </c>
      <c r="AV58" s="4">
        <f t="shared" si="146"/>
        <v>-1.5239142680252797</v>
      </c>
      <c r="AW58" s="4">
        <f t="shared" si="146"/>
        <v>-0.66561350971059596</v>
      </c>
      <c r="AY58" s="2">
        <f t="shared" si="96"/>
        <v>92.832531585062441</v>
      </c>
      <c r="AZ58" s="2">
        <f t="shared" si="147"/>
        <v>98.413569293433056</v>
      </c>
      <c r="BA58" s="2">
        <f t="shared" si="148"/>
        <v>96.062510671208187</v>
      </c>
      <c r="BB58" s="2">
        <f t="shared" si="149"/>
        <v>90.394144374817728</v>
      </c>
      <c r="BC58" s="2">
        <f t="shared" si="150"/>
        <v>85.27925307514991</v>
      </c>
      <c r="BD58" s="2">
        <f t="shared" si="151"/>
        <v>85.141525288582855</v>
      </c>
      <c r="BE58" s="2">
        <f t="shared" si="152"/>
        <v>86.382948623642307</v>
      </c>
      <c r="BF58" s="2">
        <f t="shared" si="153"/>
        <v>87.036039045876507</v>
      </c>
      <c r="BG58" s="2">
        <f t="shared" si="154"/>
        <v>87.506610306113302</v>
      </c>
      <c r="BH58" s="2">
        <f t="shared" si="155"/>
        <v>85.679013251179413</v>
      </c>
      <c r="BI58" s="2">
        <f t="shared" si="156"/>
        <v>84.801801064902037</v>
      </c>
      <c r="BJ58" s="2">
        <f t="shared" si="157"/>
        <v>85.596141932139091</v>
      </c>
      <c r="BK58" s="2">
        <f t="shared" si="158"/>
        <v>85.271810697377262</v>
      </c>
      <c r="BL58" s="2">
        <f t="shared" si="159"/>
        <v>83.668032385062986</v>
      </c>
      <c r="BM58" s="2">
        <f t="shared" si="160"/>
        <v>84.475600748098458</v>
      </c>
      <c r="BO58" s="2">
        <f t="shared" si="38"/>
        <v>91.370999999999995</v>
      </c>
      <c r="BP58" s="2">
        <f t="shared" si="39"/>
        <v>98.328000000000003</v>
      </c>
      <c r="BQ58" s="2">
        <f t="shared" si="40"/>
        <v>97.016000000000005</v>
      </c>
      <c r="BR58" s="2">
        <f t="shared" si="41"/>
        <v>90.016000000000005</v>
      </c>
      <c r="BS58" s="2">
        <f t="shared" si="42"/>
        <v>84.661000000000001</v>
      </c>
      <c r="BT58" s="2">
        <f t="shared" si="43"/>
        <v>85.067999999999998</v>
      </c>
      <c r="BU58" s="2">
        <f t="shared" si="44"/>
        <v>86.466999999999999</v>
      </c>
      <c r="BV58" s="2">
        <f t="shared" si="45"/>
        <v>85.167000000000002</v>
      </c>
      <c r="BW58" s="2">
        <f t="shared" si="46"/>
        <v>87.474999999999994</v>
      </c>
      <c r="BX58" s="2">
        <f t="shared" si="47"/>
        <v>85.525000000000006</v>
      </c>
      <c r="BY58" s="2">
        <f t="shared" si="48"/>
        <v>85.507999999999996</v>
      </c>
      <c r="BZ58" s="2">
        <f t="shared" si="49"/>
        <v>86.144999999999996</v>
      </c>
      <c r="CA58" s="2">
        <f t="shared" si="50"/>
        <v>85.725999999999999</v>
      </c>
      <c r="CB58" s="2">
        <f t="shared" si="51"/>
        <v>82.144999999999996</v>
      </c>
      <c r="CC58" s="2">
        <f t="shared" si="52"/>
        <v>83.81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92.950870280881915</v>
      </c>
      <c r="DL58" s="2">
        <f t="shared" si="161"/>
        <v>99.168527266834133</v>
      </c>
      <c r="DM58" s="2">
        <f t="shared" si="161"/>
        <v>97.351807903195322</v>
      </c>
      <c r="DN58" s="2">
        <f t="shared" si="161"/>
        <v>91.421863949436869</v>
      </c>
      <c r="DO58" s="2">
        <f t="shared" si="161"/>
        <v>86.273266212894683</v>
      </c>
      <c r="DP58" s="2">
        <f t="shared" si="161"/>
        <v>86.025540528860475</v>
      </c>
      <c r="DQ58" s="2">
        <f t="shared" si="161"/>
        <v>87.767505416347532</v>
      </c>
      <c r="DR58" s="2">
        <f t="shared" si="161"/>
        <v>87.898354670459952</v>
      </c>
      <c r="DS58" s="2">
        <f t="shared" si="161"/>
        <v>87.941562464985978</v>
      </c>
      <c r="DT58" s="2">
        <f t="shared" si="161"/>
        <v>86.249067074102371</v>
      </c>
      <c r="DU58" s="2">
        <f t="shared" si="161"/>
        <v>85.605046737536668</v>
      </c>
      <c r="DV58" s="2">
        <f t="shared" si="161"/>
        <v>87.028219512195122</v>
      </c>
      <c r="DW58" s="2">
        <f t="shared" si="161"/>
        <v>86.264153310104547</v>
      </c>
      <c r="DX58" s="2">
        <f t="shared" si="161"/>
        <v>83.744369154869162</v>
      </c>
      <c r="DY58" s="2">
        <f t="shared" si="161"/>
        <v>83.709860483870941</v>
      </c>
      <c r="EA58" s="2">
        <f t="shared" si="71"/>
        <v>92.43729653375523</v>
      </c>
      <c r="EB58" s="2">
        <f t="shared" si="72"/>
        <v>95.643604169308873</v>
      </c>
      <c r="EC58" s="2">
        <f t="shared" si="73"/>
        <v>91.552825485002671</v>
      </c>
      <c r="ED58" s="2">
        <f t="shared" si="74"/>
        <v>86.861045218002573</v>
      </c>
      <c r="EE58" s="2">
        <f t="shared" si="75"/>
        <v>81.8033397333637</v>
      </c>
      <c r="EF58" s="2">
        <f t="shared" si="76"/>
        <v>81.955127113455475</v>
      </c>
      <c r="EG58" s="2">
        <f t="shared" si="77"/>
        <v>80.875662535492765</v>
      </c>
      <c r="EH58" s="2">
        <f t="shared" si="78"/>
        <v>83.454071277571188</v>
      </c>
      <c r="EI58" s="2">
        <f t="shared" si="79"/>
        <v>85.547202466705414</v>
      </c>
      <c r="EJ58" s="2">
        <f t="shared" si="80"/>
        <v>83.080863575597107</v>
      </c>
      <c r="EK58" s="2">
        <f t="shared" si="81"/>
        <v>80.742031346819743</v>
      </c>
      <c r="EL58" s="2">
        <f t="shared" si="82"/>
        <v>80.360983091202584</v>
      </c>
      <c r="EM58" s="2">
        <f t="shared" si="83"/>
        <v>81.379742869858219</v>
      </c>
      <c r="EN58" s="2">
        <f t="shared" si="84"/>
        <v>83.326276297335198</v>
      </c>
      <c r="EO58" s="2">
        <f t="shared" si="85"/>
        <v>88.626305484686156</v>
      </c>
      <c r="EQ58" s="2">
        <f t="shared" si="86"/>
        <v>91.645215118671601</v>
      </c>
      <c r="ER58" s="2">
        <f t="shared" si="162"/>
        <v>94.399367726948995</v>
      </c>
      <c r="ES58" s="2">
        <f t="shared" si="162"/>
        <v>89.428263750699898</v>
      </c>
      <c r="ET58" s="2">
        <f t="shared" si="162"/>
        <v>85.86889623956057</v>
      </c>
      <c r="EU58" s="2">
        <f t="shared" si="162"/>
        <v>82.720342256308086</v>
      </c>
      <c r="EV58" s="2">
        <f t="shared" si="162"/>
        <v>80.418634451613954</v>
      </c>
      <c r="EW58" s="2">
        <f t="shared" si="162"/>
        <v>81.843355567158355</v>
      </c>
      <c r="EX58" s="2">
        <f t="shared" si="162"/>
        <v>83.111069180768709</v>
      </c>
      <c r="EY58" s="2">
        <f t="shared" si="162"/>
        <v>84.359628179957198</v>
      </c>
      <c r="EZ58" s="2">
        <f t="shared" si="162"/>
        <v>82.62560084801558</v>
      </c>
      <c r="FA58" s="2">
        <f t="shared" si="162"/>
        <v>80.845985972342135</v>
      </c>
      <c r="FB58" s="2">
        <f t="shared" si="162"/>
        <v>78.661001453918402</v>
      </c>
      <c r="FC58" s="2">
        <f t="shared" si="162"/>
        <v>80.291759350358873</v>
      </c>
      <c r="FD58" s="2">
        <f t="shared" si="162"/>
        <v>85.584354267026356</v>
      </c>
      <c r="FE58" s="2">
        <f t="shared" si="162"/>
        <v>89.152052041373295</v>
      </c>
      <c r="FG58" s="2">
        <f t="shared" si="88"/>
        <v>0.23040358990568666</v>
      </c>
      <c r="FH58" s="2">
        <f t="shared" si="163"/>
        <v>0.21417229092650006</v>
      </c>
      <c r="FI58" s="2">
        <f t="shared" si="163"/>
        <v>0.22232538490627074</v>
      </c>
      <c r="FJ58" s="2">
        <f t="shared" si="163"/>
        <v>0.22533212994485161</v>
      </c>
      <c r="FK58" s="2">
        <f t="shared" si="163"/>
        <v>0.22238232838277602</v>
      </c>
      <c r="FL58" s="2">
        <f t="shared" si="163"/>
        <v>0.21717415808916549</v>
      </c>
      <c r="FM58" s="2">
        <f t="shared" si="163"/>
        <v>0.20090068378489812</v>
      </c>
      <c r="FN58" s="2">
        <f t="shared" si="163"/>
        <v>0.19402649344978123</v>
      </c>
      <c r="FO58" s="2">
        <f t="shared" si="163"/>
        <v>0.1816457379509131</v>
      </c>
      <c r="FP58" s="2">
        <f t="shared" si="163"/>
        <v>0.17992681740402508</v>
      </c>
      <c r="FQ58" s="2">
        <f t="shared" si="163"/>
        <v>0.16517472878646852</v>
      </c>
      <c r="FR58" s="2">
        <f t="shared" si="163"/>
        <v>0.21478976142410283</v>
      </c>
      <c r="FS58" s="2">
        <f t="shared" si="163"/>
        <v>0.20316267473290672</v>
      </c>
      <c r="FT58" s="2">
        <f t="shared" si="163"/>
        <v>0.18263445885709301</v>
      </c>
      <c r="FU58" s="2">
        <f t="shared" si="163"/>
        <v>0.15575009029039255</v>
      </c>
      <c r="FW58" s="2">
        <f t="shared" si="112"/>
        <v>1.1944226935115256E-5</v>
      </c>
      <c r="FX58" s="2">
        <f t="shared" si="164"/>
        <v>1.3758047727221905E-5</v>
      </c>
      <c r="FY58" s="2">
        <f t="shared" si="165"/>
        <v>1.7054716348734494E-5</v>
      </c>
      <c r="FZ58" s="2">
        <f t="shared" si="166"/>
        <v>2.0738390217943628E-5</v>
      </c>
      <c r="GA58" s="2">
        <f t="shared" si="167"/>
        <v>2.1287262216522839E-5</v>
      </c>
      <c r="GB58" s="2">
        <f t="shared" si="168"/>
        <v>1.7334096570580224E-5</v>
      </c>
      <c r="GC58" s="2">
        <f t="shared" si="169"/>
        <v>1.9794083401691468E-5</v>
      </c>
      <c r="GD58" s="2">
        <f t="shared" si="170"/>
        <v>2.0122221419032463E-5</v>
      </c>
      <c r="GE58" s="2">
        <f t="shared" si="171"/>
        <v>2.262600761654776E-5</v>
      </c>
      <c r="GF58" s="2">
        <f t="shared" si="172"/>
        <v>1.9879836515686805E-5</v>
      </c>
      <c r="GG58" s="2">
        <f t="shared" si="173"/>
        <v>1.5156723012430427E-5</v>
      </c>
      <c r="GH58" s="2">
        <f t="shared" si="174"/>
        <v>1.380005080750042E-5</v>
      </c>
      <c r="GI58" s="2">
        <f t="shared" si="175"/>
        <v>1.1694288813134736E-5</v>
      </c>
      <c r="GJ58" s="2">
        <f t="shared" si="176"/>
        <v>9.4739782466982316E-6</v>
      </c>
      <c r="GK58" s="2">
        <f t="shared" si="177"/>
        <v>6.678964919186843E-6</v>
      </c>
      <c r="GM58" s="86">
        <f t="shared" si="113"/>
        <v>3.4297159372839951E-5</v>
      </c>
      <c r="GN58" s="86">
        <f t="shared" si="178"/>
        <v>1.5630576477715706E-5</v>
      </c>
      <c r="GO58" s="86">
        <f t="shared" si="179"/>
        <v>1.9831301497839495E-5</v>
      </c>
      <c r="GP58" s="86">
        <f t="shared" si="180"/>
        <v>2.4282054497420535E-5</v>
      </c>
      <c r="GQ58" s="86">
        <f t="shared" si="181"/>
        <v>2.2709843002945061E-5</v>
      </c>
      <c r="GR58" s="86">
        <f t="shared" si="182"/>
        <v>1.6198632306439697E-5</v>
      </c>
      <c r="GS58" s="86">
        <f t="shared" si="183"/>
        <v>3.9042484249942771E-6</v>
      </c>
      <c r="GT58" s="86">
        <f t="shared" si="184"/>
        <v>2.0183491008367619E-6</v>
      </c>
      <c r="GU58" s="86">
        <f t="shared" si="185"/>
        <v>5.8535530321401622E-7</v>
      </c>
      <c r="GV58" s="86">
        <f t="shared" si="186"/>
        <v>2.4275050420594299E-7</v>
      </c>
      <c r="GW58" s="86">
        <f t="shared" si="187"/>
        <v>3.9363064293115183E-8</v>
      </c>
      <c r="GX58" s="86">
        <f t="shared" si="188"/>
        <v>9.9266827603219711E-6</v>
      </c>
      <c r="GY58" s="86">
        <f t="shared" si="189"/>
        <v>7.1521449622794268E-6</v>
      </c>
      <c r="GZ58" s="86">
        <f t="shared" si="190"/>
        <v>6.9834502556519534E-7</v>
      </c>
      <c r="HA58" s="86">
        <f t="shared" si="191"/>
        <v>1.0691606256482605E-8</v>
      </c>
      <c r="HC58" s="86">
        <f t="shared" si="145"/>
        <v>3.3594386813535709E-16</v>
      </c>
      <c r="HD58" s="86">
        <f t="shared" si="192"/>
        <v>5.3165258510808565E-18</v>
      </c>
      <c r="HE58" s="86">
        <f t="shared" si="193"/>
        <v>1.1477418218136792E-19</v>
      </c>
      <c r="HF58" s="86">
        <f t="shared" si="194"/>
        <v>8.7601076052651988E-20</v>
      </c>
      <c r="HG58" s="86">
        <f t="shared" si="195"/>
        <v>4.254997925496061E-21</v>
      </c>
      <c r="HH58" s="86">
        <f t="shared" si="196"/>
        <v>6.6033677581712202E-20</v>
      </c>
      <c r="HI58" s="86">
        <f t="shared" si="197"/>
        <v>1.8659740971113762E-19</v>
      </c>
      <c r="HJ58" s="86">
        <f t="shared" si="198"/>
        <v>9.5233458015408062E-18</v>
      </c>
      <c r="HK58" s="86">
        <f t="shared" si="199"/>
        <v>1.0351946001640445E-19</v>
      </c>
      <c r="HL58" s="86">
        <f t="shared" si="200"/>
        <v>1.8659339316855682E-21</v>
      </c>
      <c r="HM58" s="86">
        <f t="shared" si="201"/>
        <v>9.1014078028324652E-22</v>
      </c>
      <c r="HN58" s="86">
        <f t="shared" si="202"/>
        <v>6.7540741692408602E-18</v>
      </c>
      <c r="HO58" s="86">
        <f t="shared" si="203"/>
        <v>7.1924078277934604E-18</v>
      </c>
      <c r="HP58" s="86">
        <f t="shared" si="204"/>
        <v>2.0744063425526068E-20</v>
      </c>
      <c r="HQ58" s="86">
        <f t="shared" si="205"/>
        <v>1.8955398485125875E-26</v>
      </c>
      <c r="HS58" s="86">
        <f t="shared" si="114"/>
        <v>1.0929827933672586E-80</v>
      </c>
      <c r="HT58" s="86">
        <f t="shared" si="206"/>
        <v>2.0663517592775482E-84</v>
      </c>
      <c r="HU58" s="86">
        <f t="shared" si="207"/>
        <v>1.4625660118675415E-94</v>
      </c>
      <c r="HV58" s="86">
        <f t="shared" si="208"/>
        <v>1.2655369905052015E-94</v>
      </c>
      <c r="HW58" s="86">
        <f t="shared" si="209"/>
        <v>1.586797484515322E-102</v>
      </c>
      <c r="HX58" s="86">
        <f t="shared" si="210"/>
        <v>7.7960526839164607E-96</v>
      </c>
      <c r="HY58" s="86">
        <f t="shared" si="211"/>
        <v>1.1020101206299228E-93</v>
      </c>
      <c r="HZ58" s="86">
        <f t="shared" si="212"/>
        <v>2.7868124631219993E-85</v>
      </c>
      <c r="IA58" s="86">
        <f t="shared" si="213"/>
        <v>2.248100051510961E-95</v>
      </c>
      <c r="IB58" s="86">
        <f t="shared" si="214"/>
        <v>1.4457242021933885E-109</v>
      </c>
      <c r="IC58" s="86">
        <f t="shared" si="215"/>
        <v>9.3192139289917358E-111</v>
      </c>
      <c r="ID58" s="86">
        <f t="shared" si="216"/>
        <v>3.8158695446259549E-90</v>
      </c>
      <c r="IE58" s="86">
        <f t="shared" si="217"/>
        <v>2.2806183347859405E-89</v>
      </c>
      <c r="IF58" s="86">
        <f t="shared" si="218"/>
        <v>1.9523206711832215E-71</v>
      </c>
      <c r="IG58" s="86">
        <f t="shared" si="219"/>
        <v>2.3625117115310329E-53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3.8944104575269696E-276</v>
      </c>
      <c r="IW58" s="86">
        <f t="shared" si="129"/>
        <v>5.4339076380500864E-119</v>
      </c>
      <c r="IY58" s="86">
        <f t="shared" si="130"/>
        <v>3.4297159373175898E-5</v>
      </c>
      <c r="IZ58" s="86">
        <f t="shared" si="131"/>
        <v>1.5630576477721022E-5</v>
      </c>
      <c r="JA58" s="86">
        <f t="shared" si="132"/>
        <v>1.983130149783961E-5</v>
      </c>
      <c r="JB58" s="86">
        <f t="shared" si="133"/>
        <v>2.4282054497420623E-5</v>
      </c>
      <c r="JC58" s="86">
        <f t="shared" si="134"/>
        <v>2.2709843002945064E-5</v>
      </c>
      <c r="JD58" s="86">
        <f t="shared" si="135"/>
        <v>1.6198632306439761E-5</v>
      </c>
      <c r="JE58" s="86">
        <f t="shared" si="136"/>
        <v>3.9042484249944634E-6</v>
      </c>
      <c r="JF58" s="86">
        <f t="shared" si="137"/>
        <v>2.0183491008462851E-6</v>
      </c>
      <c r="JG58" s="86">
        <f t="shared" si="138"/>
        <v>5.8535530321411977E-7</v>
      </c>
      <c r="JH58" s="86">
        <f t="shared" si="139"/>
        <v>2.4275050420594484E-7</v>
      </c>
      <c r="JI58" s="86">
        <f t="shared" si="140"/>
        <v>3.9363064293116096E-8</v>
      </c>
      <c r="JJ58" s="86">
        <f t="shared" si="141"/>
        <v>9.9266827603287253E-6</v>
      </c>
      <c r="JK58" s="86">
        <f t="shared" si="142"/>
        <v>7.1521449622866189E-6</v>
      </c>
      <c r="JL58" s="86">
        <f t="shared" si="143"/>
        <v>6.9834502556521609E-7</v>
      </c>
      <c r="JM58" s="86">
        <f t="shared" si="144"/>
        <v>1.0691606256482605E-8</v>
      </c>
    </row>
    <row r="59" spans="2:273" x14ac:dyDescent="0.25">
      <c r="B59" s="2">
        <v>32</v>
      </c>
      <c r="C59" s="37">
        <v>91.870999999999995</v>
      </c>
      <c r="D59" s="37">
        <v>99.656000000000006</v>
      </c>
      <c r="E59" s="37">
        <v>97.212999999999994</v>
      </c>
      <c r="F59" s="37">
        <v>89.82</v>
      </c>
      <c r="G59" s="37">
        <v>85.084999999999994</v>
      </c>
      <c r="H59" s="37">
        <v>85.305000000000007</v>
      </c>
      <c r="I59" s="37">
        <v>87.1</v>
      </c>
      <c r="J59" s="37">
        <v>86.75</v>
      </c>
      <c r="K59" s="37">
        <v>87.885000000000005</v>
      </c>
      <c r="L59" s="37">
        <v>85.656000000000006</v>
      </c>
      <c r="M59" s="37">
        <v>85.311000000000007</v>
      </c>
      <c r="N59" s="37">
        <v>85.838999999999999</v>
      </c>
      <c r="O59" s="37">
        <v>85.370999999999995</v>
      </c>
      <c r="P59" s="37">
        <v>82.822999999999993</v>
      </c>
      <c r="Q59" s="37">
        <v>82.713999999999999</v>
      </c>
      <c r="S59" s="4">
        <f t="shared" si="8"/>
        <v>92.933519088669783</v>
      </c>
      <c r="T59" s="4">
        <f t="shared" si="9"/>
        <v>98.555948646614837</v>
      </c>
      <c r="U59" s="4">
        <f t="shared" si="10"/>
        <v>96.19361873755004</v>
      </c>
      <c r="V59" s="4">
        <f t="shared" si="11"/>
        <v>90.338489627524893</v>
      </c>
      <c r="W59" s="4">
        <f t="shared" si="12"/>
        <v>85.334386368265143</v>
      </c>
      <c r="X59" s="4">
        <f t="shared" si="13"/>
        <v>85.212747775270728</v>
      </c>
      <c r="Y59" s="4">
        <f t="shared" si="14"/>
        <v>86.454332559420948</v>
      </c>
      <c r="Z59" s="4">
        <f t="shared" si="15"/>
        <v>87.0698529086999</v>
      </c>
      <c r="AA59" s="4">
        <f t="shared" si="16"/>
        <v>87.630035264445894</v>
      </c>
      <c r="AB59" s="4">
        <f t="shared" si="17"/>
        <v>85.769440356943164</v>
      </c>
      <c r="AC59" s="4">
        <f t="shared" si="18"/>
        <v>84.963044305731742</v>
      </c>
      <c r="AD59" s="4">
        <f t="shared" si="19"/>
        <v>85.641777296728691</v>
      </c>
      <c r="AE59" s="4">
        <f t="shared" si="20"/>
        <v>85.316089922805787</v>
      </c>
      <c r="AF59" s="4">
        <f t="shared" si="21"/>
        <v>83.786179785435948</v>
      </c>
      <c r="AG59" s="4">
        <f t="shared" si="22"/>
        <v>84.616669889223047</v>
      </c>
      <c r="AI59" s="4">
        <f t="shared" si="23"/>
        <v>-1.0625190886697879</v>
      </c>
      <c r="AJ59" s="4">
        <f t="shared" si="24"/>
        <v>1.1000513533851688</v>
      </c>
      <c r="AK59" s="4">
        <f t="shared" si="25"/>
        <v>1.0193812624499543</v>
      </c>
      <c r="AL59" s="4">
        <f t="shared" si="26"/>
        <v>-0.51848962752490024</v>
      </c>
      <c r="AM59" s="4">
        <f t="shared" si="27"/>
        <v>-0.24938636826514937</v>
      </c>
      <c r="AN59" s="4">
        <f t="shared" si="28"/>
        <v>9.2252224729278964E-2</v>
      </c>
      <c r="AO59" s="4">
        <f t="shared" si="29"/>
        <v>0.64566744057904657</v>
      </c>
      <c r="AP59" s="4">
        <f t="shared" si="30"/>
        <v>-0.31985290869990024</v>
      </c>
      <c r="AQ59" s="4">
        <f t="shared" si="31"/>
        <v>0.25496473555411114</v>
      </c>
      <c r="AR59" s="4">
        <f t="shared" si="32"/>
        <v>-0.11344035694315835</v>
      </c>
      <c r="AS59" s="4">
        <f t="shared" si="33"/>
        <v>0.34795569426826489</v>
      </c>
      <c r="AT59" s="4">
        <f t="shared" si="34"/>
        <v>0.19722270327130786</v>
      </c>
      <c r="AU59" s="4">
        <f t="shared" si="35"/>
        <v>5.4910077194207929E-2</v>
      </c>
      <c r="AV59" s="4">
        <f t="shared" ref="AV59:AW74" si="220">IF(OR($B59 &lt; P$230, $B59 &gt; P$233), 0, P59-AF59)</f>
        <v>-0.96317978543595473</v>
      </c>
      <c r="AW59" s="4">
        <f t="shared" si="220"/>
        <v>-1.9026698892230485</v>
      </c>
      <c r="AY59" s="2">
        <f t="shared" si="96"/>
        <v>92.880417915779276</v>
      </c>
      <c r="AZ59" s="2">
        <f t="shared" si="147"/>
        <v>98.526342632185475</v>
      </c>
      <c r="BA59" s="2">
        <f t="shared" si="148"/>
        <v>96.157767749807888</v>
      </c>
      <c r="BB59" s="2">
        <f t="shared" si="149"/>
        <v>90.293148666404321</v>
      </c>
      <c r="BC59" s="2">
        <f t="shared" si="150"/>
        <v>85.291631414543929</v>
      </c>
      <c r="BD59" s="2">
        <f t="shared" si="151"/>
        <v>85.178891255682331</v>
      </c>
      <c r="BE59" s="2">
        <f t="shared" si="152"/>
        <v>86.444889665916747</v>
      </c>
      <c r="BF59" s="2">
        <f t="shared" si="153"/>
        <v>87.064587120680116</v>
      </c>
      <c r="BG59" s="2">
        <f t="shared" si="154"/>
        <v>87.628339246251571</v>
      </c>
      <c r="BH59" s="2">
        <f t="shared" si="155"/>
        <v>85.76865756898259</v>
      </c>
      <c r="BI59" s="2">
        <f t="shared" si="156"/>
        <v>84.962886842444135</v>
      </c>
      <c r="BJ59" s="2">
        <f t="shared" si="157"/>
        <v>85.620436622874152</v>
      </c>
      <c r="BK59" s="2">
        <f t="shared" si="158"/>
        <v>85.301048706252615</v>
      </c>
      <c r="BL59" s="2">
        <f t="shared" si="159"/>
        <v>83.784332724914634</v>
      </c>
      <c r="BM59" s="2">
        <f t="shared" si="160"/>
        <v>84.616635614149246</v>
      </c>
      <c r="BO59" s="2">
        <f t="shared" si="38"/>
        <v>91.870999999999995</v>
      </c>
      <c r="BP59" s="2">
        <f t="shared" si="39"/>
        <v>99.656000000000006</v>
      </c>
      <c r="BQ59" s="2">
        <f t="shared" si="40"/>
        <v>97.212999999999994</v>
      </c>
      <c r="BR59" s="2">
        <f t="shared" si="41"/>
        <v>89.82</v>
      </c>
      <c r="BS59" s="2">
        <f t="shared" si="42"/>
        <v>85.084999999999994</v>
      </c>
      <c r="BT59" s="2">
        <f t="shared" si="43"/>
        <v>85.305000000000007</v>
      </c>
      <c r="BU59" s="2">
        <f t="shared" si="44"/>
        <v>87.1</v>
      </c>
      <c r="BV59" s="2">
        <f t="shared" si="45"/>
        <v>86.75</v>
      </c>
      <c r="BW59" s="2">
        <f t="shared" si="46"/>
        <v>87.885000000000005</v>
      </c>
      <c r="BX59" s="2">
        <f t="shared" si="47"/>
        <v>85.656000000000006</v>
      </c>
      <c r="BY59" s="2">
        <f t="shared" si="48"/>
        <v>85.311000000000007</v>
      </c>
      <c r="BZ59" s="2">
        <f t="shared" si="49"/>
        <v>85.838999999999999</v>
      </c>
      <c r="CA59" s="2">
        <f t="shared" si="50"/>
        <v>85.370999999999995</v>
      </c>
      <c r="CB59" s="2">
        <f t="shared" si="51"/>
        <v>82.822999999999993</v>
      </c>
      <c r="CC59" s="2">
        <f t="shared" si="52"/>
        <v>82.713999999999999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93.062191784959225</v>
      </c>
      <c r="DL59" s="2">
        <f t="shared" ref="DL59:DY74" si="221">BP$228*$B59+BP$229</f>
        <v>99.429140426221537</v>
      </c>
      <c r="DM59" s="2">
        <f t="shared" si="221"/>
        <v>97.652998163303906</v>
      </c>
      <c r="DN59" s="2">
        <f t="shared" si="221"/>
        <v>91.430175674580695</v>
      </c>
      <c r="DO59" s="2">
        <f t="shared" si="221"/>
        <v>86.413093050266042</v>
      </c>
      <c r="DP59" s="2">
        <f t="shared" si="221"/>
        <v>86.192301488264079</v>
      </c>
      <c r="DQ59" s="2">
        <f t="shared" si="221"/>
        <v>88.004822409453993</v>
      </c>
      <c r="DR59" s="2">
        <f t="shared" si="221"/>
        <v>88.047835229966822</v>
      </c>
      <c r="DS59" s="2">
        <f t="shared" si="221"/>
        <v>88.170915126050403</v>
      </c>
      <c r="DT59" s="2">
        <f t="shared" si="221"/>
        <v>86.448142398777691</v>
      </c>
      <c r="DU59" s="2">
        <f t="shared" si="221"/>
        <v>85.904515579178906</v>
      </c>
      <c r="DV59" s="2">
        <f t="shared" si="221"/>
        <v>87.230880206378984</v>
      </c>
      <c r="DW59" s="2">
        <f t="shared" si="221"/>
        <v>86.426719512195135</v>
      </c>
      <c r="DX59" s="2">
        <f t="shared" si="221"/>
        <v>83.914505705705722</v>
      </c>
      <c r="DY59" s="2">
        <f t="shared" si="221"/>
        <v>83.825768951612886</v>
      </c>
      <c r="EA59" s="2">
        <f t="shared" si="71"/>
        <v>92.326720213860554</v>
      </c>
      <c r="EB59" s="2">
        <f t="shared" si="72"/>
        <v>95.505396653247288</v>
      </c>
      <c r="EC59" s="2">
        <f t="shared" si="73"/>
        <v>91.38794727297288</v>
      </c>
      <c r="ED59" s="2">
        <f t="shared" si="74"/>
        <v>86.728210655628615</v>
      </c>
      <c r="EE59" s="2">
        <f t="shared" si="75"/>
        <v>81.715108420692786</v>
      </c>
      <c r="EF59" s="2">
        <f t="shared" si="76"/>
        <v>81.847495926152689</v>
      </c>
      <c r="EG59" s="2">
        <f t="shared" si="77"/>
        <v>80.785982326740537</v>
      </c>
      <c r="EH59" s="2">
        <f t="shared" si="78"/>
        <v>83.33965228465182</v>
      </c>
      <c r="EI59" s="2">
        <f t="shared" si="79"/>
        <v>85.399146224628254</v>
      </c>
      <c r="EJ59" s="2">
        <f t="shared" si="80"/>
        <v>82.944241252538774</v>
      </c>
      <c r="EK59" s="2">
        <f t="shared" si="81"/>
        <v>80.622457946054297</v>
      </c>
      <c r="EL59" s="2">
        <f t="shared" si="82"/>
        <v>80.251243946731236</v>
      </c>
      <c r="EM59" s="2">
        <f t="shared" si="83"/>
        <v>81.274524190984792</v>
      </c>
      <c r="EN59" s="2">
        <f t="shared" si="84"/>
        <v>83.252897089761561</v>
      </c>
      <c r="EO59" s="2">
        <f t="shared" si="85"/>
        <v>88.52633601724159</v>
      </c>
      <c r="EQ59" s="2">
        <f t="shared" si="86"/>
        <v>91.544248629320194</v>
      </c>
      <c r="ER59" s="2">
        <f t="shared" ref="ER59:FE74" si="222">CV$228*$B59+CV$229</f>
        <v>94.276174276244433</v>
      </c>
      <c r="ES59" s="2">
        <f t="shared" si="222"/>
        <v>89.291217728388659</v>
      </c>
      <c r="ET59" s="2">
        <f t="shared" si="222"/>
        <v>85.748774663556176</v>
      </c>
      <c r="EU59" s="2">
        <f t="shared" si="222"/>
        <v>82.620658118314367</v>
      </c>
      <c r="EV59" s="2">
        <f t="shared" si="222"/>
        <v>80.330060120207648</v>
      </c>
      <c r="EW59" s="2">
        <f t="shared" si="222"/>
        <v>81.741399034068678</v>
      </c>
      <c r="EX59" s="2">
        <f t="shared" si="222"/>
        <v>83.000987300238435</v>
      </c>
      <c r="EY59" s="2">
        <f t="shared" si="222"/>
        <v>84.226892301123144</v>
      </c>
      <c r="EZ59" s="2">
        <f t="shared" si="222"/>
        <v>82.494953709768126</v>
      </c>
      <c r="FA59" s="2">
        <f t="shared" si="222"/>
        <v>80.725096267971423</v>
      </c>
      <c r="FB59" s="2">
        <f t="shared" si="222"/>
        <v>78.572579385207476</v>
      </c>
      <c r="FC59" s="2">
        <f t="shared" si="222"/>
        <v>80.199910973399966</v>
      </c>
      <c r="FD59" s="2">
        <f t="shared" si="222"/>
        <v>85.48312831588413</v>
      </c>
      <c r="FE59" s="2">
        <f t="shared" si="222"/>
        <v>89.044592260921007</v>
      </c>
      <c r="FG59" s="2">
        <f t="shared" si="88"/>
        <v>0.24713888154111741</v>
      </c>
      <c r="FH59" s="2">
        <f t="shared" ref="FH59:FU74" si="223">POWER(10,($B59-D$231)/D$229)/(1+POWER(10,($B59-D$231)/D$229))</f>
        <v>0.23008109167788468</v>
      </c>
      <c r="FI59" s="2">
        <f t="shared" si="223"/>
        <v>0.23865587536795788</v>
      </c>
      <c r="FJ59" s="2">
        <f t="shared" si="223"/>
        <v>0.24181480127016788</v>
      </c>
      <c r="FK59" s="2">
        <f t="shared" si="223"/>
        <v>0.23871571760190485</v>
      </c>
      <c r="FL59" s="2">
        <f t="shared" si="223"/>
        <v>0.23323975654647885</v>
      </c>
      <c r="FM59" s="2">
        <f t="shared" si="223"/>
        <v>0.21609475508233533</v>
      </c>
      <c r="FN59" s="2">
        <f t="shared" si="223"/>
        <v>0.20883654024502715</v>
      </c>
      <c r="FO59" s="2">
        <f t="shared" si="223"/>
        <v>0.19574027157365942</v>
      </c>
      <c r="FP59" s="2">
        <f t="shared" si="223"/>
        <v>0.19391957934086096</v>
      </c>
      <c r="FQ59" s="2">
        <f t="shared" si="223"/>
        <v>0.17826962670287905</v>
      </c>
      <c r="FR59" s="2">
        <f t="shared" si="223"/>
        <v>0.23073096118378114</v>
      </c>
      <c r="FS59" s="2">
        <f t="shared" si="223"/>
        <v>0.21848104672213625</v>
      </c>
      <c r="FT59" s="2">
        <f t="shared" si="223"/>
        <v>0.19678726258676763</v>
      </c>
      <c r="FU59" s="2">
        <f t="shared" si="223"/>
        <v>0.16824839559366028</v>
      </c>
      <c r="FW59" s="2">
        <f t="shared" si="112"/>
        <v>1.309656931221055E-5</v>
      </c>
      <c r="FX59" s="2">
        <f t="shared" si="164"/>
        <v>1.5085379330793314E-5</v>
      </c>
      <c r="FY59" s="2">
        <f t="shared" si="165"/>
        <v>1.8700093848505058E-5</v>
      </c>
      <c r="FZ59" s="2">
        <f t="shared" si="166"/>
        <v>2.2739147200542205E-5</v>
      </c>
      <c r="GA59" s="2">
        <f t="shared" si="167"/>
        <v>2.334097093932543E-5</v>
      </c>
      <c r="GB59" s="2">
        <f t="shared" si="168"/>
        <v>1.9006427153848063E-5</v>
      </c>
      <c r="GC59" s="2">
        <f t="shared" si="169"/>
        <v>2.1703739415018396E-5</v>
      </c>
      <c r="GD59" s="2">
        <f t="shared" si="170"/>
        <v>2.2063534210768224E-5</v>
      </c>
      <c r="GE59" s="2">
        <f t="shared" si="171"/>
        <v>2.4808869861625337E-5</v>
      </c>
      <c r="GF59" s="2">
        <f t="shared" si="172"/>
        <v>2.1797765474864723E-5</v>
      </c>
      <c r="GG59" s="2">
        <f t="shared" si="173"/>
        <v>1.6618992006271045E-5</v>
      </c>
      <c r="GH59" s="2">
        <f t="shared" si="174"/>
        <v>1.5131434670039584E-5</v>
      </c>
      <c r="GI59" s="2">
        <f t="shared" si="175"/>
        <v>1.2822518236075567E-5</v>
      </c>
      <c r="GJ59" s="2">
        <f t="shared" si="176"/>
        <v>1.0388001083270615E-5</v>
      </c>
      <c r="GK59" s="2">
        <f t="shared" si="177"/>
        <v>7.3233346877235516E-6</v>
      </c>
      <c r="GM59" s="86">
        <f t="shared" si="113"/>
        <v>5.8840037134901598E-5</v>
      </c>
      <c r="GN59" s="86">
        <f t="shared" si="178"/>
        <v>2.7811009263025065E-5</v>
      </c>
      <c r="GO59" s="86">
        <f t="shared" si="179"/>
        <v>3.5214347144409259E-5</v>
      </c>
      <c r="GP59" s="86">
        <f t="shared" si="180"/>
        <v>4.2586293919904998E-5</v>
      </c>
      <c r="GQ59" s="86">
        <f t="shared" si="181"/>
        <v>3.9793418984295057E-5</v>
      </c>
      <c r="GR59" s="86">
        <f t="shared" si="182"/>
        <v>2.8948394706493504E-5</v>
      </c>
      <c r="GS59" s="86">
        <f t="shared" si="183"/>
        <v>7.6328534781045139E-6</v>
      </c>
      <c r="GT59" s="86">
        <f t="shared" si="184"/>
        <v>4.1058020841168161E-6</v>
      </c>
      <c r="GU59" s="86">
        <f t="shared" si="185"/>
        <v>1.2772521588662931E-6</v>
      </c>
      <c r="GV59" s="86">
        <f t="shared" si="186"/>
        <v>5.6886340830821623E-7</v>
      </c>
      <c r="GW59" s="86">
        <f t="shared" si="187"/>
        <v>1.0178617634585414E-7</v>
      </c>
      <c r="GX59" s="86">
        <f t="shared" si="188"/>
        <v>1.848605231292579E-5</v>
      </c>
      <c r="GY59" s="86">
        <f t="shared" si="189"/>
        <v>1.3303295256228413E-5</v>
      </c>
      <c r="GZ59" s="86">
        <f t="shared" si="190"/>
        <v>1.5053772619989771E-6</v>
      </c>
      <c r="HA59" s="86">
        <f t="shared" si="191"/>
        <v>2.957347510346012E-8</v>
      </c>
      <c r="HC59" s="86">
        <f t="shared" si="145"/>
        <v>1.1081183267833765E-15</v>
      </c>
      <c r="HD59" s="86">
        <f t="shared" si="192"/>
        <v>1.9849060880654675E-17</v>
      </c>
      <c r="HE59" s="86">
        <f t="shared" si="193"/>
        <v>4.99359354745811E-19</v>
      </c>
      <c r="HF59" s="86">
        <f t="shared" si="194"/>
        <v>3.9142771901752904E-19</v>
      </c>
      <c r="HG59" s="86">
        <f t="shared" si="195"/>
        <v>2.1360463020904234E-20</v>
      </c>
      <c r="HH59" s="86">
        <f t="shared" si="196"/>
        <v>2.9988846584987699E-19</v>
      </c>
      <c r="HI59" s="86">
        <f t="shared" si="197"/>
        <v>8.3094298335839145E-19</v>
      </c>
      <c r="HJ59" s="86">
        <f t="shared" si="198"/>
        <v>3.6747198327319475E-17</v>
      </c>
      <c r="HK59" s="86">
        <f t="shared" si="199"/>
        <v>4.726362893996351E-19</v>
      </c>
      <c r="HL59" s="86">
        <f t="shared" si="200"/>
        <v>1.0127025178807536E-20</v>
      </c>
      <c r="HM59" s="86">
        <f t="shared" si="201"/>
        <v>4.8770316609848767E-21</v>
      </c>
      <c r="HN59" s="86">
        <f t="shared" si="202"/>
        <v>2.6174502788238353E-17</v>
      </c>
      <c r="HO59" s="86">
        <f t="shared" si="203"/>
        <v>2.6980725806933806E-17</v>
      </c>
      <c r="HP59" s="86">
        <f t="shared" si="204"/>
        <v>9.5804248865164496E-20</v>
      </c>
      <c r="HQ59" s="86">
        <f t="shared" si="205"/>
        <v>1.4321998760575247E-25</v>
      </c>
      <c r="HS59" s="86">
        <f t="shared" si="114"/>
        <v>4.8830169793285162E-79</v>
      </c>
      <c r="HT59" s="86">
        <f t="shared" si="206"/>
        <v>1.1919650928856723E-82</v>
      </c>
      <c r="HU59" s="86">
        <f t="shared" si="207"/>
        <v>1.4189302100475934E-92</v>
      </c>
      <c r="HV59" s="86">
        <f t="shared" si="208"/>
        <v>1.3166827883507796E-92</v>
      </c>
      <c r="HW59" s="86">
        <f t="shared" si="209"/>
        <v>2.4505792685833838E-100</v>
      </c>
      <c r="HX59" s="86">
        <f t="shared" si="210"/>
        <v>8.6598248891530029E-94</v>
      </c>
      <c r="HY59" s="86">
        <f t="shared" si="211"/>
        <v>1.1552045423180974E-91</v>
      </c>
      <c r="HZ59" s="86">
        <f t="shared" si="212"/>
        <v>1.8786196620791115E-83</v>
      </c>
      <c r="IA59" s="86">
        <f t="shared" si="213"/>
        <v>2.5733973718085566E-93</v>
      </c>
      <c r="IB59" s="86">
        <f t="shared" si="214"/>
        <v>3.2568899989627687E-107</v>
      </c>
      <c r="IC59" s="86">
        <f t="shared" si="215"/>
        <v>1.9912695453506287E-108</v>
      </c>
      <c r="ID59" s="86">
        <f t="shared" si="216"/>
        <v>2.8870337916531704E-88</v>
      </c>
      <c r="IE59" s="86">
        <f t="shared" si="217"/>
        <v>1.5312071660824798E-87</v>
      </c>
      <c r="IF59" s="86">
        <f t="shared" si="218"/>
        <v>5.224532599855547E-70</v>
      </c>
      <c r="IG59" s="86">
        <f t="shared" si="219"/>
        <v>2.5702236716062218E-52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8.6350619471864614E-272</v>
      </c>
      <c r="IW59" s="86">
        <f t="shared" si="129"/>
        <v>3.4435461902854515E-117</v>
      </c>
      <c r="IY59" s="86">
        <f t="shared" si="130"/>
        <v>5.8840037136009714E-5</v>
      </c>
      <c r="IZ59" s="86">
        <f t="shared" si="131"/>
        <v>2.7811009263044913E-5</v>
      </c>
      <c r="JA59" s="86">
        <f t="shared" si="132"/>
        <v>3.5214347144409761E-5</v>
      </c>
      <c r="JB59" s="86">
        <f t="shared" si="133"/>
        <v>4.2586293919905391E-5</v>
      </c>
      <c r="JC59" s="86">
        <f t="shared" si="134"/>
        <v>3.9793418984295077E-5</v>
      </c>
      <c r="JD59" s="86">
        <f t="shared" si="135"/>
        <v>2.8948394706493806E-5</v>
      </c>
      <c r="JE59" s="86">
        <f t="shared" si="136"/>
        <v>7.6328534781053457E-6</v>
      </c>
      <c r="JF59" s="86">
        <f t="shared" si="137"/>
        <v>4.1058020841535629E-6</v>
      </c>
      <c r="JG59" s="86">
        <f t="shared" si="138"/>
        <v>1.2772521588667658E-6</v>
      </c>
      <c r="JH59" s="86">
        <f t="shared" si="139"/>
        <v>5.688634083082264E-7</v>
      </c>
      <c r="JI59" s="86">
        <f t="shared" si="140"/>
        <v>1.0178617634585901E-7</v>
      </c>
      <c r="JJ59" s="86">
        <f t="shared" si="141"/>
        <v>1.8486052312951963E-5</v>
      </c>
      <c r="JK59" s="86">
        <f t="shared" si="142"/>
        <v>1.3303295256255395E-5</v>
      </c>
      <c r="JL59" s="86">
        <f t="shared" si="143"/>
        <v>1.5053772619990728E-6</v>
      </c>
      <c r="JM59" s="86">
        <f t="shared" si="144"/>
        <v>2.957347510346012E-8</v>
      </c>
    </row>
    <row r="60" spans="2:273" x14ac:dyDescent="0.25">
      <c r="B60" s="2">
        <v>33</v>
      </c>
      <c r="C60" s="37">
        <v>93.113</v>
      </c>
      <c r="D60" s="37">
        <v>98.918000000000006</v>
      </c>
      <c r="E60" s="37">
        <v>96.902000000000001</v>
      </c>
      <c r="F60" s="37">
        <v>90.540999999999997</v>
      </c>
      <c r="G60" s="37">
        <v>86.102000000000004</v>
      </c>
      <c r="H60" s="37">
        <v>86.542000000000002</v>
      </c>
      <c r="I60" s="37">
        <v>87.167000000000002</v>
      </c>
      <c r="J60" s="37">
        <v>87.1</v>
      </c>
      <c r="K60" s="37">
        <v>88.688999999999993</v>
      </c>
      <c r="L60" s="37">
        <v>86</v>
      </c>
      <c r="M60" s="37">
        <v>84.704999999999998</v>
      </c>
      <c r="N60" s="37">
        <v>87.096999999999994</v>
      </c>
      <c r="O60" s="37">
        <v>85.870999999999995</v>
      </c>
      <c r="P60" s="37">
        <v>83.242000000000004</v>
      </c>
      <c r="Q60" s="37">
        <v>83.697999999999993</v>
      </c>
      <c r="S60" s="4">
        <f t="shared" si="8"/>
        <v>93.007328291117915</v>
      </c>
      <c r="T60" s="4">
        <f t="shared" si="9"/>
        <v>98.673319798110739</v>
      </c>
      <c r="U60" s="4">
        <f t="shared" si="10"/>
        <v>96.29324126677956</v>
      </c>
      <c r="V60" s="4">
        <f t="shared" si="11"/>
        <v>90.259669574524935</v>
      </c>
      <c r="W60" s="4">
        <f t="shared" si="12"/>
        <v>85.364276686317297</v>
      </c>
      <c r="X60" s="4">
        <f t="shared" si="13"/>
        <v>85.261554646686278</v>
      </c>
      <c r="Y60" s="4">
        <f t="shared" si="14"/>
        <v>86.50832789572064</v>
      </c>
      <c r="Z60" s="4">
        <f t="shared" si="15"/>
        <v>87.091452692056734</v>
      </c>
      <c r="AA60" s="4">
        <f t="shared" si="16"/>
        <v>87.740384087318631</v>
      </c>
      <c r="AB60" s="4">
        <f t="shared" si="17"/>
        <v>85.847527019084211</v>
      </c>
      <c r="AC60" s="4">
        <f t="shared" si="18"/>
        <v>85.108825774475861</v>
      </c>
      <c r="AD60" s="4">
        <f t="shared" si="19"/>
        <v>85.666770460574512</v>
      </c>
      <c r="AE60" s="4">
        <f t="shared" si="20"/>
        <v>85.344391240830404</v>
      </c>
      <c r="AF60" s="4">
        <f t="shared" si="21"/>
        <v>83.896785857387272</v>
      </c>
      <c r="AG60" s="4">
        <f t="shared" si="22"/>
        <v>84.7558942665692</v>
      </c>
      <c r="AI60" s="4">
        <f t="shared" si="23"/>
        <v>0.10567170888208466</v>
      </c>
      <c r="AJ60" s="4">
        <f t="shared" si="24"/>
        <v>0.24468020188926687</v>
      </c>
      <c r="AK60" s="4">
        <f t="shared" si="25"/>
        <v>0.60875873322044072</v>
      </c>
      <c r="AL60" s="4">
        <f t="shared" si="26"/>
        <v>0.28133042547506193</v>
      </c>
      <c r="AM60" s="4">
        <f t="shared" si="27"/>
        <v>0.73772331368270727</v>
      </c>
      <c r="AN60" s="4">
        <f t="shared" si="28"/>
        <v>1.2804453533137234</v>
      </c>
      <c r="AO60" s="4">
        <f t="shared" si="29"/>
        <v>0.65867210427936129</v>
      </c>
      <c r="AP60" s="4">
        <f t="shared" si="30"/>
        <v>8.5473079432603072E-3</v>
      </c>
      <c r="AQ60" s="4">
        <f t="shared" si="31"/>
        <v>0.94861591268136181</v>
      </c>
      <c r="AR60" s="4">
        <f t="shared" si="32"/>
        <v>0.15247298091578898</v>
      </c>
      <c r="AS60" s="4">
        <f t="shared" si="33"/>
        <v>-0.40382577447586243</v>
      </c>
      <c r="AT60" s="4">
        <f t="shared" si="34"/>
        <v>1.4302295394254827</v>
      </c>
      <c r="AU60" s="4">
        <f t="shared" si="35"/>
        <v>0.52660875916959071</v>
      </c>
      <c r="AV60" s="4">
        <f t="shared" si="220"/>
        <v>-0.65478585738726736</v>
      </c>
      <c r="AW60" s="4">
        <f t="shared" si="220"/>
        <v>-1.0578942665692068</v>
      </c>
      <c r="AY60" s="2">
        <f t="shared" si="96"/>
        <v>92.920113613041181</v>
      </c>
      <c r="AZ60" s="2">
        <f t="shared" si="147"/>
        <v>98.622922561019919</v>
      </c>
      <c r="BA60" s="2">
        <f t="shared" si="148"/>
        <v>96.232383924573995</v>
      </c>
      <c r="BB60" s="2">
        <f t="shared" si="149"/>
        <v>90.183613670708667</v>
      </c>
      <c r="BC60" s="2">
        <f t="shared" si="150"/>
        <v>85.292594821858231</v>
      </c>
      <c r="BD60" s="2">
        <f t="shared" si="151"/>
        <v>85.203704733522599</v>
      </c>
      <c r="BE60" s="2">
        <f t="shared" si="152"/>
        <v>86.490741479132808</v>
      </c>
      <c r="BF60" s="2">
        <f t="shared" si="153"/>
        <v>87.081263077735372</v>
      </c>
      <c r="BG60" s="2">
        <f t="shared" si="154"/>
        <v>87.736871640699349</v>
      </c>
      <c r="BH60" s="2">
        <f t="shared" si="155"/>
        <v>85.845792326620611</v>
      </c>
      <c r="BI60" s="2">
        <f t="shared" si="156"/>
        <v>85.10844176567339</v>
      </c>
      <c r="BJ60" s="2">
        <f t="shared" si="157"/>
        <v>85.628862919621298</v>
      </c>
      <c r="BK60" s="2">
        <f t="shared" si="158"/>
        <v>85.317665669324725</v>
      </c>
      <c r="BL60" s="2">
        <f t="shared" si="159"/>
        <v>83.893004835428428</v>
      </c>
      <c r="BM60" s="2">
        <f t="shared" si="160"/>
        <v>84.755805000759807</v>
      </c>
      <c r="BO60" s="2">
        <f t="shared" si="38"/>
        <v>93.113</v>
      </c>
      <c r="BP60" s="2">
        <f t="shared" si="39"/>
        <v>98.918000000000006</v>
      </c>
      <c r="BQ60" s="2">
        <f t="shared" si="40"/>
        <v>96.902000000000001</v>
      </c>
      <c r="BR60" s="2">
        <f t="shared" si="41"/>
        <v>90.540999999999997</v>
      </c>
      <c r="BS60" s="2">
        <f t="shared" si="42"/>
        <v>86.102000000000004</v>
      </c>
      <c r="BT60" s="2">
        <f t="shared" si="43"/>
        <v>86.542000000000002</v>
      </c>
      <c r="BU60" s="2">
        <f t="shared" si="44"/>
        <v>87.167000000000002</v>
      </c>
      <c r="BV60" s="2">
        <f t="shared" si="45"/>
        <v>87.1</v>
      </c>
      <c r="BW60" s="2">
        <f t="shared" si="46"/>
        <v>88.688999999999993</v>
      </c>
      <c r="BX60" s="2">
        <f t="shared" si="47"/>
        <v>86</v>
      </c>
      <c r="BY60" s="2">
        <f t="shared" si="48"/>
        <v>84.704999999999998</v>
      </c>
      <c r="BZ60" s="2">
        <f t="shared" si="49"/>
        <v>87.096999999999994</v>
      </c>
      <c r="CA60" s="2">
        <f t="shared" si="50"/>
        <v>85.870999999999995</v>
      </c>
      <c r="CB60" s="2">
        <f t="shared" si="51"/>
        <v>83.242000000000004</v>
      </c>
      <c r="CC60" s="2">
        <f t="shared" si="52"/>
        <v>83.697999999999993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93.173513289036549</v>
      </c>
      <c r="DL60" s="2">
        <f t="shared" si="221"/>
        <v>99.689753585608941</v>
      </c>
      <c r="DM60" s="2">
        <f t="shared" si="221"/>
        <v>97.954188423412489</v>
      </c>
      <c r="DN60" s="2">
        <f t="shared" si="221"/>
        <v>91.438487399724522</v>
      </c>
      <c r="DO60" s="2">
        <f t="shared" si="221"/>
        <v>86.552919887637415</v>
      </c>
      <c r="DP60" s="2">
        <f t="shared" si="221"/>
        <v>86.359062447667696</v>
      </c>
      <c r="DQ60" s="2">
        <f t="shared" si="221"/>
        <v>88.242139402560468</v>
      </c>
      <c r="DR60" s="2">
        <f t="shared" si="221"/>
        <v>88.197315789473706</v>
      </c>
      <c r="DS60" s="2">
        <f t="shared" si="221"/>
        <v>88.400267787114828</v>
      </c>
      <c r="DT60" s="2">
        <f t="shared" si="221"/>
        <v>86.647217723453025</v>
      </c>
      <c r="DU60" s="2">
        <f t="shared" si="221"/>
        <v>86.203984420821129</v>
      </c>
      <c r="DV60" s="2">
        <f t="shared" si="221"/>
        <v>87.433540900562846</v>
      </c>
      <c r="DW60" s="2">
        <f t="shared" si="221"/>
        <v>86.589285714285722</v>
      </c>
      <c r="DX60" s="2">
        <f t="shared" si="221"/>
        <v>84.084642256542267</v>
      </c>
      <c r="DY60" s="2">
        <f t="shared" si="221"/>
        <v>83.941677419354818</v>
      </c>
      <c r="EA60" s="2">
        <f t="shared" si="71"/>
        <v>92.216143893965878</v>
      </c>
      <c r="EB60" s="2">
        <f t="shared" si="72"/>
        <v>95.367189137185704</v>
      </c>
      <c r="EC60" s="2">
        <f t="shared" si="73"/>
        <v>91.223069060943104</v>
      </c>
      <c r="ED60" s="2">
        <f t="shared" si="74"/>
        <v>86.595376093254657</v>
      </c>
      <c r="EE60" s="2">
        <f t="shared" si="75"/>
        <v>81.626877108021858</v>
      </c>
      <c r="EF60" s="2">
        <f t="shared" si="76"/>
        <v>81.739864738849903</v>
      </c>
      <c r="EG60" s="2">
        <f t="shared" si="77"/>
        <v>80.696302117988296</v>
      </c>
      <c r="EH60" s="2">
        <f t="shared" si="78"/>
        <v>83.225233291732465</v>
      </c>
      <c r="EI60" s="2">
        <f t="shared" si="79"/>
        <v>85.251089982551093</v>
      </c>
      <c r="EJ60" s="2">
        <f t="shared" si="80"/>
        <v>82.807618929480427</v>
      </c>
      <c r="EK60" s="2">
        <f t="shared" si="81"/>
        <v>80.50288454528885</v>
      </c>
      <c r="EL60" s="2">
        <f t="shared" si="82"/>
        <v>80.141504802259888</v>
      </c>
      <c r="EM60" s="2">
        <f t="shared" si="83"/>
        <v>81.169305512111379</v>
      </c>
      <c r="EN60" s="2">
        <f t="shared" si="84"/>
        <v>83.179517882187923</v>
      </c>
      <c r="EO60" s="2">
        <f t="shared" si="85"/>
        <v>88.426366549797024</v>
      </c>
      <c r="EQ60" s="2">
        <f t="shared" si="86"/>
        <v>91.443282139968787</v>
      </c>
      <c r="ER60" s="2">
        <f t="shared" si="222"/>
        <v>94.152980825539885</v>
      </c>
      <c r="ES60" s="2">
        <f t="shared" si="222"/>
        <v>89.15417170607742</v>
      </c>
      <c r="ET60" s="2">
        <f t="shared" si="222"/>
        <v>85.628653087551783</v>
      </c>
      <c r="EU60" s="2">
        <f t="shared" si="222"/>
        <v>82.520973980320647</v>
      </c>
      <c r="EV60" s="2">
        <f t="shared" si="222"/>
        <v>80.241485788801356</v>
      </c>
      <c r="EW60" s="2">
        <f t="shared" si="222"/>
        <v>81.639442500979001</v>
      </c>
      <c r="EX60" s="2">
        <f t="shared" si="222"/>
        <v>82.890905419708162</v>
      </c>
      <c r="EY60" s="2">
        <f t="shared" si="222"/>
        <v>84.094156422289089</v>
      </c>
      <c r="EZ60" s="2">
        <f t="shared" si="222"/>
        <v>82.364306571520657</v>
      </c>
      <c r="FA60" s="2">
        <f t="shared" si="222"/>
        <v>80.604206563600712</v>
      </c>
      <c r="FB60" s="2">
        <f t="shared" si="222"/>
        <v>78.484157316496564</v>
      </c>
      <c r="FC60" s="2">
        <f t="shared" si="222"/>
        <v>80.108062596441059</v>
      </c>
      <c r="FD60" s="2">
        <f t="shared" si="222"/>
        <v>85.381902364741904</v>
      </c>
      <c r="FE60" s="2">
        <f t="shared" si="222"/>
        <v>88.937132480468719</v>
      </c>
      <c r="FG60" s="2">
        <f t="shared" si="88"/>
        <v>0.26467169197164908</v>
      </c>
      <c r="FH60" s="2">
        <f t="shared" si="223"/>
        <v>0.24680047073521086</v>
      </c>
      <c r="FI60" s="2">
        <f t="shared" si="223"/>
        <v>0.25579134539441523</v>
      </c>
      <c r="FJ60" s="2">
        <f t="shared" si="223"/>
        <v>0.25909989392725308</v>
      </c>
      <c r="FK60" s="2">
        <f t="shared" si="223"/>
        <v>0.25585404037583293</v>
      </c>
      <c r="FL60" s="2">
        <f t="shared" si="223"/>
        <v>0.25011410219145852</v>
      </c>
      <c r="FM60" s="2">
        <f t="shared" si="223"/>
        <v>0.23210417901692246</v>
      </c>
      <c r="FN60" s="2">
        <f t="shared" si="223"/>
        <v>0.22446220957538282</v>
      </c>
      <c r="FO60" s="2">
        <f t="shared" si="223"/>
        <v>0.21064694225187741</v>
      </c>
      <c r="FP60" s="2">
        <f t="shared" si="223"/>
        <v>0.20872357877703693</v>
      </c>
      <c r="FQ60" s="2">
        <f t="shared" si="223"/>
        <v>0.1921637097033019</v>
      </c>
      <c r="FR60" s="2">
        <f t="shared" si="223"/>
        <v>0.24748238477205417</v>
      </c>
      <c r="FS60" s="2">
        <f t="shared" si="223"/>
        <v>0.23461434855537511</v>
      </c>
      <c r="FT60" s="2">
        <f t="shared" si="223"/>
        <v>0.21175267416911911</v>
      </c>
      <c r="FU60" s="2">
        <f t="shared" si="223"/>
        <v>0.18153398292294207</v>
      </c>
      <c r="FW60" s="2">
        <f t="shared" si="112"/>
        <v>1.4360084550670625E-5</v>
      </c>
      <c r="FX60" s="2">
        <f t="shared" si="164"/>
        <v>1.6540765443165453E-5</v>
      </c>
      <c r="FY60" s="2">
        <f t="shared" si="165"/>
        <v>2.0504208178022796E-5</v>
      </c>
      <c r="FZ60" s="2">
        <f t="shared" si="166"/>
        <v>2.4932924405639845E-5</v>
      </c>
      <c r="GA60" s="2">
        <f t="shared" si="167"/>
        <v>2.5592808079471306E-5</v>
      </c>
      <c r="GB60" s="2">
        <f t="shared" si="168"/>
        <v>2.0840094746175407E-5</v>
      </c>
      <c r="GC60" s="2">
        <f t="shared" si="169"/>
        <v>2.3797627212594019E-5</v>
      </c>
      <c r="GD60" s="2">
        <f t="shared" si="170"/>
        <v>2.4192132695383783E-5</v>
      </c>
      <c r="GE60" s="2">
        <f t="shared" si="171"/>
        <v>2.7202319765065234E-5</v>
      </c>
      <c r="GF60" s="2">
        <f t="shared" si="172"/>
        <v>2.3900724304391317E-5</v>
      </c>
      <c r="GG60" s="2">
        <f t="shared" si="173"/>
        <v>1.8222333159605016E-5</v>
      </c>
      <c r="GH60" s="2">
        <f t="shared" si="174"/>
        <v>1.6591263971248303E-5</v>
      </c>
      <c r="GI60" s="2">
        <f t="shared" si="175"/>
        <v>1.4059594272473533E-5</v>
      </c>
      <c r="GJ60" s="2">
        <f t="shared" si="176"/>
        <v>1.139020527387653E-5</v>
      </c>
      <c r="GK60" s="2">
        <f t="shared" si="177"/>
        <v>8.0298711347057687E-6</v>
      </c>
      <c r="GM60" s="86">
        <f t="shared" si="113"/>
        <v>9.9441657203382059E-5</v>
      </c>
      <c r="GN60" s="86">
        <f t="shared" si="178"/>
        <v>4.8702787500002995E-5</v>
      </c>
      <c r="GO60" s="86">
        <f t="shared" si="179"/>
        <v>6.152881879263154E-5</v>
      </c>
      <c r="GP60" s="86">
        <f t="shared" si="180"/>
        <v>7.3522103079540785E-5</v>
      </c>
      <c r="GQ60" s="86">
        <f t="shared" si="181"/>
        <v>6.8649504167305099E-5</v>
      </c>
      <c r="GR60" s="86">
        <f t="shared" si="182"/>
        <v>5.0902129454746112E-5</v>
      </c>
      <c r="GS60" s="86">
        <f t="shared" si="183"/>
        <v>1.4639246988818022E-5</v>
      </c>
      <c r="GT60" s="86">
        <f t="shared" si="184"/>
        <v>8.1834095936317975E-6</v>
      </c>
      <c r="GU60" s="86">
        <f t="shared" si="185"/>
        <v>2.7249144648923529E-6</v>
      </c>
      <c r="GV60" s="86">
        <f t="shared" si="186"/>
        <v>1.2997807393119821E-6</v>
      </c>
      <c r="GW60" s="86">
        <f t="shared" si="187"/>
        <v>2.5590659655029974E-7</v>
      </c>
      <c r="GX60" s="86">
        <f t="shared" si="188"/>
        <v>3.381826826749806E-5</v>
      </c>
      <c r="GY60" s="86">
        <f t="shared" si="189"/>
        <v>2.4321866217978195E-5</v>
      </c>
      <c r="GZ60" s="86">
        <f t="shared" si="190"/>
        <v>3.174132679346848E-6</v>
      </c>
      <c r="HA60" s="86">
        <f t="shared" si="191"/>
        <v>7.938951943591971E-8</v>
      </c>
      <c r="HC60" s="86">
        <f t="shared" si="145"/>
        <v>3.5797501109864814E-15</v>
      </c>
      <c r="HD60" s="86">
        <f t="shared" si="192"/>
        <v>7.2441376210120356E-17</v>
      </c>
      <c r="HE60" s="86">
        <f t="shared" si="193"/>
        <v>2.1172943423325347E-18</v>
      </c>
      <c r="HF60" s="86">
        <f t="shared" si="194"/>
        <v>1.7031505329811449E-18</v>
      </c>
      <c r="HG60" s="86">
        <f t="shared" si="195"/>
        <v>1.0418096704765104E-19</v>
      </c>
      <c r="HH60" s="86">
        <f t="shared" si="196"/>
        <v>1.3256750135010825E-18</v>
      </c>
      <c r="HI60" s="86">
        <f t="shared" si="197"/>
        <v>3.6019827709308311E-18</v>
      </c>
      <c r="HJ60" s="86">
        <f t="shared" si="198"/>
        <v>1.3839816155308867E-16</v>
      </c>
      <c r="HK60" s="86">
        <f t="shared" si="199"/>
        <v>2.0994568855350578E-18</v>
      </c>
      <c r="HL60" s="86">
        <f t="shared" si="200"/>
        <v>5.32753331182713E-20</v>
      </c>
      <c r="HM60" s="86">
        <f t="shared" si="201"/>
        <v>2.5355364414535768E-20</v>
      </c>
      <c r="HN60" s="86">
        <f t="shared" si="202"/>
        <v>9.9012287415358775E-17</v>
      </c>
      <c r="HO60" s="86">
        <f t="shared" si="203"/>
        <v>9.8904795013020102E-17</v>
      </c>
      <c r="HP60" s="86">
        <f t="shared" si="204"/>
        <v>4.3073447784929655E-19</v>
      </c>
      <c r="HQ60" s="86">
        <f t="shared" si="205"/>
        <v>1.0440539671379163E-24</v>
      </c>
      <c r="HS60" s="86">
        <f t="shared" si="114"/>
        <v>2.0960443738332949E-77</v>
      </c>
      <c r="HT60" s="86">
        <f t="shared" si="206"/>
        <v>6.5830552212059958E-81</v>
      </c>
      <c r="HU60" s="86">
        <f t="shared" si="207"/>
        <v>1.3102999601632667E-90</v>
      </c>
      <c r="HV60" s="86">
        <f t="shared" si="208"/>
        <v>1.3019756968755047E-90</v>
      </c>
      <c r="HW60" s="86">
        <f t="shared" si="209"/>
        <v>3.5813332617139854E-98</v>
      </c>
      <c r="HX60" s="86">
        <f t="shared" si="210"/>
        <v>9.135292248347847E-92</v>
      </c>
      <c r="HY60" s="86">
        <f t="shared" si="211"/>
        <v>1.1501322022867168E-89</v>
      </c>
      <c r="HZ60" s="86">
        <f t="shared" si="212"/>
        <v>1.2089255880149819E-81</v>
      </c>
      <c r="IA60" s="86">
        <f t="shared" si="213"/>
        <v>2.79496328976127E-91</v>
      </c>
      <c r="IB60" s="86">
        <f t="shared" si="214"/>
        <v>6.9123059725121339E-105</v>
      </c>
      <c r="IC60" s="86">
        <f t="shared" si="215"/>
        <v>4.0157636647498771E-106</v>
      </c>
      <c r="ID60" s="86">
        <f t="shared" si="216"/>
        <v>2.0854040304865012E-86</v>
      </c>
      <c r="IE60" s="86">
        <f t="shared" si="217"/>
        <v>9.8361982123863181E-86</v>
      </c>
      <c r="IF60" s="86">
        <f t="shared" si="218"/>
        <v>1.3515749794314025E-68</v>
      </c>
      <c r="IG60" s="86">
        <f t="shared" si="219"/>
        <v>2.7297920377472029E-51</v>
      </c>
      <c r="II60" s="86">
        <f t="shared" si="115"/>
        <v>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1.7676742151263527E-267</v>
      </c>
      <c r="IW60" s="86">
        <f t="shared" si="129"/>
        <v>2.1133466672143156E-115</v>
      </c>
      <c r="IY60" s="86">
        <f t="shared" si="130"/>
        <v>9.944165720696181E-5</v>
      </c>
      <c r="IZ60" s="86">
        <f t="shared" si="131"/>
        <v>4.8702787500075433E-5</v>
      </c>
      <c r="JA60" s="86">
        <f t="shared" si="132"/>
        <v>6.1528818792633654E-5</v>
      </c>
      <c r="JB60" s="86">
        <f t="shared" si="133"/>
        <v>7.3522103079542493E-5</v>
      </c>
      <c r="JC60" s="86">
        <f t="shared" si="134"/>
        <v>6.8649504167305207E-5</v>
      </c>
      <c r="JD60" s="86">
        <f t="shared" si="135"/>
        <v>5.090212945474744E-5</v>
      </c>
      <c r="JE60" s="86">
        <f t="shared" si="136"/>
        <v>1.4639246988821624E-5</v>
      </c>
      <c r="JF60" s="86">
        <f t="shared" si="137"/>
        <v>8.1834095937701959E-6</v>
      </c>
      <c r="JG60" s="86">
        <f t="shared" si="138"/>
        <v>2.7249144648944523E-6</v>
      </c>
      <c r="JH60" s="86">
        <f t="shared" si="139"/>
        <v>1.2997807393120354E-6</v>
      </c>
      <c r="JI60" s="86">
        <f t="shared" si="140"/>
        <v>2.5590659655032509E-7</v>
      </c>
      <c r="JJ60" s="86">
        <f t="shared" si="141"/>
        <v>3.3818268267597075E-5</v>
      </c>
      <c r="JK60" s="86">
        <f t="shared" si="142"/>
        <v>2.4321866218077101E-5</v>
      </c>
      <c r="JL60" s="86">
        <f t="shared" si="143"/>
        <v>3.1741326793472787E-6</v>
      </c>
      <c r="JM60" s="86">
        <f t="shared" si="144"/>
        <v>7.938951943591971E-8</v>
      </c>
    </row>
    <row r="61" spans="2:273" x14ac:dyDescent="0.25">
      <c r="B61" s="2">
        <v>34</v>
      </c>
      <c r="C61" s="37">
        <v>93.822999999999993</v>
      </c>
      <c r="D61" s="37">
        <v>99.507999999999996</v>
      </c>
      <c r="E61" s="37">
        <v>98.016000000000005</v>
      </c>
      <c r="F61" s="37">
        <v>91.262</v>
      </c>
      <c r="G61" s="37">
        <v>85.763000000000005</v>
      </c>
      <c r="H61" s="37">
        <v>86</v>
      </c>
      <c r="I61" s="37">
        <v>87.867000000000004</v>
      </c>
      <c r="J61" s="37">
        <v>88.233000000000004</v>
      </c>
      <c r="K61" s="37">
        <v>88.262</v>
      </c>
      <c r="L61" s="37">
        <v>86.983999999999995</v>
      </c>
      <c r="M61" s="37">
        <v>85.262</v>
      </c>
      <c r="N61" s="37">
        <v>86.822999999999993</v>
      </c>
      <c r="O61" s="37">
        <v>85.096999999999994</v>
      </c>
      <c r="P61" s="37">
        <v>83.081000000000003</v>
      </c>
      <c r="Q61" s="37">
        <v>83.793999999999997</v>
      </c>
      <c r="S61" s="4">
        <f t="shared" si="8"/>
        <v>93.092119119951874</v>
      </c>
      <c r="T61" s="4">
        <f t="shared" si="9"/>
        <v>98.786774608631944</v>
      </c>
      <c r="U61" s="4">
        <f t="shared" si="10"/>
        <v>96.386931615823173</v>
      </c>
      <c r="V61" s="4">
        <f t="shared" si="11"/>
        <v>90.190784096144611</v>
      </c>
      <c r="W61" s="4">
        <f t="shared" si="12"/>
        <v>85.399914571582741</v>
      </c>
      <c r="X61" s="4">
        <f t="shared" si="13"/>
        <v>85.312556793380026</v>
      </c>
      <c r="Y61" s="4">
        <f t="shared" si="14"/>
        <v>86.55185728634028</v>
      </c>
      <c r="Z61" s="4">
        <f t="shared" si="15"/>
        <v>87.104737868943346</v>
      </c>
      <c r="AA61" s="4">
        <f t="shared" si="16"/>
        <v>87.838381940633397</v>
      </c>
      <c r="AB61" s="4">
        <f t="shared" si="17"/>
        <v>85.913327183626933</v>
      </c>
      <c r="AC61" s="4">
        <f t="shared" si="18"/>
        <v>85.238303060456957</v>
      </c>
      <c r="AD61" s="4">
        <f t="shared" si="19"/>
        <v>85.686856081292461</v>
      </c>
      <c r="AE61" s="4">
        <f t="shared" si="20"/>
        <v>85.36768794519935</v>
      </c>
      <c r="AF61" s="4">
        <f t="shared" si="21"/>
        <v>84.001016288613584</v>
      </c>
      <c r="AG61" s="4">
        <f t="shared" si="22"/>
        <v>84.892888788839045</v>
      </c>
      <c r="AI61" s="4">
        <f t="shared" si="23"/>
        <v>0.7308808800481188</v>
      </c>
      <c r="AJ61" s="4">
        <f t="shared" si="24"/>
        <v>0.72122539136805131</v>
      </c>
      <c r="AK61" s="4">
        <f t="shared" si="25"/>
        <v>1.6290683841768328</v>
      </c>
      <c r="AL61" s="4">
        <f t="shared" si="26"/>
        <v>1.0712159038553892</v>
      </c>
      <c r="AM61" s="4">
        <f t="shared" si="27"/>
        <v>0.36308542841726421</v>
      </c>
      <c r="AN61" s="4">
        <f t="shared" si="28"/>
        <v>0.68744320661997449</v>
      </c>
      <c r="AO61" s="4">
        <f t="shared" si="29"/>
        <v>1.3151427136597249</v>
      </c>
      <c r="AP61" s="4">
        <f t="shared" si="30"/>
        <v>1.1282621310566583</v>
      </c>
      <c r="AQ61" s="4">
        <f t="shared" si="31"/>
        <v>0.42361805936660346</v>
      </c>
      <c r="AR61" s="4">
        <f t="shared" si="32"/>
        <v>1.0706728163730617</v>
      </c>
      <c r="AS61" s="4">
        <f t="shared" si="33"/>
        <v>2.3696939543043527E-2</v>
      </c>
      <c r="AT61" s="4">
        <f t="shared" si="34"/>
        <v>1.136143918707532</v>
      </c>
      <c r="AU61" s="4">
        <f t="shared" si="35"/>
        <v>-0.2706879451993558</v>
      </c>
      <c r="AV61" s="4">
        <f t="shared" si="220"/>
        <v>-0.92001628861358142</v>
      </c>
      <c r="AW61" s="4">
        <f t="shared" si="220"/>
        <v>-1.0988887888390479</v>
      </c>
      <c r="AY61" s="2">
        <f t="shared" si="96"/>
        <v>92.951112781350531</v>
      </c>
      <c r="AZ61" s="2">
        <f t="shared" si="147"/>
        <v>98.702399329332991</v>
      </c>
      <c r="BA61" s="2">
        <f t="shared" si="148"/>
        <v>96.285355823293472</v>
      </c>
      <c r="BB61" s="2">
        <f t="shared" si="149"/>
        <v>90.065292056320402</v>
      </c>
      <c r="BC61" s="2">
        <f t="shared" si="150"/>
        <v>85.281680236803027</v>
      </c>
      <c r="BD61" s="2">
        <f t="shared" si="151"/>
        <v>85.215369877847593</v>
      </c>
      <c r="BE61" s="2">
        <f t="shared" si="152"/>
        <v>86.519750793287812</v>
      </c>
      <c r="BF61" s="2">
        <f t="shared" si="153"/>
        <v>87.085434095745512</v>
      </c>
      <c r="BG61" s="2">
        <f t="shared" si="154"/>
        <v>87.831275388743279</v>
      </c>
      <c r="BH61" s="2">
        <f t="shared" si="155"/>
        <v>85.909582252721123</v>
      </c>
      <c r="BI61" s="2">
        <f t="shared" si="156"/>
        <v>85.237393303564218</v>
      </c>
      <c r="BJ61" s="2">
        <f t="shared" si="157"/>
        <v>85.620760680344304</v>
      </c>
      <c r="BK61" s="2">
        <f t="shared" si="158"/>
        <v>85.321047081749555</v>
      </c>
      <c r="BL61" s="2">
        <f t="shared" si="159"/>
        <v>83.993451528278371</v>
      </c>
      <c r="BM61" s="2">
        <f t="shared" si="160"/>
        <v>84.892663351532448</v>
      </c>
      <c r="BO61" s="2">
        <f t="shared" si="38"/>
        <v>93.822999999999993</v>
      </c>
      <c r="BP61" s="2">
        <f t="shared" si="39"/>
        <v>99.507999999999996</v>
      </c>
      <c r="BQ61" s="2">
        <f t="shared" si="40"/>
        <v>98.016000000000005</v>
      </c>
      <c r="BR61" s="2">
        <f t="shared" si="41"/>
        <v>91.262</v>
      </c>
      <c r="BS61" s="2">
        <f t="shared" si="42"/>
        <v>85.763000000000005</v>
      </c>
      <c r="BT61" s="2">
        <f t="shared" si="43"/>
        <v>86</v>
      </c>
      <c r="BU61" s="2">
        <f t="shared" si="44"/>
        <v>87.867000000000004</v>
      </c>
      <c r="BV61" s="2">
        <f t="shared" si="45"/>
        <v>88.233000000000004</v>
      </c>
      <c r="BW61" s="2">
        <f t="shared" si="46"/>
        <v>88.262</v>
      </c>
      <c r="BX61" s="2">
        <f t="shared" si="47"/>
        <v>86.983999999999995</v>
      </c>
      <c r="BY61" s="2">
        <f t="shared" si="48"/>
        <v>85.262</v>
      </c>
      <c r="BZ61" s="2">
        <f t="shared" si="49"/>
        <v>86.822999999999993</v>
      </c>
      <c r="CA61" s="2">
        <f t="shared" si="50"/>
        <v>85.096999999999994</v>
      </c>
      <c r="CB61" s="2">
        <f t="shared" si="51"/>
        <v>83.081000000000003</v>
      </c>
      <c r="CC61" s="2">
        <f t="shared" si="52"/>
        <v>83.793999999999997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93.284834793113873</v>
      </c>
      <c r="DL61" s="2">
        <f t="shared" si="221"/>
        <v>99.950366744996344</v>
      </c>
      <c r="DM61" s="2">
        <f t="shared" si="221"/>
        <v>98.255378683521073</v>
      </c>
      <c r="DN61" s="2">
        <f t="shared" si="221"/>
        <v>91.446799124868363</v>
      </c>
      <c r="DO61" s="2">
        <f t="shared" si="221"/>
        <v>86.692746725008774</v>
      </c>
      <c r="DP61" s="2">
        <f t="shared" si="221"/>
        <v>86.525823407071314</v>
      </c>
      <c r="DQ61" s="2">
        <f t="shared" si="221"/>
        <v>88.479456395666929</v>
      </c>
      <c r="DR61" s="2">
        <f t="shared" si="221"/>
        <v>88.346796348980575</v>
      </c>
      <c r="DS61" s="2">
        <f t="shared" si="221"/>
        <v>88.629620448179253</v>
      </c>
      <c r="DT61" s="2">
        <f t="shared" si="221"/>
        <v>86.846293048128345</v>
      </c>
      <c r="DU61" s="2">
        <f t="shared" si="221"/>
        <v>86.503453262463353</v>
      </c>
      <c r="DV61" s="2">
        <f t="shared" si="221"/>
        <v>87.636201594746709</v>
      </c>
      <c r="DW61" s="2">
        <f t="shared" si="221"/>
        <v>86.751851916376324</v>
      </c>
      <c r="DX61" s="2">
        <f t="shared" si="221"/>
        <v>84.254778807378827</v>
      </c>
      <c r="DY61" s="2">
        <f t="shared" si="221"/>
        <v>84.057585887096749</v>
      </c>
      <c r="EA61" s="2">
        <f t="shared" si="71"/>
        <v>92.105567574071202</v>
      </c>
      <c r="EB61" s="2">
        <f t="shared" si="72"/>
        <v>95.22898162112412</v>
      </c>
      <c r="EC61" s="2">
        <f t="shared" si="73"/>
        <v>91.058190848913313</v>
      </c>
      <c r="ED61" s="2">
        <f t="shared" si="74"/>
        <v>86.462541530880713</v>
      </c>
      <c r="EE61" s="2">
        <f t="shared" si="75"/>
        <v>81.538645795350945</v>
      </c>
      <c r="EF61" s="2">
        <f t="shared" si="76"/>
        <v>81.632233551547131</v>
      </c>
      <c r="EG61" s="2">
        <f t="shared" si="77"/>
        <v>80.606621909236054</v>
      </c>
      <c r="EH61" s="2">
        <f t="shared" si="78"/>
        <v>83.110814298813096</v>
      </c>
      <c r="EI61" s="2">
        <f t="shared" si="79"/>
        <v>85.103033740473919</v>
      </c>
      <c r="EJ61" s="2">
        <f t="shared" si="80"/>
        <v>82.670996606422094</v>
      </c>
      <c r="EK61" s="2">
        <f t="shared" si="81"/>
        <v>80.383311144523404</v>
      </c>
      <c r="EL61" s="2">
        <f t="shared" si="82"/>
        <v>80.03176565778854</v>
      </c>
      <c r="EM61" s="2">
        <f t="shared" si="83"/>
        <v>81.064086833237951</v>
      </c>
      <c r="EN61" s="2">
        <f t="shared" si="84"/>
        <v>83.1061386746143</v>
      </c>
      <c r="EO61" s="2">
        <f t="shared" si="85"/>
        <v>88.326397082352457</v>
      </c>
      <c r="EQ61" s="2">
        <f t="shared" si="86"/>
        <v>91.34231565061738</v>
      </c>
      <c r="ER61" s="2">
        <f t="shared" si="222"/>
        <v>94.029787374835337</v>
      </c>
      <c r="ES61" s="2">
        <f t="shared" si="222"/>
        <v>89.017125683766182</v>
      </c>
      <c r="ET61" s="2">
        <f t="shared" si="222"/>
        <v>85.508531511547403</v>
      </c>
      <c r="EU61" s="2">
        <f t="shared" si="222"/>
        <v>82.421289842326928</v>
      </c>
      <c r="EV61" s="2">
        <f t="shared" si="222"/>
        <v>80.152911457395049</v>
      </c>
      <c r="EW61" s="2">
        <f t="shared" si="222"/>
        <v>81.537485967889324</v>
      </c>
      <c r="EX61" s="2">
        <f t="shared" si="222"/>
        <v>82.780823539177902</v>
      </c>
      <c r="EY61" s="2">
        <f t="shared" si="222"/>
        <v>83.961420543455034</v>
      </c>
      <c r="EZ61" s="2">
        <f t="shared" si="222"/>
        <v>82.233659433273203</v>
      </c>
      <c r="FA61" s="2">
        <f t="shared" si="222"/>
        <v>80.483316859230001</v>
      </c>
      <c r="FB61" s="2">
        <f t="shared" si="222"/>
        <v>78.395735247785652</v>
      </c>
      <c r="FC61" s="2">
        <f t="shared" si="222"/>
        <v>80.016214219482166</v>
      </c>
      <c r="FD61" s="2">
        <f t="shared" si="222"/>
        <v>85.280676413599679</v>
      </c>
      <c r="FE61" s="2">
        <f t="shared" si="222"/>
        <v>88.829672700016417</v>
      </c>
      <c r="FG61" s="2">
        <f t="shared" si="88"/>
        <v>0.28298081095883459</v>
      </c>
      <c r="FH61" s="2">
        <f t="shared" si="223"/>
        <v>0.26431770204371735</v>
      </c>
      <c r="FI61" s="2">
        <f t="shared" si="223"/>
        <v>0.2737148199421916</v>
      </c>
      <c r="FJ61" s="2">
        <f t="shared" si="223"/>
        <v>0.27716885843982203</v>
      </c>
      <c r="FK61" s="2">
        <f t="shared" si="223"/>
        <v>0.27378029187269404</v>
      </c>
      <c r="FL61" s="2">
        <f t="shared" si="223"/>
        <v>0.26778290874806032</v>
      </c>
      <c r="FM61" s="2">
        <f t="shared" si="223"/>
        <v>0.24892303976111968</v>
      </c>
      <c r="FN61" s="2">
        <f t="shared" si="223"/>
        <v>0.24090103590635359</v>
      </c>
      <c r="FO61" s="2">
        <f t="shared" si="223"/>
        <v>0.22636931261865328</v>
      </c>
      <c r="FP61" s="2">
        <f t="shared" si="223"/>
        <v>0.22434319272439868</v>
      </c>
      <c r="FQ61" s="2">
        <f t="shared" si="223"/>
        <v>0.20686806493229989</v>
      </c>
      <c r="FR61" s="2">
        <f t="shared" si="223"/>
        <v>0.26503098567199879</v>
      </c>
      <c r="FS61" s="2">
        <f t="shared" si="223"/>
        <v>0.25155551604015775</v>
      </c>
      <c r="FT61" s="2">
        <f t="shared" si="223"/>
        <v>0.22753378509103678</v>
      </c>
      <c r="FU61" s="2">
        <f t="shared" si="223"/>
        <v>0.19562191793290765</v>
      </c>
      <c r="FW61" s="2">
        <f t="shared" si="112"/>
        <v>1.5745497790218357E-5</v>
      </c>
      <c r="FX61" s="2">
        <f t="shared" si="164"/>
        <v>1.8136559713206586E-5</v>
      </c>
      <c r="FY61" s="2">
        <f t="shared" si="165"/>
        <v>2.2482372721550298E-5</v>
      </c>
      <c r="FZ61" s="2">
        <f t="shared" si="166"/>
        <v>2.7338342214937342E-5</v>
      </c>
      <c r="GA61" s="2">
        <f t="shared" si="167"/>
        <v>2.8061886748267115E-5</v>
      </c>
      <c r="GB61" s="2">
        <f t="shared" si="168"/>
        <v>2.2850663550858323E-5</v>
      </c>
      <c r="GC61" s="2">
        <f t="shared" si="169"/>
        <v>2.6093519449081085E-5</v>
      </c>
      <c r="GD61" s="2">
        <f t="shared" si="170"/>
        <v>2.6526084106457293E-5</v>
      </c>
      <c r="GE61" s="2">
        <f t="shared" si="171"/>
        <v>2.98266722288733E-5</v>
      </c>
      <c r="GF61" s="2">
        <f t="shared" si="172"/>
        <v>2.6206562642114068E-5</v>
      </c>
      <c r="GG61" s="2">
        <f t="shared" si="173"/>
        <v>1.9980355865742715E-5</v>
      </c>
      <c r="GH61" s="2">
        <f t="shared" si="174"/>
        <v>1.8191930071194244E-5</v>
      </c>
      <c r="GI61" s="2">
        <f t="shared" si="175"/>
        <v>1.5416017655417644E-5</v>
      </c>
      <c r="GJ61" s="2">
        <f t="shared" si="176"/>
        <v>1.248909800805026E-5</v>
      </c>
      <c r="GK61" s="2">
        <f t="shared" si="177"/>
        <v>8.8045717960767574E-6</v>
      </c>
      <c r="GM61" s="86">
        <f t="shared" si="113"/>
        <v>1.6556178449772107E-4</v>
      </c>
      <c r="GN61" s="86">
        <f t="shared" si="178"/>
        <v>8.3946338639607105E-5</v>
      </c>
      <c r="GO61" s="86">
        <f t="shared" si="179"/>
        <v>1.0578995273202935E-4</v>
      </c>
      <c r="GP61" s="86">
        <f t="shared" si="180"/>
        <v>1.2495275247200667E-4</v>
      </c>
      <c r="GQ61" s="86">
        <f t="shared" si="181"/>
        <v>1.1660264031128898E-4</v>
      </c>
      <c r="GR61" s="86">
        <f t="shared" si="182"/>
        <v>8.8070168528380354E-5</v>
      </c>
      <c r="GS61" s="86">
        <f t="shared" si="183"/>
        <v>2.7545495211163422E-5</v>
      </c>
      <c r="GT61" s="86">
        <f t="shared" si="184"/>
        <v>1.5981713228716232E-5</v>
      </c>
      <c r="GU61" s="86">
        <f t="shared" si="185"/>
        <v>5.6841689469039709E-6</v>
      </c>
      <c r="GV61" s="86">
        <f t="shared" si="186"/>
        <v>2.8957902104221063E-6</v>
      </c>
      <c r="GW61" s="86">
        <f t="shared" si="187"/>
        <v>6.2558699415122601E-7</v>
      </c>
      <c r="GX61" s="86">
        <f t="shared" si="188"/>
        <v>6.0777562161566346E-5</v>
      </c>
      <c r="GY61" s="86">
        <f t="shared" si="189"/>
        <v>4.3708447987917767E-5</v>
      </c>
      <c r="GZ61" s="86">
        <f t="shared" si="190"/>
        <v>6.5467795456527536E-6</v>
      </c>
      <c r="HA61" s="86">
        <f t="shared" si="191"/>
        <v>2.0684547317398331E-7</v>
      </c>
      <c r="HC61" s="86">
        <f t="shared" si="145"/>
        <v>1.1325853115465791E-14</v>
      </c>
      <c r="HD61" s="86">
        <f t="shared" si="192"/>
        <v>2.5844757715052647E-16</v>
      </c>
      <c r="HE61" s="86">
        <f t="shared" si="193"/>
        <v>8.7488900602804317E-18</v>
      </c>
      <c r="HF61" s="86">
        <f t="shared" si="194"/>
        <v>7.2163667768676318E-18</v>
      </c>
      <c r="HG61" s="86">
        <f t="shared" si="195"/>
        <v>4.9367079595027283E-19</v>
      </c>
      <c r="HH61" s="86">
        <f t="shared" si="196"/>
        <v>5.7042987182210789E-18</v>
      </c>
      <c r="HI61" s="86">
        <f t="shared" si="197"/>
        <v>1.5199238886214986E-17</v>
      </c>
      <c r="HJ61" s="86">
        <f t="shared" si="198"/>
        <v>5.0875973434169898E-16</v>
      </c>
      <c r="HK61" s="86">
        <f t="shared" si="199"/>
        <v>9.0733308532748803E-18</v>
      </c>
      <c r="HL61" s="86">
        <f t="shared" si="200"/>
        <v>2.7166551458601402E-19</v>
      </c>
      <c r="HM61" s="86">
        <f t="shared" si="201"/>
        <v>1.27895850475694E-19</v>
      </c>
      <c r="HN61" s="86">
        <f t="shared" si="202"/>
        <v>3.655969950227447E-16</v>
      </c>
      <c r="HO61" s="86">
        <f t="shared" si="203"/>
        <v>3.5429903063000107E-16</v>
      </c>
      <c r="HP61" s="86">
        <f t="shared" si="204"/>
        <v>1.8852678639462106E-18</v>
      </c>
      <c r="HQ61" s="86">
        <f t="shared" si="205"/>
        <v>7.3433748555957691E-24</v>
      </c>
      <c r="HS61" s="86">
        <f t="shared" si="114"/>
        <v>8.6447226976027892E-76</v>
      </c>
      <c r="HT61" s="86">
        <f t="shared" si="206"/>
        <v>3.4809455347465643E-79</v>
      </c>
      <c r="HU61" s="86">
        <f t="shared" si="207"/>
        <v>1.1517167034913486E-88</v>
      </c>
      <c r="HV61" s="86">
        <f t="shared" si="208"/>
        <v>1.2236047734361083E-88</v>
      </c>
      <c r="HW61" s="86">
        <f t="shared" si="209"/>
        <v>4.95279794423767E-96</v>
      </c>
      <c r="HX61" s="86">
        <f t="shared" si="210"/>
        <v>9.1519984276138449E-90</v>
      </c>
      <c r="HY61" s="86">
        <f t="shared" si="211"/>
        <v>1.0875604687644549E-87</v>
      </c>
      <c r="HZ61" s="86">
        <f t="shared" si="212"/>
        <v>7.4266173804942472E-80</v>
      </c>
      <c r="IA61" s="86">
        <f t="shared" si="213"/>
        <v>2.8802130046674868E-89</v>
      </c>
      <c r="IB61" s="86">
        <f t="shared" si="214"/>
        <v>1.3821215052109716E-102</v>
      </c>
      <c r="IC61" s="86">
        <f t="shared" si="215"/>
        <v>7.6435423158835246E-104</v>
      </c>
      <c r="ID61" s="86">
        <f t="shared" si="216"/>
        <v>1.4381680237905612E-84</v>
      </c>
      <c r="IE61" s="86">
        <f t="shared" si="217"/>
        <v>6.0455190093850459E-84</v>
      </c>
      <c r="IF61" s="86">
        <f t="shared" si="218"/>
        <v>3.3801051726358411E-67</v>
      </c>
      <c r="IG61" s="86">
        <f t="shared" si="219"/>
        <v>2.8304194005385973E-50</v>
      </c>
      <c r="II61" s="86">
        <f t="shared" si="115"/>
        <v>0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3.3408154187845042E-263</v>
      </c>
      <c r="IW61" s="86">
        <f t="shared" si="129"/>
        <v>1.2560506420812846E-113</v>
      </c>
      <c r="IY61" s="86">
        <f t="shared" si="130"/>
        <v>1.6556178450904691E-4</v>
      </c>
      <c r="IZ61" s="86">
        <f t="shared" si="131"/>
        <v>8.3946338639865551E-5</v>
      </c>
      <c r="JA61" s="86">
        <f t="shared" si="132"/>
        <v>1.057899527320381E-4</v>
      </c>
      <c r="JB61" s="86">
        <f t="shared" si="133"/>
        <v>1.2495275247201388E-4</v>
      </c>
      <c r="JC61" s="86">
        <f t="shared" si="134"/>
        <v>1.1660264031128947E-4</v>
      </c>
      <c r="JD61" s="86">
        <f t="shared" si="135"/>
        <v>8.8070168528386059E-5</v>
      </c>
      <c r="JE61" s="86">
        <f t="shared" si="136"/>
        <v>2.7545495211178621E-5</v>
      </c>
      <c r="JF61" s="86">
        <f t="shared" si="137"/>
        <v>1.598171322922499E-5</v>
      </c>
      <c r="JG61" s="86">
        <f t="shared" si="138"/>
        <v>5.6841689469130443E-6</v>
      </c>
      <c r="JH61" s="86">
        <f t="shared" si="139"/>
        <v>2.8957902104223778E-6</v>
      </c>
      <c r="JI61" s="86">
        <f t="shared" si="140"/>
        <v>6.2558699415135392E-7</v>
      </c>
      <c r="JJ61" s="86">
        <f t="shared" si="141"/>
        <v>6.0777562161931946E-5</v>
      </c>
      <c r="JK61" s="86">
        <f t="shared" si="142"/>
        <v>4.3708447988272064E-5</v>
      </c>
      <c r="JL61" s="86">
        <f t="shared" si="143"/>
        <v>6.5467795456546391E-6</v>
      </c>
      <c r="JM61" s="86">
        <f t="shared" si="144"/>
        <v>2.0684547317398331E-7</v>
      </c>
    </row>
    <row r="62" spans="2:273" x14ac:dyDescent="0.25">
      <c r="B62" s="2">
        <v>35</v>
      </c>
      <c r="C62" s="37">
        <v>93.305999999999997</v>
      </c>
      <c r="D62" s="37">
        <v>99.638999999999996</v>
      </c>
      <c r="E62" s="37">
        <v>98.688999999999993</v>
      </c>
      <c r="F62" s="37">
        <v>92.573999999999998</v>
      </c>
      <c r="G62" s="37">
        <v>86.373000000000005</v>
      </c>
      <c r="H62" s="37">
        <v>86.406999999999996</v>
      </c>
      <c r="I62" s="37">
        <v>87.8</v>
      </c>
      <c r="J62" s="37">
        <v>87.882999999999996</v>
      </c>
      <c r="K62" s="37">
        <v>89</v>
      </c>
      <c r="L62" s="37">
        <v>86.442999999999998</v>
      </c>
      <c r="M62" s="37">
        <v>86.097999999999999</v>
      </c>
      <c r="N62" s="37">
        <v>86.918999999999997</v>
      </c>
      <c r="O62" s="37">
        <v>84.951999999999998</v>
      </c>
      <c r="P62" s="37">
        <v>81.290000000000006</v>
      </c>
      <c r="Q62" s="37">
        <v>82.254000000000005</v>
      </c>
      <c r="S62" s="4">
        <f t="shared" si="8"/>
        <v>93.19735533277327</v>
      </c>
      <c r="T62" s="4">
        <f t="shared" si="9"/>
        <v>98.902859067504053</v>
      </c>
      <c r="U62" s="4">
        <f t="shared" si="10"/>
        <v>96.482476320963741</v>
      </c>
      <c r="V62" s="4">
        <f t="shared" si="11"/>
        <v>90.141667585792931</v>
      </c>
      <c r="W62" s="4">
        <f t="shared" si="12"/>
        <v>85.450348428107887</v>
      </c>
      <c r="X62" s="4">
        <f t="shared" si="13"/>
        <v>85.37388050949825</v>
      </c>
      <c r="Y62" s="4">
        <f t="shared" si="14"/>
        <v>86.58869425708285</v>
      </c>
      <c r="Z62" s="4">
        <f t="shared" si="15"/>
        <v>87.112314001998385</v>
      </c>
      <c r="AA62" s="4">
        <f t="shared" si="16"/>
        <v>87.924686701771236</v>
      </c>
      <c r="AB62" s="4">
        <f t="shared" si="17"/>
        <v>85.967092868352864</v>
      </c>
      <c r="AC62" s="4">
        <f t="shared" si="18"/>
        <v>85.350782908035924</v>
      </c>
      <c r="AD62" s="4">
        <f t="shared" si="19"/>
        <v>85.708673520075052</v>
      </c>
      <c r="AE62" s="4">
        <f t="shared" si="20"/>
        <v>85.390579986009826</v>
      </c>
      <c r="AF62" s="4">
        <f t="shared" si="21"/>
        <v>84.099874673127161</v>
      </c>
      <c r="AG62" s="4">
        <f t="shared" si="22"/>
        <v>85.027282569904557</v>
      </c>
      <c r="AI62" s="4">
        <f t="shared" si="23"/>
        <v>0.10864466722672717</v>
      </c>
      <c r="AJ62" s="4">
        <f t="shared" si="24"/>
        <v>0.73614093249594248</v>
      </c>
      <c r="AK62" s="4">
        <f t="shared" si="25"/>
        <v>2.2065236790362519</v>
      </c>
      <c r="AL62" s="4">
        <f t="shared" si="26"/>
        <v>2.4323324142070675</v>
      </c>
      <c r="AM62" s="4">
        <f t="shared" si="27"/>
        <v>0.92265157189211777</v>
      </c>
      <c r="AN62" s="4">
        <f t="shared" si="28"/>
        <v>1.0331194905017469</v>
      </c>
      <c r="AO62" s="4">
        <f t="shared" si="29"/>
        <v>1.2113057429171477</v>
      </c>
      <c r="AP62" s="4">
        <f t="shared" si="30"/>
        <v>0.77068599800161053</v>
      </c>
      <c r="AQ62" s="4">
        <f t="shared" si="31"/>
        <v>1.0753132982287639</v>
      </c>
      <c r="AR62" s="4">
        <f t="shared" si="32"/>
        <v>0.4759071316471335</v>
      </c>
      <c r="AS62" s="4">
        <f t="shared" si="33"/>
        <v>0.7472170919640746</v>
      </c>
      <c r="AT62" s="4">
        <f t="shared" si="34"/>
        <v>1.2103264799249445</v>
      </c>
      <c r="AU62" s="4">
        <f t="shared" si="35"/>
        <v>-0.43857998600982739</v>
      </c>
      <c r="AV62" s="4">
        <f t="shared" si="220"/>
        <v>-2.8098746731271547</v>
      </c>
      <c r="AW62" s="4">
        <f t="shared" si="220"/>
        <v>-2.773282569904552</v>
      </c>
      <c r="AY62" s="2">
        <f t="shared" si="96"/>
        <v>92.972940646498131</v>
      </c>
      <c r="AZ62" s="2">
        <f t="shared" si="147"/>
        <v>98.763926061296019</v>
      </c>
      <c r="BA62" s="2">
        <f t="shared" si="148"/>
        <v>96.315777380657721</v>
      </c>
      <c r="BB62" s="2">
        <f t="shared" si="149"/>
        <v>89.937991301804033</v>
      </c>
      <c r="BC62" s="2">
        <f t="shared" si="150"/>
        <v>85.258486237497422</v>
      </c>
      <c r="BD62" s="2">
        <f t="shared" si="151"/>
        <v>85.213350003823834</v>
      </c>
      <c r="BE62" s="2">
        <f t="shared" si="152"/>
        <v>86.53123610764186</v>
      </c>
      <c r="BF62" s="2">
        <f t="shared" si="153"/>
        <v>87.076511221774595</v>
      </c>
      <c r="BG62" s="2">
        <f t="shared" si="154"/>
        <v>87.910639878993493</v>
      </c>
      <c r="BH62" s="2">
        <f t="shared" si="155"/>
        <v>85.959216825136323</v>
      </c>
      <c r="BI62" s="2">
        <f t="shared" si="156"/>
        <v>85.348689124213891</v>
      </c>
      <c r="BJ62" s="2">
        <f t="shared" si="157"/>
        <v>85.595552056752325</v>
      </c>
      <c r="BK62" s="2">
        <f t="shared" si="158"/>
        <v>85.31063307165617</v>
      </c>
      <c r="BL62" s="2">
        <f t="shared" si="159"/>
        <v>84.085082259326498</v>
      </c>
      <c r="BM62" s="2">
        <f t="shared" si="160"/>
        <v>85.02673049206075</v>
      </c>
      <c r="BO62" s="2">
        <f t="shared" si="38"/>
        <v>93.305999999999997</v>
      </c>
      <c r="BP62" s="2">
        <f t="shared" si="39"/>
        <v>99.638999999999996</v>
      </c>
      <c r="BQ62" s="2">
        <f t="shared" si="40"/>
        <v>98.688999999999993</v>
      </c>
      <c r="BR62" s="2">
        <f t="shared" si="41"/>
        <v>92.573999999999998</v>
      </c>
      <c r="BS62" s="2">
        <f t="shared" si="42"/>
        <v>86.373000000000005</v>
      </c>
      <c r="BT62" s="2">
        <f t="shared" si="43"/>
        <v>86.406999999999996</v>
      </c>
      <c r="BU62" s="2">
        <f t="shared" si="44"/>
        <v>87.8</v>
      </c>
      <c r="BV62" s="2">
        <f t="shared" si="45"/>
        <v>87.882999999999996</v>
      </c>
      <c r="BW62" s="2">
        <f t="shared" si="46"/>
        <v>89</v>
      </c>
      <c r="BX62" s="2">
        <f t="shared" si="47"/>
        <v>86.442999999999998</v>
      </c>
      <c r="BY62" s="2">
        <f t="shared" si="48"/>
        <v>86.097999999999999</v>
      </c>
      <c r="BZ62" s="2">
        <f t="shared" si="49"/>
        <v>86.918999999999997</v>
      </c>
      <c r="CA62" s="2">
        <f t="shared" si="50"/>
        <v>84.951999999999998</v>
      </c>
      <c r="CB62" s="2">
        <f t="shared" si="51"/>
        <v>81.290000000000006</v>
      </c>
      <c r="CC62" s="2">
        <f t="shared" si="52"/>
        <v>82.254000000000005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93.396156297191183</v>
      </c>
      <c r="DL62" s="2">
        <f t="shared" si="221"/>
        <v>100.21097990438376</v>
      </c>
      <c r="DM62" s="2">
        <f t="shared" si="221"/>
        <v>98.556568943629657</v>
      </c>
      <c r="DN62" s="2">
        <f t="shared" si="221"/>
        <v>91.45511085001219</v>
      </c>
      <c r="DO62" s="2">
        <f t="shared" si="221"/>
        <v>86.832573562380134</v>
      </c>
      <c r="DP62" s="2">
        <f t="shared" si="221"/>
        <v>86.692584366474932</v>
      </c>
      <c r="DQ62" s="2">
        <f t="shared" si="221"/>
        <v>88.716773388773404</v>
      </c>
      <c r="DR62" s="2">
        <f t="shared" si="221"/>
        <v>88.496276908487445</v>
      </c>
      <c r="DS62" s="2">
        <f t="shared" si="221"/>
        <v>88.858973109243678</v>
      </c>
      <c r="DT62" s="2">
        <f t="shared" si="221"/>
        <v>87.045368372803665</v>
      </c>
      <c r="DU62" s="2">
        <f t="shared" si="221"/>
        <v>86.802922104105591</v>
      </c>
      <c r="DV62" s="2">
        <f t="shared" si="221"/>
        <v>87.838862288930585</v>
      </c>
      <c r="DW62" s="2">
        <f t="shared" si="221"/>
        <v>86.914418118466912</v>
      </c>
      <c r="DX62" s="2">
        <f t="shared" si="221"/>
        <v>84.424915358215372</v>
      </c>
      <c r="DY62" s="2">
        <f t="shared" si="221"/>
        <v>84.173494354838681</v>
      </c>
      <c r="EA62" s="2">
        <f t="shared" si="71"/>
        <v>91.994991254176526</v>
      </c>
      <c r="EB62" s="2">
        <f t="shared" si="72"/>
        <v>95.090774105062536</v>
      </c>
      <c r="EC62" s="2">
        <f t="shared" si="73"/>
        <v>90.893312636883522</v>
      </c>
      <c r="ED62" s="2">
        <f t="shared" si="74"/>
        <v>86.329706968506756</v>
      </c>
      <c r="EE62" s="2">
        <f t="shared" si="75"/>
        <v>81.450414482680017</v>
      </c>
      <c r="EF62" s="2">
        <f t="shared" si="76"/>
        <v>81.524602364244345</v>
      </c>
      <c r="EG62" s="2">
        <f t="shared" si="77"/>
        <v>80.516941700483812</v>
      </c>
      <c r="EH62" s="2">
        <f t="shared" si="78"/>
        <v>82.996395305893742</v>
      </c>
      <c r="EI62" s="2">
        <f t="shared" si="79"/>
        <v>84.954977498396758</v>
      </c>
      <c r="EJ62" s="2">
        <f t="shared" si="80"/>
        <v>82.534374283363761</v>
      </c>
      <c r="EK62" s="2">
        <f t="shared" si="81"/>
        <v>80.263737743757957</v>
      </c>
      <c r="EL62" s="2">
        <f t="shared" si="82"/>
        <v>79.922026513317192</v>
      </c>
      <c r="EM62" s="2">
        <f t="shared" si="83"/>
        <v>80.958868154364538</v>
      </c>
      <c r="EN62" s="2">
        <f t="shared" si="84"/>
        <v>83.032759467040663</v>
      </c>
      <c r="EO62" s="2">
        <f t="shared" si="85"/>
        <v>88.226427614907891</v>
      </c>
      <c r="EQ62" s="2">
        <f t="shared" si="86"/>
        <v>91.241349161265973</v>
      </c>
      <c r="ER62" s="2">
        <f t="shared" si="222"/>
        <v>93.906593924130775</v>
      </c>
      <c r="ES62" s="2">
        <f t="shared" si="222"/>
        <v>88.880079661454957</v>
      </c>
      <c r="ET62" s="2">
        <f t="shared" si="222"/>
        <v>85.38840993554301</v>
      </c>
      <c r="EU62" s="2">
        <f t="shared" si="222"/>
        <v>82.321605704333209</v>
      </c>
      <c r="EV62" s="2">
        <f t="shared" si="222"/>
        <v>80.064337125988757</v>
      </c>
      <c r="EW62" s="2">
        <f t="shared" si="222"/>
        <v>81.435529434799662</v>
      </c>
      <c r="EX62" s="2">
        <f t="shared" si="222"/>
        <v>82.670741658647628</v>
      </c>
      <c r="EY62" s="2">
        <f t="shared" si="222"/>
        <v>83.828684664620994</v>
      </c>
      <c r="EZ62" s="2">
        <f t="shared" si="222"/>
        <v>82.103012295025749</v>
      </c>
      <c r="FA62" s="2">
        <f t="shared" si="222"/>
        <v>80.362427154859304</v>
      </c>
      <c r="FB62" s="2">
        <f t="shared" si="222"/>
        <v>78.307313179074725</v>
      </c>
      <c r="FC62" s="2">
        <f t="shared" si="222"/>
        <v>79.924365842523258</v>
      </c>
      <c r="FD62" s="2">
        <f t="shared" si="222"/>
        <v>85.179450462457453</v>
      </c>
      <c r="FE62" s="2">
        <f t="shared" si="222"/>
        <v>88.722212919564129</v>
      </c>
      <c r="FG62" s="2">
        <f t="shared" si="88"/>
        <v>0.30203625297185627</v>
      </c>
      <c r="FH62" s="2">
        <f t="shared" si="223"/>
        <v>0.28261174468971267</v>
      </c>
      <c r="FI62" s="2">
        <f t="shared" si="223"/>
        <v>0.29240075554203293</v>
      </c>
      <c r="FJ62" s="2">
        <f t="shared" si="223"/>
        <v>0.29599449470406769</v>
      </c>
      <c r="FK62" s="2">
        <f t="shared" si="223"/>
        <v>0.29246889722101838</v>
      </c>
      <c r="FL62" s="2">
        <f t="shared" si="223"/>
        <v>0.28622347654778013</v>
      </c>
      <c r="FM62" s="2">
        <f t="shared" si="223"/>
        <v>0.26653761270215703</v>
      </c>
      <c r="FN62" s="2">
        <f t="shared" si="223"/>
        <v>0.25814305063264381</v>
      </c>
      <c r="FO62" s="2">
        <f t="shared" si="223"/>
        <v>0.24290406298292805</v>
      </c>
      <c r="FP62" s="2">
        <f t="shared" si="223"/>
        <v>0.24077600879307592</v>
      </c>
      <c r="FQ62" s="2">
        <f t="shared" si="223"/>
        <v>0.22238784867357203</v>
      </c>
      <c r="FR62" s="2">
        <f t="shared" si="223"/>
        <v>0.28335538175109354</v>
      </c>
      <c r="FS62" s="2">
        <f t="shared" si="223"/>
        <v>0.26928958198193315</v>
      </c>
      <c r="FT62" s="2">
        <f t="shared" si="223"/>
        <v>0.24412675178491877</v>
      </c>
      <c r="FU62" s="2">
        <f t="shared" si="223"/>
        <v>0.21052193464686206</v>
      </c>
      <c r="FW62" s="2">
        <f t="shared" si="112"/>
        <v>1.7264568787836603E-5</v>
      </c>
      <c r="FX62" s="2">
        <f t="shared" si="164"/>
        <v>1.9886307481865791E-5</v>
      </c>
      <c r="FY62" s="2">
        <f t="shared" si="165"/>
        <v>2.465137801645665E-5</v>
      </c>
      <c r="FZ62" s="2">
        <f t="shared" si="166"/>
        <v>2.997581709454502E-5</v>
      </c>
      <c r="GA62" s="2">
        <f t="shared" si="167"/>
        <v>3.0769163658904764E-5</v>
      </c>
      <c r="GB62" s="2">
        <f t="shared" si="168"/>
        <v>2.5055199114458489E-5</v>
      </c>
      <c r="GC62" s="2">
        <f t="shared" si="169"/>
        <v>2.8610903109874724E-5</v>
      </c>
      <c r="GD62" s="2">
        <f t="shared" si="170"/>
        <v>2.9085198417278244E-5</v>
      </c>
      <c r="GE62" s="2">
        <f t="shared" si="171"/>
        <v>3.2704201652088749E-5</v>
      </c>
      <c r="GF62" s="2">
        <f t="shared" si="172"/>
        <v>2.8734851880834218E-5</v>
      </c>
      <c r="GG62" s="2">
        <f t="shared" si="173"/>
        <v>2.1907982326636825E-5</v>
      </c>
      <c r="GH62" s="2">
        <f t="shared" si="174"/>
        <v>1.9947019659321206E-5</v>
      </c>
      <c r="GI62" s="2">
        <f t="shared" si="175"/>
        <v>1.6903302090080805E-5</v>
      </c>
      <c r="GJ62" s="2">
        <f t="shared" si="176"/>
        <v>1.3694007155061982E-5</v>
      </c>
      <c r="GK62" s="2">
        <f t="shared" si="177"/>
        <v>9.6540128001819072E-6</v>
      </c>
      <c r="GM62" s="86">
        <f t="shared" si="113"/>
        <v>2.7155948533973817E-4</v>
      </c>
      <c r="GN62" s="86">
        <f t="shared" si="178"/>
        <v>1.4242204690723083E-4</v>
      </c>
      <c r="GO62" s="86">
        <f t="shared" si="179"/>
        <v>1.7899246435686047E-4</v>
      </c>
      <c r="GP62" s="86">
        <f t="shared" si="180"/>
        <v>2.0905997277725926E-4</v>
      </c>
      <c r="GQ62" s="86">
        <f t="shared" si="181"/>
        <v>1.950029184645134E-4</v>
      </c>
      <c r="GR62" s="86">
        <f t="shared" si="182"/>
        <v>1.4994097966451628E-4</v>
      </c>
      <c r="GS62" s="86">
        <f t="shared" si="183"/>
        <v>5.0851233461899537E-5</v>
      </c>
      <c r="GT62" s="86">
        <f t="shared" si="184"/>
        <v>3.0583327970431034E-5</v>
      </c>
      <c r="GU62" s="86">
        <f t="shared" si="185"/>
        <v>1.1594156023972479E-5</v>
      </c>
      <c r="GV62" s="86">
        <f t="shared" si="186"/>
        <v>6.2910236976376636E-6</v>
      </c>
      <c r="GW62" s="86">
        <f t="shared" si="187"/>
        <v>1.4870650180231162E-6</v>
      </c>
      <c r="GX62" s="86">
        <f t="shared" si="188"/>
        <v>1.0730965080967897E-4</v>
      </c>
      <c r="GY62" s="86">
        <f t="shared" si="189"/>
        <v>7.7211491014257089E-5</v>
      </c>
      <c r="GZ62" s="86">
        <f t="shared" si="190"/>
        <v>1.3209099082003924E-5</v>
      </c>
      <c r="HA62" s="86">
        <f t="shared" si="191"/>
        <v>5.2308615144372294E-7</v>
      </c>
      <c r="HC62" s="86">
        <f t="shared" si="145"/>
        <v>3.5095019818937853E-14</v>
      </c>
      <c r="HD62" s="86">
        <f t="shared" si="192"/>
        <v>9.0136741073522188E-16</v>
      </c>
      <c r="HE62" s="86">
        <f t="shared" si="193"/>
        <v>3.5231668148083287E-17</v>
      </c>
      <c r="HF62" s="86">
        <f t="shared" si="194"/>
        <v>2.9775105084817141E-17</v>
      </c>
      <c r="HG62" s="86">
        <f t="shared" si="195"/>
        <v>2.2728092978167642E-18</v>
      </c>
      <c r="HH62" s="86">
        <f t="shared" si="196"/>
        <v>2.3892436311580517E-17</v>
      </c>
      <c r="HI62" s="86">
        <f t="shared" si="197"/>
        <v>6.2433420921559375E-17</v>
      </c>
      <c r="HJ62" s="86">
        <f t="shared" si="198"/>
        <v>1.8254781468499843E-15</v>
      </c>
      <c r="HK62" s="86">
        <f t="shared" si="199"/>
        <v>3.8151512140535604E-17</v>
      </c>
      <c r="HL62" s="86">
        <f t="shared" si="200"/>
        <v>1.3428039124454668E-18</v>
      </c>
      <c r="HM62" s="86">
        <f t="shared" si="201"/>
        <v>6.2592265636071183E-19</v>
      </c>
      <c r="HN62" s="86">
        <f t="shared" si="202"/>
        <v>1.317722908766607E-15</v>
      </c>
      <c r="HO62" s="86">
        <f t="shared" si="203"/>
        <v>1.240269922588532E-15</v>
      </c>
      <c r="HP62" s="86">
        <f t="shared" si="204"/>
        <v>8.0330400591600744E-18</v>
      </c>
      <c r="HQ62" s="86">
        <f t="shared" si="205"/>
        <v>4.9834140269950678E-23</v>
      </c>
      <c r="HS62" s="86">
        <f t="shared" si="114"/>
        <v>3.4256349205922812E-74</v>
      </c>
      <c r="HT62" s="86">
        <f t="shared" si="206"/>
        <v>1.7622757022120881E-77</v>
      </c>
      <c r="HU62" s="86">
        <f t="shared" si="207"/>
        <v>9.6357826663359272E-87</v>
      </c>
      <c r="HV62" s="86">
        <f t="shared" si="208"/>
        <v>1.0929422471186422E-86</v>
      </c>
      <c r="HW62" s="86">
        <f t="shared" si="209"/>
        <v>6.4816799336404371E-94</v>
      </c>
      <c r="HX62" s="86">
        <f t="shared" si="210"/>
        <v>8.7074459840532776E-88</v>
      </c>
      <c r="HY62" s="86">
        <f t="shared" si="211"/>
        <v>9.7673574653764517E-86</v>
      </c>
      <c r="HZ62" s="86">
        <f t="shared" si="212"/>
        <v>4.3552644330545794E-78</v>
      </c>
      <c r="IA62" s="86">
        <f t="shared" si="213"/>
        <v>2.8161358238172889E-87</v>
      </c>
      <c r="IB62" s="86">
        <f t="shared" si="214"/>
        <v>2.6035991748949908E-100</v>
      </c>
      <c r="IC62" s="86">
        <f t="shared" si="215"/>
        <v>1.3731272434436738E-101</v>
      </c>
      <c r="ID62" s="86">
        <f t="shared" si="216"/>
        <v>9.4691554809936395E-83</v>
      </c>
      <c r="IE62" s="86">
        <f t="shared" si="217"/>
        <v>3.5551175633555309E-82</v>
      </c>
      <c r="IF62" s="86">
        <f t="shared" si="218"/>
        <v>8.1718172358685892E-66</v>
      </c>
      <c r="IG62" s="86">
        <f t="shared" si="219"/>
        <v>2.8650719098772293E-49</v>
      </c>
      <c r="II62" s="86">
        <f t="shared" si="115"/>
        <v>0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5.8293036982462574E-259</v>
      </c>
      <c r="IW62" s="86">
        <f t="shared" si="129"/>
        <v>7.2296212886820929E-112</v>
      </c>
      <c r="IY62" s="86">
        <f t="shared" si="130"/>
        <v>2.715594853748332E-4</v>
      </c>
      <c r="IZ62" s="86">
        <f t="shared" si="131"/>
        <v>1.424220469081322E-4</v>
      </c>
      <c r="JA62" s="86">
        <f t="shared" si="132"/>
        <v>1.7899246435689571E-4</v>
      </c>
      <c r="JB62" s="86">
        <f t="shared" si="133"/>
        <v>2.0905997277728905E-4</v>
      </c>
      <c r="JC62" s="86">
        <f t="shared" si="134"/>
        <v>1.9500291846451568E-4</v>
      </c>
      <c r="JD62" s="86">
        <f t="shared" si="135"/>
        <v>1.4994097966454016E-4</v>
      </c>
      <c r="JE62" s="86">
        <f t="shared" si="136"/>
        <v>5.0851233461961973E-5</v>
      </c>
      <c r="JF62" s="86">
        <f t="shared" si="137"/>
        <v>3.0583327972256512E-5</v>
      </c>
      <c r="JG62" s="86">
        <f t="shared" si="138"/>
        <v>1.1594156024010631E-5</v>
      </c>
      <c r="JH62" s="86">
        <f t="shared" si="139"/>
        <v>6.2910236976390062E-6</v>
      </c>
      <c r="JI62" s="86">
        <f t="shared" si="140"/>
        <v>1.4870650180237422E-6</v>
      </c>
      <c r="JJ62" s="86">
        <f t="shared" si="141"/>
        <v>1.073096508109967E-4</v>
      </c>
      <c r="JK62" s="86">
        <f t="shared" si="142"/>
        <v>7.7211491015497362E-5</v>
      </c>
      <c r="JL62" s="86">
        <f t="shared" si="143"/>
        <v>1.3209099082011957E-5</v>
      </c>
      <c r="JM62" s="86">
        <f t="shared" si="144"/>
        <v>5.2308615144372294E-7</v>
      </c>
    </row>
    <row r="63" spans="2:273" x14ac:dyDescent="0.25">
      <c r="B63" s="2">
        <v>36</v>
      </c>
      <c r="C63" s="37">
        <v>92.903000000000006</v>
      </c>
      <c r="D63" s="37">
        <v>99.656000000000006</v>
      </c>
      <c r="E63" s="37">
        <v>97.885000000000005</v>
      </c>
      <c r="F63" s="37">
        <v>92.671999999999997</v>
      </c>
      <c r="G63" s="37">
        <v>86.441000000000003</v>
      </c>
      <c r="H63" s="37">
        <v>86.78</v>
      </c>
      <c r="I63" s="37">
        <v>89.016999999999996</v>
      </c>
      <c r="J63" s="37">
        <v>87.05</v>
      </c>
      <c r="K63" s="37">
        <v>89.869</v>
      </c>
      <c r="L63" s="37">
        <v>87.18</v>
      </c>
      <c r="M63" s="37">
        <v>87.016000000000005</v>
      </c>
      <c r="N63" s="37">
        <v>87.79</v>
      </c>
      <c r="O63" s="37">
        <v>86.418999999999997</v>
      </c>
      <c r="P63" s="37">
        <v>83.387</v>
      </c>
      <c r="Q63" s="37">
        <v>84.381</v>
      </c>
      <c r="S63" s="4">
        <f t="shared" si="8"/>
        <v>93.336746456724356</v>
      </c>
      <c r="T63" s="4">
        <f t="shared" si="9"/>
        <v>99.031735162728523</v>
      </c>
      <c r="U63" s="4">
        <f t="shared" si="10"/>
        <v>96.591855742868887</v>
      </c>
      <c r="V63" s="4">
        <f t="shared" si="11"/>
        <v>90.126748083833732</v>
      </c>
      <c r="W63" s="4">
        <f t="shared" si="12"/>
        <v>85.528984652878222</v>
      </c>
      <c r="X63" s="4">
        <f t="shared" si="13"/>
        <v>85.457888041887671</v>
      </c>
      <c r="Y63" s="4">
        <f t="shared" si="14"/>
        <v>86.625403719329185</v>
      </c>
      <c r="Z63" s="4">
        <f t="shared" si="15"/>
        <v>87.11897303893528</v>
      </c>
      <c r="AA63" s="4">
        <f t="shared" si="16"/>
        <v>88.001216815986794</v>
      </c>
      <c r="AB63" s="4">
        <f t="shared" si="17"/>
        <v>86.010061824315329</v>
      </c>
      <c r="AC63" s="4">
        <f t="shared" si="18"/>
        <v>85.445996098591593</v>
      </c>
      <c r="AD63" s="4">
        <f t="shared" si="19"/>
        <v>85.742799029744987</v>
      </c>
      <c r="AE63" s="4">
        <f t="shared" si="20"/>
        <v>85.420528481755539</v>
      </c>
      <c r="AF63" s="4">
        <f t="shared" si="21"/>
        <v>84.195593685477391</v>
      </c>
      <c r="AG63" s="4">
        <f t="shared" si="22"/>
        <v>85.158805384765799</v>
      </c>
      <c r="AI63" s="4">
        <f t="shared" si="23"/>
        <v>-0.43374645672435008</v>
      </c>
      <c r="AJ63" s="4">
        <f t="shared" si="24"/>
        <v>0.62426483727148252</v>
      </c>
      <c r="AK63" s="4">
        <f t="shared" si="25"/>
        <v>1.293144257131118</v>
      </c>
      <c r="AL63" s="4">
        <f t="shared" si="26"/>
        <v>2.545251916166265</v>
      </c>
      <c r="AM63" s="4">
        <f t="shared" si="27"/>
        <v>0.91201534712178045</v>
      </c>
      <c r="AN63" s="4">
        <f t="shared" si="28"/>
        <v>1.3221119581123304</v>
      </c>
      <c r="AO63" s="4">
        <f t="shared" si="29"/>
        <v>2.3915962806708109</v>
      </c>
      <c r="AP63" s="4">
        <f t="shared" si="30"/>
        <v>-6.8973038935283171E-2</v>
      </c>
      <c r="AQ63" s="4">
        <f t="shared" si="31"/>
        <v>1.8677831840132058</v>
      </c>
      <c r="AR63" s="4">
        <f t="shared" si="32"/>
        <v>1.1699381756846776</v>
      </c>
      <c r="AS63" s="4">
        <f t="shared" si="33"/>
        <v>1.5700039014084126</v>
      </c>
      <c r="AT63" s="4">
        <f t="shared" si="34"/>
        <v>2.0472009702550196</v>
      </c>
      <c r="AU63" s="4">
        <f t="shared" si="35"/>
        <v>0.99847151824445746</v>
      </c>
      <c r="AV63" s="4">
        <f t="shared" si="220"/>
        <v>-0.80859368547739052</v>
      </c>
      <c r="AW63" s="4">
        <f t="shared" si="220"/>
        <v>-0.77780538476579864</v>
      </c>
      <c r="AY63" s="2">
        <f t="shared" si="96"/>
        <v>92.985163754780288</v>
      </c>
      <c r="AZ63" s="2">
        <f t="shared" si="147"/>
        <v>98.806737836789509</v>
      </c>
      <c r="BA63" s="2">
        <f t="shared" si="148"/>
        <v>96.322862828488255</v>
      </c>
      <c r="BB63" s="2">
        <f t="shared" si="149"/>
        <v>89.801581592993202</v>
      </c>
      <c r="BC63" s="2">
        <f t="shared" si="150"/>
        <v>85.222684895738695</v>
      </c>
      <c r="BD63" s="2">
        <f t="shared" si="151"/>
        <v>85.197181435909357</v>
      </c>
      <c r="BE63" s="2">
        <f t="shared" si="152"/>
        <v>86.524605317172885</v>
      </c>
      <c r="BF63" s="2">
        <f t="shared" si="153"/>
        <v>87.053962856480894</v>
      </c>
      <c r="BG63" s="2">
        <f t="shared" si="154"/>
        <v>87.974091972073168</v>
      </c>
      <c r="BH63" s="2">
        <f t="shared" si="155"/>
        <v>85.99392510164806</v>
      </c>
      <c r="BI63" s="2">
        <f t="shared" si="156"/>
        <v>85.441314861525996</v>
      </c>
      <c r="BJ63" s="2">
        <f t="shared" si="157"/>
        <v>85.552758193905035</v>
      </c>
      <c r="BK63" s="2">
        <f t="shared" si="158"/>
        <v>85.285932413252709</v>
      </c>
      <c r="BL63" s="2">
        <f t="shared" si="159"/>
        <v>84.167322708228127</v>
      </c>
      <c r="BM63" s="2">
        <f t="shared" si="160"/>
        <v>85.157494366505844</v>
      </c>
      <c r="BO63" s="2">
        <f t="shared" si="38"/>
        <v>92.903000000000006</v>
      </c>
      <c r="BP63" s="2">
        <f t="shared" si="39"/>
        <v>99.656000000000006</v>
      </c>
      <c r="BQ63" s="2">
        <f t="shared" si="40"/>
        <v>97.885000000000005</v>
      </c>
      <c r="BR63" s="2">
        <f t="shared" si="41"/>
        <v>92.671999999999997</v>
      </c>
      <c r="BS63" s="2">
        <f t="shared" si="42"/>
        <v>86.441000000000003</v>
      </c>
      <c r="BT63" s="2">
        <f t="shared" si="43"/>
        <v>86.78</v>
      </c>
      <c r="BU63" s="2">
        <f t="shared" si="44"/>
        <v>89.016999999999996</v>
      </c>
      <c r="BV63" s="2">
        <f t="shared" si="45"/>
        <v>87.05</v>
      </c>
      <c r="BW63" s="2">
        <f t="shared" si="46"/>
        <v>89.869</v>
      </c>
      <c r="BX63" s="2">
        <f t="shared" si="47"/>
        <v>87.18</v>
      </c>
      <c r="BY63" s="2">
        <f t="shared" si="48"/>
        <v>87.016000000000005</v>
      </c>
      <c r="BZ63" s="2">
        <f t="shared" si="49"/>
        <v>87.79</v>
      </c>
      <c r="CA63" s="2">
        <f t="shared" si="50"/>
        <v>86.418999999999997</v>
      </c>
      <c r="CB63" s="2">
        <f t="shared" si="51"/>
        <v>83.387</v>
      </c>
      <c r="CC63" s="2">
        <f t="shared" si="52"/>
        <v>84.381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93.507477801268507</v>
      </c>
      <c r="DL63" s="2">
        <f t="shared" si="221"/>
        <v>100.47159306377117</v>
      </c>
      <c r="DM63" s="2">
        <f t="shared" si="221"/>
        <v>98.85775920373824</v>
      </c>
      <c r="DN63" s="2">
        <f t="shared" si="221"/>
        <v>91.463422575156017</v>
      </c>
      <c r="DO63" s="2">
        <f t="shared" si="221"/>
        <v>86.972400399751507</v>
      </c>
      <c r="DP63" s="2">
        <f t="shared" si="221"/>
        <v>86.859345325878536</v>
      </c>
      <c r="DQ63" s="2">
        <f t="shared" si="221"/>
        <v>88.954090381879865</v>
      </c>
      <c r="DR63" s="2">
        <f t="shared" si="221"/>
        <v>88.645757467994329</v>
      </c>
      <c r="DS63" s="2">
        <f t="shared" si="221"/>
        <v>89.088325770308103</v>
      </c>
      <c r="DT63" s="2">
        <f t="shared" si="221"/>
        <v>87.244443697478999</v>
      </c>
      <c r="DU63" s="2">
        <f t="shared" si="221"/>
        <v>87.102390945747814</v>
      </c>
      <c r="DV63" s="2">
        <f t="shared" si="221"/>
        <v>88.041522983114447</v>
      </c>
      <c r="DW63" s="2">
        <f t="shared" si="221"/>
        <v>87.0769843205575</v>
      </c>
      <c r="DX63" s="2">
        <f t="shared" si="221"/>
        <v>84.595051909051918</v>
      </c>
      <c r="DY63" s="2">
        <f t="shared" si="221"/>
        <v>84.289402822580627</v>
      </c>
      <c r="EA63" s="2">
        <f t="shared" si="71"/>
        <v>91.88441493428185</v>
      </c>
      <c r="EB63" s="2">
        <f t="shared" si="72"/>
        <v>94.952566589000938</v>
      </c>
      <c r="EC63" s="2">
        <f t="shared" si="73"/>
        <v>90.728434424853745</v>
      </c>
      <c r="ED63" s="2">
        <f t="shared" si="74"/>
        <v>86.196872406132798</v>
      </c>
      <c r="EE63" s="2">
        <f t="shared" si="75"/>
        <v>81.362183170009104</v>
      </c>
      <c r="EF63" s="2">
        <f t="shared" si="76"/>
        <v>81.416971176941558</v>
      </c>
      <c r="EG63" s="2">
        <f t="shared" si="77"/>
        <v>80.427261491731571</v>
      </c>
      <c r="EH63" s="2">
        <f t="shared" si="78"/>
        <v>82.881976312974373</v>
      </c>
      <c r="EI63" s="2">
        <f t="shared" si="79"/>
        <v>84.806921256319598</v>
      </c>
      <c r="EJ63" s="2">
        <f t="shared" si="80"/>
        <v>82.397751960305428</v>
      </c>
      <c r="EK63" s="2">
        <f t="shared" si="81"/>
        <v>80.144164342992525</v>
      </c>
      <c r="EL63" s="2">
        <f t="shared" si="82"/>
        <v>79.812287368845858</v>
      </c>
      <c r="EM63" s="2">
        <f t="shared" si="83"/>
        <v>80.853649475491125</v>
      </c>
      <c r="EN63" s="2">
        <f t="shared" si="84"/>
        <v>82.959380259467025</v>
      </c>
      <c r="EO63" s="2">
        <f t="shared" si="85"/>
        <v>88.126458147463325</v>
      </c>
      <c r="EQ63" s="2">
        <f t="shared" si="86"/>
        <v>91.140382671914566</v>
      </c>
      <c r="ER63" s="2">
        <f t="shared" si="222"/>
        <v>93.783400473426227</v>
      </c>
      <c r="ES63" s="2">
        <f t="shared" si="222"/>
        <v>88.743033639143718</v>
      </c>
      <c r="ET63" s="2">
        <f t="shared" si="222"/>
        <v>85.26828835953863</v>
      </c>
      <c r="EU63" s="2">
        <f t="shared" si="222"/>
        <v>82.221921566339489</v>
      </c>
      <c r="EV63" s="2">
        <f t="shared" si="222"/>
        <v>79.975762794582451</v>
      </c>
      <c r="EW63" s="2">
        <f t="shared" si="222"/>
        <v>81.333572901709985</v>
      </c>
      <c r="EX63" s="2">
        <f t="shared" si="222"/>
        <v>82.560659778117355</v>
      </c>
      <c r="EY63" s="2">
        <f t="shared" si="222"/>
        <v>83.695948785786939</v>
      </c>
      <c r="EZ63" s="2">
        <f t="shared" si="222"/>
        <v>81.972365156778295</v>
      </c>
      <c r="FA63" s="2">
        <f t="shared" si="222"/>
        <v>80.241537450488593</v>
      </c>
      <c r="FB63" s="2">
        <f t="shared" si="222"/>
        <v>78.218891110363813</v>
      </c>
      <c r="FC63" s="2">
        <f t="shared" si="222"/>
        <v>79.832517465564351</v>
      </c>
      <c r="FD63" s="2">
        <f t="shared" si="222"/>
        <v>85.078224511315227</v>
      </c>
      <c r="FE63" s="2">
        <f t="shared" si="222"/>
        <v>88.614753139111841</v>
      </c>
      <c r="FG63" s="2">
        <f t="shared" si="88"/>
        <v>0.32179897183191153</v>
      </c>
      <c r="FH63" s="2">
        <f t="shared" si="223"/>
        <v>0.30165278986936744</v>
      </c>
      <c r="FI63" s="2">
        <f t="shared" si="223"/>
        <v>0.3118146684429558</v>
      </c>
      <c r="FJ63" s="2">
        <f t="shared" si="223"/>
        <v>0.31554061166702102</v>
      </c>
      <c r="FK63" s="2">
        <f t="shared" si="223"/>
        <v>0.31188534024337916</v>
      </c>
      <c r="FL63" s="2">
        <f t="shared" si="223"/>
        <v>0.30540426861717196</v>
      </c>
      <c r="FM63" s="2">
        <f t="shared" si="223"/>
        <v>0.28492579457534151</v>
      </c>
      <c r="FN63" s="2">
        <f t="shared" si="223"/>
        <v>0.2761701600967888</v>
      </c>
      <c r="FO63" s="2">
        <f t="shared" si="223"/>
        <v>0.26024029167651319</v>
      </c>
      <c r="FP63" s="2">
        <f t="shared" si="223"/>
        <v>0.25801211650328743</v>
      </c>
      <c r="FQ63" s="2">
        <f t="shared" si="223"/>
        <v>0.2387215188737021</v>
      </c>
      <c r="FR63" s="2">
        <f t="shared" si="223"/>
        <v>0.30242540814354857</v>
      </c>
      <c r="FS63" s="2">
        <f t="shared" si="223"/>
        <v>0.28779312477304725</v>
      </c>
      <c r="FT63" s="2">
        <f t="shared" si="223"/>
        <v>0.26152010137163823</v>
      </c>
      <c r="FU63" s="2">
        <f t="shared" si="223"/>
        <v>0.22623764882818287</v>
      </c>
      <c r="FW63" s="2">
        <f t="shared" si="112"/>
        <v>1.8930191710518869E-5</v>
      </c>
      <c r="FX63" s="2">
        <f t="shared" si="164"/>
        <v>2.1804860720966556E-5</v>
      </c>
      <c r="FY63" s="2">
        <f t="shared" si="165"/>
        <v>2.7029634214795476E-5</v>
      </c>
      <c r="FZ63" s="2">
        <f t="shared" si="166"/>
        <v>3.2867734801836276E-5</v>
      </c>
      <c r="GA63" s="2">
        <f t="shared" si="167"/>
        <v>3.3737616913632706E-5</v>
      </c>
      <c r="GB63" s="2">
        <f t="shared" si="168"/>
        <v>2.747241312050363E-5</v>
      </c>
      <c r="GC63" s="2">
        <f t="shared" si="169"/>
        <v>3.1371144837283336E-5</v>
      </c>
      <c r="GD63" s="2">
        <f t="shared" si="170"/>
        <v>3.1891196405556976E-5</v>
      </c>
      <c r="GE63" s="2">
        <f t="shared" si="171"/>
        <v>3.5859330888904625E-5</v>
      </c>
      <c r="GF63" s="2">
        <f t="shared" si="172"/>
        <v>3.1507051210160436E-5</v>
      </c>
      <c r="GG63" s="2">
        <f t="shared" si="173"/>
        <v>2.402157416962469E-5</v>
      </c>
      <c r="GH63" s="2">
        <f t="shared" si="174"/>
        <v>2.1871430043957474E-5</v>
      </c>
      <c r="GI63" s="2">
        <f t="shared" si="175"/>
        <v>1.8534071959228821E-5</v>
      </c>
      <c r="GJ63" s="2">
        <f t="shared" si="176"/>
        <v>1.5015160425728053E-5</v>
      </c>
      <c r="GK63" s="2">
        <f t="shared" si="177"/>
        <v>1.0585404681422327E-5</v>
      </c>
      <c r="GM63" s="86">
        <f t="shared" si="113"/>
        <v>4.3883472555343621E-4</v>
      </c>
      <c r="GN63" s="86">
        <f t="shared" si="178"/>
        <v>2.3784720835555857E-4</v>
      </c>
      <c r="GO63" s="86">
        <f t="shared" si="179"/>
        <v>2.980357764716676E-4</v>
      </c>
      <c r="GP63" s="86">
        <f t="shared" si="180"/>
        <v>3.4435919619106012E-4</v>
      </c>
      <c r="GQ63" s="86">
        <f t="shared" si="181"/>
        <v>3.2110991529312512E-4</v>
      </c>
      <c r="GR63" s="86">
        <f t="shared" si="182"/>
        <v>2.5120540524467284E-4</v>
      </c>
      <c r="GS63" s="86">
        <f t="shared" si="183"/>
        <v>9.2106851271959325E-5</v>
      </c>
      <c r="GT63" s="86">
        <f t="shared" si="184"/>
        <v>5.7350819589638044E-5</v>
      </c>
      <c r="GU63" s="86">
        <f t="shared" si="185"/>
        <v>2.3125500568685213E-5</v>
      </c>
      <c r="GV63" s="86">
        <f t="shared" si="186"/>
        <v>1.3327753103604677E-5</v>
      </c>
      <c r="GW63" s="86">
        <f t="shared" si="187"/>
        <v>3.4374196961608069E-6</v>
      </c>
      <c r="GX63" s="86">
        <f t="shared" si="188"/>
        <v>1.8614791268604103E-4</v>
      </c>
      <c r="GY63" s="86">
        <f t="shared" si="189"/>
        <v>1.3408032523213513E-4</v>
      </c>
      <c r="GZ63" s="86">
        <f t="shared" si="190"/>
        <v>2.6072519977780109E-5</v>
      </c>
      <c r="HA63" s="86">
        <f t="shared" si="191"/>
        <v>1.28401166507966E-6</v>
      </c>
      <c r="HC63" s="86">
        <f t="shared" si="145"/>
        <v>1.0650778875282725E-13</v>
      </c>
      <c r="HD63" s="86">
        <f t="shared" si="192"/>
        <v>3.0731209704802391E-15</v>
      </c>
      <c r="HE63" s="86">
        <f t="shared" si="193"/>
        <v>1.3826972030750008E-16</v>
      </c>
      <c r="HF63" s="86">
        <f t="shared" si="194"/>
        <v>1.196361562431964E-16</v>
      </c>
      <c r="HG63" s="86">
        <f t="shared" si="195"/>
        <v>1.0166477998377041E-17</v>
      </c>
      <c r="HH63" s="86">
        <f t="shared" si="196"/>
        <v>9.7413013879978246E-17</v>
      </c>
      <c r="HI63" s="86">
        <f t="shared" si="197"/>
        <v>2.4965086070040905E-16</v>
      </c>
      <c r="HJ63" s="86">
        <f t="shared" si="198"/>
        <v>6.3933354143898894E-15</v>
      </c>
      <c r="HK63" s="86">
        <f t="shared" si="199"/>
        <v>1.5608012565825736E-16</v>
      </c>
      <c r="HL63" s="86">
        <f t="shared" si="200"/>
        <v>6.4337834842049054E-18</v>
      </c>
      <c r="HM63" s="86">
        <f t="shared" si="201"/>
        <v>2.9721320634370786E-18</v>
      </c>
      <c r="HN63" s="86">
        <f t="shared" si="202"/>
        <v>4.6361650156100173E-15</v>
      </c>
      <c r="HO63" s="86">
        <f t="shared" si="203"/>
        <v>4.2428831238169645E-15</v>
      </c>
      <c r="HP63" s="86">
        <f t="shared" si="204"/>
        <v>3.3322330968643684E-17</v>
      </c>
      <c r="HQ63" s="86">
        <f t="shared" si="205"/>
        <v>3.2630379703673083E-22</v>
      </c>
      <c r="HS63" s="86">
        <f t="shared" si="114"/>
        <v>1.3042822934744251E-72</v>
      </c>
      <c r="HT63" s="86">
        <f t="shared" si="206"/>
        <v>8.5419797508127155E-76</v>
      </c>
      <c r="HU63" s="86">
        <f t="shared" si="207"/>
        <v>7.6735425415874087E-85</v>
      </c>
      <c r="HV63" s="86">
        <f t="shared" si="208"/>
        <v>9.2783824965403604E-85</v>
      </c>
      <c r="HW63" s="86">
        <f t="shared" si="209"/>
        <v>8.027067093205836E-92</v>
      </c>
      <c r="HX63" s="86">
        <f t="shared" si="210"/>
        <v>7.8677082607515832E-86</v>
      </c>
      <c r="HY63" s="86">
        <f t="shared" si="211"/>
        <v>8.3314397476976322E-84</v>
      </c>
      <c r="HZ63" s="86">
        <f t="shared" si="212"/>
        <v>2.4382109355859668E-76</v>
      </c>
      <c r="IA63" s="86">
        <f t="shared" si="213"/>
        <v>2.6125485450522988E-85</v>
      </c>
      <c r="IB63" s="86">
        <f t="shared" si="214"/>
        <v>4.6207015762608759E-98</v>
      </c>
      <c r="IC63" s="86">
        <f t="shared" si="215"/>
        <v>2.3281859272605892E-99</v>
      </c>
      <c r="ID63" s="86">
        <f t="shared" si="216"/>
        <v>5.9524564140703882E-81</v>
      </c>
      <c r="IE63" s="86">
        <f t="shared" si="217"/>
        <v>2.0002739970072672E-80</v>
      </c>
      <c r="IF63" s="86">
        <f t="shared" si="218"/>
        <v>1.909881666411244E-64</v>
      </c>
      <c r="IG63" s="86">
        <f t="shared" si="219"/>
        <v>2.8312923302775823E-48</v>
      </c>
      <c r="II63" s="86">
        <f t="shared" si="115"/>
        <v>2.6531008839629895E-305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9.3906423732735635E-255</v>
      </c>
      <c r="IW63" s="86">
        <f t="shared" si="129"/>
        <v>4.0299194312501543E-110</v>
      </c>
      <c r="IY63" s="86">
        <f t="shared" si="130"/>
        <v>4.3883472565994401E-4</v>
      </c>
      <c r="IZ63" s="86">
        <f t="shared" si="131"/>
        <v>2.3784720835863169E-4</v>
      </c>
      <c r="JA63" s="86">
        <f t="shared" si="132"/>
        <v>2.9803577647180589E-4</v>
      </c>
      <c r="JB63" s="86">
        <f t="shared" si="133"/>
        <v>3.4435919619117976E-4</v>
      </c>
      <c r="JC63" s="86">
        <f t="shared" si="134"/>
        <v>3.2110991529313532E-4</v>
      </c>
      <c r="JD63" s="86">
        <f t="shared" si="135"/>
        <v>2.5120540524477025E-4</v>
      </c>
      <c r="JE63" s="86">
        <f t="shared" si="136"/>
        <v>9.2106851272208976E-5</v>
      </c>
      <c r="JF63" s="86">
        <f t="shared" si="137"/>
        <v>5.7350819596031381E-5</v>
      </c>
      <c r="JG63" s="86">
        <f t="shared" si="138"/>
        <v>2.3125500568841294E-5</v>
      </c>
      <c r="JH63" s="86">
        <f t="shared" si="139"/>
        <v>1.3327753103611111E-5</v>
      </c>
      <c r="JI63" s="86">
        <f t="shared" si="140"/>
        <v>3.4374196961637791E-6</v>
      </c>
      <c r="JJ63" s="86">
        <f t="shared" si="141"/>
        <v>1.8614791269067719E-4</v>
      </c>
      <c r="JK63" s="86">
        <f t="shared" si="142"/>
        <v>1.3408032523637802E-4</v>
      </c>
      <c r="JL63" s="86">
        <f t="shared" si="143"/>
        <v>2.6072519977813432E-5</v>
      </c>
      <c r="JM63" s="86">
        <f t="shared" si="144"/>
        <v>1.2840116650796605E-6</v>
      </c>
    </row>
    <row r="64" spans="2:273" x14ac:dyDescent="0.25">
      <c r="B64" s="2">
        <v>37</v>
      </c>
      <c r="C64" s="37">
        <v>93.387</v>
      </c>
      <c r="D64" s="37">
        <v>101.08199999999999</v>
      </c>
      <c r="E64" s="37">
        <v>100.01600000000001</v>
      </c>
      <c r="F64" s="37">
        <v>92.131</v>
      </c>
      <c r="G64" s="37">
        <v>87.897999999999996</v>
      </c>
      <c r="H64" s="37">
        <v>86.846999999999994</v>
      </c>
      <c r="I64" s="37">
        <v>89.25</v>
      </c>
      <c r="J64" s="37">
        <v>89.3</v>
      </c>
      <c r="K64" s="37">
        <v>89.77</v>
      </c>
      <c r="L64" s="37">
        <v>86.869</v>
      </c>
      <c r="M64" s="37">
        <v>87.097999999999999</v>
      </c>
      <c r="N64" s="37">
        <v>87.774000000000001</v>
      </c>
      <c r="O64" s="37">
        <v>86.822999999999993</v>
      </c>
      <c r="P64" s="37">
        <v>84.21</v>
      </c>
      <c r="Q64" s="37">
        <v>84.524000000000001</v>
      </c>
      <c r="S64" s="4">
        <f t="shared" si="8"/>
        <v>93.529609926048508</v>
      </c>
      <c r="T64" s="4">
        <f t="shared" si="9"/>
        <v>99.188540346827807</v>
      </c>
      <c r="U64" s="4">
        <f t="shared" si="10"/>
        <v>96.732759165001099</v>
      </c>
      <c r="V64" s="4">
        <f t="shared" si="11"/>
        <v>90.166639842262441</v>
      </c>
      <c r="W64" s="4">
        <f t="shared" si="12"/>
        <v>85.655110950621392</v>
      </c>
      <c r="X64" s="4">
        <f t="shared" si="13"/>
        <v>85.582772487933099</v>
      </c>
      <c r="Y64" s="4">
        <f t="shared" si="14"/>
        <v>86.672713305719995</v>
      </c>
      <c r="Z64" s="4">
        <f t="shared" si="15"/>
        <v>87.132896105930385</v>
      </c>
      <c r="AA64" s="4">
        <f t="shared" si="16"/>
        <v>88.071984437910373</v>
      </c>
      <c r="AB64" s="4">
        <f t="shared" si="17"/>
        <v>86.04519966512629</v>
      </c>
      <c r="AC64" s="4">
        <f t="shared" si="18"/>
        <v>85.524480881852014</v>
      </c>
      <c r="AD64" s="4">
        <f t="shared" si="19"/>
        <v>85.805399480911049</v>
      </c>
      <c r="AE64" s="4">
        <f t="shared" si="20"/>
        <v>85.469102394114856</v>
      </c>
      <c r="AF64" s="4">
        <f t="shared" si="21"/>
        <v>84.292433292919981</v>
      </c>
      <c r="AG64" s="4">
        <f t="shared" si="22"/>
        <v>85.287433812653973</v>
      </c>
      <c r="AI64" s="4">
        <f t="shared" si="23"/>
        <v>-0.14260992604850742</v>
      </c>
      <c r="AJ64" s="4">
        <f t="shared" si="24"/>
        <v>1.8934596531721866</v>
      </c>
      <c r="AK64" s="4">
        <f t="shared" si="25"/>
        <v>3.2832408349989066</v>
      </c>
      <c r="AL64" s="4">
        <f t="shared" si="26"/>
        <v>1.9643601577375591</v>
      </c>
      <c r="AM64" s="4">
        <f t="shared" si="27"/>
        <v>2.2428890493786042</v>
      </c>
      <c r="AN64" s="4">
        <f t="shared" si="28"/>
        <v>1.2642275120668955</v>
      </c>
      <c r="AO64" s="4">
        <f t="shared" si="29"/>
        <v>2.577286694280005</v>
      </c>
      <c r="AP64" s="4">
        <f t="shared" si="30"/>
        <v>2.1671038940696121</v>
      </c>
      <c r="AQ64" s="4">
        <f t="shared" si="31"/>
        <v>1.6980155620896227</v>
      </c>
      <c r="AR64" s="4">
        <f t="shared" si="32"/>
        <v>0.82380033487370952</v>
      </c>
      <c r="AS64" s="4">
        <f t="shared" si="33"/>
        <v>1.5735191181479848</v>
      </c>
      <c r="AT64" s="4">
        <f t="shared" si="34"/>
        <v>1.9686005190889517</v>
      </c>
      <c r="AU64" s="4">
        <f t="shared" si="35"/>
        <v>1.3538976058851375</v>
      </c>
      <c r="AV64" s="4">
        <f t="shared" si="220"/>
        <v>-8.2433292919986911E-2</v>
      </c>
      <c r="AW64" s="4">
        <f t="shared" si="220"/>
        <v>-0.7634338126539717</v>
      </c>
      <c r="AY64" s="2">
        <f t="shared" si="96"/>
        <v>92.987400192733659</v>
      </c>
      <c r="AZ64" s="2">
        <f t="shared" si="147"/>
        <v>98.83017088518568</v>
      </c>
      <c r="BA64" s="2">
        <f t="shared" si="148"/>
        <v>96.305969176638442</v>
      </c>
      <c r="BB64" s="2">
        <f t="shared" si="149"/>
        <v>89.656003003587557</v>
      </c>
      <c r="BC64" s="2">
        <f t="shared" si="150"/>
        <v>85.174033087409583</v>
      </c>
      <c r="BD64" s="2">
        <f t="shared" si="151"/>
        <v>85.166487082610999</v>
      </c>
      <c r="BE64" s="2">
        <f t="shared" si="152"/>
        <v>86.499373258495737</v>
      </c>
      <c r="BF64" s="2">
        <f t="shared" si="153"/>
        <v>87.017328503542302</v>
      </c>
      <c r="BG64" s="2">
        <f t="shared" si="154"/>
        <v>88.020813147924699</v>
      </c>
      <c r="BH64" s="2">
        <f t="shared" si="155"/>
        <v>86.012991532700894</v>
      </c>
      <c r="BI64" s="2">
        <f t="shared" si="156"/>
        <v>85.51431343899165</v>
      </c>
      <c r="BJ64" s="2">
        <f t="shared" si="157"/>
        <v>85.492015355251311</v>
      </c>
      <c r="BK64" s="2">
        <f t="shared" si="158"/>
        <v>85.246536514136864</v>
      </c>
      <c r="BL64" s="2">
        <f t="shared" si="159"/>
        <v>84.239625198644646</v>
      </c>
      <c r="BM64" s="2">
        <f t="shared" si="160"/>
        <v>85.284414896479319</v>
      </c>
      <c r="BO64" s="2">
        <f t="shared" si="38"/>
        <v>93.387</v>
      </c>
      <c r="BP64" s="2">
        <f t="shared" si="39"/>
        <v>101.08199999999999</v>
      </c>
      <c r="BQ64" s="2">
        <f t="shared" si="40"/>
        <v>100.01600000000001</v>
      </c>
      <c r="BR64" s="2">
        <f t="shared" si="41"/>
        <v>92.131</v>
      </c>
      <c r="BS64" s="2">
        <f t="shared" si="42"/>
        <v>87.897999999999996</v>
      </c>
      <c r="BT64" s="2">
        <f t="shared" si="43"/>
        <v>86.846999999999994</v>
      </c>
      <c r="BU64" s="2">
        <f t="shared" si="44"/>
        <v>89.25</v>
      </c>
      <c r="BV64" s="2">
        <f t="shared" si="45"/>
        <v>89.3</v>
      </c>
      <c r="BW64" s="2">
        <f t="shared" si="46"/>
        <v>89.77</v>
      </c>
      <c r="BX64" s="2">
        <f t="shared" si="47"/>
        <v>86.869</v>
      </c>
      <c r="BY64" s="2">
        <f t="shared" si="48"/>
        <v>87.097999999999999</v>
      </c>
      <c r="BZ64" s="2">
        <f t="shared" si="49"/>
        <v>87.774000000000001</v>
      </c>
      <c r="CA64" s="2">
        <f t="shared" si="50"/>
        <v>86.822999999999993</v>
      </c>
      <c r="CB64" s="2">
        <f t="shared" si="51"/>
        <v>84.21</v>
      </c>
      <c r="CC64" s="2">
        <f t="shared" si="52"/>
        <v>84.524000000000001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93.618799305345817</v>
      </c>
      <c r="DL64" s="2">
        <f t="shared" si="221"/>
        <v>100.73220622315857</v>
      </c>
      <c r="DM64" s="2">
        <f t="shared" si="221"/>
        <v>99.158949463846824</v>
      </c>
      <c r="DN64" s="2">
        <f t="shared" si="221"/>
        <v>91.471734300299843</v>
      </c>
      <c r="DO64" s="2">
        <f t="shared" si="221"/>
        <v>87.112227237122866</v>
      </c>
      <c r="DP64" s="2">
        <f t="shared" si="221"/>
        <v>87.026106285282154</v>
      </c>
      <c r="DQ64" s="2">
        <f t="shared" si="221"/>
        <v>89.191407374986341</v>
      </c>
      <c r="DR64" s="2">
        <f t="shared" si="221"/>
        <v>88.795238027501199</v>
      </c>
      <c r="DS64" s="2">
        <f t="shared" si="221"/>
        <v>89.317678431372528</v>
      </c>
      <c r="DT64" s="2">
        <f t="shared" si="221"/>
        <v>87.443519022154319</v>
      </c>
      <c r="DU64" s="2">
        <f t="shared" si="221"/>
        <v>87.401859787390038</v>
      </c>
      <c r="DV64" s="2">
        <f t="shared" si="221"/>
        <v>88.244183677298309</v>
      </c>
      <c r="DW64" s="2">
        <f t="shared" si="221"/>
        <v>87.239550522648102</v>
      </c>
      <c r="DX64" s="2">
        <f t="shared" si="221"/>
        <v>84.765188459888478</v>
      </c>
      <c r="DY64" s="2">
        <f t="shared" si="221"/>
        <v>84.405311290322558</v>
      </c>
      <c r="EA64" s="2">
        <f t="shared" si="71"/>
        <v>91.773838614387174</v>
      </c>
      <c r="EB64" s="2">
        <f t="shared" si="72"/>
        <v>94.814359072939354</v>
      </c>
      <c r="EC64" s="2">
        <f t="shared" si="73"/>
        <v>90.563556212823954</v>
      </c>
      <c r="ED64" s="2">
        <f t="shared" si="74"/>
        <v>86.064037843758854</v>
      </c>
      <c r="EE64" s="2">
        <f t="shared" si="75"/>
        <v>81.273951857338176</v>
      </c>
      <c r="EF64" s="2">
        <f t="shared" si="76"/>
        <v>81.309339989638772</v>
      </c>
      <c r="EG64" s="2">
        <f t="shared" si="77"/>
        <v>80.337581282979329</v>
      </c>
      <c r="EH64" s="2">
        <f t="shared" si="78"/>
        <v>82.767557320055019</v>
      </c>
      <c r="EI64" s="2">
        <f t="shared" si="79"/>
        <v>84.658865014242437</v>
      </c>
      <c r="EJ64" s="2">
        <f t="shared" si="80"/>
        <v>82.261129637247095</v>
      </c>
      <c r="EK64" s="2">
        <f t="shared" si="81"/>
        <v>80.024590942227078</v>
      </c>
      <c r="EL64" s="2">
        <f t="shared" si="82"/>
        <v>79.70254822437451</v>
      </c>
      <c r="EM64" s="2">
        <f t="shared" si="83"/>
        <v>80.748430796617697</v>
      </c>
      <c r="EN64" s="2">
        <f t="shared" si="84"/>
        <v>82.886001051893402</v>
      </c>
      <c r="EO64" s="2">
        <f t="shared" si="85"/>
        <v>88.026488680018758</v>
      </c>
      <c r="EQ64" s="2">
        <f t="shared" si="86"/>
        <v>91.039416182563158</v>
      </c>
      <c r="ER64" s="2">
        <f t="shared" si="222"/>
        <v>93.660207022721664</v>
      </c>
      <c r="ES64" s="2">
        <f t="shared" si="222"/>
        <v>88.605987616832479</v>
      </c>
      <c r="ET64" s="2">
        <f t="shared" si="222"/>
        <v>85.148166783534236</v>
      </c>
      <c r="EU64" s="2">
        <f t="shared" si="222"/>
        <v>82.12223742834577</v>
      </c>
      <c r="EV64" s="2">
        <f t="shared" si="222"/>
        <v>79.887188463176159</v>
      </c>
      <c r="EW64" s="2">
        <f t="shared" si="222"/>
        <v>81.231616368620308</v>
      </c>
      <c r="EX64" s="2">
        <f t="shared" si="222"/>
        <v>82.450577897587081</v>
      </c>
      <c r="EY64" s="2">
        <f t="shared" si="222"/>
        <v>83.563212906952884</v>
      </c>
      <c r="EZ64" s="2">
        <f t="shared" si="222"/>
        <v>81.841718018530841</v>
      </c>
      <c r="FA64" s="2">
        <f t="shared" si="222"/>
        <v>80.120647746117882</v>
      </c>
      <c r="FB64" s="2">
        <f t="shared" si="222"/>
        <v>78.130469041652887</v>
      </c>
      <c r="FC64" s="2">
        <f t="shared" si="222"/>
        <v>79.740669088605443</v>
      </c>
      <c r="FD64" s="2">
        <f t="shared" si="222"/>
        <v>84.976998560173001</v>
      </c>
      <c r="FE64" s="2">
        <f t="shared" si="222"/>
        <v>88.507293358659538</v>
      </c>
      <c r="FG64" s="2">
        <f t="shared" si="88"/>
        <v>0.34222077015719321</v>
      </c>
      <c r="FH64" s="2">
        <f t="shared" si="223"/>
        <v>0.32140197197446474</v>
      </c>
      <c r="FI64" s="2">
        <f t="shared" si="223"/>
        <v>0.33191294299044649</v>
      </c>
      <c r="FJ64" s="2">
        <f t="shared" si="223"/>
        <v>0.33576187283374237</v>
      </c>
      <c r="FK64" s="2">
        <f t="shared" si="223"/>
        <v>0.33198597253195028</v>
      </c>
      <c r="FL64" s="2">
        <f t="shared" si="223"/>
        <v>0.32528465696959136</v>
      </c>
      <c r="FM64" s="2">
        <f t="shared" si="223"/>
        <v>0.30405666897464168</v>
      </c>
      <c r="FN64" s="2">
        <f t="shared" si="223"/>
        <v>0.2949556431646746</v>
      </c>
      <c r="FO64" s="2">
        <f t="shared" si="223"/>
        <v>0.27835890549111686</v>
      </c>
      <c r="FP64" s="2">
        <f t="shared" si="223"/>
        <v>0.27603348454218718</v>
      </c>
      <c r="FQ64" s="2">
        <f t="shared" si="223"/>
        <v>0.25586011816324084</v>
      </c>
      <c r="FR64" s="2">
        <f t="shared" si="223"/>
        <v>0.32220183551558779</v>
      </c>
      <c r="FS64" s="2">
        <f t="shared" si="223"/>
        <v>0.30703385744293665</v>
      </c>
      <c r="FT64" s="2">
        <f t="shared" si="223"/>
        <v>0.27969412987456449</v>
      </c>
      <c r="FU64" s="2">
        <f t="shared" si="223"/>
        <v>0.2427657999093952</v>
      </c>
      <c r="FW64" s="2">
        <f t="shared" si="112"/>
        <v>2.0756504550736805E-5</v>
      </c>
      <c r="FX64" s="2">
        <f t="shared" si="164"/>
        <v>2.390850405431116E-5</v>
      </c>
      <c r="FY64" s="2">
        <f t="shared" si="165"/>
        <v>2.9637327278905671E-5</v>
      </c>
      <c r="FZ64" s="2">
        <f t="shared" si="166"/>
        <v>3.6038640287589424E-5</v>
      </c>
      <c r="GA64" s="2">
        <f t="shared" si="167"/>
        <v>3.6992440927290462E-5</v>
      </c>
      <c r="GB64" s="2">
        <f t="shared" si="168"/>
        <v>3.0122822141865607E-5</v>
      </c>
      <c r="GC64" s="2">
        <f t="shared" si="169"/>
        <v>3.4397672193054022E-5</v>
      </c>
      <c r="GD64" s="2">
        <f t="shared" si="170"/>
        <v>3.4967893918218703E-5</v>
      </c>
      <c r="GE64" s="2">
        <f t="shared" si="171"/>
        <v>3.9318838418801649E-5</v>
      </c>
      <c r="GF64" s="2">
        <f t="shared" si="172"/>
        <v>3.4546689663633457E-5</v>
      </c>
      <c r="GG64" s="2">
        <f t="shared" si="173"/>
        <v>2.6339071271700655E-5</v>
      </c>
      <c r="GH64" s="2">
        <f t="shared" si="174"/>
        <v>2.3981495557929998E-5</v>
      </c>
      <c r="GI64" s="2">
        <f t="shared" si="175"/>
        <v>2.0322169450284472E-5</v>
      </c>
      <c r="GJ64" s="2">
        <f t="shared" si="176"/>
        <v>1.6463772168396475E-5</v>
      </c>
      <c r="GK64" s="2">
        <f t="shared" si="177"/>
        <v>1.1606653577111868E-5</v>
      </c>
      <c r="GM64" s="86">
        <f t="shared" si="113"/>
        <v>6.9869466819867036E-4</v>
      </c>
      <c r="GN64" s="86">
        <f t="shared" si="178"/>
        <v>3.9100599155235757E-4</v>
      </c>
      <c r="GO64" s="86">
        <f t="shared" si="179"/>
        <v>4.8838872248939467E-4</v>
      </c>
      <c r="GP64" s="86">
        <f t="shared" si="180"/>
        <v>5.5845496630881595E-4</v>
      </c>
      <c r="GQ64" s="86">
        <f t="shared" si="181"/>
        <v>5.2067371400322247E-4</v>
      </c>
      <c r="GR64" s="86">
        <f t="shared" si="182"/>
        <v>4.1416612678266341E-4</v>
      </c>
      <c r="GS64" s="86">
        <f t="shared" si="183"/>
        <v>1.6369822917409029E-4</v>
      </c>
      <c r="GT64" s="86">
        <f t="shared" si="184"/>
        <v>1.0539275894334901E-4</v>
      </c>
      <c r="GU64" s="86">
        <f t="shared" si="185"/>
        <v>4.5107267345944787E-5</v>
      </c>
      <c r="GV64" s="86">
        <f t="shared" si="186"/>
        <v>2.7535955160952427E-5</v>
      </c>
      <c r="GW64" s="86">
        <f t="shared" si="187"/>
        <v>7.7271962412433353E-6</v>
      </c>
      <c r="GX64" s="86">
        <f t="shared" si="188"/>
        <v>3.1726581954254478E-4</v>
      </c>
      <c r="GY64" s="86">
        <f t="shared" si="189"/>
        <v>2.2889410573165728E-4</v>
      </c>
      <c r="GZ64" s="86">
        <f t="shared" si="190"/>
        <v>5.0347784085130818E-5</v>
      </c>
      <c r="HA64" s="86">
        <f t="shared" si="191"/>
        <v>3.0595639035417448E-6</v>
      </c>
      <c r="HC64" s="86">
        <f t="shared" si="145"/>
        <v>3.1658021437293974E-13</v>
      </c>
      <c r="HD64" s="86">
        <f t="shared" si="192"/>
        <v>1.0242616952894439E-14</v>
      </c>
      <c r="HE64" s="86">
        <f t="shared" si="193"/>
        <v>5.2885908561937221E-16</v>
      </c>
      <c r="HF64" s="86">
        <f t="shared" si="194"/>
        <v>4.6811400378794105E-16</v>
      </c>
      <c r="HG64" s="86">
        <f t="shared" si="195"/>
        <v>4.4184075954038953E-17</v>
      </c>
      <c r="HH64" s="86">
        <f t="shared" si="196"/>
        <v>3.8661398683003518E-16</v>
      </c>
      <c r="HI64" s="86">
        <f t="shared" si="197"/>
        <v>9.7179691738197467E-16</v>
      </c>
      <c r="HJ64" s="86">
        <f t="shared" si="198"/>
        <v>2.1856017538909159E-14</v>
      </c>
      <c r="HK64" s="86">
        <f t="shared" si="199"/>
        <v>6.2126977839344264E-16</v>
      </c>
      <c r="HL64" s="86">
        <f t="shared" si="200"/>
        <v>2.9881499981919665E-17</v>
      </c>
      <c r="HM64" s="86">
        <f t="shared" si="201"/>
        <v>1.3693190498731197E-17</v>
      </c>
      <c r="HN64" s="86">
        <f t="shared" si="202"/>
        <v>1.5922550298931619E-14</v>
      </c>
      <c r="HO64" s="86">
        <f t="shared" si="203"/>
        <v>1.4184360969475571E-14</v>
      </c>
      <c r="HP64" s="86">
        <f t="shared" si="204"/>
        <v>1.3456892901129603E-16</v>
      </c>
      <c r="HQ64" s="86">
        <f t="shared" si="205"/>
        <v>2.0615165591614044E-21</v>
      </c>
      <c r="HS64" s="86">
        <f t="shared" si="114"/>
        <v>4.7713773120028072E-71</v>
      </c>
      <c r="HT64" s="86">
        <f t="shared" si="206"/>
        <v>3.9641719425830871E-74</v>
      </c>
      <c r="HU64" s="86">
        <f t="shared" si="207"/>
        <v>5.8166591972444875E-83</v>
      </c>
      <c r="HV64" s="86">
        <f t="shared" si="208"/>
        <v>7.4863068010574574E-83</v>
      </c>
      <c r="HW64" s="86">
        <f t="shared" si="209"/>
        <v>9.4071881676108372E-90</v>
      </c>
      <c r="HX64" s="86">
        <f t="shared" si="210"/>
        <v>6.7513341113129904E-84</v>
      </c>
      <c r="HY64" s="86">
        <f t="shared" si="211"/>
        <v>6.7496875897061576E-82</v>
      </c>
      <c r="HZ64" s="86">
        <f t="shared" si="212"/>
        <v>1.3030545573382433E-74</v>
      </c>
      <c r="IA64" s="86">
        <f t="shared" si="213"/>
        <v>2.2996315441374127E-83</v>
      </c>
      <c r="IB64" s="86">
        <f t="shared" si="214"/>
        <v>7.7258971042970978E-96</v>
      </c>
      <c r="IC64" s="86">
        <f t="shared" si="215"/>
        <v>3.7257741691378632E-97</v>
      </c>
      <c r="ID64" s="86">
        <f t="shared" si="216"/>
        <v>3.5724466699471808E-79</v>
      </c>
      <c r="IE64" s="86">
        <f t="shared" si="217"/>
        <v>1.0768154647898418E-78</v>
      </c>
      <c r="IF64" s="86">
        <f t="shared" si="218"/>
        <v>4.3151382365850172E-63</v>
      </c>
      <c r="IG64" s="86">
        <f t="shared" si="219"/>
        <v>2.7314881813359003E-47</v>
      </c>
      <c r="II64" s="86">
        <f t="shared" si="115"/>
        <v>3.4405173451220439E-300</v>
      </c>
      <c r="IJ64" s="86">
        <f t="shared" si="116"/>
        <v>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1.3966539826717611E-250</v>
      </c>
      <c r="IW64" s="86">
        <f t="shared" si="129"/>
        <v>2.1754546368293086E-108</v>
      </c>
      <c r="IY64" s="86">
        <f t="shared" si="130"/>
        <v>6.9869466851525056E-4</v>
      </c>
      <c r="IZ64" s="86">
        <f t="shared" si="131"/>
        <v>3.9100599156260019E-4</v>
      </c>
      <c r="JA64" s="86">
        <f t="shared" si="132"/>
        <v>4.8838872248992355E-4</v>
      </c>
      <c r="JB64" s="86">
        <f t="shared" si="133"/>
        <v>5.5845496630928411E-4</v>
      </c>
      <c r="JC64" s="86">
        <f t="shared" si="134"/>
        <v>5.206737140032667E-4</v>
      </c>
      <c r="JD64" s="86">
        <f t="shared" si="135"/>
        <v>4.1416612678305003E-4</v>
      </c>
      <c r="JE64" s="86">
        <f t="shared" si="136"/>
        <v>1.6369822917506208E-4</v>
      </c>
      <c r="JF64" s="86">
        <f t="shared" si="137"/>
        <v>1.0539275896520502E-4</v>
      </c>
      <c r="JG64" s="86">
        <f t="shared" si="138"/>
        <v>4.5107267346566055E-5</v>
      </c>
      <c r="JH64" s="86">
        <f t="shared" si="139"/>
        <v>2.7535955160982307E-5</v>
      </c>
      <c r="JI64" s="86">
        <f t="shared" si="140"/>
        <v>7.7271962412570285E-6</v>
      </c>
      <c r="JJ64" s="86">
        <f t="shared" si="141"/>
        <v>3.1726581955846732E-4</v>
      </c>
      <c r="JK64" s="86">
        <f t="shared" si="142"/>
        <v>2.2889410574584166E-4</v>
      </c>
      <c r="JL64" s="86">
        <f t="shared" si="143"/>
        <v>5.0347784085265388E-5</v>
      </c>
      <c r="JM64" s="86">
        <f t="shared" si="144"/>
        <v>3.059563903541747E-6</v>
      </c>
    </row>
    <row r="65" spans="2:273" x14ac:dyDescent="0.25">
      <c r="B65" s="2">
        <v>38</v>
      </c>
      <c r="C65" s="37">
        <v>94.596999999999994</v>
      </c>
      <c r="D65" s="37">
        <v>101.836</v>
      </c>
      <c r="E65" s="37">
        <v>98.82</v>
      </c>
      <c r="F65" s="37">
        <v>93.081999999999994</v>
      </c>
      <c r="G65" s="37">
        <v>88.406999999999996</v>
      </c>
      <c r="H65" s="37">
        <v>87.016999999999996</v>
      </c>
      <c r="I65" s="37">
        <v>88.917000000000002</v>
      </c>
      <c r="J65" s="37">
        <v>88.75</v>
      </c>
      <c r="K65" s="37">
        <v>89.049000000000007</v>
      </c>
      <c r="L65" s="37">
        <v>87.802999999999997</v>
      </c>
      <c r="M65" s="37">
        <v>85.376999999999995</v>
      </c>
      <c r="N65" s="37">
        <v>88.435000000000002</v>
      </c>
      <c r="O65" s="37">
        <v>87.694000000000003</v>
      </c>
      <c r="P65" s="37">
        <v>84.29</v>
      </c>
      <c r="Q65" s="37">
        <v>84.397000000000006</v>
      </c>
      <c r="S65" s="4">
        <f t="shared" si="8"/>
        <v>93.80246378417965</v>
      </c>
      <c r="T65" s="4">
        <f t="shared" si="9"/>
        <v>99.395073406973864</v>
      </c>
      <c r="U65" s="4">
        <f t="shared" si="10"/>
        <v>96.93043144411692</v>
      </c>
      <c r="V65" s="4">
        <f t="shared" si="11"/>
        <v>90.290058252580238</v>
      </c>
      <c r="W65" s="4">
        <f t="shared" si="12"/>
        <v>85.855736593657838</v>
      </c>
      <c r="X65" s="4">
        <f t="shared" si="13"/>
        <v>85.774533518968326</v>
      </c>
      <c r="Y65" s="4">
        <f t="shared" si="14"/>
        <v>86.747383417403</v>
      </c>
      <c r="Z65" s="4">
        <f t="shared" si="15"/>
        <v>87.167364230270437</v>
      </c>
      <c r="AA65" s="4">
        <f t="shared" si="16"/>
        <v>88.144366914140747</v>
      </c>
      <c r="AB65" s="4">
        <f t="shared" si="17"/>
        <v>86.078398952840232</v>
      </c>
      <c r="AC65" s="4">
        <f t="shared" si="18"/>
        <v>85.588258415158975</v>
      </c>
      <c r="AD65" s="4">
        <f t="shared" si="19"/>
        <v>85.920355198522657</v>
      </c>
      <c r="AE65" s="4">
        <f t="shared" si="20"/>
        <v>85.553609622629224</v>
      </c>
      <c r="AF65" s="4">
        <f t="shared" si="21"/>
        <v>84.397888839303022</v>
      </c>
      <c r="AG65" s="4">
        <f t="shared" si="22"/>
        <v>85.413670064225983</v>
      </c>
      <c r="AI65" s="4">
        <f t="shared" si="23"/>
        <v>0.79453621582034373</v>
      </c>
      <c r="AJ65" s="4">
        <f t="shared" si="24"/>
        <v>2.4409265930261341</v>
      </c>
      <c r="AK65" s="4">
        <f t="shared" si="25"/>
        <v>1.8895685558830735</v>
      </c>
      <c r="AL65" s="4">
        <f t="shared" si="26"/>
        <v>2.7919417474197559</v>
      </c>
      <c r="AM65" s="4">
        <f t="shared" si="27"/>
        <v>2.5512634063421586</v>
      </c>
      <c r="AN65" s="4">
        <f t="shared" si="28"/>
        <v>1.2424664810316699</v>
      </c>
      <c r="AO65" s="4">
        <f t="shared" si="29"/>
        <v>2.1696165825970013</v>
      </c>
      <c r="AP65" s="4">
        <f t="shared" si="30"/>
        <v>1.5826357697295634</v>
      </c>
      <c r="AQ65" s="4">
        <f t="shared" si="31"/>
        <v>0.90463308585925972</v>
      </c>
      <c r="AR65" s="4">
        <f t="shared" si="32"/>
        <v>1.7246010471597657</v>
      </c>
      <c r="AS65" s="4">
        <f t="shared" si="33"/>
        <v>-0.21125841515898003</v>
      </c>
      <c r="AT65" s="4">
        <f t="shared" si="34"/>
        <v>2.5146448014773455</v>
      </c>
      <c r="AU65" s="4">
        <f t="shared" si="35"/>
        <v>2.1403903773707782</v>
      </c>
      <c r="AV65" s="4">
        <f t="shared" si="220"/>
        <v>-0.10788883930301552</v>
      </c>
      <c r="AW65" s="4">
        <f t="shared" si="220"/>
        <v>-1.0166700642259769</v>
      </c>
      <c r="AY65" s="2">
        <f t="shared" si="96"/>
        <v>92.979329473103874</v>
      </c>
      <c r="AZ65" s="2">
        <f t="shared" si="147"/>
        <v>98.833681243477287</v>
      </c>
      <c r="BA65" s="2">
        <f t="shared" si="148"/>
        <v>96.264617344427364</v>
      </c>
      <c r="BB65" s="2">
        <f t="shared" si="149"/>
        <v>89.501271626529601</v>
      </c>
      <c r="BC65" s="2">
        <f t="shared" si="150"/>
        <v>85.112382801440219</v>
      </c>
      <c r="BD65" s="2">
        <f t="shared" si="151"/>
        <v>85.120989233392834</v>
      </c>
      <c r="BE65" s="2">
        <f t="shared" si="152"/>
        <v>86.455178565543449</v>
      </c>
      <c r="BF65" s="2">
        <f t="shared" si="153"/>
        <v>86.966232352663269</v>
      </c>
      <c r="BG65" s="2">
        <f t="shared" si="154"/>
        <v>88.050057411225936</v>
      </c>
      <c r="BH65" s="2">
        <f t="shared" si="155"/>
        <v>86.015772370109033</v>
      </c>
      <c r="BI65" s="2">
        <f t="shared" si="156"/>
        <v>85.566805557271266</v>
      </c>
      <c r="BJ65" s="2">
        <f t="shared" si="157"/>
        <v>85.413089846033628</v>
      </c>
      <c r="BK65" s="2">
        <f t="shared" si="158"/>
        <v>85.192132894943342</v>
      </c>
      <c r="BL65" s="2">
        <f t="shared" si="159"/>
        <v>84.301479730324743</v>
      </c>
      <c r="BM65" s="2">
        <f t="shared" si="160"/>
        <v>85.406929018715658</v>
      </c>
      <c r="BO65" s="2">
        <f t="shared" si="38"/>
        <v>94.596999999999994</v>
      </c>
      <c r="BP65" s="2">
        <f t="shared" si="39"/>
        <v>101.836</v>
      </c>
      <c r="BQ65" s="2">
        <f t="shared" si="40"/>
        <v>98.82</v>
      </c>
      <c r="BR65" s="2">
        <f t="shared" si="41"/>
        <v>93.081999999999994</v>
      </c>
      <c r="BS65" s="2">
        <f t="shared" si="42"/>
        <v>88.406999999999996</v>
      </c>
      <c r="BT65" s="2">
        <f t="shared" si="43"/>
        <v>87.016999999999996</v>
      </c>
      <c r="BU65" s="2">
        <f t="shared" si="44"/>
        <v>88.917000000000002</v>
      </c>
      <c r="BV65" s="2">
        <f t="shared" si="45"/>
        <v>88.75</v>
      </c>
      <c r="BW65" s="2">
        <f t="shared" si="46"/>
        <v>89.049000000000007</v>
      </c>
      <c r="BX65" s="2">
        <f t="shared" si="47"/>
        <v>87.802999999999997</v>
      </c>
      <c r="BY65" s="2">
        <f t="shared" si="48"/>
        <v>85.376999999999995</v>
      </c>
      <c r="BZ65" s="2">
        <f t="shared" si="49"/>
        <v>88.435000000000002</v>
      </c>
      <c r="CA65" s="2">
        <f t="shared" si="50"/>
        <v>87.694000000000003</v>
      </c>
      <c r="CB65" s="2">
        <f t="shared" si="51"/>
        <v>84.29</v>
      </c>
      <c r="CC65" s="2">
        <f t="shared" si="52"/>
        <v>84.397000000000006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93.730120809423141</v>
      </c>
      <c r="DL65" s="2">
        <f t="shared" si="221"/>
        <v>100.99281938254597</v>
      </c>
      <c r="DM65" s="2">
        <f t="shared" si="221"/>
        <v>99.460139723955393</v>
      </c>
      <c r="DN65" s="2">
        <f t="shared" si="221"/>
        <v>91.48004602544367</v>
      </c>
      <c r="DO65" s="2">
        <f t="shared" si="221"/>
        <v>87.252054074494225</v>
      </c>
      <c r="DP65" s="2">
        <f t="shared" si="221"/>
        <v>87.192867244685772</v>
      </c>
      <c r="DQ65" s="2">
        <f t="shared" si="221"/>
        <v>89.428724368092801</v>
      </c>
      <c r="DR65" s="2">
        <f t="shared" si="221"/>
        <v>88.944718587008083</v>
      </c>
      <c r="DS65" s="2">
        <f t="shared" si="221"/>
        <v>89.547031092436953</v>
      </c>
      <c r="DT65" s="2">
        <f t="shared" si="221"/>
        <v>87.64259434682964</v>
      </c>
      <c r="DU65" s="2">
        <f t="shared" si="221"/>
        <v>87.701328629032275</v>
      </c>
      <c r="DV65" s="2">
        <f t="shared" si="221"/>
        <v>88.446844371482172</v>
      </c>
      <c r="DW65" s="2">
        <f t="shared" si="221"/>
        <v>87.40211672473869</v>
      </c>
      <c r="DX65" s="2">
        <f t="shared" si="221"/>
        <v>84.935325010725023</v>
      </c>
      <c r="DY65" s="2">
        <f t="shared" si="221"/>
        <v>84.52121975806449</v>
      </c>
      <c r="EA65" s="2">
        <f t="shared" si="71"/>
        <v>91.663262294492512</v>
      </c>
      <c r="EB65" s="2">
        <f t="shared" si="72"/>
        <v>94.67615155687777</v>
      </c>
      <c r="EC65" s="2">
        <f t="shared" si="73"/>
        <v>90.398678000794163</v>
      </c>
      <c r="ED65" s="2">
        <f t="shared" si="74"/>
        <v>85.931203281384896</v>
      </c>
      <c r="EE65" s="2">
        <f t="shared" si="75"/>
        <v>81.185720544667262</v>
      </c>
      <c r="EF65" s="2">
        <f t="shared" si="76"/>
        <v>81.201708802335986</v>
      </c>
      <c r="EG65" s="2">
        <f t="shared" si="77"/>
        <v>80.247901074227102</v>
      </c>
      <c r="EH65" s="2">
        <f t="shared" si="78"/>
        <v>82.65313832713565</v>
      </c>
      <c r="EI65" s="2">
        <f t="shared" si="79"/>
        <v>84.510808772165277</v>
      </c>
      <c r="EJ65" s="2">
        <f t="shared" si="80"/>
        <v>82.124507314188762</v>
      </c>
      <c r="EK65" s="2">
        <f t="shared" si="81"/>
        <v>79.905017541461632</v>
      </c>
      <c r="EL65" s="2">
        <f t="shared" si="82"/>
        <v>79.592809079903162</v>
      </c>
      <c r="EM65" s="2">
        <f t="shared" si="83"/>
        <v>80.643212117744284</v>
      </c>
      <c r="EN65" s="2">
        <f t="shared" si="84"/>
        <v>82.812621844319764</v>
      </c>
      <c r="EO65" s="2">
        <f t="shared" si="85"/>
        <v>87.926519212574192</v>
      </c>
      <c r="EQ65" s="2">
        <f t="shared" si="86"/>
        <v>90.938449693211751</v>
      </c>
      <c r="ER65" s="2">
        <f t="shared" si="222"/>
        <v>93.537013572017116</v>
      </c>
      <c r="ES65" s="2">
        <f t="shared" si="222"/>
        <v>88.46894159452124</v>
      </c>
      <c r="ET65" s="2">
        <f t="shared" si="222"/>
        <v>85.028045207529857</v>
      </c>
      <c r="EU65" s="2">
        <f t="shared" si="222"/>
        <v>82.02255329035205</v>
      </c>
      <c r="EV65" s="2">
        <f t="shared" si="222"/>
        <v>79.798614131769867</v>
      </c>
      <c r="EW65" s="2">
        <f t="shared" si="222"/>
        <v>81.129659835530632</v>
      </c>
      <c r="EX65" s="2">
        <f t="shared" si="222"/>
        <v>82.340496017056807</v>
      </c>
      <c r="EY65" s="2">
        <f t="shared" si="222"/>
        <v>83.43047702811883</v>
      </c>
      <c r="EZ65" s="2">
        <f t="shared" si="222"/>
        <v>81.711070880283373</v>
      </c>
      <c r="FA65" s="2">
        <f t="shared" si="222"/>
        <v>79.999758041747171</v>
      </c>
      <c r="FB65" s="2">
        <f t="shared" si="222"/>
        <v>78.042046972941975</v>
      </c>
      <c r="FC65" s="2">
        <f t="shared" si="222"/>
        <v>79.64882071164655</v>
      </c>
      <c r="FD65" s="2">
        <f t="shared" si="222"/>
        <v>84.875772609030761</v>
      </c>
      <c r="FE65" s="2">
        <f t="shared" si="222"/>
        <v>88.39983357820725</v>
      </c>
      <c r="FG65" s="2">
        <f t="shared" si="88"/>
        <v>0.36324442862402573</v>
      </c>
      <c r="FH65" s="2">
        <f t="shared" si="223"/>
        <v>0.34181127392624061</v>
      </c>
      <c r="FI65" s="2">
        <f t="shared" si="223"/>
        <v>0.35264284806359131</v>
      </c>
      <c r="FJ65" s="2">
        <f t="shared" si="223"/>
        <v>0.35660385444131182</v>
      </c>
      <c r="FK65" s="2">
        <f t="shared" si="223"/>
        <v>0.35271803067275864</v>
      </c>
      <c r="FL65" s="2">
        <f t="shared" si="223"/>
        <v>0.34581486844743525</v>
      </c>
      <c r="FM65" s="2">
        <f t="shared" si="223"/>
        <v>0.32389023989837934</v>
      </c>
      <c r="FN65" s="2">
        <f t="shared" si="223"/>
        <v>0.31446380169675253</v>
      </c>
      <c r="FO65" s="2">
        <f t="shared" si="223"/>
        <v>0.29723213366318596</v>
      </c>
      <c r="FP65" s="2">
        <f t="shared" si="223"/>
        <v>0.2948134573277062</v>
      </c>
      <c r="FQ65" s="2">
        <f t="shared" si="223"/>
        <v>0.27378663882246779</v>
      </c>
      <c r="FR65" s="2">
        <f t="shared" si="223"/>
        <v>0.34263628368961446</v>
      </c>
      <c r="FS65" s="2">
        <f t="shared" si="223"/>
        <v>0.32697038950829366</v>
      </c>
      <c r="FT65" s="2">
        <f t="shared" si="223"/>
        <v>0.29862042640524467</v>
      </c>
      <c r="FU65" s="2">
        <f t="shared" si="223"/>
        <v>0.26009555073838547</v>
      </c>
      <c r="FW65" s="2">
        <f t="shared" si="112"/>
        <v>2.2759009091973363E-5</v>
      </c>
      <c r="FX65" s="2">
        <f t="shared" si="164"/>
        <v>2.6215092928926218E-5</v>
      </c>
      <c r="FY65" s="2">
        <f t="shared" si="165"/>
        <v>3.2496590233963506E-5</v>
      </c>
      <c r="FZ65" s="2">
        <f t="shared" si="166"/>
        <v>3.9515445901035879E-5</v>
      </c>
      <c r="GA65" s="2">
        <f t="shared" si="167"/>
        <v>4.0561260137212756E-5</v>
      </c>
      <c r="GB65" s="2">
        <f t="shared" si="168"/>
        <v>3.3028921696349698E-5</v>
      </c>
      <c r="GC65" s="2">
        <f t="shared" si="169"/>
        <v>3.7716172391918092E-5</v>
      </c>
      <c r="GD65" s="2">
        <f t="shared" si="170"/>
        <v>3.834140389630667E-5</v>
      </c>
      <c r="GE65" s="2">
        <f t="shared" si="171"/>
        <v>4.3112085482050776E-5</v>
      </c>
      <c r="GF65" s="2">
        <f t="shared" si="172"/>
        <v>3.7879565712419585E-5</v>
      </c>
      <c r="GG65" s="2">
        <f t="shared" si="173"/>
        <v>2.8880143967416352E-5</v>
      </c>
      <c r="GH65" s="2">
        <f t="shared" si="174"/>
        <v>2.6295126151366796E-5</v>
      </c>
      <c r="GI65" s="2">
        <f t="shared" si="175"/>
        <v>2.2282772011930655E-5</v>
      </c>
      <c r="GJ65" s="2">
        <f t="shared" si="176"/>
        <v>1.8052138534988415E-5</v>
      </c>
      <c r="GK65" s="2">
        <f t="shared" si="177"/>
        <v>1.2726428326576006E-5</v>
      </c>
      <c r="GM65" s="86">
        <f t="shared" si="113"/>
        <v>1.0960869971740179E-3</v>
      </c>
      <c r="GN65" s="86">
        <f t="shared" si="178"/>
        <v>6.3278161415023513E-4</v>
      </c>
      <c r="GO65" s="86">
        <f t="shared" si="179"/>
        <v>7.8767705952951335E-4</v>
      </c>
      <c r="GP65" s="86">
        <f t="shared" si="180"/>
        <v>8.9170610105836299E-4</v>
      </c>
      <c r="GQ65" s="86">
        <f t="shared" si="181"/>
        <v>8.313766428478394E-4</v>
      </c>
      <c r="GR65" s="86">
        <f t="shared" si="182"/>
        <v>6.7201421996804407E-4</v>
      </c>
      <c r="GS65" s="86">
        <f t="shared" si="183"/>
        <v>2.8548377820171602E-4</v>
      </c>
      <c r="GT65" s="86">
        <f t="shared" si="184"/>
        <v>1.8981161659914481E-4</v>
      </c>
      <c r="GU65" s="86">
        <f t="shared" si="185"/>
        <v>8.6046010120941217E-5</v>
      </c>
      <c r="GV65" s="86">
        <f t="shared" si="186"/>
        <v>5.5485485284173694E-5</v>
      </c>
      <c r="GW65" s="86">
        <f t="shared" si="187"/>
        <v>1.6893779575515201E-5</v>
      </c>
      <c r="GX65" s="86">
        <f t="shared" si="188"/>
        <v>5.3132184553132417E-4</v>
      </c>
      <c r="GY65" s="86">
        <f t="shared" si="189"/>
        <v>3.8415986074817875E-4</v>
      </c>
      <c r="GZ65" s="86">
        <f t="shared" si="190"/>
        <v>9.5124056428765326E-5</v>
      </c>
      <c r="HA65" s="86">
        <f t="shared" si="191"/>
        <v>7.0773956079520473E-6</v>
      </c>
      <c r="HC65" s="86">
        <f t="shared" si="145"/>
        <v>9.2163335946252484E-13</v>
      </c>
      <c r="HD65" s="86">
        <f t="shared" si="192"/>
        <v>3.3373441891220965E-14</v>
      </c>
      <c r="HE65" s="86">
        <f t="shared" si="193"/>
        <v>1.9714126191469102E-15</v>
      </c>
      <c r="HF65" s="86">
        <f t="shared" si="194"/>
        <v>1.7837202661520912E-15</v>
      </c>
      <c r="HG65" s="86">
        <f t="shared" si="195"/>
        <v>1.8657559287541981E-16</v>
      </c>
      <c r="HH65" s="86">
        <f t="shared" si="196"/>
        <v>1.4936476740592427E-15</v>
      </c>
      <c r="HI65" s="86">
        <f t="shared" si="197"/>
        <v>3.6825671710846979E-15</v>
      </c>
      <c r="HJ65" s="86">
        <f t="shared" si="198"/>
        <v>7.2931193986468408E-14</v>
      </c>
      <c r="HK65" s="86">
        <f t="shared" si="199"/>
        <v>2.4061122524974058E-15</v>
      </c>
      <c r="HL65" s="86">
        <f t="shared" si="200"/>
        <v>1.3453248797863944E-16</v>
      </c>
      <c r="HM65" s="86">
        <f t="shared" si="201"/>
        <v>6.1211997016429533E-17</v>
      </c>
      <c r="HN65" s="86">
        <f t="shared" si="202"/>
        <v>5.3381562623748378E-14</v>
      </c>
      <c r="HO65" s="86">
        <f t="shared" si="203"/>
        <v>4.6341261414043145E-14</v>
      </c>
      <c r="HP65" s="86">
        <f t="shared" si="204"/>
        <v>5.2907093409099584E-16</v>
      </c>
      <c r="HQ65" s="86">
        <f t="shared" si="205"/>
        <v>1.2566867761611166E-20</v>
      </c>
      <c r="HS65" s="86">
        <f t="shared" si="114"/>
        <v>1.6770991274037825E-69</v>
      </c>
      <c r="HT65" s="86">
        <f t="shared" si="206"/>
        <v>1.7613957087298294E-72</v>
      </c>
      <c r="HU65" s="86">
        <f t="shared" si="207"/>
        <v>4.1968302615546151E-81</v>
      </c>
      <c r="HV65" s="86">
        <f t="shared" si="208"/>
        <v>5.7409608992132385E-81</v>
      </c>
      <c r="HW65" s="86">
        <f t="shared" si="209"/>
        <v>1.0432724214888936E-87</v>
      </c>
      <c r="HX65" s="86">
        <f t="shared" si="210"/>
        <v>5.5019442046469463E-82</v>
      </c>
      <c r="HY65" s="86">
        <f t="shared" si="211"/>
        <v>5.1936096249314654E-80</v>
      </c>
      <c r="HZ65" s="86">
        <f t="shared" si="212"/>
        <v>6.6479823823437201E-73</v>
      </c>
      <c r="IA65" s="86">
        <f t="shared" si="213"/>
        <v>1.9205987576897452E-81</v>
      </c>
      <c r="IB65" s="86">
        <f t="shared" si="214"/>
        <v>1.2170221310821154E-93</v>
      </c>
      <c r="IC65" s="86">
        <f t="shared" si="215"/>
        <v>5.6274112390975609E-95</v>
      </c>
      <c r="ID65" s="86">
        <f t="shared" si="216"/>
        <v>2.047015237139537E-77</v>
      </c>
      <c r="IE65" s="86">
        <f t="shared" si="217"/>
        <v>5.5463914069532491E-77</v>
      </c>
      <c r="IF65" s="86">
        <f t="shared" si="218"/>
        <v>9.4250680294129689E-62</v>
      </c>
      <c r="IG65" s="86">
        <f t="shared" si="219"/>
        <v>2.5726480278450283E-46</v>
      </c>
      <c r="II65" s="86">
        <f t="shared" si="115"/>
        <v>4.0370964347254849E-295</v>
      </c>
      <c r="IJ65" s="86">
        <f t="shared" si="116"/>
        <v>0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1.9177754128939081E-246</v>
      </c>
      <c r="IW65" s="86">
        <f t="shared" si="129"/>
        <v>1.1373051314883905E-106</v>
      </c>
      <c r="IY65" s="86">
        <f t="shared" si="130"/>
        <v>1.0960869980956513E-3</v>
      </c>
      <c r="IZ65" s="86">
        <f t="shared" si="131"/>
        <v>6.3278161418360861E-4</v>
      </c>
      <c r="JA65" s="86">
        <f t="shared" si="132"/>
        <v>7.8767705953148475E-4</v>
      </c>
      <c r="JB65" s="86">
        <f t="shared" si="133"/>
        <v>8.9170610106014672E-4</v>
      </c>
      <c r="JC65" s="86">
        <f t="shared" si="134"/>
        <v>8.3137664284802599E-4</v>
      </c>
      <c r="JD65" s="86">
        <f t="shared" si="135"/>
        <v>6.7201421996953767E-4</v>
      </c>
      <c r="JE65" s="86">
        <f t="shared" si="136"/>
        <v>2.8548377820539856E-4</v>
      </c>
      <c r="JF65" s="86">
        <f t="shared" si="137"/>
        <v>1.89811616672076E-4</v>
      </c>
      <c r="JG65" s="86">
        <f t="shared" si="138"/>
        <v>8.6046010123347333E-5</v>
      </c>
      <c r="JH65" s="86">
        <f t="shared" si="139"/>
        <v>5.5485485284308223E-5</v>
      </c>
      <c r="JI65" s="86">
        <f t="shared" si="140"/>
        <v>1.6893779575576414E-5</v>
      </c>
      <c r="JJ65" s="86">
        <f t="shared" si="141"/>
        <v>5.3132184558470573E-4</v>
      </c>
      <c r="JK65" s="86">
        <f t="shared" si="142"/>
        <v>3.8415986079451999E-4</v>
      </c>
      <c r="JL65" s="86">
        <f t="shared" si="143"/>
        <v>9.5124056429294403E-5</v>
      </c>
      <c r="JM65" s="86">
        <f t="shared" si="144"/>
        <v>7.07739560795206E-6</v>
      </c>
    </row>
    <row r="66" spans="2:273" x14ac:dyDescent="0.25">
      <c r="B66" s="2">
        <v>39</v>
      </c>
      <c r="C66" s="37">
        <v>95.548000000000002</v>
      </c>
      <c r="D66" s="37">
        <v>102.066</v>
      </c>
      <c r="E66" s="37">
        <v>100.295</v>
      </c>
      <c r="F66" s="37">
        <v>93.262</v>
      </c>
      <c r="G66" s="37">
        <v>88.965999999999994</v>
      </c>
      <c r="H66" s="37">
        <v>87.575999999999993</v>
      </c>
      <c r="I66" s="37">
        <v>90.632999999999996</v>
      </c>
      <c r="J66" s="37">
        <v>89.8</v>
      </c>
      <c r="K66" s="37">
        <v>89.114999999999995</v>
      </c>
      <c r="L66" s="37">
        <v>87.343999999999994</v>
      </c>
      <c r="M66" s="37">
        <v>86.802999999999997</v>
      </c>
      <c r="N66" s="37">
        <v>87.870999999999995</v>
      </c>
      <c r="O66" s="37">
        <v>86.355000000000004</v>
      </c>
      <c r="P66" s="37">
        <v>84.644999999999996</v>
      </c>
      <c r="Q66" s="37">
        <v>84.27</v>
      </c>
      <c r="S66" s="4">
        <f t="shared" si="8"/>
        <v>94.190793965819651</v>
      </c>
      <c r="T66" s="4">
        <f t="shared" si="9"/>
        <v>99.681797048948937</v>
      </c>
      <c r="U66" s="4">
        <f t="shared" si="10"/>
        <v>97.219819998944303</v>
      </c>
      <c r="V66" s="4">
        <f t="shared" si="11"/>
        <v>90.536011742967474</v>
      </c>
      <c r="W66" s="4">
        <f t="shared" si="12"/>
        <v>86.167712805824905</v>
      </c>
      <c r="X66" s="4">
        <f t="shared" si="13"/>
        <v>86.069317495069257</v>
      </c>
      <c r="Y66" s="4">
        <f t="shared" si="14"/>
        <v>86.874656894422785</v>
      </c>
      <c r="Z66" s="4">
        <f t="shared" si="15"/>
        <v>87.243097545117365</v>
      </c>
      <c r="AA66" s="4">
        <f t="shared" si="16"/>
        <v>88.230976030323575</v>
      </c>
      <c r="AB66" s="4">
        <f t="shared" si="17"/>
        <v>86.120342283412356</v>
      </c>
      <c r="AC66" s="4">
        <f t="shared" si="18"/>
        <v>85.64198330412998</v>
      </c>
      <c r="AD66" s="4">
        <f t="shared" si="19"/>
        <v>86.121866041916903</v>
      </c>
      <c r="AE66" s="4">
        <f t="shared" si="20"/>
        <v>85.69914817565062</v>
      </c>
      <c r="AF66" s="4">
        <f t="shared" si="21"/>
        <v>84.524451112919692</v>
      </c>
      <c r="AG66" s="4">
        <f t="shared" si="22"/>
        <v>85.539053033888464</v>
      </c>
      <c r="AI66" s="4">
        <f t="shared" si="23"/>
        <v>1.3572060341803507</v>
      </c>
      <c r="AJ66" s="4">
        <f t="shared" si="24"/>
        <v>2.3842029510510656</v>
      </c>
      <c r="AK66" s="4">
        <f t="shared" si="25"/>
        <v>3.0751800010556991</v>
      </c>
      <c r="AL66" s="4">
        <f t="shared" si="26"/>
        <v>2.725988257032526</v>
      </c>
      <c r="AM66" s="4">
        <f t="shared" si="27"/>
        <v>2.7982871941750886</v>
      </c>
      <c r="AN66" s="4">
        <f t="shared" si="28"/>
        <v>1.5066825049307369</v>
      </c>
      <c r="AO66" s="4">
        <f t="shared" si="29"/>
        <v>3.758343105577211</v>
      </c>
      <c r="AP66" s="4">
        <f t="shared" si="30"/>
        <v>2.556902454882632</v>
      </c>
      <c r="AQ66" s="4">
        <f t="shared" si="31"/>
        <v>0.88402396967642005</v>
      </c>
      <c r="AR66" s="4">
        <f t="shared" si="32"/>
        <v>1.2236577165876383</v>
      </c>
      <c r="AS66" s="4">
        <f t="shared" si="33"/>
        <v>1.1610166958700177</v>
      </c>
      <c r="AT66" s="4">
        <f t="shared" si="34"/>
        <v>1.7491339580830925</v>
      </c>
      <c r="AU66" s="4">
        <f t="shared" si="35"/>
        <v>0.65585182434938361</v>
      </c>
      <c r="AV66" s="4">
        <f t="shared" si="220"/>
        <v>0.12054888708030376</v>
      </c>
      <c r="AW66" s="4">
        <f t="shared" si="220"/>
        <v>-1.2690530338884685</v>
      </c>
      <c r="AY66" s="2">
        <f t="shared" si="96"/>
        <v>92.960701705029877</v>
      </c>
      <c r="AZ66" s="2">
        <f t="shared" si="147"/>
        <v>98.816862167653994</v>
      </c>
      <c r="BA66" s="2">
        <f t="shared" si="148"/>
        <v>96.198511057525465</v>
      </c>
      <c r="BB66" s="2">
        <f t="shared" si="149"/>
        <v>89.337484330855332</v>
      </c>
      <c r="BC66" s="2">
        <f t="shared" si="150"/>
        <v>85.037689978910279</v>
      </c>
      <c r="BD66" s="2">
        <f t="shared" si="151"/>
        <v>85.060521044620117</v>
      </c>
      <c r="BE66" s="2">
        <f t="shared" si="152"/>
        <v>86.391799168596449</v>
      </c>
      <c r="BF66" s="2">
        <f t="shared" si="153"/>
        <v>86.900396208303604</v>
      </c>
      <c r="BG66" s="2">
        <f t="shared" si="154"/>
        <v>88.061169448734077</v>
      </c>
      <c r="BH66" s="2">
        <f t="shared" si="155"/>
        <v>86.001712196178588</v>
      </c>
      <c r="BI66" s="2">
        <f t="shared" si="156"/>
        <v>85.598010832098623</v>
      </c>
      <c r="BJ66" s="2">
        <f t="shared" si="157"/>
        <v>85.315891079683666</v>
      </c>
      <c r="BK66" s="2">
        <f t="shared" si="158"/>
        <v>85.12251763377553</v>
      </c>
      <c r="BL66" s="2">
        <f t="shared" si="159"/>
        <v>84.352425329957782</v>
      </c>
      <c r="BM66" s="2">
        <f t="shared" si="160"/>
        <v>85.524456916236829</v>
      </c>
      <c r="BO66" s="2">
        <f t="shared" si="38"/>
        <v>95.548000000000002</v>
      </c>
      <c r="BP66" s="2">
        <f t="shared" si="39"/>
        <v>102.066</v>
      </c>
      <c r="BQ66" s="2">
        <f t="shared" si="40"/>
        <v>100.295</v>
      </c>
      <c r="BR66" s="2">
        <f t="shared" si="41"/>
        <v>93.262</v>
      </c>
      <c r="BS66" s="2">
        <f t="shared" si="42"/>
        <v>88.965999999999994</v>
      </c>
      <c r="BT66" s="2">
        <f t="shared" si="43"/>
        <v>87.575999999999993</v>
      </c>
      <c r="BU66" s="2">
        <f t="shared" si="44"/>
        <v>90.632999999999996</v>
      </c>
      <c r="BV66" s="2">
        <f t="shared" si="45"/>
        <v>89.8</v>
      </c>
      <c r="BW66" s="2">
        <f t="shared" si="46"/>
        <v>89.114999999999995</v>
      </c>
      <c r="BX66" s="2">
        <f t="shared" si="47"/>
        <v>87.343999999999994</v>
      </c>
      <c r="BY66" s="2">
        <f t="shared" si="48"/>
        <v>86.802999999999997</v>
      </c>
      <c r="BZ66" s="2">
        <f t="shared" si="49"/>
        <v>87.870999999999995</v>
      </c>
      <c r="CA66" s="2">
        <f t="shared" si="50"/>
        <v>86.355000000000004</v>
      </c>
      <c r="CB66" s="2">
        <f t="shared" si="51"/>
        <v>84.644999999999996</v>
      </c>
      <c r="CC66" s="2">
        <f t="shared" si="52"/>
        <v>84.27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93.841442313500451</v>
      </c>
      <c r="DL66" s="2">
        <f t="shared" si="221"/>
        <v>101.25343254193339</v>
      </c>
      <c r="DM66" s="2">
        <f t="shared" si="221"/>
        <v>99.761329984063977</v>
      </c>
      <c r="DN66" s="2">
        <f t="shared" si="221"/>
        <v>91.488357750587511</v>
      </c>
      <c r="DO66" s="2">
        <f t="shared" si="221"/>
        <v>87.391880911865599</v>
      </c>
      <c r="DP66" s="2">
        <f t="shared" si="221"/>
        <v>87.359628204089375</v>
      </c>
      <c r="DQ66" s="2">
        <f t="shared" si="221"/>
        <v>89.666041361199262</v>
      </c>
      <c r="DR66" s="2">
        <f t="shared" si="221"/>
        <v>89.094199146514953</v>
      </c>
      <c r="DS66" s="2">
        <f t="shared" si="221"/>
        <v>89.776383753501378</v>
      </c>
      <c r="DT66" s="2">
        <f t="shared" si="221"/>
        <v>87.841669671504974</v>
      </c>
      <c r="DU66" s="2">
        <f t="shared" si="221"/>
        <v>88.000797470674499</v>
      </c>
      <c r="DV66" s="2">
        <f t="shared" si="221"/>
        <v>88.649505065666034</v>
      </c>
      <c r="DW66" s="2">
        <f t="shared" si="221"/>
        <v>87.564682926829278</v>
      </c>
      <c r="DX66" s="2">
        <f t="shared" si="221"/>
        <v>85.105461561561569</v>
      </c>
      <c r="DY66" s="2">
        <f t="shared" si="221"/>
        <v>84.637128225806435</v>
      </c>
      <c r="EA66" s="2">
        <f t="shared" si="71"/>
        <v>91.552685974597836</v>
      </c>
      <c r="EB66" s="2">
        <f t="shared" si="72"/>
        <v>94.537944040816186</v>
      </c>
      <c r="EC66" s="2">
        <f t="shared" si="73"/>
        <v>90.233799788764387</v>
      </c>
      <c r="ED66" s="2">
        <f t="shared" si="74"/>
        <v>85.798368719010938</v>
      </c>
      <c r="EE66" s="2">
        <f t="shared" si="75"/>
        <v>81.097489231996335</v>
      </c>
      <c r="EF66" s="2">
        <f t="shared" si="76"/>
        <v>81.094077615033214</v>
      </c>
      <c r="EG66" s="2">
        <f t="shared" si="77"/>
        <v>80.15822086547486</v>
      </c>
      <c r="EH66" s="2">
        <f t="shared" si="78"/>
        <v>82.538719334216296</v>
      </c>
      <c r="EI66" s="2">
        <f t="shared" si="79"/>
        <v>84.362752530088102</v>
      </c>
      <c r="EJ66" s="2">
        <f t="shared" si="80"/>
        <v>81.987884991130429</v>
      </c>
      <c r="EK66" s="2">
        <f t="shared" si="81"/>
        <v>79.785444140696185</v>
      </c>
      <c r="EL66" s="2">
        <f t="shared" si="82"/>
        <v>79.483069935431814</v>
      </c>
      <c r="EM66" s="2">
        <f t="shared" si="83"/>
        <v>80.53799343887087</v>
      </c>
      <c r="EN66" s="2">
        <f t="shared" si="84"/>
        <v>82.739242636746141</v>
      </c>
      <c r="EO66" s="2">
        <f t="shared" si="85"/>
        <v>87.826549745129611</v>
      </c>
      <c r="EQ66" s="2">
        <f t="shared" si="86"/>
        <v>90.837483203860344</v>
      </c>
      <c r="ER66" s="2">
        <f t="shared" si="222"/>
        <v>93.413820121312568</v>
      </c>
      <c r="ES66" s="2">
        <f t="shared" si="222"/>
        <v>88.331895572210001</v>
      </c>
      <c r="ET66" s="2">
        <f t="shared" si="222"/>
        <v>84.907923631525463</v>
      </c>
      <c r="EU66" s="2">
        <f t="shared" si="222"/>
        <v>81.922869152358331</v>
      </c>
      <c r="EV66" s="2">
        <f t="shared" si="222"/>
        <v>79.71003980036356</v>
      </c>
      <c r="EW66" s="2">
        <f t="shared" si="222"/>
        <v>81.027703302440955</v>
      </c>
      <c r="EX66" s="2">
        <f t="shared" si="222"/>
        <v>82.230414136526534</v>
      </c>
      <c r="EY66" s="2">
        <f t="shared" si="222"/>
        <v>83.297741149284775</v>
      </c>
      <c r="EZ66" s="2">
        <f t="shared" si="222"/>
        <v>81.580423742035919</v>
      </c>
      <c r="FA66" s="2">
        <f t="shared" si="222"/>
        <v>79.87886833737646</v>
      </c>
      <c r="FB66" s="2">
        <f t="shared" si="222"/>
        <v>77.953624904231049</v>
      </c>
      <c r="FC66" s="2">
        <f t="shared" si="222"/>
        <v>79.556972334687643</v>
      </c>
      <c r="FD66" s="2">
        <f t="shared" si="222"/>
        <v>84.774546657888536</v>
      </c>
      <c r="FE66" s="2">
        <f t="shared" si="222"/>
        <v>88.292373797754962</v>
      </c>
      <c r="FG66" s="2">
        <f t="shared" si="88"/>
        <v>0.38480407277452339</v>
      </c>
      <c r="FH66" s="2">
        <f t="shared" si="223"/>
        <v>0.36282365189450261</v>
      </c>
      <c r="FI66" s="2">
        <f t="shared" si="223"/>
        <v>0.37394278322339958</v>
      </c>
      <c r="FJ66" s="2">
        <f t="shared" si="223"/>
        <v>0.37800333654325591</v>
      </c>
      <c r="FK66" s="2">
        <f t="shared" si="223"/>
        <v>0.37401988324480351</v>
      </c>
      <c r="FL66" s="2">
        <f t="shared" si="223"/>
        <v>0.36693615402828117</v>
      </c>
      <c r="FM66" s="2">
        <f t="shared" si="223"/>
        <v>0.34437736296729338</v>
      </c>
      <c r="FN66" s="2">
        <f t="shared" si="223"/>
        <v>0.33464979524988542</v>
      </c>
      <c r="FO66" s="2">
        <f t="shared" si="223"/>
        <v>0.31682319861650438</v>
      </c>
      <c r="FP66" s="2">
        <f t="shared" si="223"/>
        <v>0.31431640422533408</v>
      </c>
      <c r="FQ66" s="2">
        <f t="shared" si="223"/>
        <v>0.2924755029357286</v>
      </c>
      <c r="FR66" s="2">
        <f t="shared" si="223"/>
        <v>0.36367135551857949</v>
      </c>
      <c r="FS66" s="2">
        <f t="shared" si="223"/>
        <v>0.34755219060412007</v>
      </c>
      <c r="FT66" s="2">
        <f t="shared" si="223"/>
        <v>0.31826155643855225</v>
      </c>
      <c r="FU66" s="2">
        <f t="shared" si="223"/>
        <v>0.2782078771453344</v>
      </c>
      <c r="FW66" s="2">
        <f t="shared" si="112"/>
        <v>2.4954702440931741E-5</v>
      </c>
      <c r="FX66" s="2">
        <f t="shared" si="164"/>
        <v>2.8744205107026101E-5</v>
      </c>
      <c r="FY66" s="2">
        <f t="shared" si="165"/>
        <v>3.5631690927621077E-5</v>
      </c>
      <c r="FZ66" s="2">
        <f t="shared" si="166"/>
        <v>4.3327659659904209E-5</v>
      </c>
      <c r="GA66" s="2">
        <f t="shared" si="167"/>
        <v>4.4474363308033087E-5</v>
      </c>
      <c r="GB66" s="2">
        <f t="shared" si="168"/>
        <v>3.6215377079305421E-5</v>
      </c>
      <c r="GC66" s="2">
        <f t="shared" si="169"/>
        <v>4.1354810188317196E-5</v>
      </c>
      <c r="GD66" s="2">
        <f t="shared" si="170"/>
        <v>4.2040357869933032E-5</v>
      </c>
      <c r="GE66" s="2">
        <f t="shared" si="171"/>
        <v>4.7271265102352853E-5</v>
      </c>
      <c r="GF66" s="2">
        <f t="shared" si="172"/>
        <v>4.153396609499511E-5</v>
      </c>
      <c r="GG66" s="2">
        <f t="shared" si="173"/>
        <v>3.1666359929636718E-5</v>
      </c>
      <c r="GH66" s="2">
        <f t="shared" si="174"/>
        <v>2.8831959345827776E-5</v>
      </c>
      <c r="GI66" s="2">
        <f t="shared" si="175"/>
        <v>2.4432521135637352E-5</v>
      </c>
      <c r="GJ66" s="2">
        <f t="shared" si="176"/>
        <v>1.9793741823842786E-5</v>
      </c>
      <c r="GK66" s="2">
        <f t="shared" si="177"/>
        <v>1.39542340415422E-5</v>
      </c>
      <c r="GM66" s="86">
        <f t="shared" si="113"/>
        <v>1.694322374332392E-3</v>
      </c>
      <c r="GN66" s="86">
        <f t="shared" si="178"/>
        <v>1.0081647169915564E-3</v>
      </c>
      <c r="GO66" s="86">
        <f t="shared" si="179"/>
        <v>1.2503728848191422E-3</v>
      </c>
      <c r="GP66" s="86">
        <f t="shared" si="180"/>
        <v>1.4019595636106763E-3</v>
      </c>
      <c r="GQ66" s="86">
        <f t="shared" si="181"/>
        <v>1.30729224766845E-3</v>
      </c>
      <c r="GR66" s="86">
        <f t="shared" si="182"/>
        <v>1.0731578193457283E-3</v>
      </c>
      <c r="GS66" s="86">
        <f t="shared" si="183"/>
        <v>4.8857362932553218E-4</v>
      </c>
      <c r="GT66" s="86">
        <f t="shared" si="184"/>
        <v>3.3504435143535965E-4</v>
      </c>
      <c r="GU66" s="86">
        <f t="shared" si="185"/>
        <v>1.6053561886643315E-4</v>
      </c>
      <c r="GV66" s="86">
        <f t="shared" si="186"/>
        <v>1.0904998490870589E-4</v>
      </c>
      <c r="GW66" s="86">
        <f t="shared" si="187"/>
        <v>3.5923487479677713E-5</v>
      </c>
      <c r="GX66" s="86">
        <f t="shared" si="188"/>
        <v>8.7435287317205322E-4</v>
      </c>
      <c r="GY66" s="86">
        <f t="shared" si="189"/>
        <v>6.3389921458513227E-4</v>
      </c>
      <c r="GZ66" s="86">
        <f t="shared" si="190"/>
        <v>1.7584912478282925E-4</v>
      </c>
      <c r="HA66" s="86">
        <f t="shared" si="191"/>
        <v>1.5894319450835194E-5</v>
      </c>
      <c r="HC66" s="86">
        <f t="shared" si="145"/>
        <v>2.6279095229024549E-12</v>
      </c>
      <c r="HD66" s="86">
        <f t="shared" si="192"/>
        <v>1.0630543402915012E-13</v>
      </c>
      <c r="HE66" s="86">
        <f t="shared" si="193"/>
        <v>7.1621886082584428E-15</v>
      </c>
      <c r="HF66" s="86">
        <f t="shared" si="194"/>
        <v>6.6190249531402382E-15</v>
      </c>
      <c r="HG66" s="86">
        <f t="shared" si="195"/>
        <v>7.6549808449612788E-16</v>
      </c>
      <c r="HH66" s="86">
        <f t="shared" si="196"/>
        <v>5.6173969953588314E-15</v>
      </c>
      <c r="HI66" s="86">
        <f t="shared" si="197"/>
        <v>1.3585170621653521E-14</v>
      </c>
      <c r="HJ66" s="86">
        <f t="shared" si="198"/>
        <v>2.3755313781016277E-13</v>
      </c>
      <c r="HK66" s="86">
        <f t="shared" si="199"/>
        <v>9.0669494976824856E-15</v>
      </c>
      <c r="HL66" s="86">
        <f t="shared" si="200"/>
        <v>5.8714841463522724E-16</v>
      </c>
      <c r="HM66" s="86">
        <f t="shared" si="201"/>
        <v>2.6550358531104728E-16</v>
      </c>
      <c r="HN66" s="86">
        <f t="shared" si="202"/>
        <v>1.7470330923019595E-13</v>
      </c>
      <c r="HO66" s="86">
        <f t="shared" si="203"/>
        <v>1.4795890843370485E-13</v>
      </c>
      <c r="HP66" s="86">
        <f t="shared" si="204"/>
        <v>2.0251104457490236E-15</v>
      </c>
      <c r="HQ66" s="86">
        <f t="shared" si="205"/>
        <v>7.3917810526520427E-20</v>
      </c>
      <c r="HS66" s="86">
        <f t="shared" si="114"/>
        <v>5.6639279592573034E-68</v>
      </c>
      <c r="HT66" s="86">
        <f t="shared" si="206"/>
        <v>7.493300944125271E-71</v>
      </c>
      <c r="HU66" s="86">
        <f t="shared" si="207"/>
        <v>2.8823092408528491E-79</v>
      </c>
      <c r="HV66" s="86">
        <f t="shared" si="208"/>
        <v>4.1843167187145471E-79</v>
      </c>
      <c r="HW66" s="86">
        <f t="shared" si="209"/>
        <v>1.0948937048863322E-85</v>
      </c>
      <c r="HX66" s="86">
        <f t="shared" si="210"/>
        <v>4.2582324974283745E-80</v>
      </c>
      <c r="HY66" s="86">
        <f t="shared" si="211"/>
        <v>3.7955820018059909E-78</v>
      </c>
      <c r="HZ66" s="86">
        <f t="shared" si="212"/>
        <v>3.2378331174239372E-71</v>
      </c>
      <c r="IA66" s="86">
        <f t="shared" si="213"/>
        <v>1.5219520111556041E-79</v>
      </c>
      <c r="IB66" s="86">
        <f t="shared" si="214"/>
        <v>1.8061673636929554E-91</v>
      </c>
      <c r="IC66" s="86">
        <f t="shared" si="215"/>
        <v>8.0222344325797608E-93</v>
      </c>
      <c r="ID66" s="86">
        <f t="shared" si="216"/>
        <v>1.1198593142883671E-75</v>
      </c>
      <c r="IE66" s="86">
        <f t="shared" si="217"/>
        <v>2.7333697383556793E-75</v>
      </c>
      <c r="IF66" s="86">
        <f t="shared" si="218"/>
        <v>1.9901092853871407E-60</v>
      </c>
      <c r="IG66" s="86">
        <f t="shared" si="219"/>
        <v>2.3655323565713895E-45</v>
      </c>
      <c r="II66" s="86">
        <f t="shared" si="115"/>
        <v>4.2863775705427259E-290</v>
      </c>
      <c r="IJ66" s="86">
        <f t="shared" si="116"/>
        <v>3.6120934563203537E-307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1.6931904706319298E-304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2.4312105813790168E-242</v>
      </c>
      <c r="IW66" s="86">
        <f t="shared" si="129"/>
        <v>5.75808035624987E-105</v>
      </c>
      <c r="IY66" s="86">
        <f t="shared" si="130"/>
        <v>1.6943223769603016E-3</v>
      </c>
      <c r="IZ66" s="86">
        <f t="shared" si="131"/>
        <v>1.0081647170978618E-3</v>
      </c>
      <c r="JA66" s="86">
        <f t="shared" si="132"/>
        <v>1.2503728848263045E-3</v>
      </c>
      <c r="JB66" s="86">
        <f t="shared" si="133"/>
        <v>1.4019595636172953E-3</v>
      </c>
      <c r="JC66" s="86">
        <f t="shared" si="134"/>
        <v>1.3072922476692155E-3</v>
      </c>
      <c r="JD66" s="86">
        <f t="shared" si="135"/>
        <v>1.0731578193513458E-3</v>
      </c>
      <c r="JE66" s="86">
        <f t="shared" si="136"/>
        <v>4.8857362933911735E-4</v>
      </c>
      <c r="JF66" s="86">
        <f t="shared" si="137"/>
        <v>3.350443516729128E-4</v>
      </c>
      <c r="JG66" s="86">
        <f t="shared" si="138"/>
        <v>1.6053561887550009E-4</v>
      </c>
      <c r="JH66" s="86">
        <f t="shared" si="139"/>
        <v>1.0904998490929304E-4</v>
      </c>
      <c r="JI66" s="86">
        <f t="shared" si="140"/>
        <v>3.5923487479943214E-5</v>
      </c>
      <c r="JJ66" s="86">
        <f t="shared" si="141"/>
        <v>8.7435287334675657E-4</v>
      </c>
      <c r="JK66" s="86">
        <f t="shared" si="142"/>
        <v>6.3389921473309117E-4</v>
      </c>
      <c r="JL66" s="86">
        <f t="shared" si="143"/>
        <v>1.7584912478485435E-4</v>
      </c>
      <c r="JM66" s="86">
        <f t="shared" si="144"/>
        <v>1.5894319450835268E-5</v>
      </c>
    </row>
    <row r="67" spans="2:273" x14ac:dyDescent="0.25">
      <c r="B67" s="2">
        <v>40</v>
      </c>
      <c r="C67" s="37">
        <v>95.79</v>
      </c>
      <c r="D67" s="37">
        <v>101.443</v>
      </c>
      <c r="E67" s="37">
        <v>100.148</v>
      </c>
      <c r="F67" s="37">
        <v>92.918000000000006</v>
      </c>
      <c r="G67" s="37">
        <v>88.492000000000004</v>
      </c>
      <c r="H67" s="37">
        <v>89.034000000000006</v>
      </c>
      <c r="I67" s="37">
        <v>90.5</v>
      </c>
      <c r="J67" s="37">
        <v>89.066999999999993</v>
      </c>
      <c r="K67" s="37">
        <v>89.393000000000001</v>
      </c>
      <c r="L67" s="37">
        <v>87.295000000000002</v>
      </c>
      <c r="M67" s="37">
        <v>86.738</v>
      </c>
      <c r="N67" s="37">
        <v>89.257999999999996</v>
      </c>
      <c r="O67" s="37">
        <v>88.305999999999997</v>
      </c>
      <c r="P67" s="37">
        <v>85.596999999999994</v>
      </c>
      <c r="Q67" s="37">
        <v>84.683000000000007</v>
      </c>
      <c r="S67" s="4">
        <f t="shared" si="8"/>
        <v>94.740885930902678</v>
      </c>
      <c r="T67" s="4">
        <f t="shared" si="9"/>
        <v>100.09009585589745</v>
      </c>
      <c r="U67" s="4">
        <f t="shared" si="10"/>
        <v>97.647928339444135</v>
      </c>
      <c r="V67" s="4">
        <f t="shared" si="11"/>
        <v>90.956159445897313</v>
      </c>
      <c r="W67" s="4">
        <f t="shared" si="12"/>
        <v>86.640035571016071</v>
      </c>
      <c r="X67" s="4">
        <f t="shared" si="13"/>
        <v>86.516041698970682</v>
      </c>
      <c r="Y67" s="4">
        <f t="shared" si="14"/>
        <v>87.091323211914272</v>
      </c>
      <c r="Z67" s="4">
        <f t="shared" si="15"/>
        <v>87.391315148827502</v>
      </c>
      <c r="AA67" s="4">
        <f t="shared" si="16"/>
        <v>88.352294420887105</v>
      </c>
      <c r="AB67" s="4">
        <f t="shared" si="17"/>
        <v>86.189274228008031</v>
      </c>
      <c r="AC67" s="4">
        <f t="shared" si="18"/>
        <v>85.694827577609018</v>
      </c>
      <c r="AD67" s="4">
        <f t="shared" si="19"/>
        <v>86.457484361980733</v>
      </c>
      <c r="AE67" s="4">
        <f t="shared" si="20"/>
        <v>85.941069462697214</v>
      </c>
      <c r="AF67" s="4">
        <f t="shared" si="21"/>
        <v>84.692065281097186</v>
      </c>
      <c r="AG67" s="4">
        <f t="shared" si="22"/>
        <v>85.667055939201276</v>
      </c>
      <c r="AI67" s="4">
        <f t="shared" si="23"/>
        <v>1.0491140690973282</v>
      </c>
      <c r="AJ67" s="4">
        <f t="shared" si="24"/>
        <v>1.3529041441025527</v>
      </c>
      <c r="AK67" s="4">
        <f t="shared" si="25"/>
        <v>2.5000716605558608</v>
      </c>
      <c r="AL67" s="4">
        <f t="shared" si="26"/>
        <v>1.9618405541026931</v>
      </c>
      <c r="AM67" s="4">
        <f t="shared" si="27"/>
        <v>1.8519644289839334</v>
      </c>
      <c r="AN67" s="4">
        <f t="shared" si="28"/>
        <v>2.5179583010293243</v>
      </c>
      <c r="AO67" s="4">
        <f t="shared" si="29"/>
        <v>3.408676788085728</v>
      </c>
      <c r="AP67" s="4">
        <f t="shared" si="30"/>
        <v>1.6756848511724911</v>
      </c>
      <c r="AQ67" s="4">
        <f t="shared" si="31"/>
        <v>1.0407055791128954</v>
      </c>
      <c r="AR67" s="4">
        <f t="shared" si="32"/>
        <v>1.1057257719919704</v>
      </c>
      <c r="AS67" s="4">
        <f t="shared" si="33"/>
        <v>1.0431724223909811</v>
      </c>
      <c r="AT67" s="4">
        <f t="shared" si="34"/>
        <v>2.8005156380192631</v>
      </c>
      <c r="AU67" s="4">
        <f t="shared" si="35"/>
        <v>2.3649305373027829</v>
      </c>
      <c r="AV67" s="4">
        <f t="shared" si="220"/>
        <v>0.9049347189028083</v>
      </c>
      <c r="AW67" s="4">
        <f t="shared" si="220"/>
        <v>-0.98405593920126933</v>
      </c>
      <c r="AY67" s="2">
        <f t="shared" si="96"/>
        <v>92.931345658356747</v>
      </c>
      <c r="AZ67" s="2">
        <f t="shared" si="147"/>
        <v>98.779459557546602</v>
      </c>
      <c r="BA67" s="2">
        <f t="shared" si="148"/>
        <v>96.107552627847113</v>
      </c>
      <c r="BB67" s="2">
        <f t="shared" si="149"/>
        <v>89.164821846705991</v>
      </c>
      <c r="BC67" s="2">
        <f t="shared" si="150"/>
        <v>84.950021428879751</v>
      </c>
      <c r="BD67" s="2">
        <f t="shared" si="151"/>
        <v>84.98503617901541</v>
      </c>
      <c r="BE67" s="2">
        <f t="shared" si="152"/>
        <v>86.309165744598019</v>
      </c>
      <c r="BF67" s="2">
        <f t="shared" si="153"/>
        <v>86.819651238785411</v>
      </c>
      <c r="BG67" s="2">
        <f t="shared" si="154"/>
        <v>88.053602445167044</v>
      </c>
      <c r="BH67" s="2">
        <f t="shared" si="155"/>
        <v>85.97036002044149</v>
      </c>
      <c r="BI67" s="2">
        <f t="shared" si="156"/>
        <v>85.607268955822889</v>
      </c>
      <c r="BJ67" s="2">
        <f t="shared" si="157"/>
        <v>85.200482139093708</v>
      </c>
      <c r="BK67" s="2">
        <f t="shared" si="158"/>
        <v>85.037606226795418</v>
      </c>
      <c r="BL67" s="2">
        <f t="shared" si="159"/>
        <v>84.392061369474334</v>
      </c>
      <c r="BM67" s="2">
        <f t="shared" si="160"/>
        <v>85.636409406748911</v>
      </c>
      <c r="BO67" s="2">
        <f t="shared" si="38"/>
        <v>95.79</v>
      </c>
      <c r="BP67" s="2">
        <f t="shared" si="39"/>
        <v>101.443</v>
      </c>
      <c r="BQ67" s="2">
        <f t="shared" si="40"/>
        <v>100.148</v>
      </c>
      <c r="BR67" s="2">
        <f t="shared" si="41"/>
        <v>92.918000000000006</v>
      </c>
      <c r="BS67" s="2">
        <f t="shared" si="42"/>
        <v>88.492000000000004</v>
      </c>
      <c r="BT67" s="2">
        <f t="shared" si="43"/>
        <v>89.034000000000006</v>
      </c>
      <c r="BU67" s="2">
        <f t="shared" si="44"/>
        <v>90.5</v>
      </c>
      <c r="BV67" s="2">
        <f t="shared" si="45"/>
        <v>89.066999999999993</v>
      </c>
      <c r="BW67" s="2">
        <f t="shared" si="46"/>
        <v>89.393000000000001</v>
      </c>
      <c r="BX67" s="2">
        <f t="shared" si="47"/>
        <v>87.295000000000002</v>
      </c>
      <c r="BY67" s="2">
        <f t="shared" si="48"/>
        <v>86.738</v>
      </c>
      <c r="BZ67" s="2">
        <f t="shared" si="49"/>
        <v>89.257999999999996</v>
      </c>
      <c r="CA67" s="2">
        <f t="shared" si="50"/>
        <v>88.305999999999997</v>
      </c>
      <c r="CB67" s="2">
        <f t="shared" si="51"/>
        <v>85.596999999999994</v>
      </c>
      <c r="CC67" s="2">
        <f t="shared" si="52"/>
        <v>84.683000000000007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93.952763817577775</v>
      </c>
      <c r="DL67" s="2">
        <f t="shared" si="221"/>
        <v>101.5140457013208</v>
      </c>
      <c r="DM67" s="2">
        <f t="shared" si="221"/>
        <v>100.06252024417256</v>
      </c>
      <c r="DN67" s="2">
        <f t="shared" si="221"/>
        <v>91.496669475731338</v>
      </c>
      <c r="DO67" s="2">
        <f t="shared" si="221"/>
        <v>87.531707749236958</v>
      </c>
      <c r="DP67" s="2">
        <f t="shared" si="221"/>
        <v>87.526389163492993</v>
      </c>
      <c r="DQ67" s="2">
        <f t="shared" si="221"/>
        <v>89.903358354305738</v>
      </c>
      <c r="DR67" s="2">
        <f t="shared" si="221"/>
        <v>89.243679706021823</v>
      </c>
      <c r="DS67" s="2">
        <f t="shared" si="221"/>
        <v>90.005736414565803</v>
      </c>
      <c r="DT67" s="2">
        <f t="shared" si="221"/>
        <v>88.040744996180294</v>
      </c>
      <c r="DU67" s="2">
        <f t="shared" si="221"/>
        <v>88.300266312316722</v>
      </c>
      <c r="DV67" s="2">
        <f t="shared" si="221"/>
        <v>88.852165759849896</v>
      </c>
      <c r="DW67" s="2">
        <f t="shared" si="221"/>
        <v>87.72724912891988</v>
      </c>
      <c r="DX67" s="2">
        <f t="shared" si="221"/>
        <v>85.275598112398129</v>
      </c>
      <c r="DY67" s="2">
        <f t="shared" si="221"/>
        <v>84.753036693548367</v>
      </c>
      <c r="EA67" s="2">
        <f t="shared" si="71"/>
        <v>91.44210965470316</v>
      </c>
      <c r="EB67" s="2">
        <f t="shared" si="72"/>
        <v>94.399736524754601</v>
      </c>
      <c r="EC67" s="2">
        <f t="shared" si="73"/>
        <v>90.068921576734596</v>
      </c>
      <c r="ED67" s="2">
        <f t="shared" si="74"/>
        <v>85.66553415663698</v>
      </c>
      <c r="EE67" s="2">
        <f t="shared" si="75"/>
        <v>81.009257919325421</v>
      </c>
      <c r="EF67" s="2">
        <f t="shared" si="76"/>
        <v>80.986446427730428</v>
      </c>
      <c r="EG67" s="2">
        <f t="shared" si="77"/>
        <v>80.068540656722618</v>
      </c>
      <c r="EH67" s="2">
        <f t="shared" si="78"/>
        <v>82.424300341296927</v>
      </c>
      <c r="EI67" s="2">
        <f t="shared" si="79"/>
        <v>84.214696288010941</v>
      </c>
      <c r="EJ67" s="2">
        <f t="shared" si="80"/>
        <v>81.851262668072096</v>
      </c>
      <c r="EK67" s="2">
        <f t="shared" si="81"/>
        <v>79.665870739930739</v>
      </c>
      <c r="EL67" s="2">
        <f t="shared" si="82"/>
        <v>79.373330790960466</v>
      </c>
      <c r="EM67" s="2">
        <f t="shared" si="83"/>
        <v>80.432774759997443</v>
      </c>
      <c r="EN67" s="2">
        <f t="shared" si="84"/>
        <v>82.665863429172504</v>
      </c>
      <c r="EO67" s="2">
        <f t="shared" si="85"/>
        <v>87.726580277685045</v>
      </c>
      <c r="EQ67" s="2">
        <f t="shared" si="86"/>
        <v>90.736516714508937</v>
      </c>
      <c r="ER67" s="2">
        <f t="shared" si="222"/>
        <v>93.290626670608006</v>
      </c>
      <c r="ES67" s="2">
        <f t="shared" si="222"/>
        <v>88.194849549898763</v>
      </c>
      <c r="ET67" s="2">
        <f t="shared" si="222"/>
        <v>84.787802055521084</v>
      </c>
      <c r="EU67" s="2">
        <f t="shared" si="222"/>
        <v>81.823185014364611</v>
      </c>
      <c r="EV67" s="2">
        <f t="shared" si="222"/>
        <v>79.621465468957268</v>
      </c>
      <c r="EW67" s="2">
        <f t="shared" si="222"/>
        <v>80.925746769351278</v>
      </c>
      <c r="EX67" s="2">
        <f t="shared" si="222"/>
        <v>82.12033225599626</v>
      </c>
      <c r="EY67" s="2">
        <f t="shared" si="222"/>
        <v>83.16500527045072</v>
      </c>
      <c r="EZ67" s="2">
        <f t="shared" si="222"/>
        <v>81.449776603788465</v>
      </c>
      <c r="FA67" s="2">
        <f t="shared" si="222"/>
        <v>79.757978633005763</v>
      </c>
      <c r="FB67" s="2">
        <f t="shared" si="222"/>
        <v>77.865202835520137</v>
      </c>
      <c r="FC67" s="2">
        <f t="shared" si="222"/>
        <v>79.465123957728736</v>
      </c>
      <c r="FD67" s="2">
        <f t="shared" si="222"/>
        <v>84.67332070674631</v>
      </c>
      <c r="FE67" s="2">
        <f t="shared" si="222"/>
        <v>88.184914017302674</v>
      </c>
      <c r="FG67" s="2">
        <f t="shared" si="88"/>
        <v>0.40682578577904216</v>
      </c>
      <c r="FH67" s="2">
        <f t="shared" si="223"/>
        <v>0.38437339729710052</v>
      </c>
      <c r="FI67" s="2">
        <f t="shared" si="223"/>
        <v>0.39574276788258583</v>
      </c>
      <c r="FJ67" s="2">
        <f t="shared" si="223"/>
        <v>0.39988883852737817</v>
      </c>
      <c r="FK67" s="2">
        <f t="shared" si="223"/>
        <v>0.39582152087090899</v>
      </c>
      <c r="FL67" s="2">
        <f t="shared" si="223"/>
        <v>0.38858119784972278</v>
      </c>
      <c r="FM67" s="2">
        <f t="shared" si="223"/>
        <v>0.3654598986766241</v>
      </c>
      <c r="FN67" s="2">
        <f t="shared" si="223"/>
        <v>0.35545968714062176</v>
      </c>
      <c r="FO67" s="2">
        <f t="shared" si="223"/>
        <v>0.33708617441687277</v>
      </c>
      <c r="FP67" s="2">
        <f t="shared" si="223"/>
        <v>0.33449755277556537</v>
      </c>
      <c r="FQ67" s="2">
        <f t="shared" si="223"/>
        <v>0.31189219118225231</v>
      </c>
      <c r="FR67" s="2">
        <f t="shared" si="223"/>
        <v>0.3852410085730652</v>
      </c>
      <c r="FS67" s="2">
        <f t="shared" si="223"/>
        <v>0.36871977925427407</v>
      </c>
      <c r="FT67" s="2">
        <f t="shared" si="223"/>
        <v>0.3385709348850291</v>
      </c>
      <c r="FU67" s="2">
        <f t="shared" si="223"/>
        <v>0.29707508078276817</v>
      </c>
      <c r="FW67" s="2">
        <f t="shared" si="112"/>
        <v>2.7362221240858231E-5</v>
      </c>
      <c r="FX67" s="2">
        <f t="shared" si="164"/>
        <v>3.1517306761871435E-5</v>
      </c>
      <c r="FY67" s="2">
        <f t="shared" si="165"/>
        <v>3.9069237886262333E-5</v>
      </c>
      <c r="FZ67" s="2">
        <f t="shared" si="166"/>
        <v>4.7507635516793559E-5</v>
      </c>
      <c r="GA67" s="2">
        <f t="shared" si="167"/>
        <v>4.8764960413607125E-5</v>
      </c>
      <c r="GB67" s="2">
        <f t="shared" si="168"/>
        <v>3.9709232588731636E-5</v>
      </c>
      <c r="GC67" s="2">
        <f t="shared" si="169"/>
        <v>4.5344466760076524E-5</v>
      </c>
      <c r="GD67" s="2">
        <f t="shared" si="170"/>
        <v>4.6096148797477649E-5</v>
      </c>
      <c r="GE67" s="2">
        <f t="shared" si="171"/>
        <v>5.1831675102892384E-5</v>
      </c>
      <c r="GF67" s="2">
        <f t="shared" si="172"/>
        <v>4.5540905734541344E-5</v>
      </c>
      <c r="GG67" s="2">
        <f t="shared" si="173"/>
        <v>3.4721367136358907E-5</v>
      </c>
      <c r="GH67" s="2">
        <f t="shared" si="174"/>
        <v>3.1613526836848321E-5</v>
      </c>
      <c r="GI67" s="2">
        <f t="shared" si="175"/>
        <v>2.6789663553289874E-5</v>
      </c>
      <c r="GJ67" s="2">
        <f t="shared" si="176"/>
        <v>2.1703364883785467E-5</v>
      </c>
      <c r="GK67" s="2">
        <f t="shared" si="177"/>
        <v>1.5300492771692902E-5</v>
      </c>
      <c r="GM67" s="86">
        <f t="shared" si="113"/>
        <v>2.5808600177228825E-3</v>
      </c>
      <c r="GN67" s="86">
        <f t="shared" si="178"/>
        <v>1.5813942310107384E-3</v>
      </c>
      <c r="GO67" s="86">
        <f t="shared" si="179"/>
        <v>1.9537317630981344E-3</v>
      </c>
      <c r="GP67" s="86">
        <f t="shared" si="180"/>
        <v>2.1704722916415999E-3</v>
      </c>
      <c r="GQ67" s="86">
        <f t="shared" si="181"/>
        <v>2.0244844560615418E-3</v>
      </c>
      <c r="GR67" s="86">
        <f t="shared" si="182"/>
        <v>1.6867654833106057E-3</v>
      </c>
      <c r="GS67" s="86">
        <f t="shared" si="183"/>
        <v>8.2057366037573923E-4</v>
      </c>
      <c r="GT67" s="86">
        <f t="shared" si="184"/>
        <v>5.7966644705269939E-4</v>
      </c>
      <c r="GU67" s="86">
        <f t="shared" si="185"/>
        <v>2.9295336691034275E-4</v>
      </c>
      <c r="GV67" s="86">
        <f t="shared" si="186"/>
        <v>2.0906075903867995E-4</v>
      </c>
      <c r="GW67" s="86">
        <f t="shared" si="187"/>
        <v>7.4303810476233445E-5</v>
      </c>
      <c r="GX67" s="86">
        <f t="shared" si="188"/>
        <v>1.4139627079379075E-3</v>
      </c>
      <c r="GY67" s="86">
        <f t="shared" si="189"/>
        <v>1.0284522472991538E-3</v>
      </c>
      <c r="GZ67" s="86">
        <f t="shared" si="190"/>
        <v>3.1809688815117741E-4</v>
      </c>
      <c r="HA67" s="86">
        <f t="shared" si="191"/>
        <v>3.465763479095395E-5</v>
      </c>
      <c r="HC67" s="86">
        <f t="shared" si="145"/>
        <v>7.3391631593532258E-12</v>
      </c>
      <c r="HD67" s="86">
        <f t="shared" si="192"/>
        <v>3.3103982410996302E-13</v>
      </c>
      <c r="HE67" s="86">
        <f t="shared" si="193"/>
        <v>2.5360099384449279E-14</v>
      </c>
      <c r="HF67" s="86">
        <f t="shared" si="194"/>
        <v>2.3919936905982613E-14</v>
      </c>
      <c r="HG67" s="86">
        <f t="shared" si="195"/>
        <v>3.0516899230323937E-15</v>
      </c>
      <c r="HH67" s="86">
        <f t="shared" si="196"/>
        <v>2.0565775819811173E-14</v>
      </c>
      <c r="HI67" s="86">
        <f t="shared" si="197"/>
        <v>4.8789425583726515E-14</v>
      </c>
      <c r="HJ67" s="86">
        <f t="shared" si="198"/>
        <v>7.553011422920378E-13</v>
      </c>
      <c r="HK67" s="86">
        <f t="shared" si="199"/>
        <v>3.3244757486224599E-14</v>
      </c>
      <c r="HL67" s="86">
        <f t="shared" si="200"/>
        <v>2.484117232451257E-15</v>
      </c>
      <c r="HM67" s="86">
        <f t="shared" si="201"/>
        <v>1.1174115381308855E-15</v>
      </c>
      <c r="HN67" s="86">
        <f t="shared" si="202"/>
        <v>5.5814728862164545E-13</v>
      </c>
      <c r="HO67" s="86">
        <f t="shared" si="203"/>
        <v>4.6167432198985266E-13</v>
      </c>
      <c r="HP67" s="86">
        <f t="shared" si="204"/>
        <v>7.5466739370962544E-15</v>
      </c>
      <c r="HQ67" s="86">
        <f t="shared" si="205"/>
        <v>4.1952674825347828E-19</v>
      </c>
      <c r="HS67" s="86">
        <f t="shared" si="114"/>
        <v>1.8379004004221032E-66</v>
      </c>
      <c r="HT67" s="86">
        <f t="shared" si="206"/>
        <v>3.0521265490281554E-69</v>
      </c>
      <c r="HU67" s="86">
        <f t="shared" si="207"/>
        <v>1.8842237945143808E-77</v>
      </c>
      <c r="HV67" s="86">
        <f t="shared" si="208"/>
        <v>2.8986042613227956E-77</v>
      </c>
      <c r="HW67" s="86">
        <f t="shared" si="209"/>
        <v>1.0873865395738976E-83</v>
      </c>
      <c r="HX67" s="86">
        <f t="shared" si="210"/>
        <v>3.1299009498391916E-78</v>
      </c>
      <c r="HY67" s="86">
        <f t="shared" si="211"/>
        <v>2.6345859860054407E-76</v>
      </c>
      <c r="HZ67" s="86">
        <f t="shared" si="212"/>
        <v>1.5054206096116328E-69</v>
      </c>
      <c r="IA67" s="86">
        <f t="shared" si="213"/>
        <v>1.144333692711195E-77</v>
      </c>
      <c r="IB67" s="86">
        <f t="shared" si="214"/>
        <v>2.5253926719759669E-89</v>
      </c>
      <c r="IC67" s="86">
        <f t="shared" si="215"/>
        <v>1.079388956690815E-90</v>
      </c>
      <c r="ID67" s="86">
        <f t="shared" si="216"/>
        <v>5.8491700984125172E-74</v>
      </c>
      <c r="IE67" s="86">
        <f t="shared" si="217"/>
        <v>1.2888611395929483E-73</v>
      </c>
      <c r="IF67" s="86">
        <f t="shared" si="218"/>
        <v>4.0623110284327252E-59</v>
      </c>
      <c r="IG67" s="86">
        <f t="shared" si="219"/>
        <v>2.123469153675083E-44</v>
      </c>
      <c r="II67" s="86">
        <f t="shared" si="115"/>
        <v>4.118017707895128E-285</v>
      </c>
      <c r="IJ67" s="86">
        <f t="shared" si="116"/>
        <v>8.065921062109636E-302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5.3694044493284455E-299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2.8455343897814984E-238</v>
      </c>
      <c r="IW67" s="86">
        <f t="shared" si="129"/>
        <v>2.8232716533540705E-103</v>
      </c>
      <c r="IY67" s="86">
        <f t="shared" si="130"/>
        <v>2.5808600250620457E-3</v>
      </c>
      <c r="IZ67" s="86">
        <f t="shared" si="131"/>
        <v>1.5813942313417783E-3</v>
      </c>
      <c r="JA67" s="86">
        <f t="shared" si="132"/>
        <v>1.9537317631234943E-3</v>
      </c>
      <c r="JB67" s="86">
        <f t="shared" si="133"/>
        <v>2.17047229166552E-3</v>
      </c>
      <c r="JC67" s="86">
        <f t="shared" si="134"/>
        <v>2.0244844560645936E-3</v>
      </c>
      <c r="JD67" s="86">
        <f t="shared" si="135"/>
        <v>1.6867654833311715E-3</v>
      </c>
      <c r="JE67" s="86">
        <f t="shared" si="136"/>
        <v>8.2057366042452866E-4</v>
      </c>
      <c r="JF67" s="86">
        <f t="shared" si="137"/>
        <v>5.7966644780800048E-4</v>
      </c>
      <c r="JG67" s="86">
        <f t="shared" si="138"/>
        <v>2.9295336694358753E-4</v>
      </c>
      <c r="JH67" s="86">
        <f t="shared" si="139"/>
        <v>2.0906075904116408E-4</v>
      </c>
      <c r="JI67" s="86">
        <f t="shared" si="140"/>
        <v>7.4303810477350851E-5</v>
      </c>
      <c r="JJ67" s="86">
        <f t="shared" si="141"/>
        <v>1.4139627084960547E-3</v>
      </c>
      <c r="JK67" s="86">
        <f t="shared" si="142"/>
        <v>1.0284522477608281E-3</v>
      </c>
      <c r="JL67" s="86">
        <f t="shared" si="143"/>
        <v>3.1809688815872411E-4</v>
      </c>
      <c r="JM67" s="86">
        <f t="shared" si="144"/>
        <v>3.465763479095437E-5</v>
      </c>
    </row>
    <row r="68" spans="2:273" x14ac:dyDescent="0.25">
      <c r="B68" s="2">
        <v>41</v>
      </c>
      <c r="C68" s="37">
        <v>95.661000000000001</v>
      </c>
      <c r="D68" s="37">
        <v>103.59</v>
      </c>
      <c r="E68" s="37">
        <v>100.131</v>
      </c>
      <c r="F68" s="37">
        <v>92.802999999999997</v>
      </c>
      <c r="G68" s="37">
        <v>90.254000000000005</v>
      </c>
      <c r="H68" s="37">
        <v>88.406999999999996</v>
      </c>
      <c r="I68" s="37">
        <v>91.216999999999999</v>
      </c>
      <c r="J68" s="37">
        <v>89.85</v>
      </c>
      <c r="K68" s="37">
        <v>89.474999999999994</v>
      </c>
      <c r="L68" s="37">
        <v>87.197000000000003</v>
      </c>
      <c r="M68" s="37">
        <v>87.016000000000005</v>
      </c>
      <c r="N68" s="37">
        <v>89.129000000000005</v>
      </c>
      <c r="O68" s="37">
        <v>88.21</v>
      </c>
      <c r="P68" s="37">
        <v>85.451999999999998</v>
      </c>
      <c r="Q68" s="37">
        <v>84.650999999999996</v>
      </c>
      <c r="S68" s="4">
        <f t="shared" si="8"/>
        <v>95.511544064759818</v>
      </c>
      <c r="T68" s="4">
        <f t="shared" si="9"/>
        <v>100.67465649319486</v>
      </c>
      <c r="U68" s="4">
        <f t="shared" si="10"/>
        <v>98.276199142314454</v>
      </c>
      <c r="V68" s="4">
        <f t="shared" si="11"/>
        <v>91.617138623848888</v>
      </c>
      <c r="W68" s="4">
        <f t="shared" si="12"/>
        <v>87.336153680903038</v>
      </c>
      <c r="X68" s="4">
        <f t="shared" si="13"/>
        <v>87.179134464381107</v>
      </c>
      <c r="Y68" s="4">
        <f t="shared" si="14"/>
        <v>87.449346303437949</v>
      </c>
      <c r="Z68" s="4">
        <f t="shared" si="15"/>
        <v>87.657537251348728</v>
      </c>
      <c r="AA68" s="4">
        <f t="shared" si="16"/>
        <v>88.540224616521925</v>
      </c>
      <c r="AB68" s="4">
        <f t="shared" si="17"/>
        <v>86.314930794333307</v>
      </c>
      <c r="AC68" s="4">
        <f t="shared" si="18"/>
        <v>85.763431241726593</v>
      </c>
      <c r="AD68" s="4">
        <f t="shared" si="19"/>
        <v>86.991413398982203</v>
      </c>
      <c r="AE68" s="4">
        <f t="shared" si="20"/>
        <v>86.32777545628295</v>
      </c>
      <c r="AF68" s="4">
        <f t="shared" si="21"/>
        <v>84.931408372964725</v>
      </c>
      <c r="AG68" s="4">
        <f t="shared" si="22"/>
        <v>85.804592748754828</v>
      </c>
      <c r="AI68" s="4">
        <f t="shared" si="23"/>
        <v>0.14945593524018363</v>
      </c>
      <c r="AJ68" s="4">
        <f t="shared" si="24"/>
        <v>2.9153435068051436</v>
      </c>
      <c r="AK68" s="4">
        <f t="shared" si="25"/>
        <v>1.8548008576855466</v>
      </c>
      <c r="AL68" s="4">
        <f t="shared" si="26"/>
        <v>1.1858613761511094</v>
      </c>
      <c r="AM68" s="4">
        <f t="shared" si="27"/>
        <v>2.9178463190969666</v>
      </c>
      <c r="AN68" s="4">
        <f t="shared" si="28"/>
        <v>1.2278655356188892</v>
      </c>
      <c r="AO68" s="4">
        <f t="shared" si="29"/>
        <v>3.76765369656205</v>
      </c>
      <c r="AP68" s="4">
        <f t="shared" si="30"/>
        <v>2.1924627486512662</v>
      </c>
      <c r="AQ68" s="4">
        <f t="shared" si="31"/>
        <v>0.93477538347806899</v>
      </c>
      <c r="AR68" s="4">
        <f t="shared" si="32"/>
        <v>0.88206920566669567</v>
      </c>
      <c r="AS68" s="4">
        <f t="shared" si="33"/>
        <v>1.2525687582734122</v>
      </c>
      <c r="AT68" s="4">
        <f t="shared" si="34"/>
        <v>2.1375866010178015</v>
      </c>
      <c r="AU68" s="4">
        <f t="shared" si="35"/>
        <v>1.8822245437170437</v>
      </c>
      <c r="AV68" s="4">
        <f t="shared" si="220"/>
        <v>0.52059162703527306</v>
      </c>
      <c r="AW68" s="4">
        <f t="shared" si="220"/>
        <v>-1.1535927487548321</v>
      </c>
      <c r="AY68" s="2">
        <f t="shared" si="96"/>
        <v>92.891175346915574</v>
      </c>
      <c r="AZ68" s="2">
        <f t="shared" si="147"/>
        <v>98.721384668027483</v>
      </c>
      <c r="BA68" s="2">
        <f t="shared" si="148"/>
        <v>95.991854790963544</v>
      </c>
      <c r="BB68" s="2">
        <f t="shared" si="149"/>
        <v>88.983549930785884</v>
      </c>
      <c r="BC68" s="2">
        <f t="shared" si="150"/>
        <v>84.849559412141687</v>
      </c>
      <c r="BD68" s="2">
        <f t="shared" si="151"/>
        <v>84.894616093090008</v>
      </c>
      <c r="BE68" s="2">
        <f t="shared" si="152"/>
        <v>86.207372439285024</v>
      </c>
      <c r="BF68" s="2">
        <f t="shared" si="153"/>
        <v>86.723948009007159</v>
      </c>
      <c r="BG68" s="2">
        <f t="shared" si="154"/>
        <v>88.02693489836544</v>
      </c>
      <c r="BH68" s="2">
        <f t="shared" si="155"/>
        <v>85.92138433430506</v>
      </c>
      <c r="BI68" s="2">
        <f t="shared" si="156"/>
        <v>85.594060159455751</v>
      </c>
      <c r="BJ68" s="2">
        <f t="shared" si="157"/>
        <v>85.067087232394812</v>
      </c>
      <c r="BK68" s="2">
        <f t="shared" si="158"/>
        <v>84.937442325562444</v>
      </c>
      <c r="BL68" s="2">
        <f t="shared" si="159"/>
        <v>84.420058453877701</v>
      </c>
      <c r="BM68" s="2">
        <f t="shared" si="160"/>
        <v>85.742196393596217</v>
      </c>
      <c r="BO68" s="2">
        <f t="shared" si="38"/>
        <v>95.661000000000001</v>
      </c>
      <c r="BP68" s="2">
        <f t="shared" si="39"/>
        <v>103.59</v>
      </c>
      <c r="BQ68" s="2">
        <f t="shared" si="40"/>
        <v>100.131</v>
      </c>
      <c r="BR68" s="2">
        <f t="shared" si="41"/>
        <v>92.802999999999997</v>
      </c>
      <c r="BS68" s="2">
        <f t="shared" si="42"/>
        <v>90.254000000000005</v>
      </c>
      <c r="BT68" s="2">
        <f t="shared" si="43"/>
        <v>88.406999999999996</v>
      </c>
      <c r="BU68" s="2">
        <f t="shared" si="44"/>
        <v>91.216999999999999</v>
      </c>
      <c r="BV68" s="2">
        <f t="shared" si="45"/>
        <v>89.85</v>
      </c>
      <c r="BW68" s="2">
        <f t="shared" si="46"/>
        <v>89.474999999999994</v>
      </c>
      <c r="BX68" s="2">
        <f t="shared" si="47"/>
        <v>87.197000000000003</v>
      </c>
      <c r="BY68" s="2">
        <f t="shared" si="48"/>
        <v>87.016000000000005</v>
      </c>
      <c r="BZ68" s="2">
        <f t="shared" si="49"/>
        <v>89.129000000000005</v>
      </c>
      <c r="CA68" s="2">
        <f t="shared" si="50"/>
        <v>88.21</v>
      </c>
      <c r="CB68" s="2">
        <f t="shared" si="51"/>
        <v>85.451999999999998</v>
      </c>
      <c r="CC68" s="2">
        <f t="shared" si="52"/>
        <v>84.650999999999996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94.064085321655099</v>
      </c>
      <c r="DL68" s="2">
        <f t="shared" si="221"/>
        <v>101.7746588607082</v>
      </c>
      <c r="DM68" s="2">
        <f t="shared" si="221"/>
        <v>100.36371050428114</v>
      </c>
      <c r="DN68" s="2">
        <f t="shared" si="221"/>
        <v>91.504981200875164</v>
      </c>
      <c r="DO68" s="2">
        <f t="shared" si="221"/>
        <v>87.671534586608317</v>
      </c>
      <c r="DP68" s="2">
        <f t="shared" si="221"/>
        <v>87.693150122896611</v>
      </c>
      <c r="DQ68" s="2">
        <f t="shared" si="221"/>
        <v>90.140675347412198</v>
      </c>
      <c r="DR68" s="2">
        <f t="shared" si="221"/>
        <v>89.393160265528707</v>
      </c>
      <c r="DS68" s="2">
        <f t="shared" si="221"/>
        <v>90.235089075630228</v>
      </c>
      <c r="DT68" s="2">
        <f t="shared" si="221"/>
        <v>88.239820320855614</v>
      </c>
      <c r="DU68" s="2">
        <f t="shared" si="221"/>
        <v>88.59973515395896</v>
      </c>
      <c r="DV68" s="2">
        <f t="shared" si="221"/>
        <v>89.054826454033773</v>
      </c>
      <c r="DW68" s="2">
        <f t="shared" si="221"/>
        <v>87.889815331010468</v>
      </c>
      <c r="DX68" s="2">
        <f t="shared" si="221"/>
        <v>85.445734663234674</v>
      </c>
      <c r="DY68" s="2">
        <f t="shared" si="221"/>
        <v>84.868945161290299</v>
      </c>
      <c r="EA68" s="2">
        <f t="shared" si="71"/>
        <v>91.331533334808483</v>
      </c>
      <c r="EB68" s="2">
        <f t="shared" si="72"/>
        <v>94.261529008693017</v>
      </c>
      <c r="EC68" s="2">
        <f t="shared" si="73"/>
        <v>89.904043364704819</v>
      </c>
      <c r="ED68" s="2">
        <f t="shared" si="74"/>
        <v>85.532699594263036</v>
      </c>
      <c r="EE68" s="2">
        <f t="shared" si="75"/>
        <v>80.921026606654493</v>
      </c>
      <c r="EF68" s="2">
        <f t="shared" si="76"/>
        <v>80.878815240427642</v>
      </c>
      <c r="EG68" s="2">
        <f t="shared" si="77"/>
        <v>79.978860447970376</v>
      </c>
      <c r="EH68" s="2">
        <f t="shared" si="78"/>
        <v>82.309881348377559</v>
      </c>
      <c r="EI68" s="2">
        <f t="shared" si="79"/>
        <v>84.066640045933781</v>
      </c>
      <c r="EJ68" s="2">
        <f t="shared" si="80"/>
        <v>81.714640345013763</v>
      </c>
      <c r="EK68" s="2">
        <f t="shared" si="81"/>
        <v>79.546297339165292</v>
      </c>
      <c r="EL68" s="2">
        <f t="shared" si="82"/>
        <v>79.263591646489118</v>
      </c>
      <c r="EM68" s="2">
        <f t="shared" si="83"/>
        <v>80.32755608112403</v>
      </c>
      <c r="EN68" s="2">
        <f t="shared" si="84"/>
        <v>82.592484221598866</v>
      </c>
      <c r="EO68" s="2">
        <f t="shared" si="85"/>
        <v>87.626610810240479</v>
      </c>
      <c r="EQ68" s="2">
        <f t="shared" si="86"/>
        <v>90.635550225157544</v>
      </c>
      <c r="ER68" s="2">
        <f t="shared" si="222"/>
        <v>93.167433219903458</v>
      </c>
      <c r="ES68" s="2">
        <f t="shared" si="222"/>
        <v>88.057803527587524</v>
      </c>
      <c r="ET68" s="2">
        <f t="shared" si="222"/>
        <v>84.66768047951669</v>
      </c>
      <c r="EU68" s="2">
        <f t="shared" si="222"/>
        <v>81.723500876370892</v>
      </c>
      <c r="EV68" s="2">
        <f t="shared" si="222"/>
        <v>79.532891137550962</v>
      </c>
      <c r="EW68" s="2">
        <f t="shared" si="222"/>
        <v>80.823790236261601</v>
      </c>
      <c r="EX68" s="2">
        <f t="shared" si="222"/>
        <v>82.010250375465986</v>
      </c>
      <c r="EY68" s="2">
        <f t="shared" si="222"/>
        <v>83.032269391616666</v>
      </c>
      <c r="EZ68" s="2">
        <f t="shared" si="222"/>
        <v>81.31912946554101</v>
      </c>
      <c r="FA68" s="2">
        <f t="shared" si="222"/>
        <v>79.637088928635052</v>
      </c>
      <c r="FB68" s="2">
        <f t="shared" si="222"/>
        <v>77.776780766809225</v>
      </c>
      <c r="FC68" s="2">
        <f t="shared" si="222"/>
        <v>79.373275580769828</v>
      </c>
      <c r="FD68" s="2">
        <f t="shared" si="222"/>
        <v>84.572094755604084</v>
      </c>
      <c r="FE68" s="2">
        <f t="shared" si="222"/>
        <v>88.077454236850372</v>
      </c>
      <c r="FG68" s="2">
        <f t="shared" si="88"/>
        <v>0.42922846463679737</v>
      </c>
      <c r="FH68" s="2">
        <f t="shared" si="223"/>
        <v>0.40638674468950686</v>
      </c>
      <c r="FI68" s="2">
        <f t="shared" si="223"/>
        <v>0.41796517661679067</v>
      </c>
      <c r="FJ68" s="2">
        <f t="shared" si="223"/>
        <v>0.4221814001065799</v>
      </c>
      <c r="FK68" s="2">
        <f t="shared" si="223"/>
        <v>0.4180452924011247</v>
      </c>
      <c r="FL68" s="2">
        <f t="shared" si="223"/>
        <v>0.41067477257113455</v>
      </c>
      <c r="FM68" s="2">
        <f t="shared" si="223"/>
        <v>0.38707110453357324</v>
      </c>
      <c r="FN68" s="2">
        <f t="shared" si="223"/>
        <v>0.37683072252754268</v>
      </c>
      <c r="FO68" s="2">
        <f t="shared" si="223"/>
        <v>0.35796605942002729</v>
      </c>
      <c r="FP68" s="2">
        <f t="shared" si="223"/>
        <v>0.35530303310241229</v>
      </c>
      <c r="FQ68" s="2">
        <f t="shared" si="223"/>
        <v>0.33199305197932633</v>
      </c>
      <c r="FR68" s="2">
        <f t="shared" si="223"/>
        <v>0.4072711728443838</v>
      </c>
      <c r="FS68" s="2">
        <f t="shared" si="223"/>
        <v>0.39040515230422917</v>
      </c>
      <c r="FT68" s="2">
        <f t="shared" si="223"/>
        <v>0.35949291503113662</v>
      </c>
      <c r="FU68" s="2">
        <f t="shared" si="223"/>
        <v>0.3166604584584457</v>
      </c>
      <c r="FW68" s="2">
        <f t="shared" si="112"/>
        <v>3.0001999787635371E-5</v>
      </c>
      <c r="FX68" s="2">
        <f t="shared" si="164"/>
        <v>3.4557934584099476E-5</v>
      </c>
      <c r="FY68" s="2">
        <f t="shared" si="165"/>
        <v>4.2838406010146265E-5</v>
      </c>
      <c r="FZ68" s="2">
        <f t="shared" si="166"/>
        <v>5.2090847738634788E-5</v>
      </c>
      <c r="GA68" s="2">
        <f t="shared" si="167"/>
        <v>5.3469464268554149E-5</v>
      </c>
      <c r="GB68" s="2">
        <f t="shared" si="168"/>
        <v>4.3540140913571603E-5</v>
      </c>
      <c r="GC68" s="2">
        <f t="shared" si="169"/>
        <v>4.9719001609843758E-5</v>
      </c>
      <c r="GD68" s="2">
        <f t="shared" si="170"/>
        <v>5.0543197303195009E-5</v>
      </c>
      <c r="GE68" s="2">
        <f t="shared" si="171"/>
        <v>5.6832017424205701E-5</v>
      </c>
      <c r="GF68" s="2">
        <f t="shared" si="172"/>
        <v>4.9934390773582452E-5</v>
      </c>
      <c r="GG68" s="2">
        <f t="shared" si="173"/>
        <v>3.8071094472658803E-5</v>
      </c>
      <c r="GH68" s="2">
        <f t="shared" si="174"/>
        <v>3.4663437155752173E-5</v>
      </c>
      <c r="GI68" s="2">
        <f t="shared" si="175"/>
        <v>2.9374206047080219E-5</v>
      </c>
      <c r="GJ68" s="2">
        <f t="shared" si="176"/>
        <v>2.3797216548983134E-5</v>
      </c>
      <c r="GK68" s="2">
        <f t="shared" si="177"/>
        <v>1.6776631949348506E-5</v>
      </c>
      <c r="GM68" s="86">
        <f t="shared" si="113"/>
        <v>3.8741465420672936E-3</v>
      </c>
      <c r="GN68" s="86">
        <f t="shared" si="178"/>
        <v>2.4423364130964249E-3</v>
      </c>
      <c r="GO68" s="86">
        <f t="shared" si="179"/>
        <v>3.0050494686404824E-3</v>
      </c>
      <c r="GP68" s="86">
        <f t="shared" si="180"/>
        <v>3.3090612185699211E-3</v>
      </c>
      <c r="GQ68" s="86">
        <f t="shared" si="181"/>
        <v>3.0878001069477353E-3</v>
      </c>
      <c r="GR68" s="86">
        <f t="shared" si="182"/>
        <v>2.6096272551301325E-3</v>
      </c>
      <c r="GS68" s="86">
        <f t="shared" si="183"/>
        <v>1.3526151263210367E-3</v>
      </c>
      <c r="GT68" s="86">
        <f t="shared" si="184"/>
        <v>9.8306374896976485E-4</v>
      </c>
      <c r="GU68" s="86">
        <f t="shared" si="185"/>
        <v>5.229312335793345E-4</v>
      </c>
      <c r="GV68" s="86">
        <f t="shared" si="186"/>
        <v>3.9098214675537148E-4</v>
      </c>
      <c r="GW68" s="86">
        <f t="shared" si="187"/>
        <v>1.4950713843095046E-4</v>
      </c>
      <c r="GX68" s="86">
        <f t="shared" si="188"/>
        <v>2.2471964044642129E-3</v>
      </c>
      <c r="GY68" s="86">
        <f t="shared" si="189"/>
        <v>1.6407052102904703E-3</v>
      </c>
      <c r="GZ68" s="86">
        <f t="shared" si="190"/>
        <v>5.6309291117364159E-4</v>
      </c>
      <c r="HA68" s="86">
        <f t="shared" si="191"/>
        <v>7.3380660216619282E-5</v>
      </c>
      <c r="HC68" s="86">
        <f t="shared" si="145"/>
        <v>2.0075808053376653E-11</v>
      </c>
      <c r="HD68" s="86">
        <f t="shared" si="192"/>
        <v>1.007816751019765E-12</v>
      </c>
      <c r="HE68" s="86">
        <f t="shared" si="193"/>
        <v>8.7518487401208248E-14</v>
      </c>
      <c r="HF68" s="86">
        <f t="shared" si="194"/>
        <v>8.4184423692750302E-14</v>
      </c>
      <c r="HG68" s="86">
        <f t="shared" si="195"/>
        <v>1.1820909920485298E-14</v>
      </c>
      <c r="HH68" s="86">
        <f t="shared" si="196"/>
        <v>7.3296827686204111E-14</v>
      </c>
      <c r="HI68" s="86">
        <f t="shared" si="197"/>
        <v>1.7058460567680968E-13</v>
      </c>
      <c r="HJ68" s="86">
        <f t="shared" si="198"/>
        <v>2.3442212309406801E-12</v>
      </c>
      <c r="HK68" s="86">
        <f t="shared" si="199"/>
        <v>1.1860669953108702E-13</v>
      </c>
      <c r="HL68" s="86">
        <f t="shared" si="200"/>
        <v>1.0188441469966712E-14</v>
      </c>
      <c r="HM68" s="86">
        <f t="shared" si="201"/>
        <v>4.5632285683136363E-15</v>
      </c>
      <c r="HN68" s="86">
        <f t="shared" si="202"/>
        <v>1.740769917642907E-12</v>
      </c>
      <c r="HO68" s="86">
        <f t="shared" si="203"/>
        <v>1.4078556992109999E-12</v>
      </c>
      <c r="HP68" s="86">
        <f t="shared" si="204"/>
        <v>2.7380491663741478E-14</v>
      </c>
      <c r="HQ68" s="86">
        <f t="shared" si="205"/>
        <v>2.2975544030102692E-18</v>
      </c>
      <c r="HS68" s="86">
        <f t="shared" si="114"/>
        <v>5.7302395517372668E-65</v>
      </c>
      <c r="HT68" s="86">
        <f t="shared" si="206"/>
        <v>1.1902724882763788E-67</v>
      </c>
      <c r="HU68" s="86">
        <f t="shared" si="207"/>
        <v>1.1724613599921296E-75</v>
      </c>
      <c r="HV68" s="86">
        <f t="shared" si="208"/>
        <v>1.9084429986949201E-75</v>
      </c>
      <c r="HW68" s="86">
        <f t="shared" si="209"/>
        <v>1.0219630331971269E-81</v>
      </c>
      <c r="HX68" s="86">
        <f t="shared" si="210"/>
        <v>2.1848485273820996E-76</v>
      </c>
      <c r="HY68" s="86">
        <f t="shared" si="211"/>
        <v>1.7368920671976671E-74</v>
      </c>
      <c r="HZ68" s="86">
        <f t="shared" si="212"/>
        <v>6.6819243866880048E-68</v>
      </c>
      <c r="IA68" s="86">
        <f t="shared" si="213"/>
        <v>8.1638188276663842E-76</v>
      </c>
      <c r="IB68" s="86">
        <f t="shared" si="214"/>
        <v>3.3266932420614134E-87</v>
      </c>
      <c r="IC68" s="86">
        <f t="shared" si="215"/>
        <v>1.3707489498104853E-88</v>
      </c>
      <c r="ID68" s="86">
        <f t="shared" si="216"/>
        <v>2.9168547211334876E-72</v>
      </c>
      <c r="IE68" s="86">
        <f t="shared" si="217"/>
        <v>5.8148034836952344E-72</v>
      </c>
      <c r="IF68" s="86">
        <f t="shared" si="218"/>
        <v>8.0163086660771653E-58</v>
      </c>
      <c r="IG68" s="86">
        <f t="shared" si="219"/>
        <v>1.8609412837406155E-43</v>
      </c>
      <c r="II68" s="86">
        <f t="shared" si="115"/>
        <v>3.5798353658289902E-280</v>
      </c>
      <c r="IJ68" s="86">
        <f t="shared" si="116"/>
        <v>1.6154619609286856E-296</v>
      </c>
      <c r="IK68" s="86">
        <f t="shared" si="117"/>
        <v>0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1.5160278473108203E-293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3.074836770121257E-234</v>
      </c>
      <c r="IW68" s="86">
        <f t="shared" si="129"/>
        <v>1.3406095761118353E-101</v>
      </c>
      <c r="IY68" s="86">
        <f t="shared" si="130"/>
        <v>3.8741465621431018E-3</v>
      </c>
      <c r="IZ68" s="86">
        <f t="shared" si="131"/>
        <v>2.4423364141042416E-3</v>
      </c>
      <c r="JA68" s="86">
        <f t="shared" si="132"/>
        <v>3.0050494687280009E-3</v>
      </c>
      <c r="JB68" s="86">
        <f t="shared" si="133"/>
        <v>3.3090612186541055E-3</v>
      </c>
      <c r="JC68" s="86">
        <f t="shared" si="134"/>
        <v>3.0878001069595561E-3</v>
      </c>
      <c r="JD68" s="86">
        <f t="shared" si="135"/>
        <v>2.6096272552034293E-3</v>
      </c>
      <c r="JE68" s="86">
        <f t="shared" si="136"/>
        <v>1.3526151264916214E-3</v>
      </c>
      <c r="JF68" s="86">
        <f t="shared" si="137"/>
        <v>9.8306375131398602E-4</v>
      </c>
      <c r="JG68" s="86">
        <f t="shared" si="138"/>
        <v>5.2293123369794123E-4</v>
      </c>
      <c r="JH68" s="86">
        <f t="shared" si="139"/>
        <v>3.9098214676555994E-4</v>
      </c>
      <c r="JI68" s="86">
        <f t="shared" si="140"/>
        <v>1.4950713843551368E-4</v>
      </c>
      <c r="JJ68" s="86">
        <f t="shared" si="141"/>
        <v>2.2471964062049828E-3</v>
      </c>
      <c r="JK68" s="86">
        <f t="shared" si="142"/>
        <v>1.6407052116983259E-3</v>
      </c>
      <c r="JL68" s="86">
        <f t="shared" si="143"/>
        <v>5.6309291120102203E-4</v>
      </c>
      <c r="JM68" s="86">
        <f t="shared" si="144"/>
        <v>7.3380660216621586E-5</v>
      </c>
    </row>
    <row r="69" spans="2:273" x14ac:dyDescent="0.25">
      <c r="B69" s="2">
        <v>42</v>
      </c>
      <c r="C69" s="37">
        <v>96.677000000000007</v>
      </c>
      <c r="D69" s="37">
        <v>102.91800000000001</v>
      </c>
      <c r="E69" s="37">
        <v>101.934</v>
      </c>
      <c r="F69" s="37">
        <v>95.442999999999998</v>
      </c>
      <c r="G69" s="37">
        <v>90.507999999999996</v>
      </c>
      <c r="H69" s="37">
        <v>89.271000000000001</v>
      </c>
      <c r="I69" s="37">
        <v>91.783000000000001</v>
      </c>
      <c r="J69" s="37">
        <v>90.082999999999998</v>
      </c>
      <c r="K69" s="37">
        <v>90.245999999999995</v>
      </c>
      <c r="L69" s="37">
        <v>88.787000000000006</v>
      </c>
      <c r="M69" s="37">
        <v>87.376999999999995</v>
      </c>
      <c r="N69" s="37">
        <v>90.081000000000003</v>
      </c>
      <c r="O69" s="37">
        <v>89.983999999999995</v>
      </c>
      <c r="P69" s="37">
        <v>86.757999999999996</v>
      </c>
      <c r="Q69" s="37">
        <v>84</v>
      </c>
      <c r="S69" s="4">
        <f t="shared" si="8"/>
        <v>96.575448850608481</v>
      </c>
      <c r="T69" s="4">
        <f t="shared" si="9"/>
        <v>101.50574681348539</v>
      </c>
      <c r="U69" s="4">
        <f t="shared" si="10"/>
        <v>99.182649950404723</v>
      </c>
      <c r="V69" s="4">
        <f t="shared" si="11"/>
        <v>92.602566961238708</v>
      </c>
      <c r="W69" s="4">
        <f t="shared" si="12"/>
        <v>88.336010791347519</v>
      </c>
      <c r="X69" s="4">
        <f t="shared" si="13"/>
        <v>88.141113571227791</v>
      </c>
      <c r="Y69" s="4">
        <f t="shared" si="14"/>
        <v>88.019871687455137</v>
      </c>
      <c r="Z69" s="4">
        <f t="shared" si="15"/>
        <v>88.106024602039</v>
      </c>
      <c r="AA69" s="4">
        <f t="shared" si="16"/>
        <v>88.842616402549027</v>
      </c>
      <c r="AB69" s="4">
        <f t="shared" si="17"/>
        <v>86.543811506921088</v>
      </c>
      <c r="AC69" s="4">
        <f t="shared" si="18"/>
        <v>85.876298736975372</v>
      </c>
      <c r="AD69" s="4">
        <f t="shared" si="19"/>
        <v>87.807770462029282</v>
      </c>
      <c r="AE69" s="4">
        <f t="shared" si="20"/>
        <v>86.923671960008193</v>
      </c>
      <c r="AF69" s="4">
        <f t="shared" si="21"/>
        <v>85.288026764217193</v>
      </c>
      <c r="AG69" s="4">
        <f t="shared" si="22"/>
        <v>85.964424955333456</v>
      </c>
      <c r="AI69" s="4">
        <f t="shared" si="23"/>
        <v>0.10155114939152554</v>
      </c>
      <c r="AJ69" s="4">
        <f t="shared" si="24"/>
        <v>1.4122531865146186</v>
      </c>
      <c r="AK69" s="4">
        <f t="shared" si="25"/>
        <v>2.7513500495952741</v>
      </c>
      <c r="AL69" s="4">
        <f t="shared" si="26"/>
        <v>2.8404330387612902</v>
      </c>
      <c r="AM69" s="4">
        <f t="shared" si="27"/>
        <v>2.1719892086524766</v>
      </c>
      <c r="AN69" s="4">
        <f t="shared" si="28"/>
        <v>1.1298864287722097</v>
      </c>
      <c r="AO69" s="4">
        <f t="shared" si="29"/>
        <v>3.7631283125448647</v>
      </c>
      <c r="AP69" s="4">
        <f t="shared" si="30"/>
        <v>1.9769753979609987</v>
      </c>
      <c r="AQ69" s="4">
        <f t="shared" si="31"/>
        <v>1.4033835974509685</v>
      </c>
      <c r="AR69" s="4">
        <f t="shared" si="32"/>
        <v>2.2431884930789181</v>
      </c>
      <c r="AS69" s="4">
        <f t="shared" si="33"/>
        <v>1.5007012630246237</v>
      </c>
      <c r="AT69" s="4">
        <f t="shared" si="34"/>
        <v>2.273229537970721</v>
      </c>
      <c r="AU69" s="4">
        <f t="shared" si="35"/>
        <v>3.060328039991802</v>
      </c>
      <c r="AV69" s="4">
        <f t="shared" si="220"/>
        <v>1.4699732357828026</v>
      </c>
      <c r="AW69" s="4">
        <f t="shared" si="220"/>
        <v>-1.9644249553334561</v>
      </c>
      <c r="AY69" s="2">
        <f t="shared" si="96"/>
        <v>92.840194795177808</v>
      </c>
      <c r="AZ69" s="2">
        <f t="shared" si="147"/>
        <v>98.642723438215512</v>
      </c>
      <c r="BA69" s="2">
        <f t="shared" si="148"/>
        <v>95.851747889506527</v>
      </c>
      <c r="BB69" s="2">
        <f t="shared" si="149"/>
        <v>88.794018434676317</v>
      </c>
      <c r="BC69" s="2">
        <f t="shared" si="150"/>
        <v>84.736603558710698</v>
      </c>
      <c r="BD69" s="2">
        <f t="shared" si="151"/>
        <v>84.789474531467647</v>
      </c>
      <c r="BE69" s="2">
        <f t="shared" si="152"/>
        <v>86.086684237354646</v>
      </c>
      <c r="BF69" s="2">
        <f t="shared" si="153"/>
        <v>86.613364279660487</v>
      </c>
      <c r="BG69" s="2">
        <f t="shared" si="154"/>
        <v>87.980885738629524</v>
      </c>
      <c r="BH69" s="2">
        <f t="shared" si="155"/>
        <v>85.854586485251531</v>
      </c>
      <c r="BI69" s="2">
        <f t="shared" si="156"/>
        <v>85.558024182814336</v>
      </c>
      <c r="BJ69" s="2">
        <f t="shared" si="157"/>
        <v>84.916095533017241</v>
      </c>
      <c r="BK69" s="2">
        <f t="shared" si="158"/>
        <v>84.822203855059541</v>
      </c>
      <c r="BL69" s="2">
        <f t="shared" si="159"/>
        <v>84.436168451261082</v>
      </c>
      <c r="BM69" s="2">
        <f t="shared" si="160"/>
        <v>85.841236221537372</v>
      </c>
      <c r="BO69" s="2">
        <f t="shared" si="38"/>
        <v>96.677000000000007</v>
      </c>
      <c r="BP69" s="2">
        <f t="shared" si="39"/>
        <v>102.91800000000001</v>
      </c>
      <c r="BQ69" s="2">
        <f t="shared" si="40"/>
        <v>101.934</v>
      </c>
      <c r="BR69" s="2">
        <f t="shared" si="41"/>
        <v>95.442999999999998</v>
      </c>
      <c r="BS69" s="2">
        <f t="shared" si="42"/>
        <v>90.507999999999996</v>
      </c>
      <c r="BT69" s="2">
        <f t="shared" si="43"/>
        <v>89.271000000000001</v>
      </c>
      <c r="BU69" s="2">
        <f t="shared" si="44"/>
        <v>91.783000000000001</v>
      </c>
      <c r="BV69" s="2">
        <f t="shared" si="45"/>
        <v>90.082999999999998</v>
      </c>
      <c r="BW69" s="2">
        <f t="shared" si="46"/>
        <v>90.245999999999995</v>
      </c>
      <c r="BX69" s="2">
        <f t="shared" si="47"/>
        <v>88.787000000000006</v>
      </c>
      <c r="BY69" s="2">
        <f t="shared" si="48"/>
        <v>87.376999999999995</v>
      </c>
      <c r="BZ69" s="2">
        <f t="shared" si="49"/>
        <v>90.081000000000003</v>
      </c>
      <c r="CA69" s="2">
        <f t="shared" si="50"/>
        <v>89.983999999999995</v>
      </c>
      <c r="CB69" s="2">
        <f t="shared" si="51"/>
        <v>86.757999999999996</v>
      </c>
      <c r="CC69" s="2">
        <f t="shared" si="52"/>
        <v>84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94.175406825732409</v>
      </c>
      <c r="DL69" s="2">
        <f t="shared" si="221"/>
        <v>102.03527202009562</v>
      </c>
      <c r="DM69" s="2">
        <f t="shared" si="221"/>
        <v>100.66490076438973</v>
      </c>
      <c r="DN69" s="2">
        <f t="shared" si="221"/>
        <v>91.513292926018991</v>
      </c>
      <c r="DO69" s="2">
        <f t="shared" si="221"/>
        <v>87.81136142397969</v>
      </c>
      <c r="DP69" s="2">
        <f t="shared" si="221"/>
        <v>87.859911082300229</v>
      </c>
      <c r="DQ69" s="2">
        <f t="shared" si="221"/>
        <v>90.377992340518674</v>
      </c>
      <c r="DR69" s="2">
        <f t="shared" si="221"/>
        <v>89.542640825035576</v>
      </c>
      <c r="DS69" s="2">
        <f t="shared" si="221"/>
        <v>90.464441736694653</v>
      </c>
      <c r="DT69" s="2">
        <f t="shared" si="221"/>
        <v>88.438895645530948</v>
      </c>
      <c r="DU69" s="2">
        <f t="shared" si="221"/>
        <v>88.899203995601184</v>
      </c>
      <c r="DV69" s="2">
        <f t="shared" si="221"/>
        <v>89.257487148217635</v>
      </c>
      <c r="DW69" s="2">
        <f t="shared" si="221"/>
        <v>88.052381533101055</v>
      </c>
      <c r="DX69" s="2">
        <f t="shared" si="221"/>
        <v>85.615871214071234</v>
      </c>
      <c r="DY69" s="2">
        <f t="shared" si="221"/>
        <v>84.98485362903223</v>
      </c>
      <c r="EA69" s="2">
        <f t="shared" si="71"/>
        <v>91.220957014913807</v>
      </c>
      <c r="EB69" s="2">
        <f t="shared" si="72"/>
        <v>94.123321492631419</v>
      </c>
      <c r="EC69" s="2">
        <f t="shared" si="73"/>
        <v>89.739165152675028</v>
      </c>
      <c r="ED69" s="2">
        <f t="shared" si="74"/>
        <v>85.399865031889078</v>
      </c>
      <c r="EE69" s="2">
        <f t="shared" si="75"/>
        <v>80.83279529398358</v>
      </c>
      <c r="EF69" s="2">
        <f t="shared" si="76"/>
        <v>80.771184053124855</v>
      </c>
      <c r="EG69" s="2">
        <f t="shared" si="77"/>
        <v>79.889180239218135</v>
      </c>
      <c r="EH69" s="2">
        <f t="shared" si="78"/>
        <v>82.195462355458204</v>
      </c>
      <c r="EI69" s="2">
        <f t="shared" si="79"/>
        <v>83.91858380385662</v>
      </c>
      <c r="EJ69" s="2">
        <f t="shared" si="80"/>
        <v>81.57801802195543</v>
      </c>
      <c r="EK69" s="2">
        <f t="shared" si="81"/>
        <v>79.426723938399846</v>
      </c>
      <c r="EL69" s="2">
        <f t="shared" si="82"/>
        <v>79.15385250201777</v>
      </c>
      <c r="EM69" s="2">
        <f t="shared" si="83"/>
        <v>80.222337402250602</v>
      </c>
      <c r="EN69" s="2">
        <f t="shared" si="84"/>
        <v>82.519105014025243</v>
      </c>
      <c r="EO69" s="2">
        <f t="shared" si="85"/>
        <v>87.526641342795912</v>
      </c>
      <c r="EQ69" s="2">
        <f t="shared" si="86"/>
        <v>90.534583735806137</v>
      </c>
      <c r="ER69" s="2">
        <f t="shared" si="222"/>
        <v>93.04423976919891</v>
      </c>
      <c r="ES69" s="2">
        <f t="shared" si="222"/>
        <v>87.920757505276285</v>
      </c>
      <c r="ET69" s="2">
        <f t="shared" si="222"/>
        <v>84.547558903512311</v>
      </c>
      <c r="EU69" s="2">
        <f t="shared" si="222"/>
        <v>81.623816738377172</v>
      </c>
      <c r="EV69" s="2">
        <f t="shared" si="222"/>
        <v>79.44431680614467</v>
      </c>
      <c r="EW69" s="2">
        <f t="shared" si="222"/>
        <v>80.721833703171924</v>
      </c>
      <c r="EX69" s="2">
        <f t="shared" si="222"/>
        <v>81.900168494935713</v>
      </c>
      <c r="EY69" s="2">
        <f t="shared" si="222"/>
        <v>82.899533512782611</v>
      </c>
      <c r="EZ69" s="2">
        <f t="shared" si="222"/>
        <v>81.188482327293542</v>
      </c>
      <c r="FA69" s="2">
        <f t="shared" si="222"/>
        <v>79.516199224264341</v>
      </c>
      <c r="FB69" s="2">
        <f t="shared" si="222"/>
        <v>77.688358698098298</v>
      </c>
      <c r="FC69" s="2">
        <f t="shared" si="222"/>
        <v>79.281427203810935</v>
      </c>
      <c r="FD69" s="2">
        <f t="shared" si="222"/>
        <v>84.470868804461858</v>
      </c>
      <c r="FE69" s="2">
        <f t="shared" si="222"/>
        <v>87.969994456398084</v>
      </c>
      <c r="FG69" s="2">
        <f t="shared" si="88"/>
        <v>0.45192490541747621</v>
      </c>
      <c r="FH69" s="2">
        <f t="shared" si="223"/>
        <v>0.4287827232554195</v>
      </c>
      <c r="FI69" s="2">
        <f t="shared" si="223"/>
        <v>0.44052571224241727</v>
      </c>
      <c r="FJ69" s="2">
        <f t="shared" si="223"/>
        <v>0.44479559715972838</v>
      </c>
      <c r="FK69" s="2">
        <f t="shared" si="223"/>
        <v>0.44060687881124638</v>
      </c>
      <c r="FL69" s="2">
        <f t="shared" si="223"/>
        <v>0.43313463654868067</v>
      </c>
      <c r="FM69" s="2">
        <f t="shared" si="223"/>
        <v>0.40913627341888398</v>
      </c>
      <c r="FN69" s="2">
        <f t="shared" si="223"/>
        <v>0.39869185055759326</v>
      </c>
      <c r="FO69" s="2">
        <f t="shared" si="223"/>
        <v>0.37939908285611446</v>
      </c>
      <c r="FP69" s="2">
        <f t="shared" si="223"/>
        <v>0.37667015421686606</v>
      </c>
      <c r="FQ69" s="2">
        <f t="shared" si="223"/>
        <v>0.35272531878286112</v>
      </c>
      <c r="FR69" s="2">
        <f t="shared" si="223"/>
        <v>0.42968061171592364</v>
      </c>
      <c r="FS69" s="2">
        <f t="shared" si="223"/>
        <v>0.41253246075572869</v>
      </c>
      <c r="FT69" s="2">
        <f t="shared" si="223"/>
        <v>0.38096311252047449</v>
      </c>
      <c r="FU69" s="2">
        <f t="shared" si="223"/>
        <v>0.3369181589426119</v>
      </c>
      <c r="FW69" s="2">
        <f t="shared" si="112"/>
        <v>3.2896443387802214E-5</v>
      </c>
      <c r="FX69" s="2">
        <f t="shared" si="164"/>
        <v>3.7891895440324326E-5</v>
      </c>
      <c r="FY69" s="2">
        <f t="shared" si="165"/>
        <v>4.6971184017059723E-5</v>
      </c>
      <c r="FZ69" s="2">
        <f t="shared" si="166"/>
        <v>5.7116191719122403E-5</v>
      </c>
      <c r="GA69" s="2">
        <f t="shared" si="167"/>
        <v>5.8627799290365122E-5</v>
      </c>
      <c r="GB69" s="2">
        <f t="shared" si="168"/>
        <v>4.7740614625962281E-5</v>
      </c>
      <c r="GC69" s="2">
        <f t="shared" si="169"/>
        <v>5.4515539699083136E-5</v>
      </c>
      <c r="GD69" s="2">
        <f t="shared" si="170"/>
        <v>5.5419243564544455E-5</v>
      </c>
      <c r="GE69" s="2">
        <f t="shared" si="171"/>
        <v>6.2314726273678527E-5</v>
      </c>
      <c r="GF69" s="2">
        <f t="shared" si="172"/>
        <v>5.4751706950201183E-5</v>
      </c>
      <c r="GG69" s="2">
        <f t="shared" si="173"/>
        <v>4.1743971665695742E-5</v>
      </c>
      <c r="GH69" s="2">
        <f t="shared" si="174"/>
        <v>3.8007575937222051E-5</v>
      </c>
      <c r="GI69" s="2">
        <f t="shared" si="175"/>
        <v>3.2208085182880295E-5</v>
      </c>
      <c r="GJ69" s="2">
        <f t="shared" si="176"/>
        <v>2.6093069167453427E-5</v>
      </c>
      <c r="GK69" s="2">
        <f t="shared" si="177"/>
        <v>1.8395181363122057E-5</v>
      </c>
      <c r="GM69" s="86">
        <f t="shared" si="113"/>
        <v>5.7313727835007402E-3</v>
      </c>
      <c r="GN69" s="86">
        <f t="shared" si="178"/>
        <v>3.7141136802889396E-3</v>
      </c>
      <c r="GO69" s="86">
        <f t="shared" si="179"/>
        <v>4.5501850809175817E-3</v>
      </c>
      <c r="GP69" s="86">
        <f t="shared" si="180"/>
        <v>4.968394563120062E-3</v>
      </c>
      <c r="GQ69" s="86">
        <f t="shared" si="181"/>
        <v>4.6387932647645553E-3</v>
      </c>
      <c r="GR69" s="86">
        <f t="shared" si="182"/>
        <v>3.9743282783521296E-3</v>
      </c>
      <c r="GS69" s="86">
        <f t="shared" si="183"/>
        <v>2.1884304050040384E-3</v>
      </c>
      <c r="GT69" s="86">
        <f t="shared" si="184"/>
        <v>1.6343568125283753E-3</v>
      </c>
      <c r="GU69" s="86">
        <f t="shared" si="185"/>
        <v>9.1315637583284242E-4</v>
      </c>
      <c r="GV69" s="86">
        <f t="shared" si="186"/>
        <v>7.1337692849219214E-4</v>
      </c>
      <c r="GW69" s="86">
        <f t="shared" si="187"/>
        <v>2.9266575158573056E-4</v>
      </c>
      <c r="GX69" s="86">
        <f t="shared" si="188"/>
        <v>3.5101701409478514E-3</v>
      </c>
      <c r="GY69" s="86">
        <f t="shared" si="189"/>
        <v>2.5738811263507854E-3</v>
      </c>
      <c r="GZ69" s="86">
        <f t="shared" si="190"/>
        <v>9.7552192411147389E-4</v>
      </c>
      <c r="HA69" s="86">
        <f t="shared" si="191"/>
        <v>1.5087969158485457E-4</v>
      </c>
      <c r="HC69" s="86">
        <f t="shared" si="145"/>
        <v>5.3789399526146005E-11</v>
      </c>
      <c r="HD69" s="86">
        <f t="shared" si="192"/>
        <v>2.9996186678525065E-12</v>
      </c>
      <c r="HE69" s="86">
        <f t="shared" si="193"/>
        <v>2.943739493014442E-13</v>
      </c>
      <c r="HF69" s="86">
        <f t="shared" si="194"/>
        <v>2.8854697822474124E-13</v>
      </c>
      <c r="HG69" s="86">
        <f t="shared" si="195"/>
        <v>4.4492134588573238E-14</v>
      </c>
      <c r="HH69" s="86">
        <f t="shared" si="196"/>
        <v>2.54309657150272E-13</v>
      </c>
      <c r="HI69" s="86">
        <f t="shared" si="197"/>
        <v>5.8065111515360398E-13</v>
      </c>
      <c r="HJ69" s="86">
        <f t="shared" si="198"/>
        <v>7.1023768992095907E-12</v>
      </c>
      <c r="HK69" s="86">
        <f t="shared" si="199"/>
        <v>4.1174394109067787E-13</v>
      </c>
      <c r="HL69" s="86">
        <f t="shared" si="200"/>
        <v>4.0510106625206765E-14</v>
      </c>
      <c r="HM69" s="86">
        <f t="shared" si="201"/>
        <v>1.8082373706427691E-14</v>
      </c>
      <c r="HN69" s="86">
        <f t="shared" si="202"/>
        <v>5.3001264566927223E-12</v>
      </c>
      <c r="HO69" s="86">
        <f t="shared" si="203"/>
        <v>4.1958045228860266E-12</v>
      </c>
      <c r="HP69" s="86">
        <f t="shared" si="204"/>
        <v>9.6719222389573939E-14</v>
      </c>
      <c r="HQ69" s="86">
        <f t="shared" si="205"/>
        <v>1.2141575285171633E-17</v>
      </c>
      <c r="HS69" s="86">
        <f t="shared" si="114"/>
        <v>1.7166093451646551E-63</v>
      </c>
      <c r="HT69" s="86">
        <f t="shared" si="206"/>
        <v>4.4443287546349751E-66</v>
      </c>
      <c r="HU69" s="86">
        <f t="shared" si="207"/>
        <v>6.9444873950118627E-74</v>
      </c>
      <c r="HV69" s="86">
        <f t="shared" si="208"/>
        <v>1.1942544741647188E-73</v>
      </c>
      <c r="HW69" s="86">
        <f t="shared" si="209"/>
        <v>9.0892320671157359E-80</v>
      </c>
      <c r="HX69" s="86">
        <f t="shared" si="210"/>
        <v>1.4484487112362919E-74</v>
      </c>
      <c r="HY69" s="86">
        <f t="shared" si="211"/>
        <v>1.0875802940279692E-72</v>
      </c>
      <c r="HZ69" s="86">
        <f t="shared" si="212"/>
        <v>2.83130803606698E-66</v>
      </c>
      <c r="IA69" s="86">
        <f t="shared" si="213"/>
        <v>5.526174196663891E-74</v>
      </c>
      <c r="IB69" s="86">
        <f t="shared" si="214"/>
        <v>4.1286785390221874E-85</v>
      </c>
      <c r="IC69" s="86">
        <f t="shared" si="215"/>
        <v>1.6429965735597888E-86</v>
      </c>
      <c r="ID69" s="86">
        <f t="shared" si="216"/>
        <v>1.388757852860627E-70</v>
      </c>
      <c r="IE69" s="86">
        <f t="shared" si="217"/>
        <v>2.5100735583743182E-70</v>
      </c>
      <c r="IF69" s="86">
        <f t="shared" si="218"/>
        <v>1.529262168406815E-56</v>
      </c>
      <c r="IG69" s="86">
        <f t="shared" si="219"/>
        <v>1.5921727130576206E-42</v>
      </c>
      <c r="II69" s="86">
        <f t="shared" si="115"/>
        <v>2.8158890855747588E-275</v>
      </c>
      <c r="IJ69" s="86">
        <f t="shared" si="116"/>
        <v>2.9019364466849276E-291</v>
      </c>
      <c r="IK69" s="86">
        <f t="shared" si="117"/>
        <v>0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3.8110941877540218E-288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3.8198273529942415E-305</v>
      </c>
      <c r="IV69" s="86">
        <f t="shared" si="128"/>
        <v>3.0675934949908472E-230</v>
      </c>
      <c r="IW69" s="86">
        <f t="shared" si="129"/>
        <v>6.1649159721539421E-100</v>
      </c>
      <c r="IY69" s="86">
        <f t="shared" si="130"/>
        <v>5.7313728372901393E-3</v>
      </c>
      <c r="IZ69" s="86">
        <f t="shared" si="131"/>
        <v>3.7141136832885583E-3</v>
      </c>
      <c r="JA69" s="86">
        <f t="shared" si="132"/>
        <v>4.5501850812119556E-3</v>
      </c>
      <c r="JB69" s="86">
        <f t="shared" si="133"/>
        <v>4.9683945634086089E-3</v>
      </c>
      <c r="JC69" s="86">
        <f t="shared" si="134"/>
        <v>4.6387932648090475E-3</v>
      </c>
      <c r="JD69" s="86">
        <f t="shared" si="135"/>
        <v>3.9743282786064392E-3</v>
      </c>
      <c r="JE69" s="86">
        <f t="shared" si="136"/>
        <v>2.1884304055846894E-3</v>
      </c>
      <c r="JF69" s="86">
        <f t="shared" si="137"/>
        <v>1.6343568196307522E-3</v>
      </c>
      <c r="JG69" s="86">
        <f t="shared" si="138"/>
        <v>9.1315637624458641E-4</v>
      </c>
      <c r="JH69" s="86">
        <f t="shared" si="139"/>
        <v>7.1337692853270227E-4</v>
      </c>
      <c r="JI69" s="86">
        <f t="shared" si="140"/>
        <v>2.9266575160381294E-4</v>
      </c>
      <c r="JJ69" s="86">
        <f t="shared" si="141"/>
        <v>3.5101701462479781E-3</v>
      </c>
      <c r="JK69" s="86">
        <f t="shared" si="142"/>
        <v>2.5738811305465901E-3</v>
      </c>
      <c r="JL69" s="86">
        <f t="shared" si="143"/>
        <v>9.7552192420819308E-4</v>
      </c>
      <c r="JM69" s="86">
        <f t="shared" si="144"/>
        <v>1.5087969158486672E-4</v>
      </c>
    </row>
    <row r="70" spans="2:273" x14ac:dyDescent="0.25">
      <c r="B70" s="2">
        <v>43</v>
      </c>
      <c r="C70" s="37">
        <v>96.677000000000007</v>
      </c>
      <c r="D70" s="37">
        <v>103.541</v>
      </c>
      <c r="E70" s="37">
        <v>102.295</v>
      </c>
      <c r="F70" s="37">
        <v>96.933999999999997</v>
      </c>
      <c r="G70" s="37">
        <v>92.338999999999999</v>
      </c>
      <c r="H70" s="37">
        <v>90.119</v>
      </c>
      <c r="I70" s="37">
        <v>91.55</v>
      </c>
      <c r="J70" s="37">
        <v>90.632999999999996</v>
      </c>
      <c r="K70" s="37">
        <v>90.573999999999998</v>
      </c>
      <c r="L70" s="37">
        <v>87.950999999999993</v>
      </c>
      <c r="M70" s="37">
        <v>88.442999999999998</v>
      </c>
      <c r="N70" s="37">
        <v>92.887</v>
      </c>
      <c r="O70" s="37">
        <v>90.048000000000002</v>
      </c>
      <c r="P70" s="37">
        <v>86.951999999999998</v>
      </c>
      <c r="Q70" s="37">
        <v>84.713999999999999</v>
      </c>
      <c r="S70" s="4">
        <f t="shared" si="8"/>
        <v>98.019830345386239</v>
      </c>
      <c r="T70" s="4">
        <f t="shared" si="9"/>
        <v>102.67106828546297</v>
      </c>
      <c r="U70" s="4">
        <f t="shared" si="10"/>
        <v>100.4633773826918</v>
      </c>
      <c r="V70" s="4">
        <f t="shared" si="11"/>
        <v>94.014322291270005</v>
      </c>
      <c r="W70" s="4">
        <f t="shared" si="12"/>
        <v>89.737450760035969</v>
      </c>
      <c r="X70" s="4">
        <f t="shared" si="13"/>
        <v>89.504603029165253</v>
      </c>
      <c r="Y70" s="4">
        <f t="shared" si="14"/>
        <v>88.897246426733503</v>
      </c>
      <c r="Z70" s="4">
        <f t="shared" si="15"/>
        <v>88.824558678813929</v>
      </c>
      <c r="AA70" s="4">
        <f t="shared" si="16"/>
        <v>89.328679595092169</v>
      </c>
      <c r="AB70" s="4">
        <f t="shared" si="17"/>
        <v>86.945808040739848</v>
      </c>
      <c r="AC70" s="4">
        <f t="shared" si="18"/>
        <v>86.079991312475173</v>
      </c>
      <c r="AD70" s="4">
        <f t="shared" si="19"/>
        <v>89.013349397834006</v>
      </c>
      <c r="AE70" s="4">
        <f t="shared" si="20"/>
        <v>87.811973944302196</v>
      </c>
      <c r="AF70" s="4">
        <f t="shared" si="21"/>
        <v>85.827226776562313</v>
      </c>
      <c r="AG70" s="4">
        <f t="shared" si="22"/>
        <v>86.168805273875861</v>
      </c>
      <c r="AI70" s="4">
        <f t="shared" si="23"/>
        <v>-1.3428303453862327</v>
      </c>
      <c r="AJ70" s="4">
        <f t="shared" si="24"/>
        <v>0.86993171453703155</v>
      </c>
      <c r="AK70" s="4">
        <f t="shared" si="25"/>
        <v>1.8316226173081986</v>
      </c>
      <c r="AL70" s="4">
        <f t="shared" si="26"/>
        <v>2.9196777087299921</v>
      </c>
      <c r="AM70" s="4">
        <f t="shared" si="27"/>
        <v>2.6015492399640294</v>
      </c>
      <c r="AN70" s="4">
        <f t="shared" si="28"/>
        <v>0.61439697083474698</v>
      </c>
      <c r="AO70" s="4">
        <f t="shared" si="29"/>
        <v>2.6527535732664944</v>
      </c>
      <c r="AP70" s="4">
        <f t="shared" si="30"/>
        <v>1.8084413211860664</v>
      </c>
      <c r="AQ70" s="4">
        <f t="shared" si="31"/>
        <v>1.2453204049078295</v>
      </c>
      <c r="AR70" s="4">
        <f t="shared" si="32"/>
        <v>1.005191959260145</v>
      </c>
      <c r="AS70" s="4">
        <f t="shared" si="33"/>
        <v>2.3630086875248253</v>
      </c>
      <c r="AT70" s="4">
        <f t="shared" si="34"/>
        <v>3.8736506021659949</v>
      </c>
      <c r="AU70" s="4">
        <f t="shared" si="35"/>
        <v>2.2360260556978062</v>
      </c>
      <c r="AV70" s="4">
        <f t="shared" si="220"/>
        <v>1.1247732234376855</v>
      </c>
      <c r="AW70" s="4">
        <f t="shared" si="220"/>
        <v>-1.4548052738758628</v>
      </c>
      <c r="AY70" s="2">
        <f t="shared" si="96"/>
        <v>92.778500716421917</v>
      </c>
      <c r="AZ70" s="2">
        <f t="shared" si="147"/>
        <v>98.543741876279441</v>
      </c>
      <c r="BA70" s="2">
        <f t="shared" si="148"/>
        <v>95.687781859640424</v>
      </c>
      <c r="BB70" s="2">
        <f t="shared" si="149"/>
        <v>88.596658185907103</v>
      </c>
      <c r="BC70" s="2">
        <f t="shared" si="150"/>
        <v>84.611569887131054</v>
      </c>
      <c r="BD70" s="2">
        <f t="shared" si="151"/>
        <v>84.66995888505906</v>
      </c>
      <c r="BE70" s="2">
        <f t="shared" si="152"/>
        <v>85.947540457287573</v>
      </c>
      <c r="BF70" s="2">
        <f t="shared" si="153"/>
        <v>86.488110109579054</v>
      </c>
      <c r="BG70" s="2">
        <f t="shared" si="154"/>
        <v>87.915327058768838</v>
      </c>
      <c r="BH70" s="2">
        <f t="shared" si="155"/>
        <v>85.769911738466988</v>
      </c>
      <c r="BI70" s="2">
        <f t="shared" si="156"/>
        <v>85.498976928282318</v>
      </c>
      <c r="BJ70" s="2">
        <f t="shared" si="157"/>
        <v>84.748061024540249</v>
      </c>
      <c r="BK70" s="2">
        <f t="shared" si="158"/>
        <v>84.692206095061351</v>
      </c>
      <c r="BL70" s="2">
        <f t="shared" si="159"/>
        <v>84.440233230334883</v>
      </c>
      <c r="BM70" s="2">
        <f t="shared" si="160"/>
        <v>85.9329657157421</v>
      </c>
      <c r="BO70" s="2">
        <f t="shared" si="38"/>
        <v>96.677000000000007</v>
      </c>
      <c r="BP70" s="2">
        <f t="shared" si="39"/>
        <v>103.541</v>
      </c>
      <c r="BQ70" s="2">
        <f t="shared" si="40"/>
        <v>102.295</v>
      </c>
      <c r="BR70" s="2">
        <f t="shared" si="41"/>
        <v>96.933999999999997</v>
      </c>
      <c r="BS70" s="2">
        <f t="shared" si="42"/>
        <v>92.338999999999999</v>
      </c>
      <c r="BT70" s="2">
        <f t="shared" si="43"/>
        <v>90.119</v>
      </c>
      <c r="BU70" s="2">
        <f t="shared" si="44"/>
        <v>91.55</v>
      </c>
      <c r="BV70" s="2">
        <f t="shared" si="45"/>
        <v>90.632999999999996</v>
      </c>
      <c r="BW70" s="2">
        <f t="shared" si="46"/>
        <v>90.573999999999998</v>
      </c>
      <c r="BX70" s="2">
        <f t="shared" si="47"/>
        <v>87.950999999999993</v>
      </c>
      <c r="BY70" s="2">
        <f t="shared" si="48"/>
        <v>88.442999999999998</v>
      </c>
      <c r="BZ70" s="2">
        <f t="shared" si="49"/>
        <v>92.887</v>
      </c>
      <c r="CA70" s="2">
        <f t="shared" si="50"/>
        <v>90.048000000000002</v>
      </c>
      <c r="CB70" s="2">
        <f t="shared" si="51"/>
        <v>86.951999999999998</v>
      </c>
      <c r="CC70" s="2">
        <f t="shared" si="52"/>
        <v>84.713999999999999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94.286728329809733</v>
      </c>
      <c r="DL70" s="2">
        <f t="shared" si="221"/>
        <v>102.29588517948302</v>
      </c>
      <c r="DM70" s="2">
        <f t="shared" si="221"/>
        <v>100.9660910244983</v>
      </c>
      <c r="DN70" s="2">
        <f t="shared" si="221"/>
        <v>91.521604651162818</v>
      </c>
      <c r="DO70" s="2">
        <f t="shared" si="221"/>
        <v>87.951188261351049</v>
      </c>
      <c r="DP70" s="2">
        <f t="shared" si="221"/>
        <v>88.026672041703833</v>
      </c>
      <c r="DQ70" s="2">
        <f t="shared" si="221"/>
        <v>90.615309333625135</v>
      </c>
      <c r="DR70" s="2">
        <f t="shared" si="221"/>
        <v>89.69212138454246</v>
      </c>
      <c r="DS70" s="2">
        <f t="shared" si="221"/>
        <v>90.693794397759078</v>
      </c>
      <c r="DT70" s="2">
        <f t="shared" si="221"/>
        <v>88.637970970206268</v>
      </c>
      <c r="DU70" s="2">
        <f t="shared" si="221"/>
        <v>89.198672837243421</v>
      </c>
      <c r="DV70" s="2">
        <f t="shared" si="221"/>
        <v>89.460147842401497</v>
      </c>
      <c r="DW70" s="2">
        <f t="shared" si="221"/>
        <v>88.214947735191657</v>
      </c>
      <c r="DX70" s="2">
        <f t="shared" si="221"/>
        <v>85.786007764907779</v>
      </c>
      <c r="DY70" s="2">
        <f t="shared" si="221"/>
        <v>85.100762096774176</v>
      </c>
      <c r="EA70" s="2">
        <f t="shared" si="71"/>
        <v>91.110380695019131</v>
      </c>
      <c r="EB70" s="2">
        <f t="shared" si="72"/>
        <v>93.985113976569835</v>
      </c>
      <c r="EC70" s="2">
        <f t="shared" si="73"/>
        <v>89.574286940645237</v>
      </c>
      <c r="ED70" s="2">
        <f t="shared" si="74"/>
        <v>85.26703046951512</v>
      </c>
      <c r="EE70" s="2">
        <f t="shared" si="75"/>
        <v>80.744563981312652</v>
      </c>
      <c r="EF70" s="2">
        <f t="shared" si="76"/>
        <v>80.663552865822069</v>
      </c>
      <c r="EG70" s="2">
        <f t="shared" si="77"/>
        <v>79.799500030465907</v>
      </c>
      <c r="EH70" s="2">
        <f t="shared" si="78"/>
        <v>82.081043362538836</v>
      </c>
      <c r="EI70" s="2">
        <f t="shared" si="79"/>
        <v>83.77052756177946</v>
      </c>
      <c r="EJ70" s="2">
        <f t="shared" si="80"/>
        <v>81.441395698897097</v>
      </c>
      <c r="EK70" s="2">
        <f t="shared" si="81"/>
        <v>79.307150537634399</v>
      </c>
      <c r="EL70" s="2">
        <f t="shared" si="82"/>
        <v>79.044113357546422</v>
      </c>
      <c r="EM70" s="2">
        <f t="shared" si="83"/>
        <v>80.117118723377189</v>
      </c>
      <c r="EN70" s="2">
        <f t="shared" si="84"/>
        <v>82.445725806451605</v>
      </c>
      <c r="EO70" s="2">
        <f t="shared" si="85"/>
        <v>87.426671875351346</v>
      </c>
      <c r="EQ70" s="2">
        <f t="shared" si="86"/>
        <v>90.43361724645473</v>
      </c>
      <c r="ER70" s="2">
        <f t="shared" si="222"/>
        <v>92.921046318494348</v>
      </c>
      <c r="ES70" s="2">
        <f t="shared" si="222"/>
        <v>87.783711482965046</v>
      </c>
      <c r="ET70" s="2">
        <f t="shared" si="222"/>
        <v>84.427437327507917</v>
      </c>
      <c r="EU70" s="2">
        <f t="shared" si="222"/>
        <v>81.524132600383467</v>
      </c>
      <c r="EV70" s="2">
        <f t="shared" si="222"/>
        <v>79.355742474738364</v>
      </c>
      <c r="EW70" s="2">
        <f t="shared" si="222"/>
        <v>80.619877170082262</v>
      </c>
      <c r="EX70" s="2">
        <f t="shared" si="222"/>
        <v>81.790086614405439</v>
      </c>
      <c r="EY70" s="2">
        <f t="shared" si="222"/>
        <v>82.766797633948556</v>
      </c>
      <c r="EZ70" s="2">
        <f t="shared" si="222"/>
        <v>81.057835189046088</v>
      </c>
      <c r="FA70" s="2">
        <f t="shared" si="222"/>
        <v>79.39530951989363</v>
      </c>
      <c r="FB70" s="2">
        <f t="shared" si="222"/>
        <v>77.599936629387386</v>
      </c>
      <c r="FC70" s="2">
        <f t="shared" si="222"/>
        <v>79.189578826852028</v>
      </c>
      <c r="FD70" s="2">
        <f t="shared" si="222"/>
        <v>84.369642853319633</v>
      </c>
      <c r="FE70" s="2">
        <f t="shared" si="222"/>
        <v>87.862534675945795</v>
      </c>
      <c r="FG70" s="2">
        <f t="shared" si="88"/>
        <v>0.47482309112853155</v>
      </c>
      <c r="FH70" s="2">
        <f t="shared" si="223"/>
        <v>0.45147423774017525</v>
      </c>
      <c r="FI70" s="2">
        <f t="shared" si="223"/>
        <v>0.46333459622658613</v>
      </c>
      <c r="FJ70" s="2">
        <f t="shared" si="223"/>
        <v>0.46764076972889074</v>
      </c>
      <c r="FK70" s="2">
        <f t="shared" si="223"/>
        <v>0.46341648433885213</v>
      </c>
      <c r="FL70" s="2">
        <f t="shared" si="223"/>
        <v>0.45587265633320945</v>
      </c>
      <c r="FM70" s="2">
        <f t="shared" si="223"/>
        <v>0.43157361445363723</v>
      </c>
      <c r="FN70" s="2">
        <f t="shared" si="223"/>
        <v>0.42096449222037829</v>
      </c>
      <c r="FO70" s="2">
        <f t="shared" si="223"/>
        <v>0.40131325624645725</v>
      </c>
      <c r="FP70" s="2">
        <f t="shared" si="223"/>
        <v>0.39852792433132461</v>
      </c>
      <c r="FQ70" s="2">
        <f t="shared" si="223"/>
        <v>0.37402735716899049</v>
      </c>
      <c r="FR70" s="2">
        <f t="shared" si="223"/>
        <v>0.45238201156318253</v>
      </c>
      <c r="FS70" s="2">
        <f t="shared" si="223"/>
        <v>0.43501892650382468</v>
      </c>
      <c r="FT70" s="2">
        <f t="shared" si="223"/>
        <v>0.40290897456131042</v>
      </c>
      <c r="FU70" s="2">
        <f t="shared" si="223"/>
        <v>0.35779325377653048</v>
      </c>
      <c r="FW70" s="2">
        <f t="shared" si="112"/>
        <v>3.6070118426420002E-5</v>
      </c>
      <c r="FX70" s="2">
        <f t="shared" si="164"/>
        <v>4.1547485273977686E-5</v>
      </c>
      <c r="FY70" s="2">
        <f t="shared" si="165"/>
        <v>5.1502645727447725E-5</v>
      </c>
      <c r="FZ70" s="2">
        <f t="shared" si="166"/>
        <v>6.2626313766507032E-5</v>
      </c>
      <c r="GA70" s="2">
        <f t="shared" si="167"/>
        <v>6.4283740001348007E-5</v>
      </c>
      <c r="GB70" s="2">
        <f t="shared" si="168"/>
        <v>5.2346301904524421E-5</v>
      </c>
      <c r="GC70" s="2">
        <f t="shared" si="169"/>
        <v>5.9774786241892421E-5</v>
      </c>
      <c r="GD70" s="2">
        <f t="shared" si="170"/>
        <v>6.0765667316521768E-5</v>
      </c>
      <c r="GE70" s="2">
        <f t="shared" si="171"/>
        <v>6.8326327878990108E-5</v>
      </c>
      <c r="GF70" s="2">
        <f t="shared" si="172"/>
        <v>6.0033735753557586E-5</v>
      </c>
      <c r="GG70" s="2">
        <f t="shared" si="173"/>
        <v>4.5771170413816718E-5</v>
      </c>
      <c r="GH70" s="2">
        <f t="shared" si="174"/>
        <v>4.1674325487737689E-5</v>
      </c>
      <c r="GI70" s="2">
        <f t="shared" si="175"/>
        <v>3.531535340439981E-5</v>
      </c>
      <c r="GJ70" s="2">
        <f t="shared" si="176"/>
        <v>2.8610409388373799E-5</v>
      </c>
      <c r="GK70" s="2">
        <f t="shared" si="177"/>
        <v>2.0169879482593607E-5</v>
      </c>
      <c r="GM70" s="86">
        <f t="shared" si="113"/>
        <v>8.3568446134771324E-3</v>
      </c>
      <c r="GN70" s="86">
        <f t="shared" si="178"/>
        <v>5.5618490087075735E-3</v>
      </c>
      <c r="GO70" s="86">
        <f t="shared" si="179"/>
        <v>6.7831137591959087E-3</v>
      </c>
      <c r="GP70" s="86">
        <f t="shared" si="180"/>
        <v>7.3471572881432089E-3</v>
      </c>
      <c r="GQ70" s="86">
        <f t="shared" si="181"/>
        <v>6.8645546089594802E-3</v>
      </c>
      <c r="GR70" s="86">
        <f t="shared" si="182"/>
        <v>5.9585644590424858E-3</v>
      </c>
      <c r="GS70" s="86">
        <f t="shared" si="183"/>
        <v>3.4755906273149779E-3</v>
      </c>
      <c r="GT70" s="86">
        <f t="shared" si="184"/>
        <v>2.6638561931497141E-3</v>
      </c>
      <c r="GU70" s="86">
        <f t="shared" si="185"/>
        <v>1.56005144564341E-3</v>
      </c>
      <c r="GV70" s="86">
        <f t="shared" si="186"/>
        <v>1.2699978879302843E-3</v>
      </c>
      <c r="GW70" s="86">
        <f t="shared" si="187"/>
        <v>5.5742427381444426E-4</v>
      </c>
      <c r="GX70" s="86">
        <f t="shared" si="188"/>
        <v>5.3893240427385098E-3</v>
      </c>
      <c r="GY70" s="86">
        <f t="shared" si="189"/>
        <v>3.9709032158987845E-3</v>
      </c>
      <c r="GZ70" s="86">
        <f t="shared" si="190"/>
        <v>1.6541252614966095E-3</v>
      </c>
      <c r="HA70" s="86">
        <f t="shared" si="191"/>
        <v>3.012945112099849E-4</v>
      </c>
      <c r="HC70" s="86">
        <f t="shared" si="145"/>
        <v>1.4116425182858461E-10</v>
      </c>
      <c r="HD70" s="86">
        <f t="shared" si="192"/>
        <v>8.7285205579708521E-12</v>
      </c>
      <c r="HE70" s="86">
        <f t="shared" si="193"/>
        <v>9.6506629342023496E-13</v>
      </c>
      <c r="HF70" s="86">
        <f t="shared" si="194"/>
        <v>9.6321271238415518E-13</v>
      </c>
      <c r="HG70" s="86">
        <f t="shared" si="195"/>
        <v>1.627217070406471E-13</v>
      </c>
      <c r="HH70" s="86">
        <f t="shared" si="196"/>
        <v>8.5898595167268283E-13</v>
      </c>
      <c r="HI70" s="86">
        <f t="shared" si="197"/>
        <v>1.9242444339327978E-12</v>
      </c>
      <c r="HJ70" s="86">
        <f t="shared" si="198"/>
        <v>2.1006008718600962E-11</v>
      </c>
      <c r="HK70" s="86">
        <f t="shared" si="199"/>
        <v>1.3908666842585589E-12</v>
      </c>
      <c r="HL70" s="86">
        <f t="shared" si="200"/>
        <v>1.5615216494213212E-13</v>
      </c>
      <c r="HM70" s="86">
        <f t="shared" si="201"/>
        <v>6.9529822907439903E-14</v>
      </c>
      <c r="HN70" s="86">
        <f t="shared" si="202"/>
        <v>1.5754015874668539E-11</v>
      </c>
      <c r="HO70" s="86">
        <f t="shared" si="203"/>
        <v>1.2221212273526638E-11</v>
      </c>
      <c r="HP70" s="86">
        <f t="shared" si="204"/>
        <v>3.3264253628466926E-13</v>
      </c>
      <c r="HQ70" s="86">
        <f t="shared" si="205"/>
        <v>6.1914919703632544E-17</v>
      </c>
      <c r="HS70" s="86">
        <f t="shared" si="114"/>
        <v>4.9410521488424948E-62</v>
      </c>
      <c r="HT70" s="86">
        <f t="shared" si="206"/>
        <v>1.5888516790604703E-64</v>
      </c>
      <c r="HU70" s="86">
        <f t="shared" si="207"/>
        <v>3.9152451159474029E-72</v>
      </c>
      <c r="HV70" s="86">
        <f t="shared" si="208"/>
        <v>7.1030285747759185E-72</v>
      </c>
      <c r="HW70" s="86">
        <f t="shared" si="209"/>
        <v>7.6500021379929769E-78</v>
      </c>
      <c r="HX70" s="86">
        <f t="shared" si="210"/>
        <v>9.1196369357606845E-73</v>
      </c>
      <c r="HY70" s="86">
        <f t="shared" si="211"/>
        <v>6.468141615805471E-71</v>
      </c>
      <c r="HZ70" s="86">
        <f t="shared" si="212"/>
        <v>1.145291854002673E-64</v>
      </c>
      <c r="IA70" s="86">
        <f t="shared" si="213"/>
        <v>3.5493430282182148E-72</v>
      </c>
      <c r="IB70" s="86">
        <f t="shared" si="214"/>
        <v>4.8275354794844444E-83</v>
      </c>
      <c r="IC70" s="86">
        <f t="shared" si="215"/>
        <v>1.8587273319871926E-84</v>
      </c>
      <c r="ID70" s="86">
        <f t="shared" si="216"/>
        <v>6.3129290198316329E-69</v>
      </c>
      <c r="IE70" s="86">
        <f t="shared" si="217"/>
        <v>1.0367205944326715E-68</v>
      </c>
      <c r="IF70" s="86">
        <f t="shared" si="218"/>
        <v>2.820310963098599E-55</v>
      </c>
      <c r="IG70" s="86">
        <f t="shared" si="219"/>
        <v>1.3299020476564325E-41</v>
      </c>
      <c r="II70" s="86">
        <f t="shared" si="115"/>
        <v>2.0042241177352895E-270</v>
      </c>
      <c r="IJ70" s="86">
        <f t="shared" si="116"/>
        <v>4.6755001884800428E-286</v>
      </c>
      <c r="IK70" s="86">
        <f t="shared" si="117"/>
        <v>0</v>
      </c>
      <c r="IL70" s="86">
        <f t="shared" si="118"/>
        <v>1.9317057379107688E-307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8.5301041338303354E-283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3.1934152998355567E-304</v>
      </c>
      <c r="IU70" s="86">
        <f t="shared" si="127"/>
        <v>8.9877976404071363E-300</v>
      </c>
      <c r="IV70" s="86">
        <f t="shared" si="128"/>
        <v>2.8254760405924524E-226</v>
      </c>
      <c r="IW70" s="86">
        <f t="shared" si="129"/>
        <v>2.7455395500018101E-98</v>
      </c>
      <c r="IY70" s="86">
        <f t="shared" si="130"/>
        <v>8.3568447546413845E-3</v>
      </c>
      <c r="IZ70" s="86">
        <f t="shared" si="131"/>
        <v>5.561849017436094E-3</v>
      </c>
      <c r="JA70" s="86">
        <f t="shared" si="132"/>
        <v>6.7831137601609753E-3</v>
      </c>
      <c r="JB70" s="86">
        <f t="shared" si="133"/>
        <v>7.347157289106422E-3</v>
      </c>
      <c r="JC70" s="86">
        <f t="shared" si="134"/>
        <v>6.8645546091222016E-3</v>
      </c>
      <c r="JD70" s="86">
        <f t="shared" si="135"/>
        <v>5.9585644599014715E-3</v>
      </c>
      <c r="JE70" s="86">
        <f t="shared" si="136"/>
        <v>3.4755906292392225E-3</v>
      </c>
      <c r="JF70" s="86">
        <f t="shared" si="137"/>
        <v>2.6638562141557227E-3</v>
      </c>
      <c r="JG70" s="86">
        <f t="shared" si="138"/>
        <v>1.5600514470342766E-3</v>
      </c>
      <c r="JH70" s="86">
        <f t="shared" si="139"/>
        <v>1.2699978880864366E-3</v>
      </c>
      <c r="JI70" s="86">
        <f t="shared" si="140"/>
        <v>5.5742427388397403E-4</v>
      </c>
      <c r="JJ70" s="86">
        <f t="shared" si="141"/>
        <v>5.389324058492526E-3</v>
      </c>
      <c r="JK70" s="86">
        <f t="shared" si="142"/>
        <v>3.9709032281199964E-3</v>
      </c>
      <c r="JL70" s="86">
        <f t="shared" si="143"/>
        <v>1.6541252618292521E-3</v>
      </c>
      <c r="JM70" s="86">
        <f t="shared" si="144"/>
        <v>3.0129451121004681E-4</v>
      </c>
    </row>
    <row r="71" spans="2:273" x14ac:dyDescent="0.25">
      <c r="B71" s="2">
        <v>44</v>
      </c>
      <c r="C71" s="37">
        <v>99.661000000000001</v>
      </c>
      <c r="D71" s="37">
        <v>105.34399999999999</v>
      </c>
      <c r="E71" s="37">
        <v>102.68899999999999</v>
      </c>
      <c r="F71" s="37">
        <v>97.114999999999995</v>
      </c>
      <c r="G71" s="37">
        <v>93.203000000000003</v>
      </c>
      <c r="H71" s="37">
        <v>90.373000000000005</v>
      </c>
      <c r="I71" s="37">
        <v>91.45</v>
      </c>
      <c r="J71" s="37">
        <v>91.683000000000007</v>
      </c>
      <c r="K71" s="37">
        <v>91.688999999999993</v>
      </c>
      <c r="L71" s="37">
        <v>89.066000000000003</v>
      </c>
      <c r="M71" s="37">
        <v>90.016000000000005</v>
      </c>
      <c r="N71" s="37">
        <v>93.725999999999999</v>
      </c>
      <c r="O71" s="37">
        <v>90.774000000000001</v>
      </c>
      <c r="P71" s="37">
        <v>87.903000000000006</v>
      </c>
      <c r="Q71" s="37">
        <v>85.397000000000006</v>
      </c>
      <c r="S71" s="4">
        <f t="shared" si="8"/>
        <v>99.94607994231653</v>
      </c>
      <c r="T71" s="4">
        <f t="shared" si="9"/>
        <v>104.27675417446957</v>
      </c>
      <c r="U71" s="4">
        <f t="shared" si="10"/>
        <v>102.23294721360418</v>
      </c>
      <c r="V71" s="4">
        <f t="shared" si="11"/>
        <v>95.97261257805053</v>
      </c>
      <c r="W71" s="4">
        <f t="shared" si="12"/>
        <v>91.656525430471291</v>
      </c>
      <c r="X71" s="4">
        <f t="shared" si="13"/>
        <v>91.39326910683252</v>
      </c>
      <c r="Y71" s="4">
        <f t="shared" si="14"/>
        <v>90.202464925967305</v>
      </c>
      <c r="Z71" s="4">
        <f t="shared" si="15"/>
        <v>89.929012345405653</v>
      </c>
      <c r="AA71" s="4">
        <f t="shared" si="16"/>
        <v>90.094935147384774</v>
      </c>
      <c r="AB71" s="4">
        <f t="shared" si="17"/>
        <v>87.621886795318204</v>
      </c>
      <c r="AC71" s="4">
        <f t="shared" si="18"/>
        <v>86.447296253124577</v>
      </c>
      <c r="AD71" s="4">
        <f t="shared" si="19"/>
        <v>90.739245734980841</v>
      </c>
      <c r="AE71" s="4">
        <f t="shared" si="20"/>
        <v>89.096915677627464</v>
      </c>
      <c r="AF71" s="4">
        <f t="shared" si="21"/>
        <v>86.639380139028958</v>
      </c>
      <c r="AG71" s="4">
        <f t="shared" si="22"/>
        <v>86.454671235632304</v>
      </c>
      <c r="AI71" s="4">
        <f t="shared" si="23"/>
        <v>-0.28507994231652845</v>
      </c>
      <c r="AJ71" s="4">
        <f t="shared" si="24"/>
        <v>1.0672458255304207</v>
      </c>
      <c r="AK71" s="4">
        <f t="shared" si="25"/>
        <v>0.4560527863958157</v>
      </c>
      <c r="AL71" s="4">
        <f t="shared" si="26"/>
        <v>1.142387421949465</v>
      </c>
      <c r="AM71" s="4">
        <f t="shared" si="27"/>
        <v>1.5464745695287121</v>
      </c>
      <c r="AN71" s="4">
        <f t="shared" si="28"/>
        <v>-1.0202691068325151</v>
      </c>
      <c r="AO71" s="4">
        <f t="shared" si="29"/>
        <v>1.2475350740326974</v>
      </c>
      <c r="AP71" s="4">
        <f t="shared" si="30"/>
        <v>1.7539876545943542</v>
      </c>
      <c r="AQ71" s="4">
        <f t="shared" si="31"/>
        <v>1.5940648526152188</v>
      </c>
      <c r="AR71" s="4">
        <f t="shared" si="32"/>
        <v>1.4441132046817984</v>
      </c>
      <c r="AS71" s="4">
        <f t="shared" si="33"/>
        <v>3.5687037468754284</v>
      </c>
      <c r="AT71" s="4">
        <f t="shared" si="34"/>
        <v>2.9867542650191581</v>
      </c>
      <c r="AU71" s="4">
        <f t="shared" si="35"/>
        <v>1.6770843223725365</v>
      </c>
      <c r="AV71" s="4">
        <f t="shared" si="220"/>
        <v>1.2636198609710476</v>
      </c>
      <c r="AW71" s="4">
        <f t="shared" si="220"/>
        <v>-1.0576712356322986</v>
      </c>
      <c r="AY71" s="2">
        <f t="shared" si="96"/>
        <v>92.706282915633125</v>
      </c>
      <c r="AZ71" s="2">
        <f t="shared" si="147"/>
        <v>98.424887087331399</v>
      </c>
      <c r="BA71" s="2">
        <f t="shared" si="148"/>
        <v>95.500722693157016</v>
      </c>
      <c r="BB71" s="2">
        <f t="shared" si="149"/>
        <v>88.391975691396865</v>
      </c>
      <c r="BC71" s="2">
        <f t="shared" si="150"/>
        <v>84.474986818358857</v>
      </c>
      <c r="BD71" s="2">
        <f t="shared" si="151"/>
        <v>84.536548197516524</v>
      </c>
      <c r="BE71" s="2">
        <f t="shared" si="152"/>
        <v>85.790553990169812</v>
      </c>
      <c r="BF71" s="2">
        <f t="shared" si="153"/>
        <v>86.348529885860245</v>
      </c>
      <c r="BG71" s="2">
        <f t="shared" si="154"/>
        <v>87.830293805740752</v>
      </c>
      <c r="BH71" s="2">
        <f t="shared" si="155"/>
        <v>85.667457439499003</v>
      </c>
      <c r="BI71" s="2">
        <f t="shared" si="156"/>
        <v>85.41692398731422</v>
      </c>
      <c r="BJ71" s="2">
        <f t="shared" si="157"/>
        <v>84.563698136293311</v>
      </c>
      <c r="BK71" s="2">
        <f t="shared" si="158"/>
        <v>84.547901419661827</v>
      </c>
      <c r="BL71" s="2">
        <f t="shared" si="159"/>
        <v>84.432191689233804</v>
      </c>
      <c r="BM71" s="2">
        <f t="shared" si="160"/>
        <v>86.016850622414637</v>
      </c>
      <c r="BO71" s="2" t="str">
        <f t="shared" si="38"/>
        <v/>
      </c>
      <c r="BP71" s="2">
        <f t="shared" si="39"/>
        <v>105.34399999999999</v>
      </c>
      <c r="BQ71" s="2">
        <f t="shared" si="40"/>
        <v>102.68899999999999</v>
      </c>
      <c r="BR71" s="2" t="str">
        <f t="shared" si="41"/>
        <v/>
      </c>
      <c r="BS71" s="2" t="str">
        <f t="shared" si="42"/>
        <v/>
      </c>
      <c r="BT71" s="2">
        <f t="shared" si="43"/>
        <v>90.373000000000005</v>
      </c>
      <c r="BU71" s="2">
        <f t="shared" si="44"/>
        <v>91.45</v>
      </c>
      <c r="BV71" s="2">
        <f t="shared" si="45"/>
        <v>91.683000000000007</v>
      </c>
      <c r="BW71" s="2">
        <f t="shared" si="46"/>
        <v>91.688999999999993</v>
      </c>
      <c r="BX71" s="2">
        <f t="shared" si="47"/>
        <v>89.066000000000003</v>
      </c>
      <c r="BY71" s="2">
        <f t="shared" si="48"/>
        <v>90.016000000000005</v>
      </c>
      <c r="BZ71" s="2">
        <f t="shared" si="49"/>
        <v>93.725999999999999</v>
      </c>
      <c r="CA71" s="2">
        <f t="shared" si="50"/>
        <v>90.774000000000001</v>
      </c>
      <c r="CB71" s="2">
        <f t="shared" si="51"/>
        <v>87.903000000000006</v>
      </c>
      <c r="CC71" s="2">
        <f t="shared" si="52"/>
        <v>85.397000000000006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94.398049833887043</v>
      </c>
      <c r="DL71" s="2">
        <f t="shared" si="221"/>
        <v>102.55649833887043</v>
      </c>
      <c r="DM71" s="2">
        <f t="shared" si="221"/>
        <v>101.26728128460688</v>
      </c>
      <c r="DN71" s="2">
        <f t="shared" si="221"/>
        <v>91.529916376306659</v>
      </c>
      <c r="DO71" s="2">
        <f t="shared" si="221"/>
        <v>88.091015098722409</v>
      </c>
      <c r="DP71" s="2">
        <f t="shared" si="221"/>
        <v>88.193433001107451</v>
      </c>
      <c r="DQ71" s="2">
        <f t="shared" si="221"/>
        <v>90.85262632673161</v>
      </c>
      <c r="DR71" s="2">
        <f t="shared" si="221"/>
        <v>89.84160194404933</v>
      </c>
      <c r="DS71" s="2">
        <f t="shared" si="221"/>
        <v>90.923147058823503</v>
      </c>
      <c r="DT71" s="2">
        <f t="shared" si="221"/>
        <v>88.837046294881588</v>
      </c>
      <c r="DU71" s="2">
        <f t="shared" si="221"/>
        <v>89.498141678885645</v>
      </c>
      <c r="DV71" s="2">
        <f t="shared" si="221"/>
        <v>89.662808536585359</v>
      </c>
      <c r="DW71" s="2">
        <f t="shared" si="221"/>
        <v>88.377513937282245</v>
      </c>
      <c r="DX71" s="2">
        <f t="shared" si="221"/>
        <v>85.956144315744325</v>
      </c>
      <c r="DY71" s="2">
        <f t="shared" si="221"/>
        <v>85.216670564516107</v>
      </c>
      <c r="EA71" s="2">
        <f t="shared" si="71"/>
        <v>90.999804375124455</v>
      </c>
      <c r="EB71" s="2">
        <f t="shared" si="72"/>
        <v>93.846906460508251</v>
      </c>
      <c r="EC71" s="2">
        <f t="shared" si="73"/>
        <v>89.40940872861546</v>
      </c>
      <c r="ED71" s="2">
        <f t="shared" si="74"/>
        <v>85.134195907141176</v>
      </c>
      <c r="EE71" s="2">
        <f t="shared" si="75"/>
        <v>80.656332668641738</v>
      </c>
      <c r="EF71" s="2">
        <f t="shared" si="76"/>
        <v>80.555921678519297</v>
      </c>
      <c r="EG71" s="2">
        <f t="shared" si="77"/>
        <v>79.709819821713666</v>
      </c>
      <c r="EH71" s="2">
        <f t="shared" si="78"/>
        <v>81.966624369619481</v>
      </c>
      <c r="EI71" s="2">
        <f t="shared" si="79"/>
        <v>83.622471319702299</v>
      </c>
      <c r="EJ71" s="2">
        <f t="shared" si="80"/>
        <v>81.304773375838764</v>
      </c>
      <c r="EK71" s="2">
        <f t="shared" si="81"/>
        <v>79.187577136868953</v>
      </c>
      <c r="EL71" s="2">
        <f t="shared" si="82"/>
        <v>78.934374213075074</v>
      </c>
      <c r="EM71" s="2">
        <f t="shared" si="83"/>
        <v>80.011900044503776</v>
      </c>
      <c r="EN71" s="2">
        <f t="shared" si="84"/>
        <v>82.372346598877968</v>
      </c>
      <c r="EO71" s="2">
        <f t="shared" si="85"/>
        <v>87.32670240790678</v>
      </c>
      <c r="EQ71" s="2">
        <f t="shared" si="86"/>
        <v>90.332650757103323</v>
      </c>
      <c r="ER71" s="2">
        <f t="shared" si="222"/>
        <v>92.7978528677898</v>
      </c>
      <c r="ES71" s="2">
        <f t="shared" si="222"/>
        <v>87.646665460653821</v>
      </c>
      <c r="ET71" s="2">
        <f t="shared" si="222"/>
        <v>84.307315751503538</v>
      </c>
      <c r="EU71" s="2">
        <f t="shared" si="222"/>
        <v>81.424448462389748</v>
      </c>
      <c r="EV71" s="2">
        <f t="shared" si="222"/>
        <v>79.267168143332071</v>
      </c>
      <c r="EW71" s="2">
        <f t="shared" si="222"/>
        <v>80.517920636992585</v>
      </c>
      <c r="EX71" s="2">
        <f t="shared" si="222"/>
        <v>81.680004733875165</v>
      </c>
      <c r="EY71" s="2">
        <f t="shared" si="222"/>
        <v>82.634061755114502</v>
      </c>
      <c r="EZ71" s="2">
        <f t="shared" si="222"/>
        <v>80.927188050798634</v>
      </c>
      <c r="FA71" s="2">
        <f t="shared" si="222"/>
        <v>79.274419815522918</v>
      </c>
      <c r="FB71" s="2">
        <f t="shared" si="222"/>
        <v>77.51151456067646</v>
      </c>
      <c r="FC71" s="2">
        <f t="shared" si="222"/>
        <v>79.09773044989312</v>
      </c>
      <c r="FD71" s="2">
        <f t="shared" si="222"/>
        <v>84.268416902177407</v>
      </c>
      <c r="FE71" s="2">
        <f t="shared" si="222"/>
        <v>87.755074895493493</v>
      </c>
      <c r="FG71" s="2">
        <f t="shared" si="88"/>
        <v>0.49782764455470641</v>
      </c>
      <c r="FH71" s="2">
        <f t="shared" si="223"/>
        <v>0.47436935264464658</v>
      </c>
      <c r="FI71" s="2">
        <f t="shared" si="223"/>
        <v>0.48629794424843231</v>
      </c>
      <c r="FJ71" s="2">
        <f t="shared" si="223"/>
        <v>0.49062242789596333</v>
      </c>
      <c r="FK71" s="2">
        <f t="shared" si="223"/>
        <v>0.48638021263575876</v>
      </c>
      <c r="FL71" s="2">
        <f t="shared" si="223"/>
        <v>0.47879612605033894</v>
      </c>
      <c r="FM71" s="2">
        <f t="shared" si="223"/>
        <v>0.45429536071708421</v>
      </c>
      <c r="FN71" s="2">
        <f t="shared" si="223"/>
        <v>0.44356354393747155</v>
      </c>
      <c r="FO71" s="2">
        <f t="shared" si="223"/>
        <v>0.42362916996920064</v>
      </c>
      <c r="FP71" s="2">
        <f t="shared" si="223"/>
        <v>0.4207978169115103</v>
      </c>
      <c r="FQ71" s="2">
        <f t="shared" si="223"/>
        <v>0.39582915497033111</v>
      </c>
      <c r="FR71" s="2">
        <f t="shared" si="223"/>
        <v>0.47528327333121773</v>
      </c>
      <c r="FS71" s="2">
        <f t="shared" si="223"/>
        <v>0.45777598247763146</v>
      </c>
      <c r="FT71" s="2">
        <f t="shared" si="223"/>
        <v>0.42525059386241854</v>
      </c>
      <c r="FU71" s="2">
        <f t="shared" si="223"/>
        <v>0.37922204188952652</v>
      </c>
      <c r="FW71" s="2">
        <f t="shared" si="112"/>
        <v>3.954996075380126E-5</v>
      </c>
      <c r="FX71" s="2">
        <f t="shared" si="164"/>
        <v>4.5555729100707766E-5</v>
      </c>
      <c r="FY71" s="2">
        <f t="shared" si="165"/>
        <v>5.6471247484848196E-5</v>
      </c>
      <c r="FZ71" s="2">
        <f t="shared" si="166"/>
        <v>6.8667972652839413E-5</v>
      </c>
      <c r="GA71" s="2">
        <f t="shared" si="167"/>
        <v>7.0485282129756447E-5</v>
      </c>
      <c r="GB71" s="2">
        <f t="shared" si="168"/>
        <v>5.7396288819894749E-5</v>
      </c>
      <c r="GC71" s="2">
        <f t="shared" si="169"/>
        <v>6.5541371818652366E-5</v>
      </c>
      <c r="GD71" s="2">
        <f t="shared" si="170"/>
        <v>6.662783867682334E-5</v>
      </c>
      <c r="GE71" s="2">
        <f t="shared" si="171"/>
        <v>7.4917834883410657E-5</v>
      </c>
      <c r="GF71" s="2">
        <f t="shared" si="172"/>
        <v>6.5825301030173337E-5</v>
      </c>
      <c r="GG71" s="2">
        <f t="shared" si="173"/>
        <v>5.0186868749508858E-5</v>
      </c>
      <c r="GH71" s="2">
        <f t="shared" si="174"/>
        <v>4.569480551283053E-5</v>
      </c>
      <c r="GI71" s="2">
        <f t="shared" si="175"/>
        <v>3.8722383063599104E-5</v>
      </c>
      <c r="GJ71" s="2">
        <f t="shared" si="176"/>
        <v>3.1370603485411139E-5</v>
      </c>
      <c r="GK71" s="2">
        <f t="shared" si="177"/>
        <v>2.2115790035198717E-5</v>
      </c>
      <c r="GM71" s="86">
        <f t="shared" si="113"/>
        <v>1.2010456500750851E-2</v>
      </c>
      <c r="GN71" s="86">
        <f t="shared" si="178"/>
        <v>8.2021905406413631E-3</v>
      </c>
      <c r="GO71" s="86">
        <f t="shared" si="179"/>
        <v>9.9560309138409884E-3</v>
      </c>
      <c r="GP71" s="86">
        <f t="shared" si="180"/>
        <v>1.0701592542589785E-2</v>
      </c>
      <c r="GQ71" s="86">
        <f t="shared" si="181"/>
        <v>1.0007004438738988E-2</v>
      </c>
      <c r="GR71" s="86">
        <f t="shared" si="182"/>
        <v>8.7952043296332365E-3</v>
      </c>
      <c r="GS71" s="86">
        <f t="shared" si="183"/>
        <v>5.4187678281647804E-3</v>
      </c>
      <c r="GT71" s="86">
        <f t="shared" si="184"/>
        <v>4.257098811858831E-3</v>
      </c>
      <c r="GU71" s="86">
        <f t="shared" si="185"/>
        <v>2.6077632685482357E-3</v>
      </c>
      <c r="GV71" s="86">
        <f t="shared" si="186"/>
        <v>2.2062621583927348E-3</v>
      </c>
      <c r="GW71" s="86">
        <f t="shared" si="187"/>
        <v>1.0331257616339451E-3</v>
      </c>
      <c r="GX71" s="86">
        <f t="shared" si="188"/>
        <v>8.1338726426682054E-3</v>
      </c>
      <c r="GY71" s="86">
        <f t="shared" si="189"/>
        <v>6.0251383757467742E-3</v>
      </c>
      <c r="GZ71" s="86">
        <f t="shared" si="190"/>
        <v>2.7454635769789525E-3</v>
      </c>
      <c r="HA71" s="86">
        <f t="shared" si="191"/>
        <v>5.8440268429279813E-4</v>
      </c>
      <c r="HC71" s="86">
        <f t="shared" si="145"/>
        <v>3.6288144655681013E-10</v>
      </c>
      <c r="HD71" s="86">
        <f t="shared" si="192"/>
        <v>2.4832058589184212E-11</v>
      </c>
      <c r="HE71" s="86">
        <f t="shared" si="193"/>
        <v>3.0837634309817248E-12</v>
      </c>
      <c r="HF71" s="86">
        <f t="shared" si="194"/>
        <v>3.1315334777005178E-12</v>
      </c>
      <c r="HG71" s="86">
        <f t="shared" si="195"/>
        <v>5.7829074407945505E-13</v>
      </c>
      <c r="HH71" s="86">
        <f t="shared" si="196"/>
        <v>2.8246408452401649E-12</v>
      </c>
      <c r="HI71" s="86">
        <f t="shared" si="197"/>
        <v>6.2084547441305624E-12</v>
      </c>
      <c r="HJ71" s="86">
        <f t="shared" si="198"/>
        <v>6.0649413380229216E-11</v>
      </c>
      <c r="HK71" s="86">
        <f t="shared" si="199"/>
        <v>4.5718602872881707E-12</v>
      </c>
      <c r="HL71" s="86">
        <f t="shared" si="200"/>
        <v>5.8354081096325061E-13</v>
      </c>
      <c r="HM71" s="86">
        <f t="shared" si="201"/>
        <v>2.594347281044472E-13</v>
      </c>
      <c r="HN71" s="86">
        <f t="shared" si="202"/>
        <v>4.5715647679474589E-11</v>
      </c>
      <c r="HO71" s="86">
        <f t="shared" si="203"/>
        <v>3.4790682727815344E-11</v>
      </c>
      <c r="HP71" s="86">
        <f t="shared" si="204"/>
        <v>1.1138948456199062E-12</v>
      </c>
      <c r="HQ71" s="86">
        <f t="shared" si="205"/>
        <v>3.046737854525936E-16</v>
      </c>
      <c r="HS71" s="86">
        <f t="shared" si="114"/>
        <v>1.3665266433046316E-60</v>
      </c>
      <c r="HT71" s="86">
        <f t="shared" si="206"/>
        <v>5.4385041732080883E-63</v>
      </c>
      <c r="HU71" s="86">
        <f t="shared" si="207"/>
        <v>2.1011467644450316E-70</v>
      </c>
      <c r="HV71" s="86">
        <f t="shared" si="208"/>
        <v>4.015326726791679E-70</v>
      </c>
      <c r="HW71" s="86">
        <f t="shared" si="209"/>
        <v>6.0931227436001124E-76</v>
      </c>
      <c r="HX71" s="86">
        <f t="shared" si="210"/>
        <v>5.4531351798827892E-71</v>
      </c>
      <c r="HY71" s="86">
        <f t="shared" si="211"/>
        <v>3.6536682492580119E-69</v>
      </c>
      <c r="HZ71" s="86">
        <f t="shared" si="212"/>
        <v>4.4227295989582658E-63</v>
      </c>
      <c r="IA71" s="86">
        <f t="shared" si="213"/>
        <v>2.1630436425181035E-70</v>
      </c>
      <c r="IB71" s="86">
        <f t="shared" si="214"/>
        <v>5.318114048559093E-81</v>
      </c>
      <c r="IC71" s="86">
        <f t="shared" si="215"/>
        <v>1.9847077528956666E-82</v>
      </c>
      <c r="ID71" s="86">
        <f t="shared" si="216"/>
        <v>2.7398668414843824E-67</v>
      </c>
      <c r="IE71" s="86">
        <f t="shared" si="217"/>
        <v>4.0969654145136835E-67</v>
      </c>
      <c r="IF71" s="86">
        <f t="shared" si="218"/>
        <v>5.0282968691712233E-54</v>
      </c>
      <c r="IG71" s="86">
        <f t="shared" si="219"/>
        <v>1.0844819392534481E-40</v>
      </c>
      <c r="II71" s="86">
        <f t="shared" si="115"/>
        <v>1.2907908909297831E-265</v>
      </c>
      <c r="IJ71" s="86">
        <f t="shared" si="116"/>
        <v>6.7564400528639449E-281</v>
      </c>
      <c r="IK71" s="86">
        <f t="shared" si="117"/>
        <v>7.6569359135587038E-305</v>
      </c>
      <c r="IL71" s="86">
        <f t="shared" si="118"/>
        <v>1.1704099631471177E-301</v>
      </c>
      <c r="IM71" s="86">
        <f t="shared" si="119"/>
        <v>0</v>
      </c>
      <c r="IN71" s="86">
        <f t="shared" si="120"/>
        <v>0</v>
      </c>
      <c r="IO71" s="86">
        <f t="shared" si="121"/>
        <v>0</v>
      </c>
      <c r="IP71" s="86">
        <f t="shared" si="122"/>
        <v>1.6998940587667831E-277</v>
      </c>
      <c r="IQ71" s="86">
        <f t="shared" si="123"/>
        <v>4.7210479024317135E-306</v>
      </c>
      <c r="IR71" s="86">
        <f t="shared" si="124"/>
        <v>0</v>
      </c>
      <c r="IS71" s="86">
        <f t="shared" si="125"/>
        <v>0</v>
      </c>
      <c r="IT71" s="86">
        <f t="shared" si="126"/>
        <v>9.9019628232769374E-299</v>
      </c>
      <c r="IU71" s="86">
        <f t="shared" si="127"/>
        <v>1.8935905139980682E-294</v>
      </c>
      <c r="IV71" s="86">
        <f t="shared" si="128"/>
        <v>2.4027252179056124E-222</v>
      </c>
      <c r="IW71" s="86">
        <f t="shared" si="129"/>
        <v>1.1841438442364006E-96</v>
      </c>
      <c r="IY71" s="86">
        <f t="shared" si="130"/>
        <v>1.2010456863632299E-2</v>
      </c>
      <c r="IZ71" s="86">
        <f t="shared" si="131"/>
        <v>8.2021905654734214E-3</v>
      </c>
      <c r="JA71" s="86">
        <f t="shared" si="132"/>
        <v>9.9560309169247525E-3</v>
      </c>
      <c r="JB71" s="86">
        <f t="shared" si="133"/>
        <v>1.0701592545721318E-2</v>
      </c>
      <c r="JC71" s="86">
        <f t="shared" si="134"/>
        <v>1.0007004439317279E-2</v>
      </c>
      <c r="JD71" s="86">
        <f t="shared" si="135"/>
        <v>8.7952043324578781E-3</v>
      </c>
      <c r="JE71" s="86">
        <f t="shared" si="136"/>
        <v>5.4187678343732351E-3</v>
      </c>
      <c r="JF71" s="86">
        <f t="shared" si="137"/>
        <v>4.2570988725082444E-3</v>
      </c>
      <c r="JG71" s="86">
        <f t="shared" si="138"/>
        <v>2.6077632731200959E-3</v>
      </c>
      <c r="JH71" s="86">
        <f t="shared" si="139"/>
        <v>2.2062621589762754E-3</v>
      </c>
      <c r="JI71" s="86">
        <f t="shared" si="140"/>
        <v>1.03312576189338E-3</v>
      </c>
      <c r="JJ71" s="86">
        <f t="shared" si="141"/>
        <v>8.1338726883838537E-3</v>
      </c>
      <c r="JK71" s="86">
        <f t="shared" si="142"/>
        <v>6.0251384105374567E-3</v>
      </c>
      <c r="JL71" s="86">
        <f t="shared" si="143"/>
        <v>2.7454635780928475E-3</v>
      </c>
      <c r="JM71" s="86">
        <f t="shared" si="144"/>
        <v>5.8440268429310279E-4</v>
      </c>
    </row>
    <row r="72" spans="2:273" x14ac:dyDescent="0.25">
      <c r="B72" s="2">
        <v>45</v>
      </c>
      <c r="C72" s="37">
        <v>100.339</v>
      </c>
      <c r="D72" s="37">
        <v>105.754</v>
      </c>
      <c r="E72" s="37">
        <v>103.82</v>
      </c>
      <c r="F72" s="37">
        <v>99.081999999999994</v>
      </c>
      <c r="G72" s="37">
        <v>94.474999999999994</v>
      </c>
      <c r="H72" s="37">
        <v>91.712000000000003</v>
      </c>
      <c r="I72" s="37">
        <v>91.8</v>
      </c>
      <c r="J72" s="37">
        <v>93.25</v>
      </c>
      <c r="K72" s="37">
        <v>91.754000000000005</v>
      </c>
      <c r="L72" s="37">
        <v>90.18</v>
      </c>
      <c r="M72" s="37">
        <v>90.885000000000005</v>
      </c>
      <c r="N72" s="37">
        <v>94.870999999999995</v>
      </c>
      <c r="O72" s="37">
        <v>92.629000000000005</v>
      </c>
      <c r="P72" s="37">
        <v>89.096999999999994</v>
      </c>
      <c r="Q72" s="37">
        <v>86.031999999999996</v>
      </c>
      <c r="S72" s="4">
        <f t="shared" si="8"/>
        <v>102.46789701987994</v>
      </c>
      <c r="T72" s="4">
        <f t="shared" si="9"/>
        <v>106.44700255561713</v>
      </c>
      <c r="U72" s="4">
        <f t="shared" si="10"/>
        <v>104.62311995534067</v>
      </c>
      <c r="V72" s="4">
        <f t="shared" si="11"/>
        <v>98.614293959417168</v>
      </c>
      <c r="W72" s="4">
        <f t="shared" si="12"/>
        <v>94.226183561190481</v>
      </c>
      <c r="X72" s="4">
        <f t="shared" si="13"/>
        <v>93.951063458226159</v>
      </c>
      <c r="Y72" s="4">
        <f t="shared" si="14"/>
        <v>92.085220751991471</v>
      </c>
      <c r="Z72" s="4">
        <f t="shared" si="15"/>
        <v>91.56686552474379</v>
      </c>
      <c r="AA72" s="4">
        <f t="shared" si="16"/>
        <v>91.271006964797081</v>
      </c>
      <c r="AB72" s="4">
        <f t="shared" si="17"/>
        <v>88.712041851259343</v>
      </c>
      <c r="AC72" s="4">
        <f t="shared" si="18"/>
        <v>87.087174064835551</v>
      </c>
      <c r="AD72" s="4">
        <f t="shared" si="19"/>
        <v>93.140561838796458</v>
      </c>
      <c r="AE72" s="4">
        <f t="shared" si="20"/>
        <v>90.904777172323563</v>
      </c>
      <c r="AF72" s="4">
        <f t="shared" si="21"/>
        <v>87.844993692101369</v>
      </c>
      <c r="AG72" s="4">
        <f t="shared" si="22"/>
        <v>86.88054751354484</v>
      </c>
      <c r="AI72" s="4">
        <f t="shared" si="23"/>
        <v>-2.1288970198799433</v>
      </c>
      <c r="AJ72" s="4">
        <f t="shared" si="24"/>
        <v>-0.69300255561712731</v>
      </c>
      <c r="AK72" s="4">
        <f t="shared" si="25"/>
        <v>-0.80311995534067648</v>
      </c>
      <c r="AL72" s="4">
        <f t="shared" si="26"/>
        <v>0.46770604058282572</v>
      </c>
      <c r="AM72" s="4">
        <f t="shared" si="27"/>
        <v>0.24881643880951287</v>
      </c>
      <c r="AN72" s="4">
        <f t="shared" si="28"/>
        <v>-2.2390634582261555</v>
      </c>
      <c r="AO72" s="4">
        <f t="shared" si="29"/>
        <v>-0.28522075199147423</v>
      </c>
      <c r="AP72" s="4">
        <f t="shared" si="30"/>
        <v>1.6831344752562103</v>
      </c>
      <c r="AQ72" s="4">
        <f t="shared" si="31"/>
        <v>0.48299303520292369</v>
      </c>
      <c r="AR72" s="4">
        <f t="shared" si="32"/>
        <v>1.4679581487406637</v>
      </c>
      <c r="AS72" s="4">
        <f t="shared" si="33"/>
        <v>3.7978259351644539</v>
      </c>
      <c r="AT72" s="4">
        <f t="shared" si="34"/>
        <v>1.7304381612035371</v>
      </c>
      <c r="AU72" s="4">
        <f t="shared" si="35"/>
        <v>1.7242228276764422</v>
      </c>
      <c r="AV72" s="4">
        <f t="shared" si="220"/>
        <v>1.2520063078986254</v>
      </c>
      <c r="AW72" s="4">
        <f t="shared" si="220"/>
        <v>-0.84854751354484392</v>
      </c>
      <c r="AY72" s="2">
        <f t="shared" si="96"/>
        <v>92.623822331714678</v>
      </c>
      <c r="AZ72" s="2">
        <f t="shared" si="147"/>
        <v>98.286783718023841</v>
      </c>
      <c r="BA72" s="2">
        <f t="shared" si="148"/>
        <v>95.291543297132719</v>
      </c>
      <c r="BB72" s="2">
        <f t="shared" si="149"/>
        <v>88.180545778012217</v>
      </c>
      <c r="BC72" s="2">
        <f t="shared" si="150"/>
        <v>84.32748821616704</v>
      </c>
      <c r="BD72" s="2">
        <f t="shared" si="151"/>
        <v>84.389847753923604</v>
      </c>
      <c r="BE72" s="2">
        <f t="shared" si="152"/>
        <v>85.616506080221669</v>
      </c>
      <c r="BF72" s="2">
        <f t="shared" si="153"/>
        <v>86.19510102569906</v>
      </c>
      <c r="BG72" s="2">
        <f t="shared" si="154"/>
        <v>87.725989873737191</v>
      </c>
      <c r="BH72" s="2">
        <f t="shared" si="155"/>
        <v>85.547477778254205</v>
      </c>
      <c r="BI72" s="2">
        <f t="shared" si="156"/>
        <v>85.312070293717284</v>
      </c>
      <c r="BJ72" s="2">
        <f t="shared" si="157"/>
        <v>84.363873146077154</v>
      </c>
      <c r="BK72" s="2">
        <f t="shared" si="158"/>
        <v>84.389875530069716</v>
      </c>
      <c r="BL72" s="2">
        <f t="shared" si="159"/>
        <v>84.41208470537957</v>
      </c>
      <c r="BM72" s="2">
        <f t="shared" si="160"/>
        <v>86.092396118515111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>
        <f t="shared" si="44"/>
        <v>91.8</v>
      </c>
      <c r="BV72" s="2">
        <f t="shared" si="45"/>
        <v>93.25</v>
      </c>
      <c r="BW72" s="2">
        <f t="shared" si="46"/>
        <v>91.754000000000005</v>
      </c>
      <c r="BX72" s="2">
        <f t="shared" si="47"/>
        <v>90.18</v>
      </c>
      <c r="BY72" s="2">
        <f t="shared" si="48"/>
        <v>90.885000000000005</v>
      </c>
      <c r="BZ72" s="2" t="str">
        <f t="shared" si="49"/>
        <v/>
      </c>
      <c r="CA72" s="2">
        <f t="shared" si="50"/>
        <v>92.629000000000005</v>
      </c>
      <c r="CB72" s="2">
        <f t="shared" si="51"/>
        <v>89.096999999999994</v>
      </c>
      <c r="CC72" s="2">
        <f t="shared" si="52"/>
        <v>86.031999999999996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94.509371337964367</v>
      </c>
      <c r="DL72" s="2">
        <f t="shared" si="221"/>
        <v>102.81711149825784</v>
      </c>
      <c r="DM72" s="2">
        <f t="shared" si="221"/>
        <v>101.56847154471546</v>
      </c>
      <c r="DN72" s="2">
        <f t="shared" si="221"/>
        <v>91.538228101450485</v>
      </c>
      <c r="DO72" s="2">
        <f t="shared" si="221"/>
        <v>88.230841936093782</v>
      </c>
      <c r="DP72" s="2">
        <f t="shared" si="221"/>
        <v>88.360193960511069</v>
      </c>
      <c r="DQ72" s="2">
        <f t="shared" si="221"/>
        <v>91.089943319838071</v>
      </c>
      <c r="DR72" s="2">
        <f t="shared" si="221"/>
        <v>89.9910825035562</v>
      </c>
      <c r="DS72" s="2">
        <f t="shared" si="221"/>
        <v>91.152499719887942</v>
      </c>
      <c r="DT72" s="2">
        <f t="shared" si="221"/>
        <v>89.036121619556909</v>
      </c>
      <c r="DU72" s="2">
        <f t="shared" si="221"/>
        <v>89.797610520527869</v>
      </c>
      <c r="DV72" s="2">
        <f t="shared" si="221"/>
        <v>89.865469230769222</v>
      </c>
      <c r="DW72" s="2">
        <f t="shared" si="221"/>
        <v>88.540080139372833</v>
      </c>
      <c r="DX72" s="2">
        <f t="shared" si="221"/>
        <v>86.126280866580885</v>
      </c>
      <c r="DY72" s="2">
        <f t="shared" si="221"/>
        <v>85.332579032258039</v>
      </c>
      <c r="EA72" s="2">
        <f t="shared" si="71"/>
        <v>90.889228055229793</v>
      </c>
      <c r="EB72" s="2">
        <f t="shared" si="72"/>
        <v>93.708698944446667</v>
      </c>
      <c r="EC72" s="2">
        <f t="shared" si="73"/>
        <v>89.244530516585669</v>
      </c>
      <c r="ED72" s="2">
        <f t="shared" si="74"/>
        <v>85.001361344767218</v>
      </c>
      <c r="EE72" s="2">
        <f t="shared" si="75"/>
        <v>80.568101355970811</v>
      </c>
      <c r="EF72" s="2">
        <f t="shared" si="76"/>
        <v>80.448290491216511</v>
      </c>
      <c r="EG72" s="2">
        <f t="shared" si="77"/>
        <v>79.620139612961424</v>
      </c>
      <c r="EH72" s="2">
        <f t="shared" si="78"/>
        <v>81.852205376700113</v>
      </c>
      <c r="EI72" s="2">
        <f t="shared" si="79"/>
        <v>83.474415077625139</v>
      </c>
      <c r="EJ72" s="2">
        <f t="shared" si="80"/>
        <v>81.168151052780431</v>
      </c>
      <c r="EK72" s="2">
        <f t="shared" si="81"/>
        <v>79.068003736103506</v>
      </c>
      <c r="EL72" s="2">
        <f t="shared" si="82"/>
        <v>78.824635068603726</v>
      </c>
      <c r="EM72" s="2">
        <f t="shared" si="83"/>
        <v>79.906681365630348</v>
      </c>
      <c r="EN72" s="2">
        <f t="shared" si="84"/>
        <v>82.298967391304345</v>
      </c>
      <c r="EO72" s="2">
        <f t="shared" si="85"/>
        <v>87.226732940462213</v>
      </c>
      <c r="EQ72" s="2">
        <f t="shared" si="86"/>
        <v>90.231684267751916</v>
      </c>
      <c r="ER72" s="2">
        <f t="shared" si="222"/>
        <v>92.674659417085252</v>
      </c>
      <c r="ES72" s="2">
        <f t="shared" si="222"/>
        <v>87.509619438342582</v>
      </c>
      <c r="ET72" s="2">
        <f t="shared" si="222"/>
        <v>84.187194175499144</v>
      </c>
      <c r="EU72" s="2">
        <f t="shared" si="222"/>
        <v>81.324764324396028</v>
      </c>
      <c r="EV72" s="2">
        <f t="shared" si="222"/>
        <v>79.178593811925765</v>
      </c>
      <c r="EW72" s="2">
        <f t="shared" si="222"/>
        <v>80.415964103902908</v>
      </c>
      <c r="EX72" s="2">
        <f t="shared" si="222"/>
        <v>81.569922853344892</v>
      </c>
      <c r="EY72" s="2">
        <f t="shared" si="222"/>
        <v>82.501325876280447</v>
      </c>
      <c r="EZ72" s="2">
        <f t="shared" si="222"/>
        <v>80.79654091255118</v>
      </c>
      <c r="FA72" s="2">
        <f t="shared" si="222"/>
        <v>79.153530111152207</v>
      </c>
      <c r="FB72" s="2">
        <f t="shared" si="222"/>
        <v>77.423092491965548</v>
      </c>
      <c r="FC72" s="2">
        <f t="shared" si="222"/>
        <v>79.005882072934213</v>
      </c>
      <c r="FD72" s="2">
        <f t="shared" si="222"/>
        <v>84.167190951035181</v>
      </c>
      <c r="FE72" s="2">
        <f t="shared" si="222"/>
        <v>87.647615115041205</v>
      </c>
      <c r="FG72" s="2">
        <f t="shared" si="88"/>
        <v>0.52084139888174952</v>
      </c>
      <c r="FH72" s="2">
        <f t="shared" si="223"/>
        <v>0.49737274223464778</v>
      </c>
      <c r="FI72" s="2">
        <f t="shared" si="223"/>
        <v>0.50931928423132466</v>
      </c>
      <c r="FJ72" s="2">
        <f t="shared" si="223"/>
        <v>0.51364379109853853</v>
      </c>
      <c r="FK72" s="2">
        <f t="shared" si="223"/>
        <v>0.50940158522227108</v>
      </c>
      <c r="FL72" s="2">
        <f t="shared" si="223"/>
        <v>0.501809244213826</v>
      </c>
      <c r="FM72" s="2">
        <f t="shared" si="223"/>
        <v>0.47720907618058361</v>
      </c>
      <c r="FN72" s="2">
        <f t="shared" si="223"/>
        <v>0.46639859484299634</v>
      </c>
      <c r="FO72" s="2">
        <f t="shared" si="223"/>
        <v>0.44626102357665576</v>
      </c>
      <c r="FP72" s="2">
        <f t="shared" si="223"/>
        <v>0.44339477258188686</v>
      </c>
      <c r="FQ72" s="2">
        <f t="shared" si="223"/>
        <v>0.41805305854392072</v>
      </c>
      <c r="FR72" s="2">
        <f t="shared" si="223"/>
        <v>0.49828896822531832</v>
      </c>
      <c r="FS72" s="2">
        <f t="shared" si="223"/>
        <v>0.48071060677839167</v>
      </c>
      <c r="FT72" s="2">
        <f t="shared" si="223"/>
        <v>0.44790175503199608</v>
      </c>
      <c r="FU72" s="2">
        <f t="shared" si="223"/>
        <v>0.40113259900018688</v>
      </c>
      <c r="FW72" s="2">
        <f t="shared" si="112"/>
        <v>4.3365504154722854E-5</v>
      </c>
      <c r="FX72" s="2">
        <f t="shared" si="164"/>
        <v>4.995064412852904E-5</v>
      </c>
      <c r="FY72" s="2">
        <f t="shared" si="165"/>
        <v>6.1919154225475545E-5</v>
      </c>
      <c r="FZ72" s="2">
        <f t="shared" si="166"/>
        <v>7.5292435977657672E-5</v>
      </c>
      <c r="GA72" s="2">
        <f t="shared" si="167"/>
        <v>7.7285049443307754E-5</v>
      </c>
      <c r="GB72" s="2">
        <f t="shared" si="168"/>
        <v>6.2933430737282216E-5</v>
      </c>
      <c r="GC72" s="2">
        <f t="shared" si="169"/>
        <v>7.1864230724417912E-5</v>
      </c>
      <c r="GD72" s="2">
        <f t="shared" si="170"/>
        <v>7.3055502754743989E-5</v>
      </c>
      <c r="GE72" s="2">
        <f t="shared" si="171"/>
        <v>8.2145178711691787E-5</v>
      </c>
      <c r="GF72" s="2">
        <f t="shared" si="172"/>
        <v>7.2175548968432743E-5</v>
      </c>
      <c r="GG72" s="2">
        <f t="shared" si="173"/>
        <v>5.5028540871721897E-5</v>
      </c>
      <c r="GH72" s="2">
        <f t="shared" si="174"/>
        <v>5.010313703951658E-5</v>
      </c>
      <c r="GI72" s="2">
        <f t="shared" si="175"/>
        <v>4.2458090114219342E-5</v>
      </c>
      <c r="GJ72" s="2">
        <f t="shared" si="176"/>
        <v>3.4397078616122777E-5</v>
      </c>
      <c r="GK72" s="2">
        <f t="shared" si="177"/>
        <v>2.4249429823273105E-5</v>
      </c>
      <c r="GM72" s="86">
        <f t="shared" si="113"/>
        <v>1.7015524251432684E-2</v>
      </c>
      <c r="GN72" s="86">
        <f t="shared" si="178"/>
        <v>1.1913029412581103E-2</v>
      </c>
      <c r="GO72" s="86">
        <f t="shared" si="179"/>
        <v>1.4389240380495218E-2</v>
      </c>
      <c r="GP72" s="86">
        <f t="shared" si="180"/>
        <v>1.5354651053739076E-2</v>
      </c>
      <c r="GQ72" s="86">
        <f t="shared" si="181"/>
        <v>1.437195328953347E-2</v>
      </c>
      <c r="GR72" s="86">
        <f t="shared" si="182"/>
        <v>1.2782422787788348E-2</v>
      </c>
      <c r="GS72" s="86">
        <f t="shared" si="183"/>
        <v>8.294508395532918E-3</v>
      </c>
      <c r="GT72" s="86">
        <f t="shared" si="184"/>
        <v>6.6711359318874924E-3</v>
      </c>
      <c r="GU72" s="86">
        <f t="shared" si="185"/>
        <v>4.2655905408022629E-3</v>
      </c>
      <c r="GV72" s="86">
        <f t="shared" si="186"/>
        <v>3.7405425003841702E-3</v>
      </c>
      <c r="GW72" s="86">
        <f t="shared" si="187"/>
        <v>1.863494932458361E-3</v>
      </c>
      <c r="GX72" s="86">
        <f t="shared" si="188"/>
        <v>1.2068649014218495E-2</v>
      </c>
      <c r="GY72" s="86">
        <f t="shared" si="189"/>
        <v>8.9920470951350123E-3</v>
      </c>
      <c r="GZ72" s="86">
        <f t="shared" si="190"/>
        <v>4.4609191077743708E-3</v>
      </c>
      <c r="HA72" s="86">
        <f t="shared" si="191"/>
        <v>1.1011541047205523E-3</v>
      </c>
      <c r="HC72" s="86">
        <f t="shared" si="145"/>
        <v>9.1374471038745272E-10</v>
      </c>
      <c r="HD72" s="86">
        <f t="shared" si="192"/>
        <v>6.9070105334757127E-11</v>
      </c>
      <c r="HE72" s="86">
        <f t="shared" si="193"/>
        <v>9.6046050507863581E-12</v>
      </c>
      <c r="HF72" s="86">
        <f t="shared" si="194"/>
        <v>9.9158487821255908E-12</v>
      </c>
      <c r="HG72" s="86">
        <f t="shared" si="195"/>
        <v>1.9970761176398176E-12</v>
      </c>
      <c r="HH72" s="86">
        <f t="shared" si="196"/>
        <v>9.0428084147693658E-12</v>
      </c>
      <c r="HI72" s="86">
        <f t="shared" si="197"/>
        <v>1.9502685636324806E-11</v>
      </c>
      <c r="HJ72" s="86">
        <f t="shared" si="198"/>
        <v>1.7094719007984341E-10</v>
      </c>
      <c r="HK72" s="86">
        <f t="shared" si="199"/>
        <v>1.4623757765624569E-11</v>
      </c>
      <c r="HL72" s="86">
        <f t="shared" si="200"/>
        <v>2.1141865238856366E-12</v>
      </c>
      <c r="HM72" s="86">
        <f t="shared" si="201"/>
        <v>9.3936809688549574E-13</v>
      </c>
      <c r="HN72" s="86">
        <f t="shared" si="202"/>
        <v>1.2951375841515485E-10</v>
      </c>
      <c r="HO72" s="86">
        <f t="shared" si="203"/>
        <v>9.6798669089913193E-11</v>
      </c>
      <c r="HP72" s="86">
        <f t="shared" si="204"/>
        <v>3.6317881776480192E-12</v>
      </c>
      <c r="HQ72" s="86">
        <f t="shared" si="205"/>
        <v>1.4467828490152009E-15</v>
      </c>
      <c r="HS72" s="86">
        <f t="shared" si="114"/>
        <v>3.6313570467140604E-59</v>
      </c>
      <c r="HT72" s="86">
        <f t="shared" si="206"/>
        <v>1.7823627176101409E-61</v>
      </c>
      <c r="HU72" s="86">
        <f t="shared" si="207"/>
        <v>1.0733320828431429E-68</v>
      </c>
      <c r="HV72" s="86">
        <f t="shared" si="208"/>
        <v>2.1573994523644073E-68</v>
      </c>
      <c r="HW72" s="86">
        <f t="shared" si="209"/>
        <v>4.5926570027855858E-74</v>
      </c>
      <c r="HX72" s="86">
        <f t="shared" si="210"/>
        <v>3.0967844471506958E-69</v>
      </c>
      <c r="HY72" s="86">
        <f t="shared" si="211"/>
        <v>1.9602518765240183E-67</v>
      </c>
      <c r="HZ72" s="86">
        <f t="shared" si="212"/>
        <v>1.6304651256607997E-61</v>
      </c>
      <c r="IA72" s="86">
        <f t="shared" si="213"/>
        <v>1.2507723555105564E-68</v>
      </c>
      <c r="IB72" s="86">
        <f t="shared" si="214"/>
        <v>5.5196218849682562E-79</v>
      </c>
      <c r="IC72" s="86">
        <f t="shared" si="215"/>
        <v>2.0002345323789046E-80</v>
      </c>
      <c r="ID72" s="86">
        <f t="shared" si="216"/>
        <v>1.1353342920026045E-65</v>
      </c>
      <c r="IE72" s="86">
        <f t="shared" si="217"/>
        <v>1.5491363333695777E-65</v>
      </c>
      <c r="IF72" s="86">
        <f t="shared" si="218"/>
        <v>8.666725919838675E-53</v>
      </c>
      <c r="IG72" s="86">
        <f t="shared" si="219"/>
        <v>8.633749498709776E-40</v>
      </c>
      <c r="II72" s="86">
        <f t="shared" si="115"/>
        <v>7.5222022300618429E-261</v>
      </c>
      <c r="IJ72" s="86">
        <f t="shared" si="116"/>
        <v>8.7570556152467046E-276</v>
      </c>
      <c r="IK72" s="86">
        <f t="shared" si="117"/>
        <v>3.605116338164118E-299</v>
      </c>
      <c r="IL72" s="86">
        <f t="shared" si="118"/>
        <v>6.2448673523774571E-296</v>
      </c>
      <c r="IM72" s="86">
        <f t="shared" si="119"/>
        <v>0</v>
      </c>
      <c r="IN72" s="86">
        <f t="shared" si="120"/>
        <v>0</v>
      </c>
      <c r="IO72" s="86">
        <f t="shared" si="121"/>
        <v>7.4069471821217904E-303</v>
      </c>
      <c r="IP72" s="86">
        <f t="shared" si="122"/>
        <v>3.0161504195291238E-272</v>
      </c>
      <c r="IQ72" s="86">
        <f t="shared" si="123"/>
        <v>3.4532879325927647E-300</v>
      </c>
      <c r="IR72" s="86">
        <f t="shared" si="124"/>
        <v>0</v>
      </c>
      <c r="IS72" s="86">
        <f t="shared" si="125"/>
        <v>0</v>
      </c>
      <c r="IT72" s="86">
        <f t="shared" si="126"/>
        <v>2.7345212243795792E-293</v>
      </c>
      <c r="IU72" s="86">
        <f t="shared" si="127"/>
        <v>3.5722571816504077E-289</v>
      </c>
      <c r="IV72" s="86">
        <f t="shared" si="128"/>
        <v>1.8864088913640656E-218</v>
      </c>
      <c r="IW72" s="86">
        <f t="shared" si="129"/>
        <v>4.9460438629068346E-95</v>
      </c>
      <c r="IY72" s="86">
        <f t="shared" si="130"/>
        <v>1.7015525165177396E-2</v>
      </c>
      <c r="IZ72" s="86">
        <f t="shared" si="131"/>
        <v>1.1913029481651209E-2</v>
      </c>
      <c r="JA72" s="86">
        <f t="shared" si="132"/>
        <v>1.4389240390099823E-2</v>
      </c>
      <c r="JB72" s="86">
        <f t="shared" si="133"/>
        <v>1.5354651063654925E-2</v>
      </c>
      <c r="JC72" s="86">
        <f t="shared" si="134"/>
        <v>1.4371953291530546E-2</v>
      </c>
      <c r="JD72" s="86">
        <f t="shared" si="135"/>
        <v>1.2782422796831156E-2</v>
      </c>
      <c r="JE72" s="86">
        <f t="shared" si="136"/>
        <v>8.2945084150356039E-3</v>
      </c>
      <c r="JF72" s="86">
        <f t="shared" si="137"/>
        <v>6.6711361028346829E-3</v>
      </c>
      <c r="JG72" s="86">
        <f t="shared" si="138"/>
        <v>4.2655905554260208E-3</v>
      </c>
      <c r="JH72" s="86">
        <f t="shared" si="139"/>
        <v>3.7405425024983566E-3</v>
      </c>
      <c r="JI72" s="86">
        <f t="shared" si="140"/>
        <v>1.8634949333977292E-3</v>
      </c>
      <c r="JJ72" s="86">
        <f t="shared" si="141"/>
        <v>1.2068649143732254E-2</v>
      </c>
      <c r="JK72" s="86">
        <f t="shared" si="142"/>
        <v>8.992047191933682E-3</v>
      </c>
      <c r="JL72" s="86">
        <f t="shared" si="143"/>
        <v>4.4609191114061593E-3</v>
      </c>
      <c r="JM72" s="86">
        <f t="shared" si="144"/>
        <v>1.1011541047219991E-3</v>
      </c>
    </row>
    <row r="73" spans="2:273" x14ac:dyDescent="0.25">
      <c r="B73" s="2">
        <v>46</v>
      </c>
      <c r="C73" s="37">
        <v>104.32299999999999</v>
      </c>
      <c r="D73" s="37">
        <v>107.623</v>
      </c>
      <c r="E73" s="37">
        <v>105.131</v>
      </c>
      <c r="F73" s="37">
        <v>100.508</v>
      </c>
      <c r="G73" s="37">
        <v>96.084999999999994</v>
      </c>
      <c r="H73" s="37">
        <v>92.203000000000003</v>
      </c>
      <c r="I73" s="37">
        <v>93.433000000000007</v>
      </c>
      <c r="J73" s="37">
        <v>94.983000000000004</v>
      </c>
      <c r="K73" s="37">
        <v>94.131</v>
      </c>
      <c r="L73" s="37">
        <v>90.393000000000001</v>
      </c>
      <c r="M73" s="37">
        <v>92.442999999999998</v>
      </c>
      <c r="N73" s="37">
        <v>96.531999999999996</v>
      </c>
      <c r="O73" s="37">
        <v>93.983999999999995</v>
      </c>
      <c r="P73" s="37">
        <v>89.629000000000005</v>
      </c>
      <c r="Q73" s="37">
        <v>86.27</v>
      </c>
      <c r="S73" s="4">
        <f t="shared" si="8"/>
        <v>105.70759046779291</v>
      </c>
      <c r="T73" s="4">
        <f t="shared" si="9"/>
        <v>109.32179214715919</v>
      </c>
      <c r="U73" s="4">
        <f t="shared" si="10"/>
        <v>107.77935114177789</v>
      </c>
      <c r="V73" s="4">
        <f t="shared" si="11"/>
        <v>102.08889969842582</v>
      </c>
      <c r="W73" s="4">
        <f t="shared" si="12"/>
        <v>97.59281269622889</v>
      </c>
      <c r="X73" s="4">
        <f t="shared" si="13"/>
        <v>97.339123572851463</v>
      </c>
      <c r="Y73" s="4">
        <f t="shared" si="14"/>
        <v>94.723543615455128</v>
      </c>
      <c r="Z73" s="4">
        <f t="shared" si="15"/>
        <v>93.91852856324553</v>
      </c>
      <c r="AA73" s="4">
        <f t="shared" si="16"/>
        <v>93.024137216818616</v>
      </c>
      <c r="AB73" s="4">
        <f t="shared" si="17"/>
        <v>90.402111177266377</v>
      </c>
      <c r="AC73" s="4">
        <f t="shared" si="18"/>
        <v>88.155640515520247</v>
      </c>
      <c r="AD73" s="4">
        <f t="shared" si="19"/>
        <v>96.39333052852669</v>
      </c>
      <c r="AE73" s="4">
        <f t="shared" si="20"/>
        <v>93.383027874646643</v>
      </c>
      <c r="AF73" s="4">
        <f t="shared" si="21"/>
        <v>89.598526189538916</v>
      </c>
      <c r="AG73" s="4">
        <f t="shared" si="22"/>
        <v>87.534962338411361</v>
      </c>
      <c r="AI73" s="4">
        <f t="shared" si="23"/>
        <v>-1.3845904677929184</v>
      </c>
      <c r="AJ73" s="4">
        <f t="shared" si="24"/>
        <v>-1.6987921471591818</v>
      </c>
      <c r="AK73" s="4">
        <f t="shared" si="25"/>
        <v>-2.6483511417778942</v>
      </c>
      <c r="AL73" s="4">
        <f t="shared" si="26"/>
        <v>-1.5808996984258243</v>
      </c>
      <c r="AM73" s="4">
        <f t="shared" si="27"/>
        <v>-1.5078126962288962</v>
      </c>
      <c r="AN73" s="4">
        <f t="shared" si="28"/>
        <v>-5.13612357285146</v>
      </c>
      <c r="AO73" s="4">
        <f t="shared" si="29"/>
        <v>-1.2905436154551211</v>
      </c>
      <c r="AP73" s="4">
        <f t="shared" si="30"/>
        <v>1.0644714367544736</v>
      </c>
      <c r="AQ73" s="4">
        <f t="shared" si="31"/>
        <v>1.1068627831813842</v>
      </c>
      <c r="AR73" s="4">
        <f t="shared" si="32"/>
        <v>-9.1111772663765578E-3</v>
      </c>
      <c r="AS73" s="4">
        <f t="shared" si="33"/>
        <v>4.2873594844797509</v>
      </c>
      <c r="AT73" s="4">
        <f t="shared" si="34"/>
        <v>0.13866947147330677</v>
      </c>
      <c r="AU73" s="4">
        <f t="shared" si="35"/>
        <v>0.60097212535335132</v>
      </c>
      <c r="AV73" s="4">
        <f t="shared" si="220"/>
        <v>3.0473810461089101E-2</v>
      </c>
      <c r="AW73" s="4">
        <f t="shared" si="220"/>
        <v>-1.2649623384113653</v>
      </c>
      <c r="AY73" s="2">
        <f t="shared" si="96"/>
        <v>92.531486744271902</v>
      </c>
      <c r="AZ73" s="2">
        <f t="shared" si="147"/>
        <v>98.130225801981098</v>
      </c>
      <c r="BA73" s="2">
        <f t="shared" si="148"/>
        <v>95.061408939215156</v>
      </c>
      <c r="BB73" s="2">
        <f t="shared" si="149"/>
        <v>87.963002387770914</v>
      </c>
      <c r="BC73" s="2">
        <f t="shared" si="150"/>
        <v>84.169803629891376</v>
      </c>
      <c r="BD73" s="2">
        <f t="shared" si="151"/>
        <v>84.230580347192742</v>
      </c>
      <c r="BE73" s="2">
        <f t="shared" si="152"/>
        <v>85.426336648020637</v>
      </c>
      <c r="BF73" s="2">
        <f t="shared" si="153"/>
        <v>86.028429238166751</v>
      </c>
      <c r="BG73" s="2">
        <f t="shared" si="154"/>
        <v>87.602790170197579</v>
      </c>
      <c r="BH73" s="2">
        <f t="shared" si="155"/>
        <v>85.410384780217143</v>
      </c>
      <c r="BI73" s="2">
        <f t="shared" si="156"/>
        <v>85.184825275622146</v>
      </c>
      <c r="BJ73" s="2">
        <f t="shared" si="157"/>
        <v>84.149591528762826</v>
      </c>
      <c r="BK73" s="2">
        <f t="shared" si="158"/>
        <v>84.218840175689408</v>
      </c>
      <c r="BL73" s="2">
        <f t="shared" si="159"/>
        <v>84.380057709159615</v>
      </c>
      <c r="BM73" s="2">
        <f t="shared" si="160"/>
        <v>86.159157021359661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>
        <f t="shared" si="46"/>
        <v>94.131</v>
      </c>
      <c r="BX73" s="2">
        <f t="shared" si="47"/>
        <v>90.393000000000001</v>
      </c>
      <c r="BY73" s="2">
        <f t="shared" si="48"/>
        <v>92.442999999999998</v>
      </c>
      <c r="BZ73" s="2" t="str">
        <f t="shared" si="49"/>
        <v/>
      </c>
      <c r="CA73" s="2" t="str">
        <f t="shared" si="50"/>
        <v/>
      </c>
      <c r="CB73" s="2">
        <f t="shared" si="51"/>
        <v>89.629000000000005</v>
      </c>
      <c r="CC73" s="2">
        <f t="shared" si="52"/>
        <v>86.27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94.620692842041677</v>
      </c>
      <c r="DL73" s="2">
        <f t="shared" si="221"/>
        <v>103.07772465764525</v>
      </c>
      <c r="DM73" s="2">
        <f t="shared" si="221"/>
        <v>101.86966180482405</v>
      </c>
      <c r="DN73" s="2">
        <f t="shared" si="221"/>
        <v>91.546539826594312</v>
      </c>
      <c r="DO73" s="2">
        <f t="shared" si="221"/>
        <v>88.370668773465141</v>
      </c>
      <c r="DP73" s="2">
        <f t="shared" si="221"/>
        <v>88.526954919914687</v>
      </c>
      <c r="DQ73" s="2">
        <f t="shared" si="221"/>
        <v>91.327260312944532</v>
      </c>
      <c r="DR73" s="2">
        <f t="shared" si="221"/>
        <v>90.140563063063084</v>
      </c>
      <c r="DS73" s="2">
        <f t="shared" si="221"/>
        <v>91.381852380952353</v>
      </c>
      <c r="DT73" s="2">
        <f t="shared" si="221"/>
        <v>89.235196944232243</v>
      </c>
      <c r="DU73" s="2">
        <f t="shared" si="221"/>
        <v>90.097079362170106</v>
      </c>
      <c r="DV73" s="2">
        <f t="shared" si="221"/>
        <v>90.068129924953098</v>
      </c>
      <c r="DW73" s="2">
        <f t="shared" si="221"/>
        <v>88.702646341463421</v>
      </c>
      <c r="DX73" s="2">
        <f t="shared" si="221"/>
        <v>86.29641741741743</v>
      </c>
      <c r="DY73" s="2">
        <f t="shared" si="221"/>
        <v>85.44848749999997</v>
      </c>
      <c r="EA73" s="2">
        <f t="shared" si="71"/>
        <v>90.778651735335117</v>
      </c>
      <c r="EB73" s="2">
        <f t="shared" si="72"/>
        <v>93.570491428385083</v>
      </c>
      <c r="EC73" s="2">
        <f t="shared" si="73"/>
        <v>89.079652304555879</v>
      </c>
      <c r="ED73" s="2">
        <f t="shared" si="74"/>
        <v>84.868526782393261</v>
      </c>
      <c r="EE73" s="2">
        <f t="shared" si="75"/>
        <v>80.479870043299897</v>
      </c>
      <c r="EF73" s="2">
        <f t="shared" si="76"/>
        <v>80.340659303913725</v>
      </c>
      <c r="EG73" s="2">
        <f t="shared" si="77"/>
        <v>79.530459404209182</v>
      </c>
      <c r="EH73" s="2">
        <f t="shared" si="78"/>
        <v>81.737786383780758</v>
      </c>
      <c r="EI73" s="2">
        <f t="shared" si="79"/>
        <v>83.326358835547964</v>
      </c>
      <c r="EJ73" s="2">
        <f t="shared" si="80"/>
        <v>81.031528729722098</v>
      </c>
      <c r="EK73" s="2">
        <f t="shared" si="81"/>
        <v>78.94843033533806</v>
      </c>
      <c r="EL73" s="2">
        <f t="shared" si="82"/>
        <v>78.714895924132378</v>
      </c>
      <c r="EM73" s="2">
        <f t="shared" si="83"/>
        <v>79.801462686756935</v>
      </c>
      <c r="EN73" s="2">
        <f t="shared" si="84"/>
        <v>82.225588183730707</v>
      </c>
      <c r="EO73" s="2">
        <f t="shared" si="85"/>
        <v>87.126763473017647</v>
      </c>
      <c r="EQ73" s="2">
        <f t="shared" si="86"/>
        <v>90.130717778400509</v>
      </c>
      <c r="ER73" s="2">
        <f t="shared" si="222"/>
        <v>92.55146596638069</v>
      </c>
      <c r="ES73" s="2">
        <f t="shared" si="222"/>
        <v>87.372573416031344</v>
      </c>
      <c r="ET73" s="2">
        <f t="shared" si="222"/>
        <v>84.067072599494765</v>
      </c>
      <c r="EU73" s="2">
        <f t="shared" si="222"/>
        <v>81.225080186402309</v>
      </c>
      <c r="EV73" s="2">
        <f t="shared" si="222"/>
        <v>79.090019480519473</v>
      </c>
      <c r="EW73" s="2">
        <f t="shared" si="222"/>
        <v>80.314007570813231</v>
      </c>
      <c r="EX73" s="2">
        <f t="shared" si="222"/>
        <v>81.459840972814618</v>
      </c>
      <c r="EY73" s="2">
        <f t="shared" si="222"/>
        <v>82.368589997446392</v>
      </c>
      <c r="EZ73" s="2">
        <f t="shared" si="222"/>
        <v>80.665893774303726</v>
      </c>
      <c r="FA73" s="2">
        <f t="shared" si="222"/>
        <v>79.03264040678151</v>
      </c>
      <c r="FB73" s="2">
        <f t="shared" si="222"/>
        <v>77.334670423254636</v>
      </c>
      <c r="FC73" s="2">
        <f t="shared" si="222"/>
        <v>78.91403369597532</v>
      </c>
      <c r="FD73" s="2">
        <f t="shared" si="222"/>
        <v>84.065964999892955</v>
      </c>
      <c r="FE73" s="2">
        <f t="shared" si="222"/>
        <v>87.540155334588917</v>
      </c>
      <c r="FG73" s="2">
        <f t="shared" si="88"/>
        <v>0.54376703191084474</v>
      </c>
      <c r="FH73" s="2">
        <f t="shared" si="223"/>
        <v>0.52038725934415098</v>
      </c>
      <c r="FI73" s="2">
        <f t="shared" si="223"/>
        <v>0.53230116580032116</v>
      </c>
      <c r="FJ73" s="2">
        <f t="shared" si="223"/>
        <v>0.53660740856923084</v>
      </c>
      <c r="FK73" s="2">
        <f t="shared" si="223"/>
        <v>0.53238315117240187</v>
      </c>
      <c r="FL73" s="2">
        <f t="shared" si="223"/>
        <v>0.52481469937135328</v>
      </c>
      <c r="FM73" s="2">
        <f t="shared" si="223"/>
        <v>0.50021912311934802</v>
      </c>
      <c r="FN73" s="2">
        <f t="shared" si="223"/>
        <v>0.48937532407803364</v>
      </c>
      <c r="FO73" s="2">
        <f t="shared" si="223"/>
        <v>0.46911786639994124</v>
      </c>
      <c r="FP73" s="2">
        <f t="shared" si="223"/>
        <v>0.46622841492999612</v>
      </c>
      <c r="FQ73" s="2">
        <f t="shared" si="223"/>
        <v>0.44061474674927731</v>
      </c>
      <c r="FR73" s="2">
        <f t="shared" si="223"/>
        <v>0.52130191015919447</v>
      </c>
      <c r="FS73" s="2">
        <f t="shared" si="223"/>
        <v>0.50372681052084844</v>
      </c>
      <c r="FT73" s="2">
        <f t="shared" si="223"/>
        <v>0.47077118911561028</v>
      </c>
      <c r="FU73" s="2">
        <f t="shared" si="223"/>
        <v>0.42344557221022666</v>
      </c>
      <c r="FW73" s="2">
        <f t="shared" si="112"/>
        <v>4.7549130833138609E-5</v>
      </c>
      <c r="FX73" s="2">
        <f t="shared" si="164"/>
        <v>5.4769528227774974E-5</v>
      </c>
      <c r="FY73" s="2">
        <f t="shared" si="165"/>
        <v>6.7892596951785766E-5</v>
      </c>
      <c r="FZ73" s="2">
        <f t="shared" si="166"/>
        <v>8.2555914691371065E-5</v>
      </c>
      <c r="GA73" s="2">
        <f t="shared" si="167"/>
        <v>8.4740739748179506E-5</v>
      </c>
      <c r="GB73" s="2">
        <f t="shared" si="168"/>
        <v>6.9004715635717967E-5</v>
      </c>
      <c r="GC73" s="2">
        <f t="shared" si="169"/>
        <v>7.8797015746108002E-5</v>
      </c>
      <c r="GD73" s="2">
        <f t="shared" si="170"/>
        <v>8.0103201290415504E-5</v>
      </c>
      <c r="GE73" s="2">
        <f t="shared" si="171"/>
        <v>9.0069683553718342E-5</v>
      </c>
      <c r="GF73" s="2">
        <f t="shared" si="172"/>
        <v>7.9138364669092585E-5</v>
      </c>
      <c r="GG73" s="2">
        <f t="shared" si="173"/>
        <v>6.0337274897544779E-5</v>
      </c>
      <c r="GH73" s="2">
        <f t="shared" si="174"/>
        <v>5.4936731765718262E-5</v>
      </c>
      <c r="GI73" s="2">
        <f t="shared" si="175"/>
        <v>4.6554179361172678E-5</v>
      </c>
      <c r="GJ73" s="2">
        <f t="shared" si="176"/>
        <v>3.7715521552075013E-5</v>
      </c>
      <c r="GK73" s="2">
        <f t="shared" si="177"/>
        <v>2.6588908864274246E-5</v>
      </c>
      <c r="GM73" s="86">
        <f t="shared" si="113"/>
        <v>2.3764999441503964E-2</v>
      </c>
      <c r="GN73" s="86">
        <f t="shared" si="178"/>
        <v>1.7042537725227659E-2</v>
      </c>
      <c r="GO73" s="86">
        <f t="shared" si="179"/>
        <v>2.0479746935183431E-2</v>
      </c>
      <c r="GP73" s="86">
        <f t="shared" si="180"/>
        <v>2.1703696410294866E-2</v>
      </c>
      <c r="GQ73" s="86">
        <f t="shared" si="181"/>
        <v>2.0336961134443443E-2</v>
      </c>
      <c r="GR73" s="86">
        <f t="shared" si="182"/>
        <v>1.8292920369370701E-2</v>
      </c>
      <c r="GS73" s="86">
        <f t="shared" si="183"/>
        <v>1.2466510339988298E-2</v>
      </c>
      <c r="GT73" s="86">
        <f t="shared" si="184"/>
        <v>1.0252200802957214E-2</v>
      </c>
      <c r="GU73" s="86">
        <f t="shared" si="185"/>
        <v>6.8284581189406238E-3</v>
      </c>
      <c r="GV73" s="86">
        <f t="shared" si="186"/>
        <v>6.1900478833930061E-3</v>
      </c>
      <c r="GW73" s="86">
        <f t="shared" si="187"/>
        <v>3.271681239810116E-3</v>
      </c>
      <c r="GX73" s="86">
        <f t="shared" si="188"/>
        <v>1.7606098097247821E-2</v>
      </c>
      <c r="GY73" s="86">
        <f t="shared" si="189"/>
        <v>1.3200915631907128E-2</v>
      </c>
      <c r="GZ73" s="86">
        <f t="shared" si="190"/>
        <v>7.0964990570939312E-3</v>
      </c>
      <c r="HA73" s="86">
        <f t="shared" si="191"/>
        <v>2.0158537367890119E-3</v>
      </c>
      <c r="HC73" s="86">
        <f t="shared" si="145"/>
        <v>2.2537909719369326E-9</v>
      </c>
      <c r="HD73" s="86">
        <f t="shared" si="192"/>
        <v>1.8783698478480488E-10</v>
      </c>
      <c r="HE73" s="86">
        <f t="shared" si="193"/>
        <v>2.9158250268911425E-11</v>
      </c>
      <c r="HF73" s="86">
        <f t="shared" si="194"/>
        <v>3.0580886873296927E-11</v>
      </c>
      <c r="HG73" s="86">
        <f t="shared" si="195"/>
        <v>6.7019369226855101E-12</v>
      </c>
      <c r="HH73" s="86">
        <f t="shared" si="196"/>
        <v>2.8184859367048602E-11</v>
      </c>
      <c r="HI73" s="86">
        <f t="shared" si="197"/>
        <v>5.9648957041849466E-11</v>
      </c>
      <c r="HJ73" s="86">
        <f t="shared" si="198"/>
        <v>4.7039128117706486E-10</v>
      </c>
      <c r="HK73" s="86">
        <f t="shared" si="199"/>
        <v>4.5519098068174343E-11</v>
      </c>
      <c r="HL73" s="86">
        <f t="shared" si="200"/>
        <v>7.4263451753257361E-12</v>
      </c>
      <c r="HM73" s="86">
        <f t="shared" si="201"/>
        <v>3.3006861167466753E-12</v>
      </c>
      <c r="HN73" s="86">
        <f t="shared" si="202"/>
        <v>3.5822328037093908E-10</v>
      </c>
      <c r="HO73" s="86">
        <f t="shared" si="203"/>
        <v>2.6323415452134106E-10</v>
      </c>
      <c r="HP73" s="86">
        <f t="shared" si="204"/>
        <v>1.1529639921599133E-11</v>
      </c>
      <c r="HQ73" s="86">
        <f t="shared" si="205"/>
        <v>6.6299412060071967E-15</v>
      </c>
      <c r="HS73" s="86">
        <f t="shared" si="114"/>
        <v>9.2720020446754731E-58</v>
      </c>
      <c r="HT73" s="86">
        <f t="shared" si="206"/>
        <v>5.5928718862728952E-60</v>
      </c>
      <c r="HU73" s="86">
        <f t="shared" si="207"/>
        <v>5.2190781948121973E-67</v>
      </c>
      <c r="HV73" s="86">
        <f t="shared" si="208"/>
        <v>1.1017279169773865E-66</v>
      </c>
      <c r="HW73" s="86">
        <f t="shared" si="209"/>
        <v>3.2759373318991813E-72</v>
      </c>
      <c r="HX73" s="86">
        <f t="shared" si="210"/>
        <v>1.6702191752030291E-67</v>
      </c>
      <c r="HY73" s="86">
        <f t="shared" si="211"/>
        <v>9.9891759856686859E-66</v>
      </c>
      <c r="HZ73" s="86">
        <f t="shared" si="212"/>
        <v>5.7382750486189396E-60</v>
      </c>
      <c r="IA73" s="86">
        <f t="shared" si="213"/>
        <v>6.8626017627192169E-67</v>
      </c>
      <c r="IB73" s="86">
        <f t="shared" si="214"/>
        <v>5.3973716773136716E-77</v>
      </c>
      <c r="IC73" s="86">
        <f t="shared" si="215"/>
        <v>1.9027004870732854E-78</v>
      </c>
      <c r="ID73" s="86">
        <f t="shared" si="216"/>
        <v>4.4917485848117983E-64</v>
      </c>
      <c r="IE73" s="86">
        <f t="shared" si="217"/>
        <v>5.6046085037573513E-64</v>
      </c>
      <c r="IF73" s="86">
        <f t="shared" si="218"/>
        <v>1.4441119885478261E-51</v>
      </c>
      <c r="IG73" s="86">
        <f t="shared" si="219"/>
        <v>6.7104603977959434E-39</v>
      </c>
      <c r="II73" s="86">
        <f t="shared" si="115"/>
        <v>3.9665622732035296E-256</v>
      </c>
      <c r="IJ73" s="86">
        <f t="shared" si="116"/>
        <v>1.0180035712570298E-270</v>
      </c>
      <c r="IK73" s="86">
        <f t="shared" si="117"/>
        <v>1.5003543323870263E-293</v>
      </c>
      <c r="IL73" s="86">
        <f t="shared" si="118"/>
        <v>2.9342517231272982E-290</v>
      </c>
      <c r="IM73" s="86">
        <f t="shared" si="119"/>
        <v>0</v>
      </c>
      <c r="IN73" s="86">
        <f t="shared" si="120"/>
        <v>6.6954509506914676E-306</v>
      </c>
      <c r="IO73" s="86">
        <f t="shared" si="121"/>
        <v>4.4362954279692505E-297</v>
      </c>
      <c r="IP73" s="86">
        <f t="shared" si="122"/>
        <v>4.764842192380765E-267</v>
      </c>
      <c r="IQ73" s="86">
        <f t="shared" si="123"/>
        <v>2.2149970473745766E-294</v>
      </c>
      <c r="IR73" s="86">
        <f t="shared" si="124"/>
        <v>0</v>
      </c>
      <c r="IS73" s="86">
        <f t="shared" si="125"/>
        <v>0</v>
      </c>
      <c r="IT73" s="86">
        <f t="shared" si="126"/>
        <v>6.7256785484609731E-288</v>
      </c>
      <c r="IU73" s="86">
        <f t="shared" si="127"/>
        <v>6.0342581017899665E-284</v>
      </c>
      <c r="IV73" s="86">
        <f t="shared" si="128"/>
        <v>1.3673743317546064E-214</v>
      </c>
      <c r="IW73" s="86">
        <f t="shared" si="129"/>
        <v>2.0007312374763498E-93</v>
      </c>
      <c r="IY73" s="86">
        <f t="shared" si="130"/>
        <v>2.3765001695294937E-2</v>
      </c>
      <c r="IZ73" s="86">
        <f t="shared" si="131"/>
        <v>1.7042537913064645E-2</v>
      </c>
      <c r="JA73" s="86">
        <f t="shared" si="132"/>
        <v>2.0479746964341679E-2</v>
      </c>
      <c r="JB73" s="86">
        <f t="shared" si="133"/>
        <v>2.1703696440875754E-2</v>
      </c>
      <c r="JC73" s="86">
        <f t="shared" si="134"/>
        <v>2.0336961141145381E-2</v>
      </c>
      <c r="JD73" s="86">
        <f t="shared" si="135"/>
        <v>1.8292920397555562E-2</v>
      </c>
      <c r="JE73" s="86">
        <f t="shared" si="136"/>
        <v>1.2466510399637256E-2</v>
      </c>
      <c r="JF73" s="86">
        <f t="shared" si="137"/>
        <v>1.0252201273348496E-2</v>
      </c>
      <c r="JG73" s="86">
        <f t="shared" si="138"/>
        <v>6.8284581644597218E-3</v>
      </c>
      <c r="JH73" s="86">
        <f t="shared" si="139"/>
        <v>6.1900478908193512E-3</v>
      </c>
      <c r="JI73" s="86">
        <f t="shared" si="140"/>
        <v>3.2716812431108021E-3</v>
      </c>
      <c r="JJ73" s="86">
        <f t="shared" si="141"/>
        <v>1.7606098455471102E-2</v>
      </c>
      <c r="JK73" s="86">
        <f t="shared" si="142"/>
        <v>1.3200915895141283E-2</v>
      </c>
      <c r="JL73" s="86">
        <f t="shared" si="143"/>
        <v>7.0964990686235713E-3</v>
      </c>
      <c r="JM73" s="86">
        <f t="shared" si="144"/>
        <v>2.015853736795642E-3</v>
      </c>
    </row>
    <row r="74" spans="2:273" x14ac:dyDescent="0.25">
      <c r="B74" s="2">
        <v>47</v>
      </c>
      <c r="C74" s="37">
        <v>107.79</v>
      </c>
      <c r="D74" s="37">
        <v>109.426</v>
      </c>
      <c r="E74" s="37">
        <v>106.557</v>
      </c>
      <c r="F74" s="37">
        <v>102.754</v>
      </c>
      <c r="G74" s="37">
        <v>98.271000000000001</v>
      </c>
      <c r="H74" s="37">
        <v>95.575999999999993</v>
      </c>
      <c r="I74" s="37">
        <v>94.6</v>
      </c>
      <c r="J74" s="37">
        <v>96.65</v>
      </c>
      <c r="K74" s="37">
        <v>92.918000000000006</v>
      </c>
      <c r="L74" s="37">
        <v>92.638999999999996</v>
      </c>
      <c r="M74" s="37">
        <v>92.950999999999993</v>
      </c>
      <c r="N74" s="37">
        <v>96.629000000000005</v>
      </c>
      <c r="O74" s="37">
        <v>95.129000000000005</v>
      </c>
      <c r="P74" s="37">
        <v>89.081000000000003</v>
      </c>
      <c r="Q74" s="37">
        <v>86.507999999999996</v>
      </c>
      <c r="S74" s="4">
        <f t="shared" si="8"/>
        <v>109.79024310734935</v>
      </c>
      <c r="T74" s="4">
        <f t="shared" si="9"/>
        <v>113.05215622996383</v>
      </c>
      <c r="U74" s="4">
        <f t="shared" si="10"/>
        <v>111.85457941420475</v>
      </c>
      <c r="V74" s="4">
        <f t="shared" si="11"/>
        <v>106.55193282601577</v>
      </c>
      <c r="W74" s="4">
        <f t="shared" si="12"/>
        <v>101.91017663536928</v>
      </c>
      <c r="X74" s="4">
        <f t="shared" si="13"/>
        <v>101.72972938572782</v>
      </c>
      <c r="Y74" s="4">
        <f t="shared" si="14"/>
        <v>98.319891589200012</v>
      </c>
      <c r="Z74" s="4">
        <f t="shared" si="15"/>
        <v>97.195117321300657</v>
      </c>
      <c r="AA74" s="4">
        <f t="shared" si="16"/>
        <v>95.56088481078298</v>
      </c>
      <c r="AB74" s="4">
        <f t="shared" si="17"/>
        <v>92.927367931083069</v>
      </c>
      <c r="AC74" s="4">
        <f t="shared" si="18"/>
        <v>89.86583328867296</v>
      </c>
      <c r="AD74" s="4">
        <f t="shared" si="19"/>
        <v>100.68783189603273</v>
      </c>
      <c r="AE74" s="4">
        <f t="shared" si="20"/>
        <v>96.696844938563189</v>
      </c>
      <c r="AF74" s="4">
        <f t="shared" si="21"/>
        <v>92.089574129641207</v>
      </c>
      <c r="AG74" s="4">
        <f t="shared" si="22"/>
        <v>88.545579577508491</v>
      </c>
      <c r="AI74" s="4">
        <f t="shared" si="23"/>
        <v>-2.0002431073493483</v>
      </c>
      <c r="AJ74" s="4">
        <f t="shared" si="24"/>
        <v>-3.6261562299638257</v>
      </c>
      <c r="AK74" s="4">
        <f t="shared" si="25"/>
        <v>-5.2975794142047476</v>
      </c>
      <c r="AL74" s="4">
        <f t="shared" si="26"/>
        <v>-3.7979328260157672</v>
      </c>
      <c r="AM74" s="4">
        <f t="shared" si="27"/>
        <v>-3.6391766353692816</v>
      </c>
      <c r="AN74" s="4">
        <f t="shared" si="28"/>
        <v>-6.1537293857278286</v>
      </c>
      <c r="AO74" s="4">
        <f t="shared" si="29"/>
        <v>-3.7198915892000173</v>
      </c>
      <c r="AP74" s="4">
        <f t="shared" si="30"/>
        <v>-0.54511732130065127</v>
      </c>
      <c r="AQ74" s="4">
        <f t="shared" si="31"/>
        <v>-2.6428848107829737</v>
      </c>
      <c r="AR74" s="4">
        <f t="shared" si="32"/>
        <v>-0.2883679310830729</v>
      </c>
      <c r="AS74" s="4">
        <f t="shared" si="33"/>
        <v>3.0851667113270338</v>
      </c>
      <c r="AT74" s="4">
        <f t="shared" si="34"/>
        <v>-4.0588318960327285</v>
      </c>
      <c r="AU74" s="4">
        <f t="shared" si="35"/>
        <v>-1.5678449385631836</v>
      </c>
      <c r="AV74" s="4">
        <f t="shared" si="220"/>
        <v>-3.0085741296412039</v>
      </c>
      <c r="AW74" s="4">
        <f t="shared" si="220"/>
        <v>-2.0375795775084953</v>
      </c>
      <c r="AY74" s="2">
        <f t="shared" si="96"/>
        <v>92.429724282071589</v>
      </c>
      <c r="AZ74" s="2">
        <f t="shared" si="147"/>
        <v>97.956164210183474</v>
      </c>
      <c r="BA74" s="2">
        <f t="shared" si="148"/>
        <v>94.811657729738812</v>
      </c>
      <c r="BB74" s="2">
        <f t="shared" si="149"/>
        <v>87.740027837620602</v>
      </c>
      <c r="BC74" s="2">
        <f t="shared" si="150"/>
        <v>84.002746053010554</v>
      </c>
      <c r="BD74" s="2">
        <f t="shared" si="151"/>
        <v>84.059574479301816</v>
      </c>
      <c r="BE74" s="2">
        <f t="shared" si="152"/>
        <v>85.221130371586511</v>
      </c>
      <c r="BF74" s="2">
        <f t="shared" si="153"/>
        <v>85.849240394216849</v>
      </c>
      <c r="BG74" s="2">
        <f t="shared" si="154"/>
        <v>87.461238394216934</v>
      </c>
      <c r="BH74" s="2">
        <f t="shared" si="155"/>
        <v>85.256745309132057</v>
      </c>
      <c r="BI74" s="2">
        <f t="shared" si="156"/>
        <v>85.035803045795788</v>
      </c>
      <c r="BJ74" s="2">
        <f t="shared" si="157"/>
        <v>83.921981628925991</v>
      </c>
      <c r="BK74" s="2">
        <f t="shared" si="158"/>
        <v>84.035622526971011</v>
      </c>
      <c r="BL74" s="2">
        <f t="shared" si="159"/>
        <v>84.336360680940956</v>
      </c>
      <c r="BM74" s="2">
        <f t="shared" si="160"/>
        <v>86.216747311053709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>
        <f t="shared" si="47"/>
        <v>92.638999999999996</v>
      </c>
      <c r="BY74" s="2">
        <f t="shared" si="48"/>
        <v>92.950999999999993</v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86.507999999999996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94.732014346119001</v>
      </c>
      <c r="DL74" s="2">
        <f t="shared" si="221"/>
        <v>103.33833781703265</v>
      </c>
      <c r="DM74" s="2">
        <f t="shared" si="221"/>
        <v>102.17085206493263</v>
      </c>
      <c r="DN74" s="2">
        <f t="shared" si="221"/>
        <v>91.554851551738139</v>
      </c>
      <c r="DO74" s="2">
        <f t="shared" si="221"/>
        <v>88.5104956108365</v>
      </c>
      <c r="DP74" s="2">
        <f t="shared" si="221"/>
        <v>88.69371587931829</v>
      </c>
      <c r="DQ74" s="2">
        <f t="shared" si="221"/>
        <v>91.564577306051007</v>
      </c>
      <c r="DR74" s="2">
        <f t="shared" si="221"/>
        <v>90.290043622569954</v>
      </c>
      <c r="DS74" s="2">
        <f t="shared" si="221"/>
        <v>91.611205042016792</v>
      </c>
      <c r="DT74" s="2">
        <f t="shared" si="221"/>
        <v>89.434272268907563</v>
      </c>
      <c r="DU74" s="2">
        <f t="shared" si="221"/>
        <v>90.39654820381233</v>
      </c>
      <c r="DV74" s="2">
        <f t="shared" si="221"/>
        <v>90.27079061913696</v>
      </c>
      <c r="DW74" s="2">
        <f t="shared" si="221"/>
        <v>88.865212543554023</v>
      </c>
      <c r="DX74" s="2">
        <f t="shared" si="221"/>
        <v>86.466553968253976</v>
      </c>
      <c r="DY74" s="2">
        <f t="shared" si="221"/>
        <v>85.564395967741916</v>
      </c>
      <c r="EA74" s="2">
        <f t="shared" si="71"/>
        <v>90.668075415440441</v>
      </c>
      <c r="EB74" s="2">
        <f t="shared" si="72"/>
        <v>93.432283912323484</v>
      </c>
      <c r="EC74" s="2">
        <f t="shared" si="73"/>
        <v>88.914774092526102</v>
      </c>
      <c r="ED74" s="2">
        <f t="shared" si="74"/>
        <v>84.735692220019317</v>
      </c>
      <c r="EE74" s="2">
        <f t="shared" si="75"/>
        <v>80.391638730628969</v>
      </c>
      <c r="EF74" s="2">
        <f t="shared" si="76"/>
        <v>80.233028116610939</v>
      </c>
      <c r="EG74" s="2">
        <f t="shared" si="77"/>
        <v>79.44077919545694</v>
      </c>
      <c r="EH74" s="2">
        <f t="shared" si="78"/>
        <v>81.623367390861389</v>
      </c>
      <c r="EI74" s="2">
        <f t="shared" si="79"/>
        <v>83.178302593470804</v>
      </c>
      <c r="EJ74" s="2">
        <f t="shared" si="80"/>
        <v>80.894906406663765</v>
      </c>
      <c r="EK74" s="2">
        <f t="shared" si="81"/>
        <v>78.828856934572613</v>
      </c>
      <c r="EL74" s="2">
        <f t="shared" si="82"/>
        <v>78.60515677966103</v>
      </c>
      <c r="EM74" s="2">
        <f t="shared" si="83"/>
        <v>79.696244007883521</v>
      </c>
      <c r="EN74" s="2">
        <f t="shared" si="84"/>
        <v>82.15220897615707</v>
      </c>
      <c r="EO74" s="2">
        <f t="shared" si="85"/>
        <v>87.02679400557308</v>
      </c>
      <c r="EQ74" s="2">
        <f t="shared" si="86"/>
        <v>90.029751289049102</v>
      </c>
      <c r="ER74" s="2">
        <f t="shared" si="222"/>
        <v>92.428272515676142</v>
      </c>
      <c r="ES74" s="2">
        <f t="shared" si="222"/>
        <v>87.235527393720105</v>
      </c>
      <c r="ET74" s="2">
        <f t="shared" si="222"/>
        <v>83.946951023490371</v>
      </c>
      <c r="EU74" s="2">
        <f t="shared" si="222"/>
        <v>81.125396048408589</v>
      </c>
      <c r="EV74" s="2">
        <f t="shared" si="222"/>
        <v>79.001445149113167</v>
      </c>
      <c r="EW74" s="2">
        <f t="shared" si="222"/>
        <v>80.212051037723555</v>
      </c>
      <c r="EX74" s="2">
        <f t="shared" si="222"/>
        <v>81.349759092284359</v>
      </c>
      <c r="EY74" s="2">
        <f t="shared" si="222"/>
        <v>82.235854118612338</v>
      </c>
      <c r="EZ74" s="2">
        <f t="shared" si="222"/>
        <v>80.535246636056257</v>
      </c>
      <c r="FA74" s="2">
        <f t="shared" si="222"/>
        <v>78.911750702410799</v>
      </c>
      <c r="FB74" s="2">
        <f t="shared" si="222"/>
        <v>77.24624835454371</v>
      </c>
      <c r="FC74" s="2">
        <f t="shared" si="222"/>
        <v>78.822185319016413</v>
      </c>
      <c r="FD74" s="2">
        <f t="shared" si="222"/>
        <v>83.964739048750729</v>
      </c>
      <c r="FE74" s="2">
        <f t="shared" si="222"/>
        <v>87.432695554136615</v>
      </c>
      <c r="FG74" s="2">
        <f t="shared" si="88"/>
        <v>0.56650870582237733</v>
      </c>
      <c r="FH74" s="2">
        <f t="shared" si="223"/>
        <v>0.54331556888832633</v>
      </c>
      <c r="FI74" s="2">
        <f t="shared" si="223"/>
        <v>0.55514680462691346</v>
      </c>
      <c r="FJ74" s="2">
        <f t="shared" si="223"/>
        <v>0.55941680369445079</v>
      </c>
      <c r="FK74" s="2">
        <f t="shared" si="223"/>
        <v>0.5552281314783174</v>
      </c>
      <c r="FL74" s="2">
        <f t="shared" si="223"/>
        <v>0.54771530948435543</v>
      </c>
      <c r="FM74" s="2">
        <f t="shared" si="223"/>
        <v>0.52322824195599393</v>
      </c>
      <c r="FN74" s="2">
        <f t="shared" si="223"/>
        <v>0.51239703415800886</v>
      </c>
      <c r="FO74" s="2">
        <f t="shared" si="223"/>
        <v>0.49210501345674668</v>
      </c>
      <c r="FP74" s="2">
        <f t="shared" si="223"/>
        <v>0.48920444661474094</v>
      </c>
      <c r="FQ74" s="2">
        <f t="shared" si="223"/>
        <v>0.46342442215479485</v>
      </c>
      <c r="FR74" s="2">
        <f t="shared" si="223"/>
        <v>0.54422479065743823</v>
      </c>
      <c r="FS74" s="2">
        <f t="shared" si="223"/>
        <v>0.52672723012488754</v>
      </c>
      <c r="FT74" s="2">
        <f t="shared" si="223"/>
        <v>0.49376400050504105</v>
      </c>
      <c r="FU74" s="2">
        <f t="shared" si="223"/>
        <v>0.44607520849207238</v>
      </c>
      <c r="FW74" s="2">
        <f t="shared" si="112"/>
        <v>5.2136346030987626E-5</v>
      </c>
      <c r="FX74" s="2">
        <f t="shared" si="164"/>
        <v>6.0053276189371845E-5</v>
      </c>
      <c r="FY74" s="2">
        <f t="shared" si="165"/>
        <v>7.444226462877735E-5</v>
      </c>
      <c r="FZ74" s="2">
        <f t="shared" si="166"/>
        <v>9.0520039443595506E-5</v>
      </c>
      <c r="GA74" s="2">
        <f t="shared" si="167"/>
        <v>9.2915613814898378E-5</v>
      </c>
      <c r="GB74" s="2">
        <f t="shared" si="168"/>
        <v>7.5661662411854081E-5</v>
      </c>
      <c r="GC74" s="2">
        <f t="shared" si="169"/>
        <v>8.6398552868203687E-5</v>
      </c>
      <c r="GD74" s="2">
        <f t="shared" si="170"/>
        <v>8.7830734881637793E-5</v>
      </c>
      <c r="GE74" s="2">
        <f t="shared" si="171"/>
        <v>9.8758585961699686E-5</v>
      </c>
      <c r="GF74" s="2">
        <f t="shared" si="172"/>
        <v>8.6772828816548747E-5</v>
      </c>
      <c r="GG74" s="2">
        <f t="shared" si="173"/>
        <v>6.6158121218120081E-5</v>
      </c>
      <c r="GH74" s="2">
        <f t="shared" si="174"/>
        <v>6.0236609282594013E-5</v>
      </c>
      <c r="GI74" s="2">
        <f t="shared" si="175"/>
        <v>5.1045413340266999E-5</v>
      </c>
      <c r="GJ74" s="2">
        <f t="shared" si="176"/>
        <v>4.1354096561813583E-5</v>
      </c>
      <c r="GK74" s="2">
        <f t="shared" si="177"/>
        <v>2.9154084041401899E-5</v>
      </c>
      <c r="GM74" s="86">
        <f t="shared" si="113"/>
        <v>3.2724885763376656E-2</v>
      </c>
      <c r="GN74" s="86">
        <f t="shared" si="178"/>
        <v>2.4016362474264894E-2</v>
      </c>
      <c r="GO74" s="86">
        <f t="shared" si="179"/>
        <v>2.8707177526347046E-2</v>
      </c>
      <c r="GP74" s="86">
        <f t="shared" si="180"/>
        <v>3.022545380396173E-2</v>
      </c>
      <c r="GQ74" s="86">
        <f t="shared" si="181"/>
        <v>2.8356768524612958E-2</v>
      </c>
      <c r="GR74" s="86">
        <f t="shared" si="182"/>
        <v>2.5780929868856897E-2</v>
      </c>
      <c r="GS74" s="86">
        <f t="shared" si="183"/>
        <v>1.8399816334191962E-2</v>
      </c>
      <c r="GT74" s="86">
        <f t="shared" si="184"/>
        <v>1.5453198371360924E-2</v>
      </c>
      <c r="GU74" s="86">
        <f t="shared" si="185"/>
        <v>1.0699274103136343E-2</v>
      </c>
      <c r="GV74" s="86">
        <f t="shared" si="186"/>
        <v>9.9999999566819323E-3</v>
      </c>
      <c r="GW74" s="86">
        <f t="shared" si="187"/>
        <v>5.5917521364600119E-3</v>
      </c>
      <c r="GX74" s="86">
        <f t="shared" si="188"/>
        <v>2.5255720650748634E-2</v>
      </c>
      <c r="GY74" s="86">
        <f t="shared" si="189"/>
        <v>1.9065452127914804E-2</v>
      </c>
      <c r="GZ74" s="86">
        <f t="shared" si="190"/>
        <v>1.1054260495007101E-2</v>
      </c>
      <c r="HA74" s="86">
        <f t="shared" si="191"/>
        <v>3.5860102385511235E-3</v>
      </c>
      <c r="HC74" s="86">
        <f t="shared" si="145"/>
        <v>5.4455297878299624E-9</v>
      </c>
      <c r="HD74" s="86">
        <f t="shared" si="192"/>
        <v>4.9945284316148947E-10</v>
      </c>
      <c r="HE74" s="86">
        <f t="shared" si="193"/>
        <v>8.6285219126544009E-11</v>
      </c>
      <c r="HF74" s="86">
        <f t="shared" si="194"/>
        <v>9.1860238155133796E-11</v>
      </c>
      <c r="HG74" s="86">
        <f t="shared" si="195"/>
        <v>2.1856154136737164E-11</v>
      </c>
      <c r="HH74" s="86">
        <f t="shared" si="196"/>
        <v>8.5528529624323639E-11</v>
      </c>
      <c r="HI74" s="86">
        <f t="shared" si="197"/>
        <v>1.7763125551510914E-10</v>
      </c>
      <c r="HJ74" s="86">
        <f t="shared" si="198"/>
        <v>1.2636556781831817E-9</v>
      </c>
      <c r="HK74" s="86">
        <f t="shared" si="199"/>
        <v>1.3788202198430945E-10</v>
      </c>
      <c r="HL74" s="86">
        <f t="shared" si="200"/>
        <v>2.5291721890493827E-11</v>
      </c>
      <c r="HM74" s="86">
        <f t="shared" si="201"/>
        <v>1.1254962451033199E-11</v>
      </c>
      <c r="HN74" s="86">
        <f t="shared" si="202"/>
        <v>9.6736110543916747E-10</v>
      </c>
      <c r="HO74" s="86">
        <f t="shared" si="203"/>
        <v>6.9966587436138012E-10</v>
      </c>
      <c r="HP74" s="86">
        <f t="shared" si="204"/>
        <v>3.5640146589710552E-11</v>
      </c>
      <c r="HQ74" s="86">
        <f t="shared" si="205"/>
        <v>2.9320020556836956E-14</v>
      </c>
      <c r="HS74" s="86">
        <f t="shared" si="114"/>
        <v>2.2747485375620129E-56</v>
      </c>
      <c r="HT74" s="86">
        <f t="shared" si="206"/>
        <v>1.6803413634526795E-58</v>
      </c>
      <c r="HU74" s="86">
        <f t="shared" si="207"/>
        <v>2.4156678047432084E-65</v>
      </c>
      <c r="HV74" s="86">
        <f t="shared" si="208"/>
        <v>5.347540676019581E-65</v>
      </c>
      <c r="HW74" s="86">
        <f t="shared" si="209"/>
        <v>2.2113449259452635E-70</v>
      </c>
      <c r="HX74" s="86">
        <f t="shared" si="210"/>
        <v>8.555306496306675E-66</v>
      </c>
      <c r="HY74" s="86">
        <f t="shared" si="211"/>
        <v>4.8348653628862023E-64</v>
      </c>
      <c r="HZ74" s="86">
        <f t="shared" si="212"/>
        <v>1.9279768296979505E-58</v>
      </c>
      <c r="IA74" s="86">
        <f t="shared" si="213"/>
        <v>3.5727182856270331E-65</v>
      </c>
      <c r="IB74" s="86">
        <f t="shared" si="214"/>
        <v>4.9725426655486892E-75</v>
      </c>
      <c r="IC74" s="86">
        <f t="shared" si="215"/>
        <v>1.7083106025376317E-76</v>
      </c>
      <c r="ID74" s="86">
        <f t="shared" si="216"/>
        <v>1.6967044766372474E-62</v>
      </c>
      <c r="IE74" s="86">
        <f t="shared" si="217"/>
        <v>1.9401298917924901E-62</v>
      </c>
      <c r="IF74" s="86">
        <f t="shared" si="218"/>
        <v>2.3262683677272377E-50</v>
      </c>
      <c r="IG74" s="86">
        <f t="shared" si="219"/>
        <v>5.0919284571386328E-38</v>
      </c>
      <c r="II74" s="86">
        <f t="shared" si="115"/>
        <v>1.8926241594570151E-251</v>
      </c>
      <c r="IJ74" s="86">
        <f t="shared" si="116"/>
        <v>1.061432082832015E-265</v>
      </c>
      <c r="IK74" s="86">
        <f t="shared" si="117"/>
        <v>5.5192417874363523E-288</v>
      </c>
      <c r="IL74" s="86">
        <f t="shared" si="118"/>
        <v>1.2141190091496975E-284</v>
      </c>
      <c r="IM74" s="86">
        <f t="shared" si="119"/>
        <v>5.3374130909413826E-307</v>
      </c>
      <c r="IN74" s="86">
        <f t="shared" si="120"/>
        <v>4.3350212731852598E-300</v>
      </c>
      <c r="IO74" s="86">
        <f t="shared" si="121"/>
        <v>2.3358206846817652E-291</v>
      </c>
      <c r="IP74" s="86">
        <f t="shared" si="122"/>
        <v>6.7020740332250467E-262</v>
      </c>
      <c r="IQ74" s="86">
        <f t="shared" si="123"/>
        <v>1.245834373338874E-288</v>
      </c>
      <c r="IR74" s="86">
        <f t="shared" si="124"/>
        <v>0</v>
      </c>
      <c r="IS74" s="86">
        <f t="shared" si="125"/>
        <v>0</v>
      </c>
      <c r="IT74" s="86">
        <f t="shared" si="126"/>
        <v>1.4732838155278565E-282</v>
      </c>
      <c r="IU74" s="86">
        <f t="shared" si="127"/>
        <v>9.1270458087701959E-279</v>
      </c>
      <c r="IV74" s="86">
        <f t="shared" si="128"/>
        <v>9.1508091483536825E-211</v>
      </c>
      <c r="IW74" s="86">
        <f t="shared" si="129"/>
        <v>7.8378579256904525E-92</v>
      </c>
      <c r="IY74" s="86">
        <f t="shared" si="130"/>
        <v>3.2724891208906447E-2</v>
      </c>
      <c r="IZ74" s="86">
        <f t="shared" si="131"/>
        <v>2.4016362973717738E-2</v>
      </c>
      <c r="JA74" s="86">
        <f t="shared" si="132"/>
        <v>2.8707177612632265E-2</v>
      </c>
      <c r="JB74" s="86">
        <f t="shared" si="133"/>
        <v>3.0225453895821968E-2</v>
      </c>
      <c r="JC74" s="86">
        <f t="shared" si="134"/>
        <v>2.8356768546469114E-2</v>
      </c>
      <c r="JD74" s="86">
        <f t="shared" si="135"/>
        <v>2.5780929954385426E-2</v>
      </c>
      <c r="JE74" s="86">
        <f t="shared" si="136"/>
        <v>1.8399816511823219E-2</v>
      </c>
      <c r="JF74" s="86">
        <f t="shared" si="137"/>
        <v>1.5453199635016603E-2</v>
      </c>
      <c r="JG74" s="86">
        <f t="shared" si="138"/>
        <v>1.0699274241018365E-2</v>
      </c>
      <c r="JH74" s="86">
        <f t="shared" si="139"/>
        <v>9.9999999819736542E-3</v>
      </c>
      <c r="JI74" s="86">
        <f t="shared" si="140"/>
        <v>5.5917521477149741E-3</v>
      </c>
      <c r="JJ74" s="86">
        <f t="shared" si="141"/>
        <v>2.5255721618109739E-2</v>
      </c>
      <c r="JK74" s="86">
        <f t="shared" si="142"/>
        <v>1.9065452827580678E-2</v>
      </c>
      <c r="JL74" s="86">
        <f t="shared" si="143"/>
        <v>1.1054260530647248E-2</v>
      </c>
      <c r="JM74" s="86">
        <f t="shared" si="144"/>
        <v>3.5860102385804433E-3</v>
      </c>
    </row>
    <row r="75" spans="2:273" x14ac:dyDescent="0.25">
      <c r="B75" s="2">
        <v>48</v>
      </c>
      <c r="C75" s="37">
        <v>113.032</v>
      </c>
      <c r="D75" s="37">
        <v>111.98399999999999</v>
      </c>
      <c r="E75" s="37">
        <v>111.11499999999999</v>
      </c>
      <c r="F75" s="37">
        <v>105.508</v>
      </c>
      <c r="G75" s="37">
        <v>101.678</v>
      </c>
      <c r="H75" s="37">
        <v>98.983000000000004</v>
      </c>
      <c r="I75" s="37">
        <v>97.6</v>
      </c>
      <c r="J75" s="37">
        <v>97.933000000000007</v>
      </c>
      <c r="K75" s="37">
        <v>94.343999999999994</v>
      </c>
      <c r="L75" s="37">
        <v>94.295000000000002</v>
      </c>
      <c r="M75" s="37">
        <v>95.426000000000002</v>
      </c>
      <c r="N75" s="37">
        <v>99.644999999999996</v>
      </c>
      <c r="O75" s="37">
        <v>97.129000000000005</v>
      </c>
      <c r="P75" s="37">
        <v>90.838999999999999</v>
      </c>
      <c r="Q75" s="37">
        <v>86.46</v>
      </c>
      <c r="S75" s="4">
        <f t="shared" si="8"/>
        <v>114.83560910601706</v>
      </c>
      <c r="T75" s="4">
        <f t="shared" si="9"/>
        <v>117.79260958215214</v>
      </c>
      <c r="U75" s="4">
        <f t="shared" si="10"/>
        <v>116.99999573073356</v>
      </c>
      <c r="V75" s="4">
        <f t="shared" si="11"/>
        <v>112.15516895455558</v>
      </c>
      <c r="W75" s="4">
        <f t="shared" si="12"/>
        <v>107.33045931143117</v>
      </c>
      <c r="X75" s="4">
        <f t="shared" si="13"/>
        <v>107.29687439208776</v>
      </c>
      <c r="Y75" s="4">
        <f t="shared" si="14"/>
        <v>103.09261951852922</v>
      </c>
      <c r="Z75" s="4">
        <f t="shared" si="15"/>
        <v>101.63126810596697</v>
      </c>
      <c r="AA75" s="4">
        <f t="shared" si="16"/>
        <v>99.124147496931386</v>
      </c>
      <c r="AB75" s="4">
        <f t="shared" si="17"/>
        <v>96.570222767137338</v>
      </c>
      <c r="AC75" s="4">
        <f t="shared" si="18"/>
        <v>92.494444152979739</v>
      </c>
      <c r="AD75" s="4">
        <f t="shared" si="19"/>
        <v>106.21767466145299</v>
      </c>
      <c r="AE75" s="4">
        <f t="shared" si="20"/>
        <v>101.02232626673013</v>
      </c>
      <c r="AF75" s="4">
        <f t="shared" si="21"/>
        <v>95.539788068498638</v>
      </c>
      <c r="AG75" s="4">
        <f t="shared" si="22"/>
        <v>90.087399923665359</v>
      </c>
      <c r="AI75" s="4">
        <f t="shared" si="23"/>
        <v>-1.8036091060170634</v>
      </c>
      <c r="AJ75" s="4">
        <f t="shared" si="24"/>
        <v>-5.808609582152144</v>
      </c>
      <c r="AK75" s="4">
        <f t="shared" si="25"/>
        <v>-5.8849957307335643</v>
      </c>
      <c r="AL75" s="4">
        <f t="shared" si="26"/>
        <v>-6.6471689545555819</v>
      </c>
      <c r="AM75" s="4">
        <f t="shared" si="27"/>
        <v>-5.6524593114311728</v>
      </c>
      <c r="AN75" s="4">
        <f t="shared" si="28"/>
        <v>-8.3138743920877545</v>
      </c>
      <c r="AO75" s="4">
        <f t="shared" si="29"/>
        <v>-5.4926195185292244</v>
      </c>
      <c r="AP75" s="4">
        <f t="shared" si="30"/>
        <v>-3.6982681059669602</v>
      </c>
      <c r="AQ75" s="4">
        <f t="shared" si="31"/>
        <v>-4.7801474969313915</v>
      </c>
      <c r="AR75" s="4">
        <f t="shared" si="32"/>
        <v>-2.2752227671373362</v>
      </c>
      <c r="AS75" s="4">
        <f t="shared" si="33"/>
        <v>2.9315558470202632</v>
      </c>
      <c r="AT75" s="4">
        <f t="shared" si="34"/>
        <v>-6.572674661452993</v>
      </c>
      <c r="AU75" s="4">
        <f t="shared" si="35"/>
        <v>-3.8933262667301278</v>
      </c>
      <c r="AV75" s="4">
        <f t="shared" ref="AV75:AW90" si="224">IF(OR($B75 &lt; P$230, $B75 &gt; P$233), 0, P75-AF75)</f>
        <v>-4.7007880684986389</v>
      </c>
      <c r="AW75" s="4">
        <f t="shared" si="224"/>
        <v>-3.6273999236653651</v>
      </c>
      <c r="AY75" s="2">
        <f t="shared" si="96"/>
        <v>92.319054974760846</v>
      </c>
      <c r="AZ75" s="2">
        <f t="shared" si="147"/>
        <v>97.765690123319402</v>
      </c>
      <c r="BA75" s="2">
        <f t="shared" si="148"/>
        <v>94.543776831772519</v>
      </c>
      <c r="BB75" s="2">
        <f t="shared" si="149"/>
        <v>87.512340928447983</v>
      </c>
      <c r="BC75" s="2">
        <f t="shared" si="150"/>
        <v>83.827197631825726</v>
      </c>
      <c r="BD75" s="2">
        <f t="shared" si="151"/>
        <v>83.87774990390453</v>
      </c>
      <c r="BE75" s="2">
        <f t="shared" si="152"/>
        <v>85.002098949637585</v>
      </c>
      <c r="BF75" s="2">
        <f t="shared" si="153"/>
        <v>85.658369217586525</v>
      </c>
      <c r="BG75" s="2">
        <f t="shared" si="154"/>
        <v>87.302040460906085</v>
      </c>
      <c r="BH75" s="2">
        <f t="shared" si="155"/>
        <v>85.087274046821037</v>
      </c>
      <c r="BI75" s="2">
        <f t="shared" si="156"/>
        <v>84.865817379373794</v>
      </c>
      <c r="BJ75" s="2">
        <f t="shared" si="157"/>
        <v>83.682275216665062</v>
      </c>
      <c r="BK75" s="2">
        <f t="shared" si="158"/>
        <v>83.841151527973722</v>
      </c>
      <c r="BL75" s="2">
        <f t="shared" si="159"/>
        <v>84.28134548574026</v>
      </c>
      <c r="BM75" s="2">
        <f t="shared" si="160"/>
        <v>86.264848583183593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>
        <f t="shared" si="48"/>
        <v>95.426000000000002</v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>
        <f t="shared" si="52"/>
        <v>86.46</v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94.843335850196326</v>
      </c>
      <c r="DL75" s="2">
        <f t="shared" ref="DL75:DY90" si="225">BP$228*$B75+BP$229</f>
        <v>103.59895097642006</v>
      </c>
      <c r="DM75" s="2">
        <f t="shared" si="225"/>
        <v>102.4720423250412</v>
      </c>
      <c r="DN75" s="2">
        <f t="shared" si="225"/>
        <v>91.563163276881966</v>
      </c>
      <c r="DO75" s="2">
        <f t="shared" si="225"/>
        <v>88.650322448207874</v>
      </c>
      <c r="DP75" s="2">
        <f t="shared" si="225"/>
        <v>88.860476838721908</v>
      </c>
      <c r="DQ75" s="2">
        <f t="shared" si="225"/>
        <v>91.801894299157468</v>
      </c>
      <c r="DR75" s="2">
        <f t="shared" si="225"/>
        <v>90.439524182076838</v>
      </c>
      <c r="DS75" s="2">
        <f t="shared" si="225"/>
        <v>91.840557703081217</v>
      </c>
      <c r="DT75" s="2">
        <f t="shared" si="225"/>
        <v>89.633347593582883</v>
      </c>
      <c r="DU75" s="2">
        <f t="shared" si="225"/>
        <v>90.696017045454568</v>
      </c>
      <c r="DV75" s="2">
        <f t="shared" si="225"/>
        <v>90.473451313320822</v>
      </c>
      <c r="DW75" s="2">
        <f t="shared" si="225"/>
        <v>89.027778745644611</v>
      </c>
      <c r="DX75" s="2">
        <f t="shared" si="225"/>
        <v>86.636690519090536</v>
      </c>
      <c r="DY75" s="2">
        <f t="shared" si="225"/>
        <v>85.680304435483848</v>
      </c>
      <c r="EA75" s="2">
        <f t="shared" si="71"/>
        <v>90.557499095545765</v>
      </c>
      <c r="EB75" s="2">
        <f t="shared" si="72"/>
        <v>93.2940763962619</v>
      </c>
      <c r="EC75" s="2">
        <f t="shared" si="73"/>
        <v>88.749895880496311</v>
      </c>
      <c r="ED75" s="2">
        <f t="shared" si="74"/>
        <v>84.602857657645359</v>
      </c>
      <c r="EE75" s="2">
        <f t="shared" si="75"/>
        <v>80.303407417958056</v>
      </c>
      <c r="EF75" s="2">
        <f t="shared" si="76"/>
        <v>80.125396929308152</v>
      </c>
      <c r="EG75" s="2">
        <f t="shared" si="77"/>
        <v>79.351098986704699</v>
      </c>
      <c r="EH75" s="2">
        <f t="shared" si="78"/>
        <v>81.508948397942035</v>
      </c>
      <c r="EI75" s="2">
        <f t="shared" si="79"/>
        <v>83.030246351393643</v>
      </c>
      <c r="EJ75" s="2">
        <f t="shared" si="80"/>
        <v>80.758284083605432</v>
      </c>
      <c r="EK75" s="2">
        <f t="shared" si="81"/>
        <v>78.709283533807167</v>
      </c>
      <c r="EL75" s="2">
        <f t="shared" si="82"/>
        <v>78.495417635189682</v>
      </c>
      <c r="EM75" s="2">
        <f t="shared" si="83"/>
        <v>79.591025329010094</v>
      </c>
      <c r="EN75" s="2">
        <f t="shared" si="84"/>
        <v>82.078829768583446</v>
      </c>
      <c r="EO75" s="2">
        <f t="shared" si="85"/>
        <v>86.926824538128514</v>
      </c>
      <c r="EQ75" s="2">
        <f t="shared" si="86"/>
        <v>89.928784799697695</v>
      </c>
      <c r="ER75" s="2">
        <f t="shared" ref="ER75:FE90" si="226">CV$228*$B75+CV$229</f>
        <v>92.305079064971579</v>
      </c>
      <c r="ES75" s="2">
        <f t="shared" si="226"/>
        <v>87.098481371408866</v>
      </c>
      <c r="ET75" s="2">
        <f t="shared" si="226"/>
        <v>83.826829447485991</v>
      </c>
      <c r="EU75" s="2">
        <f t="shared" si="226"/>
        <v>81.02571191041487</v>
      </c>
      <c r="EV75" s="2">
        <f t="shared" si="226"/>
        <v>78.912870817706875</v>
      </c>
      <c r="EW75" s="2">
        <f t="shared" si="226"/>
        <v>80.110094504633878</v>
      </c>
      <c r="EX75" s="2">
        <f t="shared" si="226"/>
        <v>81.239677211754085</v>
      </c>
      <c r="EY75" s="2">
        <f t="shared" si="226"/>
        <v>82.103118239778283</v>
      </c>
      <c r="EZ75" s="2">
        <f t="shared" si="226"/>
        <v>80.404599497808803</v>
      </c>
      <c r="FA75" s="2">
        <f t="shared" si="226"/>
        <v>78.790860998040088</v>
      </c>
      <c r="FB75" s="2">
        <f t="shared" si="226"/>
        <v>77.157826285832797</v>
      </c>
      <c r="FC75" s="2">
        <f t="shared" si="226"/>
        <v>78.730336942057505</v>
      </c>
      <c r="FD75" s="2">
        <f t="shared" si="226"/>
        <v>83.863513097608504</v>
      </c>
      <c r="FE75" s="2">
        <f t="shared" si="226"/>
        <v>87.325235773684327</v>
      </c>
      <c r="FG75" s="2">
        <f t="shared" si="88"/>
        <v>0.58897365410972458</v>
      </c>
      <c r="FH75" s="2">
        <f t="shared" ref="FH75:FU90" si="227">POWER(10,($B75-D$231)/D$229)/(1+POWER(10,($B75-D$231)/D$229))</f>
        <v>0.56606178808771235</v>
      </c>
      <c r="FI75" s="2">
        <f t="shared" si="227"/>
        <v>0.57776170300253094</v>
      </c>
      <c r="FJ75" s="2">
        <f t="shared" si="227"/>
        <v>0.58197808363324555</v>
      </c>
      <c r="FK75" s="2">
        <f t="shared" si="227"/>
        <v>0.57784203943427737</v>
      </c>
      <c r="FL75" s="2">
        <f t="shared" si="227"/>
        <v>0.57041565668596628</v>
      </c>
      <c r="FM75" s="2">
        <f t="shared" si="227"/>
        <v>0.54613918878733847</v>
      </c>
      <c r="FN75" s="2">
        <f t="shared" si="227"/>
        <v>0.5353662684527728</v>
      </c>
      <c r="FO75" s="2">
        <f t="shared" si="227"/>
        <v>0.51512559163733307</v>
      </c>
      <c r="FP75" s="2">
        <f t="shared" si="227"/>
        <v>0.51222618190670277</v>
      </c>
      <c r="FQ75" s="2">
        <f t="shared" si="227"/>
        <v>0.48638818724747357</v>
      </c>
      <c r="FR75" s="2">
        <f t="shared" si="227"/>
        <v>0.56696181812899826</v>
      </c>
      <c r="FS75" s="2">
        <f t="shared" si="227"/>
        <v>0.54961476855792868</v>
      </c>
      <c r="FT75" s="2">
        <f t="shared" si="227"/>
        <v>0.5167832205504842</v>
      </c>
      <c r="FU75" s="2">
        <f t="shared" si="227"/>
        <v>0.46893059370334195</v>
      </c>
      <c r="FW75" s="2">
        <f t="shared" si="112"/>
        <v>5.7166079102997625E-5</v>
      </c>
      <c r="FX75" s="2">
        <f t="shared" si="164"/>
        <v>6.5846726443755999E-5</v>
      </c>
      <c r="FY75" s="2">
        <f t="shared" si="165"/>
        <v>8.1623733810796525E-5</v>
      </c>
      <c r="FZ75" s="2">
        <f t="shared" si="166"/>
        <v>9.9252382772009812E-5</v>
      </c>
      <c r="GA75" s="2">
        <f t="shared" si="167"/>
        <v>1.0187903135195645E-4</v>
      </c>
      <c r="GB75" s="2">
        <f t="shared" si="168"/>
        <v>8.296075752984398E-5</v>
      </c>
      <c r="GC75" s="2">
        <f t="shared" si="169"/>
        <v>9.4733339741306176E-5</v>
      </c>
      <c r="GD75" s="2">
        <f t="shared" si="170"/>
        <v>9.6303669695643886E-5</v>
      </c>
      <c r="GE75" s="2">
        <f t="shared" si="171"/>
        <v>1.0828560443825815E-4</v>
      </c>
      <c r="GF75" s="2">
        <f t="shared" si="172"/>
        <v>9.5143718301676352E-5</v>
      </c>
      <c r="GG75" s="2">
        <f t="shared" si="173"/>
        <v>7.2540474400951634E-5</v>
      </c>
      <c r="GH75" s="2">
        <f t="shared" si="174"/>
        <v>6.6047744850209641E-5</v>
      </c>
      <c r="GI75" s="2">
        <f t="shared" si="175"/>
        <v>5.5969907101833384E-5</v>
      </c>
      <c r="GJ75" s="2">
        <f t="shared" si="176"/>
        <v>4.5343684290418846E-5</v>
      </c>
      <c r="GK75" s="2">
        <f t="shared" si="177"/>
        <v>3.1966727566039668E-5</v>
      </c>
      <c r="GM75" s="86">
        <f t="shared" si="113"/>
        <v>4.443354585721386E-2</v>
      </c>
      <c r="GN75" s="86">
        <f t="shared" si="178"/>
        <v>3.3341557978877709E-2</v>
      </c>
      <c r="GO75" s="86">
        <f t="shared" si="179"/>
        <v>3.9635429344814191E-2</v>
      </c>
      <c r="GP75" s="86">
        <f t="shared" si="180"/>
        <v>4.1476702504248307E-2</v>
      </c>
      <c r="GQ75" s="86">
        <f t="shared" si="181"/>
        <v>3.8964876158518728E-2</v>
      </c>
      <c r="GR75" s="86">
        <f t="shared" si="182"/>
        <v>3.5785444313081581E-2</v>
      </c>
      <c r="GS75" s="86">
        <f t="shared" si="183"/>
        <v>2.6671732599654968E-2</v>
      </c>
      <c r="GT75" s="86">
        <f t="shared" si="184"/>
        <v>2.2848693823358308E-2</v>
      </c>
      <c r="GU75" s="86">
        <f t="shared" si="185"/>
        <v>1.6411013321481389E-2</v>
      </c>
      <c r="GV75" s="86">
        <f t="shared" si="186"/>
        <v>1.5773352684916295E-2</v>
      </c>
      <c r="GW75" s="86">
        <f t="shared" si="187"/>
        <v>9.3053483229264492E-3</v>
      </c>
      <c r="GX75" s="86">
        <f t="shared" si="188"/>
        <v>3.5628875100063198E-2</v>
      </c>
      <c r="GY75" s="86">
        <f t="shared" si="189"/>
        <v>2.7091637560383335E-2</v>
      </c>
      <c r="GZ75" s="86">
        <f t="shared" si="190"/>
        <v>1.6863238537578158E-2</v>
      </c>
      <c r="HA75" s="86">
        <f t="shared" si="191"/>
        <v>6.1998264492690398E-3</v>
      </c>
      <c r="HC75" s="86">
        <f t="shared" si="145"/>
        <v>1.2888846528553905E-8</v>
      </c>
      <c r="HD75" s="86">
        <f t="shared" si="192"/>
        <v>1.2984929873212914E-9</v>
      </c>
      <c r="HE75" s="86">
        <f t="shared" si="193"/>
        <v>2.4889402673610486E-10</v>
      </c>
      <c r="HF75" s="86">
        <f t="shared" si="194"/>
        <v>2.6876516990578758E-10</v>
      </c>
      <c r="HG75" s="86">
        <f t="shared" si="195"/>
        <v>6.9266921358583464E-11</v>
      </c>
      <c r="HH75" s="86">
        <f t="shared" si="196"/>
        <v>2.5269668496409972E-10</v>
      </c>
      <c r="HI75" s="86">
        <f t="shared" si="197"/>
        <v>5.1505698724357458E-10</v>
      </c>
      <c r="HJ75" s="86">
        <f t="shared" si="198"/>
        <v>3.3142202639729237E-9</v>
      </c>
      <c r="HK75" s="86">
        <f t="shared" si="199"/>
        <v>4.0645492701847961E-10</v>
      </c>
      <c r="HL75" s="86">
        <f t="shared" si="200"/>
        <v>8.3515210751109116E-11</v>
      </c>
      <c r="HM75" s="86">
        <f t="shared" si="201"/>
        <v>3.7244888659977525E-11</v>
      </c>
      <c r="HN75" s="86">
        <f t="shared" si="202"/>
        <v>2.5505336227934153E-9</v>
      </c>
      <c r="HO75" s="86">
        <f t="shared" si="203"/>
        <v>1.8177096581913583E-9</v>
      </c>
      <c r="HP75" s="86">
        <f t="shared" si="204"/>
        <v>1.0727584193548754E-10</v>
      </c>
      <c r="HQ75" s="86">
        <f t="shared" si="205"/>
        <v>1.2513477734671435E-13</v>
      </c>
      <c r="HS75" s="86">
        <f t="shared" si="114"/>
        <v>5.3622891659484175E-55</v>
      </c>
      <c r="HT75" s="86">
        <f t="shared" si="206"/>
        <v>4.8337679857700642E-57</v>
      </c>
      <c r="HU75" s="86">
        <f t="shared" si="207"/>
        <v>1.0643051032000718E-63</v>
      </c>
      <c r="HV75" s="86">
        <f t="shared" si="208"/>
        <v>2.4670144875700717E-63</v>
      </c>
      <c r="HW75" s="86">
        <f t="shared" si="209"/>
        <v>1.4126306927674579E-68</v>
      </c>
      <c r="HX75" s="86">
        <f t="shared" si="210"/>
        <v>4.1619725967717504E-64</v>
      </c>
      <c r="HY75" s="86">
        <f t="shared" si="211"/>
        <v>2.2226855699311169E-62</v>
      </c>
      <c r="HZ75" s="86">
        <f t="shared" si="212"/>
        <v>6.1840759734326503E-57</v>
      </c>
      <c r="IA75" s="86">
        <f t="shared" si="213"/>
        <v>1.7648597390120558E-63</v>
      </c>
      <c r="IB75" s="86">
        <f t="shared" si="214"/>
        <v>4.3161830710991601E-73</v>
      </c>
      <c r="IC75" s="86">
        <f t="shared" si="215"/>
        <v>1.447677927648581E-74</v>
      </c>
      <c r="ID75" s="86">
        <f t="shared" si="216"/>
        <v>6.1192446290627283E-61</v>
      </c>
      <c r="IE75" s="86">
        <f t="shared" si="217"/>
        <v>6.4261056322487698E-61</v>
      </c>
      <c r="IF75" s="86">
        <f t="shared" si="218"/>
        <v>3.6227086934923118E-49</v>
      </c>
      <c r="IG75" s="86">
        <f t="shared" si="219"/>
        <v>3.7721657235513161E-37</v>
      </c>
      <c r="II75" s="86">
        <f t="shared" si="115"/>
        <v>8.1713912230829138E-247</v>
      </c>
      <c r="IJ75" s="86">
        <f t="shared" si="116"/>
        <v>9.9263036473498827E-261</v>
      </c>
      <c r="IK75" s="86">
        <f t="shared" si="117"/>
        <v>1.7946377807773609E-282</v>
      </c>
      <c r="IL75" s="86">
        <f t="shared" si="118"/>
        <v>4.4240060350999643E-279</v>
      </c>
      <c r="IM75" s="86">
        <f t="shared" si="119"/>
        <v>5.5658905058797785E-301</v>
      </c>
      <c r="IN75" s="86">
        <f t="shared" si="120"/>
        <v>2.4669006540396836E-294</v>
      </c>
      <c r="IO75" s="86">
        <f t="shared" si="121"/>
        <v>1.0811779458579271E-285</v>
      </c>
      <c r="IP75" s="86">
        <f t="shared" si="122"/>
        <v>8.3933610805265361E-257</v>
      </c>
      <c r="IQ75" s="86">
        <f t="shared" si="123"/>
        <v>6.1446211069602476E-283</v>
      </c>
      <c r="IR75" s="86">
        <f t="shared" si="124"/>
        <v>0</v>
      </c>
      <c r="IS75" s="86">
        <f t="shared" si="125"/>
        <v>0</v>
      </c>
      <c r="IT75" s="86">
        <f t="shared" si="126"/>
        <v>2.8743056974198094E-277</v>
      </c>
      <c r="IU75" s="86">
        <f t="shared" si="127"/>
        <v>1.2361251688303312E-273</v>
      </c>
      <c r="IV75" s="86">
        <f t="shared" si="128"/>
        <v>5.6539596096006852E-207</v>
      </c>
      <c r="IW75" s="86">
        <f t="shared" si="129"/>
        <v>2.9736129358487071E-90</v>
      </c>
      <c r="IY75" s="86">
        <f t="shared" si="130"/>
        <v>4.4433558746060392E-2</v>
      </c>
      <c r="IZ75" s="86">
        <f t="shared" si="131"/>
        <v>3.3341559277370696E-2</v>
      </c>
      <c r="JA75" s="86">
        <f t="shared" si="132"/>
        <v>3.9635429593708214E-2</v>
      </c>
      <c r="JB75" s="86">
        <f t="shared" si="133"/>
        <v>4.1476702773013477E-2</v>
      </c>
      <c r="JC75" s="86">
        <f t="shared" si="134"/>
        <v>3.8964876227785647E-2</v>
      </c>
      <c r="JD75" s="86">
        <f t="shared" si="135"/>
        <v>3.5785444565778264E-2</v>
      </c>
      <c r="JE75" s="86">
        <f t="shared" si="136"/>
        <v>2.6671733114711955E-2</v>
      </c>
      <c r="JF75" s="86">
        <f t="shared" si="137"/>
        <v>2.2848697137578571E-2</v>
      </c>
      <c r="JG75" s="86">
        <f t="shared" si="138"/>
        <v>1.6411013727936317E-2</v>
      </c>
      <c r="JH75" s="86">
        <f t="shared" si="139"/>
        <v>1.5773352768431507E-2</v>
      </c>
      <c r="JI75" s="86">
        <f t="shared" si="140"/>
        <v>9.3053483601713387E-3</v>
      </c>
      <c r="JJ75" s="86">
        <f t="shared" si="141"/>
        <v>3.5628877650596823E-2</v>
      </c>
      <c r="JK75" s="86">
        <f t="shared" si="142"/>
        <v>2.7091639378092995E-2</v>
      </c>
      <c r="JL75" s="86">
        <f t="shared" si="143"/>
        <v>1.6863238644853999E-2</v>
      </c>
      <c r="JM75" s="86">
        <f t="shared" si="144"/>
        <v>6.1998264493941749E-3</v>
      </c>
    </row>
    <row r="76" spans="2:273" x14ac:dyDescent="0.25">
      <c r="B76" s="2">
        <v>49</v>
      </c>
      <c r="C76" s="37">
        <v>119.145</v>
      </c>
      <c r="D76" s="37">
        <v>117.803</v>
      </c>
      <c r="E76" s="37">
        <v>116.91800000000001</v>
      </c>
      <c r="F76" s="37">
        <v>111.836</v>
      </c>
      <c r="G76" s="37">
        <v>104.932</v>
      </c>
      <c r="H76" s="37">
        <v>106.458</v>
      </c>
      <c r="I76" s="37">
        <v>102.017</v>
      </c>
      <c r="J76" s="37">
        <v>101.917</v>
      </c>
      <c r="K76" s="37">
        <v>97.245999999999995</v>
      </c>
      <c r="L76" s="37">
        <v>98.41</v>
      </c>
      <c r="M76" s="37">
        <v>98.081999999999994</v>
      </c>
      <c r="N76" s="37">
        <v>102.694</v>
      </c>
      <c r="O76" s="37">
        <v>99.338999999999999</v>
      </c>
      <c r="P76" s="37">
        <v>92.694000000000003</v>
      </c>
      <c r="Q76" s="37">
        <v>88.364999999999995</v>
      </c>
      <c r="S76" s="4">
        <f t="shared" si="8"/>
        <v>120.94784579222983</v>
      </c>
      <c r="T76" s="4">
        <f t="shared" si="9"/>
        <v>123.69055052673743</v>
      </c>
      <c r="U76" s="4">
        <f t="shared" si="10"/>
        <v>123.3527836591357</v>
      </c>
      <c r="V76" s="4">
        <f t="shared" si="11"/>
        <v>119.03401953001823</v>
      </c>
      <c r="W76" s="4">
        <f t="shared" si="12"/>
        <v>113.99240004409219</v>
      </c>
      <c r="X76" s="4">
        <f t="shared" si="13"/>
        <v>114.2032836202406</v>
      </c>
      <c r="Y76" s="4">
        <f t="shared" si="14"/>
        <v>109.26201244522825</v>
      </c>
      <c r="Z76" s="4">
        <f t="shared" si="15"/>
        <v>107.47177998755889</v>
      </c>
      <c r="AA76" s="4">
        <f t="shared" si="16"/>
        <v>103.98357363447731</v>
      </c>
      <c r="AB76" s="4">
        <f t="shared" si="17"/>
        <v>101.64913543623574</v>
      </c>
      <c r="AC76" s="4">
        <f t="shared" si="18"/>
        <v>96.380703790597224</v>
      </c>
      <c r="AD76" s="4">
        <f t="shared" si="19"/>
        <v>113.16440042158654</v>
      </c>
      <c r="AE76" s="4">
        <f t="shared" si="20"/>
        <v>106.53592251518434</v>
      </c>
      <c r="AF76" s="4">
        <f t="shared" si="21"/>
        <v>100.19384242154779</v>
      </c>
      <c r="AG76" s="4">
        <f t="shared" si="22"/>
        <v>92.387401014911006</v>
      </c>
      <c r="AI76" s="4">
        <f t="shared" si="23"/>
        <v>-1.8028457922298315</v>
      </c>
      <c r="AJ76" s="4">
        <f t="shared" si="24"/>
        <v>-5.887550526737428</v>
      </c>
      <c r="AK76" s="4">
        <f t="shared" si="25"/>
        <v>-6.4347836591356895</v>
      </c>
      <c r="AL76" s="4">
        <f t="shared" si="26"/>
        <v>-7.1980195300182288</v>
      </c>
      <c r="AM76" s="4">
        <f t="shared" si="27"/>
        <v>-9.0604000440921908</v>
      </c>
      <c r="AN76" s="4">
        <f t="shared" si="28"/>
        <v>-7.745283620240599</v>
      </c>
      <c r="AO76" s="4">
        <f t="shared" si="29"/>
        <v>-7.2450124452282552</v>
      </c>
      <c r="AP76" s="4">
        <f t="shared" si="30"/>
        <v>-5.5547799875588879</v>
      </c>
      <c r="AQ76" s="4">
        <f t="shared" si="31"/>
        <v>-6.7375736344773145</v>
      </c>
      <c r="AR76" s="4">
        <f t="shared" si="32"/>
        <v>-3.2391354362357418</v>
      </c>
      <c r="AS76" s="4">
        <f t="shared" si="33"/>
        <v>1.7012962094027699</v>
      </c>
      <c r="AT76" s="4">
        <f t="shared" si="34"/>
        <v>-10.470400421586533</v>
      </c>
      <c r="AU76" s="4">
        <f t="shared" si="35"/>
        <v>-7.1969225151843403</v>
      </c>
      <c r="AV76" s="4">
        <f t="shared" si="224"/>
        <v>-7.4998424215477826</v>
      </c>
      <c r="AW76" s="4">
        <f t="shared" si="224"/>
        <v>-4.0224010149110114</v>
      </c>
      <c r="AY76" s="2">
        <f t="shared" si="96"/>
        <v>92.20006067862542</v>
      </c>
      <c r="AZ76" s="2">
        <f t="shared" si="147"/>
        <v>97.560015132545303</v>
      </c>
      <c r="BA76" s="2">
        <f t="shared" si="148"/>
        <v>94.259375288392604</v>
      </c>
      <c r="BB76" s="2">
        <f t="shared" si="149"/>
        <v>87.280684339214304</v>
      </c>
      <c r="BC76" s="2">
        <f t="shared" si="150"/>
        <v>83.644093853015249</v>
      </c>
      <c r="BD76" s="2">
        <f t="shared" si="151"/>
        <v>83.686101042412986</v>
      </c>
      <c r="BE76" s="2">
        <f t="shared" si="152"/>
        <v>84.770560159198823</v>
      </c>
      <c r="BF76" s="2">
        <f t="shared" si="153"/>
        <v>85.45674516552188</v>
      </c>
      <c r="BG76" s="2">
        <f t="shared" si="154"/>
        <v>87.12605371196824</v>
      </c>
      <c r="BH76" s="2">
        <f t="shared" si="155"/>
        <v>84.902822607678075</v>
      </c>
      <c r="BI76" s="2">
        <f t="shared" si="156"/>
        <v>84.675871466291952</v>
      </c>
      <c r="BJ76" s="2">
        <f t="shared" si="157"/>
        <v>83.431785634185459</v>
      </c>
      <c r="BK76" s="2">
        <f t="shared" si="158"/>
        <v>83.636441704303934</v>
      </c>
      <c r="BL76" s="2">
        <f t="shared" si="159"/>
        <v>84.215460584867401</v>
      </c>
      <c r="BM76" s="2">
        <f t="shared" si="160"/>
        <v>86.30321707766538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94.954657354273635</v>
      </c>
      <c r="DL76" s="2">
        <f t="shared" si="225"/>
        <v>103.85956413580747</v>
      </c>
      <c r="DM76" s="2">
        <f t="shared" si="225"/>
        <v>102.77323258514978</v>
      </c>
      <c r="DN76" s="2">
        <f t="shared" si="225"/>
        <v>91.571475002025807</v>
      </c>
      <c r="DO76" s="2">
        <f t="shared" si="225"/>
        <v>88.790149285579233</v>
      </c>
      <c r="DP76" s="2">
        <f t="shared" si="225"/>
        <v>89.027237798125526</v>
      </c>
      <c r="DQ76" s="2">
        <f t="shared" si="225"/>
        <v>92.039211292263943</v>
      </c>
      <c r="DR76" s="2">
        <f t="shared" si="225"/>
        <v>90.589004741583707</v>
      </c>
      <c r="DS76" s="2">
        <f t="shared" si="225"/>
        <v>92.069910364145642</v>
      </c>
      <c r="DT76" s="2">
        <f t="shared" si="225"/>
        <v>89.832422918258217</v>
      </c>
      <c r="DU76" s="2">
        <f t="shared" si="225"/>
        <v>90.995485887096791</v>
      </c>
      <c r="DV76" s="2">
        <f t="shared" si="225"/>
        <v>90.676112007504685</v>
      </c>
      <c r="DW76" s="2">
        <f t="shared" si="225"/>
        <v>89.190344947735198</v>
      </c>
      <c r="DX76" s="2">
        <f t="shared" si="225"/>
        <v>86.806827069927081</v>
      </c>
      <c r="DY76" s="2">
        <f t="shared" si="225"/>
        <v>85.796212903225779</v>
      </c>
      <c r="EA76" s="2">
        <f t="shared" si="71"/>
        <v>90.446922775651089</v>
      </c>
      <c r="EB76" s="2">
        <f t="shared" si="72"/>
        <v>93.155868880200316</v>
      </c>
      <c r="EC76" s="2">
        <f t="shared" si="73"/>
        <v>88.58501766846652</v>
      </c>
      <c r="ED76" s="2">
        <f t="shared" si="74"/>
        <v>84.470023095271401</v>
      </c>
      <c r="EE76" s="2">
        <f t="shared" si="75"/>
        <v>80.215176105287128</v>
      </c>
      <c r="EF76" s="2">
        <f t="shared" si="76"/>
        <v>80.017765742005366</v>
      </c>
      <c r="EG76" s="2">
        <f t="shared" si="77"/>
        <v>79.261418777952471</v>
      </c>
      <c r="EH76" s="2">
        <f t="shared" si="78"/>
        <v>81.394529405022666</v>
      </c>
      <c r="EI76" s="2">
        <f t="shared" si="79"/>
        <v>82.882190109316483</v>
      </c>
      <c r="EJ76" s="2">
        <f t="shared" si="80"/>
        <v>80.621661760547099</v>
      </c>
      <c r="EK76" s="2">
        <f t="shared" si="81"/>
        <v>78.58971013304172</v>
      </c>
      <c r="EL76" s="2">
        <f t="shared" si="82"/>
        <v>78.385678490718334</v>
      </c>
      <c r="EM76" s="2">
        <f t="shared" si="83"/>
        <v>79.485806650136681</v>
      </c>
      <c r="EN76" s="2">
        <f t="shared" si="84"/>
        <v>82.005450561009809</v>
      </c>
      <c r="EO76" s="2">
        <f t="shared" si="85"/>
        <v>86.826855070683948</v>
      </c>
      <c r="EQ76" s="2">
        <f t="shared" si="86"/>
        <v>89.827818310346288</v>
      </c>
      <c r="ER76" s="2">
        <f t="shared" si="226"/>
        <v>92.181885614267031</v>
      </c>
      <c r="ES76" s="2">
        <f t="shared" si="226"/>
        <v>86.961435349097627</v>
      </c>
      <c r="ET76" s="2">
        <f t="shared" si="226"/>
        <v>83.706707871481598</v>
      </c>
      <c r="EU76" s="2">
        <f t="shared" si="226"/>
        <v>80.926027772421151</v>
      </c>
      <c r="EV76" s="2">
        <f t="shared" si="226"/>
        <v>78.824296486300568</v>
      </c>
      <c r="EW76" s="2">
        <f t="shared" si="226"/>
        <v>80.008137971544201</v>
      </c>
      <c r="EX76" s="2">
        <f t="shared" si="226"/>
        <v>81.129595331223811</v>
      </c>
      <c r="EY76" s="2">
        <f t="shared" si="226"/>
        <v>81.970382360944228</v>
      </c>
      <c r="EZ76" s="2">
        <f t="shared" si="226"/>
        <v>80.273952359561349</v>
      </c>
      <c r="FA76" s="2">
        <f t="shared" si="226"/>
        <v>78.669971293669377</v>
      </c>
      <c r="FB76" s="2">
        <f t="shared" si="226"/>
        <v>77.069404217121871</v>
      </c>
      <c r="FC76" s="2">
        <f t="shared" si="226"/>
        <v>78.638488565098612</v>
      </c>
      <c r="FD76" s="2">
        <f t="shared" si="226"/>
        <v>83.762287146466264</v>
      </c>
      <c r="FE76" s="2">
        <f t="shared" si="226"/>
        <v>87.217775993232038</v>
      </c>
      <c r="FG76" s="2">
        <f t="shared" si="88"/>
        <v>0.61107366050699008</v>
      </c>
      <c r="FH76" s="2">
        <f t="shared" si="227"/>
        <v>0.58853307499615715</v>
      </c>
      <c r="FI76" s="2">
        <f t="shared" si="227"/>
        <v>0.60005518942865099</v>
      </c>
      <c r="FJ76" s="2">
        <f t="shared" si="227"/>
        <v>0.60420145764847899</v>
      </c>
      <c r="FK76" s="2">
        <f t="shared" si="227"/>
        <v>0.60013421983942083</v>
      </c>
      <c r="FL76" s="2">
        <f t="shared" si="227"/>
        <v>0.5928236593426266</v>
      </c>
      <c r="FM76" s="2">
        <f t="shared" si="227"/>
        <v>0.56885637235139108</v>
      </c>
      <c r="FN76" s="2">
        <f t="shared" si="227"/>
        <v>0.55818645575498305</v>
      </c>
      <c r="FO76" s="2">
        <f t="shared" si="227"/>
        <v>0.53808216344191107</v>
      </c>
      <c r="FP76" s="2">
        <f t="shared" si="227"/>
        <v>0.5351961637496061</v>
      </c>
      <c r="FQ76" s="2">
        <f t="shared" si="227"/>
        <v>0.50940956292804318</v>
      </c>
      <c r="FR76" s="2">
        <f t="shared" si="227"/>
        <v>0.58942030316222715</v>
      </c>
      <c r="FS76" s="2">
        <f t="shared" si="227"/>
        <v>0.57229422705865252</v>
      </c>
      <c r="FT76" s="2">
        <f t="shared" si="227"/>
        <v>0.53973143470429308</v>
      </c>
      <c r="FU76" s="2">
        <f t="shared" si="227"/>
        <v>0.49191706723335638</v>
      </c>
      <c r="FW76" s="2">
        <f t="shared" si="112"/>
        <v>6.2681013592080835E-5</v>
      </c>
      <c r="FX76" s="2">
        <f t="shared" si="164"/>
        <v>7.2199041168835977E-5</v>
      </c>
      <c r="FY76" s="2">
        <f t="shared" si="165"/>
        <v>8.9497939623060159E-5</v>
      </c>
      <c r="FZ76" s="2">
        <f t="shared" si="166"/>
        <v>1.0882703153075585E-4</v>
      </c>
      <c r="GA76" s="2">
        <f t="shared" si="167"/>
        <v>1.1170703854137832E-4</v>
      </c>
      <c r="GB76" s="2">
        <f t="shared" si="168"/>
        <v>9.096393370038108E-5</v>
      </c>
      <c r="GC76" s="2">
        <f t="shared" si="169"/>
        <v>1.0387209211422656E-4</v>
      </c>
      <c r="GD76" s="2">
        <f t="shared" si="170"/>
        <v>1.0559389293541315E-4</v>
      </c>
      <c r="GE76" s="2">
        <f t="shared" si="171"/>
        <v>1.1873156381036787E-4</v>
      </c>
      <c r="GF76" s="2">
        <f t="shared" si="172"/>
        <v>1.0432205501493073E-4</v>
      </c>
      <c r="GG76" s="2">
        <f t="shared" si="173"/>
        <v>7.9538491862495798E-5</v>
      </c>
      <c r="GH76" s="2">
        <f t="shared" si="174"/>
        <v>7.2419450663829035E-5</v>
      </c>
      <c r="GI76" s="2">
        <f t="shared" si="175"/>
        <v>6.136945138991209E-5</v>
      </c>
      <c r="GJ76" s="2">
        <f t="shared" si="176"/>
        <v>4.97181436564316E-5</v>
      </c>
      <c r="GK76" s="2">
        <f t="shared" si="177"/>
        <v>3.505071167858487E-5</v>
      </c>
      <c r="GM76" s="86">
        <f t="shared" si="113"/>
        <v>5.9495557788952852E-2</v>
      </c>
      <c r="GN76" s="86">
        <f t="shared" si="178"/>
        <v>4.5605675890521724E-2</v>
      </c>
      <c r="GO76" s="86">
        <f t="shared" si="179"/>
        <v>5.3908348961683138E-2</v>
      </c>
      <c r="GP76" s="86">
        <f t="shared" si="180"/>
        <v>5.6089153988432963E-2</v>
      </c>
      <c r="GQ76" s="86">
        <f t="shared" si="181"/>
        <v>5.2769765856395964E-2</v>
      </c>
      <c r="GR76" s="86">
        <f t="shared" si="182"/>
        <v>4.8927912550844312E-2</v>
      </c>
      <c r="GS76" s="86">
        <f t="shared" si="183"/>
        <v>3.7976750709063277E-2</v>
      </c>
      <c r="GT76" s="86">
        <f t="shared" si="184"/>
        <v>3.3144341947456954E-2</v>
      </c>
      <c r="GU76" s="86">
        <f t="shared" si="185"/>
        <v>2.4645256467320589E-2</v>
      </c>
      <c r="GV76" s="86">
        <f t="shared" si="186"/>
        <v>2.4296581794874397E-2</v>
      </c>
      <c r="GW76" s="86">
        <f t="shared" si="187"/>
        <v>1.5080194483454679E-2</v>
      </c>
      <c r="GX76" s="86">
        <f t="shared" si="188"/>
        <v>4.9436604238361812E-2</v>
      </c>
      <c r="GY76" s="86">
        <f t="shared" si="189"/>
        <v>3.7880902431343177E-2</v>
      </c>
      <c r="GZ76" s="86">
        <f t="shared" si="190"/>
        <v>2.5196721937239631E-2</v>
      </c>
      <c r="HA76" s="86">
        <f t="shared" si="191"/>
        <v>1.0419461308189768E-2</v>
      </c>
      <c r="HC76" s="86">
        <f t="shared" si="145"/>
        <v>2.9884477154085962E-8</v>
      </c>
      <c r="HD76" s="86">
        <f t="shared" si="192"/>
        <v>3.300854679480672E-9</v>
      </c>
      <c r="HE76" s="86">
        <f t="shared" si="193"/>
        <v>6.9985238945772894E-10</v>
      </c>
      <c r="HF76" s="86">
        <f t="shared" si="194"/>
        <v>7.6594513792264558E-10</v>
      </c>
      <c r="HG76" s="86">
        <f t="shared" si="195"/>
        <v>2.1333816261467287E-10</v>
      </c>
      <c r="HH76" s="86">
        <f t="shared" si="196"/>
        <v>7.2693073300745131E-10</v>
      </c>
      <c r="HI76" s="86">
        <f t="shared" si="197"/>
        <v>1.4541947935187262E-9</v>
      </c>
      <c r="HJ76" s="86">
        <f t="shared" si="198"/>
        <v>8.4865030869914241E-9</v>
      </c>
      <c r="HK76" s="86">
        <f t="shared" si="199"/>
        <v>1.1660578560197922E-9</v>
      </c>
      <c r="HL76" s="86">
        <f t="shared" si="200"/>
        <v>2.6739301074053676E-10</v>
      </c>
      <c r="HM76" s="86">
        <f t="shared" si="201"/>
        <v>1.1961463089264969E-10</v>
      </c>
      <c r="HN76" s="86">
        <f t="shared" si="202"/>
        <v>6.565873530661443E-9</v>
      </c>
      <c r="HO76" s="86">
        <f t="shared" si="203"/>
        <v>4.6158756811087225E-9</v>
      </c>
      <c r="HP76" s="86">
        <f t="shared" si="204"/>
        <v>3.1442276212911541E-10</v>
      </c>
      <c r="HQ76" s="86">
        <f t="shared" si="205"/>
        <v>5.1542156315878345E-13</v>
      </c>
      <c r="HS76" s="86">
        <f t="shared" si="114"/>
        <v>1.214578914896651E-53</v>
      </c>
      <c r="HT76" s="86">
        <f t="shared" si="206"/>
        <v>1.3313785598329423E-55</v>
      </c>
      <c r="HU76" s="86">
        <f t="shared" si="207"/>
        <v>4.4635713883686002E-62</v>
      </c>
      <c r="HV76" s="86">
        <f t="shared" si="208"/>
        <v>1.0817555888238861E-61</v>
      </c>
      <c r="HW76" s="86">
        <f t="shared" si="209"/>
        <v>8.5399243185618589E-67</v>
      </c>
      <c r="HX76" s="86">
        <f t="shared" si="210"/>
        <v>1.9229428999126439E-62</v>
      </c>
      <c r="HY76" s="86">
        <f t="shared" si="211"/>
        <v>9.7053828291517203E-61</v>
      </c>
      <c r="HZ76" s="86">
        <f t="shared" si="212"/>
        <v>1.8936617727254265E-55</v>
      </c>
      <c r="IA76" s="86">
        <f t="shared" si="213"/>
        <v>8.2722784171418978E-62</v>
      </c>
      <c r="IB76" s="86">
        <f t="shared" si="214"/>
        <v>3.5297859662093763E-71</v>
      </c>
      <c r="IC76" s="86">
        <f t="shared" si="215"/>
        <v>1.1579442772026701E-72</v>
      </c>
      <c r="ID76" s="86">
        <f t="shared" si="216"/>
        <v>2.1071337233666653E-59</v>
      </c>
      <c r="IE76" s="86">
        <f t="shared" si="217"/>
        <v>2.0365643935546736E-59</v>
      </c>
      <c r="IF76" s="86">
        <f t="shared" si="218"/>
        <v>5.4541019067219153E-48</v>
      </c>
      <c r="IG76" s="86">
        <f t="shared" si="219"/>
        <v>2.7282186620250461E-36</v>
      </c>
      <c r="II76" s="86">
        <f t="shared" si="115"/>
        <v>3.1923452930284153E-242</v>
      </c>
      <c r="IJ76" s="86">
        <f t="shared" si="116"/>
        <v>8.3259937587814086E-256</v>
      </c>
      <c r="IK76" s="86">
        <f t="shared" si="117"/>
        <v>5.1580647529527026E-277</v>
      </c>
      <c r="IL76" s="86">
        <f t="shared" si="118"/>
        <v>1.4195855500378703E-273</v>
      </c>
      <c r="IM76" s="86">
        <f t="shared" si="119"/>
        <v>5.05616302961079E-295</v>
      </c>
      <c r="IN76" s="86">
        <f t="shared" si="120"/>
        <v>1.2338487149900809E-288</v>
      </c>
      <c r="IO76" s="86">
        <f t="shared" si="121"/>
        <v>4.3994088879810261E-280</v>
      </c>
      <c r="IP76" s="86">
        <f t="shared" si="122"/>
        <v>9.3589993345342306E-252</v>
      </c>
      <c r="IQ76" s="86">
        <f t="shared" si="123"/>
        <v>2.6575314910685228E-277</v>
      </c>
      <c r="IR76" s="86">
        <f t="shared" si="124"/>
        <v>0</v>
      </c>
      <c r="IS76" s="86">
        <f t="shared" si="125"/>
        <v>0</v>
      </c>
      <c r="IT76" s="86">
        <f t="shared" si="126"/>
        <v>4.9943211234895887E-272</v>
      </c>
      <c r="IU76" s="86">
        <f t="shared" si="127"/>
        <v>1.4990676958404702E-268</v>
      </c>
      <c r="IV76" s="86">
        <f t="shared" si="128"/>
        <v>3.2252820230962427E-203</v>
      </c>
      <c r="IW76" s="86">
        <f t="shared" si="129"/>
        <v>1.0925730681910224E-88</v>
      </c>
      <c r="IY76" s="86">
        <f t="shared" si="130"/>
        <v>5.9495587673430009E-2</v>
      </c>
      <c r="IZ76" s="86">
        <f t="shared" si="131"/>
        <v>4.5605679191376404E-2</v>
      </c>
      <c r="JA76" s="86">
        <f t="shared" si="132"/>
        <v>5.3908349661535529E-2</v>
      </c>
      <c r="JB76" s="86">
        <f t="shared" si="133"/>
        <v>5.6089154754378104E-2</v>
      </c>
      <c r="JC76" s="86">
        <f t="shared" si="134"/>
        <v>5.2769766069734124E-2</v>
      </c>
      <c r="JD76" s="86">
        <f t="shared" si="135"/>
        <v>4.8927913277775043E-2</v>
      </c>
      <c r="JE76" s="86">
        <f t="shared" si="136"/>
        <v>3.7976752163258069E-2</v>
      </c>
      <c r="JF76" s="86">
        <f t="shared" si="137"/>
        <v>3.3144350433960038E-2</v>
      </c>
      <c r="JG76" s="86">
        <f t="shared" si="138"/>
        <v>2.4645257633378444E-2</v>
      </c>
      <c r="JH76" s="86">
        <f t="shared" si="139"/>
        <v>2.4296582062267407E-2</v>
      </c>
      <c r="JI76" s="86">
        <f t="shared" si="140"/>
        <v>1.508019460306931E-2</v>
      </c>
      <c r="JJ76" s="86">
        <f t="shared" si="141"/>
        <v>4.9436610804235344E-2</v>
      </c>
      <c r="JK76" s="86">
        <f t="shared" si="142"/>
        <v>3.7880907047218859E-2</v>
      </c>
      <c r="JL76" s="86">
        <f t="shared" si="143"/>
        <v>2.5196722251662394E-2</v>
      </c>
      <c r="JM76" s="86">
        <f t="shared" si="144"/>
        <v>1.041946130870519E-2</v>
      </c>
    </row>
    <row r="77" spans="2:273" x14ac:dyDescent="0.25">
      <c r="B77" s="2">
        <v>50</v>
      </c>
      <c r="C77" s="37">
        <v>126.48399999999999</v>
      </c>
      <c r="D77" s="37">
        <v>124.11499999999999</v>
      </c>
      <c r="E77" s="37">
        <v>124.11499999999999</v>
      </c>
      <c r="F77" s="37">
        <v>119.82</v>
      </c>
      <c r="G77" s="37">
        <v>114.81399999999999</v>
      </c>
      <c r="H77" s="37">
        <v>115.30500000000001</v>
      </c>
      <c r="I77" s="37">
        <v>109.533</v>
      </c>
      <c r="J77" s="37">
        <v>107.18300000000001</v>
      </c>
      <c r="K77" s="37">
        <v>102.328</v>
      </c>
      <c r="L77" s="37">
        <v>104.11499999999999</v>
      </c>
      <c r="M77" s="37">
        <v>103.541</v>
      </c>
      <c r="N77" s="37">
        <v>111.113</v>
      </c>
      <c r="O77" s="37">
        <v>104.59699999999999</v>
      </c>
      <c r="P77" s="37">
        <v>97.387</v>
      </c>
      <c r="Q77" s="37">
        <v>91.570999999999998</v>
      </c>
      <c r="S77" s="4">
        <f t="shared" si="8"/>
        <v>128.20344612599848</v>
      </c>
      <c r="T77" s="4">
        <f t="shared" si="9"/>
        <v>130.8727904209193</v>
      </c>
      <c r="U77" s="4">
        <f t="shared" si="10"/>
        <v>131.02122517642795</v>
      </c>
      <c r="V77" s="4">
        <f t="shared" si="11"/>
        <v>127.29240574038246</v>
      </c>
      <c r="W77" s="4">
        <f t="shared" si="12"/>
        <v>122.00687610928185</v>
      </c>
      <c r="X77" s="4">
        <f t="shared" si="13"/>
        <v>122.58405244462014</v>
      </c>
      <c r="Y77" s="4">
        <f t="shared" si="14"/>
        <v>117.03056595071966</v>
      </c>
      <c r="Z77" s="4">
        <f t="shared" si="15"/>
        <v>114.951389459919</v>
      </c>
      <c r="AA77" s="4">
        <f t="shared" si="16"/>
        <v>110.41774791471536</v>
      </c>
      <c r="AB77" s="4">
        <f t="shared" si="17"/>
        <v>108.49620029816379</v>
      </c>
      <c r="AC77" s="4">
        <f t="shared" si="18"/>
        <v>101.9135630813592</v>
      </c>
      <c r="AD77" s="4">
        <f t="shared" si="19"/>
        <v>121.67794747972671</v>
      </c>
      <c r="AE77" s="4">
        <f t="shared" si="20"/>
        <v>113.39997741467738</v>
      </c>
      <c r="AF77" s="4">
        <f t="shared" si="21"/>
        <v>106.30309145158114</v>
      </c>
      <c r="AG77" s="4">
        <f t="shared" si="22"/>
        <v>95.722113548232812</v>
      </c>
      <c r="AI77" s="4">
        <f t="shared" si="23"/>
        <v>-1.7194461259984877</v>
      </c>
      <c r="AJ77" s="4">
        <f t="shared" si="24"/>
        <v>-6.7577904209193065</v>
      </c>
      <c r="AK77" s="4">
        <f t="shared" si="25"/>
        <v>-6.9062251764279523</v>
      </c>
      <c r="AL77" s="4">
        <f t="shared" si="26"/>
        <v>-7.4724057403824702</v>
      </c>
      <c r="AM77" s="4">
        <f t="shared" si="27"/>
        <v>-7.1928761092818547</v>
      </c>
      <c r="AN77" s="4">
        <f t="shared" si="28"/>
        <v>-7.2790524446201346</v>
      </c>
      <c r="AO77" s="4">
        <f t="shared" si="29"/>
        <v>-7.497565950719661</v>
      </c>
      <c r="AP77" s="4">
        <f t="shared" si="30"/>
        <v>-7.7683894599189927</v>
      </c>
      <c r="AQ77" s="4">
        <f t="shared" si="31"/>
        <v>-8.0897479147153604</v>
      </c>
      <c r="AR77" s="4">
        <f t="shared" si="32"/>
        <v>-4.3812002981637903</v>
      </c>
      <c r="AS77" s="4">
        <f t="shared" si="33"/>
        <v>1.6274369186407966</v>
      </c>
      <c r="AT77" s="4">
        <f t="shared" si="34"/>
        <v>-10.564947479726712</v>
      </c>
      <c r="AU77" s="4">
        <f t="shared" si="35"/>
        <v>-8.802977414677386</v>
      </c>
      <c r="AV77" s="4">
        <f t="shared" si="224"/>
        <v>-8.9160914515811385</v>
      </c>
      <c r="AW77" s="4">
        <f t="shared" si="224"/>
        <v>-4.1511135482328143</v>
      </c>
      <c r="AY77" s="2">
        <f t="shared" si="96"/>
        <v>92.07337377460631</v>
      </c>
      <c r="AZ77" s="2">
        <f t="shared" si="147"/>
        <v>97.340448726637462</v>
      </c>
      <c r="BA77" s="2">
        <f t="shared" si="148"/>
        <v>93.960154498279536</v>
      </c>
      <c r="BB77" s="2">
        <f t="shared" si="149"/>
        <v>87.045811766244171</v>
      </c>
      <c r="BC77" s="2">
        <f t="shared" si="150"/>
        <v>83.454406800140617</v>
      </c>
      <c r="BD77" s="2">
        <f t="shared" si="151"/>
        <v>83.48567889790516</v>
      </c>
      <c r="BE77" s="2">
        <f t="shared" si="152"/>
        <v>84.527914471658889</v>
      </c>
      <c r="BF77" s="2">
        <f t="shared" si="153"/>
        <v>85.245376004230764</v>
      </c>
      <c r="BG77" s="2">
        <f t="shared" si="154"/>
        <v>86.9342722566916</v>
      </c>
      <c r="BH77" s="2">
        <f t="shared" si="155"/>
        <v>84.704365133363524</v>
      </c>
      <c r="BI77" s="2">
        <f t="shared" si="156"/>
        <v>84.467142676056952</v>
      </c>
      <c r="BJ77" s="2">
        <f t="shared" si="157"/>
        <v>83.171884345319668</v>
      </c>
      <c r="BK77" s="2">
        <f t="shared" si="158"/>
        <v>83.422575021566246</v>
      </c>
      <c r="BL77" s="2">
        <f t="shared" si="159"/>
        <v>84.139243289842327</v>
      </c>
      <c r="BM77" s="2">
        <f t="shared" si="160"/>
        <v>86.331688981720475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95.06597885835096</v>
      </c>
      <c r="DL77" s="2">
        <f t="shared" si="225"/>
        <v>104.12017729519488</v>
      </c>
      <c r="DM77" s="2">
        <f t="shared" si="225"/>
        <v>103.07442284525837</v>
      </c>
      <c r="DN77" s="2">
        <f t="shared" si="225"/>
        <v>91.579786727169633</v>
      </c>
      <c r="DO77" s="2">
        <f t="shared" si="225"/>
        <v>88.929976122950592</v>
      </c>
      <c r="DP77" s="2">
        <f t="shared" si="225"/>
        <v>89.19399875752913</v>
      </c>
      <c r="DQ77" s="2">
        <f t="shared" si="225"/>
        <v>92.276528285370404</v>
      </c>
      <c r="DR77" s="2">
        <f t="shared" si="225"/>
        <v>90.738485301090577</v>
      </c>
      <c r="DS77" s="2">
        <f t="shared" si="225"/>
        <v>92.299263025210067</v>
      </c>
      <c r="DT77" s="2">
        <f t="shared" si="225"/>
        <v>90.031498242933537</v>
      </c>
      <c r="DU77" s="2">
        <f t="shared" si="225"/>
        <v>91.294954728739015</v>
      </c>
      <c r="DV77" s="2">
        <f t="shared" si="225"/>
        <v>90.878772701688547</v>
      </c>
      <c r="DW77" s="2">
        <f t="shared" si="225"/>
        <v>89.3529111498258</v>
      </c>
      <c r="DX77" s="2">
        <f t="shared" si="225"/>
        <v>86.976963620763627</v>
      </c>
      <c r="DY77" s="2">
        <f t="shared" si="225"/>
        <v>85.912121370967725</v>
      </c>
      <c r="EA77" s="2">
        <f t="shared" si="71"/>
        <v>90.336346455756413</v>
      </c>
      <c r="EB77" s="2">
        <f t="shared" si="72"/>
        <v>93.017661364138732</v>
      </c>
      <c r="EC77" s="2">
        <f t="shared" si="73"/>
        <v>88.420139456436743</v>
      </c>
      <c r="ED77" s="2">
        <f t="shared" si="74"/>
        <v>84.337188532897443</v>
      </c>
      <c r="EE77" s="2">
        <f t="shared" si="75"/>
        <v>80.126944792616214</v>
      </c>
      <c r="EF77" s="2">
        <f t="shared" si="76"/>
        <v>79.910134554702594</v>
      </c>
      <c r="EG77" s="2">
        <f t="shared" si="77"/>
        <v>79.17173856920023</v>
      </c>
      <c r="EH77" s="2">
        <f t="shared" si="78"/>
        <v>81.280110412103312</v>
      </c>
      <c r="EI77" s="2">
        <f t="shared" si="79"/>
        <v>82.734133867239322</v>
      </c>
      <c r="EJ77" s="2">
        <f t="shared" si="80"/>
        <v>80.485039437488766</v>
      </c>
      <c r="EK77" s="2">
        <f t="shared" si="81"/>
        <v>78.470136732276274</v>
      </c>
      <c r="EL77" s="2">
        <f t="shared" si="82"/>
        <v>78.275939346246986</v>
      </c>
      <c r="EM77" s="2">
        <f t="shared" si="83"/>
        <v>79.380587971263253</v>
      </c>
      <c r="EN77" s="2">
        <f t="shared" si="84"/>
        <v>81.932071353436172</v>
      </c>
      <c r="EO77" s="2">
        <f t="shared" si="85"/>
        <v>86.726885603239367</v>
      </c>
      <c r="EQ77" s="2">
        <f t="shared" si="86"/>
        <v>89.726851820994881</v>
      </c>
      <c r="ER77" s="2">
        <f t="shared" si="226"/>
        <v>92.058692163562483</v>
      </c>
      <c r="ES77" s="2">
        <f t="shared" si="226"/>
        <v>86.824389326786388</v>
      </c>
      <c r="ET77" s="2">
        <f t="shared" si="226"/>
        <v>83.586586295477218</v>
      </c>
      <c r="EU77" s="2">
        <f t="shared" si="226"/>
        <v>80.826343634427431</v>
      </c>
      <c r="EV77" s="2">
        <f t="shared" si="226"/>
        <v>78.735722154894276</v>
      </c>
      <c r="EW77" s="2">
        <f t="shared" si="226"/>
        <v>79.906181438454524</v>
      </c>
      <c r="EX77" s="2">
        <f t="shared" si="226"/>
        <v>81.019513450693537</v>
      </c>
      <c r="EY77" s="2">
        <f t="shared" si="226"/>
        <v>81.837646482110173</v>
      </c>
      <c r="EZ77" s="2">
        <f t="shared" si="226"/>
        <v>80.143305221313895</v>
      </c>
      <c r="FA77" s="2">
        <f t="shared" si="226"/>
        <v>78.54908158929868</v>
      </c>
      <c r="FB77" s="2">
        <f t="shared" si="226"/>
        <v>76.980982148410959</v>
      </c>
      <c r="FC77" s="2">
        <f t="shared" si="226"/>
        <v>78.546640188139705</v>
      </c>
      <c r="FD77" s="2">
        <f t="shared" si="226"/>
        <v>83.661061195324038</v>
      </c>
      <c r="FE77" s="2">
        <f t="shared" si="226"/>
        <v>87.110316212779736</v>
      </c>
      <c r="FG77" s="2">
        <f t="shared" si="88"/>
        <v>0.63272638118488533</v>
      </c>
      <c r="FH77" s="2">
        <f t="shared" si="227"/>
        <v>0.61064111006024446</v>
      </c>
      <c r="FI77" s="2">
        <f t="shared" si="227"/>
        <v>0.62194182489133532</v>
      </c>
      <c r="FJ77" s="2">
        <f t="shared" si="227"/>
        <v>0.62600261308685967</v>
      </c>
      <c r="FK77" s="2">
        <f t="shared" si="227"/>
        <v>0.62201925471038699</v>
      </c>
      <c r="FL77" s="2">
        <f t="shared" si="227"/>
        <v>0.61485202713936637</v>
      </c>
      <c r="FM77" s="2">
        <f t="shared" si="227"/>
        <v>0.59128743222558844</v>
      </c>
      <c r="FN77" s="2">
        <f t="shared" si="227"/>
        <v>0.58076352326461911</v>
      </c>
      <c r="FO77" s="2">
        <f t="shared" si="227"/>
        <v>0.56087837086509362</v>
      </c>
      <c r="FP77" s="2">
        <f t="shared" si="227"/>
        <v>0.558017808343934</v>
      </c>
      <c r="FQ77" s="2">
        <f t="shared" si="227"/>
        <v>0.53239109821822284</v>
      </c>
      <c r="FR77" s="2">
        <f t="shared" si="227"/>
        <v>0.6115121347642849</v>
      </c>
      <c r="FS77" s="2">
        <f t="shared" si="227"/>
        <v>0.59467386945225342</v>
      </c>
      <c r="FT77" s="2">
        <f t="shared" si="227"/>
        <v>0.56251242558496017</v>
      </c>
      <c r="FU77" s="2">
        <f t="shared" si="227"/>
        <v>0.51493776733038643</v>
      </c>
      <c r="FW77" s="2">
        <f t="shared" si="112"/>
        <v>6.8727949093831054E-5</v>
      </c>
      <c r="FX77" s="2">
        <f t="shared" si="164"/>
        <v>7.9164122995825035E-5</v>
      </c>
      <c r="FY77" s="2">
        <f t="shared" si="165"/>
        <v>9.8131692068538571E-5</v>
      </c>
      <c r="FZ77" s="2">
        <f t="shared" si="166"/>
        <v>1.1932521437704566E-4</v>
      </c>
      <c r="GA77" s="2">
        <f t="shared" si="167"/>
        <v>1.224830120809686E-4</v>
      </c>
      <c r="GB77" s="2">
        <f t="shared" si="168"/>
        <v>9.9739094623973372E-5</v>
      </c>
      <c r="GC77" s="2">
        <f t="shared" si="169"/>
        <v>1.138923428312038E-4</v>
      </c>
      <c r="GD77" s="2">
        <f t="shared" si="170"/>
        <v>1.1578022173758682E-4</v>
      </c>
      <c r="GE77" s="2">
        <f t="shared" si="171"/>
        <v>1.3018507964103999E-4</v>
      </c>
      <c r="GF77" s="2">
        <f t="shared" si="172"/>
        <v>1.1438570743103156E-4</v>
      </c>
      <c r="GG77" s="2">
        <f t="shared" si="173"/>
        <v>8.7211552843410281E-5</v>
      </c>
      <c r="GH77" s="2">
        <f t="shared" si="174"/>
        <v>7.9405793829376382E-5</v>
      </c>
      <c r="GI77" s="2">
        <f t="shared" si="175"/>
        <v>6.7289866947523521E-5</v>
      </c>
      <c r="GJ77" s="2">
        <f t="shared" si="176"/>
        <v>5.45145989808982E-5</v>
      </c>
      <c r="GK77" s="2">
        <f t="shared" si="177"/>
        <v>3.8432211151373059E-5</v>
      </c>
      <c r="GM77" s="86">
        <f t="shared" si="113"/>
        <v>7.8568835838075141E-2</v>
      </c>
      <c r="GN77" s="86">
        <f t="shared" si="178"/>
        <v>6.1469404791241772E-2</v>
      </c>
      <c r="GO77" s="86">
        <f t="shared" si="179"/>
        <v>7.2237848599233948E-2</v>
      </c>
      <c r="GP77" s="86">
        <f t="shared" si="180"/>
        <v>7.4757079122892117E-2</v>
      </c>
      <c r="GQ77" s="86">
        <f t="shared" si="181"/>
        <v>7.0444336093752682E-2</v>
      </c>
      <c r="GR77" s="86">
        <f t="shared" si="182"/>
        <v>6.5902514184554978E-2</v>
      </c>
      <c r="GS77" s="86">
        <f t="shared" si="183"/>
        <v>5.3122354787789476E-2</v>
      </c>
      <c r="GT77" s="86">
        <f t="shared" si="184"/>
        <v>4.7177133144847977E-2</v>
      </c>
      <c r="GU77" s="86">
        <f t="shared" si="185"/>
        <v>3.6242860337663961E-2</v>
      </c>
      <c r="GV77" s="86">
        <f t="shared" si="186"/>
        <v>3.6555375834818764E-2</v>
      </c>
      <c r="GW77" s="86">
        <f t="shared" si="187"/>
        <v>2.3804653532852455E-2</v>
      </c>
      <c r="GX77" s="86">
        <f t="shared" si="188"/>
        <v>6.7478168857464854E-2</v>
      </c>
      <c r="GY77" s="86">
        <f t="shared" si="189"/>
        <v>5.2126533570049587E-2</v>
      </c>
      <c r="GZ77" s="86">
        <f t="shared" si="190"/>
        <v>3.6881759589706985E-2</v>
      </c>
      <c r="HA77" s="86">
        <f t="shared" si="191"/>
        <v>1.7025520346515197E-2</v>
      </c>
      <c r="HC77" s="86">
        <f t="shared" si="145"/>
        <v>6.7880638457517099E-8</v>
      </c>
      <c r="HD77" s="86">
        <f t="shared" si="192"/>
        <v>8.2047520894042648E-9</v>
      </c>
      <c r="HE77" s="86">
        <f t="shared" si="193"/>
        <v>1.9183323220155562E-9</v>
      </c>
      <c r="HF77" s="86">
        <f t="shared" si="194"/>
        <v>2.1262469329609558E-9</v>
      </c>
      <c r="HG77" s="86">
        <f t="shared" si="195"/>
        <v>6.3857858641937678E-10</v>
      </c>
      <c r="HH77" s="86">
        <f t="shared" si="196"/>
        <v>2.0361220017300065E-9</v>
      </c>
      <c r="HI77" s="86">
        <f t="shared" si="197"/>
        <v>3.9979206155893494E-9</v>
      </c>
      <c r="HJ77" s="86">
        <f t="shared" si="198"/>
        <v>2.1216973276081822E-8</v>
      </c>
      <c r="HK77" s="86">
        <f t="shared" si="199"/>
        <v>3.2556958148291995E-9</v>
      </c>
      <c r="HL77" s="86">
        <f t="shared" si="200"/>
        <v>8.3013006884991993E-10</v>
      </c>
      <c r="HM77" s="86">
        <f t="shared" si="201"/>
        <v>3.7282924272536911E-10</v>
      </c>
      <c r="HN77" s="86">
        <f t="shared" si="202"/>
        <v>1.6503847010040127E-8</v>
      </c>
      <c r="HO77" s="86">
        <f t="shared" si="203"/>
        <v>1.1457517749339917E-8</v>
      </c>
      <c r="HP77" s="86">
        <f t="shared" si="204"/>
        <v>8.974024281827456E-10</v>
      </c>
      <c r="HQ77" s="86">
        <f t="shared" si="205"/>
        <v>2.0489454935747077E-12</v>
      </c>
      <c r="HS77" s="86">
        <f t="shared" si="114"/>
        <v>2.6433927492335024E-52</v>
      </c>
      <c r="HT77" s="86">
        <f t="shared" si="206"/>
        <v>3.5111283253513375E-54</v>
      </c>
      <c r="HU77" s="86">
        <f t="shared" si="207"/>
        <v>1.781919941665873E-60</v>
      </c>
      <c r="HV77" s="86">
        <f t="shared" si="208"/>
        <v>4.5084629298254941E-60</v>
      </c>
      <c r="HW77" s="86">
        <f t="shared" si="209"/>
        <v>4.8857890357867838E-65</v>
      </c>
      <c r="HX77" s="86">
        <f t="shared" si="210"/>
        <v>8.4379930110914648E-61</v>
      </c>
      <c r="HY77" s="86">
        <f t="shared" si="211"/>
        <v>4.0252277853051557E-59</v>
      </c>
      <c r="HZ77" s="86">
        <f t="shared" si="212"/>
        <v>5.5358805702345754E-54</v>
      </c>
      <c r="IA77" s="86">
        <f t="shared" si="213"/>
        <v>3.6791354282455784E-60</v>
      </c>
      <c r="IB77" s="86">
        <f t="shared" si="214"/>
        <v>2.7197324007267639E-69</v>
      </c>
      <c r="IC77" s="86">
        <f t="shared" si="215"/>
        <v>8.7421029287881666E-71</v>
      </c>
      <c r="ID77" s="86">
        <f t="shared" si="216"/>
        <v>6.9277300021856057E-58</v>
      </c>
      <c r="IE77" s="86">
        <f t="shared" si="217"/>
        <v>6.1756608222172837E-58</v>
      </c>
      <c r="IF77" s="86">
        <f t="shared" si="218"/>
        <v>7.9383630910730967E-47</v>
      </c>
      <c r="IG77" s="86">
        <f t="shared" si="219"/>
        <v>1.9264113152593052E-35</v>
      </c>
      <c r="II77" s="86">
        <f t="shared" si="115"/>
        <v>1.1285132898148609E-237</v>
      </c>
      <c r="IJ77" s="86">
        <f t="shared" si="116"/>
        <v>6.2638096069640551E-251</v>
      </c>
      <c r="IK77" s="86">
        <f t="shared" si="117"/>
        <v>1.3104190226070351E-271</v>
      </c>
      <c r="IL77" s="86">
        <f t="shared" si="118"/>
        <v>4.0114345255142525E-268</v>
      </c>
      <c r="IM77" s="86">
        <f t="shared" si="119"/>
        <v>4.0012061429717252E-289</v>
      </c>
      <c r="IN77" s="86">
        <f t="shared" si="120"/>
        <v>5.4240391395216328E-283</v>
      </c>
      <c r="IO77" s="86">
        <f t="shared" si="121"/>
        <v>1.5737357377610377E-274</v>
      </c>
      <c r="IP77" s="86">
        <f t="shared" si="122"/>
        <v>9.2916022820277685E-247</v>
      </c>
      <c r="IQ77" s="86">
        <f t="shared" si="123"/>
        <v>1.0078853660737732E-271</v>
      </c>
      <c r="IR77" s="86">
        <f t="shared" si="124"/>
        <v>0</v>
      </c>
      <c r="IS77" s="86">
        <f t="shared" si="125"/>
        <v>0</v>
      </c>
      <c r="IT77" s="86">
        <f t="shared" si="126"/>
        <v>7.7289002961516471E-267</v>
      </c>
      <c r="IU77" s="86">
        <f t="shared" si="127"/>
        <v>1.6278236181794351E-263</v>
      </c>
      <c r="IV77" s="86">
        <f t="shared" si="128"/>
        <v>1.6986549134853145E-199</v>
      </c>
      <c r="IW77" s="86">
        <f t="shared" si="129"/>
        <v>3.8877304856384894E-87</v>
      </c>
      <c r="IY77" s="86">
        <f t="shared" si="130"/>
        <v>7.8568903718713598E-2</v>
      </c>
      <c r="IZ77" s="86">
        <f t="shared" si="131"/>
        <v>6.1469412995993858E-2</v>
      </c>
      <c r="JA77" s="86">
        <f t="shared" si="132"/>
        <v>7.2237850517566274E-2</v>
      </c>
      <c r="JB77" s="86">
        <f t="shared" si="133"/>
        <v>7.4757081249139046E-2</v>
      </c>
      <c r="JC77" s="86">
        <f t="shared" si="134"/>
        <v>7.0444336732331275E-2</v>
      </c>
      <c r="JD77" s="86">
        <f t="shared" si="135"/>
        <v>6.5902516220676985E-2</v>
      </c>
      <c r="JE77" s="86">
        <f t="shared" si="136"/>
        <v>5.3122358785710089E-2</v>
      </c>
      <c r="JF77" s="86">
        <f t="shared" si="137"/>
        <v>4.7177154361821252E-2</v>
      </c>
      <c r="JG77" s="86">
        <f t="shared" si="138"/>
        <v>3.6242863593359778E-2</v>
      </c>
      <c r="JH77" s="86">
        <f t="shared" si="139"/>
        <v>3.6555376664948833E-2</v>
      </c>
      <c r="JI77" s="86">
        <f t="shared" si="140"/>
        <v>2.3804653905681698E-2</v>
      </c>
      <c r="JJ77" s="86">
        <f t="shared" si="141"/>
        <v>6.7478185361311865E-2</v>
      </c>
      <c r="JK77" s="86">
        <f t="shared" si="142"/>
        <v>5.2126545027567334E-2</v>
      </c>
      <c r="JL77" s="86">
        <f t="shared" si="143"/>
        <v>3.6881760487109415E-2</v>
      </c>
      <c r="JM77" s="86">
        <f t="shared" si="144"/>
        <v>1.7025520348564142E-2</v>
      </c>
    </row>
    <row r="78" spans="2:273" x14ac:dyDescent="0.25">
      <c r="B78" s="2">
        <v>51</v>
      </c>
      <c r="C78" s="37">
        <v>136.64500000000001</v>
      </c>
      <c r="D78" s="37">
        <v>133.70500000000001</v>
      </c>
      <c r="E78" s="37">
        <v>136.88499999999999</v>
      </c>
      <c r="F78" s="37">
        <v>132.59</v>
      </c>
      <c r="G78" s="37">
        <v>126.169</v>
      </c>
      <c r="H78" s="37">
        <v>128.52500000000001</v>
      </c>
      <c r="I78" s="37">
        <v>120.5</v>
      </c>
      <c r="J78" s="37">
        <v>117.383</v>
      </c>
      <c r="K78" s="37">
        <v>109.803</v>
      </c>
      <c r="L78" s="37">
        <v>113.557</v>
      </c>
      <c r="M78" s="37">
        <v>110.65600000000001</v>
      </c>
      <c r="N78" s="37">
        <v>123.645</v>
      </c>
      <c r="O78" s="37">
        <v>112.82299999999999</v>
      </c>
      <c r="P78" s="37">
        <v>105.919</v>
      </c>
      <c r="Q78" s="37">
        <v>95.159000000000006</v>
      </c>
      <c r="S78" s="4">
        <f t="shared" si="8"/>
        <v>136.63793094935755</v>
      </c>
      <c r="T78" s="4">
        <f t="shared" si="9"/>
        <v>139.42974986095678</v>
      </c>
      <c r="U78" s="4">
        <f t="shared" si="10"/>
        <v>140.0680462730443</v>
      </c>
      <c r="V78" s="4">
        <f t="shared" si="11"/>
        <v>136.9860412275811</v>
      </c>
      <c r="W78" s="4">
        <f t="shared" si="12"/>
        <v>131.44071740197342</v>
      </c>
      <c r="X78" s="4">
        <f t="shared" si="13"/>
        <v>132.52733695855241</v>
      </c>
      <c r="Y78" s="4">
        <f t="shared" si="14"/>
        <v>126.55779582072475</v>
      </c>
      <c r="Z78" s="4">
        <f t="shared" si="15"/>
        <v>124.26778280114536</v>
      </c>
      <c r="AA78" s="4">
        <f t="shared" si="16"/>
        <v>118.68735012688079</v>
      </c>
      <c r="AB78" s="4">
        <f t="shared" si="17"/>
        <v>117.42206503699329</v>
      </c>
      <c r="AC78" s="4">
        <f t="shared" si="18"/>
        <v>109.50307944889666</v>
      </c>
      <c r="AD78" s="4">
        <f t="shared" si="19"/>
        <v>131.85403488481285</v>
      </c>
      <c r="AE78" s="4">
        <f t="shared" si="20"/>
        <v>121.74478642020537</v>
      </c>
      <c r="AF78" s="4">
        <f t="shared" si="21"/>
        <v>114.10129479336923</v>
      </c>
      <c r="AG78" s="4">
        <f t="shared" si="22"/>
        <v>100.40424876329008</v>
      </c>
      <c r="AI78" s="4">
        <f t="shared" si="23"/>
        <v>7.0690506424568866E-3</v>
      </c>
      <c r="AJ78" s="4">
        <f t="shared" si="24"/>
        <v>-5.7247498609567629</v>
      </c>
      <c r="AK78" s="4">
        <f t="shared" si="25"/>
        <v>-3.1830462730443116</v>
      </c>
      <c r="AL78" s="4">
        <f t="shared" si="26"/>
        <v>-4.3960412275810938</v>
      </c>
      <c r="AM78" s="4">
        <f t="shared" si="27"/>
        <v>-5.2717174019734188</v>
      </c>
      <c r="AN78" s="4">
        <f t="shared" si="28"/>
        <v>-4.0023369585524051</v>
      </c>
      <c r="AO78" s="4">
        <f t="shared" si="29"/>
        <v>-6.0577958207247491</v>
      </c>
      <c r="AP78" s="4">
        <f t="shared" si="30"/>
        <v>-6.8847828011453629</v>
      </c>
      <c r="AQ78" s="4">
        <f t="shared" si="31"/>
        <v>-8.8843501268807898</v>
      </c>
      <c r="AR78" s="4">
        <f t="shared" si="32"/>
        <v>-3.8650650369932862</v>
      </c>
      <c r="AS78" s="4">
        <f t="shared" si="33"/>
        <v>1.1529205511033496</v>
      </c>
      <c r="AT78" s="4">
        <f t="shared" si="34"/>
        <v>-8.2090348848128514</v>
      </c>
      <c r="AU78" s="4">
        <f t="shared" si="35"/>
        <v>-8.9217864202053789</v>
      </c>
      <c r="AV78" s="4">
        <f t="shared" si="224"/>
        <v>-8.1822947933692376</v>
      </c>
      <c r="AW78" s="4">
        <f t="shared" si="224"/>
        <v>-5.2452487632900784</v>
      </c>
      <c r="AY78" s="2">
        <f t="shared" si="96"/>
        <v>91.939665078154576</v>
      </c>
      <c r="AZ78" s="2">
        <f t="shared" si="147"/>
        <v>97.108374026366249</v>
      </c>
      <c r="BA78" s="2">
        <f t="shared" si="148"/>
        <v>93.647877446881367</v>
      </c>
      <c r="BB78" s="2">
        <f t="shared" si="149"/>
        <v>86.80847526363597</v>
      </c>
      <c r="BC78" s="2">
        <f t="shared" si="150"/>
        <v>83.259128093463531</v>
      </c>
      <c r="BD78" s="2">
        <f t="shared" si="151"/>
        <v>83.277572143837418</v>
      </c>
      <c r="BE78" s="2">
        <f t="shared" si="152"/>
        <v>84.275620095835265</v>
      </c>
      <c r="BF78" s="2">
        <f t="shared" si="153"/>
        <v>85.025329689163769</v>
      </c>
      <c r="BG78" s="2">
        <f t="shared" si="154"/>
        <v>86.727808973069969</v>
      </c>
      <c r="BH78" s="2">
        <f t="shared" si="155"/>
        <v>84.492980882841763</v>
      </c>
      <c r="BI78" s="2">
        <f t="shared" si="156"/>
        <v>84.24096281628529</v>
      </c>
      <c r="BJ78" s="2">
        <f t="shared" si="157"/>
        <v>82.903976753720656</v>
      </c>
      <c r="BK78" s="2">
        <f t="shared" si="158"/>
        <v>83.200681471749192</v>
      </c>
      <c r="BL78" s="2">
        <f t="shared" si="159"/>
        <v>84.05330984124349</v>
      </c>
      <c r="BM78" s="2">
        <f t="shared" si="160"/>
        <v>86.350183777953447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95.177300362428269</v>
      </c>
      <c r="DL78" s="2">
        <f t="shared" si="225"/>
        <v>104.38079045458228</v>
      </c>
      <c r="DM78" s="2">
        <f t="shared" si="225"/>
        <v>103.37561310536695</v>
      </c>
      <c r="DN78" s="2">
        <f t="shared" si="225"/>
        <v>91.58809845231346</v>
      </c>
      <c r="DO78" s="2">
        <f t="shared" si="225"/>
        <v>89.069802960321951</v>
      </c>
      <c r="DP78" s="2">
        <f t="shared" si="225"/>
        <v>89.360759716932748</v>
      </c>
      <c r="DQ78" s="2">
        <f t="shared" si="225"/>
        <v>92.513845278476865</v>
      </c>
      <c r="DR78" s="2">
        <f t="shared" si="225"/>
        <v>90.887965860597461</v>
      </c>
      <c r="DS78" s="2">
        <f t="shared" si="225"/>
        <v>92.528615686274492</v>
      </c>
      <c r="DT78" s="2">
        <f t="shared" si="225"/>
        <v>90.230573567608857</v>
      </c>
      <c r="DU78" s="2">
        <f t="shared" si="225"/>
        <v>91.594423570381252</v>
      </c>
      <c r="DV78" s="2">
        <f t="shared" si="225"/>
        <v>91.081433395872409</v>
      </c>
      <c r="DW78" s="2">
        <f t="shared" si="225"/>
        <v>89.515477351916388</v>
      </c>
      <c r="DX78" s="2">
        <f t="shared" si="225"/>
        <v>87.147100171600187</v>
      </c>
      <c r="DY78" s="2">
        <f t="shared" si="225"/>
        <v>86.028029838709656</v>
      </c>
      <c r="EA78" s="2">
        <f t="shared" si="71"/>
        <v>90.225770135861751</v>
      </c>
      <c r="EB78" s="2">
        <f t="shared" si="72"/>
        <v>92.879453848077148</v>
      </c>
      <c r="EC78" s="2">
        <f t="shared" si="73"/>
        <v>88.255261244406952</v>
      </c>
      <c r="ED78" s="2">
        <f t="shared" si="74"/>
        <v>84.204353970523499</v>
      </c>
      <c r="EE78" s="2">
        <f t="shared" si="75"/>
        <v>80.038713479945287</v>
      </c>
      <c r="EF78" s="2">
        <f t="shared" si="76"/>
        <v>79.802503367399808</v>
      </c>
      <c r="EG78" s="2">
        <f t="shared" si="77"/>
        <v>79.082058360447988</v>
      </c>
      <c r="EH78" s="2">
        <f t="shared" si="78"/>
        <v>81.165691419183943</v>
      </c>
      <c r="EI78" s="2">
        <f t="shared" si="79"/>
        <v>82.586077625162162</v>
      </c>
      <c r="EJ78" s="2">
        <f t="shared" si="80"/>
        <v>80.348417114430433</v>
      </c>
      <c r="EK78" s="2">
        <f t="shared" si="81"/>
        <v>78.350563331510841</v>
      </c>
      <c r="EL78" s="2">
        <f t="shared" si="82"/>
        <v>78.166200201775638</v>
      </c>
      <c r="EM78" s="2">
        <f t="shared" si="83"/>
        <v>79.27536929238984</v>
      </c>
      <c r="EN78" s="2">
        <f t="shared" si="84"/>
        <v>81.858692145862548</v>
      </c>
      <c r="EO78" s="2">
        <f t="shared" si="85"/>
        <v>86.626916135794801</v>
      </c>
      <c r="EQ78" s="2">
        <f t="shared" si="86"/>
        <v>89.625885331643474</v>
      </c>
      <c r="ER78" s="2">
        <f t="shared" si="226"/>
        <v>91.935498712857921</v>
      </c>
      <c r="ES78" s="2">
        <f t="shared" si="226"/>
        <v>86.687343304475149</v>
      </c>
      <c r="ET78" s="2">
        <f t="shared" si="226"/>
        <v>83.466464719472825</v>
      </c>
      <c r="EU78" s="2">
        <f t="shared" si="226"/>
        <v>80.726659496433712</v>
      </c>
      <c r="EV78" s="2">
        <f t="shared" si="226"/>
        <v>78.647147823487984</v>
      </c>
      <c r="EW78" s="2">
        <f t="shared" si="226"/>
        <v>79.804224905364862</v>
      </c>
      <c r="EX78" s="2">
        <f t="shared" si="226"/>
        <v>80.909431570163264</v>
      </c>
      <c r="EY78" s="2">
        <f t="shared" si="226"/>
        <v>81.704910603276119</v>
      </c>
      <c r="EZ78" s="2">
        <f t="shared" si="226"/>
        <v>80.012658083066427</v>
      </c>
      <c r="FA78" s="2">
        <f t="shared" si="226"/>
        <v>78.428191884927969</v>
      </c>
      <c r="FB78" s="2">
        <f t="shared" si="226"/>
        <v>76.892560079700033</v>
      </c>
      <c r="FC78" s="2">
        <f t="shared" si="226"/>
        <v>78.454791811180797</v>
      </c>
      <c r="FD78" s="2">
        <f t="shared" si="226"/>
        <v>83.559835244181812</v>
      </c>
      <c r="FE78" s="2">
        <f t="shared" si="226"/>
        <v>87.002856432327448</v>
      </c>
      <c r="FG78" s="2">
        <f t="shared" si="88"/>
        <v>0.65385647060481811</v>
      </c>
      <c r="FH78" s="2">
        <f t="shared" si="227"/>
        <v>0.63230342182884369</v>
      </c>
      <c r="FI78" s="2">
        <f t="shared" si="227"/>
        <v>0.64334263135686276</v>
      </c>
      <c r="FJ78" s="2">
        <f t="shared" si="227"/>
        <v>0.64730390630317092</v>
      </c>
      <c r="FK78" s="2">
        <f t="shared" si="227"/>
        <v>0.64341819107315401</v>
      </c>
      <c r="FL78" s="2">
        <f t="shared" si="227"/>
        <v>0.63641955186866783</v>
      </c>
      <c r="FM78" s="2">
        <f t="shared" si="227"/>
        <v>0.61334470360683901</v>
      </c>
      <c r="FN78" s="2">
        <f t="shared" si="227"/>
        <v>0.60300742123791207</v>
      </c>
      <c r="FO78" s="2">
        <f t="shared" si="227"/>
        <v>0.58342054079696215</v>
      </c>
      <c r="FP78" s="2">
        <f t="shared" si="227"/>
        <v>0.58059701857960255</v>
      </c>
      <c r="FQ78" s="2">
        <f t="shared" si="227"/>
        <v>0.55523601462703598</v>
      </c>
      <c r="FR78" s="2">
        <f t="shared" si="227"/>
        <v>0.63315509897792877</v>
      </c>
      <c r="FS78" s="2">
        <f t="shared" si="227"/>
        <v>0.61666686524298131</v>
      </c>
      <c r="FT78" s="2">
        <f t="shared" si="227"/>
        <v>0.58503277338089865</v>
      </c>
      <c r="FU78" s="2">
        <f t="shared" si="227"/>
        <v>0.53789525443418662</v>
      </c>
      <c r="FW78" s="2">
        <f t="shared" si="112"/>
        <v>7.5358197965762346E-5</v>
      </c>
      <c r="FX78" s="2">
        <f t="shared" si="164"/>
        <v>8.6801071828830181E-5</v>
      </c>
      <c r="FY78" s="2">
        <f t="shared" si="165"/>
        <v>1.0759824201004836E-4</v>
      </c>
      <c r="FZ78" s="2">
        <f t="shared" si="166"/>
        <v>1.3083598959380769E-4</v>
      </c>
      <c r="GA78" s="2">
        <f t="shared" si="167"/>
        <v>1.3429836514899265E-4</v>
      </c>
      <c r="GB78" s="2">
        <f t="shared" si="168"/>
        <v>1.0936069021882907E-4</v>
      </c>
      <c r="GC78" s="2">
        <f t="shared" si="169"/>
        <v>1.2487909843458771E-4</v>
      </c>
      <c r="GD78" s="2">
        <f t="shared" si="170"/>
        <v>1.2694907062488016E-4</v>
      </c>
      <c r="GE78" s="2">
        <f t="shared" si="171"/>
        <v>1.4274330843052027E-4</v>
      </c>
      <c r="GF78" s="2">
        <f t="shared" si="172"/>
        <v>1.2542005004714235E-4</v>
      </c>
      <c r="GG78" s="2">
        <f t="shared" si="173"/>
        <v>9.562476155657303E-5</v>
      </c>
      <c r="GH78" s="2">
        <f t="shared" si="174"/>
        <v>8.7066054574598485E-5</v>
      </c>
      <c r="GI78" s="2">
        <f t="shared" si="175"/>
        <v>7.3781392940165083E-5</v>
      </c>
      <c r="GJ78" s="2">
        <f t="shared" si="176"/>
        <v>5.9773754775764084E-5</v>
      </c>
      <c r="GK78" s="2">
        <f t="shared" si="177"/>
        <v>4.2139925307669581E-5</v>
      </c>
      <c r="GM78" s="86">
        <f t="shared" si="113"/>
        <v>0.10234368291956297</v>
      </c>
      <c r="GN78" s="86">
        <f t="shared" si="178"/>
        <v>8.1651253985426137E-2</v>
      </c>
      <c r="GO78" s="86">
        <f t="shared" si="179"/>
        <v>9.5383215122410714E-2</v>
      </c>
      <c r="GP78" s="86">
        <f t="shared" si="180"/>
        <v>9.8216562525151083E-2</v>
      </c>
      <c r="GQ78" s="86">
        <f t="shared" si="181"/>
        <v>9.2707391458977897E-2</v>
      </c>
      <c r="GR78" s="86">
        <f t="shared" si="182"/>
        <v>8.7456815421144626E-2</v>
      </c>
      <c r="GS78" s="86">
        <f t="shared" si="183"/>
        <v>7.3012240766621953E-2</v>
      </c>
      <c r="GT78" s="86">
        <f t="shared" si="184"/>
        <v>6.5902502898427279E-2</v>
      </c>
      <c r="GU78" s="86">
        <f t="shared" si="185"/>
        <v>5.2201681906647347E-2</v>
      </c>
      <c r="GV78" s="86">
        <f t="shared" si="186"/>
        <v>5.3732832140344446E-2</v>
      </c>
      <c r="GW78" s="86">
        <f t="shared" si="187"/>
        <v>3.6609927008997831E-2</v>
      </c>
      <c r="GX78" s="86">
        <f t="shared" si="188"/>
        <v>9.0618320371871314E-2</v>
      </c>
      <c r="GY78" s="86">
        <f t="shared" si="189"/>
        <v>7.0601288941704907E-2</v>
      </c>
      <c r="GZ78" s="86">
        <f t="shared" si="190"/>
        <v>5.2896139378173723E-2</v>
      </c>
      <c r="HA78" s="86">
        <f t="shared" si="191"/>
        <v>2.7054983932655919E-2</v>
      </c>
      <c r="HC78" s="86">
        <f t="shared" si="145"/>
        <v>1.5105200613603814E-7</v>
      </c>
      <c r="HD78" s="86">
        <f t="shared" si="192"/>
        <v>1.9941970341115624E-8</v>
      </c>
      <c r="HE78" s="86">
        <f t="shared" si="193"/>
        <v>5.1260041690603402E-9</v>
      </c>
      <c r="HF78" s="86">
        <f t="shared" si="194"/>
        <v>5.749552430314505E-9</v>
      </c>
      <c r="HG78" s="86">
        <f t="shared" si="195"/>
        <v>1.8577051811383174E-9</v>
      </c>
      <c r="HH78" s="86">
        <f t="shared" si="196"/>
        <v>5.5532220768089201E-9</v>
      </c>
      <c r="HI78" s="86">
        <f t="shared" si="197"/>
        <v>1.0702957785524106E-8</v>
      </c>
      <c r="HJ78" s="86">
        <f t="shared" si="198"/>
        <v>5.1791520743686865E-8</v>
      </c>
      <c r="HK78" s="86">
        <f t="shared" si="199"/>
        <v>8.8470309426867594E-9</v>
      </c>
      <c r="HL78" s="86">
        <f t="shared" si="200"/>
        <v>2.4990172969405458E-9</v>
      </c>
      <c r="HM78" s="86">
        <f t="shared" si="201"/>
        <v>1.1278663920617102E-9</v>
      </c>
      <c r="HN78" s="86">
        <f t="shared" si="202"/>
        <v>4.0506256580001279E-8</v>
      </c>
      <c r="HO78" s="86">
        <f t="shared" si="203"/>
        <v>2.7800054206712668E-8</v>
      </c>
      <c r="HP78" s="86">
        <f t="shared" si="204"/>
        <v>2.4942164187977222E-9</v>
      </c>
      <c r="HQ78" s="86">
        <f t="shared" si="205"/>
        <v>7.8613085483103109E-12</v>
      </c>
      <c r="HS78" s="86">
        <f t="shared" si="114"/>
        <v>5.5278970512890615E-51</v>
      </c>
      <c r="HT78" s="86">
        <f t="shared" si="206"/>
        <v>8.8659079422833411E-53</v>
      </c>
      <c r="HU78" s="86">
        <f t="shared" si="207"/>
        <v>6.7715062977537308E-59</v>
      </c>
      <c r="HV78" s="86">
        <f t="shared" si="208"/>
        <v>1.7859607621081518E-58</v>
      </c>
      <c r="HW78" s="86">
        <f t="shared" si="209"/>
        <v>2.6452873668486915E-63</v>
      </c>
      <c r="HX78" s="86">
        <f t="shared" si="210"/>
        <v>3.5165734396728477E-59</v>
      </c>
      <c r="HY78" s="86">
        <f t="shared" si="211"/>
        <v>1.5856730551647406E-57</v>
      </c>
      <c r="HZ78" s="86">
        <f t="shared" si="212"/>
        <v>1.545005099765606E-52</v>
      </c>
      <c r="IA78" s="86">
        <f t="shared" si="213"/>
        <v>1.5526527610284393E-58</v>
      </c>
      <c r="IB78" s="86">
        <f t="shared" si="214"/>
        <v>1.974401463794095E-67</v>
      </c>
      <c r="IC78" s="86">
        <f t="shared" si="215"/>
        <v>6.2295797669041456E-69</v>
      </c>
      <c r="ID78" s="86">
        <f t="shared" si="216"/>
        <v>2.1746849921428532E-56</v>
      </c>
      <c r="IE78" s="86">
        <f t="shared" si="217"/>
        <v>1.7918661537977552E-56</v>
      </c>
      <c r="IF78" s="86">
        <f t="shared" si="218"/>
        <v>1.1170130480221795E-45</v>
      </c>
      <c r="IG78" s="86">
        <f t="shared" si="219"/>
        <v>1.3280115389445305E-34</v>
      </c>
      <c r="II78" s="86">
        <f t="shared" si="115"/>
        <v>3.6098338215953212E-233</v>
      </c>
      <c r="IJ78" s="86">
        <f t="shared" si="116"/>
        <v>4.2266447306762906E-246</v>
      </c>
      <c r="IK78" s="86">
        <f t="shared" si="117"/>
        <v>2.9427125803397807E-266</v>
      </c>
      <c r="IL78" s="86">
        <f t="shared" si="118"/>
        <v>9.9823093158205172E-263</v>
      </c>
      <c r="IM78" s="86">
        <f t="shared" si="119"/>
        <v>2.7583231181400361E-283</v>
      </c>
      <c r="IN78" s="86">
        <f t="shared" si="120"/>
        <v>2.0957294302581404E-277</v>
      </c>
      <c r="IO78" s="86">
        <f t="shared" si="121"/>
        <v>4.9489207707083553E-269</v>
      </c>
      <c r="IP78" s="86">
        <f t="shared" si="122"/>
        <v>8.2133509814106726E-242</v>
      </c>
      <c r="IQ78" s="86">
        <f t="shared" si="123"/>
        <v>3.3519242309454798E-266</v>
      </c>
      <c r="IR78" s="86">
        <f t="shared" si="124"/>
        <v>0</v>
      </c>
      <c r="IS78" s="86">
        <f t="shared" si="125"/>
        <v>0</v>
      </c>
      <c r="IT78" s="86">
        <f t="shared" si="126"/>
        <v>1.0652645344987301E-261</v>
      </c>
      <c r="IU78" s="86">
        <f t="shared" si="127"/>
        <v>1.5827834350648527E-258</v>
      </c>
      <c r="IV78" s="86">
        <f t="shared" si="128"/>
        <v>8.2597288620005967E-196</v>
      </c>
      <c r="IW78" s="86">
        <f t="shared" si="129"/>
        <v>1.3397446552930808E-85</v>
      </c>
      <c r="IY78" s="86">
        <f t="shared" si="130"/>
        <v>0.10234383397156911</v>
      </c>
      <c r="IZ78" s="86">
        <f t="shared" si="131"/>
        <v>8.1651273927396475E-2</v>
      </c>
      <c r="JA78" s="86">
        <f t="shared" si="132"/>
        <v>9.5383220248414877E-2</v>
      </c>
      <c r="JB78" s="86">
        <f t="shared" si="133"/>
        <v>9.8216568274703514E-2</v>
      </c>
      <c r="JC78" s="86">
        <f t="shared" si="134"/>
        <v>9.2707393316683082E-2</v>
      </c>
      <c r="JD78" s="86">
        <f t="shared" si="135"/>
        <v>8.7456820974366703E-2</v>
      </c>
      <c r="JE78" s="86">
        <f t="shared" si="136"/>
        <v>7.3012251469579736E-2</v>
      </c>
      <c r="JF78" s="86">
        <f t="shared" si="137"/>
        <v>6.5902554689948017E-2</v>
      </c>
      <c r="JG78" s="86">
        <f t="shared" si="138"/>
        <v>5.2201690753678288E-2</v>
      </c>
      <c r="JH78" s="86">
        <f t="shared" si="139"/>
        <v>5.3732834639361744E-2</v>
      </c>
      <c r="JI78" s="86">
        <f t="shared" si="140"/>
        <v>3.6609928136864221E-2</v>
      </c>
      <c r="JJ78" s="86">
        <f t="shared" si="141"/>
        <v>9.0618360878127899E-2</v>
      </c>
      <c r="JK78" s="86">
        <f t="shared" si="142"/>
        <v>7.060131674175911E-2</v>
      </c>
      <c r="JL78" s="86">
        <f t="shared" si="143"/>
        <v>5.289614187239014E-2</v>
      </c>
      <c r="JM78" s="86">
        <f t="shared" si="144"/>
        <v>2.7054983940517228E-2</v>
      </c>
    </row>
    <row r="79" spans="2:273" x14ac:dyDescent="0.25">
      <c r="B79" s="2">
        <v>52</v>
      </c>
      <c r="C79" s="37">
        <v>145.46799999999999</v>
      </c>
      <c r="D79" s="37">
        <v>146.82</v>
      </c>
      <c r="E79" s="37">
        <v>152.83600000000001</v>
      </c>
      <c r="F79" s="37">
        <v>147.08199999999999</v>
      </c>
      <c r="G79" s="37">
        <v>139.93199999999999</v>
      </c>
      <c r="H79" s="37">
        <v>145.74600000000001</v>
      </c>
      <c r="I79" s="37">
        <v>134.9</v>
      </c>
      <c r="J79" s="37">
        <v>131.767</v>
      </c>
      <c r="K79" s="37">
        <v>122.77</v>
      </c>
      <c r="L79" s="37">
        <v>129.41</v>
      </c>
      <c r="M79" s="37">
        <v>123.246</v>
      </c>
      <c r="N79" s="37">
        <v>140.46799999999999</v>
      </c>
      <c r="O79" s="37">
        <v>124.40300000000001</v>
      </c>
      <c r="P79" s="37">
        <v>117.839</v>
      </c>
      <c r="Q79" s="37">
        <v>101.30200000000001</v>
      </c>
      <c r="S79" s="4">
        <f t="shared" si="8"/>
        <v>146.23172877661045</v>
      </c>
      <c r="T79" s="4">
        <f t="shared" si="9"/>
        <v>149.39815982091679</v>
      </c>
      <c r="U79" s="4">
        <f t="shared" si="10"/>
        <v>150.4933731249256</v>
      </c>
      <c r="V79" s="4">
        <f t="shared" si="11"/>
        <v>148.10538841855984</v>
      </c>
      <c r="W79" s="4">
        <f t="shared" si="12"/>
        <v>142.29991948385151</v>
      </c>
      <c r="X79" s="4">
        <f t="shared" si="13"/>
        <v>144.05236484167884</v>
      </c>
      <c r="Y79" s="4">
        <f t="shared" si="14"/>
        <v>137.93018451468464</v>
      </c>
      <c r="Z79" s="4">
        <f t="shared" si="15"/>
        <v>135.54875554617331</v>
      </c>
      <c r="AA79" s="4">
        <f t="shared" si="16"/>
        <v>128.99975483170323</v>
      </c>
      <c r="AB79" s="4">
        <f t="shared" si="17"/>
        <v>128.66894423900189</v>
      </c>
      <c r="AC79" s="4">
        <f t="shared" si="18"/>
        <v>119.53369075330848</v>
      </c>
      <c r="AD79" s="4">
        <f t="shared" si="19"/>
        <v>143.71026302865749</v>
      </c>
      <c r="AE79" s="4">
        <f t="shared" si="20"/>
        <v>131.6482176890766</v>
      </c>
      <c r="AF79" s="4">
        <f t="shared" si="21"/>
        <v>123.77298672932844</v>
      </c>
      <c r="AG79" s="4">
        <f t="shared" si="22"/>
        <v>106.75504151488794</v>
      </c>
      <c r="AI79" s="4">
        <f t="shared" si="23"/>
        <v>-0.76372877661046346</v>
      </c>
      <c r="AJ79" s="4">
        <f t="shared" si="24"/>
        <v>-2.5781598209167953</v>
      </c>
      <c r="AK79" s="4">
        <f t="shared" si="25"/>
        <v>2.3426268750744157</v>
      </c>
      <c r="AL79" s="4">
        <f t="shared" si="26"/>
        <v>-1.023388418559847</v>
      </c>
      <c r="AM79" s="4">
        <f t="shared" si="27"/>
        <v>-2.367919483851523</v>
      </c>
      <c r="AN79" s="4">
        <f t="shared" si="28"/>
        <v>1.6936351583211717</v>
      </c>
      <c r="AO79" s="4">
        <f t="shared" si="29"/>
        <v>-3.0301845146846347</v>
      </c>
      <c r="AP79" s="4">
        <f t="shared" si="30"/>
        <v>-3.781755546173315</v>
      </c>
      <c r="AQ79" s="4">
        <f t="shared" si="31"/>
        <v>-6.2297548317032323</v>
      </c>
      <c r="AR79" s="4">
        <f t="shared" si="32"/>
        <v>0.74105576099810833</v>
      </c>
      <c r="AS79" s="4">
        <f t="shared" si="33"/>
        <v>3.7123092466915182</v>
      </c>
      <c r="AT79" s="4">
        <f t="shared" si="34"/>
        <v>-3.2422630286575043</v>
      </c>
      <c r="AU79" s="4">
        <f t="shared" si="35"/>
        <v>-7.2452176890765969</v>
      </c>
      <c r="AV79" s="4">
        <f t="shared" si="224"/>
        <v>-5.9339867293284385</v>
      </c>
      <c r="AW79" s="4">
        <f t="shared" si="224"/>
        <v>-5.4530415148879285</v>
      </c>
      <c r="AY79" s="2">
        <f t="shared" si="96"/>
        <v>91.79963141398369</v>
      </c>
      <c r="AZ79" s="2">
        <f t="shared" si="147"/>
        <v>96.865222674943951</v>
      </c>
      <c r="BA79" s="2">
        <f t="shared" si="148"/>
        <v>93.324337807836557</v>
      </c>
      <c r="BB79" s="2">
        <f t="shared" si="149"/>
        <v>86.569413210005621</v>
      </c>
      <c r="BC79" s="2">
        <f t="shared" si="150"/>
        <v>83.059252114376861</v>
      </c>
      <c r="BD79" s="2">
        <f t="shared" si="151"/>
        <v>83.062888074999663</v>
      </c>
      <c r="BE79" s="2">
        <f t="shared" si="152"/>
        <v>84.015167366578368</v>
      </c>
      <c r="BF79" s="2">
        <f t="shared" si="153"/>
        <v>84.797715226994583</v>
      </c>
      <c r="BG79" s="2">
        <f t="shared" si="154"/>
        <v>86.507874851653611</v>
      </c>
      <c r="BH79" s="2">
        <f t="shared" si="155"/>
        <v>84.269834471122792</v>
      </c>
      <c r="BI79" s="2">
        <f t="shared" si="156"/>
        <v>83.998794584808465</v>
      </c>
      <c r="BJ79" s="2">
        <f t="shared" si="157"/>
        <v>82.629478155657026</v>
      </c>
      <c r="BK79" s="2">
        <f t="shared" si="158"/>
        <v>82.971919104607963</v>
      </c>
      <c r="BL79" s="2">
        <f t="shared" si="159"/>
        <v>83.958343694937867</v>
      </c>
      <c r="BM79" s="2">
        <f t="shared" si="160"/>
        <v>86.358705497677207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95.288621866505594</v>
      </c>
      <c r="DL79" s="2">
        <f t="shared" si="225"/>
        <v>104.64140361396969</v>
      </c>
      <c r="DM79" s="2">
        <f t="shared" si="225"/>
        <v>103.67680336547554</v>
      </c>
      <c r="DN79" s="2">
        <f t="shared" si="225"/>
        <v>91.596410177457287</v>
      </c>
      <c r="DO79" s="2">
        <f t="shared" si="225"/>
        <v>89.209629797693324</v>
      </c>
      <c r="DP79" s="2">
        <f t="shared" si="225"/>
        <v>89.527520676336366</v>
      </c>
      <c r="DQ79" s="2">
        <f t="shared" si="225"/>
        <v>92.75116227158334</v>
      </c>
      <c r="DR79" s="2">
        <f t="shared" si="225"/>
        <v>91.037446420104331</v>
      </c>
      <c r="DS79" s="2">
        <f t="shared" si="225"/>
        <v>92.757968347338917</v>
      </c>
      <c r="DT79" s="2">
        <f t="shared" si="225"/>
        <v>90.429648892284192</v>
      </c>
      <c r="DU79" s="2">
        <f t="shared" si="225"/>
        <v>91.893892412023476</v>
      </c>
      <c r="DV79" s="2">
        <f t="shared" si="225"/>
        <v>91.284094090056286</v>
      </c>
      <c r="DW79" s="2">
        <f t="shared" si="225"/>
        <v>89.678043554006976</v>
      </c>
      <c r="DX79" s="2">
        <f t="shared" si="225"/>
        <v>87.317236722436732</v>
      </c>
      <c r="DY79" s="2">
        <f t="shared" si="225"/>
        <v>86.143938306451588</v>
      </c>
      <c r="EA79" s="2">
        <f t="shared" si="71"/>
        <v>90.115193815967075</v>
      </c>
      <c r="EB79" s="2">
        <f t="shared" si="72"/>
        <v>92.741246332015564</v>
      </c>
      <c r="EC79" s="2">
        <f t="shared" si="73"/>
        <v>88.090383032377161</v>
      </c>
      <c r="ED79" s="2">
        <f t="shared" si="74"/>
        <v>84.071519408149541</v>
      </c>
      <c r="EE79" s="2">
        <f t="shared" si="75"/>
        <v>79.950482167274373</v>
      </c>
      <c r="EF79" s="2">
        <f t="shared" si="76"/>
        <v>79.694872180097022</v>
      </c>
      <c r="EG79" s="2">
        <f t="shared" si="77"/>
        <v>78.992378151695746</v>
      </c>
      <c r="EH79" s="2">
        <f t="shared" si="78"/>
        <v>81.051272426264575</v>
      </c>
      <c r="EI79" s="2">
        <f t="shared" si="79"/>
        <v>82.438021383084987</v>
      </c>
      <c r="EJ79" s="2">
        <f t="shared" si="80"/>
        <v>80.2117947913721</v>
      </c>
      <c r="EK79" s="2">
        <f t="shared" si="81"/>
        <v>78.230989930745395</v>
      </c>
      <c r="EL79" s="2">
        <f t="shared" si="82"/>
        <v>78.05646105730429</v>
      </c>
      <c r="EM79" s="2">
        <f t="shared" si="83"/>
        <v>79.170150613516427</v>
      </c>
      <c r="EN79" s="2">
        <f t="shared" si="84"/>
        <v>81.785312938288911</v>
      </c>
      <c r="EO79" s="2">
        <f t="shared" si="85"/>
        <v>86.526946668350234</v>
      </c>
      <c r="EQ79" s="2">
        <f t="shared" si="86"/>
        <v>89.524918842292067</v>
      </c>
      <c r="ER79" s="2">
        <f t="shared" si="226"/>
        <v>91.812305262153373</v>
      </c>
      <c r="ES79" s="2">
        <f t="shared" si="226"/>
        <v>86.55029728216391</v>
      </c>
      <c r="ET79" s="2">
        <f t="shared" si="226"/>
        <v>83.346343143468431</v>
      </c>
      <c r="EU79" s="2">
        <f t="shared" si="226"/>
        <v>80.626975358439992</v>
      </c>
      <c r="EV79" s="2">
        <f t="shared" si="226"/>
        <v>78.558573492081678</v>
      </c>
      <c r="EW79" s="2">
        <f t="shared" si="226"/>
        <v>79.702268372275185</v>
      </c>
      <c r="EX79" s="2">
        <f t="shared" si="226"/>
        <v>80.79934968963299</v>
      </c>
      <c r="EY79" s="2">
        <f t="shared" si="226"/>
        <v>81.572174724442064</v>
      </c>
      <c r="EZ79" s="2">
        <f t="shared" si="226"/>
        <v>79.882010944818973</v>
      </c>
      <c r="FA79" s="2">
        <f t="shared" si="226"/>
        <v>78.307302180557258</v>
      </c>
      <c r="FB79" s="2">
        <f t="shared" si="226"/>
        <v>76.804138010989121</v>
      </c>
      <c r="FC79" s="2">
        <f t="shared" si="226"/>
        <v>78.36294343422189</v>
      </c>
      <c r="FD79" s="2">
        <f t="shared" si="226"/>
        <v>83.458609293039586</v>
      </c>
      <c r="FE79" s="2">
        <f t="shared" si="226"/>
        <v>86.89539665187516</v>
      </c>
      <c r="FG79" s="2">
        <f t="shared" si="88"/>
        <v>0.67439648240710892</v>
      </c>
      <c r="FH79" s="2">
        <f t="shared" si="227"/>
        <v>0.65344451700175676</v>
      </c>
      <c r="FI79" s="2">
        <f t="shared" si="227"/>
        <v>0.66418610818357149</v>
      </c>
      <c r="FJ79" s="2">
        <f t="shared" si="227"/>
        <v>0.66803533631936385</v>
      </c>
      <c r="FK79" s="2">
        <f t="shared" si="227"/>
        <v>0.66425955656863855</v>
      </c>
      <c r="FL79" s="2">
        <f t="shared" si="227"/>
        <v>0.65745219610352001</v>
      </c>
      <c r="FM79" s="2">
        <f t="shared" si="227"/>
        <v>0.63494652078250213</v>
      </c>
      <c r="FN79" s="2">
        <f t="shared" si="227"/>
        <v>0.62483350786070979</v>
      </c>
      <c r="FO79" s="2">
        <f t="shared" si="227"/>
        <v>0.6056191956484821</v>
      </c>
      <c r="FP79" s="2">
        <f t="shared" si="227"/>
        <v>0.60284370953879951</v>
      </c>
      <c r="FQ79" s="2">
        <f t="shared" si="227"/>
        <v>0.57784982651633476</v>
      </c>
      <c r="FR79" s="2">
        <f t="shared" si="227"/>
        <v>0.65427400047042616</v>
      </c>
      <c r="FS79" s="2">
        <f t="shared" si="227"/>
        <v>0.63819256486841525</v>
      </c>
      <c r="FT79" s="2">
        <f t="shared" si="227"/>
        <v>0.60720335760417787</v>
      </c>
      <c r="FU79" s="2">
        <f t="shared" si="227"/>
        <v>0.560693155134108</v>
      </c>
      <c r="FW79" s="2">
        <f t="shared" si="112"/>
        <v>8.2628020229441178E-5</v>
      </c>
      <c r="FX79" s="2">
        <f t="shared" si="164"/>
        <v>9.5174685630252504E-5</v>
      </c>
      <c r="FY79" s="2">
        <f t="shared" si="165"/>
        <v>1.1797790159240959E-4</v>
      </c>
      <c r="FZ79" s="2">
        <f t="shared" si="166"/>
        <v>1.4345699902851202E-4</v>
      </c>
      <c r="GA79" s="2">
        <f t="shared" si="167"/>
        <v>1.4725332122228745E-4</v>
      </c>
      <c r="GB79" s="2">
        <f t="shared" si="168"/>
        <v>1.1991034717538075E-4</v>
      </c>
      <c r="GC79" s="2">
        <f t="shared" si="169"/>
        <v>1.3692555889332759E-4</v>
      </c>
      <c r="GD79" s="2">
        <f t="shared" si="170"/>
        <v>1.3919518312364545E-4</v>
      </c>
      <c r="GE79" s="2">
        <f t="shared" si="171"/>
        <v>1.565127699054986E-4</v>
      </c>
      <c r="GF79" s="2">
        <f t="shared" si="172"/>
        <v>1.37518686218494E-4</v>
      </c>
      <c r="GG79" s="2">
        <f t="shared" si="173"/>
        <v>1.0484949874768075E-4</v>
      </c>
      <c r="GH79" s="2">
        <f t="shared" si="174"/>
        <v>9.5465228559641518E-5</v>
      </c>
      <c r="GI79" s="2">
        <f t="shared" si="175"/>
        <v>8.0899112776157119E-5</v>
      </c>
      <c r="GJ79" s="2">
        <f t="shared" si="176"/>
        <v>6.5540240851576895E-5</v>
      </c>
      <c r="GK79" s="2">
        <f t="shared" si="177"/>
        <v>4.6205321435347573E-5</v>
      </c>
      <c r="GM79" s="86">
        <f t="shared" si="113"/>
        <v>0.13151163521912315</v>
      </c>
      <c r="GN79" s="86">
        <f t="shared" si="178"/>
        <v>0.10690279668363101</v>
      </c>
      <c r="GO79" s="86">
        <f t="shared" si="179"/>
        <v>0.12412098862983022</v>
      </c>
      <c r="GP79" s="86">
        <f t="shared" si="180"/>
        <v>0.12721562151854349</v>
      </c>
      <c r="GQ79" s="86">
        <f t="shared" si="181"/>
        <v>0.12029637683933456</v>
      </c>
      <c r="GR79" s="86">
        <f t="shared" si="182"/>
        <v>0.1143594151069775</v>
      </c>
      <c r="GS79" s="86">
        <f t="shared" si="183"/>
        <v>9.8612512479934897E-2</v>
      </c>
      <c r="GT79" s="86">
        <f t="shared" si="184"/>
        <v>9.0363944390671025E-2</v>
      </c>
      <c r="GU79" s="86">
        <f t="shared" si="185"/>
        <v>7.3655989375780939E-2</v>
      </c>
      <c r="GV79" s="86">
        <f t="shared" si="186"/>
        <v>7.7182529959856666E-2</v>
      </c>
      <c r="GW79" s="86">
        <f t="shared" si="187"/>
        <v>5.4869494702030057E-2</v>
      </c>
      <c r="GX79" s="86">
        <f t="shared" si="188"/>
        <v>0.11975198492930481</v>
      </c>
      <c r="GY79" s="86">
        <f t="shared" si="189"/>
        <v>9.4134581304210846E-2</v>
      </c>
      <c r="GZ79" s="86">
        <f t="shared" si="190"/>
        <v>7.434799698906451E-2</v>
      </c>
      <c r="HA79" s="86">
        <f t="shared" si="191"/>
        <v>4.1821557010814497E-2</v>
      </c>
      <c r="HC79" s="86">
        <f t="shared" si="145"/>
        <v>3.2930616475293652E-7</v>
      </c>
      <c r="HD79" s="86">
        <f t="shared" si="192"/>
        <v>4.7396498032763158E-8</v>
      </c>
      <c r="HE79" s="86">
        <f t="shared" si="193"/>
        <v>1.3353187158192676E-8</v>
      </c>
      <c r="HF79" s="86">
        <f t="shared" si="194"/>
        <v>1.5145113749260709E-8</v>
      </c>
      <c r="HG79" s="86">
        <f t="shared" si="195"/>
        <v>5.2525519273440171E-9</v>
      </c>
      <c r="HH79" s="86">
        <f t="shared" si="196"/>
        <v>1.4747924439389733E-8</v>
      </c>
      <c r="HI79" s="86">
        <f t="shared" si="197"/>
        <v>2.7902704964274391E-8</v>
      </c>
      <c r="HJ79" s="86">
        <f t="shared" si="198"/>
        <v>1.2344364809534306E-7</v>
      </c>
      <c r="HK79" s="86">
        <f t="shared" si="199"/>
        <v>2.3398945138812688E-8</v>
      </c>
      <c r="HL79" s="86">
        <f t="shared" si="200"/>
        <v>7.2951792195304086E-9</v>
      </c>
      <c r="HM79" s="86">
        <f t="shared" si="201"/>
        <v>3.3116343082175226E-9</v>
      </c>
      <c r="HN79" s="86">
        <f t="shared" si="202"/>
        <v>9.7077195310349678E-8</v>
      </c>
      <c r="HO79" s="86">
        <f t="shared" si="203"/>
        <v>6.5937434304054827E-8</v>
      </c>
      <c r="HP79" s="86">
        <f t="shared" si="204"/>
        <v>6.7509974833584036E-9</v>
      </c>
      <c r="HQ79" s="86">
        <f t="shared" si="205"/>
        <v>2.9111878057782096E-11</v>
      </c>
      <c r="HS79" s="86">
        <f t="shared" si="114"/>
        <v>1.1107655732204988E-49</v>
      </c>
      <c r="HT79" s="86">
        <f t="shared" si="206"/>
        <v>2.1435477856035665E-51</v>
      </c>
      <c r="HU79" s="86">
        <f t="shared" si="207"/>
        <v>2.4494912701800173E-57</v>
      </c>
      <c r="HV79" s="86">
        <f t="shared" si="208"/>
        <v>6.7245250029093515E-57</v>
      </c>
      <c r="HW79" s="86">
        <f t="shared" si="209"/>
        <v>1.355410065357329E-61</v>
      </c>
      <c r="HX79" s="86">
        <f t="shared" si="210"/>
        <v>1.3919070176879392E-57</v>
      </c>
      <c r="HY79" s="86">
        <f t="shared" si="211"/>
        <v>5.9331395232843019E-56</v>
      </c>
      <c r="HZ79" s="86">
        <f t="shared" si="212"/>
        <v>4.1165587641941687E-51</v>
      </c>
      <c r="IA79" s="86">
        <f t="shared" si="213"/>
        <v>6.2174626185761025E-57</v>
      </c>
      <c r="IB79" s="86">
        <f t="shared" si="214"/>
        <v>1.3504500618752394E-65</v>
      </c>
      <c r="IC79" s="86">
        <f t="shared" si="215"/>
        <v>4.1900411050186981E-67</v>
      </c>
      <c r="ID79" s="86">
        <f t="shared" si="216"/>
        <v>6.5179400814142696E-55</v>
      </c>
      <c r="IE79" s="86">
        <f t="shared" si="217"/>
        <v>4.9746948658809478E-55</v>
      </c>
      <c r="IF79" s="86">
        <f t="shared" si="218"/>
        <v>1.5195215858768687E-44</v>
      </c>
      <c r="IG79" s="86">
        <f t="shared" si="219"/>
        <v>8.9379776511328787E-34</v>
      </c>
      <c r="II79" s="86">
        <f t="shared" si="115"/>
        <v>1.0448458651126223E-228</v>
      </c>
      <c r="IJ79" s="86">
        <f t="shared" si="116"/>
        <v>2.5580467612150655E-241</v>
      </c>
      <c r="IK79" s="86">
        <f t="shared" si="117"/>
        <v>5.8411805303129029E-261</v>
      </c>
      <c r="IL79" s="86">
        <f t="shared" si="118"/>
        <v>2.1875422037420706E-257</v>
      </c>
      <c r="IM79" s="86">
        <f t="shared" si="119"/>
        <v>1.6564740654850996E-277</v>
      </c>
      <c r="IN79" s="86">
        <f t="shared" si="120"/>
        <v>7.1170493722278669E-272</v>
      </c>
      <c r="IO79" s="86">
        <f t="shared" si="121"/>
        <v>1.3681424589855848E-263</v>
      </c>
      <c r="IP79" s="86">
        <f t="shared" si="122"/>
        <v>6.464272296340974E-237</v>
      </c>
      <c r="IQ79" s="86">
        <f t="shared" si="123"/>
        <v>9.775264856743671E-261</v>
      </c>
      <c r="IR79" s="86">
        <f t="shared" si="124"/>
        <v>3.1872745559211428E-304</v>
      </c>
      <c r="IS79" s="86">
        <f t="shared" si="125"/>
        <v>0</v>
      </c>
      <c r="IT79" s="86">
        <f t="shared" si="126"/>
        <v>1.3076651937225842E-256</v>
      </c>
      <c r="IU79" s="86">
        <f t="shared" si="127"/>
        <v>1.3780483883548652E-253</v>
      </c>
      <c r="IV79" s="86">
        <f t="shared" si="128"/>
        <v>3.7080903584908478E-192</v>
      </c>
      <c r="IW79" s="86">
        <f t="shared" si="129"/>
        <v>4.4712481687505896E-84</v>
      </c>
      <c r="IY79" s="86">
        <f t="shared" si="130"/>
        <v>0.13151196452528791</v>
      </c>
      <c r="IZ79" s="86">
        <f t="shared" si="131"/>
        <v>0.10690284408012904</v>
      </c>
      <c r="JA79" s="86">
        <f t="shared" si="132"/>
        <v>0.12412100198301737</v>
      </c>
      <c r="JB79" s="86">
        <f t="shared" si="133"/>
        <v>0.12721563666365723</v>
      </c>
      <c r="JC79" s="86">
        <f t="shared" si="134"/>
        <v>0.12029638209188648</v>
      </c>
      <c r="JD79" s="86">
        <f t="shared" si="135"/>
        <v>0.11435942985490194</v>
      </c>
      <c r="JE79" s="86">
        <f t="shared" si="136"/>
        <v>9.8612540382639863E-2</v>
      </c>
      <c r="JF79" s="86">
        <f t="shared" si="137"/>
        <v>9.036406783431912E-2</v>
      </c>
      <c r="JG79" s="86">
        <f t="shared" si="138"/>
        <v>7.3656012774726082E-2</v>
      </c>
      <c r="JH79" s="86">
        <f t="shared" si="139"/>
        <v>7.7182537255035891E-2</v>
      </c>
      <c r="JI79" s="86">
        <f t="shared" si="140"/>
        <v>5.4869498013664364E-2</v>
      </c>
      <c r="JJ79" s="86">
        <f t="shared" si="141"/>
        <v>0.11975208200650012</v>
      </c>
      <c r="JK79" s="86">
        <f t="shared" si="142"/>
        <v>9.413464724164515E-2</v>
      </c>
      <c r="JL79" s="86">
        <f t="shared" si="143"/>
        <v>7.4348003740061994E-2</v>
      </c>
      <c r="JM79" s="86">
        <f t="shared" si="144"/>
        <v>4.1821557039926377E-2</v>
      </c>
    </row>
    <row r="80" spans="2:273" x14ac:dyDescent="0.25">
      <c r="B80" s="2">
        <v>53</v>
      </c>
      <c r="C80" s="37">
        <v>158.51599999999999</v>
      </c>
      <c r="D80" s="37">
        <v>161.68899999999999</v>
      </c>
      <c r="E80" s="37">
        <v>170.11500000000001</v>
      </c>
      <c r="F80" s="37">
        <v>163.63900000000001</v>
      </c>
      <c r="G80" s="37">
        <v>157.52500000000001</v>
      </c>
      <c r="H80" s="37">
        <v>164.03399999999999</v>
      </c>
      <c r="I80" s="37">
        <v>154.5</v>
      </c>
      <c r="J80" s="37">
        <v>150.30000000000001</v>
      </c>
      <c r="K80" s="37">
        <v>140.36099999999999</v>
      </c>
      <c r="L80" s="37">
        <v>149.18</v>
      </c>
      <c r="M80" s="37">
        <v>141.75399999999999</v>
      </c>
      <c r="N80" s="37">
        <v>161.19399999999999</v>
      </c>
      <c r="O80" s="37">
        <v>141.46799999999999</v>
      </c>
      <c r="P80" s="37">
        <v>134.887</v>
      </c>
      <c r="Q80" s="37">
        <v>111.69799999999999</v>
      </c>
      <c r="S80" s="4">
        <f t="shared" si="8"/>
        <v>156.89473353089599</v>
      </c>
      <c r="T80" s="4">
        <f t="shared" si="9"/>
        <v>160.74294836545246</v>
      </c>
      <c r="U80" s="4">
        <f t="shared" si="10"/>
        <v>162.21908896101559</v>
      </c>
      <c r="V80" s="4">
        <f t="shared" si="11"/>
        <v>160.55946716611447</v>
      </c>
      <c r="W80" s="4">
        <f t="shared" si="12"/>
        <v>154.51345785660044</v>
      </c>
      <c r="X80" s="4">
        <f t="shared" si="13"/>
        <v>157.08393250483365</v>
      </c>
      <c r="Y80" s="4">
        <f t="shared" si="14"/>
        <v>151.12612847012014</v>
      </c>
      <c r="Z80" s="4">
        <f t="shared" si="15"/>
        <v>148.81444186206571</v>
      </c>
      <c r="AA80" s="4">
        <f t="shared" si="16"/>
        <v>141.46683194385341</v>
      </c>
      <c r="AB80" s="4">
        <f t="shared" si="17"/>
        <v>142.35528764687012</v>
      </c>
      <c r="AC80" s="4">
        <f t="shared" si="18"/>
        <v>132.30010703458558</v>
      </c>
      <c r="AD80" s="4">
        <f t="shared" si="19"/>
        <v>157.16308536650956</v>
      </c>
      <c r="AE80" s="4">
        <f t="shared" si="20"/>
        <v>143.11458663180085</v>
      </c>
      <c r="AF80" s="4">
        <f t="shared" si="21"/>
        <v>135.41646824209047</v>
      </c>
      <c r="AG80" s="4">
        <f t="shared" si="22"/>
        <v>115.0607563536996</v>
      </c>
      <c r="AI80" s="4">
        <f t="shared" si="23"/>
        <v>1.6212664691040004</v>
      </c>
      <c r="AJ80" s="4">
        <f t="shared" si="24"/>
        <v>0.94605163454752983</v>
      </c>
      <c r="AK80" s="4">
        <f t="shared" si="25"/>
        <v>7.8959110389844227</v>
      </c>
      <c r="AL80" s="4">
        <f t="shared" si="26"/>
        <v>3.079532833885537</v>
      </c>
      <c r="AM80" s="4">
        <f t="shared" si="27"/>
        <v>3.0115421433995664</v>
      </c>
      <c r="AN80" s="4">
        <f t="shared" si="28"/>
        <v>6.950067495166337</v>
      </c>
      <c r="AO80" s="4">
        <f t="shared" si="29"/>
        <v>3.3738715298798638</v>
      </c>
      <c r="AP80" s="4">
        <f t="shared" si="30"/>
        <v>1.485558137934305</v>
      </c>
      <c r="AQ80" s="4">
        <f t="shared" si="31"/>
        <v>-1.105831943853417</v>
      </c>
      <c r="AR80" s="4">
        <f t="shared" si="32"/>
        <v>6.8247123531298826</v>
      </c>
      <c r="AS80" s="4">
        <f t="shared" si="33"/>
        <v>9.4538929654144113</v>
      </c>
      <c r="AT80" s="4">
        <f t="shared" si="34"/>
        <v>4.0309146334904256</v>
      </c>
      <c r="AU80" s="4">
        <f t="shared" si="35"/>
        <v>-1.646586631800858</v>
      </c>
      <c r="AV80" s="4">
        <f t="shared" si="224"/>
        <v>-0.5294682420904735</v>
      </c>
      <c r="AW80" s="4">
        <f t="shared" si="224"/>
        <v>-3.3627563536996092</v>
      </c>
      <c r="AY80" s="2">
        <f t="shared" si="96"/>
        <v>91.653983295157104</v>
      </c>
      <c r="AZ80" s="2">
        <f t="shared" si="147"/>
        <v>96.612449785650483</v>
      </c>
      <c r="BA80" s="2">
        <f t="shared" si="148"/>
        <v>92.991329971354787</v>
      </c>
      <c r="BB80" s="2">
        <f t="shared" si="149"/>
        <v>86.329339273114641</v>
      </c>
      <c r="BC80" s="2">
        <f t="shared" si="150"/>
        <v>82.855760068364205</v>
      </c>
      <c r="BD80" s="2">
        <f t="shared" si="151"/>
        <v>82.842734077785593</v>
      </c>
      <c r="BE80" s="2">
        <f t="shared" si="152"/>
        <v>83.748053391026104</v>
      </c>
      <c r="BF80" s="2">
        <f t="shared" si="153"/>
        <v>84.563663220512979</v>
      </c>
      <c r="BG80" s="2">
        <f t="shared" si="154"/>
        <v>86.275756473855154</v>
      </c>
      <c r="BH80" s="2">
        <f t="shared" si="155"/>
        <v>84.03615450674468</v>
      </c>
      <c r="BI80" s="2">
        <f t="shared" si="156"/>
        <v>83.742205091226865</v>
      </c>
      <c r="BJ80" s="2">
        <f t="shared" si="157"/>
        <v>82.349790642687637</v>
      </c>
      <c r="BK80" s="2">
        <f t="shared" si="158"/>
        <v>82.737454216692782</v>
      </c>
      <c r="BL80" s="2">
        <f t="shared" si="159"/>
        <v>83.855082473072471</v>
      </c>
      <c r="BM80" s="2">
        <f t="shared" si="160"/>
        <v>86.357341838517982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95.399943370582903</v>
      </c>
      <c r="DL80" s="2">
        <f t="shared" si="225"/>
        <v>104.9020167733571</v>
      </c>
      <c r="DM80" s="2">
        <f t="shared" si="225"/>
        <v>103.97799362558412</v>
      </c>
      <c r="DN80" s="2">
        <f t="shared" si="225"/>
        <v>91.604721902601113</v>
      </c>
      <c r="DO80" s="2">
        <f t="shared" si="225"/>
        <v>89.349456635064683</v>
      </c>
      <c r="DP80" s="2">
        <f t="shared" si="225"/>
        <v>89.694281635739983</v>
      </c>
      <c r="DQ80" s="2">
        <f t="shared" si="225"/>
        <v>92.988479264689801</v>
      </c>
      <c r="DR80" s="2">
        <f t="shared" si="225"/>
        <v>91.186926979611201</v>
      </c>
      <c r="DS80" s="2">
        <f t="shared" si="225"/>
        <v>92.987321008403342</v>
      </c>
      <c r="DT80" s="2">
        <f t="shared" si="225"/>
        <v>90.628724216959512</v>
      </c>
      <c r="DU80" s="2">
        <f t="shared" si="225"/>
        <v>92.193361253665699</v>
      </c>
      <c r="DV80" s="2">
        <f t="shared" si="225"/>
        <v>91.486754784240148</v>
      </c>
      <c r="DW80" s="2">
        <f t="shared" si="225"/>
        <v>89.840609756097578</v>
      </c>
      <c r="DX80" s="2">
        <f t="shared" si="225"/>
        <v>87.487373273273292</v>
      </c>
      <c r="DY80" s="2">
        <f t="shared" si="225"/>
        <v>86.25984677419352</v>
      </c>
      <c r="EA80" s="2">
        <f t="shared" si="71"/>
        <v>90.004617496072399</v>
      </c>
      <c r="EB80" s="2">
        <f t="shared" si="72"/>
        <v>92.603038815953965</v>
      </c>
      <c r="EC80" s="2">
        <f t="shared" si="73"/>
        <v>87.925504820347385</v>
      </c>
      <c r="ED80" s="2">
        <f t="shared" si="74"/>
        <v>83.938684845775583</v>
      </c>
      <c r="EE80" s="2">
        <f t="shared" si="75"/>
        <v>79.862250854603445</v>
      </c>
      <c r="EF80" s="2">
        <f t="shared" si="76"/>
        <v>79.587240992794236</v>
      </c>
      <c r="EG80" s="2">
        <f t="shared" si="77"/>
        <v>78.902697942943504</v>
      </c>
      <c r="EH80" s="2">
        <f t="shared" si="78"/>
        <v>80.93685343334522</v>
      </c>
      <c r="EI80" s="2">
        <f t="shared" si="79"/>
        <v>82.289965141007826</v>
      </c>
      <c r="EJ80" s="2">
        <f t="shared" si="80"/>
        <v>80.075172468313752</v>
      </c>
      <c r="EK80" s="2">
        <f t="shared" si="81"/>
        <v>78.111416529979948</v>
      </c>
      <c r="EL80" s="2">
        <f t="shared" si="82"/>
        <v>77.946721912832942</v>
      </c>
      <c r="EM80" s="2">
        <f t="shared" si="83"/>
        <v>79.064931934642999</v>
      </c>
      <c r="EN80" s="2">
        <f t="shared" si="84"/>
        <v>81.711933730715273</v>
      </c>
      <c r="EO80" s="2">
        <f t="shared" si="85"/>
        <v>86.426977200905668</v>
      </c>
      <c r="EQ80" s="2">
        <f t="shared" si="86"/>
        <v>89.42395235294066</v>
      </c>
      <c r="ER80" s="2">
        <f t="shared" si="226"/>
        <v>91.689111811448825</v>
      </c>
      <c r="ES80" s="2">
        <f t="shared" si="226"/>
        <v>86.413251259852672</v>
      </c>
      <c r="ET80" s="2">
        <f t="shared" si="226"/>
        <v>83.226221567464052</v>
      </c>
      <c r="EU80" s="2">
        <f t="shared" si="226"/>
        <v>80.527291220446273</v>
      </c>
      <c r="EV80" s="2">
        <f t="shared" si="226"/>
        <v>78.469999160675385</v>
      </c>
      <c r="EW80" s="2">
        <f t="shared" si="226"/>
        <v>79.600311839185508</v>
      </c>
      <c r="EX80" s="2">
        <f t="shared" si="226"/>
        <v>80.689267809102716</v>
      </c>
      <c r="EY80" s="2">
        <f t="shared" si="226"/>
        <v>81.439438845608009</v>
      </c>
      <c r="EZ80" s="2">
        <f t="shared" si="226"/>
        <v>79.751363806571518</v>
      </c>
      <c r="FA80" s="2">
        <f t="shared" si="226"/>
        <v>78.186412476186547</v>
      </c>
      <c r="FB80" s="2">
        <f t="shared" si="226"/>
        <v>76.715715942278209</v>
      </c>
      <c r="FC80" s="2">
        <f t="shared" si="226"/>
        <v>78.271095057262983</v>
      </c>
      <c r="FD80" s="2">
        <f t="shared" si="226"/>
        <v>83.357383341897361</v>
      </c>
      <c r="FE80" s="2">
        <f t="shared" si="226"/>
        <v>86.787936871422858</v>
      </c>
      <c r="FG80" s="2">
        <f t="shared" si="88"/>
        <v>0.69428752865202825</v>
      </c>
      <c r="FH80" s="2">
        <f t="shared" si="227"/>
        <v>0.67399678596398094</v>
      </c>
      <c r="FI80" s="2">
        <f t="shared" si="227"/>
        <v>0.68440901372588547</v>
      </c>
      <c r="FJ80" s="2">
        <f t="shared" si="227"/>
        <v>0.68813528075349162</v>
      </c>
      <c r="FK80" s="2">
        <f t="shared" si="227"/>
        <v>0.684480140190871</v>
      </c>
      <c r="FL80" s="2">
        <f t="shared" si="227"/>
        <v>0.67788395315360428</v>
      </c>
      <c r="FM80" s="2">
        <f t="shared" si="227"/>
        <v>0.65601832075138122</v>
      </c>
      <c r="FN80" s="2">
        <f t="shared" si="227"/>
        <v>0.64616375112649826</v>
      </c>
      <c r="FO80" s="2">
        <f t="shared" si="227"/>
        <v>0.62739041859635569</v>
      </c>
      <c r="FP80" s="2">
        <f t="shared" si="227"/>
        <v>0.62467319457808801</v>
      </c>
      <c r="FQ80" s="2">
        <f t="shared" si="227"/>
        <v>0.60014188026600901</v>
      </c>
      <c r="FR80" s="2">
        <f t="shared" si="227"/>
        <v>0.67480155870353054</v>
      </c>
      <c r="FS80" s="2">
        <f t="shared" si="227"/>
        <v>0.65917757017713885</v>
      </c>
      <c r="FT80" s="2">
        <f t="shared" si="227"/>
        <v>0.62894071011641417</v>
      </c>
      <c r="FU80" s="2">
        <f t="shared" si="227"/>
        <v>0.58323776811783667</v>
      </c>
      <c r="FW80" s="2">
        <f t="shared" si="112"/>
        <v>9.0599100333939959E-5</v>
      </c>
      <c r="FX80" s="2">
        <f t="shared" si="164"/>
        <v>1.0435600939204854E-4</v>
      </c>
      <c r="FY80" s="2">
        <f t="shared" si="165"/>
        <v>1.293587243236257E-4</v>
      </c>
      <c r="FZ80" s="2">
        <f t="shared" si="166"/>
        <v>1.5729529447770134E-4</v>
      </c>
      <c r="GA80" s="2">
        <f t="shared" si="167"/>
        <v>1.6145776224229616E-4</v>
      </c>
      <c r="GB80" s="2">
        <f t="shared" si="168"/>
        <v>1.3147756014084499E-4</v>
      </c>
      <c r="GC80" s="2">
        <f t="shared" si="169"/>
        <v>1.5013390650266481E-4</v>
      </c>
      <c r="GD80" s="2">
        <f t="shared" si="170"/>
        <v>1.5262243369075883E-4</v>
      </c>
      <c r="GE80" s="2">
        <f t="shared" si="171"/>
        <v>1.7161024829264159E-4</v>
      </c>
      <c r="GF80" s="2">
        <f t="shared" si="172"/>
        <v>1.5078424046266426E-4</v>
      </c>
      <c r="GG80" s="2">
        <f t="shared" si="173"/>
        <v>1.1496402631286461E-4</v>
      </c>
      <c r="GH80" s="2">
        <f t="shared" si="174"/>
        <v>1.0467457751984563E-4</v>
      </c>
      <c r="GI80" s="2">
        <f t="shared" si="175"/>
        <v>8.870342091614285E-5</v>
      </c>
      <c r="GJ80" s="2">
        <f t="shared" si="176"/>
        <v>7.1862990659361656E-5</v>
      </c>
      <c r="GK80" s="2">
        <f t="shared" si="177"/>
        <v>5.0662901654255697E-5</v>
      </c>
      <c r="GM80" s="86">
        <f t="shared" si="113"/>
        <v>0.16671874026971986</v>
      </c>
      <c r="GN80" s="86">
        <f t="shared" si="178"/>
        <v>0.13797209871564248</v>
      </c>
      <c r="GO80" s="86">
        <f t="shared" si="179"/>
        <v>0.15920563327496845</v>
      </c>
      <c r="GP80" s="86">
        <f t="shared" si="180"/>
        <v>0.16247405060329626</v>
      </c>
      <c r="GQ80" s="86">
        <f t="shared" si="181"/>
        <v>0.1539304009495098</v>
      </c>
      <c r="GR80" s="86">
        <f t="shared" si="182"/>
        <v>0.14734759127261887</v>
      </c>
      <c r="GS80" s="86">
        <f t="shared" si="183"/>
        <v>0.13089297908817599</v>
      </c>
      <c r="GT80" s="86">
        <f t="shared" si="184"/>
        <v>0.12163877384462721</v>
      </c>
      <c r="GU80" s="86">
        <f t="shared" si="185"/>
        <v>0.10183193625618739</v>
      </c>
      <c r="GV80" s="86">
        <f t="shared" si="186"/>
        <v>0.1083700290662116</v>
      </c>
      <c r="GW80" s="86">
        <f t="shared" si="187"/>
        <v>8.0164600827448529E-2</v>
      </c>
      <c r="GX80" s="86">
        <f t="shared" si="188"/>
        <v>0.15575534744960842</v>
      </c>
      <c r="GY80" s="86">
        <f t="shared" si="189"/>
        <v>0.1235782761012508</v>
      </c>
      <c r="GZ80" s="86">
        <f t="shared" si="190"/>
        <v>0.10243365331500662</v>
      </c>
      <c r="HA80" s="86">
        <f t="shared" si="191"/>
        <v>6.2905038054856116E-2</v>
      </c>
      <c r="HC80" s="86">
        <f t="shared" si="145"/>
        <v>7.0336268554715583E-7</v>
      </c>
      <c r="HD80" s="86">
        <f t="shared" si="192"/>
        <v>1.1015720124430793E-7</v>
      </c>
      <c r="HE80" s="86">
        <f t="shared" si="193"/>
        <v>3.3912193058506205E-8</v>
      </c>
      <c r="HF80" s="86">
        <f t="shared" si="194"/>
        <v>3.8863692860540976E-8</v>
      </c>
      <c r="HG80" s="86">
        <f t="shared" si="195"/>
        <v>1.4434793877147884E-8</v>
      </c>
      <c r="HH80" s="86">
        <f t="shared" si="196"/>
        <v>3.8139636793014267E-8</v>
      </c>
      <c r="HI80" s="86">
        <f t="shared" si="197"/>
        <v>7.0839832133908263E-8</v>
      </c>
      <c r="HJ80" s="86">
        <f t="shared" si="198"/>
        <v>2.8729560832722899E-7</v>
      </c>
      <c r="HK80" s="86">
        <f t="shared" si="199"/>
        <v>6.023600192968015E-8</v>
      </c>
      <c r="HL80" s="86">
        <f t="shared" si="200"/>
        <v>2.0652094235802437E-8</v>
      </c>
      <c r="HM80" s="86">
        <f t="shared" si="201"/>
        <v>9.438006050161321E-9</v>
      </c>
      <c r="HN80" s="86">
        <f t="shared" si="202"/>
        <v>2.2718804298523874E-7</v>
      </c>
      <c r="HO80" s="86">
        <f t="shared" si="203"/>
        <v>1.5288442691158466E-7</v>
      </c>
      <c r="HP80" s="86">
        <f t="shared" si="204"/>
        <v>1.7795201687584014E-8</v>
      </c>
      <c r="HQ80" s="86">
        <f t="shared" si="205"/>
        <v>1.0405715540204295E-10</v>
      </c>
      <c r="HS80" s="86">
        <f t="shared" si="114"/>
        <v>2.1446236012463562E-48</v>
      </c>
      <c r="HT80" s="86">
        <f t="shared" si="206"/>
        <v>4.962250764411812E-50</v>
      </c>
      <c r="HU80" s="86">
        <f t="shared" si="207"/>
        <v>8.4345558340026172E-56</v>
      </c>
      <c r="HV80" s="86">
        <f t="shared" si="208"/>
        <v>2.4065779315621558E-55</v>
      </c>
      <c r="HW80" s="86">
        <f t="shared" si="209"/>
        <v>6.5724999635635669E-60</v>
      </c>
      <c r="HX80" s="86">
        <f t="shared" si="210"/>
        <v>5.2325465281311346E-56</v>
      </c>
      <c r="HY80" s="86">
        <f t="shared" si="211"/>
        <v>2.1086555438719763E-54</v>
      </c>
      <c r="HZ80" s="86">
        <f t="shared" si="212"/>
        <v>1.0471341091167139E-49</v>
      </c>
      <c r="IA80" s="86">
        <f t="shared" si="213"/>
        <v>2.3624615322433647E-55</v>
      </c>
      <c r="IB80" s="86">
        <f t="shared" si="214"/>
        <v>8.7027749926563211E-64</v>
      </c>
      <c r="IC80" s="86">
        <f t="shared" si="215"/>
        <v>2.6600923558501052E-65</v>
      </c>
      <c r="ID80" s="86">
        <f t="shared" si="216"/>
        <v>1.8652416719184049E-53</v>
      </c>
      <c r="IE80" s="86">
        <f t="shared" si="217"/>
        <v>1.3215027292565992E-53</v>
      </c>
      <c r="IF80" s="86">
        <f t="shared" si="218"/>
        <v>1.9983827588259363E-43</v>
      </c>
      <c r="IG80" s="86">
        <f t="shared" si="219"/>
        <v>5.8730396369393537E-33</v>
      </c>
      <c r="II80" s="86">
        <f t="shared" si="115"/>
        <v>2.7365445957518925E-224</v>
      </c>
      <c r="IJ80" s="86">
        <f t="shared" si="116"/>
        <v>1.3886013547360622E-236</v>
      </c>
      <c r="IK80" s="86">
        <f t="shared" si="117"/>
        <v>1.024871538324851E-255</v>
      </c>
      <c r="IL80" s="86">
        <f t="shared" si="118"/>
        <v>4.221598388503045E-252</v>
      </c>
      <c r="IM80" s="86">
        <f t="shared" si="119"/>
        <v>8.6658345855034819E-272</v>
      </c>
      <c r="IN80" s="86">
        <f t="shared" si="120"/>
        <v>2.1243105871686892E-266</v>
      </c>
      <c r="IO80" s="86">
        <f t="shared" si="121"/>
        <v>3.3250272367052956E-258</v>
      </c>
      <c r="IP80" s="86">
        <f t="shared" si="122"/>
        <v>4.5299075274040521E-232</v>
      </c>
      <c r="IQ80" s="86">
        <f t="shared" si="123"/>
        <v>2.499856869879599E-255</v>
      </c>
      <c r="IR80" s="86">
        <f t="shared" si="124"/>
        <v>5.3514115800161231E-298</v>
      </c>
      <c r="IS80" s="86">
        <f t="shared" si="125"/>
        <v>5.5582245675050205E-307</v>
      </c>
      <c r="IT80" s="86">
        <f t="shared" si="126"/>
        <v>1.4296700749451795E-251</v>
      </c>
      <c r="IU80" s="86">
        <f t="shared" si="127"/>
        <v>1.0743283843513257E-248</v>
      </c>
      <c r="IV80" s="86">
        <f t="shared" si="128"/>
        <v>1.536948976396015E-188</v>
      </c>
      <c r="IW80" s="86">
        <f t="shared" si="129"/>
        <v>1.4451636487832389E-82</v>
      </c>
      <c r="IY80" s="86">
        <f t="shared" si="130"/>
        <v>0.1667194436324054</v>
      </c>
      <c r="IZ80" s="86">
        <f t="shared" si="131"/>
        <v>0.13797220887284373</v>
      </c>
      <c r="JA80" s="86">
        <f t="shared" si="132"/>
        <v>0.1592056671871615</v>
      </c>
      <c r="JB80" s="86">
        <f t="shared" si="133"/>
        <v>0.1624740894669891</v>
      </c>
      <c r="JC80" s="86">
        <f t="shared" si="134"/>
        <v>0.15393041538430369</v>
      </c>
      <c r="JD80" s="86">
        <f t="shared" si="135"/>
        <v>0.14734762941225565</v>
      </c>
      <c r="JE80" s="86">
        <f t="shared" si="136"/>
        <v>0.13089304992800813</v>
      </c>
      <c r="JF80" s="86">
        <f t="shared" si="137"/>
        <v>0.12163906114023554</v>
      </c>
      <c r="JG80" s="86">
        <f t="shared" si="138"/>
        <v>0.10183199649218933</v>
      </c>
      <c r="JH80" s="86">
        <f t="shared" si="139"/>
        <v>0.10837004971830583</v>
      </c>
      <c r="JI80" s="86">
        <f t="shared" si="140"/>
        <v>8.0164610265454572E-2</v>
      </c>
      <c r="JJ80" s="86">
        <f t="shared" si="141"/>
        <v>0.15575557463765141</v>
      </c>
      <c r="JK80" s="86">
        <f t="shared" si="142"/>
        <v>0.12357842898567771</v>
      </c>
      <c r="JL80" s="86">
        <f t="shared" si="143"/>
        <v>0.1024336711102083</v>
      </c>
      <c r="JM80" s="86">
        <f t="shared" si="144"/>
        <v>6.2905038158913268E-2</v>
      </c>
    </row>
    <row r="81" spans="2:273" x14ac:dyDescent="0.25">
      <c r="B81" s="2">
        <v>54</v>
      </c>
      <c r="C81" s="37">
        <v>170.30600000000001</v>
      </c>
      <c r="D81" s="37">
        <v>178.721</v>
      </c>
      <c r="E81" s="37">
        <v>187.934</v>
      </c>
      <c r="F81" s="37">
        <v>181.11500000000001</v>
      </c>
      <c r="G81" s="37">
        <v>174.81399999999999</v>
      </c>
      <c r="H81" s="37">
        <v>181.25399999999999</v>
      </c>
      <c r="I81" s="37">
        <v>174.11699999999999</v>
      </c>
      <c r="J81" s="37">
        <v>171.083</v>
      </c>
      <c r="K81" s="37">
        <v>161.148</v>
      </c>
      <c r="L81" s="37">
        <v>172.34399999999999</v>
      </c>
      <c r="M81" s="37">
        <v>163.21299999999999</v>
      </c>
      <c r="N81" s="37">
        <v>182.46799999999999</v>
      </c>
      <c r="O81" s="37">
        <v>159.613</v>
      </c>
      <c r="P81" s="37">
        <v>153.69399999999999</v>
      </c>
      <c r="Q81" s="37">
        <v>125.30200000000001</v>
      </c>
      <c r="S81" s="4">
        <f t="shared" si="8"/>
        <v>168.44669430413205</v>
      </c>
      <c r="T81" s="4">
        <f t="shared" si="9"/>
        <v>173.33762020514561</v>
      </c>
      <c r="U81" s="4">
        <f t="shared" si="10"/>
        <v>175.07650852924374</v>
      </c>
      <c r="V81" s="4">
        <f t="shared" si="11"/>
        <v>174.16014266658991</v>
      </c>
      <c r="W81" s="4">
        <f t="shared" si="12"/>
        <v>167.91777994027589</v>
      </c>
      <c r="X81" s="4">
        <f t="shared" si="13"/>
        <v>171.42012284830969</v>
      </c>
      <c r="Y81" s="4">
        <f t="shared" si="14"/>
        <v>165.97293173433002</v>
      </c>
      <c r="Z81" s="4">
        <f t="shared" si="15"/>
        <v>163.93322960139966</v>
      </c>
      <c r="AA81" s="4">
        <f t="shared" si="16"/>
        <v>156.05766806203624</v>
      </c>
      <c r="AB81" s="4">
        <f t="shared" si="17"/>
        <v>158.41824269387649</v>
      </c>
      <c r="AC81" s="4">
        <f t="shared" si="18"/>
        <v>147.93001558499347</v>
      </c>
      <c r="AD81" s="4">
        <f t="shared" si="19"/>
        <v>172.00657140239312</v>
      </c>
      <c r="AE81" s="4">
        <f t="shared" si="20"/>
        <v>156.05487751195361</v>
      </c>
      <c r="AF81" s="4">
        <f t="shared" si="21"/>
        <v>149.00417965999648</v>
      </c>
      <c r="AG81" s="4">
        <f t="shared" si="22"/>
        <v>125.51452428852113</v>
      </c>
      <c r="AI81" s="4">
        <f t="shared" si="23"/>
        <v>1.8593056958679597</v>
      </c>
      <c r="AJ81" s="4">
        <f t="shared" si="24"/>
        <v>5.3833797948543918</v>
      </c>
      <c r="AK81" s="4">
        <f t="shared" si="25"/>
        <v>12.857491470756258</v>
      </c>
      <c r="AL81" s="4">
        <f t="shared" si="26"/>
        <v>6.9548573334101036</v>
      </c>
      <c r="AM81" s="4">
        <f t="shared" si="27"/>
        <v>6.8962200597241008</v>
      </c>
      <c r="AN81" s="4">
        <f t="shared" si="28"/>
        <v>9.8338771516903023</v>
      </c>
      <c r="AO81" s="4">
        <f t="shared" si="29"/>
        <v>8.1440682656699721</v>
      </c>
      <c r="AP81" s="4">
        <f t="shared" si="30"/>
        <v>7.1497703986003387</v>
      </c>
      <c r="AQ81" s="4">
        <f t="shared" si="31"/>
        <v>5.0903319379637537</v>
      </c>
      <c r="AR81" s="4">
        <f t="shared" si="32"/>
        <v>13.925757306123501</v>
      </c>
      <c r="AS81" s="4">
        <f t="shared" si="33"/>
        <v>15.282984415006524</v>
      </c>
      <c r="AT81" s="4">
        <f t="shared" si="34"/>
        <v>10.461428597606869</v>
      </c>
      <c r="AU81" s="4">
        <f t="shared" si="35"/>
        <v>3.5581224880463935</v>
      </c>
      <c r="AV81" s="4">
        <f t="shared" si="224"/>
        <v>4.6898203400035072</v>
      </c>
      <c r="AW81" s="4">
        <f t="shared" si="224"/>
        <v>-0.21252428852112359</v>
      </c>
      <c r="AY81" s="2">
        <f t="shared" si="96"/>
        <v>91.503433108304662</v>
      </c>
      <c r="AZ81" s="2">
        <f t="shared" si="147"/>
        <v>96.351509788278364</v>
      </c>
      <c r="BA81" s="2">
        <f t="shared" si="148"/>
        <v>92.650620941592621</v>
      </c>
      <c r="BB81" s="2">
        <f t="shared" si="149"/>
        <v>86.088932672885946</v>
      </c>
      <c r="BC81" s="2">
        <f t="shared" si="150"/>
        <v>82.649605364514642</v>
      </c>
      <c r="BD81" s="2">
        <f t="shared" si="151"/>
        <v>82.618200210530347</v>
      </c>
      <c r="BE81" s="2">
        <f t="shared" si="152"/>
        <v>83.475757805044609</v>
      </c>
      <c r="BF81" s="2">
        <f t="shared" si="153"/>
        <v>84.32430677952901</v>
      </c>
      <c r="BG81" s="2">
        <f t="shared" si="154"/>
        <v>86.032792474860088</v>
      </c>
      <c r="BH81" s="2">
        <f t="shared" si="155"/>
        <v>83.793211427014711</v>
      </c>
      <c r="BI81" s="2">
        <f t="shared" si="156"/>
        <v>83.47283744459591</v>
      </c>
      <c r="BJ81" s="2">
        <f t="shared" si="157"/>
        <v>82.066281674879093</v>
      </c>
      <c r="BK81" s="2">
        <f t="shared" si="158"/>
        <v>82.49844236478674</v>
      </c>
      <c r="BL81" s="2">
        <f t="shared" si="159"/>
        <v>83.744304082410508</v>
      </c>
      <c r="BM81" s="2">
        <f t="shared" si="160"/>
        <v>86.346261206482097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95.511264874660228</v>
      </c>
      <c r="DL81" s="2">
        <f t="shared" si="225"/>
        <v>105.16262993274451</v>
      </c>
      <c r="DM81" s="2">
        <f t="shared" si="225"/>
        <v>104.2791838856927</v>
      </c>
      <c r="DN81" s="2">
        <f t="shared" si="225"/>
        <v>91.61303362774494</v>
      </c>
      <c r="DO81" s="2">
        <f t="shared" si="225"/>
        <v>89.489283472436043</v>
      </c>
      <c r="DP81" s="2">
        <f t="shared" si="225"/>
        <v>89.861042595143601</v>
      </c>
      <c r="DQ81" s="2">
        <f t="shared" si="225"/>
        <v>93.225796257796276</v>
      </c>
      <c r="DR81" s="2">
        <f t="shared" si="225"/>
        <v>91.336407539118085</v>
      </c>
      <c r="DS81" s="2">
        <f t="shared" si="225"/>
        <v>93.216673669467767</v>
      </c>
      <c r="DT81" s="2">
        <f t="shared" si="225"/>
        <v>90.827799541634832</v>
      </c>
      <c r="DU81" s="2">
        <f t="shared" si="225"/>
        <v>92.492830095307937</v>
      </c>
      <c r="DV81" s="2">
        <f t="shared" si="225"/>
        <v>91.68941547842401</v>
      </c>
      <c r="DW81" s="2">
        <f t="shared" si="225"/>
        <v>90.003175958188166</v>
      </c>
      <c r="DX81" s="2">
        <f t="shared" si="225"/>
        <v>87.657509824109837</v>
      </c>
      <c r="DY81" s="2">
        <f t="shared" si="225"/>
        <v>86.375755241935465</v>
      </c>
      <c r="EA81" s="2">
        <f t="shared" si="71"/>
        <v>89.894041176177723</v>
      </c>
      <c r="EB81" s="2">
        <f t="shared" si="72"/>
        <v>92.464831299892381</v>
      </c>
      <c r="EC81" s="2">
        <f t="shared" si="73"/>
        <v>87.760626608317594</v>
      </c>
      <c r="ED81" s="2">
        <f t="shared" si="74"/>
        <v>83.805850283401639</v>
      </c>
      <c r="EE81" s="2">
        <f t="shared" si="75"/>
        <v>79.774019541932532</v>
      </c>
      <c r="EF81" s="2">
        <f t="shared" si="76"/>
        <v>79.479609805491449</v>
      </c>
      <c r="EG81" s="2">
        <f t="shared" si="77"/>
        <v>78.813017734191277</v>
      </c>
      <c r="EH81" s="2">
        <f t="shared" si="78"/>
        <v>80.822434440425852</v>
      </c>
      <c r="EI81" s="2">
        <f t="shared" si="79"/>
        <v>82.141908898930666</v>
      </c>
      <c r="EJ81" s="2">
        <f t="shared" si="80"/>
        <v>79.938550145255419</v>
      </c>
      <c r="EK81" s="2">
        <f t="shared" si="81"/>
        <v>77.991843129214502</v>
      </c>
      <c r="EL81" s="2">
        <f t="shared" si="82"/>
        <v>77.836982768361594</v>
      </c>
      <c r="EM81" s="2">
        <f t="shared" si="83"/>
        <v>78.959713255769586</v>
      </c>
      <c r="EN81" s="2">
        <f t="shared" si="84"/>
        <v>81.63855452314165</v>
      </c>
      <c r="EO81" s="2">
        <f t="shared" si="85"/>
        <v>86.327007733461102</v>
      </c>
      <c r="EQ81" s="2">
        <f t="shared" si="86"/>
        <v>89.322985863589253</v>
      </c>
      <c r="ER81" s="2">
        <f t="shared" si="226"/>
        <v>91.565918360744263</v>
      </c>
      <c r="ES81" s="2">
        <f t="shared" si="226"/>
        <v>86.276205237541433</v>
      </c>
      <c r="ET81" s="2">
        <f t="shared" si="226"/>
        <v>83.106099991459658</v>
      </c>
      <c r="EU81" s="2">
        <f t="shared" si="226"/>
        <v>80.427607082452553</v>
      </c>
      <c r="EV81" s="2">
        <f t="shared" si="226"/>
        <v>78.381424829269079</v>
      </c>
      <c r="EW81" s="2">
        <f t="shared" si="226"/>
        <v>79.498355306095831</v>
      </c>
      <c r="EX81" s="2">
        <f t="shared" si="226"/>
        <v>80.579185928572443</v>
      </c>
      <c r="EY81" s="2">
        <f t="shared" si="226"/>
        <v>81.306702966773955</v>
      </c>
      <c r="EZ81" s="2">
        <f t="shared" si="226"/>
        <v>79.620716668324064</v>
      </c>
      <c r="FA81" s="2">
        <f t="shared" si="226"/>
        <v>78.065522771815836</v>
      </c>
      <c r="FB81" s="2">
        <f t="shared" si="226"/>
        <v>76.627293873567282</v>
      </c>
      <c r="FC81" s="2">
        <f t="shared" si="226"/>
        <v>78.17924668030409</v>
      </c>
      <c r="FD81" s="2">
        <f t="shared" si="226"/>
        <v>83.256157390755135</v>
      </c>
      <c r="FE81" s="2">
        <f t="shared" si="226"/>
        <v>86.68047709097057</v>
      </c>
      <c r="FG81" s="2">
        <f t="shared" si="88"/>
        <v>0.71347969270561717</v>
      </c>
      <c r="FH81" s="2">
        <f t="shared" si="227"/>
        <v>0.69390116688506087</v>
      </c>
      <c r="FI81" s="2">
        <f t="shared" si="227"/>
        <v>0.70395690147717482</v>
      </c>
      <c r="FJ81" s="2">
        <f t="shared" si="227"/>
        <v>0.70755098561348551</v>
      </c>
      <c r="FK81" s="2">
        <f t="shared" si="227"/>
        <v>0.7040255275473305</v>
      </c>
      <c r="FL81" s="2">
        <f t="shared" si="227"/>
        <v>0.6976574637166536</v>
      </c>
      <c r="FM81" s="2">
        <f t="shared" si="227"/>
        <v>0.67649351958261839</v>
      </c>
      <c r="FN81" s="2">
        <f t="shared" si="227"/>
        <v>0.66692771490069591</v>
      </c>
      <c r="FO81" s="2">
        <f t="shared" si="227"/>
        <v>0.64865703136319519</v>
      </c>
      <c r="FP81" s="2">
        <f t="shared" si="227"/>
        <v>0.64600738869990726</v>
      </c>
      <c r="FQ81" s="2">
        <f t="shared" si="227"/>
        <v>0.62202675993210321</v>
      </c>
      <c r="FR81" s="2">
        <f t="shared" si="227"/>
        <v>0.69467906224581266</v>
      </c>
      <c r="FS81" s="2">
        <f t="shared" si="227"/>
        <v>0.67955657451185936</v>
      </c>
      <c r="FT81" s="2">
        <f t="shared" si="227"/>
        <v>0.65016817804728488</v>
      </c>
      <c r="FU81" s="2">
        <f t="shared" si="227"/>
        <v>0.60543957578533403</v>
      </c>
      <c r="FW81" s="2">
        <f t="shared" si="112"/>
        <v>9.9339069799660279E-5</v>
      </c>
      <c r="FX81" s="2">
        <f t="shared" si="164"/>
        <v>1.1442293691566422E-4</v>
      </c>
      <c r="FY81" s="2">
        <f t="shared" si="165"/>
        <v>1.418372505308285E-4</v>
      </c>
      <c r="FZ81" s="2">
        <f t="shared" si="166"/>
        <v>1.7246824344746255E-4</v>
      </c>
      <c r="GA81" s="2">
        <f t="shared" si="167"/>
        <v>1.7703215823961735E-4</v>
      </c>
      <c r="GB81" s="2">
        <f t="shared" si="168"/>
        <v>1.4416044934191782E-4</v>
      </c>
      <c r="GC81" s="2">
        <f t="shared" si="169"/>
        <v>1.6461617057460668E-4</v>
      </c>
      <c r="GD81" s="2">
        <f t="shared" si="170"/>
        <v>1.6734470667741647E-4</v>
      </c>
      <c r="GE81" s="2">
        <f t="shared" si="171"/>
        <v>1.8816378012627758E-4</v>
      </c>
      <c r="GF81" s="2">
        <f t="shared" si="172"/>
        <v>1.6532922688032808E-4</v>
      </c>
      <c r="GG81" s="2">
        <f t="shared" si="173"/>
        <v>1.2605415006052394E-4</v>
      </c>
      <c r="GH81" s="2">
        <f t="shared" si="174"/>
        <v>1.1477223287752998E-4</v>
      </c>
      <c r="GI81" s="2">
        <f t="shared" si="175"/>
        <v>9.7260534607454782E-5</v>
      </c>
      <c r="GJ81" s="2">
        <f t="shared" si="176"/>
        <v>7.8795656060666371E-5</v>
      </c>
      <c r="GK81" s="2">
        <f t="shared" si="177"/>
        <v>5.5550495493895021E-5</v>
      </c>
      <c r="GM81" s="86">
        <f t="shared" si="113"/>
        <v>0.20848926399116632</v>
      </c>
      <c r="GN81" s="86">
        <f t="shared" si="178"/>
        <v>0.17554890289227215</v>
      </c>
      <c r="GO81" s="86">
        <f t="shared" si="179"/>
        <v>0.2013219041858669</v>
      </c>
      <c r="GP81" s="86">
        <f t="shared" si="180"/>
        <v>0.20462794049418129</v>
      </c>
      <c r="GQ81" s="86">
        <f t="shared" si="181"/>
        <v>0.19425979086614678</v>
      </c>
      <c r="GR81" s="86">
        <f t="shared" si="182"/>
        <v>0.18703973633140833</v>
      </c>
      <c r="GS81" s="86">
        <f t="shared" si="183"/>
        <v>0.17072614622073498</v>
      </c>
      <c r="GT81" s="86">
        <f t="shared" si="184"/>
        <v>0.16074605474584763</v>
      </c>
      <c r="GU81" s="86">
        <f t="shared" si="185"/>
        <v>0.13797067813102454</v>
      </c>
      <c r="GV81" s="86">
        <f t="shared" si="186"/>
        <v>0.14877825483039153</v>
      </c>
      <c r="GW81" s="86">
        <f t="shared" si="187"/>
        <v>0.11420442880657795</v>
      </c>
      <c r="GX81" s="86">
        <f t="shared" si="188"/>
        <v>0.19941941845417921</v>
      </c>
      <c r="GY81" s="86">
        <f t="shared" si="189"/>
        <v>0.15976076992399119</v>
      </c>
      <c r="GZ81" s="86">
        <f t="shared" si="190"/>
        <v>0.13836888095160002</v>
      </c>
      <c r="HA81" s="86">
        <f t="shared" si="191"/>
        <v>9.2094885270035218E-2</v>
      </c>
      <c r="HC81" s="86">
        <f t="shared" si="145"/>
        <v>1.4719028088908441E-6</v>
      </c>
      <c r="HD81" s="86">
        <f t="shared" si="192"/>
        <v>2.5036968661340295E-7</v>
      </c>
      <c r="HE81" s="86">
        <f t="shared" si="193"/>
        <v>8.3966661087540856E-8</v>
      </c>
      <c r="HF81" s="86">
        <f t="shared" si="194"/>
        <v>9.7154870009728415E-8</v>
      </c>
      <c r="HG81" s="86">
        <f t="shared" si="195"/>
        <v>3.8557974210058783E-8</v>
      </c>
      <c r="HH81" s="86">
        <f t="shared" si="196"/>
        <v>9.6050202587672062E-8</v>
      </c>
      <c r="HI81" s="86">
        <f t="shared" si="197"/>
        <v>1.7515176983538216E-7</v>
      </c>
      <c r="HJ81" s="86">
        <f t="shared" si="198"/>
        <v>6.5291374974089531E-7</v>
      </c>
      <c r="HK81" s="86">
        <f t="shared" si="199"/>
        <v>1.5093656552605996E-7</v>
      </c>
      <c r="HL81" s="86">
        <f t="shared" si="200"/>
        <v>5.6698675011015573E-8</v>
      </c>
      <c r="HM81" s="86">
        <f t="shared" si="201"/>
        <v>2.6108904750627811E-8</v>
      </c>
      <c r="HN81" s="86">
        <f t="shared" si="202"/>
        <v>5.1920982494681184E-7</v>
      </c>
      <c r="HO81" s="86">
        <f t="shared" si="203"/>
        <v>3.4654027985893623E-7</v>
      </c>
      <c r="HP81" s="86">
        <f t="shared" si="204"/>
        <v>4.5682968308876245E-8</v>
      </c>
      <c r="HQ81" s="86">
        <f t="shared" si="205"/>
        <v>3.5901830939418593E-10</v>
      </c>
      <c r="HS81" s="86">
        <f t="shared" si="114"/>
        <v>3.9787626228117526E-47</v>
      </c>
      <c r="HT81" s="86">
        <f t="shared" si="206"/>
        <v>1.0999224533542942E-48</v>
      </c>
      <c r="HU81" s="86">
        <f t="shared" si="207"/>
        <v>2.7646906498447377E-54</v>
      </c>
      <c r="HV81" s="86">
        <f t="shared" si="208"/>
        <v>8.1863308179584123E-54</v>
      </c>
      <c r="HW81" s="86">
        <f t="shared" si="209"/>
        <v>3.0161639908073866E-58</v>
      </c>
      <c r="HX81" s="86">
        <f t="shared" si="210"/>
        <v>1.8682317666135596E-54</v>
      </c>
      <c r="HY81" s="86">
        <f t="shared" si="211"/>
        <v>7.1183514863044737E-53</v>
      </c>
      <c r="HZ81" s="86">
        <f t="shared" si="212"/>
        <v>2.5429414911551414E-48</v>
      </c>
      <c r="IA81" s="86">
        <f t="shared" si="213"/>
        <v>8.5178811439159453E-54</v>
      </c>
      <c r="IB81" s="86">
        <f t="shared" si="214"/>
        <v>5.2841559924568733E-62</v>
      </c>
      <c r="IC81" s="86">
        <f t="shared" si="215"/>
        <v>1.5940294478819862E-63</v>
      </c>
      <c r="ID81" s="86">
        <f t="shared" si="216"/>
        <v>5.0965092819920423E-52</v>
      </c>
      <c r="IE81" s="86">
        <f t="shared" si="217"/>
        <v>3.3590191612837005E-52</v>
      </c>
      <c r="IF81" s="86">
        <f t="shared" si="218"/>
        <v>2.5408296555977527E-42</v>
      </c>
      <c r="IG81" s="86">
        <f t="shared" si="219"/>
        <v>3.7676849201270305E-32</v>
      </c>
      <c r="II81" s="86">
        <f t="shared" si="115"/>
        <v>6.4854323558158029E-220</v>
      </c>
      <c r="IJ81" s="86">
        <f t="shared" si="116"/>
        <v>6.7608907730683948E-232</v>
      </c>
      <c r="IK81" s="86">
        <f t="shared" si="117"/>
        <v>1.5894804060838831E-250</v>
      </c>
      <c r="IL81" s="86">
        <f t="shared" si="118"/>
        <v>7.1745296099350654E-247</v>
      </c>
      <c r="IM81" s="86">
        <f t="shared" si="119"/>
        <v>3.9493297442820657E-266</v>
      </c>
      <c r="IN81" s="86">
        <f t="shared" si="120"/>
        <v>5.573015416968066E-261</v>
      </c>
      <c r="IO81" s="86">
        <f t="shared" si="121"/>
        <v>7.104002881717765E-253</v>
      </c>
      <c r="IP81" s="86">
        <f t="shared" si="122"/>
        <v>2.8263792698658884E-227</v>
      </c>
      <c r="IQ81" s="86">
        <f t="shared" si="123"/>
        <v>5.6060251148483744E-250</v>
      </c>
      <c r="IR81" s="86">
        <f t="shared" si="124"/>
        <v>7.740945496436749E-292</v>
      </c>
      <c r="IS81" s="86">
        <f t="shared" si="125"/>
        <v>8.0048037547166304E-301</v>
      </c>
      <c r="IT81" s="86">
        <f t="shared" si="126"/>
        <v>1.3921182153833173E-246</v>
      </c>
      <c r="IU81" s="86">
        <f t="shared" si="127"/>
        <v>7.4996338275312527E-244</v>
      </c>
      <c r="IV81" s="86">
        <f t="shared" si="128"/>
        <v>5.8815795554594514E-185</v>
      </c>
      <c r="IW81" s="86">
        <f t="shared" si="129"/>
        <v>4.5236340503883975E-81</v>
      </c>
      <c r="IY81" s="86">
        <f t="shared" si="130"/>
        <v>0.20849073589397521</v>
      </c>
      <c r="IZ81" s="86">
        <f t="shared" si="131"/>
        <v>0.17554915326195877</v>
      </c>
      <c r="JA81" s="86">
        <f t="shared" si="132"/>
        <v>0.201321988152528</v>
      </c>
      <c r="JB81" s="86">
        <f t="shared" si="133"/>
        <v>0.2046280376490513</v>
      </c>
      <c r="JC81" s="86">
        <f t="shared" si="134"/>
        <v>0.19425982942412098</v>
      </c>
      <c r="JD81" s="86">
        <f t="shared" si="135"/>
        <v>0.18703983238161093</v>
      </c>
      <c r="JE81" s="86">
        <f t="shared" si="136"/>
        <v>0.17072632137250482</v>
      </c>
      <c r="JF81" s="86">
        <f t="shared" si="137"/>
        <v>0.16074670765959737</v>
      </c>
      <c r="JG81" s="86">
        <f t="shared" si="138"/>
        <v>0.13797082906759006</v>
      </c>
      <c r="JH81" s="86">
        <f t="shared" si="139"/>
        <v>0.14877831152906654</v>
      </c>
      <c r="JI81" s="86">
        <f t="shared" si="140"/>
        <v>0.1142044549154827</v>
      </c>
      <c r="JJ81" s="86">
        <f t="shared" si="141"/>
        <v>0.19941993766400415</v>
      </c>
      <c r="JK81" s="86">
        <f t="shared" si="142"/>
        <v>0.15976111646427105</v>
      </c>
      <c r="JL81" s="86">
        <f t="shared" si="143"/>
        <v>0.13836892663456832</v>
      </c>
      <c r="JM81" s="86">
        <f t="shared" si="144"/>
        <v>9.2094885629053533E-2</v>
      </c>
    </row>
    <row r="82" spans="2:273" x14ac:dyDescent="0.25">
      <c r="B82" s="2">
        <v>55</v>
      </c>
      <c r="C82" s="37">
        <v>183.58099999999999</v>
      </c>
      <c r="D82" s="37">
        <v>195.88499999999999</v>
      </c>
      <c r="E82" s="37">
        <v>204.393</v>
      </c>
      <c r="F82" s="37">
        <v>198.29499999999999</v>
      </c>
      <c r="G82" s="37">
        <v>191.72900000000001</v>
      </c>
      <c r="H82" s="37">
        <v>197.119</v>
      </c>
      <c r="I82" s="37">
        <v>192.083</v>
      </c>
      <c r="J82" s="37">
        <v>190.267</v>
      </c>
      <c r="K82" s="37">
        <v>182.869</v>
      </c>
      <c r="L82" s="37">
        <v>193.01599999999999</v>
      </c>
      <c r="M82" s="37">
        <v>184.721</v>
      </c>
      <c r="N82" s="37">
        <v>200.14500000000001</v>
      </c>
      <c r="O82" s="37">
        <v>179.74199999999999</v>
      </c>
      <c r="P82" s="37">
        <v>173.51599999999999</v>
      </c>
      <c r="Q82" s="37">
        <v>142.69800000000001</v>
      </c>
      <c r="S82" s="4">
        <f t="shared" si="8"/>
        <v>180.58695684042686</v>
      </c>
      <c r="T82" s="4">
        <f t="shared" si="9"/>
        <v>186.93882037299468</v>
      </c>
      <c r="U82" s="4">
        <f t="shared" si="10"/>
        <v>188.79825384597189</v>
      </c>
      <c r="V82" s="4">
        <f t="shared" si="11"/>
        <v>188.60140749564357</v>
      </c>
      <c r="W82" s="4">
        <f t="shared" si="12"/>
        <v>182.23798565435538</v>
      </c>
      <c r="X82" s="4">
        <f t="shared" si="13"/>
        <v>186.6870117852537</v>
      </c>
      <c r="Y82" s="4">
        <f t="shared" si="14"/>
        <v>182.08813085974074</v>
      </c>
      <c r="Z82" s="4">
        <f t="shared" si="15"/>
        <v>180.56385344501297</v>
      </c>
      <c r="AA82" s="4">
        <f t="shared" si="16"/>
        <v>172.54364192719328</v>
      </c>
      <c r="AB82" s="4">
        <f t="shared" si="17"/>
        <v>176.55905031053516</v>
      </c>
      <c r="AC82" s="4">
        <f t="shared" si="18"/>
        <v>166.29788207372945</v>
      </c>
      <c r="AD82" s="4">
        <f t="shared" si="19"/>
        <v>187.88786626171412</v>
      </c>
      <c r="AE82" s="4">
        <f t="shared" si="20"/>
        <v>170.2697138154366</v>
      </c>
      <c r="AF82" s="4">
        <f t="shared" si="21"/>
        <v>164.34096774839961</v>
      </c>
      <c r="AG82" s="4">
        <f t="shared" si="22"/>
        <v>138.14631476534629</v>
      </c>
      <c r="AI82" s="4">
        <f t="shared" si="23"/>
        <v>2.9940431595731241</v>
      </c>
      <c r="AJ82" s="4">
        <f t="shared" si="24"/>
        <v>8.9461796270053071</v>
      </c>
      <c r="AK82" s="4">
        <f t="shared" si="25"/>
        <v>15.594746154028115</v>
      </c>
      <c r="AL82" s="4">
        <f t="shared" si="26"/>
        <v>9.6935925043564168</v>
      </c>
      <c r="AM82" s="4">
        <f t="shared" si="27"/>
        <v>9.4910143456446292</v>
      </c>
      <c r="AN82" s="4">
        <f t="shared" si="28"/>
        <v>10.431988214746298</v>
      </c>
      <c r="AO82" s="4">
        <f t="shared" si="29"/>
        <v>9.9948691402592544</v>
      </c>
      <c r="AP82" s="4">
        <f t="shared" si="30"/>
        <v>9.703146554987029</v>
      </c>
      <c r="AQ82" s="4">
        <f t="shared" si="31"/>
        <v>10.325358072806722</v>
      </c>
      <c r="AR82" s="4">
        <f t="shared" si="32"/>
        <v>16.456949689464835</v>
      </c>
      <c r="AS82" s="4">
        <f t="shared" si="33"/>
        <v>18.42311792627055</v>
      </c>
      <c r="AT82" s="4">
        <f t="shared" si="34"/>
        <v>12.257133738285887</v>
      </c>
      <c r="AU82" s="4">
        <f t="shared" si="35"/>
        <v>9.4722861845633872</v>
      </c>
      <c r="AV82" s="4">
        <f t="shared" si="224"/>
        <v>9.1750322516003848</v>
      </c>
      <c r="AW82" s="4">
        <f t="shared" si="224"/>
        <v>4.5516852346537178</v>
      </c>
      <c r="AY82" s="2">
        <f t="shared" si="96"/>
        <v>91.348684149950088</v>
      </c>
      <c r="AZ82" s="2">
        <f t="shared" si="147"/>
        <v>96.083833913110183</v>
      </c>
      <c r="BA82" s="2">
        <f t="shared" si="148"/>
        <v>92.303924886664134</v>
      </c>
      <c r="BB82" s="2">
        <f t="shared" si="149"/>
        <v>85.848829961418744</v>
      </c>
      <c r="BC82" s="2">
        <f t="shared" si="150"/>
        <v>82.441700693019925</v>
      </c>
      <c r="BD82" s="2">
        <f t="shared" si="151"/>
        <v>82.390343389999018</v>
      </c>
      <c r="BE82" s="2">
        <f t="shared" si="152"/>
        <v>83.199720387394834</v>
      </c>
      <c r="BF82" s="2">
        <f t="shared" si="153"/>
        <v>84.080763424066447</v>
      </c>
      <c r="BG82" s="2">
        <f t="shared" si="154"/>
        <v>85.780349846921013</v>
      </c>
      <c r="BH82" s="2">
        <f t="shared" si="155"/>
        <v>83.542295329676534</v>
      </c>
      <c r="BI82" s="2">
        <f t="shared" si="156"/>
        <v>83.19238146171935</v>
      </c>
      <c r="BJ82" s="2">
        <f t="shared" si="157"/>
        <v>81.780264916833715</v>
      </c>
      <c r="BK82" s="2">
        <f t="shared" si="158"/>
        <v>82.256010789244172</v>
      </c>
      <c r="BL82" s="2">
        <f t="shared" si="159"/>
        <v>83.626812516073144</v>
      </c>
      <c r="BM82" s="2">
        <f t="shared" si="160"/>
        <v>86.325707838445382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95.622586378737552</v>
      </c>
      <c r="DL82" s="2">
        <f t="shared" si="225"/>
        <v>105.42324309213191</v>
      </c>
      <c r="DM82" s="2">
        <f t="shared" si="225"/>
        <v>104.58037414580127</v>
      </c>
      <c r="DN82" s="2">
        <f t="shared" si="225"/>
        <v>91.621345352888781</v>
      </c>
      <c r="DO82" s="2">
        <f t="shared" si="225"/>
        <v>89.629110309807416</v>
      </c>
      <c r="DP82" s="2">
        <f t="shared" si="225"/>
        <v>90.027803554547205</v>
      </c>
      <c r="DQ82" s="2">
        <f t="shared" si="225"/>
        <v>93.463113250902737</v>
      </c>
      <c r="DR82" s="2">
        <f t="shared" si="225"/>
        <v>91.485888098624955</v>
      </c>
      <c r="DS82" s="2">
        <f t="shared" si="225"/>
        <v>93.446026330532192</v>
      </c>
      <c r="DT82" s="2">
        <f t="shared" si="225"/>
        <v>91.026874866310166</v>
      </c>
      <c r="DU82" s="2">
        <f t="shared" si="225"/>
        <v>92.792298936950161</v>
      </c>
      <c r="DV82" s="2">
        <f t="shared" si="225"/>
        <v>91.892076172607872</v>
      </c>
      <c r="DW82" s="2">
        <f t="shared" si="225"/>
        <v>90.165742160278754</v>
      </c>
      <c r="DX82" s="2">
        <f t="shared" si="225"/>
        <v>87.827646374946383</v>
      </c>
      <c r="DY82" s="2">
        <f t="shared" si="225"/>
        <v>86.491663709677397</v>
      </c>
      <c r="EA82" s="2">
        <f t="shared" si="71"/>
        <v>89.783464856283047</v>
      </c>
      <c r="EB82" s="2">
        <f t="shared" si="72"/>
        <v>92.326623783830797</v>
      </c>
      <c r="EC82" s="2">
        <f t="shared" si="73"/>
        <v>87.595748396287803</v>
      </c>
      <c r="ED82" s="2">
        <f t="shared" si="74"/>
        <v>83.673015721027681</v>
      </c>
      <c r="EE82" s="2">
        <f t="shared" si="75"/>
        <v>79.685788229261604</v>
      </c>
      <c r="EF82" s="2">
        <f t="shared" si="76"/>
        <v>79.371978618188678</v>
      </c>
      <c r="EG82" s="2">
        <f t="shared" si="77"/>
        <v>78.723337525439035</v>
      </c>
      <c r="EH82" s="2">
        <f t="shared" si="78"/>
        <v>80.708015447506497</v>
      </c>
      <c r="EI82" s="2">
        <f t="shared" si="79"/>
        <v>81.993852656853505</v>
      </c>
      <c r="EJ82" s="2">
        <f t="shared" si="80"/>
        <v>79.801927822197086</v>
      </c>
      <c r="EK82" s="2">
        <f t="shared" si="81"/>
        <v>77.872269728449055</v>
      </c>
      <c r="EL82" s="2">
        <f t="shared" si="82"/>
        <v>77.727243623890246</v>
      </c>
      <c r="EM82" s="2">
        <f t="shared" si="83"/>
        <v>78.854494576896172</v>
      </c>
      <c r="EN82" s="2">
        <f t="shared" si="84"/>
        <v>81.565175315568013</v>
      </c>
      <c r="EO82" s="2">
        <f t="shared" si="85"/>
        <v>86.227038266016535</v>
      </c>
      <c r="EQ82" s="2">
        <f t="shared" si="86"/>
        <v>89.222019374237846</v>
      </c>
      <c r="ER82" s="2">
        <f t="shared" si="226"/>
        <v>91.442724910039715</v>
      </c>
      <c r="ES82" s="2">
        <f t="shared" si="226"/>
        <v>86.139159215230208</v>
      </c>
      <c r="ET82" s="2">
        <f t="shared" si="226"/>
        <v>82.985978415455278</v>
      </c>
      <c r="EU82" s="2">
        <f t="shared" si="226"/>
        <v>80.327922944458834</v>
      </c>
      <c r="EV82" s="2">
        <f t="shared" si="226"/>
        <v>78.292850497862787</v>
      </c>
      <c r="EW82" s="2">
        <f t="shared" si="226"/>
        <v>79.396398773006155</v>
      </c>
      <c r="EX82" s="2">
        <f t="shared" si="226"/>
        <v>80.469104048042169</v>
      </c>
      <c r="EY82" s="2">
        <f t="shared" si="226"/>
        <v>81.1739670879399</v>
      </c>
      <c r="EZ82" s="2">
        <f t="shared" si="226"/>
        <v>79.490069530076596</v>
      </c>
      <c r="FA82" s="2">
        <f t="shared" si="226"/>
        <v>77.944633067445125</v>
      </c>
      <c r="FB82" s="2">
        <f t="shared" si="226"/>
        <v>76.53887180485637</v>
      </c>
      <c r="FC82" s="2">
        <f t="shared" si="226"/>
        <v>78.087398303345182</v>
      </c>
      <c r="FD82" s="2">
        <f t="shared" si="226"/>
        <v>83.154931439612909</v>
      </c>
      <c r="FE82" s="2">
        <f t="shared" si="226"/>
        <v>86.573017310518281</v>
      </c>
      <c r="FG82" s="2">
        <f t="shared" si="88"/>
        <v>0.7319322022229704</v>
      </c>
      <c r="FH82" s="2">
        <f t="shared" si="227"/>
        <v>0.71310756344425674</v>
      </c>
      <c r="FI82" s="2">
        <f t="shared" si="227"/>
        <v>0.72278441176269903</v>
      </c>
      <c r="FJ82" s="2">
        <f t="shared" si="227"/>
        <v>0.7262388120480171</v>
      </c>
      <c r="FK82" s="2">
        <f t="shared" si="227"/>
        <v>0.72285039169269971</v>
      </c>
      <c r="FL82" s="2">
        <f t="shared" si="227"/>
        <v>0.71672438652646253</v>
      </c>
      <c r="FM82" s="2">
        <f t="shared" si="227"/>
        <v>0.69631414608873243</v>
      </c>
      <c r="FN82" s="2">
        <f t="shared" si="227"/>
        <v>0.68706330805343319</v>
      </c>
      <c r="FO82" s="2">
        <f t="shared" si="227"/>
        <v>0.66934955305243304</v>
      </c>
      <c r="FP82" s="2">
        <f t="shared" si="227"/>
        <v>0.66677579631192674</v>
      </c>
      <c r="FQ82" s="2">
        <f t="shared" si="227"/>
        <v>0.64342551497041534</v>
      </c>
      <c r="FR82" s="2">
        <f t="shared" si="227"/>
        <v>0.71385677675348636</v>
      </c>
      <c r="FS82" s="2">
        <f t="shared" si="227"/>
        <v>0.69927295881709062</v>
      </c>
      <c r="FT82" s="2">
        <f t="shared" si="227"/>
        <v>0.6708168659463124</v>
      </c>
      <c r="FU82" s="2">
        <f t="shared" si="227"/>
        <v>0.6272146108642771</v>
      </c>
      <c r="FW82" s="2">
        <f t="shared" si="112"/>
        <v>1.089220801453471E-4</v>
      </c>
      <c r="FX82" s="2">
        <f t="shared" si="164"/>
        <v>1.2546087046417815E-4</v>
      </c>
      <c r="FY82" s="2">
        <f t="shared" si="165"/>
        <v>1.5551932445008912E-4</v>
      </c>
      <c r="FZ82" s="2">
        <f t="shared" si="166"/>
        <v>1.8910452187674472E-4</v>
      </c>
      <c r="GA82" s="2">
        <f t="shared" si="167"/>
        <v>1.9410858620108848E-4</v>
      </c>
      <c r="GB82" s="2">
        <f t="shared" si="168"/>
        <v>1.5806659100570989E-4</v>
      </c>
      <c r="GC82" s="2">
        <f t="shared" si="169"/>
        <v>1.8049517516652056E-4</v>
      </c>
      <c r="GD82" s="2">
        <f t="shared" si="170"/>
        <v>1.8348685969523352E-4</v>
      </c>
      <c r="GE82" s="2">
        <f t="shared" si="171"/>
        <v>2.063137368542285E-4</v>
      </c>
      <c r="GF82" s="2">
        <f t="shared" si="172"/>
        <v>1.8127700097066976E-4</v>
      </c>
      <c r="GG82" s="2">
        <f t="shared" si="173"/>
        <v>1.382139461889962E-4</v>
      </c>
      <c r="GH82" s="2">
        <f t="shared" si="174"/>
        <v>1.2584385740158196E-4</v>
      </c>
      <c r="GI82" s="2">
        <f t="shared" si="175"/>
        <v>1.0664305485496621E-4</v>
      </c>
      <c r="GJ82" s="2">
        <f t="shared" si="176"/>
        <v>8.6397062025430398E-5</v>
      </c>
      <c r="GK82" s="2">
        <f t="shared" si="177"/>
        <v>6.0909580654493104E-5</v>
      </c>
      <c r="GM82" s="86">
        <f t="shared" si="113"/>
        <v>0.25708878040017441</v>
      </c>
      <c r="GN82" s="86">
        <f t="shared" si="178"/>
        <v>0.22017350184645165</v>
      </c>
      <c r="GO82" s="86">
        <f t="shared" si="179"/>
        <v>0.25102795192830496</v>
      </c>
      <c r="GP82" s="86">
        <f t="shared" si="180"/>
        <v>0.25413895066490683</v>
      </c>
      <c r="GQ82" s="86">
        <f t="shared" si="181"/>
        <v>0.2417869966147366</v>
      </c>
      <c r="GR82" s="86">
        <f t="shared" si="182"/>
        <v>0.23378353615396338</v>
      </c>
      <c r="GS82" s="86">
        <f t="shared" si="183"/>
        <v>0.21870722041181248</v>
      </c>
      <c r="GT82" s="86">
        <f t="shared" si="184"/>
        <v>0.20848237208208614</v>
      </c>
      <c r="GU82" s="86">
        <f t="shared" si="185"/>
        <v>0.18319751377179141</v>
      </c>
      <c r="GV82" s="86">
        <f t="shared" si="186"/>
        <v>0.19976833265672866</v>
      </c>
      <c r="GW82" s="86">
        <f t="shared" si="187"/>
        <v>0.15868353139023209</v>
      </c>
      <c r="GX82" s="86">
        <f t="shared" si="188"/>
        <v>0.25134630997798257</v>
      </c>
      <c r="GY82" s="86">
        <f t="shared" si="189"/>
        <v>0.20342757176364051</v>
      </c>
      <c r="GZ82" s="86">
        <f t="shared" si="190"/>
        <v>0.18328159164919786</v>
      </c>
      <c r="HA82" s="86">
        <f t="shared" si="191"/>
        <v>0.13126862801018543</v>
      </c>
      <c r="HC82" s="86">
        <f t="shared" si="145"/>
        <v>3.0179674267326991E-6</v>
      </c>
      <c r="HD82" s="86">
        <f t="shared" si="192"/>
        <v>5.5650305495777949E-7</v>
      </c>
      <c r="HE82" s="86">
        <f t="shared" si="193"/>
        <v>2.0270020416354314E-7</v>
      </c>
      <c r="HF82" s="86">
        <f t="shared" si="194"/>
        <v>2.366198798925801E-7</v>
      </c>
      <c r="HG82" s="86">
        <f t="shared" si="195"/>
        <v>1.0011501701470502E-7</v>
      </c>
      <c r="HH82" s="86">
        <f t="shared" si="196"/>
        <v>2.3556655641968001E-7</v>
      </c>
      <c r="HI82" s="86">
        <f t="shared" si="197"/>
        <v>4.217700205969917E-7</v>
      </c>
      <c r="HJ82" s="86">
        <f t="shared" si="198"/>
        <v>1.4489950373915303E-6</v>
      </c>
      <c r="HK82" s="86">
        <f t="shared" si="199"/>
        <v>3.6815434865086421E-7</v>
      </c>
      <c r="HL82" s="86">
        <f t="shared" si="200"/>
        <v>1.5096741008993551E-7</v>
      </c>
      <c r="HM82" s="86">
        <f t="shared" si="201"/>
        <v>7.0111022293957833E-8</v>
      </c>
      <c r="HN82" s="86">
        <f t="shared" si="202"/>
        <v>1.1587953813409537E-6</v>
      </c>
      <c r="HO82" s="86">
        <f t="shared" si="203"/>
        <v>7.6792528561777894E-7</v>
      </c>
      <c r="HP82" s="86">
        <f t="shared" si="204"/>
        <v>1.1421905432549575E-7</v>
      </c>
      <c r="HQ82" s="86">
        <f t="shared" si="205"/>
        <v>1.1956994779935606E-9</v>
      </c>
      <c r="HS82" s="86">
        <f t="shared" si="114"/>
        <v>7.092762415535176E-46</v>
      </c>
      <c r="HT82" s="86">
        <f t="shared" si="206"/>
        <v>2.3344553962142186E-47</v>
      </c>
      <c r="HU82" s="86">
        <f t="shared" si="207"/>
        <v>8.626433201433188E-53</v>
      </c>
      <c r="HV82" s="86">
        <f t="shared" si="208"/>
        <v>2.6468676496923771E-52</v>
      </c>
      <c r="HW82" s="86">
        <f t="shared" si="209"/>
        <v>1.3099246684871267E-56</v>
      </c>
      <c r="HX82" s="86">
        <f t="shared" si="210"/>
        <v>6.3352787343848691E-53</v>
      </c>
      <c r="HY82" s="86">
        <f t="shared" si="211"/>
        <v>2.2824883584668462E-51</v>
      </c>
      <c r="HZ82" s="86">
        <f t="shared" si="212"/>
        <v>5.8957505538978348E-47</v>
      </c>
      <c r="IA82" s="86">
        <f t="shared" si="213"/>
        <v>2.9141797179758226E-52</v>
      </c>
      <c r="IB82" s="86">
        <f t="shared" si="214"/>
        <v>3.0229763410335279E-60</v>
      </c>
      <c r="IC82" s="86">
        <f t="shared" si="215"/>
        <v>9.0161172151162552E-62</v>
      </c>
      <c r="ID82" s="86">
        <f t="shared" si="216"/>
        <v>1.3296147074493995E-50</v>
      </c>
      <c r="IE82" s="86">
        <f t="shared" si="217"/>
        <v>8.1696198007239568E-51</v>
      </c>
      <c r="IF82" s="86">
        <f t="shared" si="218"/>
        <v>3.1231977130427418E-41</v>
      </c>
      <c r="IG82" s="86">
        <f t="shared" si="219"/>
        <v>2.359804312190517E-31</v>
      </c>
      <c r="II82" s="86">
        <f t="shared" si="115"/>
        <v>1.3907923214074696E-215</v>
      </c>
      <c r="IJ82" s="86">
        <f t="shared" si="116"/>
        <v>2.9524895466130811E-227</v>
      </c>
      <c r="IK82" s="86">
        <f t="shared" si="117"/>
        <v>2.1790079664710636E-245</v>
      </c>
      <c r="IL82" s="86">
        <f t="shared" si="118"/>
        <v>1.0737594706009401E-241</v>
      </c>
      <c r="IM82" s="86">
        <f t="shared" si="119"/>
        <v>1.5679227818433829E-260</v>
      </c>
      <c r="IN82" s="86">
        <f t="shared" si="120"/>
        <v>1.2850429038434792E-255</v>
      </c>
      <c r="IO82" s="86">
        <f t="shared" si="121"/>
        <v>1.3343079898857136E-247</v>
      </c>
      <c r="IP82" s="86">
        <f t="shared" si="122"/>
        <v>1.5701601629003874E-222</v>
      </c>
      <c r="IQ82" s="86">
        <f t="shared" si="123"/>
        <v>1.1024255415144863E-244</v>
      </c>
      <c r="IR82" s="86">
        <f t="shared" si="124"/>
        <v>9.6471147734283891E-286</v>
      </c>
      <c r="IS82" s="86">
        <f t="shared" si="125"/>
        <v>9.9771197821517972E-295</v>
      </c>
      <c r="IT82" s="86">
        <f t="shared" si="126"/>
        <v>1.2073086655352491E-241</v>
      </c>
      <c r="IU82" s="86">
        <f t="shared" si="127"/>
        <v>4.687856771076846E-239</v>
      </c>
      <c r="IV82" s="86">
        <f t="shared" si="128"/>
        <v>2.0780436582925055E-181</v>
      </c>
      <c r="IW82" s="86">
        <f t="shared" si="129"/>
        <v>1.3713261913961595E-79</v>
      </c>
      <c r="IY82" s="86">
        <f t="shared" si="130"/>
        <v>0.25709179836760115</v>
      </c>
      <c r="IZ82" s="86">
        <f t="shared" si="131"/>
        <v>0.22017405834950662</v>
      </c>
      <c r="JA82" s="86">
        <f t="shared" si="132"/>
        <v>0.25102815462850914</v>
      </c>
      <c r="JB82" s="86">
        <f t="shared" si="133"/>
        <v>0.25413918728478674</v>
      </c>
      <c r="JC82" s="86">
        <f t="shared" si="134"/>
        <v>0.24178709672975363</v>
      </c>
      <c r="JD82" s="86">
        <f t="shared" si="135"/>
        <v>0.23378377172051981</v>
      </c>
      <c r="JE82" s="86">
        <f t="shared" si="136"/>
        <v>0.21870764218183308</v>
      </c>
      <c r="JF82" s="86">
        <f t="shared" si="137"/>
        <v>0.20848382107712354</v>
      </c>
      <c r="JG82" s="86">
        <f t="shared" si="138"/>
        <v>0.18319788192614006</v>
      </c>
      <c r="JH82" s="86">
        <f t="shared" si="139"/>
        <v>0.19976848362413877</v>
      </c>
      <c r="JI82" s="86">
        <f t="shared" si="140"/>
        <v>0.15868360150125438</v>
      </c>
      <c r="JJ82" s="86">
        <f t="shared" si="141"/>
        <v>0.25134746877336389</v>
      </c>
      <c r="JK82" s="86">
        <f t="shared" si="142"/>
        <v>0.20342833968892612</v>
      </c>
      <c r="JL82" s="86">
        <f t="shared" si="143"/>
        <v>0.18328170586825218</v>
      </c>
      <c r="JM82" s="86">
        <f t="shared" si="144"/>
        <v>0.13126862920588492</v>
      </c>
    </row>
    <row r="83" spans="2:273" x14ac:dyDescent="0.25">
      <c r="B83" s="2">
        <v>56</v>
      </c>
      <c r="C83" s="37">
        <v>196.435</v>
      </c>
      <c r="D83" s="37">
        <v>209.88499999999999</v>
      </c>
      <c r="E83" s="37">
        <v>218.59</v>
      </c>
      <c r="F83" s="37">
        <v>212.31100000000001</v>
      </c>
      <c r="G83" s="37">
        <v>205.28800000000001</v>
      </c>
      <c r="H83" s="37">
        <v>210.35599999999999</v>
      </c>
      <c r="I83" s="37">
        <v>207.11699999999999</v>
      </c>
      <c r="J83" s="37">
        <v>207.6</v>
      </c>
      <c r="K83" s="37">
        <v>201.066</v>
      </c>
      <c r="L83" s="37">
        <v>210.41</v>
      </c>
      <c r="M83" s="37">
        <v>203.83600000000001</v>
      </c>
      <c r="N83" s="37">
        <v>215.37100000000001</v>
      </c>
      <c r="O83" s="37">
        <v>197.03200000000001</v>
      </c>
      <c r="P83" s="37">
        <v>191.5</v>
      </c>
      <c r="Q83" s="37">
        <v>159.476</v>
      </c>
      <c r="S83" s="4">
        <f t="shared" si="8"/>
        <v>192.84481734975708</v>
      </c>
      <c r="T83" s="4">
        <f t="shared" si="9"/>
        <v>201.14494320955575</v>
      </c>
      <c r="U83" s="4">
        <f t="shared" si="10"/>
        <v>203.00951522923873</v>
      </c>
      <c r="V83" s="4">
        <f t="shared" si="11"/>
        <v>203.41746212917189</v>
      </c>
      <c r="W83" s="4">
        <f t="shared" si="12"/>
        <v>197.05259444266386</v>
      </c>
      <c r="X83" s="4">
        <f t="shared" si="13"/>
        <v>202.2742801734687</v>
      </c>
      <c r="Y83" s="4">
        <f t="shared" si="14"/>
        <v>198.79510841652251</v>
      </c>
      <c r="Z83" s="4">
        <f t="shared" si="15"/>
        <v>198.06839436603792</v>
      </c>
      <c r="AA83" s="4">
        <f t="shared" si="16"/>
        <v>190.42157883416812</v>
      </c>
      <c r="AB83" s="4">
        <f t="shared" si="17"/>
        <v>196.18116178330655</v>
      </c>
      <c r="AC83" s="4">
        <f t="shared" si="18"/>
        <v>186.92144737878297</v>
      </c>
      <c r="AD83" s="4">
        <f t="shared" si="19"/>
        <v>204.25847800267354</v>
      </c>
      <c r="AE83" s="4">
        <f t="shared" si="20"/>
        <v>185.43204351221388</v>
      </c>
      <c r="AF83" s="4">
        <f t="shared" si="21"/>
        <v>181.01070753000084</v>
      </c>
      <c r="AG83" s="4">
        <f t="shared" si="22"/>
        <v>152.73890248509457</v>
      </c>
      <c r="AI83" s="4">
        <f t="shared" si="23"/>
        <v>3.590182650242923</v>
      </c>
      <c r="AJ83" s="4">
        <f t="shared" si="24"/>
        <v>8.7400567904442426</v>
      </c>
      <c r="AK83" s="4">
        <f t="shared" si="25"/>
        <v>15.580484770761274</v>
      </c>
      <c r="AL83" s="4">
        <f t="shared" si="26"/>
        <v>8.8935378708281121</v>
      </c>
      <c r="AM83" s="4">
        <f t="shared" si="27"/>
        <v>8.2354055573361507</v>
      </c>
      <c r="AN83" s="4">
        <f t="shared" si="28"/>
        <v>8.0817198265312982</v>
      </c>
      <c r="AO83" s="4">
        <f t="shared" si="29"/>
        <v>8.3218915834774805</v>
      </c>
      <c r="AP83" s="4">
        <f t="shared" si="30"/>
        <v>9.5316056339620729</v>
      </c>
      <c r="AQ83" s="4">
        <f t="shared" si="31"/>
        <v>10.644421165831886</v>
      </c>
      <c r="AR83" s="4">
        <f t="shared" si="32"/>
        <v>14.228838216693447</v>
      </c>
      <c r="AS83" s="4">
        <f t="shared" si="33"/>
        <v>16.914552621217041</v>
      </c>
      <c r="AT83" s="4">
        <f t="shared" si="34"/>
        <v>11.112521997326468</v>
      </c>
      <c r="AU83" s="4">
        <f t="shared" si="35"/>
        <v>11.59995648778613</v>
      </c>
      <c r="AV83" s="4">
        <f t="shared" si="224"/>
        <v>10.489292469999157</v>
      </c>
      <c r="AW83" s="4">
        <f t="shared" si="224"/>
        <v>6.7370975149054289</v>
      </c>
      <c r="AY83" s="2">
        <f t="shared" si="96"/>
        <v>91.190420788900568</v>
      </c>
      <c r="AZ83" s="2">
        <f t="shared" si="147"/>
        <v>95.810809915968548</v>
      </c>
      <c r="BA83" s="2">
        <f t="shared" si="148"/>
        <v>91.952880938147302</v>
      </c>
      <c r="BB83" s="2">
        <f t="shared" si="149"/>
        <v>85.609618452655255</v>
      </c>
      <c r="BC83" s="2">
        <f t="shared" si="150"/>
        <v>82.232907073549839</v>
      </c>
      <c r="BD83" s="2">
        <f t="shared" si="151"/>
        <v>82.160173566396949</v>
      </c>
      <c r="BE83" s="2">
        <f t="shared" si="152"/>
        <v>82.92132113982754</v>
      </c>
      <c r="BF83" s="2">
        <f t="shared" si="153"/>
        <v>83.83411851747222</v>
      </c>
      <c r="BG83" s="2">
        <f t="shared" si="154"/>
        <v>85.519800894361737</v>
      </c>
      <c r="BH83" s="2">
        <f t="shared" si="155"/>
        <v>83.284694552836498</v>
      </c>
      <c r="BI83" s="2">
        <f t="shared" si="156"/>
        <v>82.902544543525522</v>
      </c>
      <c r="BJ83" s="2">
        <f t="shared" si="157"/>
        <v>81.492983778746265</v>
      </c>
      <c r="BK83" s="2">
        <f t="shared" si="158"/>
        <v>82.011242724716652</v>
      </c>
      <c r="BL83" s="2">
        <f t="shared" si="159"/>
        <v>83.503423837430802</v>
      </c>
      <c r="BM83" s="2">
        <f t="shared" si="160"/>
        <v>86.295995244437577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95.733907882814862</v>
      </c>
      <c r="DL83" s="2">
        <f t="shared" si="225"/>
        <v>105.68385625151933</v>
      </c>
      <c r="DM83" s="2">
        <f t="shared" si="225"/>
        <v>104.88156440590986</v>
      </c>
      <c r="DN83" s="2">
        <f t="shared" si="225"/>
        <v>91.629657078032608</v>
      </c>
      <c r="DO83" s="2">
        <f t="shared" si="225"/>
        <v>89.768937147178775</v>
      </c>
      <c r="DP83" s="2">
        <f t="shared" si="225"/>
        <v>90.194564513950823</v>
      </c>
      <c r="DQ83" s="2">
        <f t="shared" si="225"/>
        <v>93.700430244009198</v>
      </c>
      <c r="DR83" s="2">
        <f t="shared" si="225"/>
        <v>91.635368658131824</v>
      </c>
      <c r="DS83" s="2">
        <f t="shared" si="225"/>
        <v>93.675378991596617</v>
      </c>
      <c r="DT83" s="2">
        <f t="shared" si="225"/>
        <v>91.225950190985486</v>
      </c>
      <c r="DU83" s="2">
        <f t="shared" si="225"/>
        <v>93.091767778592384</v>
      </c>
      <c r="DV83" s="2">
        <f t="shared" si="225"/>
        <v>92.094736866791735</v>
      </c>
      <c r="DW83" s="2">
        <f t="shared" si="225"/>
        <v>90.328308362369356</v>
      </c>
      <c r="DX83" s="2">
        <f t="shared" si="225"/>
        <v>87.997782925782943</v>
      </c>
      <c r="DY83" s="2">
        <f t="shared" si="225"/>
        <v>86.607572177419328</v>
      </c>
      <c r="EA83" s="2">
        <f t="shared" si="71"/>
        <v>89.672888536388371</v>
      </c>
      <c r="EB83" s="2">
        <f t="shared" si="72"/>
        <v>92.188416267769213</v>
      </c>
      <c r="EC83" s="2">
        <f t="shared" si="73"/>
        <v>87.430870184258026</v>
      </c>
      <c r="ED83" s="2">
        <f t="shared" si="74"/>
        <v>83.540181158653724</v>
      </c>
      <c r="EE83" s="2">
        <f t="shared" si="75"/>
        <v>79.59755691659069</v>
      </c>
      <c r="EF83" s="2">
        <f t="shared" si="76"/>
        <v>79.264347430885891</v>
      </c>
      <c r="EG83" s="2">
        <f t="shared" si="77"/>
        <v>78.633657316686794</v>
      </c>
      <c r="EH83" s="2">
        <f t="shared" si="78"/>
        <v>80.593596454587129</v>
      </c>
      <c r="EI83" s="2">
        <f t="shared" si="79"/>
        <v>81.845796414776345</v>
      </c>
      <c r="EJ83" s="2">
        <f t="shared" si="80"/>
        <v>79.665305499138753</v>
      </c>
      <c r="EK83" s="2">
        <f t="shared" si="81"/>
        <v>77.752696327683609</v>
      </c>
      <c r="EL83" s="2">
        <f t="shared" si="82"/>
        <v>77.617504479418898</v>
      </c>
      <c r="EM83" s="2">
        <f t="shared" si="83"/>
        <v>78.749275898022745</v>
      </c>
      <c r="EN83" s="2">
        <f t="shared" si="84"/>
        <v>81.491796107994389</v>
      </c>
      <c r="EO83" s="2">
        <f t="shared" si="85"/>
        <v>86.127068798571969</v>
      </c>
      <c r="EQ83" s="2">
        <f t="shared" si="86"/>
        <v>89.121052884886439</v>
      </c>
      <c r="ER83" s="2">
        <f t="shared" si="226"/>
        <v>91.319531459335167</v>
      </c>
      <c r="ES83" s="2">
        <f t="shared" si="226"/>
        <v>86.002113192918969</v>
      </c>
      <c r="ET83" s="2">
        <f t="shared" si="226"/>
        <v>82.865856839450885</v>
      </c>
      <c r="EU83" s="2">
        <f t="shared" si="226"/>
        <v>80.228238806465114</v>
      </c>
      <c r="EV83" s="2">
        <f t="shared" si="226"/>
        <v>78.204276166456481</v>
      </c>
      <c r="EW83" s="2">
        <f t="shared" si="226"/>
        <v>79.294442239916478</v>
      </c>
      <c r="EX83" s="2">
        <f t="shared" si="226"/>
        <v>80.359022167511895</v>
      </c>
      <c r="EY83" s="2">
        <f t="shared" si="226"/>
        <v>81.041231209105845</v>
      </c>
      <c r="EZ83" s="2">
        <f t="shared" si="226"/>
        <v>79.359422391829142</v>
      </c>
      <c r="FA83" s="2">
        <f t="shared" si="226"/>
        <v>77.823743363074428</v>
      </c>
      <c r="FB83" s="2">
        <f t="shared" si="226"/>
        <v>76.450449736145444</v>
      </c>
      <c r="FC83" s="2">
        <f t="shared" si="226"/>
        <v>77.995549926386275</v>
      </c>
      <c r="FD83" s="2">
        <f t="shared" si="226"/>
        <v>83.053705488470683</v>
      </c>
      <c r="FE83" s="2">
        <f t="shared" si="226"/>
        <v>86.465557530065993</v>
      </c>
      <c r="FG83" s="2">
        <f t="shared" si="88"/>
        <v>0.74961337834620612</v>
      </c>
      <c r="FH83" s="2">
        <f t="shared" si="227"/>
        <v>0.73157502242626027</v>
      </c>
      <c r="FI83" s="2">
        <f t="shared" si="227"/>
        <v>0.74085533048108365</v>
      </c>
      <c r="FJ83" s="2">
        <f t="shared" si="227"/>
        <v>0.74416425334106173</v>
      </c>
      <c r="FK83" s="2">
        <f t="shared" si="227"/>
        <v>0.74091855106910254</v>
      </c>
      <c r="FL83" s="2">
        <f t="shared" si="227"/>
        <v>0.73504553124453587</v>
      </c>
      <c r="FM83" s="2">
        <f t="shared" si="227"/>
        <v>0.7154312293149635</v>
      </c>
      <c r="FN83" s="2">
        <f t="shared" si="227"/>
        <v>0.70651728760936006</v>
      </c>
      <c r="FO83" s="2">
        <f t="shared" si="227"/>
        <v>0.68940692035005768</v>
      </c>
      <c r="FP83" s="2">
        <f t="shared" si="227"/>
        <v>0.68691626216709767</v>
      </c>
      <c r="FQ83" s="2">
        <f t="shared" si="227"/>
        <v>0.66426667576392595</v>
      </c>
      <c r="FR83" s="2">
        <f t="shared" si="227"/>
        <v>0.73229411328267746</v>
      </c>
      <c r="FS83" s="2">
        <f t="shared" si="227"/>
        <v>0.7182791420307133</v>
      </c>
      <c r="FT83" s="2">
        <f t="shared" si="227"/>
        <v>0.69082633835072493</v>
      </c>
      <c r="FU83" s="2">
        <f t="shared" si="227"/>
        <v>0.64848563586373353</v>
      </c>
      <c r="FW83" s="2">
        <f t="shared" si="112"/>
        <v>1.1942943092112182E-4</v>
      </c>
      <c r="FX83" s="2">
        <f t="shared" si="164"/>
        <v>1.3756344383238729E-4</v>
      </c>
      <c r="FY83" s="2">
        <f t="shared" si="165"/>
        <v>1.705209898033317E-4</v>
      </c>
      <c r="FZ83" s="2">
        <f t="shared" si="166"/>
        <v>2.0734520212803222E-4</v>
      </c>
      <c r="GA83" s="2">
        <f t="shared" si="167"/>
        <v>2.1283184669926983E-4</v>
      </c>
      <c r="GB83" s="2">
        <f t="shared" si="168"/>
        <v>1.7331392754258893E-4</v>
      </c>
      <c r="GC83" s="2">
        <f t="shared" si="169"/>
        <v>1.9790557778130417E-4</v>
      </c>
      <c r="GD83" s="2">
        <f t="shared" si="170"/>
        <v>2.0118577944712096E-4</v>
      </c>
      <c r="GE83" s="2">
        <f t="shared" si="171"/>
        <v>2.262140112859965E-4</v>
      </c>
      <c r="GF83" s="2">
        <f t="shared" si="172"/>
        <v>1.9876280280864081E-4</v>
      </c>
      <c r="GG83" s="2">
        <f t="shared" si="173"/>
        <v>1.5154655758153369E-4</v>
      </c>
      <c r="GH83" s="2">
        <f t="shared" si="174"/>
        <v>1.3798337047729554E-4</v>
      </c>
      <c r="GI83" s="2">
        <f t="shared" si="175"/>
        <v>1.1693058135144259E-4</v>
      </c>
      <c r="GJ83" s="2">
        <f t="shared" si="176"/>
        <v>9.4731705091962584E-5</v>
      </c>
      <c r="GK83" s="2">
        <f t="shared" si="177"/>
        <v>6.6785634661669402E-5</v>
      </c>
      <c r="GM83" s="86">
        <f t="shared" si="113"/>
        <v>0.31227331007590275</v>
      </c>
      <c r="GN83" s="86">
        <f t="shared" si="178"/>
        <v>0.27206732812914497</v>
      </c>
      <c r="GO83" s="86">
        <f t="shared" si="179"/>
        <v>0.30867229665152485</v>
      </c>
      <c r="GP83" s="86">
        <f t="shared" si="180"/>
        <v>0.31111001524042259</v>
      </c>
      <c r="GQ83" s="86">
        <f t="shared" si="181"/>
        <v>0.29671259902914138</v>
      </c>
      <c r="GR83" s="86">
        <f t="shared" si="182"/>
        <v>0.28739686734451442</v>
      </c>
      <c r="GS83" s="86">
        <f t="shared" si="183"/>
        <v>0.27483344444495805</v>
      </c>
      <c r="GT83" s="86">
        <f t="shared" si="184"/>
        <v>0.26511441340899755</v>
      </c>
      <c r="GU83" s="86">
        <f t="shared" si="185"/>
        <v>0.23827704377437484</v>
      </c>
      <c r="GV83" s="86">
        <f t="shared" si="186"/>
        <v>0.26234802408504748</v>
      </c>
      <c r="GW83" s="86">
        <f t="shared" si="187"/>
        <v>0.21502311204022434</v>
      </c>
      <c r="GX83" s="86">
        <f t="shared" si="188"/>
        <v>0.31173788717374828</v>
      </c>
      <c r="GY83" s="86">
        <f t="shared" si="189"/>
        <v>0.25515517188579417</v>
      </c>
      <c r="GZ83" s="86">
        <f t="shared" si="190"/>
        <v>0.23802326327784901</v>
      </c>
      <c r="HA83" s="86">
        <f t="shared" si="191"/>
        <v>0.18216089315103215</v>
      </c>
      <c r="HC83" s="86">
        <f t="shared" si="145"/>
        <v>6.0632005135527969E-6</v>
      </c>
      <c r="HD83" s="86">
        <f t="shared" si="192"/>
        <v>1.2097235180291449E-6</v>
      </c>
      <c r="HE83" s="86">
        <f t="shared" si="193"/>
        <v>4.7710638915528278E-7</v>
      </c>
      <c r="HF83" s="86">
        <f t="shared" si="194"/>
        <v>5.6146476665202048E-7</v>
      </c>
      <c r="HG83" s="86">
        <f t="shared" si="195"/>
        <v>2.5268825565718644E-7</v>
      </c>
      <c r="HH83" s="86">
        <f t="shared" si="196"/>
        <v>5.6265409954506397E-7</v>
      </c>
      <c r="HI83" s="86">
        <f t="shared" si="197"/>
        <v>9.8919263838729668E-7</v>
      </c>
      <c r="HJ83" s="86">
        <f t="shared" si="198"/>
        <v>3.1403731971809924E-6</v>
      </c>
      <c r="HK83" s="86">
        <f t="shared" si="199"/>
        <v>8.7414344887038615E-7</v>
      </c>
      <c r="HL83" s="86">
        <f t="shared" si="200"/>
        <v>3.8986791955952811E-7</v>
      </c>
      <c r="HM83" s="86">
        <f t="shared" si="201"/>
        <v>1.827651558616919E-7</v>
      </c>
      <c r="HN83" s="86">
        <f t="shared" si="202"/>
        <v>2.5257803798874497E-6</v>
      </c>
      <c r="HO83" s="86">
        <f t="shared" si="203"/>
        <v>1.6637023751882767E-6</v>
      </c>
      <c r="HP83" s="86">
        <f t="shared" si="204"/>
        <v>2.7814631436885332E-7</v>
      </c>
      <c r="HQ83" s="86">
        <f t="shared" si="205"/>
        <v>3.844214173456507E-9</v>
      </c>
      <c r="HS83" s="86">
        <f t="shared" si="114"/>
        <v>1.2149418034478282E-44</v>
      </c>
      <c r="HT83" s="86">
        <f t="shared" si="206"/>
        <v>4.74407638984191E-46</v>
      </c>
      <c r="HU83" s="86">
        <f t="shared" si="207"/>
        <v>2.5622344602853813E-51</v>
      </c>
      <c r="HV83" s="86">
        <f t="shared" si="208"/>
        <v>8.1345095778222948E-51</v>
      </c>
      <c r="HW83" s="86">
        <f t="shared" si="209"/>
        <v>5.3840285306717149E-55</v>
      </c>
      <c r="HX83" s="86">
        <f t="shared" si="210"/>
        <v>2.0404251903589904E-51</v>
      </c>
      <c r="HY83" s="86">
        <f t="shared" si="211"/>
        <v>6.9517770724268222E-50</v>
      </c>
      <c r="HZ83" s="86">
        <f t="shared" si="212"/>
        <v>1.3050081210484655E-45</v>
      </c>
      <c r="IA83" s="86">
        <f t="shared" si="213"/>
        <v>9.4606676829587548E-51</v>
      </c>
      <c r="IB83" s="86">
        <f t="shared" si="214"/>
        <v>1.6294379205954554E-58</v>
      </c>
      <c r="IC83" s="86">
        <f t="shared" si="215"/>
        <v>4.8135870986738242E-60</v>
      </c>
      <c r="ID83" s="86">
        <f t="shared" si="216"/>
        <v>3.3120470424071753E-49</v>
      </c>
      <c r="IE83" s="86">
        <f t="shared" si="217"/>
        <v>1.9012463512171825E-49</v>
      </c>
      <c r="IF83" s="86">
        <f t="shared" si="218"/>
        <v>3.7115260653201907E-40</v>
      </c>
      <c r="IG83" s="86">
        <f t="shared" si="219"/>
        <v>1.4430089723737294E-30</v>
      </c>
      <c r="II83" s="86">
        <f t="shared" si="115"/>
        <v>2.6988170828888407E-211</v>
      </c>
      <c r="IJ83" s="86">
        <f t="shared" si="116"/>
        <v>1.156463268091986E-222</v>
      </c>
      <c r="IK83" s="86">
        <f t="shared" si="117"/>
        <v>2.6404705704365956E-240</v>
      </c>
      <c r="IL83" s="86">
        <f t="shared" si="118"/>
        <v>1.4152028330461166E-236</v>
      </c>
      <c r="IM83" s="86">
        <f t="shared" si="119"/>
        <v>5.4226962345651437E-255</v>
      </c>
      <c r="IN83" s="86">
        <f t="shared" si="120"/>
        <v>2.6043608000345912E-250</v>
      </c>
      <c r="IO83" s="86">
        <f t="shared" si="121"/>
        <v>2.2032060340370989E-242</v>
      </c>
      <c r="IP83" s="86">
        <f t="shared" si="122"/>
        <v>7.7665996640947569E-218</v>
      </c>
      <c r="IQ83" s="86">
        <f t="shared" si="123"/>
        <v>1.9010734988329338E-239</v>
      </c>
      <c r="IR83" s="86">
        <f t="shared" si="124"/>
        <v>1.0358090393325327E-279</v>
      </c>
      <c r="IS83" s="86">
        <f t="shared" si="125"/>
        <v>1.0762186765617922E-288</v>
      </c>
      <c r="IT83" s="86">
        <f t="shared" si="126"/>
        <v>9.32531144282736E-237</v>
      </c>
      <c r="IU83" s="86">
        <f t="shared" si="127"/>
        <v>2.6238604850034247E-234</v>
      </c>
      <c r="IV83" s="86">
        <f t="shared" si="128"/>
        <v>6.7786362595724728E-178</v>
      </c>
      <c r="IW83" s="86">
        <f t="shared" si="129"/>
        <v>4.0260360218660439E-78</v>
      </c>
      <c r="IY83" s="86">
        <f t="shared" si="130"/>
        <v>0.31227937327641631</v>
      </c>
      <c r="IZ83" s="86">
        <f t="shared" si="131"/>
        <v>0.27206853785266299</v>
      </c>
      <c r="JA83" s="86">
        <f t="shared" si="132"/>
        <v>0.30867277375791402</v>
      </c>
      <c r="JB83" s="86">
        <f t="shared" si="133"/>
        <v>0.31111057670518927</v>
      </c>
      <c r="JC83" s="86">
        <f t="shared" si="134"/>
        <v>0.29671285171739703</v>
      </c>
      <c r="JD83" s="86">
        <f t="shared" si="135"/>
        <v>0.28739742999861395</v>
      </c>
      <c r="JE83" s="86">
        <f t="shared" si="136"/>
        <v>0.27483443363759646</v>
      </c>
      <c r="JF83" s="86">
        <f t="shared" si="137"/>
        <v>0.26511755378219476</v>
      </c>
      <c r="JG83" s="86">
        <f t="shared" si="138"/>
        <v>0.23827791791782371</v>
      </c>
      <c r="JH83" s="86">
        <f t="shared" si="139"/>
        <v>0.26234841395296704</v>
      </c>
      <c r="JI83" s="86">
        <f t="shared" si="140"/>
        <v>0.21502329480538021</v>
      </c>
      <c r="JJ83" s="86">
        <f t="shared" si="141"/>
        <v>0.31174041295412819</v>
      </c>
      <c r="JK83" s="86">
        <f t="shared" si="142"/>
        <v>0.25515683558816937</v>
      </c>
      <c r="JL83" s="86">
        <f t="shared" si="143"/>
        <v>0.23802354142416338</v>
      </c>
      <c r="JM83" s="86">
        <f t="shared" si="144"/>
        <v>0.18216089699524632</v>
      </c>
    </row>
    <row r="84" spans="2:273" x14ac:dyDescent="0.25">
      <c r="B84" s="2">
        <v>57</v>
      </c>
      <c r="C84" s="37">
        <v>207.79</v>
      </c>
      <c r="D84" s="37">
        <v>222.459</v>
      </c>
      <c r="E84" s="37">
        <v>228.852</v>
      </c>
      <c r="F84" s="37">
        <v>222.68899999999999</v>
      </c>
      <c r="G84" s="37">
        <v>217.94900000000001</v>
      </c>
      <c r="H84" s="37">
        <v>221.23699999999999</v>
      </c>
      <c r="I84" s="37">
        <v>219.53299999999999</v>
      </c>
      <c r="J84" s="37">
        <v>220.18299999999999</v>
      </c>
      <c r="K84" s="37">
        <v>216.49199999999999</v>
      </c>
      <c r="L84" s="37">
        <v>223.31100000000001</v>
      </c>
      <c r="M84" s="37">
        <v>218.29499999999999</v>
      </c>
      <c r="N84" s="37">
        <v>226.51599999999999</v>
      </c>
      <c r="O84" s="37">
        <v>211.17699999999999</v>
      </c>
      <c r="P84" s="37">
        <v>207.048</v>
      </c>
      <c r="Q84" s="37">
        <v>175.524</v>
      </c>
      <c r="S84" s="4">
        <f t="shared" si="8"/>
        <v>204.50793260431715</v>
      </c>
      <c r="T84" s="4">
        <f t="shared" si="9"/>
        <v>215.32508181322277</v>
      </c>
      <c r="U84" s="4">
        <f t="shared" si="10"/>
        <v>217.19398818312325</v>
      </c>
      <c r="V84" s="4">
        <f t="shared" si="11"/>
        <v>217.89147402081591</v>
      </c>
      <c r="W84" s="4">
        <f t="shared" si="12"/>
        <v>211.71695071522183</v>
      </c>
      <c r="X84" s="4">
        <f t="shared" si="13"/>
        <v>217.25597762796338</v>
      </c>
      <c r="Y84" s="4">
        <f t="shared" si="14"/>
        <v>215.01439602391949</v>
      </c>
      <c r="Z84" s="4">
        <f t="shared" si="15"/>
        <v>215.38401109730003</v>
      </c>
      <c r="AA84" s="4">
        <f t="shared" si="16"/>
        <v>208.78630756561319</v>
      </c>
      <c r="AB84" s="4">
        <f t="shared" si="17"/>
        <v>216.26143272348099</v>
      </c>
      <c r="AC84" s="4">
        <f t="shared" si="18"/>
        <v>208.79704775960249</v>
      </c>
      <c r="AD84" s="4">
        <f t="shared" si="19"/>
        <v>220.25724883817034</v>
      </c>
      <c r="AE84" s="4">
        <f t="shared" si="20"/>
        <v>201.05266381414319</v>
      </c>
      <c r="AF84" s="4">
        <f t="shared" si="21"/>
        <v>198.28090851858406</v>
      </c>
      <c r="AG84" s="4">
        <f t="shared" si="22"/>
        <v>168.70908949808427</v>
      </c>
      <c r="AI84" s="4">
        <f t="shared" si="23"/>
        <v>3.2820673956828443</v>
      </c>
      <c r="AJ84" s="4">
        <f t="shared" si="24"/>
        <v>7.1339181867772368</v>
      </c>
      <c r="AK84" s="4">
        <f t="shared" si="25"/>
        <v>11.658011816876751</v>
      </c>
      <c r="AL84" s="4">
        <f t="shared" si="26"/>
        <v>4.797525979184087</v>
      </c>
      <c r="AM84" s="4">
        <f t="shared" si="27"/>
        <v>6.232049284778185</v>
      </c>
      <c r="AN84" s="4">
        <f t="shared" si="28"/>
        <v>3.9810223720366196</v>
      </c>
      <c r="AO84" s="4">
        <f t="shared" si="29"/>
        <v>4.5186039760804988</v>
      </c>
      <c r="AP84" s="4">
        <f t="shared" si="30"/>
        <v>4.7989889026999606</v>
      </c>
      <c r="AQ84" s="4">
        <f t="shared" si="31"/>
        <v>7.7056924343868047</v>
      </c>
      <c r="AR84" s="4">
        <f t="shared" si="32"/>
        <v>7.0495672765190136</v>
      </c>
      <c r="AS84" s="4">
        <f t="shared" si="33"/>
        <v>9.4979522403974954</v>
      </c>
      <c r="AT84" s="4">
        <f t="shared" si="34"/>
        <v>6.2587511618296503</v>
      </c>
      <c r="AU84" s="4">
        <f t="shared" si="35"/>
        <v>10.124336185856805</v>
      </c>
      <c r="AV84" s="4">
        <f t="shared" si="224"/>
        <v>8.767091481415946</v>
      </c>
      <c r="AW84" s="4">
        <f t="shared" si="224"/>
        <v>6.8149105019157332</v>
      </c>
      <c r="AY84" s="2">
        <f t="shared" si="96"/>
        <v>91.029299952708172</v>
      </c>
      <c r="AZ84" s="2">
        <f t="shared" si="147"/>
        <v>95.533764493187149</v>
      </c>
      <c r="BA84" s="2">
        <f t="shared" si="148"/>
        <v>91.599034637739194</v>
      </c>
      <c r="BB84" s="2">
        <f t="shared" si="149"/>
        <v>85.371831350646829</v>
      </c>
      <c r="BC84" s="2">
        <f t="shared" si="150"/>
        <v>82.02402503569057</v>
      </c>
      <c r="BD84" s="2">
        <f t="shared" si="151"/>
        <v>81.928642146391297</v>
      </c>
      <c r="BE84" s="2">
        <f t="shared" si="152"/>
        <v>82.641863280606046</v>
      </c>
      <c r="BF84" s="2">
        <f t="shared" si="153"/>
        <v>83.585410655619199</v>
      </c>
      <c r="BG84" s="2">
        <f t="shared" si="154"/>
        <v>85.252501563976864</v>
      </c>
      <c r="BH84" s="2">
        <f t="shared" si="155"/>
        <v>83.0216756683824</v>
      </c>
      <c r="BI84" s="2">
        <f t="shared" si="156"/>
        <v>82.605023699307765</v>
      </c>
      <c r="BJ84" s="2">
        <f t="shared" si="157"/>
        <v>81.205597945647781</v>
      </c>
      <c r="BK84" s="2">
        <f t="shared" si="158"/>
        <v>81.765163951124507</v>
      </c>
      <c r="BL84" s="2">
        <f t="shared" si="159"/>
        <v>83.37495280033076</v>
      </c>
      <c r="BM84" s="2">
        <f t="shared" si="160"/>
        <v>86.257498274537184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95.845229386892186</v>
      </c>
      <c r="DL84" s="2">
        <f t="shared" si="225"/>
        <v>105.94446941090673</v>
      </c>
      <c r="DM84" s="2">
        <f t="shared" si="225"/>
        <v>105.18275466601844</v>
      </c>
      <c r="DN84" s="2">
        <f t="shared" si="225"/>
        <v>91.637968803176435</v>
      </c>
      <c r="DO84" s="2">
        <f t="shared" si="225"/>
        <v>89.908763984550134</v>
      </c>
      <c r="DP84" s="2">
        <f t="shared" si="225"/>
        <v>90.361325473354441</v>
      </c>
      <c r="DQ84" s="2">
        <f t="shared" si="225"/>
        <v>93.937747237115673</v>
      </c>
      <c r="DR84" s="2">
        <f t="shared" si="225"/>
        <v>91.784849217638708</v>
      </c>
      <c r="DS84" s="2">
        <f t="shared" si="225"/>
        <v>93.904731652661042</v>
      </c>
      <c r="DT84" s="2">
        <f t="shared" si="225"/>
        <v>91.425025515660806</v>
      </c>
      <c r="DU84" s="2">
        <f t="shared" si="225"/>
        <v>93.391236620234622</v>
      </c>
      <c r="DV84" s="2">
        <f t="shared" si="225"/>
        <v>92.297397560975611</v>
      </c>
      <c r="DW84" s="2">
        <f t="shared" si="225"/>
        <v>90.490874564459943</v>
      </c>
      <c r="DX84" s="2">
        <f t="shared" si="225"/>
        <v>88.167919476619488</v>
      </c>
      <c r="DY84" s="2">
        <f t="shared" si="225"/>
        <v>86.72348064516126</v>
      </c>
      <c r="EA84" s="2">
        <f>CE$228*$B84+CE$229</f>
        <v>89.562312216493694</v>
      </c>
      <c r="EB84" s="2">
        <f t="shared" si="72"/>
        <v>92.050208751707629</v>
      </c>
      <c r="EC84" s="2">
        <f t="shared" si="73"/>
        <v>87.265991972228235</v>
      </c>
      <c r="ED84" s="2">
        <f t="shared" si="74"/>
        <v>83.40734659627978</v>
      </c>
      <c r="EE84" s="2">
        <f t="shared" si="75"/>
        <v>79.509325603919763</v>
      </c>
      <c r="EF84" s="2">
        <f t="shared" si="76"/>
        <v>79.156716243583105</v>
      </c>
      <c r="EG84" s="2">
        <f t="shared" si="77"/>
        <v>78.543977107934552</v>
      </c>
      <c r="EH84" s="2">
        <f t="shared" si="78"/>
        <v>80.479177461667774</v>
      </c>
      <c r="EI84" s="2">
        <f t="shared" si="79"/>
        <v>81.697740172699184</v>
      </c>
      <c r="EJ84" s="2">
        <f t="shared" si="80"/>
        <v>79.52868317608042</v>
      </c>
      <c r="EK84" s="2">
        <f t="shared" si="81"/>
        <v>77.633122926918162</v>
      </c>
      <c r="EL84" s="2">
        <f t="shared" si="82"/>
        <v>77.50776533494755</v>
      </c>
      <c r="EM84" s="2">
        <f t="shared" si="83"/>
        <v>78.644057219149332</v>
      </c>
      <c r="EN84" s="2">
        <f t="shared" si="84"/>
        <v>81.418416900420752</v>
      </c>
      <c r="EO84" s="2">
        <f t="shared" si="85"/>
        <v>86.027099331127403</v>
      </c>
      <c r="EQ84" s="2">
        <f t="shared" si="86"/>
        <v>89.020086395535031</v>
      </c>
      <c r="ER84" s="2">
        <f t="shared" si="226"/>
        <v>91.196338008630605</v>
      </c>
      <c r="ES84" s="2">
        <f t="shared" si="226"/>
        <v>85.86506717060773</v>
      </c>
      <c r="ET84" s="2">
        <f t="shared" si="226"/>
        <v>82.745735263446505</v>
      </c>
      <c r="EU84" s="2">
        <f t="shared" si="226"/>
        <v>80.128554668471395</v>
      </c>
      <c r="EV84" s="2">
        <f t="shared" si="226"/>
        <v>78.115701835050189</v>
      </c>
      <c r="EW84" s="2">
        <f t="shared" si="226"/>
        <v>79.192485706826801</v>
      </c>
      <c r="EX84" s="2">
        <f t="shared" si="226"/>
        <v>80.248940286981622</v>
      </c>
      <c r="EY84" s="2">
        <f t="shared" si="226"/>
        <v>80.908495330271791</v>
      </c>
      <c r="EZ84" s="2">
        <f t="shared" si="226"/>
        <v>79.228775253581688</v>
      </c>
      <c r="FA84" s="2">
        <f t="shared" si="226"/>
        <v>77.702853658703717</v>
      </c>
      <c r="FB84" s="2">
        <f t="shared" si="226"/>
        <v>76.362027667434532</v>
      </c>
      <c r="FC84" s="2">
        <f t="shared" si="226"/>
        <v>77.903701549427382</v>
      </c>
      <c r="FD84" s="2">
        <f t="shared" si="226"/>
        <v>82.952479537328458</v>
      </c>
      <c r="FE84" s="2">
        <f t="shared" si="226"/>
        <v>86.358097749613691</v>
      </c>
      <c r="FG84" s="2">
        <f t="shared" si="88"/>
        <v>0.76650038492666561</v>
      </c>
      <c r="FH84" s="2">
        <f t="shared" si="227"/>
        <v>0.74927168713164105</v>
      </c>
      <c r="FI84" s="2">
        <f t="shared" si="227"/>
        <v>0.75814243511845913</v>
      </c>
      <c r="FJ84" s="2">
        <f t="shared" si="227"/>
        <v>0.76130174378394866</v>
      </c>
      <c r="FK84" s="2">
        <f t="shared" si="227"/>
        <v>0.75820281480449536</v>
      </c>
      <c r="FL84" s="2">
        <f t="shared" si="227"/>
        <v>0.75259077119369366</v>
      </c>
      <c r="FM84" s="2">
        <f t="shared" si="227"/>
        <v>0.7338049473809406</v>
      </c>
      <c r="FN84" s="2">
        <f t="shared" si="227"/>
        <v>0.72524551841127516</v>
      </c>
      <c r="FO84" s="2">
        <f t="shared" si="227"/>
        <v>0.70877696145442093</v>
      </c>
      <c r="FP84" s="2">
        <f t="shared" si="227"/>
        <v>0.70637547634423714</v>
      </c>
      <c r="FQ84" s="2">
        <f t="shared" si="227"/>
        <v>0.68448703427703705</v>
      </c>
      <c r="FR84" s="2">
        <f t="shared" si="227"/>
        <v>0.7499595732250548</v>
      </c>
      <c r="FS84" s="2">
        <f t="shared" si="227"/>
        <v>0.73653669485355544</v>
      </c>
      <c r="FT84" s="2">
        <f t="shared" si="227"/>
        <v>0.71014507598486798</v>
      </c>
      <c r="FU84" s="2">
        <f t="shared" si="227"/>
        <v>0.66918310379283286</v>
      </c>
      <c r="FW84" s="2">
        <f t="shared" si="112"/>
        <v>1.3095025812991719E-4</v>
      </c>
      <c r="FX84" s="2">
        <f t="shared" si="164"/>
        <v>1.5083331490799333E-4</v>
      </c>
      <c r="FY84" s="2">
        <f t="shared" si="165"/>
        <v>1.8696947136509883E-4</v>
      </c>
      <c r="FZ84" s="2">
        <f t="shared" si="166"/>
        <v>2.2734494533382704E-4</v>
      </c>
      <c r="GA84" s="2">
        <f t="shared" si="167"/>
        <v>2.3336068760800358E-4</v>
      </c>
      <c r="GB84" s="2">
        <f t="shared" si="168"/>
        <v>1.9003176511437538E-4</v>
      </c>
      <c r="GC84" s="2">
        <f t="shared" si="169"/>
        <v>2.1699500772226615E-4</v>
      </c>
      <c r="GD84" s="2">
        <f t="shared" si="170"/>
        <v>2.2059153884700685E-4</v>
      </c>
      <c r="GE84" s="2">
        <f t="shared" si="171"/>
        <v>2.4803331777953396E-4</v>
      </c>
      <c r="GF84" s="2">
        <f t="shared" si="172"/>
        <v>2.1793490030403657E-4</v>
      </c>
      <c r="GG84" s="2">
        <f t="shared" si="173"/>
        <v>1.6616506659948853E-4</v>
      </c>
      <c r="GH84" s="2">
        <f t="shared" si="174"/>
        <v>1.5129374307789142E-4</v>
      </c>
      <c r="GI84" s="2">
        <f t="shared" si="175"/>
        <v>1.2821038654058033E-4</v>
      </c>
      <c r="GJ84" s="2">
        <f t="shared" si="176"/>
        <v>1.0387029978962565E-4</v>
      </c>
      <c r="GK84" s="2">
        <f t="shared" si="177"/>
        <v>7.3228520384564417E-5</v>
      </c>
      <c r="GM84" s="86">
        <f t="shared" si="113"/>
        <v>0.37286440042108715</v>
      </c>
      <c r="GN84" s="86">
        <f t="shared" si="178"/>
        <v>0.3308117406972807</v>
      </c>
      <c r="GO84" s="86">
        <f t="shared" si="179"/>
        <v>0.37419947907156081</v>
      </c>
      <c r="GP84" s="86">
        <f t="shared" si="180"/>
        <v>0.37488386603082219</v>
      </c>
      <c r="GQ84" s="86">
        <f t="shared" si="181"/>
        <v>0.35860284125783104</v>
      </c>
      <c r="GR84" s="86">
        <f t="shared" si="182"/>
        <v>0.34676331333029675</v>
      </c>
      <c r="GS84" s="86">
        <f t="shared" si="183"/>
        <v>0.33797656442476037</v>
      </c>
      <c r="GT84" s="86">
        <f t="shared" si="184"/>
        <v>0.32982432177376264</v>
      </c>
      <c r="GU84" s="86">
        <f t="shared" si="185"/>
        <v>0.30312331957271543</v>
      </c>
      <c r="GV84" s="86">
        <f t="shared" si="186"/>
        <v>0.33664475090105567</v>
      </c>
      <c r="GW84" s="86">
        <f t="shared" si="187"/>
        <v>0.28382897247429351</v>
      </c>
      <c r="GX84" s="86">
        <f t="shared" si="188"/>
        <v>0.3799022025816095</v>
      </c>
      <c r="GY84" s="86">
        <f t="shared" si="189"/>
        <v>0.31518161453535282</v>
      </c>
      <c r="GZ84" s="86">
        <f t="shared" si="190"/>
        <v>0.30277649291499054</v>
      </c>
      <c r="HA84" s="86">
        <f t="shared" si="191"/>
        <v>0.24589548336739006</v>
      </c>
      <c r="HC84" s="86">
        <f t="shared" si="145"/>
        <v>1.1936001223539171E-5</v>
      </c>
      <c r="HD84" s="86">
        <f t="shared" si="192"/>
        <v>2.5719021175226564E-6</v>
      </c>
      <c r="HE84" s="86">
        <f t="shared" si="193"/>
        <v>1.0949866285812705E-6</v>
      </c>
      <c r="HF84" s="86">
        <f t="shared" si="194"/>
        <v>1.2980706807257561E-6</v>
      </c>
      <c r="HG84" s="86">
        <f t="shared" si="195"/>
        <v>6.2000141728523194E-7</v>
      </c>
      <c r="HH84" s="86">
        <f t="shared" si="196"/>
        <v>1.3088872327646466E-6</v>
      </c>
      <c r="HI84" s="86">
        <f t="shared" si="197"/>
        <v>2.2597034372413445E-6</v>
      </c>
      <c r="HJ84" s="86">
        <f t="shared" si="198"/>
        <v>6.6469042023408067E-6</v>
      </c>
      <c r="HK84" s="86">
        <f t="shared" si="199"/>
        <v>2.0205730765867507E-6</v>
      </c>
      <c r="HL84" s="86">
        <f t="shared" si="200"/>
        <v>9.7656288690141071E-7</v>
      </c>
      <c r="HM84" s="86">
        <f t="shared" si="201"/>
        <v>4.6252138651256837E-7</v>
      </c>
      <c r="HN84" s="86">
        <f t="shared" si="202"/>
        <v>5.3768681573907758E-6</v>
      </c>
      <c r="HO84" s="86">
        <f t="shared" si="203"/>
        <v>3.5240464654162586E-6</v>
      </c>
      <c r="HP84" s="86">
        <f t="shared" si="204"/>
        <v>6.5974725620831294E-7</v>
      </c>
      <c r="HQ84" s="86">
        <f t="shared" si="205"/>
        <v>1.1931473532901904E-8</v>
      </c>
      <c r="HS84" s="86">
        <f t="shared" si="114"/>
        <v>1.9997262883143162E-43</v>
      </c>
      <c r="HT84" s="86">
        <f t="shared" si="206"/>
        <v>9.2313002861407586E-45</v>
      </c>
      <c r="HU84" s="86">
        <f t="shared" si="207"/>
        <v>7.2445590064163271E-50</v>
      </c>
      <c r="HV84" s="86">
        <f t="shared" si="208"/>
        <v>2.3762355751726445E-49</v>
      </c>
      <c r="HW84" s="86">
        <f t="shared" si="209"/>
        <v>2.0943092588157586E-53</v>
      </c>
      <c r="HX84" s="86">
        <f t="shared" si="210"/>
        <v>6.2416350175185777E-50</v>
      </c>
      <c r="HY84" s="86">
        <f t="shared" si="211"/>
        <v>2.0111483933224504E-48</v>
      </c>
      <c r="HZ84" s="86">
        <f t="shared" si="212"/>
        <v>2.7577922042939245E-44</v>
      </c>
      <c r="IA84" s="86">
        <f t="shared" si="213"/>
        <v>2.9144113161988407E-49</v>
      </c>
      <c r="IB84" s="86">
        <f t="shared" si="214"/>
        <v>8.2753747834749007E-57</v>
      </c>
      <c r="IC84" s="86">
        <f t="shared" si="215"/>
        <v>2.42575422505353E-58</v>
      </c>
      <c r="ID84" s="86">
        <f t="shared" si="216"/>
        <v>7.8774815661659522E-48</v>
      </c>
      <c r="IE84" s="86">
        <f t="shared" si="217"/>
        <v>4.2337426281769734E-48</v>
      </c>
      <c r="IF84" s="86">
        <f t="shared" si="218"/>
        <v>4.2641924698670844E-39</v>
      </c>
      <c r="IG84" s="86">
        <f t="shared" si="219"/>
        <v>8.6150069279778066E-30</v>
      </c>
      <c r="II84" s="86">
        <f t="shared" si="115"/>
        <v>4.7388539986834986E-207</v>
      </c>
      <c r="IJ84" s="86">
        <f t="shared" si="116"/>
        <v>4.0628920456678523E-218</v>
      </c>
      <c r="IK84" s="86">
        <f t="shared" si="117"/>
        <v>2.8282886489131083E-235</v>
      </c>
      <c r="IL84" s="86">
        <f t="shared" si="118"/>
        <v>1.6425914618250049E-231</v>
      </c>
      <c r="IM84" s="86">
        <f t="shared" si="119"/>
        <v>1.6337902867586656E-249</v>
      </c>
      <c r="IN84" s="86">
        <f t="shared" si="120"/>
        <v>4.6391864664670535E-245</v>
      </c>
      <c r="IO84" s="86">
        <f t="shared" si="121"/>
        <v>3.198167986839541E-237</v>
      </c>
      <c r="IP84" s="86">
        <f t="shared" si="122"/>
        <v>3.4205221332010548E-213</v>
      </c>
      <c r="IQ84" s="86">
        <f t="shared" si="123"/>
        <v>2.8747830757432355E-234</v>
      </c>
      <c r="IR84" s="86">
        <f t="shared" si="124"/>
        <v>9.5816837418047827E-274</v>
      </c>
      <c r="IS84" s="86">
        <f t="shared" si="125"/>
        <v>1.0047029501642258E-282</v>
      </c>
      <c r="IT84" s="86">
        <f t="shared" si="126"/>
        <v>6.4152286406830527E-232</v>
      </c>
      <c r="IU84" s="86">
        <f t="shared" si="127"/>
        <v>1.3150436400632327E-229</v>
      </c>
      <c r="IV84" s="86">
        <f t="shared" si="128"/>
        <v>2.0415395277685892E-174</v>
      </c>
      <c r="IW84" s="86">
        <f t="shared" si="129"/>
        <v>1.1447188889537252E-76</v>
      </c>
      <c r="IY84" s="86">
        <f t="shared" si="130"/>
        <v>0.37287633642231066</v>
      </c>
      <c r="IZ84" s="86">
        <f t="shared" si="131"/>
        <v>0.3308143125993982</v>
      </c>
      <c r="JA84" s="86">
        <f t="shared" si="132"/>
        <v>0.37420057405818941</v>
      </c>
      <c r="JB84" s="86">
        <f t="shared" si="133"/>
        <v>0.37488516410150291</v>
      </c>
      <c r="JC84" s="86">
        <f t="shared" si="134"/>
        <v>0.3586034612592483</v>
      </c>
      <c r="JD84" s="86">
        <f t="shared" si="135"/>
        <v>0.34676462221752952</v>
      </c>
      <c r="JE84" s="86">
        <f t="shared" si="136"/>
        <v>0.33797882412819763</v>
      </c>
      <c r="JF84" s="86">
        <f t="shared" si="137"/>
        <v>0.32983096867796496</v>
      </c>
      <c r="JG84" s="86">
        <f t="shared" si="138"/>
        <v>0.30312534014579201</v>
      </c>
      <c r="JH84" s="86">
        <f t="shared" si="139"/>
        <v>0.33664572746394256</v>
      </c>
      <c r="JI84" s="86">
        <f t="shared" si="140"/>
        <v>0.28382943499568003</v>
      </c>
      <c r="JJ84" s="86">
        <f t="shared" si="141"/>
        <v>0.37990757944976689</v>
      </c>
      <c r="JK84" s="86">
        <f t="shared" si="142"/>
        <v>0.31518513858181824</v>
      </c>
      <c r="JL84" s="86">
        <f t="shared" si="143"/>
        <v>0.30277715266224675</v>
      </c>
      <c r="JM84" s="86">
        <f t="shared" si="144"/>
        <v>0.24589549529886359</v>
      </c>
    </row>
    <row r="85" spans="2:273" x14ac:dyDescent="0.25">
      <c r="B85" s="2">
        <v>58</v>
      </c>
      <c r="C85" s="37">
        <v>214.24199999999999</v>
      </c>
      <c r="D85" s="37">
        <v>231.03299999999999</v>
      </c>
      <c r="E85" s="37">
        <v>235.75399999999999</v>
      </c>
      <c r="F85" s="37">
        <v>230.34399999999999</v>
      </c>
      <c r="G85" s="37">
        <v>226.61</v>
      </c>
      <c r="H85" s="37">
        <v>227.441</v>
      </c>
      <c r="I85" s="37">
        <v>226.7</v>
      </c>
      <c r="J85" s="37">
        <v>230.017</v>
      </c>
      <c r="K85" s="37">
        <v>227.541</v>
      </c>
      <c r="L85" s="37">
        <v>231.63900000000001</v>
      </c>
      <c r="M85" s="37">
        <v>228.47499999999999</v>
      </c>
      <c r="N85" s="37">
        <v>232.80600000000001</v>
      </c>
      <c r="O85" s="37">
        <v>221.75800000000001</v>
      </c>
      <c r="P85" s="37">
        <v>217.48400000000001</v>
      </c>
      <c r="Q85" s="37">
        <v>188.65100000000001</v>
      </c>
      <c r="S85" s="4">
        <f t="shared" si="8"/>
        <v>214.54990734575284</v>
      </c>
      <c r="T85" s="4">
        <f t="shared" si="9"/>
        <v>228.51566442285215</v>
      </c>
      <c r="U85" s="4">
        <f t="shared" si="10"/>
        <v>230.5667233514929</v>
      </c>
      <c r="V85" s="4">
        <f t="shared" si="11"/>
        <v>230.8963372583751</v>
      </c>
      <c r="W85" s="4">
        <f t="shared" si="12"/>
        <v>225.22279599767495</v>
      </c>
      <c r="X85" s="4">
        <f t="shared" si="13"/>
        <v>230.32744141371791</v>
      </c>
      <c r="Y85" s="4">
        <f t="shared" si="14"/>
        <v>229.17063591944773</v>
      </c>
      <c r="Z85" s="4">
        <f t="shared" si="15"/>
        <v>230.8792386856814</v>
      </c>
      <c r="AA85" s="4">
        <f t="shared" si="16"/>
        <v>226.13533666529588</v>
      </c>
      <c r="AB85" s="4">
        <f t="shared" si="17"/>
        <v>235.02588025838844</v>
      </c>
      <c r="AC85" s="4">
        <f t="shared" si="18"/>
        <v>230.09810751760634</v>
      </c>
      <c r="AD85" s="4">
        <f t="shared" si="19"/>
        <v>234.48451718826215</v>
      </c>
      <c r="AE85" s="4">
        <f t="shared" si="20"/>
        <v>216.38526102998836</v>
      </c>
      <c r="AF85" s="4">
        <f t="shared" si="21"/>
        <v>214.92085856221939</v>
      </c>
      <c r="AG85" s="4">
        <f t="shared" si="22"/>
        <v>184.91148937523619</v>
      </c>
      <c r="AI85" s="4">
        <f t="shared" si="23"/>
        <v>-0.30790734575285228</v>
      </c>
      <c r="AJ85" s="4">
        <f t="shared" si="24"/>
        <v>2.5173355771478327</v>
      </c>
      <c r="AK85" s="4">
        <f t="shared" si="25"/>
        <v>5.187276648507094</v>
      </c>
      <c r="AL85" s="4">
        <f t="shared" si="26"/>
        <v>-0.55233725837510406</v>
      </c>
      <c r="AM85" s="4">
        <f t="shared" si="27"/>
        <v>1.3872040023250634</v>
      </c>
      <c r="AN85" s="4">
        <f t="shared" si="28"/>
        <v>-2.886441413717904</v>
      </c>
      <c r="AO85" s="4">
        <f t="shared" si="29"/>
        <v>-2.4706359194477443</v>
      </c>
      <c r="AP85" s="4">
        <f t="shared" si="30"/>
        <v>-0.8622386856814046</v>
      </c>
      <c r="AQ85" s="4">
        <f t="shared" si="31"/>
        <v>1.4056633347041156</v>
      </c>
      <c r="AR85" s="4">
        <f t="shared" si="32"/>
        <v>-3.3868802583884303</v>
      </c>
      <c r="AS85" s="4">
        <f t="shared" si="33"/>
        <v>-1.6231075176063428</v>
      </c>
      <c r="AT85" s="4">
        <f t="shared" si="34"/>
        <v>-1.6785171882621341</v>
      </c>
      <c r="AU85" s="4">
        <f t="shared" si="35"/>
        <v>5.3727389700116532</v>
      </c>
      <c r="AV85" s="4">
        <f t="shared" si="224"/>
        <v>2.5631414377806152</v>
      </c>
      <c r="AW85" s="4">
        <f t="shared" si="224"/>
        <v>3.7395106247638239</v>
      </c>
      <c r="AY85" s="2">
        <f t="shared" si="96"/>
        <v>90.865944058373472</v>
      </c>
      <c r="AZ85" s="2">
        <f t="shared" si="147"/>
        <v>95.25394867393247</v>
      </c>
      <c r="BA85" s="2">
        <f t="shared" si="148"/>
        <v>91.243823231981281</v>
      </c>
      <c r="BB85" s="2">
        <f t="shared" si="149"/>
        <v>85.135944549216163</v>
      </c>
      <c r="BC85" s="2">
        <f t="shared" si="150"/>
        <v>81.815787985625477</v>
      </c>
      <c r="BD85" s="2">
        <f t="shared" si="151"/>
        <v>81.696632800982684</v>
      </c>
      <c r="BE85" s="2">
        <f t="shared" si="152"/>
        <v>82.362559430240168</v>
      </c>
      <c r="BF85" s="2">
        <f t="shared" si="153"/>
        <v>83.335619314161917</v>
      </c>
      <c r="BG85" s="2">
        <f t="shared" si="154"/>
        <v>84.979771753688937</v>
      </c>
      <c r="BH85" s="2">
        <f t="shared" si="155"/>
        <v>82.754465437333238</v>
      </c>
      <c r="BI85" s="2">
        <f t="shared" si="156"/>
        <v>82.301479579360418</v>
      </c>
      <c r="BJ85" s="2">
        <f t="shared" si="157"/>
        <v>80.91917302175483</v>
      </c>
      <c r="BK85" s="2">
        <f t="shared" si="158"/>
        <v>81.5187318068472</v>
      </c>
      <c r="BL85" s="2">
        <f t="shared" si="159"/>
        <v>83.242200493631387</v>
      </c>
      <c r="BM85" s="2">
        <f t="shared" si="160"/>
        <v>86.210644158966389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95.956550890969496</v>
      </c>
      <c r="DL85" s="2">
        <f t="shared" si="225"/>
        <v>106.20508257029414</v>
      </c>
      <c r="DM85" s="2">
        <f t="shared" si="225"/>
        <v>105.48394492612702</v>
      </c>
      <c r="DN85" s="2">
        <f t="shared" si="225"/>
        <v>91.646280528320261</v>
      </c>
      <c r="DO85" s="2">
        <f t="shared" si="225"/>
        <v>90.048590821921508</v>
      </c>
      <c r="DP85" s="2">
        <f t="shared" si="225"/>
        <v>90.528086432758045</v>
      </c>
      <c r="DQ85" s="2">
        <f t="shared" si="225"/>
        <v>94.175064230222134</v>
      </c>
      <c r="DR85" s="2">
        <f t="shared" si="225"/>
        <v>91.934329777145578</v>
      </c>
      <c r="DS85" s="2">
        <f t="shared" si="225"/>
        <v>94.134084313725467</v>
      </c>
      <c r="DT85" s="2">
        <f t="shared" si="225"/>
        <v>91.624100840336141</v>
      </c>
      <c r="DU85" s="2">
        <f t="shared" si="225"/>
        <v>93.690705461876846</v>
      </c>
      <c r="DV85" s="2">
        <f t="shared" si="225"/>
        <v>92.500058255159473</v>
      </c>
      <c r="DW85" s="2">
        <f t="shared" si="225"/>
        <v>90.653440766550531</v>
      </c>
      <c r="DX85" s="2">
        <f t="shared" si="225"/>
        <v>88.338056027456034</v>
      </c>
      <c r="DY85" s="2">
        <f t="shared" si="225"/>
        <v>86.839389112903206</v>
      </c>
      <c r="EA85" s="2">
        <f t="shared" ref="EA85:EA148" si="228">CE$228*$B85+CE$229</f>
        <v>89.451735896599033</v>
      </c>
      <c r="EB85" s="2">
        <f t="shared" si="72"/>
        <v>91.912001235646045</v>
      </c>
      <c r="EC85" s="2">
        <f t="shared" si="73"/>
        <v>87.101113760198444</v>
      </c>
      <c r="ED85" s="2">
        <f t="shared" si="74"/>
        <v>83.274512033905822</v>
      </c>
      <c r="EE85" s="2">
        <f t="shared" si="75"/>
        <v>79.421094291248849</v>
      </c>
      <c r="EF85" s="2">
        <f t="shared" si="76"/>
        <v>79.049085056280319</v>
      </c>
      <c r="EG85" s="2">
        <f t="shared" si="77"/>
        <v>78.45429689918231</v>
      </c>
      <c r="EH85" s="2">
        <f t="shared" si="78"/>
        <v>80.364758468748406</v>
      </c>
      <c r="EI85" s="2">
        <f t="shared" si="79"/>
        <v>81.54968393062201</v>
      </c>
      <c r="EJ85" s="2">
        <f t="shared" si="80"/>
        <v>79.392060853022087</v>
      </c>
      <c r="EK85" s="2">
        <f t="shared" si="81"/>
        <v>77.513549526152715</v>
      </c>
      <c r="EL85" s="2">
        <f t="shared" si="82"/>
        <v>77.398026190476202</v>
      </c>
      <c r="EM85" s="2">
        <f t="shared" si="83"/>
        <v>78.538838540275918</v>
      </c>
      <c r="EN85" s="2">
        <f t="shared" si="84"/>
        <v>81.345037692847114</v>
      </c>
      <c r="EO85" s="2">
        <f t="shared" si="85"/>
        <v>85.927129863682836</v>
      </c>
      <c r="EQ85" s="2">
        <f t="shared" si="86"/>
        <v>88.919119906183624</v>
      </c>
      <c r="ER85" s="2">
        <f t="shared" si="226"/>
        <v>91.073144557926057</v>
      </c>
      <c r="ES85" s="2">
        <f t="shared" si="226"/>
        <v>85.728021148296492</v>
      </c>
      <c r="ET85" s="2">
        <f t="shared" si="226"/>
        <v>82.625613687442112</v>
      </c>
      <c r="EU85" s="2">
        <f t="shared" si="226"/>
        <v>80.028870530477676</v>
      </c>
      <c r="EV85" s="2">
        <f t="shared" si="226"/>
        <v>78.027127503643882</v>
      </c>
      <c r="EW85" s="2">
        <f t="shared" si="226"/>
        <v>79.090529173737139</v>
      </c>
      <c r="EX85" s="2">
        <f t="shared" si="226"/>
        <v>80.138858406451348</v>
      </c>
      <c r="EY85" s="2">
        <f t="shared" si="226"/>
        <v>80.77575945143775</v>
      </c>
      <c r="EZ85" s="2">
        <f t="shared" si="226"/>
        <v>79.098128115334234</v>
      </c>
      <c r="FA85" s="2">
        <f t="shared" si="226"/>
        <v>77.581963954333006</v>
      </c>
      <c r="FB85" s="2">
        <f t="shared" si="226"/>
        <v>76.273605598723606</v>
      </c>
      <c r="FC85" s="2">
        <f t="shared" si="226"/>
        <v>77.811853172468474</v>
      </c>
      <c r="FD85" s="2">
        <f t="shared" si="226"/>
        <v>82.851253586186232</v>
      </c>
      <c r="FE85" s="2">
        <f t="shared" si="226"/>
        <v>86.250637969161403</v>
      </c>
      <c r="FG85" s="2">
        <f t="shared" si="88"/>
        <v>0.78257880704964145</v>
      </c>
      <c r="FH85" s="2">
        <f t="shared" si="227"/>
        <v>0.76617455028066006</v>
      </c>
      <c r="FI85" s="2">
        <f t="shared" si="227"/>
        <v>0.77462715485938394</v>
      </c>
      <c r="FJ85" s="2">
        <f t="shared" si="227"/>
        <v>0.7776342872369445</v>
      </c>
      <c r="FK85" s="2">
        <f t="shared" si="227"/>
        <v>0.77468464221288069</v>
      </c>
      <c r="FL85" s="2">
        <f t="shared" si="227"/>
        <v>0.76933876085147723</v>
      </c>
      <c r="FM85" s="2">
        <f t="shared" si="227"/>
        <v>0.75140455468874934</v>
      </c>
      <c r="FN85" s="2">
        <f t="shared" si="227"/>
        <v>0.74321300207521712</v>
      </c>
      <c r="FO85" s="2">
        <f t="shared" si="227"/>
        <v>0.72741662752912573</v>
      </c>
      <c r="FP85" s="2">
        <f t="shared" si="227"/>
        <v>0.72510923568405261</v>
      </c>
      <c r="FQ85" s="2">
        <f t="shared" si="227"/>
        <v>0.70403217923036221</v>
      </c>
      <c r="FR85" s="2">
        <f t="shared" si="227"/>
        <v>0.7668304938082231</v>
      </c>
      <c r="FS85" s="2">
        <f t="shared" si="227"/>
        <v>0.75401623518686511</v>
      </c>
      <c r="FT85" s="2">
        <f t="shared" si="227"/>
        <v>0.72873069016578207</v>
      </c>
      <c r="FU85" s="2">
        <f t="shared" si="227"/>
        <v>0.68924588035794854</v>
      </c>
      <c r="FW85" s="2">
        <f t="shared" si="112"/>
        <v>1.435822888224389E-4</v>
      </c>
      <c r="FX85" s="2">
        <f t="shared" si="164"/>
        <v>1.6538303437383574E-4</v>
      </c>
      <c r="FY85" s="2">
        <f t="shared" si="165"/>
        <v>2.0500425073171876E-4</v>
      </c>
      <c r="FZ85" s="2">
        <f t="shared" si="166"/>
        <v>2.4927330804348655E-4</v>
      </c>
      <c r="GA85" s="2">
        <f t="shared" si="167"/>
        <v>2.5586914510539568E-4</v>
      </c>
      <c r="GB85" s="2">
        <f t="shared" si="168"/>
        <v>2.0836186693231872E-4</v>
      </c>
      <c r="GC85" s="2">
        <f t="shared" si="169"/>
        <v>2.3792531360468161E-4</v>
      </c>
      <c r="GD85" s="2">
        <f t="shared" si="170"/>
        <v>2.4186866508427287E-4</v>
      </c>
      <c r="GE85" s="2">
        <f t="shared" si="171"/>
        <v>2.7195661699293315E-4</v>
      </c>
      <c r="GF85" s="2">
        <f t="shared" si="172"/>
        <v>2.3895584208459019E-4</v>
      </c>
      <c r="GG85" s="2">
        <f t="shared" si="173"/>
        <v>1.8219345168806456E-4</v>
      </c>
      <c r="GH85" s="2">
        <f t="shared" si="174"/>
        <v>1.65887869107649E-4</v>
      </c>
      <c r="GI85" s="2">
        <f t="shared" si="175"/>
        <v>1.4057815447839539E-4</v>
      </c>
      <c r="GJ85" s="2">
        <f t="shared" si="176"/>
        <v>1.1389037762574653E-4</v>
      </c>
      <c r="GK85" s="2">
        <f t="shared" si="177"/>
        <v>8.0292908671670646E-5</v>
      </c>
      <c r="GM85" s="86">
        <f t="shared" si="113"/>
        <v>0.43614408653655123</v>
      </c>
      <c r="GN85" s="86">
        <f t="shared" si="178"/>
        <v>0.39479515541231741</v>
      </c>
      <c r="GO85" s="86">
        <f t="shared" si="179"/>
        <v>0.44657115548041565</v>
      </c>
      <c r="GP85" s="86">
        <f t="shared" si="180"/>
        <v>0.44326011338847121</v>
      </c>
      <c r="GQ85" s="86">
        <f t="shared" si="181"/>
        <v>0.42572512801963586</v>
      </c>
      <c r="GR85" s="86">
        <f t="shared" si="182"/>
        <v>0.40930084541677447</v>
      </c>
      <c r="GS85" s="86">
        <f t="shared" si="183"/>
        <v>0.4051544605075541</v>
      </c>
      <c r="GT85" s="86">
        <f t="shared" si="184"/>
        <v>0.39984671905888047</v>
      </c>
      <c r="GU85" s="86">
        <f t="shared" si="185"/>
        <v>0.37588223552755401</v>
      </c>
      <c r="GV85" s="86">
        <f t="shared" si="186"/>
        <v>0.42054650827723372</v>
      </c>
      <c r="GW85" s="86">
        <f t="shared" si="187"/>
        <v>0.363703737391119</v>
      </c>
      <c r="GX85" s="86">
        <f t="shared" si="188"/>
        <v>0.45320819382981808</v>
      </c>
      <c r="GY85" s="86">
        <f t="shared" si="189"/>
        <v>0.38298973783727452</v>
      </c>
      <c r="GZ85" s="86">
        <f t="shared" si="190"/>
        <v>0.37621836274622306</v>
      </c>
      <c r="HA85" s="86">
        <f t="shared" si="191"/>
        <v>0.32199313426035053</v>
      </c>
      <c r="HC85" s="86">
        <f t="shared" si="145"/>
        <v>2.3025242537889858E-5</v>
      </c>
      <c r="HD85" s="86">
        <f t="shared" si="192"/>
        <v>5.347991956800394E-6</v>
      </c>
      <c r="HE85" s="86">
        <f t="shared" si="193"/>
        <v>2.450502814565848E-6</v>
      </c>
      <c r="HF85" s="86">
        <f t="shared" si="194"/>
        <v>2.9241540773409012E-6</v>
      </c>
      <c r="HG85" s="86">
        <f t="shared" si="195"/>
        <v>1.4789203948480346E-6</v>
      </c>
      <c r="HH85" s="86">
        <f t="shared" si="196"/>
        <v>2.9656363408981875E-6</v>
      </c>
      <c r="HI85" s="86">
        <f t="shared" si="197"/>
        <v>5.0281772651612187E-6</v>
      </c>
      <c r="HJ85" s="86">
        <f t="shared" si="198"/>
        <v>1.3740531194648889E-5</v>
      </c>
      <c r="HK85" s="86">
        <f t="shared" si="199"/>
        <v>4.5470431377283263E-6</v>
      </c>
      <c r="HL85" s="86">
        <f t="shared" si="200"/>
        <v>2.3727821837566997E-6</v>
      </c>
      <c r="HM85" s="86">
        <f t="shared" si="201"/>
        <v>1.1363843274737185E-6</v>
      </c>
      <c r="HN85" s="86">
        <f t="shared" si="202"/>
        <v>1.1179689560130864E-5</v>
      </c>
      <c r="HO85" s="86">
        <f t="shared" si="203"/>
        <v>7.2985435570666717E-6</v>
      </c>
      <c r="HP85" s="86">
        <f t="shared" si="204"/>
        <v>1.5243052503682816E-6</v>
      </c>
      <c r="HQ85" s="86">
        <f t="shared" si="205"/>
        <v>3.5752316139910867E-8</v>
      </c>
      <c r="HS85" s="86">
        <f t="shared" si="114"/>
        <v>3.1627370806554867E-42</v>
      </c>
      <c r="HT85" s="86">
        <f t="shared" si="206"/>
        <v>1.7199738190431524E-43</v>
      </c>
      <c r="HU85" s="86">
        <f t="shared" si="207"/>
        <v>1.9499040167346544E-48</v>
      </c>
      <c r="HV85" s="86">
        <f t="shared" si="208"/>
        <v>6.5979566984664294E-48</v>
      </c>
      <c r="HW85" s="86">
        <f t="shared" si="209"/>
        <v>7.709915029151007E-52</v>
      </c>
      <c r="HX85" s="86">
        <f t="shared" si="210"/>
        <v>1.8134337733329933E-48</v>
      </c>
      <c r="HY85" s="86">
        <f t="shared" si="211"/>
        <v>5.5265796249099824E-47</v>
      </c>
      <c r="HZ85" s="86">
        <f t="shared" si="212"/>
        <v>5.5639988795308284E-43</v>
      </c>
      <c r="IA85" s="86">
        <f t="shared" si="213"/>
        <v>8.5193514236731675E-48</v>
      </c>
      <c r="IB85" s="86">
        <f t="shared" si="214"/>
        <v>3.9599277572506668E-55</v>
      </c>
      <c r="IC85" s="86">
        <f t="shared" si="215"/>
        <v>1.1538680536316121E-56</v>
      </c>
      <c r="ID85" s="86">
        <f t="shared" si="216"/>
        <v>1.7889620731823233E-46</v>
      </c>
      <c r="IE85" s="86">
        <f t="shared" si="217"/>
        <v>9.0211613803094223E-47</v>
      </c>
      <c r="IF85" s="86">
        <f t="shared" si="218"/>
        <v>4.7364674353133906E-38</v>
      </c>
      <c r="IG85" s="86">
        <f t="shared" si="219"/>
        <v>5.0215500471528396E-29</v>
      </c>
      <c r="II85" s="86">
        <f t="shared" si="115"/>
        <v>7.5294428643964792E-203</v>
      </c>
      <c r="IJ85" s="86">
        <f t="shared" si="116"/>
        <v>1.280264364285287E-213</v>
      </c>
      <c r="IK85" s="86">
        <f t="shared" si="117"/>
        <v>2.6778550157797478E-230</v>
      </c>
      <c r="IL85" s="86">
        <f t="shared" si="118"/>
        <v>1.6789615136350253E-226</v>
      </c>
      <c r="IM85" s="86">
        <f t="shared" si="119"/>
        <v>4.2881394325116164E-244</v>
      </c>
      <c r="IN85" s="86">
        <f t="shared" si="120"/>
        <v>7.2634126034310446E-240</v>
      </c>
      <c r="IO85" s="86">
        <f t="shared" si="121"/>
        <v>4.0812731800741112E-232</v>
      </c>
      <c r="IP85" s="86">
        <f t="shared" si="122"/>
        <v>1.3413110917693979E-208</v>
      </c>
      <c r="IQ85" s="86">
        <f t="shared" si="123"/>
        <v>3.8121408251299065E-229</v>
      </c>
      <c r="IR85" s="86">
        <f t="shared" si="124"/>
        <v>7.6363347069622128E-268</v>
      </c>
      <c r="IS85" s="86">
        <f t="shared" si="125"/>
        <v>8.1174131341763197E-277</v>
      </c>
      <c r="IT85" s="86">
        <f t="shared" si="126"/>
        <v>3.9306617407501136E-227</v>
      </c>
      <c r="IU85" s="86">
        <f t="shared" si="127"/>
        <v>5.9016510968388485E-225</v>
      </c>
      <c r="IV85" s="86">
        <f t="shared" si="128"/>
        <v>5.6767779804104191E-171</v>
      </c>
      <c r="IW85" s="86">
        <f t="shared" si="129"/>
        <v>3.1521370986924573E-75</v>
      </c>
      <c r="IY85" s="86">
        <f t="shared" si="130"/>
        <v>0.43616711177908912</v>
      </c>
      <c r="IZ85" s="86">
        <f t="shared" si="131"/>
        <v>0.39480050340427419</v>
      </c>
      <c r="JA85" s="86">
        <f t="shared" si="132"/>
        <v>0.4465736059832302</v>
      </c>
      <c r="JB85" s="86">
        <f t="shared" si="133"/>
        <v>0.44326303754254853</v>
      </c>
      <c r="JC85" s="86">
        <f t="shared" si="134"/>
        <v>0.42572660694003073</v>
      </c>
      <c r="JD85" s="86">
        <f t="shared" si="135"/>
        <v>0.40930381105311536</v>
      </c>
      <c r="JE85" s="86">
        <f t="shared" si="136"/>
        <v>0.40515948868481927</v>
      </c>
      <c r="JF85" s="86">
        <f t="shared" si="137"/>
        <v>0.3998604595900751</v>
      </c>
      <c r="JG85" s="86">
        <f t="shared" si="138"/>
        <v>0.37588678257069175</v>
      </c>
      <c r="JH85" s="86">
        <f t="shared" si="139"/>
        <v>0.42054888105941746</v>
      </c>
      <c r="JI85" s="86">
        <f t="shared" si="140"/>
        <v>0.36370487377544647</v>
      </c>
      <c r="JJ85" s="86">
        <f t="shared" si="141"/>
        <v>0.45321937351937819</v>
      </c>
      <c r="JK85" s="86">
        <f t="shared" si="142"/>
        <v>0.3829970363808316</v>
      </c>
      <c r="JL85" s="86">
        <f t="shared" si="143"/>
        <v>0.37621988705147341</v>
      </c>
      <c r="JM85" s="86">
        <f t="shared" si="144"/>
        <v>0.3219931700126667</v>
      </c>
    </row>
    <row r="86" spans="2:273" x14ac:dyDescent="0.25">
      <c r="B86" s="2">
        <v>59</v>
      </c>
      <c r="C86" s="37">
        <v>219.35499999999999</v>
      </c>
      <c r="D86" s="37">
        <v>236.49199999999999</v>
      </c>
      <c r="E86" s="37">
        <v>239.82</v>
      </c>
      <c r="F86" s="37">
        <v>234.279</v>
      </c>
      <c r="G86" s="37">
        <v>232.136</v>
      </c>
      <c r="H86" s="37">
        <v>232.05099999999999</v>
      </c>
      <c r="I86" s="37">
        <v>232.55</v>
      </c>
      <c r="J86" s="37">
        <v>235.6</v>
      </c>
      <c r="K86" s="37">
        <v>235.01599999999999</v>
      </c>
      <c r="L86" s="37">
        <v>237.04900000000001</v>
      </c>
      <c r="M86" s="37">
        <v>234.803</v>
      </c>
      <c r="N86" s="37">
        <v>236</v>
      </c>
      <c r="O86" s="37">
        <v>229.48400000000001</v>
      </c>
      <c r="P86" s="37">
        <v>224.59700000000001</v>
      </c>
      <c r="Q86" s="37">
        <v>197.87299999999999</v>
      </c>
      <c r="S86" s="4">
        <f t="shared" si="8"/>
        <v>221.61895667310196</v>
      </c>
      <c r="T86" s="4">
        <f t="shared" si="9"/>
        <v>239.32314850357136</v>
      </c>
      <c r="U86" s="4">
        <f t="shared" si="10"/>
        <v>241.75969384832268</v>
      </c>
      <c r="V86" s="4">
        <f t="shared" si="11"/>
        <v>240.71936601429843</v>
      </c>
      <c r="W86" s="4">
        <f t="shared" si="12"/>
        <v>236.02364797157841</v>
      </c>
      <c r="X86" s="4">
        <f t="shared" si="13"/>
        <v>239.82691254841171</v>
      </c>
      <c r="Y86" s="4">
        <f t="shared" si="14"/>
        <v>239.21629686206117</v>
      </c>
      <c r="Z86" s="4">
        <f t="shared" si="15"/>
        <v>242.30656781320704</v>
      </c>
      <c r="AA86" s="4">
        <f t="shared" si="16"/>
        <v>240.1771475126321</v>
      </c>
      <c r="AB86" s="4">
        <f t="shared" si="17"/>
        <v>249.38943479601741</v>
      </c>
      <c r="AC86" s="4">
        <f t="shared" si="18"/>
        <v>247.7594325976205</v>
      </c>
      <c r="AD86" s="4">
        <f t="shared" si="19"/>
        <v>244.7360809743312</v>
      </c>
      <c r="AE86" s="4">
        <f t="shared" si="20"/>
        <v>230.21305602997271</v>
      </c>
      <c r="AF86" s="4">
        <f t="shared" si="21"/>
        <v>228.94416258817347</v>
      </c>
      <c r="AG86" s="4">
        <f t="shared" si="22"/>
        <v>199.36287541727054</v>
      </c>
      <c r="AI86" s="4">
        <f t="shared" si="23"/>
        <v>-2.2639566731019727</v>
      </c>
      <c r="AJ86" s="4">
        <f t="shared" si="24"/>
        <v>-2.8311485035713702</v>
      </c>
      <c r="AK86" s="4">
        <f t="shared" si="25"/>
        <v>-1.9396938483226904</v>
      </c>
      <c r="AL86" s="4">
        <f t="shared" si="26"/>
        <v>-6.4403660142984336</v>
      </c>
      <c r="AM86" s="4">
        <f t="shared" si="27"/>
        <v>-3.8876479715784171</v>
      </c>
      <c r="AN86" s="4">
        <f t="shared" si="28"/>
        <v>-7.7759125484117249</v>
      </c>
      <c r="AO86" s="4">
        <f t="shared" si="29"/>
        <v>-6.6662968620611593</v>
      </c>
      <c r="AP86" s="4">
        <f t="shared" si="30"/>
        <v>-6.7065678132070445</v>
      </c>
      <c r="AQ86" s="4">
        <f t="shared" si="31"/>
        <v>-5.1611475126321125</v>
      </c>
      <c r="AR86" s="4">
        <f t="shared" si="32"/>
        <v>-12.340434796017405</v>
      </c>
      <c r="AS86" s="4">
        <f t="shared" si="33"/>
        <v>-12.956432597620505</v>
      </c>
      <c r="AT86" s="4">
        <f t="shared" si="34"/>
        <v>-8.7360809743312018</v>
      </c>
      <c r="AU86" s="4">
        <f t="shared" si="35"/>
        <v>-0.72905602997269625</v>
      </c>
      <c r="AV86" s="4">
        <f t="shared" si="224"/>
        <v>-4.347162588173461</v>
      </c>
      <c r="AW86" s="4">
        <f t="shared" si="224"/>
        <v>-1.4898754172705537</v>
      </c>
      <c r="AY86" s="2">
        <f t="shared" si="96"/>
        <v>90.700935433908583</v>
      </c>
      <c r="AZ86" s="2">
        <f t="shared" si="147"/>
        <v>94.972526320749935</v>
      </c>
      <c r="BA86" s="2">
        <f t="shared" si="148"/>
        <v>90.888564834294272</v>
      </c>
      <c r="BB86" s="2">
        <f t="shared" si="149"/>
        <v>84.90237501114288</v>
      </c>
      <c r="BC86" s="2">
        <f t="shared" si="150"/>
        <v>81.608857717316312</v>
      </c>
      <c r="BD86" s="2">
        <f t="shared" si="151"/>
        <v>81.464954680720638</v>
      </c>
      <c r="BE86" s="2">
        <f t="shared" si="152"/>
        <v>82.084521103840828</v>
      </c>
      <c r="BF86" s="2">
        <f t="shared" si="153"/>
        <v>83.085654928747971</v>
      </c>
      <c r="BG86" s="2">
        <f t="shared" si="154"/>
        <v>84.702878060090342</v>
      </c>
      <c r="BH86" s="2">
        <f t="shared" si="155"/>
        <v>82.48423513971818</v>
      </c>
      <c r="BI86" s="2">
        <f t="shared" si="156"/>
        <v>81.993513218562626</v>
      </c>
      <c r="BJ86" s="2">
        <f t="shared" si="157"/>
        <v>80.63467327341499</v>
      </c>
      <c r="BK86" s="2">
        <f t="shared" si="158"/>
        <v>81.272826758543275</v>
      </c>
      <c r="BL86" s="2">
        <f t="shared" si="159"/>
        <v>83.105943316954352</v>
      </c>
      <c r="BM86" s="2">
        <f t="shared" si="160"/>
        <v>86.155902890553421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96.06787239504682</v>
      </c>
      <c r="DL86" s="2">
        <f t="shared" si="225"/>
        <v>106.46569572968154</v>
      </c>
      <c r="DM86" s="2">
        <f t="shared" si="225"/>
        <v>105.78513518623561</v>
      </c>
      <c r="DN86" s="2">
        <f t="shared" si="225"/>
        <v>91.654592253464088</v>
      </c>
      <c r="DO86" s="2">
        <f t="shared" si="225"/>
        <v>90.188417659292867</v>
      </c>
      <c r="DP86" s="2">
        <f t="shared" si="225"/>
        <v>90.694847392161662</v>
      </c>
      <c r="DQ86" s="2">
        <f t="shared" si="225"/>
        <v>94.412381223328609</v>
      </c>
      <c r="DR86" s="2">
        <f t="shared" si="225"/>
        <v>92.083810336652462</v>
      </c>
      <c r="DS86" s="2">
        <f t="shared" si="225"/>
        <v>94.363436974789892</v>
      </c>
      <c r="DT86" s="2">
        <f t="shared" si="225"/>
        <v>91.823176165011461</v>
      </c>
      <c r="DU86" s="2">
        <f t="shared" si="225"/>
        <v>93.990174303519069</v>
      </c>
      <c r="DV86" s="2">
        <f t="shared" si="225"/>
        <v>92.702718949343335</v>
      </c>
      <c r="DW86" s="2">
        <f t="shared" si="225"/>
        <v>90.816006968641119</v>
      </c>
      <c r="DX86" s="2">
        <f t="shared" si="225"/>
        <v>88.508192578292594</v>
      </c>
      <c r="DY86" s="2">
        <f t="shared" si="225"/>
        <v>86.955297580645137</v>
      </c>
      <c r="EA86" s="2">
        <f t="shared" si="228"/>
        <v>89.341159576704356</v>
      </c>
      <c r="EB86" s="2">
        <f t="shared" si="72"/>
        <v>91.773793719584447</v>
      </c>
      <c r="EC86" s="2">
        <f t="shared" si="73"/>
        <v>86.936235548168668</v>
      </c>
      <c r="ED86" s="2">
        <f t="shared" si="74"/>
        <v>83.141677471531864</v>
      </c>
      <c r="EE86" s="2">
        <f t="shared" si="75"/>
        <v>79.332862978577921</v>
      </c>
      <c r="EF86" s="2">
        <f t="shared" si="76"/>
        <v>78.941453868977533</v>
      </c>
      <c r="EG86" s="2">
        <f t="shared" si="77"/>
        <v>78.364616690430069</v>
      </c>
      <c r="EH86" s="2">
        <f t="shared" si="78"/>
        <v>80.250339475829051</v>
      </c>
      <c r="EI86" s="2">
        <f t="shared" si="79"/>
        <v>81.401627688544849</v>
      </c>
      <c r="EJ86" s="2">
        <f t="shared" si="80"/>
        <v>79.255438529963754</v>
      </c>
      <c r="EK86" s="2">
        <f t="shared" si="81"/>
        <v>77.393976125387269</v>
      </c>
      <c r="EL86" s="2">
        <f t="shared" si="82"/>
        <v>77.288287046004854</v>
      </c>
      <c r="EM86" s="2">
        <f t="shared" si="83"/>
        <v>78.433619861402491</v>
      </c>
      <c r="EN86" s="2">
        <f t="shared" si="84"/>
        <v>81.271658485273491</v>
      </c>
      <c r="EO86" s="2">
        <f t="shared" si="85"/>
        <v>85.82716039623827</v>
      </c>
      <c r="EQ86" s="2">
        <f t="shared" si="86"/>
        <v>88.818153416832217</v>
      </c>
      <c r="ER86" s="2">
        <f t="shared" si="226"/>
        <v>90.949951107221494</v>
      </c>
      <c r="ES86" s="2">
        <f t="shared" si="226"/>
        <v>85.590975125985253</v>
      </c>
      <c r="ET86" s="2">
        <f t="shared" si="226"/>
        <v>82.505492111437732</v>
      </c>
      <c r="EU86" s="2">
        <f t="shared" si="226"/>
        <v>79.929186392483956</v>
      </c>
      <c r="EV86" s="2">
        <f t="shared" si="226"/>
        <v>77.93855317223759</v>
      </c>
      <c r="EW86" s="2">
        <f t="shared" si="226"/>
        <v>78.988572640647462</v>
      </c>
      <c r="EX86" s="2">
        <f t="shared" si="226"/>
        <v>80.028776525921074</v>
      </c>
      <c r="EY86" s="2">
        <f t="shared" si="226"/>
        <v>80.643023572603695</v>
      </c>
      <c r="EZ86" s="2">
        <f t="shared" si="226"/>
        <v>78.96748097708678</v>
      </c>
      <c r="FA86" s="2">
        <f t="shared" si="226"/>
        <v>77.461074249962294</v>
      </c>
      <c r="FB86" s="2">
        <f t="shared" si="226"/>
        <v>76.185183530012694</v>
      </c>
      <c r="FC86" s="2">
        <f t="shared" si="226"/>
        <v>77.720004795509567</v>
      </c>
      <c r="FD86" s="2">
        <f t="shared" si="226"/>
        <v>82.750027635044006</v>
      </c>
      <c r="FE86" s="2">
        <f t="shared" si="226"/>
        <v>86.143178188709115</v>
      </c>
      <c r="FG86" s="2">
        <f t="shared" si="88"/>
        <v>0.79784209134788719</v>
      </c>
      <c r="FH86" s="2">
        <f t="shared" si="227"/>
        <v>0.78226903560279726</v>
      </c>
      <c r="FI86" s="2">
        <f t="shared" si="227"/>
        <v>0.79029907595135829</v>
      </c>
      <c r="FJ86" s="2">
        <f t="shared" si="227"/>
        <v>0.79315293710012302</v>
      </c>
      <c r="FK86" s="2">
        <f t="shared" si="227"/>
        <v>0.79035364766459337</v>
      </c>
      <c r="FL86" s="2">
        <f t="shared" si="227"/>
        <v>0.78527648809609596</v>
      </c>
      <c r="FM86" s="2">
        <f t="shared" si="227"/>
        <v>0.76820811198070582</v>
      </c>
      <c r="FN86" s="2">
        <f t="shared" si="227"/>
        <v>0.76039369647220212</v>
      </c>
      <c r="FO86" s="2">
        <f t="shared" si="227"/>
        <v>0.74529199556349601</v>
      </c>
      <c r="FP86" s="2">
        <f t="shared" si="227"/>
        <v>0.74308247438807806</v>
      </c>
      <c r="FQ86" s="2">
        <f t="shared" si="227"/>
        <v>0.72285678685120336</v>
      </c>
      <c r="FR86" s="2">
        <f t="shared" si="227"/>
        <v>0.78289262352543654</v>
      </c>
      <c r="FS86" s="2">
        <f t="shared" si="227"/>
        <v>0.7706971306651994</v>
      </c>
      <c r="FT86" s="2">
        <f t="shared" si="227"/>
        <v>0.74654990995908932</v>
      </c>
      <c r="FU86" s="2">
        <f t="shared" si="227"/>
        <v>0.708621719902642</v>
      </c>
      <c r="FW86" s="2">
        <f t="shared" si="112"/>
        <v>1.5743266820062013E-4</v>
      </c>
      <c r="FX86" s="2">
        <f t="shared" si="164"/>
        <v>1.8133599783169029E-4</v>
      </c>
      <c r="FY86" s="2">
        <f t="shared" si="165"/>
        <v>2.247782452808923E-4</v>
      </c>
      <c r="FZ86" s="2">
        <f t="shared" si="166"/>
        <v>2.7331617404948192E-4</v>
      </c>
      <c r="GA86" s="2">
        <f t="shared" si="167"/>
        <v>2.8054801312352547E-4</v>
      </c>
      <c r="GB86" s="2">
        <f t="shared" si="168"/>
        <v>2.2845965141691781E-4</v>
      </c>
      <c r="GC86" s="2">
        <f t="shared" si="169"/>
        <v>2.6087393042001605E-4</v>
      </c>
      <c r="GD86" s="2">
        <f t="shared" si="170"/>
        <v>2.6519752919689404E-4</v>
      </c>
      <c r="GE86" s="2">
        <f t="shared" si="171"/>
        <v>2.9818667704222039E-4</v>
      </c>
      <c r="GF86" s="2">
        <f t="shared" si="172"/>
        <v>2.6200383044298615E-4</v>
      </c>
      <c r="GG86" s="2">
        <f t="shared" si="173"/>
        <v>1.997676358013434E-4</v>
      </c>
      <c r="GH86" s="2">
        <f t="shared" si="174"/>
        <v>1.8188952041901704E-4</v>
      </c>
      <c r="GI86" s="2">
        <f t="shared" si="175"/>
        <v>1.5413879069730741E-4</v>
      </c>
      <c r="GJ86" s="2">
        <f t="shared" si="176"/>
        <v>1.2487694367700606E-4</v>
      </c>
      <c r="GK86" s="2">
        <f t="shared" si="177"/>
        <v>8.8038741669970691E-5</v>
      </c>
      <c r="GM86" s="86">
        <f t="shared" si="113"/>
        <v>0.4972255301263438</v>
      </c>
      <c r="GN86" s="86">
        <f t="shared" si="178"/>
        <v>0.4604390387805451</v>
      </c>
      <c r="GO86" s="86">
        <f t="shared" si="179"/>
        <v>0.52226970238033532</v>
      </c>
      <c r="GP86" s="86">
        <f t="shared" si="180"/>
        <v>0.51130729801859165</v>
      </c>
      <c r="GQ86" s="86">
        <f t="shared" si="181"/>
        <v>0.49397937117303287</v>
      </c>
      <c r="GR86" s="86">
        <f t="shared" si="182"/>
        <v>0.47045509771619431</v>
      </c>
      <c r="GS86" s="86">
        <f t="shared" si="183"/>
        <v>0.47081118606125488</v>
      </c>
      <c r="GT86" s="86">
        <f t="shared" si="184"/>
        <v>0.46946555484555869</v>
      </c>
      <c r="GU86" s="86">
        <f t="shared" si="185"/>
        <v>0.45154751187579806</v>
      </c>
      <c r="GV86" s="86">
        <f t="shared" si="186"/>
        <v>0.50684102676655296</v>
      </c>
      <c r="GW86" s="86">
        <f t="shared" si="187"/>
        <v>0.44905115644070603</v>
      </c>
      <c r="GX86" s="86">
        <f t="shared" si="188"/>
        <v>0.52540459256080196</v>
      </c>
      <c r="GY86" s="86">
        <f t="shared" si="189"/>
        <v>0.45633557503646999</v>
      </c>
      <c r="GZ86" s="86">
        <f t="shared" si="190"/>
        <v>0.45401425180151816</v>
      </c>
      <c r="HA86" s="86">
        <f t="shared" si="191"/>
        <v>0.4065033735361539</v>
      </c>
      <c r="HC86" s="86">
        <f t="shared" si="145"/>
        <v>4.3526961367968431E-5</v>
      </c>
      <c r="HD86" s="86">
        <f t="shared" si="192"/>
        <v>1.0877139791455863E-5</v>
      </c>
      <c r="HE86" s="86">
        <f t="shared" si="193"/>
        <v>5.3478140390750527E-6</v>
      </c>
      <c r="HF86" s="86">
        <f t="shared" si="194"/>
        <v>6.4187658055766691E-6</v>
      </c>
      <c r="HG86" s="86">
        <f t="shared" si="195"/>
        <v>3.4297779572221761E-6</v>
      </c>
      <c r="HH86" s="86">
        <f t="shared" si="196"/>
        <v>6.5450402878850454E-6</v>
      </c>
      <c r="HI86" s="86">
        <f t="shared" si="197"/>
        <v>1.0898917735735798E-5</v>
      </c>
      <c r="HJ86" s="86">
        <f t="shared" si="198"/>
        <v>2.7743262287880632E-5</v>
      </c>
      <c r="HK86" s="86">
        <f t="shared" si="199"/>
        <v>9.962579607629079E-6</v>
      </c>
      <c r="HL86" s="86">
        <f t="shared" si="200"/>
        <v>5.5926718323070267E-6</v>
      </c>
      <c r="HM86" s="86">
        <f t="shared" si="201"/>
        <v>2.710811704426291E-6</v>
      </c>
      <c r="HN86" s="86">
        <f t="shared" si="202"/>
        <v>2.2704920398629316E-5</v>
      </c>
      <c r="HO86" s="86">
        <f t="shared" si="203"/>
        <v>1.4780194294488499E-5</v>
      </c>
      <c r="HP86" s="86">
        <f t="shared" si="204"/>
        <v>3.4306669980434557E-6</v>
      </c>
      <c r="HQ86" s="86">
        <f t="shared" si="205"/>
        <v>1.0343378884940147E-7</v>
      </c>
      <c r="HS86" s="86">
        <f t="shared" si="114"/>
        <v>4.8065738499089718E-41</v>
      </c>
      <c r="HT86" s="86">
        <f t="shared" si="206"/>
        <v>3.0685365733930027E-42</v>
      </c>
      <c r="HU86" s="86">
        <f t="shared" si="207"/>
        <v>4.9960357712699497E-47</v>
      </c>
      <c r="HV86" s="86">
        <f t="shared" si="208"/>
        <v>1.7413829448466486E-46</v>
      </c>
      <c r="HW86" s="86">
        <f t="shared" si="209"/>
        <v>2.6861898972955606E-50</v>
      </c>
      <c r="HX86" s="86">
        <f t="shared" si="210"/>
        <v>5.0041888633344776E-47</v>
      </c>
      <c r="HY86" s="86">
        <f t="shared" si="211"/>
        <v>1.4425668347841559E-45</v>
      </c>
      <c r="HZ86" s="86">
        <f t="shared" si="212"/>
        <v>1.0717482657108035E-41</v>
      </c>
      <c r="IA86" s="86">
        <f t="shared" si="213"/>
        <v>2.3631540036419828E-46</v>
      </c>
      <c r="IB86" s="86">
        <f t="shared" si="214"/>
        <v>1.7854170814722328E-53</v>
      </c>
      <c r="IC86" s="86">
        <f t="shared" si="215"/>
        <v>5.180834613912722E-55</v>
      </c>
      <c r="ID86" s="86">
        <f t="shared" si="216"/>
        <v>3.8791846406096288E-45</v>
      </c>
      <c r="IE86" s="86">
        <f t="shared" si="217"/>
        <v>1.8393099470313132E-45</v>
      </c>
      <c r="IF86" s="86">
        <f t="shared" si="218"/>
        <v>5.0863718011666792E-37</v>
      </c>
      <c r="IG86" s="86">
        <f t="shared" si="219"/>
        <v>2.8577064191987857E-28</v>
      </c>
      <c r="II86" s="86">
        <f t="shared" si="115"/>
        <v>1.0825374846506497E-198</v>
      </c>
      <c r="IJ86" s="86">
        <f t="shared" si="116"/>
        <v>3.6184782452865688E-209</v>
      </c>
      <c r="IK86" s="86">
        <f t="shared" si="117"/>
        <v>2.2411575991366247E-225</v>
      </c>
      <c r="IL86" s="86">
        <f t="shared" si="118"/>
        <v>1.511309404851324E-221</v>
      </c>
      <c r="IM86" s="86">
        <f t="shared" si="119"/>
        <v>9.8046977558838885E-239</v>
      </c>
      <c r="IN86" s="86">
        <f t="shared" si="120"/>
        <v>9.9953704393472908E-235</v>
      </c>
      <c r="IO86" s="86">
        <f t="shared" si="121"/>
        <v>4.5786709074812397E-227</v>
      </c>
      <c r="IP86" s="86">
        <f t="shared" si="122"/>
        <v>4.6832074359446911E-204</v>
      </c>
      <c r="IQ86" s="86">
        <f t="shared" si="123"/>
        <v>4.4329381217851089E-224</v>
      </c>
      <c r="IR86" s="86">
        <f t="shared" si="124"/>
        <v>5.2433664064334398E-262</v>
      </c>
      <c r="IS86" s="86">
        <f t="shared" si="125"/>
        <v>5.6759881259697462E-271</v>
      </c>
      <c r="IT86" s="86">
        <f t="shared" si="126"/>
        <v>2.1449883772110103E-222</v>
      </c>
      <c r="IU86" s="86">
        <f t="shared" si="127"/>
        <v>2.3716018588226965E-220</v>
      </c>
      <c r="IV86" s="86">
        <f t="shared" si="128"/>
        <v>1.4573892390480691E-167</v>
      </c>
      <c r="IW86" s="86">
        <f t="shared" si="129"/>
        <v>8.4061507596180738E-74</v>
      </c>
      <c r="IY86" s="86">
        <f t="shared" si="130"/>
        <v>0.49726905708771174</v>
      </c>
      <c r="IZ86" s="86">
        <f t="shared" si="131"/>
        <v>0.46044991592033657</v>
      </c>
      <c r="JA86" s="86">
        <f t="shared" si="132"/>
        <v>0.52227505019437437</v>
      </c>
      <c r="JB86" s="86">
        <f t="shared" si="133"/>
        <v>0.51131371678439719</v>
      </c>
      <c r="JC86" s="86">
        <f t="shared" si="134"/>
        <v>0.49398280095099006</v>
      </c>
      <c r="JD86" s="86">
        <f t="shared" si="135"/>
        <v>0.47046164275648222</v>
      </c>
      <c r="JE86" s="86">
        <f t="shared" si="136"/>
        <v>0.47082208497899064</v>
      </c>
      <c r="JF86" s="86">
        <f t="shared" si="137"/>
        <v>0.46949329810784657</v>
      </c>
      <c r="JG86" s="86">
        <f t="shared" si="138"/>
        <v>0.45155747445540567</v>
      </c>
      <c r="JH86" s="86">
        <f t="shared" si="139"/>
        <v>0.50684661943838527</v>
      </c>
      <c r="JI86" s="86">
        <f t="shared" si="140"/>
        <v>0.44905386725241048</v>
      </c>
      <c r="JJ86" s="86">
        <f t="shared" si="141"/>
        <v>0.52542729748120054</v>
      </c>
      <c r="JK86" s="86">
        <f t="shared" si="142"/>
        <v>0.45635035523076445</v>
      </c>
      <c r="JL86" s="86">
        <f t="shared" si="143"/>
        <v>0.4540176824685162</v>
      </c>
      <c r="JM86" s="86">
        <f t="shared" si="144"/>
        <v>0.40650347696994277</v>
      </c>
    </row>
    <row r="87" spans="2:273" x14ac:dyDescent="0.25">
      <c r="B87" s="2">
        <v>60</v>
      </c>
      <c r="C87" s="37">
        <v>219.80600000000001</v>
      </c>
      <c r="D87" s="37">
        <v>238.11500000000001</v>
      </c>
      <c r="E87" s="37">
        <v>239.131</v>
      </c>
      <c r="F87" s="37">
        <v>236.57400000000001</v>
      </c>
      <c r="G87" s="37">
        <v>233.22</v>
      </c>
      <c r="H87" s="37">
        <v>233.81399999999999</v>
      </c>
      <c r="I87" s="37">
        <v>233.65</v>
      </c>
      <c r="J87" s="37">
        <v>237.63300000000001</v>
      </c>
      <c r="K87" s="37">
        <v>238.01599999999999</v>
      </c>
      <c r="L87" s="37">
        <v>237.328</v>
      </c>
      <c r="M87" s="37">
        <v>237.75399999999999</v>
      </c>
      <c r="N87" s="37">
        <v>235.41900000000001</v>
      </c>
      <c r="O87" s="37">
        <v>233.01599999999999</v>
      </c>
      <c r="P87" s="37">
        <v>227.71</v>
      </c>
      <c r="Q87" s="37">
        <v>203.12700000000001</v>
      </c>
      <c r="S87" s="4">
        <f t="shared" si="8"/>
        <v>224.18147509185499</v>
      </c>
      <c r="T87" s="4">
        <f t="shared" si="9"/>
        <v>245.9380092680143</v>
      </c>
      <c r="U87" s="4">
        <f t="shared" si="10"/>
        <v>248.37643476941429</v>
      </c>
      <c r="V87" s="4">
        <f t="shared" si="11"/>
        <v>245.06169225219696</v>
      </c>
      <c r="W87" s="4">
        <f t="shared" si="12"/>
        <v>241.97614648212621</v>
      </c>
      <c r="X87" s="4">
        <f t="shared" si="13"/>
        <v>243.93039822426258</v>
      </c>
      <c r="Y87" s="4">
        <f t="shared" si="14"/>
        <v>242.9098201918685</v>
      </c>
      <c r="Z87" s="4">
        <f t="shared" si="15"/>
        <v>247.04924800619736</v>
      </c>
      <c r="AA87" s="4">
        <f t="shared" si="16"/>
        <v>247.88811446482663</v>
      </c>
      <c r="AB87" s="4">
        <f t="shared" si="17"/>
        <v>254.67485768353737</v>
      </c>
      <c r="AC87" s="4">
        <f t="shared" si="18"/>
        <v>257.3518417406496</v>
      </c>
      <c r="AD87" s="4">
        <f t="shared" si="19"/>
        <v>248.01199946552737</v>
      </c>
      <c r="AE87" s="4">
        <f t="shared" si="20"/>
        <v>240.53997956436291</v>
      </c>
      <c r="AF87" s="4">
        <f t="shared" si="21"/>
        <v>237.48100159552919</v>
      </c>
      <c r="AG87" s="4">
        <f t="shared" si="22"/>
        <v>209.09044532180425</v>
      </c>
      <c r="AI87" s="4">
        <f t="shared" si="23"/>
        <v>-4.3754750918549803</v>
      </c>
      <c r="AJ87" s="4">
        <f t="shared" si="24"/>
        <v>-7.8230092680142889</v>
      </c>
      <c r="AK87" s="4">
        <f t="shared" si="25"/>
        <v>-9.2454347694142882</v>
      </c>
      <c r="AL87" s="4">
        <f t="shared" si="26"/>
        <v>-8.4876922521969504</v>
      </c>
      <c r="AM87" s="4">
        <f t="shared" si="27"/>
        <v>-8.756146482126212</v>
      </c>
      <c r="AN87" s="4">
        <f t="shared" si="28"/>
        <v>-10.116398224262582</v>
      </c>
      <c r="AO87" s="4">
        <f t="shared" si="29"/>
        <v>-9.2598201918684993</v>
      </c>
      <c r="AP87" s="4">
        <f t="shared" si="30"/>
        <v>-9.4162480061973497</v>
      </c>
      <c r="AQ87" s="4">
        <f t="shared" si="31"/>
        <v>-9.8721144648266375</v>
      </c>
      <c r="AR87" s="4">
        <f t="shared" si="32"/>
        <v>-17.346857683537365</v>
      </c>
      <c r="AS87" s="4">
        <f t="shared" si="33"/>
        <v>-19.597841740649613</v>
      </c>
      <c r="AT87" s="4">
        <f t="shared" si="34"/>
        <v>-12.592999465527356</v>
      </c>
      <c r="AU87" s="4">
        <f t="shared" si="35"/>
        <v>-7.5239795643629179</v>
      </c>
      <c r="AV87" s="4">
        <f t="shared" si="224"/>
        <v>-9.7710015955291851</v>
      </c>
      <c r="AW87" s="4">
        <f t="shared" si="224"/>
        <v>-5.9634453218042438</v>
      </c>
      <c r="AY87" s="2">
        <f t="shared" si="96"/>
        <v>90.534812212123882</v>
      </c>
      <c r="AZ87" s="2">
        <f t="shared" si="147"/>
        <v>94.690565726998003</v>
      </c>
      <c r="BA87" s="2">
        <f t="shared" si="148"/>
        <v>90.534451316371602</v>
      </c>
      <c r="BB87" s="2">
        <f t="shared" si="149"/>
        <v>84.671480584217903</v>
      </c>
      <c r="BC87" s="2">
        <f t="shared" si="150"/>
        <v>81.403821946121482</v>
      </c>
      <c r="BD87" s="2">
        <f t="shared" si="151"/>
        <v>81.234337960913834</v>
      </c>
      <c r="BE87" s="2">
        <f t="shared" si="152"/>
        <v>81.808751474780223</v>
      </c>
      <c r="BF87" s="2">
        <f t="shared" si="153"/>
        <v>82.836351462038706</v>
      </c>
      <c r="BG87" s="2">
        <f t="shared" si="154"/>
        <v>84.423019273997483</v>
      </c>
      <c r="BH87" s="2">
        <f t="shared" si="155"/>
        <v>82.212087548131947</v>
      </c>
      <c r="BI87" s="2">
        <f t="shared" si="156"/>
        <v>81.682646011583685</v>
      </c>
      <c r="BJ87" s="2">
        <f t="shared" si="157"/>
        <v>80.352957330997398</v>
      </c>
      <c r="BK87" s="2">
        <f t="shared" si="158"/>
        <v>81.028246505739645</v>
      </c>
      <c r="BL87" s="2">
        <f t="shared" si="159"/>
        <v>82.96692350590628</v>
      </c>
      <c r="BM87" s="2">
        <f t="shared" si="160"/>
        <v>86.093777316710231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96.17919389912413</v>
      </c>
      <c r="DL87" s="2">
        <f t="shared" si="225"/>
        <v>106.72630888906896</v>
      </c>
      <c r="DM87" s="2">
        <f t="shared" si="225"/>
        <v>106.08632544634418</v>
      </c>
      <c r="DN87" s="2">
        <f t="shared" si="225"/>
        <v>91.662903978607929</v>
      </c>
      <c r="DO87" s="2">
        <f t="shared" si="225"/>
        <v>90.328244496664226</v>
      </c>
      <c r="DP87" s="2">
        <f t="shared" si="225"/>
        <v>90.86160835156528</v>
      </c>
      <c r="DQ87" s="2">
        <f t="shared" si="225"/>
        <v>94.64969821643507</v>
      </c>
      <c r="DR87" s="2">
        <f t="shared" si="225"/>
        <v>92.233290896159332</v>
      </c>
      <c r="DS87" s="2">
        <f t="shared" si="225"/>
        <v>94.592789635854317</v>
      </c>
      <c r="DT87" s="2">
        <f t="shared" si="225"/>
        <v>92.022251489686781</v>
      </c>
      <c r="DU87" s="2">
        <f t="shared" si="225"/>
        <v>94.289643145161307</v>
      </c>
      <c r="DV87" s="2">
        <f t="shared" si="225"/>
        <v>92.905379643527198</v>
      </c>
      <c r="DW87" s="2">
        <f t="shared" si="225"/>
        <v>90.978573170731721</v>
      </c>
      <c r="DX87" s="2">
        <f t="shared" si="225"/>
        <v>88.678329129129139</v>
      </c>
      <c r="DY87" s="2">
        <f t="shared" si="225"/>
        <v>87.071206048387069</v>
      </c>
      <c r="EA87" s="2">
        <f t="shared" si="228"/>
        <v>89.23058325680968</v>
      </c>
      <c r="EB87" s="2">
        <f t="shared" si="72"/>
        <v>91.635586203522863</v>
      </c>
      <c r="EC87" s="2">
        <f t="shared" si="73"/>
        <v>86.771357336138877</v>
      </c>
      <c r="ED87" s="2">
        <f t="shared" si="74"/>
        <v>83.00884290915792</v>
      </c>
      <c r="EE87" s="2">
        <f t="shared" si="75"/>
        <v>79.244631665907008</v>
      </c>
      <c r="EF87" s="2">
        <f t="shared" si="76"/>
        <v>78.833822681674761</v>
      </c>
      <c r="EG87" s="2">
        <f t="shared" si="77"/>
        <v>78.274936481677841</v>
      </c>
      <c r="EH87" s="2">
        <f t="shared" si="78"/>
        <v>80.135920482909683</v>
      </c>
      <c r="EI87" s="2">
        <f t="shared" si="79"/>
        <v>81.253571446467689</v>
      </c>
      <c r="EJ87" s="2">
        <f t="shared" si="80"/>
        <v>79.118816206905421</v>
      </c>
      <c r="EK87" s="2">
        <f t="shared" si="81"/>
        <v>77.274402724621822</v>
      </c>
      <c r="EL87" s="2">
        <f t="shared" si="82"/>
        <v>77.178547901533506</v>
      </c>
      <c r="EM87" s="2">
        <f t="shared" si="83"/>
        <v>78.328401182529078</v>
      </c>
      <c r="EN87" s="2">
        <f t="shared" si="84"/>
        <v>81.198279277699854</v>
      </c>
      <c r="EO87" s="2">
        <f t="shared" si="85"/>
        <v>85.727190928793704</v>
      </c>
      <c r="EQ87" s="2">
        <f t="shared" si="86"/>
        <v>88.71718692748081</v>
      </c>
      <c r="ER87" s="2">
        <f t="shared" si="226"/>
        <v>90.826757656516946</v>
      </c>
      <c r="ES87" s="2">
        <f t="shared" si="226"/>
        <v>85.453929103674014</v>
      </c>
      <c r="ET87" s="2">
        <f t="shared" si="226"/>
        <v>82.385370535433339</v>
      </c>
      <c r="EU87" s="2">
        <f t="shared" si="226"/>
        <v>79.829502254490237</v>
      </c>
      <c r="EV87" s="2">
        <f t="shared" si="226"/>
        <v>77.849978840831284</v>
      </c>
      <c r="EW87" s="2">
        <f t="shared" si="226"/>
        <v>78.886616107557785</v>
      </c>
      <c r="EX87" s="2">
        <f t="shared" si="226"/>
        <v>79.918694645390801</v>
      </c>
      <c r="EY87" s="2">
        <f t="shared" si="226"/>
        <v>80.510287693769641</v>
      </c>
      <c r="EZ87" s="2">
        <f t="shared" si="226"/>
        <v>78.836833838839311</v>
      </c>
      <c r="FA87" s="2">
        <f t="shared" si="226"/>
        <v>77.340184545591583</v>
      </c>
      <c r="FB87" s="2">
        <f t="shared" si="226"/>
        <v>76.096761461301782</v>
      </c>
      <c r="FC87" s="2">
        <f t="shared" si="226"/>
        <v>77.62815641855066</v>
      </c>
      <c r="FD87" s="2">
        <f t="shared" si="226"/>
        <v>82.648801683901766</v>
      </c>
      <c r="FE87" s="2">
        <f t="shared" si="226"/>
        <v>86.035718408256812</v>
      </c>
      <c r="FG87" s="2">
        <f t="shared" si="88"/>
        <v>0.81229088168163222</v>
      </c>
      <c r="FH87" s="2">
        <f t="shared" si="227"/>
        <v>0.79754844055608753</v>
      </c>
      <c r="FI87" s="2">
        <f t="shared" si="227"/>
        <v>0.8051553256036198</v>
      </c>
      <c r="FJ87" s="2">
        <f t="shared" si="227"/>
        <v>0.80785616114241743</v>
      </c>
      <c r="FK87" s="2">
        <f t="shared" si="227"/>
        <v>0.8052069841112004</v>
      </c>
      <c r="FL87" s="2">
        <f t="shared" si="227"/>
        <v>0.80039869402487573</v>
      </c>
      <c r="FM87" s="2">
        <f t="shared" si="227"/>
        <v>0.78420204896239021</v>
      </c>
      <c r="FN87" s="2">
        <f t="shared" si="227"/>
        <v>0.77677015327207666</v>
      </c>
      <c r="FO87" s="2">
        <f t="shared" si="227"/>
        <v>0.7623780647398779</v>
      </c>
      <c r="FP87" s="2">
        <f t="shared" si="227"/>
        <v>0.76026908496058876</v>
      </c>
      <c r="FQ87" s="2">
        <f t="shared" si="227"/>
        <v>0.7409246787361371</v>
      </c>
      <c r="FR87" s="2">
        <f t="shared" si="227"/>
        <v>0.79813956002278386</v>
      </c>
      <c r="FS87" s="2">
        <f t="shared" si="227"/>
        <v>0.78656703859739496</v>
      </c>
      <c r="FT87" s="2">
        <f t="shared" si="227"/>
        <v>0.76357836469441009</v>
      </c>
      <c r="FU87" s="2">
        <f t="shared" si="227"/>
        <v>0.72726749879660646</v>
      </c>
      <c r="FW87" s="2">
        <f t="shared" si="112"/>
        <v>1.7261886616576526E-4</v>
      </c>
      <c r="FX87" s="2">
        <f t="shared" si="164"/>
        <v>1.9882748931736243E-4</v>
      </c>
      <c r="FY87" s="2">
        <f t="shared" si="165"/>
        <v>2.4645910015657474E-4</v>
      </c>
      <c r="FZ87" s="2">
        <f t="shared" si="166"/>
        <v>2.9967732329177663E-4</v>
      </c>
      <c r="GA87" s="2">
        <f t="shared" si="167"/>
        <v>3.07606453449269E-4</v>
      </c>
      <c r="GB87" s="2">
        <f t="shared" si="168"/>
        <v>2.5049550521174152E-4</v>
      </c>
      <c r="GC87" s="2">
        <f t="shared" si="169"/>
        <v>2.8603537752449639E-4</v>
      </c>
      <c r="GD87" s="2">
        <f t="shared" si="170"/>
        <v>2.9077586870825519E-4</v>
      </c>
      <c r="GE87" s="2">
        <f t="shared" si="171"/>
        <v>3.2694578401324027E-4</v>
      </c>
      <c r="GF87" s="2">
        <f t="shared" si="172"/>
        <v>2.8727422576740256E-4</v>
      </c>
      <c r="GG87" s="2">
        <f t="shared" si="173"/>
        <v>2.1903663540973113E-4</v>
      </c>
      <c r="GH87" s="2">
        <f t="shared" si="174"/>
        <v>1.9943439349730144E-4</v>
      </c>
      <c r="GI87" s="2">
        <f t="shared" si="175"/>
        <v>1.6900730986628071E-4</v>
      </c>
      <c r="GJ87" s="2">
        <f t="shared" si="176"/>
        <v>1.3692319630555084E-4</v>
      </c>
      <c r="GK87" s="2">
        <f t="shared" si="177"/>
        <v>9.6531740733873166E-5</v>
      </c>
      <c r="GM87" s="86">
        <f t="shared" si="113"/>
        <v>0.54880238443221085</v>
      </c>
      <c r="GN87" s="86">
        <f t="shared" si="178"/>
        <v>0.52146657359446968</v>
      </c>
      <c r="GO87" s="86">
        <f t="shared" si="179"/>
        <v>0.59258223641610708</v>
      </c>
      <c r="GP87" s="86">
        <f t="shared" si="180"/>
        <v>0.57025163373202581</v>
      </c>
      <c r="GQ87" s="86">
        <f t="shared" si="181"/>
        <v>0.55574539853457428</v>
      </c>
      <c r="GR87" s="86">
        <f t="shared" si="182"/>
        <v>0.52354579885936248</v>
      </c>
      <c r="GS87" s="86">
        <f t="shared" si="183"/>
        <v>0.52660816382353259</v>
      </c>
      <c r="GT87" s="86">
        <f t="shared" si="184"/>
        <v>0.52947429638491683</v>
      </c>
      <c r="GU87" s="86">
        <f t="shared" si="185"/>
        <v>0.52063549268932263</v>
      </c>
      <c r="GV87" s="86">
        <f t="shared" si="186"/>
        <v>0.57957207128839228</v>
      </c>
      <c r="GW87" s="86">
        <f t="shared" si="187"/>
        <v>0.52741713182180949</v>
      </c>
      <c r="GX87" s="86">
        <f t="shared" si="188"/>
        <v>0.58506426637324116</v>
      </c>
      <c r="GY87" s="86">
        <f t="shared" si="189"/>
        <v>0.52949351503496389</v>
      </c>
      <c r="GZ87" s="86">
        <f t="shared" si="190"/>
        <v>0.52694744663518789</v>
      </c>
      <c r="HA87" s="86">
        <f t="shared" si="191"/>
        <v>0.48948025232911224</v>
      </c>
      <c r="HC87" s="86">
        <f t="shared" si="145"/>
        <v>8.0638640137214499E-5</v>
      </c>
      <c r="HD87" s="86">
        <f t="shared" si="192"/>
        <v>2.1639515240620111E-5</v>
      </c>
      <c r="HE87" s="86">
        <f t="shared" si="193"/>
        <v>1.1381402385614253E-5</v>
      </c>
      <c r="HF87" s="86">
        <f t="shared" si="194"/>
        <v>1.3730217194606136E-5</v>
      </c>
      <c r="HG87" s="86">
        <f t="shared" si="195"/>
        <v>7.7336232268389109E-6</v>
      </c>
      <c r="HH87" s="86">
        <f t="shared" si="196"/>
        <v>1.4070559758110663E-5</v>
      </c>
      <c r="HI87" s="86">
        <f t="shared" si="197"/>
        <v>2.3014262916242692E-5</v>
      </c>
      <c r="HJ87" s="86">
        <f t="shared" si="198"/>
        <v>5.4715123774454235E-5</v>
      </c>
      <c r="HK87" s="86">
        <f t="shared" si="199"/>
        <v>2.1253502556790411E-5</v>
      </c>
      <c r="HL87" s="86">
        <f t="shared" si="200"/>
        <v>1.2788396013777491E-5</v>
      </c>
      <c r="HM87" s="86">
        <f t="shared" si="201"/>
        <v>6.2788789453243352E-6</v>
      </c>
      <c r="HN87" s="86">
        <f t="shared" si="202"/>
        <v>4.504279809219462E-5</v>
      </c>
      <c r="HO87" s="86">
        <f t="shared" si="203"/>
        <v>2.9268190223279445E-5</v>
      </c>
      <c r="HP87" s="86">
        <f t="shared" si="204"/>
        <v>7.5217947859049613E-6</v>
      </c>
      <c r="HQ87" s="86">
        <f t="shared" si="205"/>
        <v>2.8893193611037508E-7</v>
      </c>
      <c r="HS87" s="86">
        <f t="shared" si="114"/>
        <v>7.0192513311976905E-40</v>
      </c>
      <c r="HT87" s="86">
        <f t="shared" si="206"/>
        <v>5.2419655340606794E-41</v>
      </c>
      <c r="HU87" s="86">
        <f t="shared" si="207"/>
        <v>1.2185737804253351E-45</v>
      </c>
      <c r="HV87" s="86">
        <f t="shared" si="208"/>
        <v>4.3686486527661831E-45</v>
      </c>
      <c r="HW87" s="86">
        <f t="shared" si="209"/>
        <v>8.8573811328582031E-49</v>
      </c>
      <c r="HX87" s="86">
        <f t="shared" si="210"/>
        <v>1.3115882291500883E-45</v>
      </c>
      <c r="HY87" s="86">
        <f t="shared" si="211"/>
        <v>3.5767283771749078E-44</v>
      </c>
      <c r="HZ87" s="86">
        <f t="shared" si="212"/>
        <v>1.9709792026910249E-40</v>
      </c>
      <c r="IA87" s="86">
        <f t="shared" si="213"/>
        <v>6.2202900900406683E-45</v>
      </c>
      <c r="IB87" s="86">
        <f t="shared" si="214"/>
        <v>7.5848705880111531E-52</v>
      </c>
      <c r="IC87" s="86">
        <f t="shared" si="215"/>
        <v>2.1957378946695404E-53</v>
      </c>
      <c r="ID87" s="86">
        <f t="shared" si="216"/>
        <v>8.0317135910247922E-44</v>
      </c>
      <c r="IE87" s="86">
        <f t="shared" si="217"/>
        <v>3.588430139859068E-44</v>
      </c>
      <c r="IF87" s="86">
        <f t="shared" si="218"/>
        <v>5.2808016399515538E-36</v>
      </c>
      <c r="IG87" s="86">
        <f t="shared" si="219"/>
        <v>1.5878052918901209E-27</v>
      </c>
      <c r="II87" s="86">
        <f t="shared" si="115"/>
        <v>1.4083630259903355E-194</v>
      </c>
      <c r="IJ87" s="86">
        <f t="shared" si="116"/>
        <v>9.1730812646867301E-205</v>
      </c>
      <c r="IK87" s="86">
        <f t="shared" si="117"/>
        <v>1.6579859920393951E-220</v>
      </c>
      <c r="IL87" s="86">
        <f t="shared" si="118"/>
        <v>1.1980327417163098E-216</v>
      </c>
      <c r="IM87" s="86">
        <f t="shared" si="119"/>
        <v>1.9529604705703407E-233</v>
      </c>
      <c r="IN87" s="86">
        <f t="shared" si="120"/>
        <v>1.2089754615606802E-229</v>
      </c>
      <c r="IO87" s="86">
        <f t="shared" si="121"/>
        <v>4.5157900241518553E-222</v>
      </c>
      <c r="IP87" s="86">
        <f t="shared" si="122"/>
        <v>1.4559123211938293E-199</v>
      </c>
      <c r="IQ87" s="86">
        <f t="shared" si="123"/>
        <v>4.5203755088744279E-219</v>
      </c>
      <c r="IR87" s="86">
        <f t="shared" si="124"/>
        <v>3.1018355247572429E-256</v>
      </c>
      <c r="IS87" s="86">
        <f t="shared" si="125"/>
        <v>3.4348694311292515E-265</v>
      </c>
      <c r="IT87" s="86">
        <f t="shared" si="126"/>
        <v>1.0425358264270004E-217</v>
      </c>
      <c r="IU87" s="86">
        <f t="shared" si="127"/>
        <v>8.5338675107702731E-216</v>
      </c>
      <c r="IV87" s="86">
        <f t="shared" si="128"/>
        <v>3.4544558556501338E-164</v>
      </c>
      <c r="IW87" s="86">
        <f t="shared" si="129"/>
        <v>2.1710802200646537E-72</v>
      </c>
      <c r="IY87" s="86">
        <f t="shared" si="130"/>
        <v>0.54888302307234804</v>
      </c>
      <c r="IZ87" s="86">
        <f t="shared" si="131"/>
        <v>0.52148821310971027</v>
      </c>
      <c r="JA87" s="86">
        <f t="shared" si="132"/>
        <v>0.59259361781849273</v>
      </c>
      <c r="JB87" s="86">
        <f t="shared" si="133"/>
        <v>0.57026536394922045</v>
      </c>
      <c r="JC87" s="86">
        <f t="shared" si="134"/>
        <v>0.55575313215780109</v>
      </c>
      <c r="JD87" s="86">
        <f t="shared" si="135"/>
        <v>0.52355986941912058</v>
      </c>
      <c r="JE87" s="86">
        <f t="shared" si="136"/>
        <v>0.52663117808644888</v>
      </c>
      <c r="JF87" s="86">
        <f t="shared" si="137"/>
        <v>0.52952901150869125</v>
      </c>
      <c r="JG87" s="86">
        <f t="shared" si="138"/>
        <v>0.5206567461918794</v>
      </c>
      <c r="JH87" s="86">
        <f t="shared" si="139"/>
        <v>0.5795848596844061</v>
      </c>
      <c r="JI87" s="86">
        <f t="shared" si="140"/>
        <v>0.52742341070075482</v>
      </c>
      <c r="JJ87" s="86">
        <f t="shared" si="141"/>
        <v>0.5851093091713333</v>
      </c>
      <c r="JK87" s="86">
        <f t="shared" si="142"/>
        <v>0.5295227832251872</v>
      </c>
      <c r="JL87" s="86">
        <f t="shared" si="143"/>
        <v>0.5269549684299738</v>
      </c>
      <c r="JM87" s="86">
        <f t="shared" si="144"/>
        <v>0.48948054126104834</v>
      </c>
    </row>
    <row r="88" spans="2:273" x14ac:dyDescent="0.25">
      <c r="B88" s="2">
        <v>61</v>
      </c>
      <c r="C88" s="37">
        <v>216.40299999999999</v>
      </c>
      <c r="D88" s="37">
        <v>236.29499999999999</v>
      </c>
      <c r="E88" s="37">
        <v>236.24600000000001</v>
      </c>
      <c r="F88" s="37">
        <v>233.11500000000001</v>
      </c>
      <c r="G88" s="37">
        <v>231.59299999999999</v>
      </c>
      <c r="H88" s="37">
        <v>232.119</v>
      </c>
      <c r="I88" s="37">
        <v>230.21700000000001</v>
      </c>
      <c r="J88" s="37">
        <v>235.6</v>
      </c>
      <c r="K88" s="37">
        <v>236.11500000000001</v>
      </c>
      <c r="L88" s="37">
        <v>233.328</v>
      </c>
      <c r="M88" s="37">
        <v>235.541</v>
      </c>
      <c r="N88" s="37">
        <v>232.17699999999999</v>
      </c>
      <c r="O88" s="37">
        <v>233.01599999999999</v>
      </c>
      <c r="P88" s="37">
        <v>227.17699999999999</v>
      </c>
      <c r="Q88" s="37">
        <v>203.17500000000001</v>
      </c>
      <c r="S88" s="4">
        <f t="shared" si="8"/>
        <v>220.88690839302885</v>
      </c>
      <c r="T88" s="4">
        <f t="shared" si="9"/>
        <v>246.40542547501394</v>
      </c>
      <c r="U88" s="4">
        <f t="shared" si="10"/>
        <v>246.94232188560068</v>
      </c>
      <c r="V88" s="4">
        <f t="shared" si="11"/>
        <v>241.49582954848438</v>
      </c>
      <c r="W88" s="4">
        <f t="shared" si="12"/>
        <v>240.65941309532309</v>
      </c>
      <c r="X88" s="4">
        <f t="shared" si="13"/>
        <v>241.06760142528108</v>
      </c>
      <c r="Y88" s="4">
        <f t="shared" si="14"/>
        <v>238.41817308794148</v>
      </c>
      <c r="Z88" s="4">
        <f t="shared" si="15"/>
        <v>242.81923992091771</v>
      </c>
      <c r="AA88" s="4">
        <f t="shared" si="16"/>
        <v>246.16547339368654</v>
      </c>
      <c r="AB88" s="4">
        <f t="shared" si="17"/>
        <v>245.87004723235137</v>
      </c>
      <c r="AC88" s="4">
        <f t="shared" si="18"/>
        <v>254.08189119395544</v>
      </c>
      <c r="AD88" s="4">
        <f t="shared" si="19"/>
        <v>241.28063625067662</v>
      </c>
      <c r="AE88" s="4">
        <f t="shared" si="20"/>
        <v>244.46657990253919</v>
      </c>
      <c r="AF88" s="4">
        <f t="shared" si="21"/>
        <v>237.22252530223184</v>
      </c>
      <c r="AG88" s="4">
        <f t="shared" si="22"/>
        <v>210.60249066717185</v>
      </c>
      <c r="AI88" s="4">
        <f t="shared" si="23"/>
        <v>-4.4839083930288552</v>
      </c>
      <c r="AJ88" s="4">
        <f t="shared" si="24"/>
        <v>-10.110425475013955</v>
      </c>
      <c r="AK88" s="4">
        <f t="shared" si="25"/>
        <v>-10.696321885600668</v>
      </c>
      <c r="AL88" s="4">
        <f t="shared" si="26"/>
        <v>-8.3808295484843711</v>
      </c>
      <c r="AM88" s="4">
        <f t="shared" si="27"/>
        <v>-9.0664130953230995</v>
      </c>
      <c r="AN88" s="4">
        <f t="shared" si="28"/>
        <v>-8.9486014252810833</v>
      </c>
      <c r="AO88" s="4">
        <f t="shared" si="29"/>
        <v>-8.2011730879414699</v>
      </c>
      <c r="AP88" s="4">
        <f t="shared" si="30"/>
        <v>-7.2192399209177154</v>
      </c>
      <c r="AQ88" s="4">
        <f t="shared" si="31"/>
        <v>-10.050473393686531</v>
      </c>
      <c r="AR88" s="4">
        <f t="shared" si="32"/>
        <v>-12.542047232351365</v>
      </c>
      <c r="AS88" s="4">
        <f t="shared" si="33"/>
        <v>-18.540891193955446</v>
      </c>
      <c r="AT88" s="4">
        <f t="shared" si="34"/>
        <v>-9.1036362506766295</v>
      </c>
      <c r="AU88" s="4">
        <f t="shared" si="35"/>
        <v>-11.450579902539204</v>
      </c>
      <c r="AV88" s="4">
        <f t="shared" si="224"/>
        <v>-10.045525302231852</v>
      </c>
      <c r="AW88" s="4">
        <f t="shared" si="224"/>
        <v>-7.4274906671718384</v>
      </c>
      <c r="AY88" s="2">
        <f t="shared" si="96"/>
        <v>90.368065623737991</v>
      </c>
      <c r="AZ88" s="2">
        <f t="shared" si="147"/>
        <v>94.409034178800994</v>
      </c>
      <c r="BA88" s="2">
        <f t="shared" si="148"/>
        <v>90.182544664254451</v>
      </c>
      <c r="BB88" s="2">
        <f t="shared" si="149"/>
        <v>84.443561075560368</v>
      </c>
      <c r="BC88" s="2">
        <f t="shared" si="150"/>
        <v>81.20119368062592</v>
      </c>
      <c r="BD88" s="2">
        <f t="shared" si="151"/>
        <v>81.005431558204791</v>
      </c>
      <c r="BE88" s="2">
        <f t="shared" si="152"/>
        <v>81.536141246857014</v>
      </c>
      <c r="BF88" s="2">
        <f t="shared" si="153"/>
        <v>82.58846140344518</v>
      </c>
      <c r="BG88" s="2">
        <f t="shared" si="154"/>
        <v>84.141314783672712</v>
      </c>
      <c r="BH88" s="2">
        <f t="shared" si="155"/>
        <v>81.939046673600444</v>
      </c>
      <c r="BI88" s="2">
        <f t="shared" si="156"/>
        <v>81.370303249718546</v>
      </c>
      <c r="BJ88" s="2">
        <f t="shared" si="157"/>
        <v>80.074776611918153</v>
      </c>
      <c r="BK88" s="2">
        <f t="shared" si="158"/>
        <v>80.785702499215475</v>
      </c>
      <c r="BL88" s="2">
        <f t="shared" si="159"/>
        <v>82.825841335639382</v>
      </c>
      <c r="BM88" s="2">
        <f t="shared" si="160"/>
        <v>86.024793285914043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96.290515403201454</v>
      </c>
      <c r="DL88" s="2">
        <f t="shared" si="225"/>
        <v>106.98692204845636</v>
      </c>
      <c r="DM88" s="2">
        <f t="shared" si="225"/>
        <v>106.38751570645276</v>
      </c>
      <c r="DN88" s="2">
        <f t="shared" si="225"/>
        <v>91.671215703751756</v>
      </c>
      <c r="DO88" s="2">
        <f t="shared" si="225"/>
        <v>90.468071334035599</v>
      </c>
      <c r="DP88" s="2">
        <f t="shared" si="225"/>
        <v>91.028369310968884</v>
      </c>
      <c r="DQ88" s="2">
        <f t="shared" si="225"/>
        <v>94.887015209541545</v>
      </c>
      <c r="DR88" s="2">
        <f t="shared" si="225"/>
        <v>92.382771455666216</v>
      </c>
      <c r="DS88" s="2">
        <f t="shared" si="225"/>
        <v>94.822142296918742</v>
      </c>
      <c r="DT88" s="2">
        <f t="shared" si="225"/>
        <v>92.221326814362101</v>
      </c>
      <c r="DU88" s="2">
        <f t="shared" si="225"/>
        <v>94.58911198680353</v>
      </c>
      <c r="DV88" s="2">
        <f t="shared" si="225"/>
        <v>93.10804033771106</v>
      </c>
      <c r="DW88" s="2">
        <f t="shared" si="225"/>
        <v>91.141139372822309</v>
      </c>
      <c r="DX88" s="2">
        <f t="shared" si="225"/>
        <v>88.848465679965699</v>
      </c>
      <c r="DY88" s="2">
        <f t="shared" si="225"/>
        <v>87.187114516129014</v>
      </c>
      <c r="EA88" s="2">
        <f t="shared" si="228"/>
        <v>89.120006936915004</v>
      </c>
      <c r="EB88" s="2">
        <f t="shared" si="72"/>
        <v>91.497378687461278</v>
      </c>
      <c r="EC88" s="2">
        <f t="shared" si="73"/>
        <v>86.6064791241091</v>
      </c>
      <c r="ED88" s="2">
        <f t="shared" si="74"/>
        <v>82.876008346783962</v>
      </c>
      <c r="EE88" s="2">
        <f t="shared" si="75"/>
        <v>79.15640035323608</v>
      </c>
      <c r="EF88" s="2">
        <f t="shared" si="76"/>
        <v>78.726191494371974</v>
      </c>
      <c r="EG88" s="2">
        <f t="shared" si="77"/>
        <v>78.185256272925599</v>
      </c>
      <c r="EH88" s="2">
        <f t="shared" si="78"/>
        <v>80.021501489990314</v>
      </c>
      <c r="EI88" s="2">
        <f t="shared" si="79"/>
        <v>81.105515204390528</v>
      </c>
      <c r="EJ88" s="2">
        <f t="shared" si="80"/>
        <v>78.982193883847089</v>
      </c>
      <c r="EK88" s="2">
        <f t="shared" si="81"/>
        <v>77.154829323856376</v>
      </c>
      <c r="EL88" s="2">
        <f t="shared" si="82"/>
        <v>77.068808757062158</v>
      </c>
      <c r="EM88" s="2">
        <f t="shared" si="83"/>
        <v>78.22318250365565</v>
      </c>
      <c r="EN88" s="2">
        <f t="shared" si="84"/>
        <v>81.124900070126216</v>
      </c>
      <c r="EO88" s="2">
        <f t="shared" si="85"/>
        <v>85.627221461349123</v>
      </c>
      <c r="EQ88" s="2">
        <f t="shared" si="86"/>
        <v>88.616220438129403</v>
      </c>
      <c r="ER88" s="2">
        <f t="shared" si="226"/>
        <v>90.703564205812398</v>
      </c>
      <c r="ES88" s="2">
        <f t="shared" si="226"/>
        <v>85.316883081362775</v>
      </c>
      <c r="ET88" s="2">
        <f t="shared" si="226"/>
        <v>82.265248959428959</v>
      </c>
      <c r="EU88" s="2">
        <f t="shared" si="226"/>
        <v>79.729818116496517</v>
      </c>
      <c r="EV88" s="2">
        <f t="shared" si="226"/>
        <v>77.761404509424992</v>
      </c>
      <c r="EW88" s="2">
        <f t="shared" si="226"/>
        <v>78.784659574468108</v>
      </c>
      <c r="EX88" s="2">
        <f t="shared" si="226"/>
        <v>79.808612764860527</v>
      </c>
      <c r="EY88" s="2">
        <f t="shared" si="226"/>
        <v>80.377551814935586</v>
      </c>
      <c r="EZ88" s="2">
        <f t="shared" si="226"/>
        <v>78.706186700591857</v>
      </c>
      <c r="FA88" s="2">
        <f t="shared" si="226"/>
        <v>77.219294841220886</v>
      </c>
      <c r="FB88" s="2">
        <f t="shared" si="226"/>
        <v>76.008339392590855</v>
      </c>
      <c r="FC88" s="2">
        <f t="shared" si="226"/>
        <v>77.536308041591766</v>
      </c>
      <c r="FD88" s="2">
        <f t="shared" si="226"/>
        <v>82.54757573275954</v>
      </c>
      <c r="FE88" s="2">
        <f t="shared" si="226"/>
        <v>85.928258627804524</v>
      </c>
      <c r="FG88" s="2">
        <f t="shared" si="88"/>
        <v>0.82593228301782895</v>
      </c>
      <c r="FH88" s="2">
        <f t="shared" si="227"/>
        <v>0.81201327375130861</v>
      </c>
      <c r="FI88" s="2">
        <f t="shared" si="227"/>
        <v>0.81919986783426557</v>
      </c>
      <c r="FJ88" s="2">
        <f t="shared" si="227"/>
        <v>0.82174912443127079</v>
      </c>
      <c r="FK88" s="2">
        <f t="shared" si="227"/>
        <v>0.81924863867633801</v>
      </c>
      <c r="FL88" s="2">
        <f t="shared" si="227"/>
        <v>0.81470719391603719</v>
      </c>
      <c r="FM88" s="2">
        <f t="shared" si="227"/>
        <v>0.79938059218518298</v>
      </c>
      <c r="FN88" s="2">
        <f t="shared" si="227"/>
        <v>0.79233300511490656</v>
      </c>
      <c r="FO88" s="2">
        <f t="shared" si="227"/>
        <v>0.77865837443985186</v>
      </c>
      <c r="FP88" s="2">
        <f t="shared" si="227"/>
        <v>0.77665155699054289</v>
      </c>
      <c r="FQ88" s="2">
        <f t="shared" si="227"/>
        <v>0.75820866708004342</v>
      </c>
      <c r="FR88" s="2">
        <f t="shared" si="227"/>
        <v>0.81257208402356407</v>
      </c>
      <c r="FS88" s="2">
        <f t="shared" si="227"/>
        <v>0.80162131627396482</v>
      </c>
      <c r="FT88" s="2">
        <f t="shared" si="227"/>
        <v>0.77980019031922476</v>
      </c>
      <c r="FU88" s="2">
        <f t="shared" si="227"/>
        <v>0.74514922008274964</v>
      </c>
      <c r="FW88" s="2">
        <f t="shared" si="112"/>
        <v>1.8926967090479203E-4</v>
      </c>
      <c r="FX88" s="2">
        <f t="shared" si="164"/>
        <v>2.1800582492982523E-4</v>
      </c>
      <c r="FY88" s="2">
        <f t="shared" si="165"/>
        <v>2.7023060403852731E-4</v>
      </c>
      <c r="FZ88" s="2">
        <f t="shared" si="166"/>
        <v>3.2858015085102929E-4</v>
      </c>
      <c r="GA88" s="2">
        <f t="shared" si="167"/>
        <v>3.372737598201923E-4</v>
      </c>
      <c r="GB88" s="2">
        <f t="shared" si="168"/>
        <v>2.7465622198226836E-4</v>
      </c>
      <c r="GC88" s="2">
        <f t="shared" si="169"/>
        <v>3.1362289998805527E-4</v>
      </c>
      <c r="GD88" s="2">
        <f t="shared" si="170"/>
        <v>3.1882045596355688E-4</v>
      </c>
      <c r="GE88" s="2">
        <f t="shared" si="171"/>
        <v>3.5847761598201621E-4</v>
      </c>
      <c r="GF88" s="2">
        <f t="shared" si="172"/>
        <v>3.1498119494385065E-4</v>
      </c>
      <c r="GG88" s="2">
        <f t="shared" si="173"/>
        <v>2.4016381967918116E-4</v>
      </c>
      <c r="GH88" s="2">
        <f t="shared" si="174"/>
        <v>2.1867125656175996E-4</v>
      </c>
      <c r="GI88" s="2">
        <f t="shared" si="175"/>
        <v>1.8530980868432795E-4</v>
      </c>
      <c r="GJ88" s="2">
        <f t="shared" si="176"/>
        <v>1.5013131604512262E-4</v>
      </c>
      <c r="GK88" s="2">
        <f t="shared" si="177"/>
        <v>1.0584396320357122E-4</v>
      </c>
      <c r="GM88" s="86">
        <f t="shared" si="113"/>
        <v>0.58184341623685165</v>
      </c>
      <c r="GN88" s="86">
        <f t="shared" si="178"/>
        <v>0.56882945554642139</v>
      </c>
      <c r="GO88" s="86">
        <f t="shared" si="179"/>
        <v>0.64114485565848345</v>
      </c>
      <c r="GP88" s="86">
        <f t="shared" si="180"/>
        <v>0.60766188993775083</v>
      </c>
      <c r="GQ88" s="86">
        <f t="shared" si="181"/>
        <v>0.59964438891660143</v>
      </c>
      <c r="GR88" s="86">
        <f t="shared" si="182"/>
        <v>0.56038891827216608</v>
      </c>
      <c r="GS88" s="86">
        <f t="shared" si="183"/>
        <v>0.56238739292684903</v>
      </c>
      <c r="GT88" s="86">
        <f t="shared" si="184"/>
        <v>0.56806758188863538</v>
      </c>
      <c r="GU88" s="86">
        <f t="shared" si="185"/>
        <v>0.56930006406515044</v>
      </c>
      <c r="GV88" s="86">
        <f t="shared" si="186"/>
        <v>0.61399355403088363</v>
      </c>
      <c r="GW88" s="86">
        <f t="shared" si="187"/>
        <v>0.57901637236332537</v>
      </c>
      <c r="GX88" s="86">
        <f t="shared" si="188"/>
        <v>0.61619969890084192</v>
      </c>
      <c r="GY88" s="86">
        <f t="shared" si="189"/>
        <v>0.59130120411307241</v>
      </c>
      <c r="GZ88" s="86">
        <f t="shared" si="190"/>
        <v>0.58020708401361576</v>
      </c>
      <c r="HA88" s="86">
        <f t="shared" si="191"/>
        <v>0.55366793513427903</v>
      </c>
      <c r="HC88" s="86">
        <f t="shared" si="145"/>
        <v>1.4641393987298879E-4</v>
      </c>
      <c r="HD88" s="86">
        <f t="shared" si="192"/>
        <v>4.2112603301307924E-5</v>
      </c>
      <c r="HE88" s="86">
        <f t="shared" si="193"/>
        <v>2.3623232124439825E-5</v>
      </c>
      <c r="HF88" s="86">
        <f t="shared" si="194"/>
        <v>2.8622348797461865E-5</v>
      </c>
      <c r="HG88" s="86">
        <f t="shared" si="195"/>
        <v>1.6956056669989398E-5</v>
      </c>
      <c r="HH88" s="86">
        <f t="shared" si="196"/>
        <v>2.9467488894515621E-5</v>
      </c>
      <c r="HI88" s="86">
        <f t="shared" si="197"/>
        <v>4.7345780895672928E-5</v>
      </c>
      <c r="HJ88" s="86">
        <f t="shared" si="198"/>
        <v>1.0540986351945193E-4</v>
      </c>
      <c r="HK88" s="86">
        <f t="shared" si="199"/>
        <v>4.4150476369184404E-5</v>
      </c>
      <c r="HL88" s="86">
        <f t="shared" si="200"/>
        <v>2.837151128264404E-5</v>
      </c>
      <c r="HM88" s="86">
        <f t="shared" si="201"/>
        <v>1.4122251513723383E-5</v>
      </c>
      <c r="HN88" s="86">
        <f t="shared" si="202"/>
        <v>8.7291762340709807E-5</v>
      </c>
      <c r="HO88" s="86">
        <f t="shared" si="203"/>
        <v>5.6677101134125271E-5</v>
      </c>
      <c r="HP88" s="86">
        <f t="shared" si="204"/>
        <v>1.6066702444291294E-5</v>
      </c>
      <c r="HQ88" s="86">
        <f t="shared" si="205"/>
        <v>7.7935016740479151E-7</v>
      </c>
      <c r="HS88" s="86">
        <f t="shared" si="114"/>
        <v>9.8498899409761245E-39</v>
      </c>
      <c r="HT88" s="86">
        <f t="shared" si="206"/>
        <v>8.5745910738389765E-40</v>
      </c>
      <c r="HU88" s="86">
        <f t="shared" si="207"/>
        <v>2.829405534624149E-44</v>
      </c>
      <c r="HV88" s="86">
        <f t="shared" si="208"/>
        <v>1.0417685679189515E-43</v>
      </c>
      <c r="HW88" s="86">
        <f t="shared" si="209"/>
        <v>2.7641319104500362E-47</v>
      </c>
      <c r="HX88" s="86">
        <f t="shared" si="210"/>
        <v>3.2650998485666603E-44</v>
      </c>
      <c r="HY88" s="86">
        <f t="shared" si="211"/>
        <v>8.4238368698609031E-43</v>
      </c>
      <c r="HZ88" s="86">
        <f t="shared" si="212"/>
        <v>3.4606539846146928E-39</v>
      </c>
      <c r="IA88" s="86">
        <f t="shared" si="213"/>
        <v>1.5536953014102875E-43</v>
      </c>
      <c r="IB88" s="86">
        <f t="shared" si="214"/>
        <v>3.0361003476912903E-50</v>
      </c>
      <c r="IC88" s="86">
        <f t="shared" si="215"/>
        <v>8.7841866190626152E-52</v>
      </c>
      <c r="ID88" s="86">
        <f t="shared" si="216"/>
        <v>1.5878424595901901E-42</v>
      </c>
      <c r="IE88" s="86">
        <f t="shared" si="217"/>
        <v>6.6990610594920511E-43</v>
      </c>
      <c r="IF88" s="86">
        <f t="shared" si="218"/>
        <v>5.3006890429643505E-35</v>
      </c>
      <c r="IG88" s="86">
        <f t="shared" si="219"/>
        <v>8.6134860892847915E-27</v>
      </c>
      <c r="II88" s="86">
        <f t="shared" si="115"/>
        <v>1.6579784067274024E-190</v>
      </c>
      <c r="IJ88" s="86">
        <f t="shared" si="116"/>
        <v>2.0857802338695782E-200</v>
      </c>
      <c r="IK88" s="86">
        <f t="shared" si="117"/>
        <v>1.084210450732456E-215</v>
      </c>
      <c r="IL88" s="86">
        <f t="shared" si="118"/>
        <v>8.363496569795324E-212</v>
      </c>
      <c r="IM88" s="86">
        <f t="shared" si="119"/>
        <v>3.3888151024087522E-228</v>
      </c>
      <c r="IN88" s="86">
        <f t="shared" si="120"/>
        <v>1.285279702153729E-224</v>
      </c>
      <c r="IO88" s="86">
        <f t="shared" si="121"/>
        <v>3.9154331208520173E-217</v>
      </c>
      <c r="IP88" s="86">
        <f t="shared" si="122"/>
        <v>4.0300108600032471E-195</v>
      </c>
      <c r="IQ88" s="86">
        <f t="shared" si="123"/>
        <v>4.0422088047747484E-214</v>
      </c>
      <c r="IR88" s="86">
        <f t="shared" si="124"/>
        <v>1.5809271171517513E-250</v>
      </c>
      <c r="IS88" s="86">
        <f t="shared" si="125"/>
        <v>1.7989745498183138E-259</v>
      </c>
      <c r="IT88" s="86">
        <f t="shared" si="126"/>
        <v>4.5129952228601154E-213</v>
      </c>
      <c r="IU88" s="86">
        <f t="shared" si="127"/>
        <v>2.7497099185678228E-211</v>
      </c>
      <c r="IV88" s="86">
        <f t="shared" si="128"/>
        <v>7.5598836203422107E-161</v>
      </c>
      <c r="IW88" s="86">
        <f t="shared" si="129"/>
        <v>5.4305273197493335E-71</v>
      </c>
      <c r="IY88" s="86">
        <f t="shared" si="130"/>
        <v>0.58198983017672468</v>
      </c>
      <c r="IZ88" s="86">
        <f t="shared" si="131"/>
        <v>0.56887156814972273</v>
      </c>
      <c r="JA88" s="86">
        <f t="shared" si="132"/>
        <v>0.64116847889060791</v>
      </c>
      <c r="JB88" s="86">
        <f t="shared" si="133"/>
        <v>0.60769051228654825</v>
      </c>
      <c r="JC88" s="86">
        <f t="shared" si="134"/>
        <v>0.59966134497327139</v>
      </c>
      <c r="JD88" s="86">
        <f t="shared" si="135"/>
        <v>0.56041838576106062</v>
      </c>
      <c r="JE88" s="86">
        <f t="shared" si="136"/>
        <v>0.56243473870774474</v>
      </c>
      <c r="JF88" s="86">
        <f t="shared" si="137"/>
        <v>0.56817299175215485</v>
      </c>
      <c r="JG88" s="86">
        <f t="shared" si="138"/>
        <v>0.56934421454151962</v>
      </c>
      <c r="JH88" s="86">
        <f t="shared" si="139"/>
        <v>0.61402192554216628</v>
      </c>
      <c r="JI88" s="86">
        <f t="shared" si="140"/>
        <v>0.57903049461483913</v>
      </c>
      <c r="JJ88" s="86">
        <f t="shared" si="141"/>
        <v>0.6162869906631826</v>
      </c>
      <c r="JK88" s="86">
        <f t="shared" si="142"/>
        <v>0.59135788121420652</v>
      </c>
      <c r="JL88" s="86">
        <f t="shared" si="143"/>
        <v>0.58022315071606001</v>
      </c>
      <c r="JM88" s="86">
        <f t="shared" si="144"/>
        <v>0.55366871448444643</v>
      </c>
    </row>
    <row r="89" spans="2:273" x14ac:dyDescent="0.25">
      <c r="B89" s="2">
        <v>62</v>
      </c>
      <c r="C89" s="37">
        <v>209.01599999999999</v>
      </c>
      <c r="D89" s="37">
        <v>231.95099999999999</v>
      </c>
      <c r="E89" s="37">
        <v>229.52500000000001</v>
      </c>
      <c r="F89" s="37">
        <v>225.869</v>
      </c>
      <c r="G89" s="37">
        <v>226.08500000000001</v>
      </c>
      <c r="H89" s="37">
        <v>226.76300000000001</v>
      </c>
      <c r="I89" s="37">
        <v>224.18299999999999</v>
      </c>
      <c r="J89" s="37">
        <v>227.583</v>
      </c>
      <c r="K89" s="37">
        <v>230.541</v>
      </c>
      <c r="L89" s="37">
        <v>221.52500000000001</v>
      </c>
      <c r="M89" s="37">
        <v>229.47499999999999</v>
      </c>
      <c r="N89" s="37">
        <v>223.82300000000001</v>
      </c>
      <c r="O89" s="37">
        <v>230</v>
      </c>
      <c r="P89" s="37">
        <v>221.887</v>
      </c>
      <c r="Q89" s="37">
        <v>198.30199999999999</v>
      </c>
      <c r="S89" s="4">
        <f t="shared" si="8"/>
        <v>211.09969402367477</v>
      </c>
      <c r="T89" s="4">
        <f t="shared" si="9"/>
        <v>239.22213050350729</v>
      </c>
      <c r="U89" s="4">
        <f t="shared" si="10"/>
        <v>234.14202943631392</v>
      </c>
      <c r="V89" s="4">
        <f t="shared" si="11"/>
        <v>228.48903129322102</v>
      </c>
      <c r="W89" s="4">
        <f t="shared" si="12"/>
        <v>230.24256173900923</v>
      </c>
      <c r="X89" s="4">
        <f t="shared" si="13"/>
        <v>230.48582747615171</v>
      </c>
      <c r="Y89" s="4">
        <f t="shared" si="14"/>
        <v>225.10669882387856</v>
      </c>
      <c r="Z89" s="4">
        <f t="shared" si="15"/>
        <v>228.68954708105119</v>
      </c>
      <c r="AA89" s="4">
        <f t="shared" si="16"/>
        <v>233.16467101274722</v>
      </c>
      <c r="AB89" s="4">
        <f t="shared" si="17"/>
        <v>221.02943565748046</v>
      </c>
      <c r="AC89" s="4">
        <f t="shared" si="18"/>
        <v>235.32953615461793</v>
      </c>
      <c r="AD89" s="4">
        <f t="shared" si="19"/>
        <v>223.10836398403649</v>
      </c>
      <c r="AE89" s="4">
        <f t="shared" si="20"/>
        <v>238.80001524250588</v>
      </c>
      <c r="AF89" s="4">
        <f t="shared" si="21"/>
        <v>225.76576422692008</v>
      </c>
      <c r="AG89" s="4">
        <f t="shared" si="22"/>
        <v>201.38075019947615</v>
      </c>
      <c r="AI89" s="4">
        <f t="shared" si="23"/>
        <v>-2.0836940236747807</v>
      </c>
      <c r="AJ89" s="4">
        <f t="shared" si="24"/>
        <v>-7.271130503507294</v>
      </c>
      <c r="AK89" s="4">
        <f t="shared" si="25"/>
        <v>-4.6170294363139135</v>
      </c>
      <c r="AL89" s="4">
        <f t="shared" si="26"/>
        <v>-2.6200312932210181</v>
      </c>
      <c r="AM89" s="4">
        <f t="shared" si="27"/>
        <v>-4.1575617390092248</v>
      </c>
      <c r="AN89" s="4">
        <f t="shared" si="28"/>
        <v>-3.7228274761517071</v>
      </c>
      <c r="AO89" s="4">
        <f t="shared" si="29"/>
        <v>-0.92369882387856705</v>
      </c>
      <c r="AP89" s="4">
        <f t="shared" si="30"/>
        <v>-1.1065470810511897</v>
      </c>
      <c r="AQ89" s="4">
        <f t="shared" si="31"/>
        <v>-2.6236710127472236</v>
      </c>
      <c r="AR89" s="4">
        <f t="shared" si="32"/>
        <v>0.49556434251954329</v>
      </c>
      <c r="AS89" s="4">
        <f t="shared" si="33"/>
        <v>-5.8545361546179322</v>
      </c>
      <c r="AT89" s="4">
        <f t="shared" si="34"/>
        <v>0.71463601596352078</v>
      </c>
      <c r="AU89" s="4">
        <f t="shared" si="35"/>
        <v>-8.8000152425058786</v>
      </c>
      <c r="AV89" s="4">
        <f t="shared" si="224"/>
        <v>-3.878764226920083</v>
      </c>
      <c r="AW89" s="4">
        <f t="shared" si="224"/>
        <v>-3.0787501994761612</v>
      </c>
      <c r="AY89" s="2">
        <f t="shared" si="96"/>
        <v>90.201138575015136</v>
      </c>
      <c r="AZ89" s="2">
        <f t="shared" si="147"/>
        <v>94.128795253341494</v>
      </c>
      <c r="BA89" s="2">
        <f t="shared" si="148"/>
        <v>89.833776440774969</v>
      </c>
      <c r="BB89" s="2">
        <f t="shared" si="149"/>
        <v>84.21886038412643</v>
      </c>
      <c r="BC89" s="2">
        <f t="shared" si="150"/>
        <v>81.001412205199401</v>
      </c>
      <c r="BD89" s="2">
        <f t="shared" si="151"/>
        <v>80.778802799106117</v>
      </c>
      <c r="BE89" s="2">
        <f t="shared" si="152"/>
        <v>81.267467371553863</v>
      </c>
      <c r="BF89" s="2">
        <f t="shared" si="153"/>
        <v>82.342653057587995</v>
      </c>
      <c r="BG89" s="2">
        <f t="shared" si="154"/>
        <v>83.858795907398488</v>
      </c>
      <c r="BH89" s="2">
        <f t="shared" si="155"/>
        <v>81.666050283612833</v>
      </c>
      <c r="BI89" s="2">
        <f t="shared" si="156"/>
        <v>81.057801363788002</v>
      </c>
      <c r="BJ89" s="2">
        <f t="shared" si="157"/>
        <v>79.800776155793784</v>
      </c>
      <c r="BK89" s="2">
        <f t="shared" si="158"/>
        <v>80.545818673820889</v>
      </c>
      <c r="BL89" s="2">
        <f t="shared" si="159"/>
        <v>82.683349047449525</v>
      </c>
      <c r="BM89" s="2">
        <f t="shared" si="160"/>
        <v>85.949490155213937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96.401836907278778</v>
      </c>
      <c r="DL89" s="2">
        <f t="shared" si="225"/>
        <v>107.24753520784377</v>
      </c>
      <c r="DM89" s="2">
        <f t="shared" si="225"/>
        <v>106.68870596656134</v>
      </c>
      <c r="DN89" s="2">
        <f t="shared" si="225"/>
        <v>91.679527428895582</v>
      </c>
      <c r="DO89" s="2">
        <f t="shared" si="225"/>
        <v>90.607898171406958</v>
      </c>
      <c r="DP89" s="2">
        <f t="shared" si="225"/>
        <v>91.195130270372502</v>
      </c>
      <c r="DQ89" s="2">
        <f t="shared" si="225"/>
        <v>95.124332202648006</v>
      </c>
      <c r="DR89" s="2">
        <f t="shared" si="225"/>
        <v>92.532252015173086</v>
      </c>
      <c r="DS89" s="2">
        <f t="shared" si="225"/>
        <v>95.051494957983167</v>
      </c>
      <c r="DT89" s="2">
        <f t="shared" si="225"/>
        <v>92.420402139037435</v>
      </c>
      <c r="DU89" s="2">
        <f t="shared" si="225"/>
        <v>94.888580828445754</v>
      </c>
      <c r="DV89" s="2">
        <f t="shared" si="225"/>
        <v>93.310701031894922</v>
      </c>
      <c r="DW89" s="2">
        <f t="shared" si="225"/>
        <v>91.303705574912897</v>
      </c>
      <c r="DX89" s="2">
        <f t="shared" si="225"/>
        <v>89.018602230802244</v>
      </c>
      <c r="DY89" s="2">
        <f t="shared" si="225"/>
        <v>87.303022983870946</v>
      </c>
      <c r="EA89" s="2">
        <f t="shared" si="228"/>
        <v>89.009430617020328</v>
      </c>
      <c r="EB89" s="2">
        <f t="shared" si="72"/>
        <v>91.359171171399694</v>
      </c>
      <c r="EC89" s="2">
        <f t="shared" si="73"/>
        <v>86.441600912079309</v>
      </c>
      <c r="ED89" s="2">
        <f t="shared" si="74"/>
        <v>82.743173784410004</v>
      </c>
      <c r="EE89" s="2">
        <f t="shared" si="75"/>
        <v>79.068169040565166</v>
      </c>
      <c r="EF89" s="2">
        <f t="shared" si="76"/>
        <v>78.618560307069188</v>
      </c>
      <c r="EG89" s="2">
        <f t="shared" si="77"/>
        <v>78.095576064173358</v>
      </c>
      <c r="EH89" s="2">
        <f t="shared" si="78"/>
        <v>79.907082497070959</v>
      </c>
      <c r="EI89" s="2">
        <f t="shared" si="79"/>
        <v>80.957458962313368</v>
      </c>
      <c r="EJ89" s="2">
        <f t="shared" si="80"/>
        <v>78.845571560788756</v>
      </c>
      <c r="EK89" s="2">
        <f t="shared" si="81"/>
        <v>77.035255923090929</v>
      </c>
      <c r="EL89" s="2">
        <f t="shared" si="82"/>
        <v>76.95906961259081</v>
      </c>
      <c r="EM89" s="2">
        <f t="shared" si="83"/>
        <v>78.117963824782237</v>
      </c>
      <c r="EN89" s="2">
        <f t="shared" si="84"/>
        <v>81.051520862552593</v>
      </c>
      <c r="EO89" s="2">
        <f t="shared" si="85"/>
        <v>85.527251993904557</v>
      </c>
      <c r="EQ89" s="2">
        <f t="shared" si="86"/>
        <v>88.515253948777996</v>
      </c>
      <c r="ER89" s="2">
        <f t="shared" si="226"/>
        <v>90.580370755107836</v>
      </c>
      <c r="ES89" s="2">
        <f t="shared" si="226"/>
        <v>85.179837059051536</v>
      </c>
      <c r="ET89" s="2">
        <f t="shared" si="226"/>
        <v>82.145127383424565</v>
      </c>
      <c r="EU89" s="2">
        <f t="shared" si="226"/>
        <v>79.630133978502812</v>
      </c>
      <c r="EV89" s="2">
        <f t="shared" si="226"/>
        <v>77.6728301780187</v>
      </c>
      <c r="EW89" s="2">
        <f t="shared" si="226"/>
        <v>78.682703041378431</v>
      </c>
      <c r="EX89" s="2">
        <f t="shared" si="226"/>
        <v>79.698530884330268</v>
      </c>
      <c r="EY89" s="2">
        <f t="shared" si="226"/>
        <v>80.244815936101531</v>
      </c>
      <c r="EZ89" s="2">
        <f t="shared" si="226"/>
        <v>78.575539562344403</v>
      </c>
      <c r="FA89" s="2">
        <f t="shared" si="226"/>
        <v>77.098405136850175</v>
      </c>
      <c r="FB89" s="2">
        <f t="shared" si="226"/>
        <v>75.919917323879943</v>
      </c>
      <c r="FC89" s="2">
        <f t="shared" si="226"/>
        <v>77.444459664632859</v>
      </c>
      <c r="FD89" s="2">
        <f t="shared" si="226"/>
        <v>82.446349781617315</v>
      </c>
      <c r="FE89" s="2">
        <f t="shared" si="226"/>
        <v>85.820798847352236</v>
      </c>
      <c r="FG89" s="2">
        <f t="shared" si="88"/>
        <v>0.83877908412448732</v>
      </c>
      <c r="FH89" s="2">
        <f t="shared" si="227"/>
        <v>0.82567051994399965</v>
      </c>
      <c r="FI89" s="2">
        <f t="shared" si="227"/>
        <v>0.83244274315121725</v>
      </c>
      <c r="FJ89" s="2">
        <f t="shared" si="227"/>
        <v>0.8348429218068053</v>
      </c>
      <c r="FK89" s="2">
        <f t="shared" si="227"/>
        <v>0.83248867219001033</v>
      </c>
      <c r="FL89" s="2">
        <f t="shared" si="227"/>
        <v>0.82821013187744918</v>
      </c>
      <c r="FM89" s="2">
        <f t="shared" si="227"/>
        <v>0.81374509176838461</v>
      </c>
      <c r="FN89" s="2">
        <f t="shared" si="227"/>
        <v>0.80708033581742766</v>
      </c>
      <c r="FO89" s="2">
        <f t="shared" si="227"/>
        <v>0.7941244757841992</v>
      </c>
      <c r="FP89" s="2">
        <f t="shared" si="227"/>
        <v>0.79222046531731916</v>
      </c>
      <c r="FQ89" s="2">
        <f t="shared" si="227"/>
        <v>0.77469021411714256</v>
      </c>
      <c r="FR89" s="2">
        <f t="shared" si="227"/>
        <v>0.8261974220913012</v>
      </c>
      <c r="FS89" s="2">
        <f t="shared" si="227"/>
        <v>0.81586233518927609</v>
      </c>
      <c r="FT89" s="2">
        <f t="shared" si="227"/>
        <v>0.79520749167121241</v>
      </c>
      <c r="FU89" s="2">
        <f t="shared" si="227"/>
        <v>0.76224181142316749</v>
      </c>
      <c r="FW89" s="2">
        <f t="shared" si="112"/>
        <v>2.0752627782619703E-4</v>
      </c>
      <c r="FX89" s="2">
        <f t="shared" si="164"/>
        <v>2.3903360611964217E-4</v>
      </c>
      <c r="FY89" s="2">
        <f t="shared" si="165"/>
        <v>2.9629424046467704E-4</v>
      </c>
      <c r="FZ89" s="2">
        <f t="shared" si="166"/>
        <v>3.6026955025334064E-4</v>
      </c>
      <c r="GA89" s="2">
        <f t="shared" si="167"/>
        <v>3.6980129060132871E-4</v>
      </c>
      <c r="GB89" s="2">
        <f t="shared" si="168"/>
        <v>3.011465789551274E-4</v>
      </c>
      <c r="GC89" s="2">
        <f t="shared" si="169"/>
        <v>3.4387026690008068E-4</v>
      </c>
      <c r="GD89" s="2">
        <f t="shared" si="170"/>
        <v>3.495689259801004E-4</v>
      </c>
      <c r="GE89" s="2">
        <f t="shared" si="171"/>
        <v>3.930492960121714E-4</v>
      </c>
      <c r="GF89" s="2">
        <f t="shared" si="172"/>
        <v>3.4535951738371009E-4</v>
      </c>
      <c r="GG89" s="2">
        <f t="shared" si="173"/>
        <v>2.6332829031354855E-4</v>
      </c>
      <c r="GH89" s="2">
        <f t="shared" si="174"/>
        <v>2.3976320665682166E-4</v>
      </c>
      <c r="GI89" s="2">
        <f t="shared" si="175"/>
        <v>2.0318453214841702E-4</v>
      </c>
      <c r="GJ89" s="2">
        <f t="shared" si="176"/>
        <v>1.6461333027667494E-4</v>
      </c>
      <c r="GK89" s="2">
        <f t="shared" si="177"/>
        <v>1.1605441274083582E-4</v>
      </c>
      <c r="GM89" s="86">
        <f t="shared" si="113"/>
        <v>0.58760231466774782</v>
      </c>
      <c r="GN89" s="86">
        <f t="shared" si="178"/>
        <v>0.59205134507384505</v>
      </c>
      <c r="GO89" s="86">
        <f t="shared" si="179"/>
        <v>0.64611226726835846</v>
      </c>
      <c r="GP89" s="86">
        <f t="shared" si="180"/>
        <v>0.61032880116555854</v>
      </c>
      <c r="GQ89" s="86">
        <f t="shared" si="181"/>
        <v>0.61258766612603277</v>
      </c>
      <c r="GR89" s="86">
        <f t="shared" si="182"/>
        <v>0.5729481497335448</v>
      </c>
      <c r="GS89" s="86">
        <f t="shared" si="183"/>
        <v>0.56865616970877264</v>
      </c>
      <c r="GT89" s="86">
        <f t="shared" si="184"/>
        <v>0.5738550861314512</v>
      </c>
      <c r="GU89" s="86">
        <f t="shared" si="185"/>
        <v>0.58250617374444447</v>
      </c>
      <c r="GV89" s="86">
        <f t="shared" si="186"/>
        <v>0.5862812098662723</v>
      </c>
      <c r="GW89" s="86">
        <f t="shared" si="187"/>
        <v>0.58231434340515931</v>
      </c>
      <c r="GX89" s="86">
        <f t="shared" si="188"/>
        <v>0.60321785021819041</v>
      </c>
      <c r="GY89" s="86">
        <f t="shared" si="189"/>
        <v>0.62516633306426117</v>
      </c>
      <c r="GZ89" s="86">
        <f t="shared" si="190"/>
        <v>0.59628470897466401</v>
      </c>
      <c r="HA89" s="86">
        <f t="shared" si="191"/>
        <v>0.57781117657953418</v>
      </c>
      <c r="HC89" s="86">
        <f t="shared" si="145"/>
        <v>2.6055633951241021E-4</v>
      </c>
      <c r="HD89" s="86">
        <f t="shared" si="192"/>
        <v>8.0173926053819612E-5</v>
      </c>
      <c r="HE89" s="86">
        <f t="shared" si="193"/>
        <v>4.7822775361756676E-5</v>
      </c>
      <c r="HF89" s="86">
        <f t="shared" si="194"/>
        <v>5.8152031730896395E-5</v>
      </c>
      <c r="HG89" s="86">
        <f t="shared" si="195"/>
        <v>3.6151240158562321E-5</v>
      </c>
      <c r="HH89" s="86">
        <f t="shared" si="196"/>
        <v>6.0122652974074833E-5</v>
      </c>
      <c r="HI89" s="86">
        <f t="shared" si="197"/>
        <v>9.4900450330269781E-5</v>
      </c>
      <c r="HJ89" s="86">
        <f t="shared" si="198"/>
        <v>1.9838540427150289E-4</v>
      </c>
      <c r="HK89" s="86">
        <f t="shared" si="199"/>
        <v>8.9313963678300899E-5</v>
      </c>
      <c r="HL89" s="86">
        <f t="shared" si="200"/>
        <v>6.1073969285741246E-5</v>
      </c>
      <c r="HM89" s="86">
        <f t="shared" si="201"/>
        <v>3.0845943289768243E-5</v>
      </c>
      <c r="HN89" s="86">
        <f t="shared" si="202"/>
        <v>1.6526977072482045E-4</v>
      </c>
      <c r="HO89" s="86">
        <f t="shared" si="203"/>
        <v>1.0733507910552941E-4</v>
      </c>
      <c r="HP89" s="86">
        <f t="shared" si="204"/>
        <v>3.3436643814029083E-5</v>
      </c>
      <c r="HQ89" s="86">
        <f t="shared" si="205"/>
        <v>2.0300441065787507E-6</v>
      </c>
      <c r="HS89" s="86">
        <f t="shared" si="114"/>
        <v>1.3281901753005343E-37</v>
      </c>
      <c r="HT89" s="86">
        <f t="shared" si="206"/>
        <v>1.3430501219056289E-38</v>
      </c>
      <c r="HU89" s="86">
        <f t="shared" si="207"/>
        <v>6.2540145207232041E-43</v>
      </c>
      <c r="HV89" s="86">
        <f t="shared" si="208"/>
        <v>2.3614031173529927E-42</v>
      </c>
      <c r="HW89" s="86">
        <f t="shared" si="209"/>
        <v>8.1639525746230657E-46</v>
      </c>
      <c r="HX89" s="86">
        <f t="shared" si="210"/>
        <v>7.7202973934099571E-43</v>
      </c>
      <c r="HY89" s="86">
        <f t="shared" si="211"/>
        <v>1.8845668121775914E-41</v>
      </c>
      <c r="HZ89" s="86">
        <f t="shared" si="212"/>
        <v>5.8012923008996503E-38</v>
      </c>
      <c r="IA89" s="86">
        <f t="shared" si="213"/>
        <v>3.682657331542429E-42</v>
      </c>
      <c r="IB89" s="86">
        <f t="shared" si="214"/>
        <v>1.1451096526881842E-48</v>
      </c>
      <c r="IC89" s="86">
        <f t="shared" si="215"/>
        <v>3.3171578745363156E-50</v>
      </c>
      <c r="ID89" s="86">
        <f t="shared" si="216"/>
        <v>2.9973756458704143E-41</v>
      </c>
      <c r="IE89" s="86">
        <f t="shared" si="217"/>
        <v>1.1967022823576125E-41</v>
      </c>
      <c r="IF89" s="86">
        <f t="shared" si="218"/>
        <v>5.1440851283730514E-34</v>
      </c>
      <c r="IG89" s="86">
        <f t="shared" si="219"/>
        <v>4.5621030938598666E-26</v>
      </c>
      <c r="II89" s="86">
        <f t="shared" si="115"/>
        <v>1.766187289043301E-186</v>
      </c>
      <c r="IJ89" s="86">
        <f t="shared" si="116"/>
        <v>4.2538971520847871E-196</v>
      </c>
      <c r="IK89" s="86">
        <f t="shared" si="117"/>
        <v>6.267174441365444E-211</v>
      </c>
      <c r="IL89" s="86">
        <f t="shared" si="118"/>
        <v>5.1417653109826793E-207</v>
      </c>
      <c r="IM89" s="86">
        <f t="shared" si="119"/>
        <v>5.1226981293897459E-223</v>
      </c>
      <c r="IN89" s="86">
        <f t="shared" si="120"/>
        <v>1.2009932860244894E-219</v>
      </c>
      <c r="IO89" s="86">
        <f t="shared" si="121"/>
        <v>2.984550260183569E-212</v>
      </c>
      <c r="IP89" s="86">
        <f t="shared" si="122"/>
        <v>9.9324786858032761E-191</v>
      </c>
      <c r="IQ89" s="86">
        <f t="shared" si="123"/>
        <v>3.1697548899207008E-209</v>
      </c>
      <c r="IR89" s="86">
        <f t="shared" si="124"/>
        <v>6.9420976309249152E-245</v>
      </c>
      <c r="IS89" s="86">
        <f t="shared" si="125"/>
        <v>8.1543055244215976E-254</v>
      </c>
      <c r="IT89" s="86">
        <f t="shared" si="126"/>
        <v>1.7399938042680768E-208</v>
      </c>
      <c r="IU89" s="86">
        <f t="shared" si="127"/>
        <v>7.9335173204004446E-207</v>
      </c>
      <c r="IV89" s="86">
        <f t="shared" si="128"/>
        <v>1.527505947899767E-157</v>
      </c>
      <c r="IW89" s="86">
        <f t="shared" si="129"/>
        <v>1.3155168390788272E-69</v>
      </c>
      <c r="IY89" s="86">
        <f t="shared" si="130"/>
        <v>0.5878628710072602</v>
      </c>
      <c r="IZ89" s="86">
        <f t="shared" si="131"/>
        <v>0.59213151899989891</v>
      </c>
      <c r="JA89" s="86">
        <f t="shared" si="132"/>
        <v>0.64616009004372021</v>
      </c>
      <c r="JB89" s="86">
        <f t="shared" si="133"/>
        <v>0.61038695319728942</v>
      </c>
      <c r="JC89" s="86">
        <f t="shared" si="134"/>
        <v>0.61262381736619131</v>
      </c>
      <c r="JD89" s="86">
        <f t="shared" si="135"/>
        <v>0.57300827238651886</v>
      </c>
      <c r="JE89" s="86">
        <f t="shared" si="136"/>
        <v>0.56875107015910287</v>
      </c>
      <c r="JF89" s="86">
        <f t="shared" si="137"/>
        <v>0.57405347153572273</v>
      </c>
      <c r="JG89" s="86">
        <f t="shared" si="138"/>
        <v>0.58259548770812275</v>
      </c>
      <c r="JH89" s="86">
        <f t="shared" si="139"/>
        <v>0.58634228383555809</v>
      </c>
      <c r="JI89" s="86">
        <f t="shared" si="140"/>
        <v>0.58234518934844903</v>
      </c>
      <c r="JJ89" s="86">
        <f t="shared" si="141"/>
        <v>0.60338311998891525</v>
      </c>
      <c r="JK89" s="86">
        <f t="shared" si="142"/>
        <v>0.62527366814336671</v>
      </c>
      <c r="JL89" s="86">
        <f t="shared" si="143"/>
        <v>0.59631814561847807</v>
      </c>
      <c r="JM89" s="86">
        <f t="shared" si="144"/>
        <v>0.57781320662364077</v>
      </c>
    </row>
    <row r="90" spans="2:273" x14ac:dyDescent="0.25">
      <c r="B90" s="2">
        <v>63</v>
      </c>
      <c r="C90" s="37">
        <v>197.29</v>
      </c>
      <c r="D90" s="37">
        <v>224.16399999999999</v>
      </c>
      <c r="E90" s="37">
        <v>216.672</v>
      </c>
      <c r="F90" s="37">
        <v>211.68899999999999</v>
      </c>
      <c r="G90" s="37">
        <v>213.881</v>
      </c>
      <c r="H90" s="37">
        <v>216.797</v>
      </c>
      <c r="I90" s="37">
        <v>210.3</v>
      </c>
      <c r="J90" s="37">
        <v>212.917</v>
      </c>
      <c r="K90" s="37">
        <v>216.47499999999999</v>
      </c>
      <c r="L90" s="37">
        <v>198.34399999999999</v>
      </c>
      <c r="M90" s="37">
        <v>214.066</v>
      </c>
      <c r="N90" s="37">
        <v>206.29</v>
      </c>
      <c r="O90" s="37">
        <v>220.96799999999999</v>
      </c>
      <c r="P90" s="37">
        <v>209.29</v>
      </c>
      <c r="Q90" s="37">
        <v>186.65100000000001</v>
      </c>
      <c r="S90" s="4">
        <f t="shared" si="8"/>
        <v>195.37625924547115</v>
      </c>
      <c r="T90" s="4">
        <f t="shared" si="9"/>
        <v>224.10191606623945</v>
      </c>
      <c r="U90" s="4">
        <f t="shared" si="10"/>
        <v>209.40676659491135</v>
      </c>
      <c r="V90" s="4">
        <f t="shared" si="11"/>
        <v>206.58909326869127</v>
      </c>
      <c r="W90" s="4">
        <f t="shared" si="12"/>
        <v>210.65105262426445</v>
      </c>
      <c r="X90" s="4">
        <f t="shared" si="13"/>
        <v>212.73853767484763</v>
      </c>
      <c r="Y90" s="4">
        <f t="shared" si="14"/>
        <v>204.13781017649055</v>
      </c>
      <c r="Z90" s="4">
        <f t="shared" si="15"/>
        <v>205.95053325482326</v>
      </c>
      <c r="AA90" s="4">
        <f t="shared" si="16"/>
        <v>209.73590919136299</v>
      </c>
      <c r="AB90" s="4">
        <f t="shared" si="17"/>
        <v>184.52289160955317</v>
      </c>
      <c r="AC90" s="4">
        <f t="shared" si="18"/>
        <v>203.38282174216209</v>
      </c>
      <c r="AD90" s="4">
        <f t="shared" si="19"/>
        <v>195.29056699849394</v>
      </c>
      <c r="AE90" s="4">
        <f t="shared" si="20"/>
        <v>221.69333163760723</v>
      </c>
      <c r="AF90" s="4">
        <f t="shared" si="21"/>
        <v>203.40443458518249</v>
      </c>
      <c r="AG90" s="4">
        <f t="shared" si="22"/>
        <v>181.84673077522078</v>
      </c>
      <c r="AI90" s="4">
        <f t="shared" si="23"/>
        <v>1.9137407545288454</v>
      </c>
      <c r="AJ90" s="4">
        <f t="shared" si="24"/>
        <v>6.2083933760533228E-2</v>
      </c>
      <c r="AK90" s="4">
        <f t="shared" si="25"/>
        <v>7.2652334050886509</v>
      </c>
      <c r="AL90" s="4">
        <f t="shared" si="26"/>
        <v>5.099906731308721</v>
      </c>
      <c r="AM90" s="4">
        <f t="shared" si="27"/>
        <v>3.2299473757355486</v>
      </c>
      <c r="AN90" s="4">
        <f t="shared" si="28"/>
        <v>4.0584623251523624</v>
      </c>
      <c r="AO90" s="4">
        <f t="shared" si="29"/>
        <v>6.1621898235094648</v>
      </c>
      <c r="AP90" s="4">
        <f t="shared" si="30"/>
        <v>6.9664667451767457</v>
      </c>
      <c r="AQ90" s="4">
        <f t="shared" si="31"/>
        <v>6.7390908086370018</v>
      </c>
      <c r="AR90" s="4">
        <f t="shared" si="32"/>
        <v>13.821108390446824</v>
      </c>
      <c r="AS90" s="4">
        <f t="shared" si="33"/>
        <v>10.683178257837909</v>
      </c>
      <c r="AT90" s="4">
        <f t="shared" si="34"/>
        <v>10.999433001506048</v>
      </c>
      <c r="AU90" s="4">
        <f t="shared" si="35"/>
        <v>-0.72533163760724051</v>
      </c>
      <c r="AV90" s="4">
        <f t="shared" si="224"/>
        <v>5.8855654148175063</v>
      </c>
      <c r="AW90" s="4">
        <f t="shared" si="224"/>
        <v>4.8042692247792331</v>
      </c>
      <c r="AY90" s="2">
        <f t="shared" si="96"/>
        <v>90.034425365823992</v>
      </c>
      <c r="AZ90" s="2">
        <f t="shared" si="147"/>
        <v>93.850608556158491</v>
      </c>
      <c r="BA90" s="2">
        <f t="shared" si="148"/>
        <v>89.488949935211707</v>
      </c>
      <c r="BB90" s="2">
        <f t="shared" si="149"/>
        <v>83.997569483034269</v>
      </c>
      <c r="BC90" s="2">
        <f t="shared" si="150"/>
        <v>80.80484542066047</v>
      </c>
      <c r="BD90" s="2">
        <f t="shared" si="151"/>
        <v>80.55493878089905</v>
      </c>
      <c r="BE90" s="2">
        <f t="shared" si="152"/>
        <v>81.003394275023581</v>
      </c>
      <c r="BF90" s="2">
        <f t="shared" si="153"/>
        <v>82.099509908373918</v>
      </c>
      <c r="BG90" s="2">
        <f t="shared" si="154"/>
        <v>83.576400057696944</v>
      </c>
      <c r="BH90" s="2">
        <f t="shared" si="155"/>
        <v>81.393945081621752</v>
      </c>
      <c r="BI90" s="2">
        <f t="shared" si="156"/>
        <v>80.746338848536126</v>
      </c>
      <c r="BJ90" s="2">
        <f t="shared" si="157"/>
        <v>79.531497518106121</v>
      </c>
      <c r="BK90" s="2">
        <f t="shared" si="158"/>
        <v>80.309132140093865</v>
      </c>
      <c r="BL90" s="2">
        <f t="shared" si="159"/>
        <v>82.540046468725137</v>
      </c>
      <c r="BM90" s="2">
        <f t="shared" si="160"/>
        <v>85.868411915167542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96.513158411356088</v>
      </c>
      <c r="DL90" s="2">
        <f t="shared" si="225"/>
        <v>107.50814836723117</v>
      </c>
      <c r="DM90" s="2">
        <f t="shared" si="225"/>
        <v>106.98989622666993</v>
      </c>
      <c r="DN90" s="2">
        <f t="shared" si="225"/>
        <v>91.687839154039409</v>
      </c>
      <c r="DO90" s="2">
        <f t="shared" si="225"/>
        <v>90.747725008778318</v>
      </c>
      <c r="DP90" s="2">
        <f t="shared" si="225"/>
        <v>91.36189122977612</v>
      </c>
      <c r="DQ90" s="2">
        <f t="shared" si="225"/>
        <v>95.361649195754467</v>
      </c>
      <c r="DR90" s="2">
        <f t="shared" si="225"/>
        <v>92.681732574679955</v>
      </c>
      <c r="DS90" s="2">
        <f t="shared" si="225"/>
        <v>95.280847619047591</v>
      </c>
      <c r="DT90" s="2">
        <f t="shared" si="225"/>
        <v>92.619477463712755</v>
      </c>
      <c r="DU90" s="2">
        <f t="shared" si="225"/>
        <v>95.188049670087992</v>
      </c>
      <c r="DV90" s="2">
        <f t="shared" si="225"/>
        <v>93.513361726078799</v>
      </c>
      <c r="DW90" s="2">
        <f t="shared" si="225"/>
        <v>91.466271777003499</v>
      </c>
      <c r="DX90" s="2">
        <f t="shared" si="225"/>
        <v>89.18873878163879</v>
      </c>
      <c r="DY90" s="2">
        <f t="shared" si="225"/>
        <v>87.418931451612877</v>
      </c>
      <c r="EA90" s="2">
        <f t="shared" si="228"/>
        <v>88.898854297125652</v>
      </c>
      <c r="EB90" s="2">
        <f t="shared" si="72"/>
        <v>91.220963655338096</v>
      </c>
      <c r="EC90" s="2">
        <f t="shared" si="73"/>
        <v>86.276722700049518</v>
      </c>
      <c r="ED90" s="2">
        <f t="shared" si="74"/>
        <v>82.61033922203606</v>
      </c>
      <c r="EE90" s="2">
        <f t="shared" si="75"/>
        <v>78.979937727894239</v>
      </c>
      <c r="EF90" s="2">
        <f t="shared" si="76"/>
        <v>78.510929119766402</v>
      </c>
      <c r="EG90" s="2">
        <f t="shared" si="77"/>
        <v>78.005895855421116</v>
      </c>
      <c r="EH90" s="2">
        <f t="shared" si="78"/>
        <v>79.792663504151591</v>
      </c>
      <c r="EI90" s="2">
        <f t="shared" si="79"/>
        <v>80.809402720236193</v>
      </c>
      <c r="EJ90" s="2">
        <f t="shared" si="80"/>
        <v>78.708949237730423</v>
      </c>
      <c r="EK90" s="2">
        <f t="shared" si="81"/>
        <v>76.915682522325483</v>
      </c>
      <c r="EL90" s="2">
        <f t="shared" si="82"/>
        <v>76.849330468119462</v>
      </c>
      <c r="EM90" s="2">
        <f t="shared" si="83"/>
        <v>78.012745145908823</v>
      </c>
      <c r="EN90" s="2">
        <f t="shared" si="84"/>
        <v>80.978141654978955</v>
      </c>
      <c r="EO90" s="2">
        <f t="shared" si="85"/>
        <v>85.42728252645999</v>
      </c>
      <c r="EQ90" s="2">
        <f t="shared" si="86"/>
        <v>88.414287459426589</v>
      </c>
      <c r="ER90" s="2">
        <f t="shared" si="226"/>
        <v>90.457177304403288</v>
      </c>
      <c r="ES90" s="2">
        <f t="shared" si="226"/>
        <v>85.042791036740297</v>
      </c>
      <c r="ET90" s="2">
        <f t="shared" si="226"/>
        <v>82.025005807420186</v>
      </c>
      <c r="EU90" s="2">
        <f t="shared" si="226"/>
        <v>79.530449840509092</v>
      </c>
      <c r="EV90" s="2">
        <f t="shared" si="226"/>
        <v>77.584255846612393</v>
      </c>
      <c r="EW90" s="2">
        <f t="shared" si="226"/>
        <v>78.580746508288755</v>
      </c>
      <c r="EX90" s="2">
        <f t="shared" si="226"/>
        <v>79.588449003799994</v>
      </c>
      <c r="EY90" s="2">
        <f t="shared" si="226"/>
        <v>80.112080057267477</v>
      </c>
      <c r="EZ90" s="2">
        <f t="shared" si="226"/>
        <v>78.444892424096949</v>
      </c>
      <c r="FA90" s="2">
        <f t="shared" si="226"/>
        <v>76.977515432479464</v>
      </c>
      <c r="FB90" s="2">
        <f t="shared" si="226"/>
        <v>75.831495255169017</v>
      </c>
      <c r="FC90" s="2">
        <f t="shared" si="226"/>
        <v>77.352611287673952</v>
      </c>
      <c r="FD90" s="2">
        <f t="shared" si="226"/>
        <v>82.345123830475089</v>
      </c>
      <c r="FE90" s="2">
        <f t="shared" si="226"/>
        <v>85.713339066899934</v>
      </c>
      <c r="FG90" s="2">
        <f t="shared" si="88"/>
        <v>0.85084896640760321</v>
      </c>
      <c r="FH90" s="2">
        <f t="shared" si="227"/>
        <v>0.83853286326567611</v>
      </c>
      <c r="FI90" s="2">
        <f t="shared" si="227"/>
        <v>0.84489928115032598</v>
      </c>
      <c r="FJ90" s="2">
        <f t="shared" si="227"/>
        <v>0.84715378834800326</v>
      </c>
      <c r="FK90" s="2">
        <f t="shared" si="227"/>
        <v>0.84494243173782613</v>
      </c>
      <c r="FL90" s="2">
        <f t="shared" si="227"/>
        <v>0.84092119929490594</v>
      </c>
      <c r="FM90" s="2">
        <f t="shared" si="227"/>
        <v>0.82730327962517325</v>
      </c>
      <c r="FN90" s="2">
        <f t="shared" si="227"/>
        <v>0.82101696691235659</v>
      </c>
      <c r="FO90" s="2">
        <f t="shared" si="227"/>
        <v>0.80877529019727457</v>
      </c>
      <c r="FP90" s="2">
        <f t="shared" si="227"/>
        <v>0.80697384098166169</v>
      </c>
      <c r="FQ90" s="2">
        <f t="shared" si="227"/>
        <v>0.79035893694339654</v>
      </c>
      <c r="FR90" s="2">
        <f t="shared" si="227"/>
        <v>0.83902846879054005</v>
      </c>
      <c r="FS90" s="2">
        <f t="shared" si="227"/>
        <v>0.82929873156780509</v>
      </c>
      <c r="FT90" s="2">
        <f t="shared" si="227"/>
        <v>0.80979969419698461</v>
      </c>
      <c r="FU90" s="2">
        <f t="shared" si="227"/>
        <v>0.77852874443604447</v>
      </c>
      <c r="FW90" s="2">
        <f t="shared" si="112"/>
        <v>2.2754348294195964E-4</v>
      </c>
      <c r="FX90" s="2">
        <f t="shared" si="164"/>
        <v>2.6208909307988529E-4</v>
      </c>
      <c r="FY90" s="2">
        <f t="shared" si="165"/>
        <v>3.2487088757462328E-4</v>
      </c>
      <c r="FZ90" s="2">
        <f t="shared" si="166"/>
        <v>3.9501397662954595E-4</v>
      </c>
      <c r="GA90" s="2">
        <f t="shared" si="167"/>
        <v>4.0546458598119208E-4</v>
      </c>
      <c r="GB90" s="2">
        <f t="shared" si="168"/>
        <v>3.3019106427023786E-4</v>
      </c>
      <c r="GC90" s="2">
        <f t="shared" si="169"/>
        <v>3.7703374149285592E-4</v>
      </c>
      <c r="GD90" s="2">
        <f t="shared" si="170"/>
        <v>3.832817789096447E-4</v>
      </c>
      <c r="GE90" s="2">
        <f t="shared" si="171"/>
        <v>4.3095364102860968E-4</v>
      </c>
      <c r="GF90" s="2">
        <f t="shared" si="172"/>
        <v>3.7866656359938499E-4</v>
      </c>
      <c r="GG90" s="2">
        <f t="shared" si="173"/>
        <v>2.8872639353585072E-4</v>
      </c>
      <c r="GH90" s="2">
        <f t="shared" si="174"/>
        <v>2.6288904720772697E-4</v>
      </c>
      <c r="GI90" s="2">
        <f t="shared" si="175"/>
        <v>2.2278304210568856E-4</v>
      </c>
      <c r="GJ90" s="2">
        <f t="shared" si="176"/>
        <v>1.8049206094068726E-4</v>
      </c>
      <c r="GK90" s="2">
        <f t="shared" si="177"/>
        <v>1.2724970835712338E-4</v>
      </c>
      <c r="GM90" s="86">
        <f t="shared" si="113"/>
        <v>0.56061786159825755</v>
      </c>
      <c r="GN90" s="86">
        <f t="shared" si="178"/>
        <v>0.58226520947763127</v>
      </c>
      <c r="GO90" s="86">
        <f t="shared" si="179"/>
        <v>0.59076536341506314</v>
      </c>
      <c r="GP90" s="86">
        <f t="shared" si="180"/>
        <v>0.56985829230819385</v>
      </c>
      <c r="GQ90" s="86">
        <f t="shared" si="181"/>
        <v>0.58459495702538644</v>
      </c>
      <c r="GR90" s="86">
        <f t="shared" si="182"/>
        <v>0.55576507994535829</v>
      </c>
      <c r="GS90" s="86">
        <f t="shared" si="183"/>
        <v>0.54005292481434997</v>
      </c>
      <c r="GT90" s="86">
        <f t="shared" si="184"/>
        <v>0.54042343041422702</v>
      </c>
      <c r="GU90" s="86">
        <f t="shared" si="185"/>
        <v>0.55031093497317507</v>
      </c>
      <c r="GV90" s="86">
        <f t="shared" si="186"/>
        <v>0.49134837167608014</v>
      </c>
      <c r="GW90" s="86">
        <f t="shared" si="187"/>
        <v>0.52593026098602158</v>
      </c>
      <c r="GX90" s="86">
        <f t="shared" si="188"/>
        <v>0.53947730365637969</v>
      </c>
      <c r="GY90" s="86">
        <f t="shared" si="189"/>
        <v>0.61386510021139562</v>
      </c>
      <c r="GZ90" s="86">
        <f t="shared" si="190"/>
        <v>0.56246811079753734</v>
      </c>
      <c r="HA90" s="86">
        <f t="shared" si="191"/>
        <v>0.54624188503243776</v>
      </c>
      <c r="HC90" s="86">
        <f t="shared" si="145"/>
        <v>4.544944263276455E-4</v>
      </c>
      <c r="HD90" s="86">
        <f t="shared" si="192"/>
        <v>1.4932672035450134E-4</v>
      </c>
      <c r="HE90" s="86">
        <f t="shared" si="193"/>
        <v>9.4430534188422855E-5</v>
      </c>
      <c r="HF90" s="86">
        <f t="shared" si="194"/>
        <v>1.1515656557040607E-4</v>
      </c>
      <c r="HG90" s="86">
        <f t="shared" si="195"/>
        <v>7.4957065731188485E-5</v>
      </c>
      <c r="HH90" s="86">
        <f t="shared" si="196"/>
        <v>1.1951700307805107E-4</v>
      </c>
      <c r="HI90" s="86">
        <f t="shared" si="197"/>
        <v>1.8535027474720272E-4</v>
      </c>
      <c r="HJ90" s="86">
        <f t="shared" si="198"/>
        <v>3.6477585476368205E-4</v>
      </c>
      <c r="HK90" s="86">
        <f t="shared" si="199"/>
        <v>1.759617832210609E-4</v>
      </c>
      <c r="HL90" s="86">
        <f t="shared" si="200"/>
        <v>1.2757875964671727E-4</v>
      </c>
      <c r="HM90" s="86">
        <f t="shared" si="201"/>
        <v>6.543359159056684E-5</v>
      </c>
      <c r="HN90" s="86">
        <f t="shared" si="202"/>
        <v>3.0571602378725427E-4</v>
      </c>
      <c r="HO90" s="86">
        <f t="shared" si="203"/>
        <v>1.9880463224836718E-4</v>
      </c>
      <c r="HP90" s="86">
        <f t="shared" si="204"/>
        <v>6.7801618683884177E-5</v>
      </c>
      <c r="HQ90" s="86">
        <f t="shared" si="205"/>
        <v>5.1067999985348473E-6</v>
      </c>
      <c r="HS90" s="86">
        <f t="shared" si="114"/>
        <v>1.7209984117152974E-36</v>
      </c>
      <c r="HT90" s="86">
        <f t="shared" si="206"/>
        <v>2.0143450437661968E-37</v>
      </c>
      <c r="HU90" s="86">
        <f t="shared" si="207"/>
        <v>1.3159708798987862E-41</v>
      </c>
      <c r="HV90" s="86">
        <f t="shared" si="208"/>
        <v>5.0880032685713099E-41</v>
      </c>
      <c r="HW90" s="86">
        <f t="shared" si="209"/>
        <v>2.2820969545833222E-44</v>
      </c>
      <c r="HX90" s="86">
        <f t="shared" si="210"/>
        <v>1.7338592374083696E-41</v>
      </c>
      <c r="HY90" s="86">
        <f t="shared" si="211"/>
        <v>4.0049264316358892E-40</v>
      </c>
      <c r="HZ90" s="86">
        <f t="shared" si="212"/>
        <v>9.2850762009561843E-37</v>
      </c>
      <c r="IA90" s="86">
        <f t="shared" si="213"/>
        <v>8.2832512568915005E-41</v>
      </c>
      <c r="IB90" s="86">
        <f t="shared" si="214"/>
        <v>4.0695347535928279E-47</v>
      </c>
      <c r="IC90" s="86">
        <f t="shared" si="215"/>
        <v>1.1824360352605197E-48</v>
      </c>
      <c r="ID90" s="86">
        <f t="shared" si="216"/>
        <v>5.4027239503311468E-40</v>
      </c>
      <c r="IE90" s="86">
        <f t="shared" si="217"/>
        <v>2.0456157234363879E-40</v>
      </c>
      <c r="IF90" s="86">
        <f t="shared" si="218"/>
        <v>4.8264748957151352E-33</v>
      </c>
      <c r="IG90" s="86">
        <f t="shared" si="219"/>
        <v>2.3591638690896295E-25</v>
      </c>
      <c r="II90" s="86">
        <f t="shared" si="115"/>
        <v>1.7025087375455092E-182</v>
      </c>
      <c r="IJ90" s="86">
        <f t="shared" si="116"/>
        <v>7.7816499689260659E-192</v>
      </c>
      <c r="IK90" s="86">
        <f t="shared" si="117"/>
        <v>3.2022605735476851E-206</v>
      </c>
      <c r="IL90" s="86">
        <f t="shared" si="118"/>
        <v>2.7838325580513857E-202</v>
      </c>
      <c r="IM90" s="86">
        <f t="shared" si="119"/>
        <v>6.7460174616976449E-218</v>
      </c>
      <c r="IN90" s="86">
        <f t="shared" si="120"/>
        <v>9.8638739854180617E-215</v>
      </c>
      <c r="IO90" s="86">
        <f t="shared" si="121"/>
        <v>2.0000106081085424E-207</v>
      </c>
      <c r="IP90" s="86">
        <f t="shared" si="122"/>
        <v>2.1796702819513283E-186</v>
      </c>
      <c r="IQ90" s="86">
        <f t="shared" si="123"/>
        <v>2.1796998284154881E-204</v>
      </c>
      <c r="IR90" s="86">
        <f t="shared" si="124"/>
        <v>2.6263746269548603E-239</v>
      </c>
      <c r="IS90" s="86">
        <f t="shared" si="125"/>
        <v>3.1988751744602433E-248</v>
      </c>
      <c r="IT90" s="86">
        <f t="shared" si="126"/>
        <v>5.9750371650096342E-204</v>
      </c>
      <c r="IU90" s="86">
        <f t="shared" si="127"/>
        <v>2.0496686171099144E-202</v>
      </c>
      <c r="IV90" s="86">
        <f t="shared" si="128"/>
        <v>2.8496009153709999E-154</v>
      </c>
      <c r="IW90" s="86">
        <f t="shared" si="129"/>
        <v>3.086312958235415E-68</v>
      </c>
      <c r="IY90" s="86">
        <f t="shared" si="130"/>
        <v>0.56107235602458516</v>
      </c>
      <c r="IZ90" s="86">
        <f t="shared" si="131"/>
        <v>0.58241453619798578</v>
      </c>
      <c r="JA90" s="86">
        <f t="shared" si="132"/>
        <v>0.59085979394925159</v>
      </c>
      <c r="JB90" s="86">
        <f t="shared" si="133"/>
        <v>0.56997344887376422</v>
      </c>
      <c r="JC90" s="86">
        <f t="shared" si="134"/>
        <v>0.58466991409111768</v>
      </c>
      <c r="JD90" s="86">
        <f t="shared" si="135"/>
        <v>0.55588459694843628</v>
      </c>
      <c r="JE90" s="86">
        <f t="shared" si="136"/>
        <v>0.54023827508909716</v>
      </c>
      <c r="JF90" s="86">
        <f t="shared" si="137"/>
        <v>0.54078820626899071</v>
      </c>
      <c r="JG90" s="86">
        <f t="shared" si="138"/>
        <v>0.55048689675639617</v>
      </c>
      <c r="JH90" s="86">
        <f t="shared" si="139"/>
        <v>0.49147595043572684</v>
      </c>
      <c r="JI90" s="86">
        <f t="shared" si="140"/>
        <v>0.52599569457761219</v>
      </c>
      <c r="JJ90" s="86">
        <f t="shared" si="141"/>
        <v>0.53978301968016695</v>
      </c>
      <c r="JK90" s="86">
        <f t="shared" si="142"/>
        <v>0.61406390484364404</v>
      </c>
      <c r="JL90" s="86">
        <f t="shared" si="143"/>
        <v>0.56253591241622125</v>
      </c>
      <c r="JM90" s="86">
        <f t="shared" si="144"/>
        <v>0.5462469918324363</v>
      </c>
    </row>
    <row r="91" spans="2:273" x14ac:dyDescent="0.25">
      <c r="B91" s="2">
        <v>64</v>
      </c>
      <c r="C91" s="37">
        <v>179.887</v>
      </c>
      <c r="D91" s="37">
        <v>210.24600000000001</v>
      </c>
      <c r="E91" s="37">
        <v>194.459</v>
      </c>
      <c r="F91" s="37">
        <v>190.42599999999999</v>
      </c>
      <c r="G91" s="37">
        <v>194.30500000000001</v>
      </c>
      <c r="H91" s="37">
        <v>201.339</v>
      </c>
      <c r="I91" s="37">
        <v>189.8</v>
      </c>
      <c r="J91" s="37">
        <v>189.96700000000001</v>
      </c>
      <c r="K91" s="37">
        <v>192.21299999999999</v>
      </c>
      <c r="L91" s="37">
        <v>161.21299999999999</v>
      </c>
      <c r="M91" s="37">
        <v>186.852</v>
      </c>
      <c r="N91" s="37">
        <v>176.21</v>
      </c>
      <c r="O91" s="37">
        <v>204.62899999999999</v>
      </c>
      <c r="P91" s="37">
        <v>186.17699999999999</v>
      </c>
      <c r="Q91" s="37">
        <v>165.12700000000001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175.5851967626389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202.50227669469439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176.88302858610734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178.91261586960334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184.28841743953902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189.81299896276045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178.44897872735154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178.13558114128551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179.85105801351659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146.0781155748293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165.64524000003794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162.98091761174828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194.54365739330319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173.99307863157401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156.14694586559139</v>
      </c>
      <c r="AI91" s="4">
        <f t="shared" ref="AI91:AI154" si="244">IF(OR($B91 &lt; C$230, $B91 &gt; C$233), 0, C91-S91)</f>
        <v>4.3018032373610993</v>
      </c>
      <c r="AJ91" s="4">
        <f t="shared" ref="AJ91:AJ154" si="245">IF(OR($B91 &lt; D$230, $B91 &gt; D$233), 0, D91-T91)</f>
        <v>7.7437233053056218</v>
      </c>
      <c r="AK91" s="4">
        <f t="shared" ref="AK91:AK154" si="246">IF(OR($B91 &lt; E$230, $B91 &gt; E$233), 0, E91-U91)</f>
        <v>17.57597141389266</v>
      </c>
      <c r="AL91" s="4">
        <f t="shared" ref="AL91:AL154" si="247">IF(OR($B91 &lt; F$230, $B91 &gt; F$233), 0, F91-V91)</f>
        <v>11.513384130396645</v>
      </c>
      <c r="AM91" s="4">
        <f t="shared" ref="AM91:AM154" si="248">IF(OR($B91 &lt; G$230, $B91 &gt; G$233), 0, G91-W91)</f>
        <v>10.016582560460989</v>
      </c>
      <c r="AN91" s="4">
        <f t="shared" ref="AN91:AN154" si="249">IF(OR($B91 &lt; H$230, $B91 &gt; H$233), 0, H91-X91)</f>
        <v>11.526001037239553</v>
      </c>
      <c r="AO91" s="4">
        <f t="shared" ref="AO91:AO154" si="250">IF(OR($B91 &lt; I$230, $B91 &gt; I$233), 0, I91-Y91)</f>
        <v>11.351021272648467</v>
      </c>
      <c r="AP91" s="4">
        <f t="shared" ref="AP91:AP154" si="251">IF(OR($B91 &lt; J$230, $B91 &gt; J$233), 0, J91-Z91)</f>
        <v>11.8314188587145</v>
      </c>
      <c r="AQ91" s="4">
        <f t="shared" ref="AQ91:AQ154" si="252">IF(OR($B91 &lt; K$230, $B91 &gt; K$233), 0, K91-AA91)</f>
        <v>12.361941986483401</v>
      </c>
      <c r="AR91" s="4">
        <f t="shared" ref="AR91:AR154" si="253">IF(OR($B91 &lt; L$230, $B91 &gt; L$233), 0, L91-AB91)</f>
        <v>15.134884425170696</v>
      </c>
      <c r="AS91" s="4">
        <f t="shared" ref="AS91:AS154" si="254">IF(OR($B91 &lt; M$230, $B91 &gt; M$233), 0, M91-AC91)</f>
        <v>21.20675999996206</v>
      </c>
      <c r="AT91" s="4">
        <f t="shared" ref="AT91:AT154" si="255">IF(OR($B91 &lt; N$230, $B91 &gt; N$233), 0, N91-AD91)</f>
        <v>13.229082388251726</v>
      </c>
      <c r="AU91" s="4">
        <f t="shared" ref="AU91:AU154" si="256">IF(OR($B91 &lt; O$230, $B91 &gt; O$233), 0, O91-AE91)</f>
        <v>10.085342606696798</v>
      </c>
      <c r="AV91" s="4">
        <f t="shared" ref="AV91:AW106" si="257">IF(OR($B91 &lt; P$230, $B91 &gt; P$233), 0, P91-AF91)</f>
        <v>12.183921368425985</v>
      </c>
      <c r="AW91" s="4">
        <f t="shared" si="257"/>
        <v>8.9800541344086184</v>
      </c>
      <c r="AY91" s="2">
        <f t="shared" si="96"/>
        <v>89.868272386572997</v>
      </c>
      <c r="AZ91" s="2">
        <f t="shared" si="147"/>
        <v>93.575131556839025</v>
      </c>
      <c r="BA91" s="2">
        <f t="shared" si="148"/>
        <v>89.148744550373436</v>
      </c>
      <c r="BB91" s="2">
        <f t="shared" si="149"/>
        <v>83.779830046185324</v>
      </c>
      <c r="BC91" s="2">
        <f t="shared" si="150"/>
        <v>80.611793281482349</v>
      </c>
      <c r="BD91" s="2">
        <f t="shared" si="151"/>
        <v>80.334249144254244</v>
      </c>
      <c r="BE91" s="2">
        <f t="shared" si="152"/>
        <v>80.744477215492182</v>
      </c>
      <c r="BF91" s="2">
        <f t="shared" si="153"/>
        <v>81.859531797935162</v>
      </c>
      <c r="BG91" s="2">
        <f t="shared" si="154"/>
        <v>83.294967543125438</v>
      </c>
      <c r="BH91" s="2">
        <f t="shared" si="155"/>
        <v>81.123484348985215</v>
      </c>
      <c r="BI91" s="2">
        <f t="shared" si="156"/>
        <v>80.436990699924692</v>
      </c>
      <c r="BJ91" s="2">
        <f t="shared" si="157"/>
        <v>79.267383348507352</v>
      </c>
      <c r="BK91" s="2">
        <f t="shared" si="158"/>
        <v>80.07609554436732</v>
      </c>
      <c r="BL91" s="2">
        <f t="shared" si="159"/>
        <v>82.396478235011443</v>
      </c>
      <c r="BM91" s="2">
        <f t="shared" si="160"/>
        <v>85.782099131749646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96.624479915433412</v>
      </c>
      <c r="DL91" s="2">
        <f t="shared" ref="DL91:DY106" si="289">BP$228*$B91+BP$229</f>
        <v>107.76876152661859</v>
      </c>
      <c r="DM91" s="2">
        <f t="shared" si="289"/>
        <v>107.29108648677851</v>
      </c>
      <c r="DN91" s="2">
        <f t="shared" si="289"/>
        <v>91.696150879183236</v>
      </c>
      <c r="DO91" s="2">
        <f t="shared" si="289"/>
        <v>90.887551846149691</v>
      </c>
      <c r="DP91" s="2">
        <f t="shared" si="289"/>
        <v>91.528652189179738</v>
      </c>
      <c r="DQ91" s="2">
        <f t="shared" si="289"/>
        <v>95.598966188860942</v>
      </c>
      <c r="DR91" s="2">
        <f t="shared" si="289"/>
        <v>92.831213134186839</v>
      </c>
      <c r="DS91" s="2">
        <f t="shared" si="289"/>
        <v>95.510200280112031</v>
      </c>
      <c r="DT91" s="2">
        <f t="shared" si="289"/>
        <v>92.818552788388075</v>
      </c>
      <c r="DU91" s="2">
        <f t="shared" si="289"/>
        <v>95.487518511730215</v>
      </c>
      <c r="DV91" s="2">
        <f t="shared" si="289"/>
        <v>93.716022420262661</v>
      </c>
      <c r="DW91" s="2">
        <f t="shared" si="289"/>
        <v>91.628837979094087</v>
      </c>
      <c r="DX91" s="2">
        <f t="shared" si="289"/>
        <v>89.35887533247535</v>
      </c>
      <c r="DY91" s="2">
        <f t="shared" si="289"/>
        <v>87.534839919354809</v>
      </c>
      <c r="EA91" s="2">
        <f t="shared" si="228"/>
        <v>88.788277977230976</v>
      </c>
      <c r="EB91" s="2">
        <f t="shared" ref="EB91:EB154" si="290">CF$228*$B91+CF$229</f>
        <v>91.082756139276512</v>
      </c>
      <c r="EC91" s="2">
        <f t="shared" ref="EC91:EC154" si="291">CG$228*$B91+CG$229</f>
        <v>86.111844488019742</v>
      </c>
      <c r="ED91" s="2">
        <f t="shared" ref="ED91:ED154" si="292">CH$228*$B91+CH$229</f>
        <v>82.477504659662102</v>
      </c>
      <c r="EE91" s="2">
        <f t="shared" ref="EE91:EE154" si="293">CI$228*$B91+CI$229</f>
        <v>78.891706415223325</v>
      </c>
      <c r="EF91" s="2">
        <f t="shared" ref="EF91:EF154" si="294">CJ$228*$B91+CJ$229</f>
        <v>78.403297932463616</v>
      </c>
      <c r="EG91" s="2">
        <f t="shared" ref="EG91:EG154" si="295">CK$228*$B91+CK$229</f>
        <v>77.916215646668874</v>
      </c>
      <c r="EH91" s="2">
        <f t="shared" ref="EH91:EH154" si="296">CL$228*$B91+CL$229</f>
        <v>79.678244511232236</v>
      </c>
      <c r="EI91" s="2">
        <f t="shared" ref="EI91:EI154" si="297">CM$228*$B91+CM$229</f>
        <v>80.661346478159032</v>
      </c>
      <c r="EJ91" s="2">
        <f t="shared" ref="EJ91:EJ154" si="298">CN$228*$B91+CN$229</f>
        <v>78.57232691467209</v>
      </c>
      <c r="EK91" s="2">
        <f t="shared" ref="EK91:EK154" si="299">CO$228*$B91+CO$229</f>
        <v>76.79610912156005</v>
      </c>
      <c r="EL91" s="2">
        <f t="shared" ref="EL91:EL154" si="300">CP$228*$B91+CP$229</f>
        <v>76.739591323648114</v>
      </c>
      <c r="EM91" s="2">
        <f t="shared" ref="EM91:EM154" si="301">CQ$228*$B91+CQ$229</f>
        <v>77.907526467035396</v>
      </c>
      <c r="EN91" s="2">
        <f t="shared" ref="EN91:EN154" si="302">CR$228*$B91+CR$229</f>
        <v>80.904762447405318</v>
      </c>
      <c r="EO91" s="2">
        <f t="shared" ref="EO91:EO154" si="303">CS$228*$B91+CS$229</f>
        <v>85.327313059015424</v>
      </c>
      <c r="EQ91" s="2">
        <f t="shared" ref="EQ91:EQ154" si="304">CU$228*$B91+CU$229</f>
        <v>88.313320970075182</v>
      </c>
      <c r="ER91" s="2">
        <f t="shared" ref="ER91:FE106" si="305">CV$228*$B91+CV$229</f>
        <v>90.33398385369874</v>
      </c>
      <c r="ES91" s="2">
        <f t="shared" si="305"/>
        <v>84.905745014429073</v>
      </c>
      <c r="ET91" s="2">
        <f t="shared" si="305"/>
        <v>81.904884231415792</v>
      </c>
      <c r="EU91" s="2">
        <f t="shared" si="305"/>
        <v>79.430765702515373</v>
      </c>
      <c r="EV91" s="2">
        <f t="shared" si="305"/>
        <v>77.495681515206101</v>
      </c>
      <c r="EW91" s="2">
        <f t="shared" si="305"/>
        <v>78.478789975199078</v>
      </c>
      <c r="EX91" s="2">
        <f t="shared" si="305"/>
        <v>79.47836712326972</v>
      </c>
      <c r="EY91" s="2">
        <f t="shared" si="305"/>
        <v>79.979344178433422</v>
      </c>
      <c r="EZ91" s="2">
        <f t="shared" si="305"/>
        <v>78.314245285849481</v>
      </c>
      <c r="FA91" s="2">
        <f t="shared" si="305"/>
        <v>76.856625728108753</v>
      </c>
      <c r="FB91" s="2">
        <f t="shared" si="305"/>
        <v>75.743073186458105</v>
      </c>
      <c r="FC91" s="2">
        <f t="shared" si="305"/>
        <v>77.260762910715044</v>
      </c>
      <c r="FD91" s="2">
        <f t="shared" si="305"/>
        <v>82.243897879332863</v>
      </c>
      <c r="FE91" s="2">
        <f t="shared" si="305"/>
        <v>85.605879286447646</v>
      </c>
      <c r="FG91" s="2">
        <f t="shared" ref="FG91:FG154" si="306">POWER(10,($B91-C$231)/C$229)/(1+POWER(10,($B91-C$231)/C$229))</f>
        <v>0.86216372225292326</v>
      </c>
      <c r="FH91" s="2">
        <f t="shared" ref="FH91:FU106" si="307">POWER(10,($B91-D$231)/D$229)/(1+POWER(10,($B91-D$231)/D$229))</f>
        <v>0.85061789609452354</v>
      </c>
      <c r="FI91" s="2">
        <f t="shared" si="307"/>
        <v>0.85658931144009043</v>
      </c>
      <c r="FJ91" s="2">
        <f t="shared" si="307"/>
        <v>0.85870231248429651</v>
      </c>
      <c r="FK91" s="2">
        <f t="shared" si="307"/>
        <v>0.85662976162041427</v>
      </c>
      <c r="FL91" s="2">
        <f t="shared" si="307"/>
        <v>0.85285884375955878</v>
      </c>
      <c r="FM91" s="2">
        <f t="shared" si="307"/>
        <v>0.84006848950965696</v>
      </c>
      <c r="FN91" s="2">
        <f t="shared" si="307"/>
        <v>0.83415369209627244</v>
      </c>
      <c r="FO91" s="2">
        <f t="shared" si="307"/>
        <v>0.82261638816627813</v>
      </c>
      <c r="FP91" s="2">
        <f t="shared" si="307"/>
        <v>0.82091645826684889</v>
      </c>
      <c r="FQ91" s="2">
        <f t="shared" si="307"/>
        <v>0.8052119910051887</v>
      </c>
      <c r="FR91" s="2">
        <f t="shared" si="307"/>
        <v>0.85108299549885613</v>
      </c>
      <c r="FS91" s="2">
        <f t="shared" si="307"/>
        <v>0.84194462305380635</v>
      </c>
      <c r="FT91" s="2">
        <f t="shared" si="307"/>
        <v>0.82358281819950618</v>
      </c>
      <c r="FU91" s="2">
        <f t="shared" si="307"/>
        <v>0.79400150729662822</v>
      </c>
      <c r="FW91" s="2">
        <f t="shared" si="112"/>
        <v>2.4949099064841784E-4</v>
      </c>
      <c r="FX91" s="2">
        <f t="shared" si="164"/>
        <v>2.873677096627717E-4</v>
      </c>
      <c r="FY91" s="2">
        <f t="shared" si="165"/>
        <v>3.5620268034188929E-4</v>
      </c>
      <c r="FZ91" s="2">
        <f t="shared" si="166"/>
        <v>4.3310770670923064E-4</v>
      </c>
      <c r="GA91" s="2">
        <f t="shared" si="167"/>
        <v>4.4456568709739109E-4</v>
      </c>
      <c r="GB91" s="2">
        <f t="shared" si="168"/>
        <v>3.62035769435898E-4</v>
      </c>
      <c r="GC91" s="2">
        <f t="shared" si="169"/>
        <v>4.1339423932047244E-4</v>
      </c>
      <c r="GD91" s="2">
        <f t="shared" si="170"/>
        <v>4.2024457360892334E-4</v>
      </c>
      <c r="GE91" s="2">
        <f t="shared" si="171"/>
        <v>4.725116250229151E-4</v>
      </c>
      <c r="GF91" s="2">
        <f t="shared" si="172"/>
        <v>4.151844626334034E-4</v>
      </c>
      <c r="GG91" s="2">
        <f t="shared" si="173"/>
        <v>3.165733767579334E-4</v>
      </c>
      <c r="GH91" s="2">
        <f t="shared" si="174"/>
        <v>2.8824479749773023E-4</v>
      </c>
      <c r="GI91" s="2">
        <f t="shared" si="175"/>
        <v>2.4427149783956998E-4</v>
      </c>
      <c r="GJ91" s="2">
        <f t="shared" si="176"/>
        <v>1.9790216321950138E-4</v>
      </c>
      <c r="GK91" s="2">
        <f t="shared" si="177"/>
        <v>1.3952481775776781E-4</v>
      </c>
      <c r="GM91" s="86">
        <f t="shared" si="113"/>
        <v>0.5014872907701422</v>
      </c>
      <c r="GN91" s="86">
        <f t="shared" si="178"/>
        <v>0.53606431748210848</v>
      </c>
      <c r="GO91" s="86">
        <f t="shared" si="179"/>
        <v>0.4780240956782113</v>
      </c>
      <c r="GP91" s="86">
        <f t="shared" si="180"/>
        <v>0.48834054276060135</v>
      </c>
      <c r="GQ91" s="86">
        <f t="shared" si="181"/>
        <v>0.51455267369194491</v>
      </c>
      <c r="GR91" s="86">
        <f t="shared" si="182"/>
        <v>0.50828558314667505</v>
      </c>
      <c r="GS91" s="86">
        <f t="shared" si="183"/>
        <v>0.47824526541174073</v>
      </c>
      <c r="GT91" s="86">
        <f t="shared" si="184"/>
        <v>0.47023997674361384</v>
      </c>
      <c r="GU91" s="86">
        <f t="shared" si="185"/>
        <v>0.47424089229682687</v>
      </c>
      <c r="GV91" s="86">
        <f t="shared" si="186"/>
        <v>0.35335465623121615</v>
      </c>
      <c r="GW91" s="86">
        <f t="shared" si="187"/>
        <v>0.41921105002995451</v>
      </c>
      <c r="GX91" s="86">
        <f t="shared" si="188"/>
        <v>0.43405140310837381</v>
      </c>
      <c r="GY91" s="86">
        <f t="shared" si="189"/>
        <v>0.54904868892106018</v>
      </c>
      <c r="GZ91" s="86">
        <f t="shared" si="190"/>
        <v>0.47952239523942169</v>
      </c>
      <c r="HA91" s="86">
        <f t="shared" si="191"/>
        <v>0.46010462573834282</v>
      </c>
      <c r="HC91" s="86">
        <f t="shared" si="145"/>
        <v>7.771292036561257E-4</v>
      </c>
      <c r="HD91" s="86">
        <f t="shared" si="192"/>
        <v>2.7211614061528074E-4</v>
      </c>
      <c r="HE91" s="86">
        <f t="shared" si="193"/>
        <v>1.8188853171042648E-4</v>
      </c>
      <c r="HF91" s="86">
        <f t="shared" si="194"/>
        <v>2.2228598568907408E-4</v>
      </c>
      <c r="HG91" s="86">
        <f t="shared" si="195"/>
        <v>1.5115787232866743E-4</v>
      </c>
      <c r="HH91" s="86">
        <f t="shared" si="196"/>
        <v>2.3150168656031674E-4</v>
      </c>
      <c r="HI91" s="86">
        <f t="shared" si="197"/>
        <v>3.5277243173282522E-4</v>
      </c>
      <c r="HJ91" s="86">
        <f t="shared" si="198"/>
        <v>6.5533997293241628E-4</v>
      </c>
      <c r="HK91" s="86">
        <f t="shared" si="199"/>
        <v>3.3765382503574441E-4</v>
      </c>
      <c r="HL91" s="86">
        <f t="shared" si="200"/>
        <v>2.5863930085000741E-4</v>
      </c>
      <c r="HM91" s="86">
        <f t="shared" si="201"/>
        <v>1.3481922472216861E-4</v>
      </c>
      <c r="HN91" s="86">
        <f t="shared" si="202"/>
        <v>5.525643303962406E-4</v>
      </c>
      <c r="HO91" s="86">
        <f t="shared" si="203"/>
        <v>3.601579595986036E-4</v>
      </c>
      <c r="HP91" s="86">
        <f t="shared" si="204"/>
        <v>1.3397151526868997E-4</v>
      </c>
      <c r="HQ91" s="86">
        <f t="shared" si="205"/>
        <v>1.2407974655827166E-5</v>
      </c>
      <c r="HS91" s="86">
        <f t="shared" si="114"/>
        <v>2.1428666918538387E-35</v>
      </c>
      <c r="HT91" s="86">
        <f t="shared" si="206"/>
        <v>2.8929557974957474E-36</v>
      </c>
      <c r="HU91" s="86">
        <f t="shared" si="207"/>
        <v>2.6360942437554808E-40</v>
      </c>
      <c r="HV91" s="86">
        <f t="shared" si="208"/>
        <v>1.0420937493935663E-39</v>
      </c>
      <c r="HW91" s="86">
        <f t="shared" si="209"/>
        <v>6.0375873982338126E-43</v>
      </c>
      <c r="HX91" s="86">
        <f t="shared" si="210"/>
        <v>3.6986198849756269E-40</v>
      </c>
      <c r="HY91" s="86">
        <f t="shared" si="211"/>
        <v>8.0846823181556924E-39</v>
      </c>
      <c r="HZ91" s="86">
        <f t="shared" si="212"/>
        <v>1.4188753853461735E-35</v>
      </c>
      <c r="IA91" s="86">
        <f t="shared" si="213"/>
        <v>1.7680251613105662E-39</v>
      </c>
      <c r="IB91" s="86">
        <f t="shared" si="214"/>
        <v>1.362740265569071E-45</v>
      </c>
      <c r="IC91" s="86">
        <f t="shared" si="215"/>
        <v>3.9786859270134008E-47</v>
      </c>
      <c r="ID91" s="86">
        <f t="shared" si="216"/>
        <v>9.2987731219715445E-39</v>
      </c>
      <c r="IE91" s="86">
        <f t="shared" si="217"/>
        <v>3.3460381165760762E-39</v>
      </c>
      <c r="IF91" s="86">
        <f t="shared" si="218"/>
        <v>4.3782534803152722E-32</v>
      </c>
      <c r="IG91" s="86">
        <f t="shared" si="219"/>
        <v>1.1911337958860799E-24</v>
      </c>
      <c r="II91" s="86">
        <f t="shared" si="115"/>
        <v>1.4850386922318642E-178</v>
      </c>
      <c r="IJ91" s="86">
        <f t="shared" si="116"/>
        <v>1.2768028397501059E-187</v>
      </c>
      <c r="IK91" s="86">
        <f t="shared" si="117"/>
        <v>1.4463370672528432E-201</v>
      </c>
      <c r="IL91" s="86">
        <f t="shared" si="118"/>
        <v>1.3273389264496519E-197</v>
      </c>
      <c r="IM91" s="86">
        <f t="shared" si="119"/>
        <v>7.7391871114285161E-213</v>
      </c>
      <c r="IN91" s="86">
        <f t="shared" si="120"/>
        <v>7.1206515897475811E-210</v>
      </c>
      <c r="IO91" s="86">
        <f t="shared" si="121"/>
        <v>1.1782606177771016E-202</v>
      </c>
      <c r="IP91" s="86">
        <f t="shared" si="122"/>
        <v>4.2589942276491474E-182</v>
      </c>
      <c r="IQ91" s="86">
        <f t="shared" si="123"/>
        <v>1.3144170601979945E-199</v>
      </c>
      <c r="IR91" s="86">
        <f t="shared" si="124"/>
        <v>8.560735305182203E-234</v>
      </c>
      <c r="IS91" s="86">
        <f t="shared" si="125"/>
        <v>1.086068409585487E-242</v>
      </c>
      <c r="IT91" s="86">
        <f t="shared" si="126"/>
        <v>1.827446946786518E-199</v>
      </c>
      <c r="IU91" s="86">
        <f t="shared" si="127"/>
        <v>4.7417824069843246E-198</v>
      </c>
      <c r="IV91" s="86">
        <f t="shared" si="128"/>
        <v>4.9081692519099466E-151</v>
      </c>
      <c r="IW91" s="86">
        <f t="shared" si="129"/>
        <v>7.0125108561601084E-67</v>
      </c>
      <c r="IY91" s="86">
        <f t="shared" si="130"/>
        <v>0.50226441997379834</v>
      </c>
      <c r="IZ91" s="86">
        <f t="shared" si="131"/>
        <v>0.53633643362272376</v>
      </c>
      <c r="JA91" s="86">
        <f t="shared" si="132"/>
        <v>0.47820598420992172</v>
      </c>
      <c r="JB91" s="86">
        <f t="shared" si="133"/>
        <v>0.48856282874629042</v>
      </c>
      <c r="JC91" s="86">
        <f t="shared" si="134"/>
        <v>0.51470383156427357</v>
      </c>
      <c r="JD91" s="86">
        <f t="shared" si="135"/>
        <v>0.50851708483323532</v>
      </c>
      <c r="JE91" s="86">
        <f t="shared" si="136"/>
        <v>0.47859803784347354</v>
      </c>
      <c r="JF91" s="86">
        <f t="shared" si="137"/>
        <v>0.47089531671654627</v>
      </c>
      <c r="JG91" s="86">
        <f t="shared" si="138"/>
        <v>0.47457854612186262</v>
      </c>
      <c r="JH91" s="86">
        <f t="shared" si="139"/>
        <v>0.35361329553206616</v>
      </c>
      <c r="JI91" s="86">
        <f t="shared" si="140"/>
        <v>0.41934586925467671</v>
      </c>
      <c r="JJ91" s="86">
        <f t="shared" si="141"/>
        <v>0.43460396743877006</v>
      </c>
      <c r="JK91" s="86">
        <f t="shared" si="142"/>
        <v>0.54940884688065883</v>
      </c>
      <c r="JL91" s="86">
        <f t="shared" si="143"/>
        <v>0.47965636675469037</v>
      </c>
      <c r="JM91" s="86">
        <f t="shared" si="144"/>
        <v>0.46011703371299867</v>
      </c>
    </row>
    <row r="92" spans="2:273" x14ac:dyDescent="0.25">
      <c r="B92" s="2">
        <v>65</v>
      </c>
      <c r="C92" s="37">
        <v>159.387</v>
      </c>
      <c r="D92" s="37">
        <v>189.65600000000001</v>
      </c>
      <c r="E92" s="37">
        <v>162.44300000000001</v>
      </c>
      <c r="F92" s="37">
        <v>157.52500000000001</v>
      </c>
      <c r="G92" s="37">
        <v>165.27099999999999</v>
      </c>
      <c r="H92" s="37">
        <v>177.203</v>
      </c>
      <c r="I92" s="37">
        <v>160.56700000000001</v>
      </c>
      <c r="J92" s="37">
        <v>157.06700000000001</v>
      </c>
      <c r="K92" s="37">
        <v>156.31100000000001</v>
      </c>
      <c r="L92" s="37">
        <v>118.459</v>
      </c>
      <c r="M92" s="37">
        <v>145.672</v>
      </c>
      <c r="N92" s="37">
        <v>133.80600000000001</v>
      </c>
      <c r="O92" s="37">
        <v>174.75800000000001</v>
      </c>
      <c r="P92" s="37">
        <v>151.03200000000001</v>
      </c>
      <c r="Q92" s="37">
        <v>133.857</v>
      </c>
      <c r="S92" s="4">
        <f t="shared" si="229"/>
        <v>154.49796127529498</v>
      </c>
      <c r="T92" s="4">
        <f t="shared" si="230"/>
        <v>177.48437436606727</v>
      </c>
      <c r="U92" s="4">
        <f t="shared" si="231"/>
        <v>144.19899666893494</v>
      </c>
      <c r="V92" s="4">
        <f t="shared" si="232"/>
        <v>150.29460698194276</v>
      </c>
      <c r="W92" s="4">
        <f t="shared" si="233"/>
        <v>155.57638710824668</v>
      </c>
      <c r="X92" s="4">
        <f t="shared" si="234"/>
        <v>164.73376532365415</v>
      </c>
      <c r="Y92" s="4">
        <f t="shared" si="235"/>
        <v>151.96352606375333</v>
      </c>
      <c r="Z92" s="4">
        <f t="shared" si="236"/>
        <v>149.9628303741008</v>
      </c>
      <c r="AA92" s="4">
        <f t="shared" si="237"/>
        <v>149.32950114842086</v>
      </c>
      <c r="AB92" s="4">
        <f t="shared" si="238"/>
        <v>115.18534041834407</v>
      </c>
      <c r="AC92" s="4">
        <f t="shared" si="239"/>
        <v>131.17096854497493</v>
      </c>
      <c r="AD92" s="4">
        <f t="shared" si="240"/>
        <v>132.67155182807662</v>
      </c>
      <c r="AE92" s="4">
        <f t="shared" si="241"/>
        <v>162.43232234171771</v>
      </c>
      <c r="AF92" s="4">
        <f t="shared" si="242"/>
        <v>143.72527332798714</v>
      </c>
      <c r="AG92" s="4">
        <f t="shared" si="243"/>
        <v>130.51312837378771</v>
      </c>
      <c r="AI92" s="4">
        <f t="shared" si="244"/>
        <v>4.8890387247050171</v>
      </c>
      <c r="AJ92" s="4">
        <f t="shared" si="245"/>
        <v>12.171625633932734</v>
      </c>
      <c r="AK92" s="4">
        <f t="shared" si="246"/>
        <v>18.244003331065073</v>
      </c>
      <c r="AL92" s="4">
        <f t="shared" si="247"/>
        <v>7.2303930180572422</v>
      </c>
      <c r="AM92" s="4">
        <f t="shared" si="248"/>
        <v>9.6946128917533088</v>
      </c>
      <c r="AN92" s="4">
        <f t="shared" si="249"/>
        <v>12.469234676345849</v>
      </c>
      <c r="AO92" s="4">
        <f t="shared" si="250"/>
        <v>8.6034739362466723</v>
      </c>
      <c r="AP92" s="4">
        <f t="shared" si="251"/>
        <v>7.1041696258992033</v>
      </c>
      <c r="AQ92" s="4">
        <f t="shared" si="252"/>
        <v>6.981498851579147</v>
      </c>
      <c r="AR92" s="4">
        <f t="shared" si="253"/>
        <v>3.2736595816559344</v>
      </c>
      <c r="AS92" s="4">
        <f t="shared" si="254"/>
        <v>14.501031455025071</v>
      </c>
      <c r="AT92" s="4">
        <f t="shared" si="255"/>
        <v>1.1344481719233954</v>
      </c>
      <c r="AU92" s="4">
        <f t="shared" si="256"/>
        <v>12.325677658282302</v>
      </c>
      <c r="AV92" s="4">
        <f t="shared" si="257"/>
        <v>7.3067266720128714</v>
      </c>
      <c r="AW92" s="4">
        <f t="shared" si="257"/>
        <v>3.3438716262122909</v>
      </c>
      <c r="AY92" s="2">
        <f t="shared" ref="AY92:AY155" si="308">IF(OR($B92 &lt; C$230, $B92 &gt; C$233), #N/A, ((1-FG92)*DK92) + (FG92 - FW92)*EA92 + (FW92*EQ92))</f>
        <v>89.702979625532336</v>
      </c>
      <c r="AZ92" s="2">
        <f t="shared" si="147"/>
        <v>93.302923162649137</v>
      </c>
      <c r="BA92" s="2">
        <f t="shared" si="148"/>
        <v>88.813721972764753</v>
      </c>
      <c r="BB92" s="2">
        <f t="shared" si="149"/>
        <v>83.565738525322374</v>
      </c>
      <c r="BC92" s="2">
        <f t="shared" si="150"/>
        <v>80.422492072583779</v>
      </c>
      <c r="BD92" s="2">
        <f t="shared" si="151"/>
        <v>80.117069972566867</v>
      </c>
      <c r="BE92" s="2">
        <f t="shared" si="152"/>
        <v>80.491167373268866</v>
      </c>
      <c r="BF92" s="2">
        <f t="shared" si="153"/>
        <v>81.623137632485523</v>
      </c>
      <c r="BG92" s="2">
        <f t="shared" si="154"/>
        <v>83.015240742172978</v>
      </c>
      <c r="BH92" s="2">
        <f t="shared" si="155"/>
        <v>80.855327785837602</v>
      </c>
      <c r="BI92" s="2">
        <f t="shared" si="156"/>
        <v>80.13070608273155</v>
      </c>
      <c r="BJ92" s="2">
        <f t="shared" si="157"/>
        <v>79.008783280507643</v>
      </c>
      <c r="BK92" s="2">
        <f t="shared" si="158"/>
        <v>79.847080792030013</v>
      </c>
      <c r="BL92" s="2">
        <f t="shared" si="159"/>
        <v>82.253132475775132</v>
      </c>
      <c r="BM92" s="2">
        <f t="shared" si="160"/>
        <v>85.691081845820747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96.735801419510722</v>
      </c>
      <c r="DL92" s="2">
        <f t="shared" si="289"/>
        <v>108.02937468600599</v>
      </c>
      <c r="DM92" s="2">
        <f t="shared" si="289"/>
        <v>107.59227674688708</v>
      </c>
      <c r="DN92" s="2">
        <f t="shared" si="289"/>
        <v>91.704462604327077</v>
      </c>
      <c r="DO92" s="2">
        <f t="shared" si="289"/>
        <v>91.02737868352105</v>
      </c>
      <c r="DP92" s="2">
        <f t="shared" si="289"/>
        <v>91.695413148583356</v>
      </c>
      <c r="DQ92" s="2">
        <f t="shared" si="289"/>
        <v>95.836283181967403</v>
      </c>
      <c r="DR92" s="2">
        <f t="shared" si="289"/>
        <v>92.980693693693709</v>
      </c>
      <c r="DS92" s="2">
        <f t="shared" si="289"/>
        <v>95.739552941176441</v>
      </c>
      <c r="DT92" s="2">
        <f t="shared" si="289"/>
        <v>93.01762811306341</v>
      </c>
      <c r="DU92" s="2">
        <f t="shared" si="289"/>
        <v>95.786987353372439</v>
      </c>
      <c r="DV92" s="2">
        <f t="shared" si="289"/>
        <v>93.918683114446523</v>
      </c>
      <c r="DW92" s="2">
        <f t="shared" si="289"/>
        <v>91.791404181184674</v>
      </c>
      <c r="DX92" s="2">
        <f t="shared" si="289"/>
        <v>89.529011883311895</v>
      </c>
      <c r="DY92" s="2">
        <f t="shared" si="289"/>
        <v>87.650748387096755</v>
      </c>
      <c r="EA92" s="2">
        <f t="shared" si="228"/>
        <v>88.677701657336314</v>
      </c>
      <c r="EB92" s="2">
        <f t="shared" si="290"/>
        <v>90.944548623214928</v>
      </c>
      <c r="EC92" s="2">
        <f t="shared" si="291"/>
        <v>85.946966275989951</v>
      </c>
      <c r="ED92" s="2">
        <f t="shared" si="292"/>
        <v>82.344670097288144</v>
      </c>
      <c r="EE92" s="2">
        <f t="shared" si="293"/>
        <v>78.803475102552397</v>
      </c>
      <c r="EF92" s="2">
        <f t="shared" si="294"/>
        <v>78.295666745160844</v>
      </c>
      <c r="EG92" s="2">
        <f t="shared" si="295"/>
        <v>77.826535437916633</v>
      </c>
      <c r="EH92" s="2">
        <f t="shared" si="296"/>
        <v>79.563825518312868</v>
      </c>
      <c r="EI92" s="2">
        <f t="shared" si="297"/>
        <v>80.513290236081872</v>
      </c>
      <c r="EJ92" s="2">
        <f t="shared" si="298"/>
        <v>78.435704591613757</v>
      </c>
      <c r="EK92" s="2">
        <f t="shared" si="299"/>
        <v>76.676535720794604</v>
      </c>
      <c r="EL92" s="2">
        <f t="shared" si="300"/>
        <v>76.629852179176766</v>
      </c>
      <c r="EM92" s="2">
        <f t="shared" si="301"/>
        <v>77.802307788161983</v>
      </c>
      <c r="EN92" s="2">
        <f t="shared" si="302"/>
        <v>80.831383239831695</v>
      </c>
      <c r="EO92" s="2">
        <f t="shared" si="303"/>
        <v>85.227343591570857</v>
      </c>
      <c r="EQ92" s="2">
        <f t="shared" si="304"/>
        <v>88.212354480723775</v>
      </c>
      <c r="ER92" s="2">
        <f t="shared" si="305"/>
        <v>90.210790402994178</v>
      </c>
      <c r="ES92" s="2">
        <f t="shared" si="305"/>
        <v>84.768698992117834</v>
      </c>
      <c r="ET92" s="2">
        <f t="shared" si="305"/>
        <v>81.784762655411413</v>
      </c>
      <c r="EU92" s="2">
        <f t="shared" si="305"/>
        <v>79.331081564521654</v>
      </c>
      <c r="EV92" s="2">
        <f t="shared" si="305"/>
        <v>77.407107183799795</v>
      </c>
      <c r="EW92" s="2">
        <f t="shared" si="305"/>
        <v>78.376833442109401</v>
      </c>
      <c r="EX92" s="2">
        <f t="shared" si="305"/>
        <v>79.368285242739447</v>
      </c>
      <c r="EY92" s="2">
        <f t="shared" si="305"/>
        <v>79.846608299599367</v>
      </c>
      <c r="EZ92" s="2">
        <f t="shared" si="305"/>
        <v>78.183598147602027</v>
      </c>
      <c r="FA92" s="2">
        <f t="shared" si="305"/>
        <v>76.735736023738042</v>
      </c>
      <c r="FB92" s="2">
        <f t="shared" si="305"/>
        <v>75.654651117747193</v>
      </c>
      <c r="FC92" s="2">
        <f t="shared" si="305"/>
        <v>77.168914533756151</v>
      </c>
      <c r="FD92" s="2">
        <f t="shared" si="305"/>
        <v>82.142671928190637</v>
      </c>
      <c r="FE92" s="2">
        <f t="shared" si="305"/>
        <v>85.498419505995358</v>
      </c>
      <c r="FG92" s="2">
        <f t="shared" si="306"/>
        <v>0.87274850195017284</v>
      </c>
      <c r="FH92" s="2">
        <f t="shared" si="307"/>
        <v>0.86194733701033688</v>
      </c>
      <c r="FI92" s="2">
        <f t="shared" si="307"/>
        <v>0.86753639413633576</v>
      </c>
      <c r="FJ92" s="2">
        <f t="shared" si="307"/>
        <v>0.86951267218602468</v>
      </c>
      <c r="FK92" s="2">
        <f t="shared" si="307"/>
        <v>0.86757423395100053</v>
      </c>
      <c r="FL92" s="2">
        <f t="shared" si="307"/>
        <v>0.86404549110947648</v>
      </c>
      <c r="FM92" s="2">
        <f t="shared" si="307"/>
        <v>0.85205886582568258</v>
      </c>
      <c r="FN92" s="2">
        <f t="shared" si="307"/>
        <v>0.84650648821988783</v>
      </c>
      <c r="FO92" s="2">
        <f t="shared" si="307"/>
        <v>0.83565921947811606</v>
      </c>
      <c r="FP92" s="2">
        <f t="shared" si="307"/>
        <v>0.83405906942357944</v>
      </c>
      <c r="FQ92" s="2">
        <f t="shared" si="307"/>
        <v>0.81925336566534057</v>
      </c>
      <c r="FR92" s="2">
        <f t="shared" si="307"/>
        <v>0.86238286914850792</v>
      </c>
      <c r="FS92" s="2">
        <f t="shared" si="307"/>
        <v>0.85381881792538894</v>
      </c>
      <c r="FT92" s="2">
        <f t="shared" si="307"/>
        <v>0.83656870671074401</v>
      </c>
      <c r="FU92" s="2">
        <f t="shared" si="307"/>
        <v>0.80865896408808491</v>
      </c>
      <c r="FW92" s="2">
        <f t="shared" ref="FW92:FW155" si="324">POWER(10,($B92-C$232)/C$229)/(1+POWER(10,($B92-C$232)/C$229))</f>
        <v>2.7355484679442615E-4</v>
      </c>
      <c r="FX92" s="2">
        <f t="shared" si="164"/>
        <v>3.1508369231423715E-4</v>
      </c>
      <c r="FY92" s="2">
        <f t="shared" si="165"/>
        <v>3.9055505066898258E-4</v>
      </c>
      <c r="FZ92" s="2">
        <f t="shared" si="166"/>
        <v>4.7487331419299015E-4</v>
      </c>
      <c r="GA92" s="2">
        <f t="shared" si="167"/>
        <v>4.8743567610302766E-4</v>
      </c>
      <c r="GB92" s="2">
        <f t="shared" si="168"/>
        <v>3.969504625031409E-4</v>
      </c>
      <c r="GC92" s="2">
        <f t="shared" si="169"/>
        <v>4.5325969222933388E-4</v>
      </c>
      <c r="GD92" s="2">
        <f t="shared" si="170"/>
        <v>4.6077033033539879E-4</v>
      </c>
      <c r="GE92" s="2">
        <f t="shared" si="171"/>
        <v>5.180750767374171E-4</v>
      </c>
      <c r="GF92" s="2">
        <f t="shared" si="172"/>
        <v>4.5522247615054204E-4</v>
      </c>
      <c r="GG92" s="2">
        <f t="shared" si="173"/>
        <v>3.471052036586879E-4</v>
      </c>
      <c r="GH92" s="2">
        <f t="shared" si="174"/>
        <v>3.1604534659606705E-4</v>
      </c>
      <c r="GI92" s="2">
        <f t="shared" si="175"/>
        <v>2.6783205935606864E-4</v>
      </c>
      <c r="GJ92" s="2">
        <f t="shared" si="176"/>
        <v>2.169912638726667E-4</v>
      </c>
      <c r="GK92" s="2">
        <f t="shared" si="177"/>
        <v>1.5298386116077201E-4</v>
      </c>
      <c r="GM92" s="86">
        <f t="shared" ref="GM92:GM155" si="325" xml:space="preserve"> _xlfn.NORM.DIST($B92, C$7, ABS(C$11), TRUE) * _xlfn.NORM.DIST(($B92 - C$7)*C$15, 0, ABS(C$11), TRUE) * 2</f>
        <v>0.4178142335088989</v>
      </c>
      <c r="GN92" s="86">
        <f t="shared" si="178"/>
        <v>0.45816975563805401</v>
      </c>
      <c r="GO92" s="86">
        <f t="shared" si="179"/>
        <v>0.33516478575406133</v>
      </c>
      <c r="GP92" s="86">
        <f t="shared" si="180"/>
        <v>0.37989715680531511</v>
      </c>
      <c r="GQ92" s="86">
        <f t="shared" si="181"/>
        <v>0.41310304220115635</v>
      </c>
      <c r="GR92" s="86">
        <f t="shared" si="182"/>
        <v>0.43589868913828267</v>
      </c>
      <c r="GS92" s="86">
        <f t="shared" si="183"/>
        <v>0.3924668869979609</v>
      </c>
      <c r="GT92" s="86">
        <f t="shared" si="184"/>
        <v>0.37520847334333246</v>
      </c>
      <c r="GU92" s="86">
        <f t="shared" si="185"/>
        <v>0.36900029748031155</v>
      </c>
      <c r="GV92" s="86">
        <f t="shared" si="186"/>
        <v>0.21426648908383994</v>
      </c>
      <c r="GW92" s="86">
        <f t="shared" si="187"/>
        <v>0.29078318801663933</v>
      </c>
      <c r="GX92" s="86">
        <f t="shared" si="188"/>
        <v>0.31021033415353605</v>
      </c>
      <c r="GY92" s="86">
        <f t="shared" si="189"/>
        <v>0.4395631854714846</v>
      </c>
      <c r="GZ92" s="86">
        <f t="shared" si="190"/>
        <v>0.36467992881378913</v>
      </c>
      <c r="HA92" s="86">
        <f t="shared" si="191"/>
        <v>0.34061508879890406</v>
      </c>
      <c r="HC92" s="86">
        <f t="shared" ref="HC92:HC155" si="326" xml:space="preserve"> _xlfn.NORM.DIST($B92, C$8, ABS(C$12), TRUE) * _xlfn.NORM.DIST(($B92 - C$8)*C$16, 0, ABS(C$12), TRUE) * 2</f>
        <v>1.3026516024665039E-3</v>
      </c>
      <c r="HD92" s="86">
        <f t="shared" si="192"/>
        <v>4.8519361862254379E-4</v>
      </c>
      <c r="HE92" s="86">
        <f t="shared" si="193"/>
        <v>3.4178215202722517E-4</v>
      </c>
      <c r="HF92" s="86">
        <f t="shared" si="194"/>
        <v>4.1828635678737354E-4</v>
      </c>
      <c r="HG92" s="86">
        <f t="shared" si="195"/>
        <v>2.9649623055777186E-4</v>
      </c>
      <c r="HH92" s="86">
        <f t="shared" si="196"/>
        <v>4.3696967390026518E-4</v>
      </c>
      <c r="HI92" s="86">
        <f t="shared" si="197"/>
        <v>6.5435679837507605E-4</v>
      </c>
      <c r="HJ92" s="86">
        <f t="shared" si="198"/>
        <v>1.1504588626657247E-3</v>
      </c>
      <c r="HK92" s="86">
        <f t="shared" si="199"/>
        <v>6.311351941129577E-4</v>
      </c>
      <c r="HL92" s="86">
        <f t="shared" si="200"/>
        <v>5.0892587585096903E-4</v>
      </c>
      <c r="HM92" s="86">
        <f t="shared" si="201"/>
        <v>2.6983290872175048E-4</v>
      </c>
      <c r="HN92" s="86">
        <f t="shared" si="202"/>
        <v>9.7594609940583089E-4</v>
      </c>
      <c r="HO92" s="86">
        <f t="shared" si="203"/>
        <v>6.3822657922486044E-4</v>
      </c>
      <c r="HP92" s="86">
        <f t="shared" si="204"/>
        <v>2.5797436737777816E-4</v>
      </c>
      <c r="HQ92" s="86">
        <f t="shared" si="205"/>
        <v>2.9120815382408198E-5</v>
      </c>
      <c r="HS92" s="86">
        <f t="shared" ref="HS92:HS155" si="327" xml:space="preserve"> _xlfn.NORM.DIST($B92, C$9, ABS(C$13), TRUE) * _xlfn.NORM.DIST(($B92 - C$9)*C$17, 0, ABS(C$13), TRUE) * 2</f>
        <v>2.5639386118444758E-34</v>
      </c>
      <c r="HT92" s="86">
        <f t="shared" si="206"/>
        <v>3.9785025075845862E-35</v>
      </c>
      <c r="HU92" s="86">
        <f t="shared" si="207"/>
        <v>5.0269732067841293E-39</v>
      </c>
      <c r="HV92" s="86">
        <f t="shared" si="208"/>
        <v>2.028861220884408E-38</v>
      </c>
      <c r="HW92" s="86">
        <f t="shared" si="209"/>
        <v>1.5117935610254842E-41</v>
      </c>
      <c r="HX92" s="86">
        <f t="shared" si="210"/>
        <v>7.4940334078826187E-39</v>
      </c>
      <c r="HY92" s="86">
        <f t="shared" si="211"/>
        <v>1.5503187152114872E-37</v>
      </c>
      <c r="HZ92" s="86">
        <f t="shared" si="212"/>
        <v>2.0701661087536284E-34</v>
      </c>
      <c r="IA92" s="86">
        <f t="shared" si="213"/>
        <v>3.5811980988506799E-38</v>
      </c>
      <c r="IB92" s="86">
        <f t="shared" si="214"/>
        <v>4.2998782691905882E-44</v>
      </c>
      <c r="IC92" s="86">
        <f t="shared" si="215"/>
        <v>1.2637346031755141E-45</v>
      </c>
      <c r="ID92" s="86">
        <f t="shared" si="216"/>
        <v>1.5282112366295449E-37</v>
      </c>
      <c r="IE92" s="86">
        <f t="shared" si="217"/>
        <v>5.2373295732558811E-38</v>
      </c>
      <c r="IF92" s="86">
        <f t="shared" si="218"/>
        <v>3.8399333389645752E-31</v>
      </c>
      <c r="IG92" s="86">
        <f t="shared" si="219"/>
        <v>5.8718516013231773E-24</v>
      </c>
      <c r="II92" s="86">
        <f t="shared" ref="II92:II155" si="328" xml:space="preserve"> _xlfn.NORM.DIST($B92, C$10, ABS(C$14), TRUE) * _xlfn.NORM.DIST(($B92 - C$10)*C$18, 0, ABS(C$14), TRUE) * 2</f>
        <v>1.1721499317797971E-174</v>
      </c>
      <c r="IJ92" s="86">
        <f t="shared" ref="IJ92:IJ155" si="329" xml:space="preserve"> _xlfn.NORM.DIST($B92, D$10, ABS(D$14), TRUE) * _xlfn.NORM.DIST(($B92 - D$10)*D$18, 0, ABS(D$14), TRUE) * 2</f>
        <v>1.8790772925689998E-183</v>
      </c>
      <c r="IK92" s="86">
        <f t="shared" ref="IK92:IK155" si="330" xml:space="preserve"> _xlfn.NORM.DIST($B92, E$10, ABS(E$14), TRUE) * _xlfn.NORM.DIST(($B92 - E$10)*E$18, 0, ABS(E$14), TRUE) * 2</f>
        <v>5.7744635430202642E-197</v>
      </c>
      <c r="IL92" s="86">
        <f t="shared" ref="IL92:IL155" si="331" xml:space="preserve"> _xlfn.NORM.DIST($B92, F$10, ABS(F$14), TRUE) * _xlfn.NORM.DIST(($B92 - F$10)*F$18, 0, ABS(F$14), TRUE) * 2</f>
        <v>5.5735234246795182E-193</v>
      </c>
      <c r="IM92" s="86">
        <f t="shared" ref="IM92:IM155" si="332" xml:space="preserve"> _xlfn.NORM.DIST($B92, G$10, ABS(G$14), TRUE) * _xlfn.NORM.DIST(($B92 - G$10)*G$18, 0, ABS(G$14), TRUE) * 2</f>
        <v>7.7347067851115197E-208</v>
      </c>
      <c r="IN92" s="86">
        <f t="shared" ref="IN92:IN155" si="333" xml:space="preserve"> _xlfn.NORM.DIST($B92, H$10, ABS(H$14), TRUE) * _xlfn.NORM.DIST(($B92 - H$10)*H$18, 0, ABS(H$14), TRUE) * 2</f>
        <v>4.5181283850506804E-205</v>
      </c>
      <c r="IO92" s="86">
        <f t="shared" ref="IO92:IO155" si="334" xml:space="preserve"> _xlfn.NORM.DIST($B92, I$10, ABS(I$14), TRUE) * _xlfn.NORM.DIST(($B92 - I$10)*I$18, 0, ABS(I$14), TRUE) * 2</f>
        <v>6.1024956416333769E-198</v>
      </c>
      <c r="IP92" s="86">
        <f t="shared" ref="IP92:IP155" si="335" xml:space="preserve"> _xlfn.NORM.DIST($B92, J$10, ABS(J$14), TRUE) * _xlfn.NORM.DIST(($B92 - J$10)*J$18, 0, ABS(J$14), TRUE) * 2</f>
        <v>7.409822188097235E-178</v>
      </c>
      <c r="IQ92" s="86">
        <f t="shared" ref="IQ92:IQ155" si="336" xml:space="preserve"> _xlfn.NORM.DIST($B92, K$10, ABS(K$14), TRUE) * _xlfn.NORM.DIST(($B92 - K$10)*K$18, 0, ABS(K$14), TRUE) * 2</f>
        <v>6.9508295427952118E-195</v>
      </c>
      <c r="IR92" s="86">
        <f t="shared" ref="IR92:IR155" si="337" xml:space="preserve"> _xlfn.NORM.DIST($B92, L$10, ABS(L$14), TRUE) * _xlfn.NORM.DIST(($B92 - L$10)*L$18, 0, ABS(L$14), TRUE) * 2</f>
        <v>2.4041153374187414E-228</v>
      </c>
      <c r="IS92" s="86">
        <f t="shared" ref="IS92:IS155" si="338" xml:space="preserve"> _xlfn.NORM.DIST($B92, M$10, ABS(M$14), TRUE) * _xlfn.NORM.DIST(($B92 - M$10)*M$18, 0, ABS(M$14), TRUE) * 2</f>
        <v>3.1913020095393759E-237</v>
      </c>
      <c r="IT92" s="86">
        <f t="shared" ref="IT92:IT155" si="339" xml:space="preserve"> _xlfn.NORM.DIST($B92, N$10, ABS(N$14), TRUE) * _xlfn.NORM.DIST(($B92 - N$10)*N$18, 0, ABS(N$14), TRUE) * 2</f>
        <v>4.9780748036167919E-195</v>
      </c>
      <c r="IU92" s="86">
        <f t="shared" ref="IU92:IU155" si="340" xml:space="preserve"> _xlfn.NORM.DIST($B92, O$10, ABS(O$14), TRUE) * _xlfn.NORM.DIST(($B92 - O$10)*O$18, 0, ABS(O$14), TRUE) * 2</f>
        <v>9.8229249929401123E-194</v>
      </c>
      <c r="IV92" s="86">
        <f t="shared" ref="IV92:IV155" si="341" xml:space="preserve"> _xlfn.NORM.DIST($B92, P$10, ABS(P$14), TRUE) * _xlfn.NORM.DIST(($B92 - P$10)*P$18, 0, ABS(P$14), TRUE) * 2</f>
        <v>7.8053150070892117E-148</v>
      </c>
      <c r="IW92" s="86">
        <f t="shared" ref="IW92:IW155" si="342" xml:space="preserve"> _xlfn.NORM.DIST($B92, Q$10, ABS(Q$14), TRUE) * _xlfn.NORM.DIST(($B92 - Q$10)*Q$18, 0, ABS(Q$14), TRUE) * 2</f>
        <v>1.5431142555363115E-65</v>
      </c>
      <c r="IY92" s="86">
        <f t="shared" ref="IY92:IY155" si="343">GM92+HC92+HS92+II92</f>
        <v>0.41911688511136541</v>
      </c>
      <c r="IZ92" s="86">
        <f t="shared" ref="IZ92:IZ155" si="344">GN92+HD92+HT92+IJ92</f>
        <v>0.45865494925667655</v>
      </c>
      <c r="JA92" s="86">
        <f t="shared" ref="JA92:JA155" si="345">GO92+HE92+HU92+IK92</f>
        <v>0.33550656790608857</v>
      </c>
      <c r="JB92" s="86">
        <f t="shared" ref="JB92:JB155" si="346">GP92+HF92+HV92+IL92</f>
        <v>0.38031544316210247</v>
      </c>
      <c r="JC92" s="86">
        <f t="shared" ref="JC92:JC155" si="347">GQ92+HG92+HW92+IM92</f>
        <v>0.41339953843171412</v>
      </c>
      <c r="JD92" s="86">
        <f t="shared" ref="JD92:JD155" si="348">GR92+HH92+HX92+IN92</f>
        <v>0.43633565881218295</v>
      </c>
      <c r="JE92" s="86">
        <f t="shared" ref="JE92:JE155" si="349">GS92+HI92+HY92+IO92</f>
        <v>0.39312124379633595</v>
      </c>
      <c r="JF92" s="86">
        <f t="shared" ref="JF92:JF155" si="350">GT92+HJ92+HZ92+IP92</f>
        <v>0.3763589322059982</v>
      </c>
      <c r="JG92" s="86">
        <f t="shared" ref="JG92:JG155" si="351">GU92+HK92+IA92+IQ92</f>
        <v>0.3696314326744245</v>
      </c>
      <c r="JH92" s="86">
        <f t="shared" ref="JH92:JH155" si="352">GV92+HL92+IB92+IR92</f>
        <v>0.21477541495969091</v>
      </c>
      <c r="JI92" s="86">
        <f t="shared" ref="JI92:JI155" si="353">GW92+HM92+IC92+IS92</f>
        <v>0.29105302092536106</v>
      </c>
      <c r="JJ92" s="86">
        <f t="shared" ref="JJ92:JJ155" si="354">GX92+HN92+ID92+IT92</f>
        <v>0.31118628025294187</v>
      </c>
      <c r="JK92" s="86">
        <f t="shared" ref="JK92:JK155" si="355">GY92+HO92+IE92+IU92</f>
        <v>0.44020141205070945</v>
      </c>
      <c r="JL92" s="86">
        <f t="shared" ref="JL92:JL155" si="356">GZ92+HP92+IF92+IV92</f>
        <v>0.36493790318116692</v>
      </c>
      <c r="JM92" s="86">
        <f t="shared" ref="JM92:JM155" si="357">HA92+HQ92+IG92+IW92</f>
        <v>0.34064420961428649</v>
      </c>
    </row>
    <row r="93" spans="2:273" x14ac:dyDescent="0.25">
      <c r="B93" s="2">
        <v>66</v>
      </c>
      <c r="C93" s="37">
        <v>137.74199999999999</v>
      </c>
      <c r="D93" s="37">
        <v>160.148</v>
      </c>
      <c r="E93" s="37">
        <v>125.77</v>
      </c>
      <c r="F93" s="37">
        <v>120.65600000000001</v>
      </c>
      <c r="G93" s="37">
        <v>128.881</v>
      </c>
      <c r="H93" s="37">
        <v>145.322</v>
      </c>
      <c r="I93" s="37">
        <v>126.4</v>
      </c>
      <c r="J93" s="37">
        <v>121.483</v>
      </c>
      <c r="K93" s="37">
        <v>117.738</v>
      </c>
      <c r="L93" s="37">
        <v>90.82</v>
      </c>
      <c r="M93" s="37">
        <v>104.52500000000001</v>
      </c>
      <c r="N93" s="37">
        <v>96.79</v>
      </c>
      <c r="O93" s="37">
        <v>132.90299999999999</v>
      </c>
      <c r="P93" s="37">
        <v>111.935</v>
      </c>
      <c r="Q93" s="37">
        <v>105.07899999999999</v>
      </c>
      <c r="S93" s="4">
        <f t="shared" si="229"/>
        <v>134.97826012721586</v>
      </c>
      <c r="T93" s="4">
        <f t="shared" si="230"/>
        <v>152.82080158185576</v>
      </c>
      <c r="U93" s="4">
        <f t="shared" si="231"/>
        <v>118.30677040864043</v>
      </c>
      <c r="V93" s="4">
        <f t="shared" si="232"/>
        <v>125.41672885038923</v>
      </c>
      <c r="W93" s="4">
        <f t="shared" si="233"/>
        <v>129.33861685811345</v>
      </c>
      <c r="X93" s="4">
        <f t="shared" si="234"/>
        <v>140.7507798044455</v>
      </c>
      <c r="Y93" s="4">
        <f t="shared" si="235"/>
        <v>128.36165332826548</v>
      </c>
      <c r="Z93" s="4">
        <f t="shared" si="236"/>
        <v>125.68223000190862</v>
      </c>
      <c r="AA93" s="4">
        <f t="shared" si="237"/>
        <v>123.46341221601392</v>
      </c>
      <c r="AB93" s="4">
        <f t="shared" si="238"/>
        <v>95.917112280602154</v>
      </c>
      <c r="AC93" s="4">
        <f t="shared" si="239"/>
        <v>106.03179075422358</v>
      </c>
      <c r="AD93" s="4">
        <f t="shared" si="240"/>
        <v>109.27210944105377</v>
      </c>
      <c r="AE93" s="4">
        <f t="shared" si="241"/>
        <v>132.12007874419535</v>
      </c>
      <c r="AF93" s="4">
        <f t="shared" si="242"/>
        <v>118.33923000873843</v>
      </c>
      <c r="AG93" s="4">
        <f t="shared" si="243"/>
        <v>110.12719027029438</v>
      </c>
      <c r="AI93" s="4">
        <f t="shared" si="244"/>
        <v>2.7637398727841287</v>
      </c>
      <c r="AJ93" s="4">
        <f t="shared" si="245"/>
        <v>7.3271984181442349</v>
      </c>
      <c r="AK93" s="4">
        <f t="shared" si="246"/>
        <v>7.4632295913595641</v>
      </c>
      <c r="AL93" s="4">
        <f t="shared" si="247"/>
        <v>-4.7607288503892278</v>
      </c>
      <c r="AM93" s="4">
        <f t="shared" si="248"/>
        <v>-0.45761685811345387</v>
      </c>
      <c r="AN93" s="4">
        <f t="shared" si="249"/>
        <v>4.5712201955545027</v>
      </c>
      <c r="AO93" s="4">
        <f t="shared" si="250"/>
        <v>-1.96165332826547</v>
      </c>
      <c r="AP93" s="4">
        <f t="shared" si="251"/>
        <v>-4.1992300019086173</v>
      </c>
      <c r="AQ93" s="4">
        <f t="shared" si="252"/>
        <v>-5.7254122160139218</v>
      </c>
      <c r="AR93" s="4">
        <f t="shared" si="253"/>
        <v>-5.0971122806021611</v>
      </c>
      <c r="AS93" s="4">
        <f t="shared" si="254"/>
        <v>-1.506790754223573</v>
      </c>
      <c r="AT93" s="4">
        <f t="shared" si="255"/>
        <v>-12.482109441053765</v>
      </c>
      <c r="AU93" s="4">
        <f t="shared" si="256"/>
        <v>0.78292125580463789</v>
      </c>
      <c r="AV93" s="4">
        <f t="shared" si="257"/>
        <v>-6.4042300087384234</v>
      </c>
      <c r="AW93" s="4">
        <f t="shared" si="257"/>
        <v>-5.0481902702943842</v>
      </c>
      <c r="AY93" s="2">
        <f t="shared" si="308"/>
        <v>89.538802819819381</v>
      </c>
      <c r="AZ93" s="2">
        <f t="shared" si="147"/>
        <v>93.034448669704034</v>
      </c>
      <c r="BA93" s="2">
        <f t="shared" si="148"/>
        <v>88.484333687971869</v>
      </c>
      <c r="BB93" s="2">
        <f t="shared" si="149"/>
        <v>83.355350501693437</v>
      </c>
      <c r="BC93" s="2">
        <f t="shared" si="150"/>
        <v>80.237119283905173</v>
      </c>
      <c r="BD93" s="2">
        <f t="shared" si="151"/>
        <v>79.903668542215016</v>
      </c>
      <c r="BE93" s="2">
        <f t="shared" si="152"/>
        <v>80.243818278683236</v>
      </c>
      <c r="BF93" s="2">
        <f t="shared" si="153"/>
        <v>81.390669318147403</v>
      </c>
      <c r="BG93" s="2">
        <f t="shared" si="154"/>
        <v>82.737865337076343</v>
      </c>
      <c r="BH93" s="2">
        <f t="shared" si="155"/>
        <v>80.590043246304433</v>
      </c>
      <c r="BI93" s="2">
        <f t="shared" si="156"/>
        <v>79.828308863818521</v>
      </c>
      <c r="BJ93" s="2">
        <f t="shared" si="157"/>
        <v>78.755960776579641</v>
      </c>
      <c r="BK93" s="2">
        <f t="shared" si="158"/>
        <v>79.622383830288413</v>
      </c>
      <c r="BL93" s="2">
        <f t="shared" si="159"/>
        <v>82.110440792847996</v>
      </c>
      <c r="BM93" s="2">
        <f t="shared" si="160"/>
        <v>85.595873513719511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96.847122923588046</v>
      </c>
      <c r="DL93" s="2">
        <f t="shared" si="289"/>
        <v>108.2899878453934</v>
      </c>
      <c r="DM93" s="2">
        <f t="shared" si="289"/>
        <v>107.89346700699568</v>
      </c>
      <c r="DN93" s="2">
        <f t="shared" si="289"/>
        <v>91.712774329470903</v>
      </c>
      <c r="DO93" s="2">
        <f t="shared" si="289"/>
        <v>91.167205520892409</v>
      </c>
      <c r="DP93" s="2">
        <f t="shared" si="289"/>
        <v>91.862174107986959</v>
      </c>
      <c r="DQ93" s="2">
        <f t="shared" si="289"/>
        <v>96.073600175073878</v>
      </c>
      <c r="DR93" s="2">
        <f t="shared" si="289"/>
        <v>93.130174253200579</v>
      </c>
      <c r="DS93" s="2">
        <f t="shared" si="289"/>
        <v>95.968905602240881</v>
      </c>
      <c r="DT93" s="2">
        <f t="shared" si="289"/>
        <v>93.21670343773873</v>
      </c>
      <c r="DU93" s="2">
        <f t="shared" si="289"/>
        <v>96.086456195014676</v>
      </c>
      <c r="DV93" s="2">
        <f t="shared" si="289"/>
        <v>94.121343808630385</v>
      </c>
      <c r="DW93" s="2">
        <f t="shared" si="289"/>
        <v>91.953970383275276</v>
      </c>
      <c r="DX93" s="2">
        <f t="shared" si="289"/>
        <v>89.699148434148441</v>
      </c>
      <c r="DY93" s="2">
        <f t="shared" si="289"/>
        <v>87.766656854838686</v>
      </c>
      <c r="EA93" s="2">
        <f t="shared" si="228"/>
        <v>88.567125337441638</v>
      </c>
      <c r="EB93" s="2">
        <f t="shared" si="290"/>
        <v>90.806341107153344</v>
      </c>
      <c r="EC93" s="2">
        <f t="shared" si="291"/>
        <v>85.78208806396016</v>
      </c>
      <c r="ED93" s="2">
        <f t="shared" si="292"/>
        <v>82.211835534914201</v>
      </c>
      <c r="EE93" s="2">
        <f t="shared" si="293"/>
        <v>78.715243789881484</v>
      </c>
      <c r="EF93" s="2">
        <f t="shared" si="294"/>
        <v>78.188035557858058</v>
      </c>
      <c r="EG93" s="2">
        <f t="shared" si="295"/>
        <v>77.736855229164405</v>
      </c>
      <c r="EH93" s="2">
        <f t="shared" si="296"/>
        <v>79.449406525393513</v>
      </c>
      <c r="EI93" s="2">
        <f t="shared" si="297"/>
        <v>80.365233994004711</v>
      </c>
      <c r="EJ93" s="2">
        <f t="shared" si="298"/>
        <v>78.299082268555424</v>
      </c>
      <c r="EK93" s="2">
        <f t="shared" si="299"/>
        <v>76.556962320029157</v>
      </c>
      <c r="EL93" s="2">
        <f t="shared" si="300"/>
        <v>76.520113034705417</v>
      </c>
      <c r="EM93" s="2">
        <f t="shared" si="301"/>
        <v>77.697089109288569</v>
      </c>
      <c r="EN93" s="2">
        <f t="shared" si="302"/>
        <v>80.758004032258057</v>
      </c>
      <c r="EO93" s="2">
        <f t="shared" si="303"/>
        <v>85.127374124126291</v>
      </c>
      <c r="EQ93" s="2">
        <f t="shared" si="304"/>
        <v>88.111387991372368</v>
      </c>
      <c r="ER93" s="2">
        <f t="shared" si="305"/>
        <v>90.08759695228963</v>
      </c>
      <c r="ES93" s="2">
        <f t="shared" si="305"/>
        <v>84.631652969806595</v>
      </c>
      <c r="ET93" s="2">
        <f t="shared" si="305"/>
        <v>81.664641079407019</v>
      </c>
      <c r="EU93" s="2">
        <f t="shared" si="305"/>
        <v>79.231397426527934</v>
      </c>
      <c r="EV93" s="2">
        <f t="shared" si="305"/>
        <v>77.318532852393503</v>
      </c>
      <c r="EW93" s="2">
        <f t="shared" si="305"/>
        <v>78.274876909019724</v>
      </c>
      <c r="EX93" s="2">
        <f t="shared" si="305"/>
        <v>79.258203362209173</v>
      </c>
      <c r="EY93" s="2">
        <f t="shared" si="305"/>
        <v>79.713872420765313</v>
      </c>
      <c r="EZ93" s="2">
        <f t="shared" si="305"/>
        <v>78.052951009354572</v>
      </c>
      <c r="FA93" s="2">
        <f t="shared" si="305"/>
        <v>76.614846319367331</v>
      </c>
      <c r="FB93" s="2">
        <f t="shared" si="305"/>
        <v>75.566229049036266</v>
      </c>
      <c r="FC93" s="2">
        <f t="shared" si="305"/>
        <v>77.077066156797244</v>
      </c>
      <c r="FD93" s="2">
        <f t="shared" si="305"/>
        <v>82.041445977048411</v>
      </c>
      <c r="FE93" s="2">
        <f t="shared" si="305"/>
        <v>85.390959725543055</v>
      </c>
      <c r="FG93" s="2">
        <f t="shared" si="306"/>
        <v>0.88263110397379452</v>
      </c>
      <c r="FH93" s="2">
        <f t="shared" si="307"/>
        <v>0.8725462769970499</v>
      </c>
      <c r="FI93" s="2">
        <f t="shared" si="307"/>
        <v>0.87776708684263116</v>
      </c>
      <c r="FJ93" s="2">
        <f t="shared" si="307"/>
        <v>0.87961191034123287</v>
      </c>
      <c r="FK93" s="2">
        <f t="shared" si="307"/>
        <v>0.8778024157915012</v>
      </c>
      <c r="FL93" s="2">
        <f t="shared" si="307"/>
        <v>0.87450679891274041</v>
      </c>
      <c r="FM93" s="2">
        <f t="shared" si="307"/>
        <v>0.8632965841238428</v>
      </c>
      <c r="FN93" s="2">
        <f t="shared" si="307"/>
        <v>0.85809572769374476</v>
      </c>
      <c r="FO93" s="2">
        <f t="shared" si="307"/>
        <v>0.84792032315682619</v>
      </c>
      <c r="FP93" s="2">
        <f t="shared" si="307"/>
        <v>0.84641761573774066</v>
      </c>
      <c r="FQ93" s="2">
        <f t="shared" si="307"/>
        <v>0.83249312372321271</v>
      </c>
      <c r="FR93" s="2">
        <f t="shared" si="307"/>
        <v>0.87295329988842663</v>
      </c>
      <c r="FS93" s="2">
        <f t="shared" si="307"/>
        <v>0.86494403911485629</v>
      </c>
      <c r="FT93" s="2">
        <f t="shared" si="307"/>
        <v>0.84877423495752724</v>
      </c>
      <c r="FU93" s="2">
        <f t="shared" si="307"/>
        <v>0.82250663408220392</v>
      </c>
      <c r="FW93" s="2">
        <f t="shared" si="324"/>
        <v>2.9993900894560938E-4</v>
      </c>
      <c r="FX93" s="2">
        <f t="shared" si="164"/>
        <v>3.4547189668413788E-4</v>
      </c>
      <c r="FY93" s="2">
        <f t="shared" si="165"/>
        <v>4.2821896214160956E-4</v>
      </c>
      <c r="FZ93" s="2">
        <f t="shared" si="166"/>
        <v>5.2066438074552441E-4</v>
      </c>
      <c r="GA93" s="2">
        <f t="shared" si="167"/>
        <v>5.3443745792450021E-4</v>
      </c>
      <c r="GB93" s="2">
        <f t="shared" si="168"/>
        <v>4.3523085901933168E-4</v>
      </c>
      <c r="GC93" s="2">
        <f t="shared" si="169"/>
        <v>4.9696763748552407E-4</v>
      </c>
      <c r="GD93" s="2">
        <f t="shared" si="170"/>
        <v>5.0520216223887387E-4</v>
      </c>
      <c r="GE93" s="2">
        <f t="shared" si="171"/>
        <v>5.6802963381164179E-4</v>
      </c>
      <c r="GF93" s="2">
        <f t="shared" si="172"/>
        <v>4.9911959863809484E-4</v>
      </c>
      <c r="GG93" s="2">
        <f t="shared" si="173"/>
        <v>3.8058054266643961E-4</v>
      </c>
      <c r="GH93" s="2">
        <f t="shared" si="174"/>
        <v>3.4652626543469999E-4</v>
      </c>
      <c r="GI93" s="2">
        <f t="shared" si="175"/>
        <v>2.93664425036835E-4</v>
      </c>
      <c r="GJ93" s="2">
        <f t="shared" si="176"/>
        <v>2.3792120872710048E-4</v>
      </c>
      <c r="GK93" s="2">
        <f t="shared" si="177"/>
        <v>1.6774099233346417E-4</v>
      </c>
      <c r="GM93" s="86">
        <f t="shared" si="325"/>
        <v>0.32241964630346776</v>
      </c>
      <c r="GN93" s="86">
        <f t="shared" si="178"/>
        <v>0.36097132778187607</v>
      </c>
      <c r="GO93" s="86">
        <f t="shared" si="179"/>
        <v>0.20030254426317087</v>
      </c>
      <c r="GP93" s="86">
        <f t="shared" si="180"/>
        <v>0.26589677007013474</v>
      </c>
      <c r="GQ93" s="86">
        <f t="shared" si="181"/>
        <v>0.2997389892034748</v>
      </c>
      <c r="GR93" s="86">
        <f t="shared" si="182"/>
        <v>0.34891014653275892</v>
      </c>
      <c r="GS93" s="86">
        <f t="shared" si="183"/>
        <v>0.2969498442457173</v>
      </c>
      <c r="GT93" s="86">
        <f t="shared" si="184"/>
        <v>0.27285288090392623</v>
      </c>
      <c r="GU93" s="86">
        <f t="shared" si="185"/>
        <v>0.25711693500899163</v>
      </c>
      <c r="GV93" s="86">
        <f t="shared" si="186"/>
        <v>0.10815123449351717</v>
      </c>
      <c r="GW93" s="86">
        <f t="shared" si="187"/>
        <v>0.17366219734709415</v>
      </c>
      <c r="GX93" s="86">
        <f t="shared" si="188"/>
        <v>0.194976681814967</v>
      </c>
      <c r="GY93" s="86">
        <f t="shared" si="189"/>
        <v>0.31047079251565635</v>
      </c>
      <c r="GZ93" s="86">
        <f t="shared" si="190"/>
        <v>0.24484382628670487</v>
      </c>
      <c r="HA93" s="86">
        <f t="shared" si="191"/>
        <v>0.21928812453450366</v>
      </c>
      <c r="HC93" s="86">
        <f t="shared" si="326"/>
        <v>2.1407659599651566E-3</v>
      </c>
      <c r="HD93" s="86">
        <f t="shared" si="192"/>
        <v>8.4655318309607562E-4</v>
      </c>
      <c r="HE93" s="86">
        <f t="shared" si="193"/>
        <v>6.2659073797609972E-4</v>
      </c>
      <c r="HF93" s="86">
        <f t="shared" si="194"/>
        <v>7.6738957977508075E-4</v>
      </c>
      <c r="HG93" s="86">
        <f t="shared" si="195"/>
        <v>5.6574828646867293E-4</v>
      </c>
      <c r="HH93" s="86">
        <f t="shared" si="196"/>
        <v>8.0383088713205483E-4</v>
      </c>
      <c r="HI93" s="86">
        <f t="shared" si="197"/>
        <v>1.1830399212663029E-3</v>
      </c>
      <c r="HJ93" s="86">
        <f t="shared" si="198"/>
        <v>1.9737073976113504E-3</v>
      </c>
      <c r="HK93" s="86">
        <f t="shared" si="199"/>
        <v>1.149258772941419E-3</v>
      </c>
      <c r="HL93" s="86">
        <f t="shared" si="200"/>
        <v>9.7210587185238035E-4</v>
      </c>
      <c r="HM93" s="86">
        <f t="shared" si="201"/>
        <v>5.2466011737988384E-4</v>
      </c>
      <c r="HN93" s="86">
        <f t="shared" si="202"/>
        <v>1.6845706392652825E-3</v>
      </c>
      <c r="HO93" s="86">
        <f t="shared" si="203"/>
        <v>1.1063913692765683E-3</v>
      </c>
      <c r="HP93" s="86">
        <f t="shared" si="204"/>
        <v>4.8414162379770961E-4</v>
      </c>
      <c r="HQ93" s="86">
        <f t="shared" si="205"/>
        <v>6.6024164752475446E-5</v>
      </c>
      <c r="HS93" s="86">
        <f t="shared" si="327"/>
        <v>2.9479582951389568E-33</v>
      </c>
      <c r="HT93" s="86">
        <f t="shared" si="206"/>
        <v>5.2392746971743958E-34</v>
      </c>
      <c r="HU93" s="86">
        <f t="shared" si="207"/>
        <v>9.1261394450916522E-38</v>
      </c>
      <c r="HV93" s="86">
        <f t="shared" si="208"/>
        <v>3.7548121472555959E-37</v>
      </c>
      <c r="HW93" s="86">
        <f t="shared" si="209"/>
        <v>3.5828240173537973E-40</v>
      </c>
      <c r="HX93" s="86">
        <f t="shared" si="210"/>
        <v>1.4422674965791793E-37</v>
      </c>
      <c r="HY93" s="86">
        <f t="shared" si="211"/>
        <v>2.8240543542475414E-36</v>
      </c>
      <c r="HZ93" s="86">
        <f t="shared" si="212"/>
        <v>2.8838495444241506E-33</v>
      </c>
      <c r="IA93" s="86">
        <f t="shared" si="213"/>
        <v>6.8837482697944421E-37</v>
      </c>
      <c r="IB93" s="86">
        <f t="shared" si="214"/>
        <v>1.2784339443966541E-42</v>
      </c>
      <c r="IC93" s="86">
        <f t="shared" si="215"/>
        <v>3.7890490918451268E-44</v>
      </c>
      <c r="ID93" s="86">
        <f t="shared" si="216"/>
        <v>2.3982240697458501E-36</v>
      </c>
      <c r="IE93" s="86">
        <f t="shared" si="217"/>
        <v>7.844487239971125E-37</v>
      </c>
      <c r="IF93" s="86">
        <f t="shared" si="218"/>
        <v>3.2561284293375617E-30</v>
      </c>
      <c r="IG93" s="86">
        <f t="shared" si="219"/>
        <v>2.8262101770537664E-23</v>
      </c>
      <c r="II93" s="86">
        <f t="shared" si="328"/>
        <v>8.3719520597910959E-171</v>
      </c>
      <c r="IJ93" s="86">
        <f t="shared" si="329"/>
        <v>2.4804778915225829E-179</v>
      </c>
      <c r="IK93" s="86">
        <f t="shared" si="330"/>
        <v>2.0379072386146772E-192</v>
      </c>
      <c r="IL93" s="86">
        <f t="shared" si="331"/>
        <v>2.0610502349228431E-188</v>
      </c>
      <c r="IM93" s="86">
        <f t="shared" si="332"/>
        <v>6.7343311656545465E-203</v>
      </c>
      <c r="IN93" s="86">
        <f t="shared" si="333"/>
        <v>2.5197959851082631E-200</v>
      </c>
      <c r="IO93" s="86">
        <f t="shared" si="334"/>
        <v>2.7786387571739776E-193</v>
      </c>
      <c r="IP93" s="86">
        <f t="shared" si="335"/>
        <v>1.1478746298055905E-173</v>
      </c>
      <c r="IQ93" s="86">
        <f t="shared" si="336"/>
        <v>3.2233581454826976E-190</v>
      </c>
      <c r="IR93" s="86">
        <f t="shared" si="337"/>
        <v>5.8168894691205249E-223</v>
      </c>
      <c r="IS93" s="86">
        <f t="shared" si="338"/>
        <v>8.1157894503313476E-232</v>
      </c>
      <c r="IT93" s="86">
        <f t="shared" si="339"/>
        <v>1.2077910046103549E-190</v>
      </c>
      <c r="IU93" s="86">
        <f t="shared" si="340"/>
        <v>1.8221429949971881E-189</v>
      </c>
      <c r="IV93" s="86">
        <f t="shared" si="341"/>
        <v>1.1460349140322624E-144</v>
      </c>
      <c r="IW93" s="86">
        <f t="shared" si="342"/>
        <v>3.2886262548100007E-64</v>
      </c>
      <c r="IY93" s="86">
        <f t="shared" si="343"/>
        <v>0.32456041226343291</v>
      </c>
      <c r="IZ93" s="86">
        <f t="shared" si="344"/>
        <v>0.36181788096497214</v>
      </c>
      <c r="JA93" s="86">
        <f t="shared" si="345"/>
        <v>0.20092913500114698</v>
      </c>
      <c r="JB93" s="86">
        <f t="shared" si="346"/>
        <v>0.2666641596499098</v>
      </c>
      <c r="JC93" s="86">
        <f t="shared" si="347"/>
        <v>0.30030473748994346</v>
      </c>
      <c r="JD93" s="86">
        <f t="shared" si="348"/>
        <v>0.34971397741989096</v>
      </c>
      <c r="JE93" s="86">
        <f t="shared" si="349"/>
        <v>0.29813288416698358</v>
      </c>
      <c r="JF93" s="86">
        <f t="shared" si="350"/>
        <v>0.27482658830153756</v>
      </c>
      <c r="JG93" s="86">
        <f t="shared" si="351"/>
        <v>0.25826619378193305</v>
      </c>
      <c r="JH93" s="86">
        <f t="shared" si="352"/>
        <v>0.10912334036536955</v>
      </c>
      <c r="JI93" s="86">
        <f t="shared" si="353"/>
        <v>0.17418685746447404</v>
      </c>
      <c r="JJ93" s="86">
        <f t="shared" si="354"/>
        <v>0.19666125245423227</v>
      </c>
      <c r="JK93" s="86">
        <f t="shared" si="355"/>
        <v>0.31157718388493294</v>
      </c>
      <c r="JL93" s="86">
        <f t="shared" si="356"/>
        <v>0.24532796791050257</v>
      </c>
      <c r="JM93" s="86">
        <f t="shared" si="357"/>
        <v>0.21935414869925615</v>
      </c>
    </row>
    <row r="94" spans="2:273" x14ac:dyDescent="0.25">
      <c r="B94" s="2">
        <v>67</v>
      </c>
      <c r="C94" s="37">
        <v>117.645</v>
      </c>
      <c r="D94" s="37">
        <v>127.508</v>
      </c>
      <c r="E94" s="37">
        <v>98.459000000000003</v>
      </c>
      <c r="F94" s="37">
        <v>95.573999999999998</v>
      </c>
      <c r="G94" s="37">
        <v>98.864000000000004</v>
      </c>
      <c r="H94" s="37">
        <v>112.508</v>
      </c>
      <c r="I94" s="37">
        <v>99.082999999999998</v>
      </c>
      <c r="J94" s="37">
        <v>95.882999999999996</v>
      </c>
      <c r="K94" s="37">
        <v>92.638999999999996</v>
      </c>
      <c r="L94" s="37">
        <v>83.245999999999995</v>
      </c>
      <c r="M94" s="37">
        <v>85</v>
      </c>
      <c r="N94" s="37">
        <v>82.531999999999996</v>
      </c>
      <c r="O94" s="37">
        <v>97.822999999999993</v>
      </c>
      <c r="P94" s="37">
        <v>87.935000000000002</v>
      </c>
      <c r="Q94" s="37">
        <v>87.635000000000005</v>
      </c>
      <c r="S94" s="4">
        <f t="shared" si="229"/>
        <v>119.15769409133331</v>
      </c>
      <c r="T94" s="4">
        <f t="shared" si="230"/>
        <v>131.76584535076461</v>
      </c>
      <c r="U94" s="4">
        <f t="shared" si="231"/>
        <v>102.00533976581602</v>
      </c>
      <c r="V94" s="4">
        <f t="shared" si="232"/>
        <v>107.08831260068919</v>
      </c>
      <c r="W94" s="4">
        <f t="shared" si="233"/>
        <v>108.9827317675993</v>
      </c>
      <c r="X94" s="4">
        <f t="shared" si="234"/>
        <v>120.46612751170039</v>
      </c>
      <c r="Y94" s="4">
        <f t="shared" si="235"/>
        <v>110.03577563432815</v>
      </c>
      <c r="Z94" s="4">
        <f t="shared" si="236"/>
        <v>107.76411140251399</v>
      </c>
      <c r="AA94" s="4">
        <f t="shared" si="237"/>
        <v>105.09534080289782</v>
      </c>
      <c r="AB94" s="4">
        <f t="shared" si="238"/>
        <v>86.667077454649146</v>
      </c>
      <c r="AC94" s="4">
        <f t="shared" si="239"/>
        <v>91.275442012160113</v>
      </c>
      <c r="AD94" s="4">
        <f t="shared" si="240"/>
        <v>94.411886643639647</v>
      </c>
      <c r="AE94" s="4">
        <f t="shared" si="241"/>
        <v>108.82755001632957</v>
      </c>
      <c r="AF94" s="4">
        <f t="shared" si="242"/>
        <v>100.75898413765633</v>
      </c>
      <c r="AG94" s="4">
        <f t="shared" si="243"/>
        <v>96.964908252212766</v>
      </c>
      <c r="AI94" s="4">
        <f t="shared" si="244"/>
        <v>-1.5126940913333158</v>
      </c>
      <c r="AJ94" s="4">
        <f t="shared" si="245"/>
        <v>-4.2578453507646117</v>
      </c>
      <c r="AK94" s="4">
        <f t="shared" si="246"/>
        <v>-3.5463397658160147</v>
      </c>
      <c r="AL94" s="4">
        <f t="shared" si="247"/>
        <v>-11.514312600689195</v>
      </c>
      <c r="AM94" s="4">
        <f t="shared" si="248"/>
        <v>-10.1187317675993</v>
      </c>
      <c r="AN94" s="4">
        <f t="shared" si="249"/>
        <v>-7.9581275117003969</v>
      </c>
      <c r="AO94" s="4">
        <f t="shared" si="250"/>
        <v>-10.952775634328148</v>
      </c>
      <c r="AP94" s="4">
        <f t="shared" si="251"/>
        <v>-11.881111402513994</v>
      </c>
      <c r="AQ94" s="4">
        <f t="shared" si="252"/>
        <v>-12.456340802897827</v>
      </c>
      <c r="AR94" s="4">
        <f t="shared" si="253"/>
        <v>-3.4210774546491507</v>
      </c>
      <c r="AS94" s="4">
        <f t="shared" si="254"/>
        <v>-6.2754420121601129</v>
      </c>
      <c r="AT94" s="4">
        <f t="shared" si="255"/>
        <v>-11.879886643639651</v>
      </c>
      <c r="AU94" s="4">
        <f t="shared" si="256"/>
        <v>-11.004550016329574</v>
      </c>
      <c r="AV94" s="4">
        <f t="shared" si="257"/>
        <v>-12.823984137656325</v>
      </c>
      <c r="AW94" s="4">
        <f t="shared" si="257"/>
        <v>-9.3299082522127605</v>
      </c>
      <c r="AY94" s="2">
        <f t="shared" si="308"/>
        <v>89.375956091863117</v>
      </c>
      <c r="AZ94" s="2">
        <f t="shared" si="147"/>
        <v>92.770085747131034</v>
      </c>
      <c r="BA94" s="2">
        <f t="shared" si="148"/>
        <v>88.160929435644036</v>
      </c>
      <c r="BB94" s="2">
        <f t="shared" si="149"/>
        <v>83.148685158580832</v>
      </c>
      <c r="BC94" s="2">
        <f t="shared" si="150"/>
        <v>80.05579886365129</v>
      </c>
      <c r="BD94" s="2">
        <f t="shared" si="151"/>
        <v>79.694248667437805</v>
      </c>
      <c r="BE94" s="2">
        <f t="shared" si="152"/>
        <v>80.00269320353847</v>
      </c>
      <c r="BF94" s="2">
        <f t="shared" si="153"/>
        <v>81.16239663593673</v>
      </c>
      <c r="BG94" s="2">
        <f t="shared" si="154"/>
        <v>82.463393271406289</v>
      </c>
      <c r="BH94" s="2">
        <f t="shared" si="155"/>
        <v>80.328110043802852</v>
      </c>
      <c r="BI94" s="2">
        <f t="shared" si="156"/>
        <v>79.530500595556958</v>
      </c>
      <c r="BJ94" s="2">
        <f t="shared" si="157"/>
        <v>78.509100602307157</v>
      </c>
      <c r="BK94" s="2">
        <f t="shared" si="158"/>
        <v>79.402230201725615</v>
      </c>
      <c r="BL94" s="2">
        <f t="shared" si="159"/>
        <v>81.968779341614479</v>
      </c>
      <c r="BM94" s="2">
        <f t="shared" si="160"/>
        <v>85.496966020598791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96.95844442766537</v>
      </c>
      <c r="DL94" s="2">
        <f t="shared" si="289"/>
        <v>108.55060100478082</v>
      </c>
      <c r="DM94" s="2">
        <f t="shared" si="289"/>
        <v>108.19465726710425</v>
      </c>
      <c r="DN94" s="2">
        <f t="shared" si="289"/>
        <v>91.72108605461473</v>
      </c>
      <c r="DO94" s="2">
        <f t="shared" si="289"/>
        <v>91.307032358263783</v>
      </c>
      <c r="DP94" s="2">
        <f t="shared" si="289"/>
        <v>92.028935067390577</v>
      </c>
      <c r="DQ94" s="2">
        <f t="shared" si="289"/>
        <v>96.310917168180339</v>
      </c>
      <c r="DR94" s="2">
        <f t="shared" si="289"/>
        <v>93.279654812707463</v>
      </c>
      <c r="DS94" s="2">
        <f t="shared" si="289"/>
        <v>96.198258263305306</v>
      </c>
      <c r="DT94" s="2">
        <f t="shared" si="289"/>
        <v>93.41577876241405</v>
      </c>
      <c r="DU94" s="2">
        <f t="shared" si="289"/>
        <v>96.3859250366569</v>
      </c>
      <c r="DV94" s="2">
        <f t="shared" si="289"/>
        <v>94.324004502814248</v>
      </c>
      <c r="DW94" s="2">
        <f t="shared" si="289"/>
        <v>92.116536585365864</v>
      </c>
      <c r="DX94" s="2">
        <f t="shared" si="289"/>
        <v>89.869284984985001</v>
      </c>
      <c r="DY94" s="2">
        <f t="shared" si="289"/>
        <v>87.882565322580618</v>
      </c>
      <c r="EA94" s="2">
        <f t="shared" si="228"/>
        <v>88.456549017546962</v>
      </c>
      <c r="EB94" s="2">
        <f t="shared" si="290"/>
        <v>90.66813359109176</v>
      </c>
      <c r="EC94" s="2">
        <f t="shared" si="291"/>
        <v>85.617209851930383</v>
      </c>
      <c r="ED94" s="2">
        <f t="shared" si="292"/>
        <v>82.079000972540243</v>
      </c>
      <c r="EE94" s="2">
        <f t="shared" si="293"/>
        <v>78.627012477210556</v>
      </c>
      <c r="EF94" s="2">
        <f t="shared" si="294"/>
        <v>78.080404370555271</v>
      </c>
      <c r="EG94" s="2">
        <f t="shared" si="295"/>
        <v>77.647175020412163</v>
      </c>
      <c r="EH94" s="2">
        <f t="shared" si="296"/>
        <v>79.334987532474145</v>
      </c>
      <c r="EI94" s="2">
        <f t="shared" si="297"/>
        <v>80.217177751927551</v>
      </c>
      <c r="EJ94" s="2">
        <f t="shared" si="298"/>
        <v>78.162459945497091</v>
      </c>
      <c r="EK94" s="2">
        <f t="shared" si="299"/>
        <v>76.437388919263711</v>
      </c>
      <c r="EL94" s="2">
        <f t="shared" si="300"/>
        <v>76.410373890234069</v>
      </c>
      <c r="EM94" s="2">
        <f t="shared" si="301"/>
        <v>77.591870430415142</v>
      </c>
      <c r="EN94" s="2">
        <f t="shared" si="302"/>
        <v>80.68462482468442</v>
      </c>
      <c r="EO94" s="2">
        <f t="shared" si="303"/>
        <v>85.027404656681725</v>
      </c>
      <c r="EQ94" s="2">
        <f t="shared" si="304"/>
        <v>88.010421502020961</v>
      </c>
      <c r="ER94" s="2">
        <f t="shared" si="305"/>
        <v>89.964403501585082</v>
      </c>
      <c r="ES94" s="2">
        <f t="shared" si="305"/>
        <v>84.494606947495356</v>
      </c>
      <c r="ET94" s="2">
        <f t="shared" si="305"/>
        <v>81.544519503402626</v>
      </c>
      <c r="EU94" s="2">
        <f t="shared" si="305"/>
        <v>79.131713288534215</v>
      </c>
      <c r="EV94" s="2">
        <f t="shared" si="305"/>
        <v>77.229958520987196</v>
      </c>
      <c r="EW94" s="2">
        <f t="shared" si="305"/>
        <v>78.172920375930062</v>
      </c>
      <c r="EX94" s="2">
        <f t="shared" si="305"/>
        <v>79.148121481678899</v>
      </c>
      <c r="EY94" s="2">
        <f t="shared" si="305"/>
        <v>79.581136541931258</v>
      </c>
      <c r="EZ94" s="2">
        <f t="shared" si="305"/>
        <v>77.922303871107118</v>
      </c>
      <c r="FA94" s="2">
        <f t="shared" si="305"/>
        <v>76.493956614996634</v>
      </c>
      <c r="FB94" s="2">
        <f t="shared" si="305"/>
        <v>75.477806980325354</v>
      </c>
      <c r="FC94" s="2">
        <f t="shared" si="305"/>
        <v>76.985217779838337</v>
      </c>
      <c r="FD94" s="2">
        <f t="shared" si="305"/>
        <v>81.940220025906186</v>
      </c>
      <c r="FE94" s="2">
        <f t="shared" si="305"/>
        <v>85.283499945090767</v>
      </c>
      <c r="FG94" s="2">
        <f t="shared" si="306"/>
        <v>0.89184131930519306</v>
      </c>
      <c r="FH94" s="2">
        <f t="shared" si="307"/>
        <v>0.88244246875050458</v>
      </c>
      <c r="FI94" s="2">
        <f t="shared" si="307"/>
        <v>0.88731026081084607</v>
      </c>
      <c r="FJ94" s="2">
        <f t="shared" si="307"/>
        <v>0.8890292612491586</v>
      </c>
      <c r="FK94" s="2">
        <f t="shared" si="307"/>
        <v>0.88734318550688951</v>
      </c>
      <c r="FL94" s="2">
        <f t="shared" si="307"/>
        <v>0.88427095543821876</v>
      </c>
      <c r="FM94" s="2">
        <f t="shared" si="307"/>
        <v>0.87380710191365818</v>
      </c>
      <c r="FN94" s="2">
        <f t="shared" si="307"/>
        <v>0.86894541297676953</v>
      </c>
      <c r="FO94" s="2">
        <f t="shared" si="307"/>
        <v>0.85942054149227498</v>
      </c>
      <c r="FP94" s="2">
        <f t="shared" si="307"/>
        <v>0.85801243984409103</v>
      </c>
      <c r="FQ94" s="2">
        <f t="shared" si="307"/>
        <v>0.84494661395922155</v>
      </c>
      <c r="FR94" s="2">
        <f t="shared" si="307"/>
        <v>0.88282213235589657</v>
      </c>
      <c r="FS94" s="2">
        <f t="shared" si="307"/>
        <v>0.87534618100164474</v>
      </c>
      <c r="FT94" s="2">
        <f t="shared" si="307"/>
        <v>0.86022052551545414</v>
      </c>
      <c r="FU94" s="2">
        <f t="shared" si="307"/>
        <v>0.83555592225335384</v>
      </c>
      <c r="FW94" s="2">
        <f t="shared" si="324"/>
        <v>3.2886706686639637E-4</v>
      </c>
      <c r="FX94" s="2">
        <f t="shared" si="164"/>
        <v>3.7878977683968219E-4</v>
      </c>
      <c r="FY94" s="2">
        <f t="shared" si="165"/>
        <v>4.6951335778565431E-4</v>
      </c>
      <c r="FZ94" s="2">
        <f t="shared" si="166"/>
        <v>5.7086846469713969E-4</v>
      </c>
      <c r="GA94" s="2">
        <f t="shared" si="167"/>
        <v>5.859688063495303E-4</v>
      </c>
      <c r="GB94" s="2">
        <f t="shared" si="168"/>
        <v>4.7720110939126093E-4</v>
      </c>
      <c r="GC94" s="2">
        <f t="shared" si="169"/>
        <v>5.4488805319417226E-4</v>
      </c>
      <c r="GD94" s="2">
        <f t="shared" si="170"/>
        <v>5.5391615711561403E-4</v>
      </c>
      <c r="GE94" s="2">
        <f t="shared" si="171"/>
        <v>6.2279797736743538E-4</v>
      </c>
      <c r="GF94" s="2">
        <f t="shared" si="172"/>
        <v>5.4724740493611258E-4</v>
      </c>
      <c r="GG94" s="2">
        <f t="shared" si="173"/>
        <v>4.1728294522997756E-4</v>
      </c>
      <c r="GH94" s="2">
        <f t="shared" si="174"/>
        <v>3.799457920053462E-4</v>
      </c>
      <c r="GI94" s="2">
        <f t="shared" si="175"/>
        <v>3.2198751641659414E-4</v>
      </c>
      <c r="GJ94" s="2">
        <f t="shared" si="176"/>
        <v>2.6086942971787478E-4</v>
      </c>
      <c r="GK94" s="2">
        <f t="shared" si="177"/>
        <v>1.8392136422955676E-4</v>
      </c>
      <c r="GM94" s="86">
        <f t="shared" si="325"/>
        <v>0.22940867328212708</v>
      </c>
      <c r="GN94" s="86">
        <f t="shared" si="178"/>
        <v>0.2606392990715698</v>
      </c>
      <c r="GO94" s="86">
        <f t="shared" si="179"/>
        <v>0.10078684415793532</v>
      </c>
      <c r="GP94" s="86">
        <f t="shared" si="180"/>
        <v>0.16626933880255507</v>
      </c>
      <c r="GQ94" s="86">
        <f t="shared" si="181"/>
        <v>0.19512262561317675</v>
      </c>
      <c r="GR94" s="86">
        <f t="shared" si="182"/>
        <v>0.25968296477156316</v>
      </c>
      <c r="GS94" s="86">
        <f t="shared" si="183"/>
        <v>0.20631575966966242</v>
      </c>
      <c r="GT94" s="86">
        <f t="shared" si="184"/>
        <v>0.17996949218261502</v>
      </c>
      <c r="GU94" s="86">
        <f t="shared" si="185"/>
        <v>0.15942992068315745</v>
      </c>
      <c r="GV94" s="86">
        <f t="shared" si="186"/>
        <v>4.502820775967542E-2</v>
      </c>
      <c r="GW94" s="86">
        <f t="shared" si="187"/>
        <v>8.8607541257312863E-2</v>
      </c>
      <c r="GX94" s="86">
        <f t="shared" si="188"/>
        <v>0.10696219986139903</v>
      </c>
      <c r="GY94" s="86">
        <f t="shared" si="189"/>
        <v>0.19128979725179304</v>
      </c>
      <c r="GZ94" s="86">
        <f t="shared" si="190"/>
        <v>0.14397743296018159</v>
      </c>
      <c r="HA94" s="86">
        <f t="shared" si="191"/>
        <v>0.1218222608798538</v>
      </c>
      <c r="HC94" s="86">
        <f t="shared" si="326"/>
        <v>3.4494877767467353E-3</v>
      </c>
      <c r="HD94" s="86">
        <f t="shared" si="192"/>
        <v>1.4454706658449995E-3</v>
      </c>
      <c r="HE94" s="86">
        <f t="shared" si="193"/>
        <v>1.1208620341132841E-3</v>
      </c>
      <c r="HF94" s="86">
        <f t="shared" si="194"/>
        <v>1.3727300192742666E-3</v>
      </c>
      <c r="HG94" s="86">
        <f t="shared" si="195"/>
        <v>1.0502507129946032E-3</v>
      </c>
      <c r="HH94" s="86">
        <f t="shared" si="196"/>
        <v>1.4412595111862113E-3</v>
      </c>
      <c r="HI94" s="86">
        <f t="shared" si="197"/>
        <v>2.0849699318688845E-3</v>
      </c>
      <c r="HJ94" s="86">
        <f t="shared" si="198"/>
        <v>3.3093996932933556E-3</v>
      </c>
      <c r="HK94" s="86">
        <f t="shared" si="199"/>
        <v>2.0389660630419039E-3</v>
      </c>
      <c r="HL94" s="86">
        <f t="shared" si="200"/>
        <v>1.8027380332505921E-3</v>
      </c>
      <c r="HM94" s="86">
        <f t="shared" si="201"/>
        <v>9.9118374854767098E-4</v>
      </c>
      <c r="HN94" s="86">
        <f t="shared" si="202"/>
        <v>2.8419674558960856E-3</v>
      </c>
      <c r="HO94" s="86">
        <f t="shared" si="203"/>
        <v>1.8764401723390224E-3</v>
      </c>
      <c r="HP94" s="86">
        <f t="shared" si="204"/>
        <v>8.8561307225872119E-4</v>
      </c>
      <c r="HQ94" s="86">
        <f t="shared" si="205"/>
        <v>1.4462721462430889E-4</v>
      </c>
      <c r="HS94" s="86">
        <f t="shared" si="327"/>
        <v>3.2571661916751228E-32</v>
      </c>
      <c r="HT94" s="86">
        <f t="shared" si="206"/>
        <v>6.6069401873741331E-33</v>
      </c>
      <c r="HU94" s="86">
        <f t="shared" si="207"/>
        <v>1.577272117996866E-36</v>
      </c>
      <c r="HV94" s="86">
        <f t="shared" si="208"/>
        <v>6.6056993849387054E-36</v>
      </c>
      <c r="HW94" s="86">
        <f t="shared" si="209"/>
        <v>8.0364973598639592E-39</v>
      </c>
      <c r="HX94" s="86">
        <f t="shared" si="210"/>
        <v>2.636542013962487E-36</v>
      </c>
      <c r="HY94" s="86">
        <f t="shared" si="211"/>
        <v>4.8867912901516035E-35</v>
      </c>
      <c r="HZ94" s="86">
        <f t="shared" si="212"/>
        <v>3.8357562144035589E-32</v>
      </c>
      <c r="IA94" s="86">
        <f t="shared" si="213"/>
        <v>1.2556916650991248E-35</v>
      </c>
      <c r="IB94" s="86">
        <f t="shared" si="214"/>
        <v>3.5816572628406644E-41</v>
      </c>
      <c r="IC94" s="86">
        <f t="shared" si="215"/>
        <v>1.0724247684803429E-42</v>
      </c>
      <c r="ID94" s="86">
        <f t="shared" si="216"/>
        <v>3.5937570381809769E-35</v>
      </c>
      <c r="IE94" s="86">
        <f t="shared" si="217"/>
        <v>1.1243420873972537E-35</v>
      </c>
      <c r="IF94" s="86">
        <f t="shared" si="218"/>
        <v>2.6695477449236448E-29</v>
      </c>
      <c r="IG94" s="86">
        <f t="shared" si="219"/>
        <v>1.328163675050484E-22</v>
      </c>
      <c r="II94" s="86">
        <f t="shared" si="328"/>
        <v>5.4109023858522374E-167</v>
      </c>
      <c r="IJ94" s="86">
        <f t="shared" si="329"/>
        <v>2.9369549642860465E-175</v>
      </c>
      <c r="IK94" s="86">
        <f t="shared" si="330"/>
        <v>6.3575419051465895E-188</v>
      </c>
      <c r="IL94" s="86">
        <f t="shared" si="331"/>
        <v>6.7121181402239991E-184</v>
      </c>
      <c r="IM94" s="86">
        <f t="shared" si="332"/>
        <v>5.1079746076037489E-198</v>
      </c>
      <c r="IN94" s="86">
        <f t="shared" si="333"/>
        <v>1.2352122582606147E-195</v>
      </c>
      <c r="IO94" s="86">
        <f t="shared" si="334"/>
        <v>1.1122865611821073E-188</v>
      </c>
      <c r="IP94" s="86">
        <f t="shared" si="335"/>
        <v>1.5833195195047095E-169</v>
      </c>
      <c r="IQ94" s="86">
        <f t="shared" si="336"/>
        <v>1.3108425644785357E-185</v>
      </c>
      <c r="IR94" s="86">
        <f t="shared" si="337"/>
        <v>1.2126043059246588E-217</v>
      </c>
      <c r="IS94" s="86">
        <f t="shared" si="338"/>
        <v>1.7862701072118237E-226</v>
      </c>
      <c r="IT94" s="86">
        <f t="shared" si="339"/>
        <v>2.6099801020657684E-186</v>
      </c>
      <c r="IU94" s="86">
        <f t="shared" si="340"/>
        <v>3.0266885144253831E-185</v>
      </c>
      <c r="IV94" s="86">
        <f t="shared" si="341"/>
        <v>1.553613192565555E-141</v>
      </c>
      <c r="IW94" s="86">
        <f t="shared" si="342"/>
        <v>6.7877186424352212E-63</v>
      </c>
      <c r="IY94" s="86">
        <f t="shared" si="343"/>
        <v>0.2328581610588738</v>
      </c>
      <c r="IZ94" s="86">
        <f t="shared" si="344"/>
        <v>0.26208476973741479</v>
      </c>
      <c r="JA94" s="86">
        <f t="shared" si="345"/>
        <v>0.1019077061920486</v>
      </c>
      <c r="JB94" s="86">
        <f t="shared" si="346"/>
        <v>0.16764206882182933</v>
      </c>
      <c r="JC94" s="86">
        <f t="shared" si="347"/>
        <v>0.19617287632617136</v>
      </c>
      <c r="JD94" s="86">
        <f t="shared" si="348"/>
        <v>0.2611242242827494</v>
      </c>
      <c r="JE94" s="86">
        <f t="shared" si="349"/>
        <v>0.2084007296015313</v>
      </c>
      <c r="JF94" s="86">
        <f t="shared" si="350"/>
        <v>0.18327889187590837</v>
      </c>
      <c r="JG94" s="86">
        <f t="shared" si="351"/>
        <v>0.16146888674619936</v>
      </c>
      <c r="JH94" s="86">
        <f t="shared" si="352"/>
        <v>4.6830945792926015E-2</v>
      </c>
      <c r="JI94" s="86">
        <f t="shared" si="353"/>
        <v>8.9598725005860538E-2</v>
      </c>
      <c r="JJ94" s="86">
        <f t="shared" si="354"/>
        <v>0.10980416731729511</v>
      </c>
      <c r="JK94" s="86">
        <f t="shared" si="355"/>
        <v>0.19316623742413205</v>
      </c>
      <c r="JL94" s="86">
        <f t="shared" si="356"/>
        <v>0.14486304603244032</v>
      </c>
      <c r="JM94" s="86">
        <f t="shared" si="357"/>
        <v>0.12196688809447812</v>
      </c>
    </row>
    <row r="95" spans="2:273" x14ac:dyDescent="0.25">
      <c r="B95" s="2">
        <v>68</v>
      </c>
      <c r="C95" s="37">
        <v>101.387</v>
      </c>
      <c r="D95" s="37">
        <v>104.246</v>
      </c>
      <c r="E95" s="37">
        <v>89.77</v>
      </c>
      <c r="F95" s="37">
        <v>87.933999999999997</v>
      </c>
      <c r="G95" s="37">
        <v>85.457999999999998</v>
      </c>
      <c r="H95" s="37">
        <v>91.507999999999996</v>
      </c>
      <c r="I95" s="37">
        <v>86.95</v>
      </c>
      <c r="J95" s="37">
        <v>87.266999999999996</v>
      </c>
      <c r="K95" s="37">
        <v>85.442999999999998</v>
      </c>
      <c r="L95" s="37">
        <v>81.097999999999999</v>
      </c>
      <c r="M95" s="37">
        <v>81.474999999999994</v>
      </c>
      <c r="N95" s="37">
        <v>80.870999999999995</v>
      </c>
      <c r="O95" s="37">
        <v>83.677000000000007</v>
      </c>
      <c r="P95" s="37">
        <v>82.225999999999999</v>
      </c>
      <c r="Q95" s="37">
        <v>82.936999999999998</v>
      </c>
      <c r="S95" s="4">
        <f t="shared" si="229"/>
        <v>107.99163161349549</v>
      </c>
      <c r="T95" s="4">
        <f t="shared" si="230"/>
        <v>116.1444842439837</v>
      </c>
      <c r="U95" s="4">
        <f t="shared" si="231"/>
        <v>93.935675479884083</v>
      </c>
      <c r="V95" s="4">
        <f t="shared" si="232"/>
        <v>95.716922836008536</v>
      </c>
      <c r="W95" s="4">
        <f t="shared" si="233"/>
        <v>95.604357469866514</v>
      </c>
      <c r="X95" s="4">
        <f t="shared" si="234"/>
        <v>105.28824147892574</v>
      </c>
      <c r="Y95" s="4">
        <f t="shared" si="235"/>
        <v>97.719127626069096</v>
      </c>
      <c r="Z95" s="4">
        <f t="shared" si="236"/>
        <v>96.591898183306171</v>
      </c>
      <c r="AA95" s="4">
        <f t="shared" si="237"/>
        <v>94.283150061467325</v>
      </c>
      <c r="AB95" s="4">
        <f t="shared" si="238"/>
        <v>83.56948566400149</v>
      </c>
      <c r="AC95" s="4">
        <f t="shared" si="239"/>
        <v>84.413326878238067</v>
      </c>
      <c r="AD95" s="4">
        <f t="shared" si="240"/>
        <v>86.892235733433623</v>
      </c>
      <c r="AE95" s="4">
        <f t="shared" si="241"/>
        <v>94.27103505353341</v>
      </c>
      <c r="AF95" s="4">
        <f t="shared" si="242"/>
        <v>90.73620577710318</v>
      </c>
      <c r="AG95" s="4">
        <f t="shared" si="243"/>
        <v>90.025470352870613</v>
      </c>
      <c r="AI95" s="4">
        <f t="shared" si="244"/>
        <v>-6.604631613495485</v>
      </c>
      <c r="AJ95" s="4">
        <f t="shared" si="245"/>
        <v>-11.898484243983702</v>
      </c>
      <c r="AK95" s="4">
        <f t="shared" si="246"/>
        <v>-4.1656754798840865</v>
      </c>
      <c r="AL95" s="4">
        <f t="shared" si="247"/>
        <v>-7.7829228360085381</v>
      </c>
      <c r="AM95" s="4">
        <f t="shared" si="248"/>
        <v>-10.146357469866516</v>
      </c>
      <c r="AN95" s="4">
        <f t="shared" si="249"/>
        <v>-13.780241478925745</v>
      </c>
      <c r="AO95" s="4">
        <f t="shared" si="250"/>
        <v>-10.769127626069093</v>
      </c>
      <c r="AP95" s="4">
        <f t="shared" si="251"/>
        <v>-9.3248981833061748</v>
      </c>
      <c r="AQ95" s="4">
        <f t="shared" si="252"/>
        <v>-8.8401500614673267</v>
      </c>
      <c r="AR95" s="4">
        <f t="shared" si="253"/>
        <v>-2.4714856640014915</v>
      </c>
      <c r="AS95" s="4">
        <f t="shared" si="254"/>
        <v>-2.9383268782380725</v>
      </c>
      <c r="AT95" s="4">
        <f t="shared" si="255"/>
        <v>-6.0212357334336275</v>
      </c>
      <c r="AU95" s="4">
        <f t="shared" si="256"/>
        <v>-10.594035053533403</v>
      </c>
      <c r="AV95" s="4">
        <f t="shared" si="257"/>
        <v>-8.5102057771031809</v>
      </c>
      <c r="AW95" s="4">
        <f t="shared" si="257"/>
        <v>-7.0884703528706154</v>
      </c>
      <c r="AY95" s="2">
        <f t="shared" si="308"/>
        <v>89.214614926554432</v>
      </c>
      <c r="AZ95" s="2">
        <f t="shared" si="147"/>
        <v>92.510131137141457</v>
      </c>
      <c r="BA95" s="2">
        <f t="shared" si="148"/>
        <v>87.843766241356121</v>
      </c>
      <c r="BB95" s="2">
        <f t="shared" si="149"/>
        <v>82.945729745069087</v>
      </c>
      <c r="BC95" s="2">
        <f t="shared" si="150"/>
        <v>79.878606658479171</v>
      </c>
      <c r="BD95" s="2">
        <f t="shared" si="151"/>
        <v>79.488956410062983</v>
      </c>
      <c r="BE95" s="2">
        <f t="shared" si="152"/>
        <v>79.767973174429258</v>
      </c>
      <c r="BF95" s="2">
        <f t="shared" si="153"/>
        <v>80.938522782947572</v>
      </c>
      <c r="BG95" s="2">
        <f t="shared" si="154"/>
        <v>82.192287090924353</v>
      </c>
      <c r="BH95" s="2">
        <f t="shared" si="155"/>
        <v>80.069923500820479</v>
      </c>
      <c r="BI95" s="2">
        <f t="shared" si="156"/>
        <v>79.237865511326333</v>
      </c>
      <c r="BJ95" s="2">
        <f t="shared" si="157"/>
        <v>78.268316640908537</v>
      </c>
      <c r="BK95" s="2">
        <f t="shared" si="158"/>
        <v>79.186781104600072</v>
      </c>
      <c r="BL95" s="2">
        <f t="shared" si="159"/>
        <v>81.828470818155338</v>
      </c>
      <c r="BM95" s="2">
        <f t="shared" si="160"/>
        <v>85.394825753434333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97.06976593174268</v>
      </c>
      <c r="DL95" s="2">
        <f t="shared" si="289"/>
        <v>108.81121416416822</v>
      </c>
      <c r="DM95" s="2">
        <f t="shared" si="289"/>
        <v>108.49584752721283</v>
      </c>
      <c r="DN95" s="2">
        <f t="shared" si="289"/>
        <v>91.729397779758557</v>
      </c>
      <c r="DO95" s="2">
        <f t="shared" si="289"/>
        <v>91.446859195635142</v>
      </c>
      <c r="DP95" s="2">
        <f t="shared" si="289"/>
        <v>92.195696026794195</v>
      </c>
      <c r="DQ95" s="2">
        <f t="shared" si="289"/>
        <v>96.548234161286814</v>
      </c>
      <c r="DR95" s="2">
        <f t="shared" si="289"/>
        <v>93.429135372214333</v>
      </c>
      <c r="DS95" s="2">
        <f t="shared" si="289"/>
        <v>96.427610924369731</v>
      </c>
      <c r="DT95" s="2">
        <f t="shared" si="289"/>
        <v>93.614854087089384</v>
      </c>
      <c r="DU95" s="2">
        <f t="shared" si="289"/>
        <v>96.685393878299138</v>
      </c>
      <c r="DV95" s="2">
        <f t="shared" si="289"/>
        <v>94.526665196998124</v>
      </c>
      <c r="DW95" s="2">
        <f t="shared" si="289"/>
        <v>92.279102787456452</v>
      </c>
      <c r="DX95" s="2">
        <f t="shared" si="289"/>
        <v>90.039421535821546</v>
      </c>
      <c r="DY95" s="2">
        <f t="shared" si="289"/>
        <v>87.998473790322549</v>
      </c>
      <c r="EA95" s="2">
        <f t="shared" si="228"/>
        <v>88.345972697652286</v>
      </c>
      <c r="EB95" s="2">
        <f t="shared" si="290"/>
        <v>90.529926075030176</v>
      </c>
      <c r="EC95" s="2">
        <f t="shared" si="291"/>
        <v>85.452331639900592</v>
      </c>
      <c r="ED95" s="2">
        <f t="shared" si="292"/>
        <v>81.946166410166285</v>
      </c>
      <c r="EE95" s="2">
        <f t="shared" si="293"/>
        <v>78.538781164539643</v>
      </c>
      <c r="EF95" s="2">
        <f t="shared" si="294"/>
        <v>77.972773183252485</v>
      </c>
      <c r="EG95" s="2">
        <f t="shared" si="295"/>
        <v>77.557494811659922</v>
      </c>
      <c r="EH95" s="2">
        <f t="shared" si="296"/>
        <v>79.22056853955479</v>
      </c>
      <c r="EI95" s="2">
        <f t="shared" si="297"/>
        <v>80.06912150985039</v>
      </c>
      <c r="EJ95" s="2">
        <f t="shared" si="298"/>
        <v>78.025837622438758</v>
      </c>
      <c r="EK95" s="2">
        <f t="shared" si="299"/>
        <v>76.317815518498264</v>
      </c>
      <c r="EL95" s="2">
        <f t="shared" si="300"/>
        <v>76.300634745762721</v>
      </c>
      <c r="EM95" s="2">
        <f t="shared" si="301"/>
        <v>77.486651751541729</v>
      </c>
      <c r="EN95" s="2">
        <f t="shared" si="302"/>
        <v>80.611245617110797</v>
      </c>
      <c r="EO95" s="2">
        <f t="shared" si="303"/>
        <v>84.927435189237158</v>
      </c>
      <c r="EQ95" s="2">
        <f t="shared" si="304"/>
        <v>87.909455012669554</v>
      </c>
      <c r="ER95" s="2">
        <f t="shared" si="305"/>
        <v>89.84121005088052</v>
      </c>
      <c r="ES95" s="2">
        <f t="shared" si="305"/>
        <v>84.357560925184117</v>
      </c>
      <c r="ET95" s="2">
        <f t="shared" si="305"/>
        <v>81.424397927398246</v>
      </c>
      <c r="EU95" s="2">
        <f t="shared" si="305"/>
        <v>79.032029150540495</v>
      </c>
      <c r="EV95" s="2">
        <f t="shared" si="305"/>
        <v>77.141384189580904</v>
      </c>
      <c r="EW95" s="2">
        <f t="shared" si="305"/>
        <v>78.070963842840385</v>
      </c>
      <c r="EX95" s="2">
        <f t="shared" si="305"/>
        <v>79.038039601148625</v>
      </c>
      <c r="EY95" s="2">
        <f t="shared" si="305"/>
        <v>79.448400663097203</v>
      </c>
      <c r="EZ95" s="2">
        <f t="shared" si="305"/>
        <v>77.79165673285965</v>
      </c>
      <c r="FA95" s="2">
        <f t="shared" si="305"/>
        <v>76.373066910625923</v>
      </c>
      <c r="FB95" s="2">
        <f t="shared" si="305"/>
        <v>75.389384911614428</v>
      </c>
      <c r="FC95" s="2">
        <f t="shared" si="305"/>
        <v>76.893369402879429</v>
      </c>
      <c r="FD95" s="2">
        <f t="shared" si="305"/>
        <v>81.83899407476396</v>
      </c>
      <c r="FE95" s="2">
        <f t="shared" si="305"/>
        <v>85.176040164638479</v>
      </c>
      <c r="FG95" s="2">
        <f t="shared" si="306"/>
        <v>0.90041033677235027</v>
      </c>
      <c r="FH95" s="2">
        <f t="shared" si="307"/>
        <v>0.8916656698539992</v>
      </c>
      <c r="FI95" s="2">
        <f t="shared" si="307"/>
        <v>0.89619647506025679</v>
      </c>
      <c r="FJ95" s="2">
        <f t="shared" si="307"/>
        <v>0.89779553631890263</v>
      </c>
      <c r="FK95" s="2">
        <f t="shared" si="307"/>
        <v>0.89622710710297138</v>
      </c>
      <c r="FL95" s="2">
        <f t="shared" si="307"/>
        <v>0.89336803412684707</v>
      </c>
      <c r="FM95" s="2">
        <f t="shared" si="307"/>
        <v>0.8836184541269283</v>
      </c>
      <c r="FN95" s="2">
        <f t="shared" si="307"/>
        <v>0.87908244948773318</v>
      </c>
      <c r="FO95" s="2">
        <f t="shared" si="307"/>
        <v>0.87018425831507895</v>
      </c>
      <c r="FP95" s="2">
        <f t="shared" si="307"/>
        <v>0.86886751998532619</v>
      </c>
      <c r="FQ95" s="2">
        <f t="shared" si="307"/>
        <v>0.85663368209763358</v>
      </c>
      <c r="FR95" s="2">
        <f t="shared" si="307"/>
        <v>0.89201919116443873</v>
      </c>
      <c r="FS95" s="2">
        <f t="shared" si="307"/>
        <v>0.88505361267608917</v>
      </c>
      <c r="FT95" s="2">
        <f t="shared" si="307"/>
        <v>0.8709321889937871</v>
      </c>
      <c r="FU95" s="2">
        <f t="shared" si="307"/>
        <v>0.84782332927730497</v>
      </c>
      <c r="FW95" s="2">
        <f t="shared" si="324"/>
        <v>3.6058412745457999E-4</v>
      </c>
      <c r="FX95" s="2">
        <f t="shared" si="164"/>
        <v>4.1531955339251946E-4</v>
      </c>
      <c r="FY95" s="2">
        <f t="shared" si="165"/>
        <v>5.1478784085234777E-4</v>
      </c>
      <c r="FZ95" s="2">
        <f t="shared" si="166"/>
        <v>6.2591035154248124E-4</v>
      </c>
      <c r="GA95" s="2">
        <f t="shared" si="167"/>
        <v>6.4246569913181521E-4</v>
      </c>
      <c r="GB95" s="2">
        <f t="shared" si="168"/>
        <v>5.2321652299457827E-4</v>
      </c>
      <c r="GC95" s="2">
        <f t="shared" si="169"/>
        <v>5.9742646306679928E-4</v>
      </c>
      <c r="GD95" s="2">
        <f t="shared" si="170"/>
        <v>6.0732453284057539E-4</v>
      </c>
      <c r="GE95" s="2">
        <f t="shared" si="171"/>
        <v>6.8284337316805606E-4</v>
      </c>
      <c r="GF95" s="2">
        <f t="shared" si="172"/>
        <v>6.00013168247655E-4</v>
      </c>
      <c r="GG95" s="2">
        <f t="shared" si="173"/>
        <v>4.5752323177387981E-4</v>
      </c>
      <c r="GH95" s="2">
        <f t="shared" si="174"/>
        <v>4.1658700603502535E-4</v>
      </c>
      <c r="GI95" s="2">
        <f t="shared" si="175"/>
        <v>3.5304132403187757E-4</v>
      </c>
      <c r="GJ95" s="2">
        <f t="shared" si="176"/>
        <v>2.8603044285113028E-4</v>
      </c>
      <c r="GK95" s="2">
        <f t="shared" si="177"/>
        <v>2.0166218730780853E-4</v>
      </c>
      <c r="GM95" s="86">
        <f t="shared" si="325"/>
        <v>0.14996403712870771</v>
      </c>
      <c r="GN95" s="86">
        <f t="shared" si="178"/>
        <v>0.17168352615157467</v>
      </c>
      <c r="GO95" s="86">
        <f t="shared" si="179"/>
        <v>4.2319743511882717E-2</v>
      </c>
      <c r="GP95" s="86">
        <f t="shared" si="180"/>
        <v>9.2389810702655381E-2</v>
      </c>
      <c r="GQ95" s="86">
        <f t="shared" si="181"/>
        <v>0.11331697712442432</v>
      </c>
      <c r="GR95" s="86">
        <f t="shared" si="182"/>
        <v>0.17916677300072895</v>
      </c>
      <c r="GS95" s="86">
        <f t="shared" si="183"/>
        <v>0.13121688149276864</v>
      </c>
      <c r="GT95" s="86">
        <f t="shared" si="184"/>
        <v>0.10727359874851634</v>
      </c>
      <c r="GU95" s="86">
        <f t="shared" si="185"/>
        <v>8.7558420231401174E-2</v>
      </c>
      <c r="GV95" s="86">
        <f t="shared" si="186"/>
        <v>1.5366555500647087E-2</v>
      </c>
      <c r="GW95" s="86">
        <f t="shared" si="187"/>
        <v>3.8414489884877993E-2</v>
      </c>
      <c r="GX95" s="86">
        <f t="shared" si="188"/>
        <v>5.0928158334210889E-2</v>
      </c>
      <c r="GY95" s="86">
        <f t="shared" si="189"/>
        <v>0.10193490221472641</v>
      </c>
      <c r="GZ95" s="86">
        <f t="shared" si="190"/>
        <v>7.3718653619760141E-2</v>
      </c>
      <c r="HA95" s="86">
        <f t="shared" si="191"/>
        <v>5.8076599738560192E-2</v>
      </c>
      <c r="HC95" s="86">
        <f t="shared" si="326"/>
        <v>5.4503787802539054E-3</v>
      </c>
      <c r="HD95" s="86">
        <f t="shared" si="192"/>
        <v>2.4155782034469431E-3</v>
      </c>
      <c r="HE95" s="86">
        <f t="shared" si="193"/>
        <v>1.9565961074255464E-3</v>
      </c>
      <c r="HF95" s="86">
        <f t="shared" si="194"/>
        <v>2.3945971258595732E-3</v>
      </c>
      <c r="HG95" s="86">
        <f t="shared" si="195"/>
        <v>1.8970706736494371E-3</v>
      </c>
      <c r="HH95" s="86">
        <f t="shared" si="196"/>
        <v>2.5190478935599222E-3</v>
      </c>
      <c r="HI95" s="86">
        <f t="shared" si="197"/>
        <v>3.5823809920974576E-3</v>
      </c>
      <c r="HJ95" s="86">
        <f t="shared" si="198"/>
        <v>5.4240369746255184E-3</v>
      </c>
      <c r="HK95" s="86">
        <f t="shared" si="199"/>
        <v>3.5249768251543537E-3</v>
      </c>
      <c r="HL95" s="86">
        <f t="shared" si="200"/>
        <v>3.2462303069649952E-3</v>
      </c>
      <c r="HM95" s="86">
        <f t="shared" si="201"/>
        <v>1.8196243952099515E-3</v>
      </c>
      <c r="HN95" s="86">
        <f t="shared" si="202"/>
        <v>4.6866874944387227E-3</v>
      </c>
      <c r="HO95" s="86">
        <f t="shared" si="203"/>
        <v>3.1138413072602988E-3</v>
      </c>
      <c r="HP95" s="86">
        <f t="shared" si="204"/>
        <v>1.5792089769607123E-3</v>
      </c>
      <c r="HQ95" s="86">
        <f t="shared" si="205"/>
        <v>3.0612673446316085E-4</v>
      </c>
      <c r="HS95" s="86">
        <f t="shared" si="327"/>
        <v>3.4583359113998627E-31</v>
      </c>
      <c r="HT95" s="86">
        <f t="shared" si="206"/>
        <v>7.9783196316202226E-32</v>
      </c>
      <c r="HU95" s="86">
        <f t="shared" si="207"/>
        <v>2.5951918006824015E-35</v>
      </c>
      <c r="HV95" s="86">
        <f t="shared" si="208"/>
        <v>1.1047111584335731E-34</v>
      </c>
      <c r="HW95" s="86">
        <f t="shared" si="209"/>
        <v>1.7061653982782332E-37</v>
      </c>
      <c r="HX95" s="86">
        <f t="shared" si="210"/>
        <v>4.578117319505147E-35</v>
      </c>
      <c r="HY95" s="86">
        <f t="shared" si="211"/>
        <v>8.0330062238345562E-34</v>
      </c>
      <c r="HZ95" s="86">
        <f t="shared" si="212"/>
        <v>4.8713031512139479E-31</v>
      </c>
      <c r="IA95" s="86">
        <f t="shared" si="213"/>
        <v>2.1737387727064036E-34</v>
      </c>
      <c r="IB95" s="86">
        <f t="shared" si="214"/>
        <v>9.4553614178163679E-40</v>
      </c>
      <c r="IC95" s="86">
        <f t="shared" si="215"/>
        <v>2.8652994221382788E-41</v>
      </c>
      <c r="ID95" s="86">
        <f t="shared" si="216"/>
        <v>5.1423828531073392E-34</v>
      </c>
      <c r="IE95" s="86">
        <f t="shared" si="217"/>
        <v>1.5421102138521634E-34</v>
      </c>
      <c r="IF95" s="86">
        <f t="shared" si="218"/>
        <v>2.1160971648747924E-28</v>
      </c>
      <c r="IG95" s="86">
        <f t="shared" si="219"/>
        <v>6.0942395857460675E-22</v>
      </c>
      <c r="II95" s="86">
        <f t="shared" si="328"/>
        <v>3.1645600390442468E-163</v>
      </c>
      <c r="IJ95" s="86">
        <f t="shared" si="329"/>
        <v>3.1191177352380377E-171</v>
      </c>
      <c r="IK95" s="86">
        <f t="shared" si="330"/>
        <v>1.7531842625932349E-183</v>
      </c>
      <c r="IL95" s="86">
        <f t="shared" si="331"/>
        <v>1.9250608097920263E-179</v>
      </c>
      <c r="IM95" s="86">
        <f t="shared" si="332"/>
        <v>3.3752677641450883E-193</v>
      </c>
      <c r="IN95" s="86">
        <f t="shared" si="333"/>
        <v>5.3221692168649012E-191</v>
      </c>
      <c r="IO95" s="86">
        <f t="shared" si="334"/>
        <v>3.9143786152057423E-184</v>
      </c>
      <c r="IP95" s="86">
        <f t="shared" si="335"/>
        <v>1.9446062145245085E-165</v>
      </c>
      <c r="IQ95" s="86">
        <f t="shared" si="336"/>
        <v>4.6748124299409397E-181</v>
      </c>
      <c r="IR95" s="86">
        <f t="shared" si="337"/>
        <v>2.1779190695084799E-212</v>
      </c>
      <c r="IS95" s="86">
        <f t="shared" si="338"/>
        <v>3.4026586379229358E-221</v>
      </c>
      <c r="IT95" s="86">
        <f t="shared" si="339"/>
        <v>5.0234141212295618E-182</v>
      </c>
      <c r="IU95" s="86">
        <f t="shared" si="340"/>
        <v>4.5019214416369183E-181</v>
      </c>
      <c r="IV95" s="86">
        <f t="shared" si="341"/>
        <v>1.9445842191396929E-138</v>
      </c>
      <c r="IW95" s="86">
        <f t="shared" si="342"/>
        <v>1.3568349689251243E-61</v>
      </c>
      <c r="IY95" s="86">
        <f t="shared" si="343"/>
        <v>0.1554144159089616</v>
      </c>
      <c r="IZ95" s="86">
        <f t="shared" si="344"/>
        <v>0.17409910435502163</v>
      </c>
      <c r="JA95" s="86">
        <f t="shared" si="345"/>
        <v>4.4276339619308262E-2</v>
      </c>
      <c r="JB95" s="86">
        <f t="shared" si="346"/>
        <v>9.4784407828514952E-2</v>
      </c>
      <c r="JC95" s="86">
        <f t="shared" si="347"/>
        <v>0.11521404779807376</v>
      </c>
      <c r="JD95" s="86">
        <f t="shared" si="348"/>
        <v>0.18168582089428886</v>
      </c>
      <c r="JE95" s="86">
        <f t="shared" si="349"/>
        <v>0.13479926248486609</v>
      </c>
      <c r="JF95" s="86">
        <f t="shared" si="350"/>
        <v>0.11269763572314186</v>
      </c>
      <c r="JG95" s="86">
        <f t="shared" si="351"/>
        <v>9.1083397056555521E-2</v>
      </c>
      <c r="JH95" s="86">
        <f t="shared" si="352"/>
        <v>1.8612785807612081E-2</v>
      </c>
      <c r="JI95" s="86">
        <f t="shared" si="353"/>
        <v>4.0234114280087947E-2</v>
      </c>
      <c r="JJ95" s="86">
        <f t="shared" si="354"/>
        <v>5.561484582864961E-2</v>
      </c>
      <c r="JK95" s="86">
        <f t="shared" si="355"/>
        <v>0.1050487435219867</v>
      </c>
      <c r="JL95" s="86">
        <f t="shared" si="356"/>
        <v>7.529786259672086E-2</v>
      </c>
      <c r="JM95" s="86">
        <f t="shared" si="357"/>
        <v>5.8382726473023352E-2</v>
      </c>
    </row>
    <row r="96" spans="2:273" x14ac:dyDescent="0.25">
      <c r="B96" s="2">
        <v>69</v>
      </c>
      <c r="C96" s="37">
        <v>95.096999999999994</v>
      </c>
      <c r="D96" s="37">
        <v>96.245999999999995</v>
      </c>
      <c r="E96" s="37">
        <v>89.343999999999994</v>
      </c>
      <c r="F96" s="37">
        <v>87.59</v>
      </c>
      <c r="G96" s="37">
        <v>83.22</v>
      </c>
      <c r="H96" s="37">
        <v>85.492000000000004</v>
      </c>
      <c r="I96" s="37">
        <v>85.016999999999996</v>
      </c>
      <c r="J96" s="37">
        <v>86.65</v>
      </c>
      <c r="K96" s="37">
        <v>84.902000000000001</v>
      </c>
      <c r="L96" s="37">
        <v>81.754000000000005</v>
      </c>
      <c r="M96" s="37">
        <v>81.393000000000001</v>
      </c>
      <c r="N96" s="37">
        <v>81.387</v>
      </c>
      <c r="O96" s="37">
        <v>81.581000000000003</v>
      </c>
      <c r="P96" s="37">
        <v>82.5</v>
      </c>
      <c r="Q96" s="37">
        <v>82.570999999999998</v>
      </c>
      <c r="S96" s="4">
        <f t="shared" si="229"/>
        <v>101.33759283015765</v>
      </c>
      <c r="T96" s="4">
        <f t="shared" si="230"/>
        <v>106.1809159195404</v>
      </c>
      <c r="U96" s="4">
        <f t="shared" si="231"/>
        <v>91.056138294909005</v>
      </c>
      <c r="V96" s="4">
        <f t="shared" si="232"/>
        <v>90.021967400585893</v>
      </c>
      <c r="W96" s="4">
        <f t="shared" si="233"/>
        <v>88.366631688299194</v>
      </c>
      <c r="X96" s="4">
        <f t="shared" si="234"/>
        <v>95.399818601124508</v>
      </c>
      <c r="Y96" s="4">
        <f t="shared" si="235"/>
        <v>90.828450308946685</v>
      </c>
      <c r="Z96" s="4">
        <f t="shared" si="236"/>
        <v>91.092311751920548</v>
      </c>
      <c r="AA96" s="4">
        <f t="shared" si="237"/>
        <v>89.363195205686537</v>
      </c>
      <c r="AB96" s="4">
        <f t="shared" si="238"/>
        <v>83.53032296711919</v>
      </c>
      <c r="AC96" s="4">
        <f t="shared" si="239"/>
        <v>82.199703168893379</v>
      </c>
      <c r="AD96" s="4">
        <f t="shared" si="240"/>
        <v>84.376537865573965</v>
      </c>
      <c r="AE96" s="4">
        <f t="shared" si="241"/>
        <v>87.129339860162872</v>
      </c>
      <c r="AF96" s="4">
        <f t="shared" si="242"/>
        <v>86.21638834684029</v>
      </c>
      <c r="AG96" s="4">
        <f t="shared" si="243"/>
        <v>87.071352201562846</v>
      </c>
      <c r="AI96" s="4">
        <f t="shared" si="244"/>
        <v>-6.2405928301576523</v>
      </c>
      <c r="AJ96" s="4">
        <f t="shared" si="245"/>
        <v>-9.9349159195404013</v>
      </c>
      <c r="AK96" s="4">
        <f t="shared" si="246"/>
        <v>-1.7121382949090105</v>
      </c>
      <c r="AL96" s="4">
        <f t="shared" si="247"/>
        <v>-2.43196740058589</v>
      </c>
      <c r="AM96" s="4">
        <f t="shared" si="248"/>
        <v>-5.1466316882991947</v>
      </c>
      <c r="AN96" s="4">
        <f t="shared" si="249"/>
        <v>-9.9078186011245037</v>
      </c>
      <c r="AO96" s="4">
        <f t="shared" si="250"/>
        <v>-5.8114503089466893</v>
      </c>
      <c r="AP96" s="4">
        <f t="shared" si="251"/>
        <v>-4.442311751920542</v>
      </c>
      <c r="AQ96" s="4">
        <f t="shared" si="252"/>
        <v>-4.4611952056865363</v>
      </c>
      <c r="AR96" s="4">
        <f t="shared" si="253"/>
        <v>-1.7763229671191851</v>
      </c>
      <c r="AS96" s="4">
        <f t="shared" si="254"/>
        <v>-0.80670316889337812</v>
      </c>
      <c r="AT96" s="4">
        <f t="shared" si="255"/>
        <v>-2.9895378655739648</v>
      </c>
      <c r="AU96" s="4">
        <f t="shared" si="256"/>
        <v>-5.5483398601628693</v>
      </c>
      <c r="AV96" s="4">
        <f t="shared" si="257"/>
        <v>-3.7163883468402901</v>
      </c>
      <c r="AW96" s="4">
        <f t="shared" si="257"/>
        <v>-4.5003522015628477</v>
      </c>
      <c r="AY96" s="2">
        <f t="shared" si="308"/>
        <v>89.054919360770569</v>
      </c>
      <c r="AZ96" s="2">
        <f t="shared" si="147"/>
        <v>92.254807789036903</v>
      </c>
      <c r="BA96" s="2">
        <f t="shared" si="148"/>
        <v>87.53301771166521</v>
      </c>
      <c r="BB96" s="2">
        <f t="shared" si="149"/>
        <v>82.746443925891441</v>
      </c>
      <c r="BC96" s="2">
        <f t="shared" si="150"/>
        <v>79.705575878574052</v>
      </c>
      <c r="BD96" s="2">
        <f t="shared" si="151"/>
        <v>79.287885954982301</v>
      </c>
      <c r="BE96" s="2">
        <f t="shared" si="152"/>
        <v>79.53976530712481</v>
      </c>
      <c r="BF96" s="2">
        <f t="shared" si="153"/>
        <v>80.719190332928491</v>
      </c>
      <c r="BG96" s="2">
        <f t="shared" si="154"/>
        <v>81.924925338715155</v>
      </c>
      <c r="BH96" s="2">
        <f t="shared" si="155"/>
        <v>79.815800430890619</v>
      </c>
      <c r="BI96" s="2">
        <f t="shared" si="156"/>
        <v>78.950877096496939</v>
      </c>
      <c r="BJ96" s="2">
        <f t="shared" si="157"/>
        <v>78.033659801556468</v>
      </c>
      <c r="BK96" s="2">
        <f t="shared" si="158"/>
        <v>78.976139726796092</v>
      </c>
      <c r="BL96" s="2">
        <f t="shared" si="159"/>
        <v>81.689787158675045</v>
      </c>
      <c r="BM96" s="2">
        <f t="shared" si="160"/>
        <v>85.28989068442479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>
        <f t="shared" si="318"/>
        <v>81.754000000000005</v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>
        <f t="shared" si="282"/>
        <v>81.754000000000005</v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97.181087435820004</v>
      </c>
      <c r="DL96" s="2">
        <f t="shared" si="289"/>
        <v>109.07182732355562</v>
      </c>
      <c r="DM96" s="2">
        <f t="shared" si="289"/>
        <v>108.79703778732141</v>
      </c>
      <c r="DN96" s="2">
        <f t="shared" si="289"/>
        <v>91.737709504902384</v>
      </c>
      <c r="DO96" s="2">
        <f t="shared" si="289"/>
        <v>91.586686033006501</v>
      </c>
      <c r="DP96" s="2">
        <f t="shared" si="289"/>
        <v>92.362456986197799</v>
      </c>
      <c r="DQ96" s="2">
        <f t="shared" si="289"/>
        <v>96.785551154393275</v>
      </c>
      <c r="DR96" s="2">
        <f t="shared" si="289"/>
        <v>93.578615931721203</v>
      </c>
      <c r="DS96" s="2">
        <f t="shared" si="289"/>
        <v>96.656963585434156</v>
      </c>
      <c r="DT96" s="2">
        <f t="shared" si="289"/>
        <v>93.813929411764704</v>
      </c>
      <c r="DU96" s="2">
        <f t="shared" si="289"/>
        <v>96.984862719941361</v>
      </c>
      <c r="DV96" s="2">
        <f t="shared" si="289"/>
        <v>94.729325891181986</v>
      </c>
      <c r="DW96" s="2">
        <f t="shared" si="289"/>
        <v>92.441668989547054</v>
      </c>
      <c r="DX96" s="2">
        <f t="shared" si="289"/>
        <v>90.209558086658092</v>
      </c>
      <c r="DY96" s="2">
        <f t="shared" si="289"/>
        <v>88.114382258064495</v>
      </c>
      <c r="EA96" s="2">
        <f t="shared" si="228"/>
        <v>88.23539637775761</v>
      </c>
      <c r="EB96" s="2">
        <f t="shared" si="290"/>
        <v>90.391718558968591</v>
      </c>
      <c r="EC96" s="2">
        <f t="shared" si="291"/>
        <v>85.287453427870801</v>
      </c>
      <c r="ED96" s="2">
        <f t="shared" si="292"/>
        <v>81.813331847792327</v>
      </c>
      <c r="EE96" s="2">
        <f t="shared" si="293"/>
        <v>78.450549851868715</v>
      </c>
      <c r="EF96" s="2">
        <f t="shared" si="294"/>
        <v>77.865141995949699</v>
      </c>
      <c r="EG96" s="2">
        <f t="shared" si="295"/>
        <v>77.46781460290768</v>
      </c>
      <c r="EH96" s="2">
        <f t="shared" si="296"/>
        <v>79.106149546635422</v>
      </c>
      <c r="EI96" s="2">
        <f t="shared" si="297"/>
        <v>79.92106526777323</v>
      </c>
      <c r="EJ96" s="2">
        <f t="shared" si="298"/>
        <v>77.889215299380425</v>
      </c>
      <c r="EK96" s="2">
        <f t="shared" si="299"/>
        <v>76.198242117732818</v>
      </c>
      <c r="EL96" s="2">
        <f t="shared" si="300"/>
        <v>76.190895601291373</v>
      </c>
      <c r="EM96" s="2">
        <f t="shared" si="301"/>
        <v>77.381433072668301</v>
      </c>
      <c r="EN96" s="2">
        <f t="shared" si="302"/>
        <v>80.537866409537159</v>
      </c>
      <c r="EO96" s="2">
        <f t="shared" si="303"/>
        <v>84.827465721792592</v>
      </c>
      <c r="EQ96" s="2">
        <f t="shared" si="304"/>
        <v>87.808488523318147</v>
      </c>
      <c r="ER96" s="2">
        <f t="shared" si="305"/>
        <v>89.718016600175972</v>
      </c>
      <c r="ES96" s="2">
        <f t="shared" si="305"/>
        <v>84.220514902872878</v>
      </c>
      <c r="ET96" s="2">
        <f t="shared" si="305"/>
        <v>81.304276351393852</v>
      </c>
      <c r="EU96" s="2">
        <f t="shared" si="305"/>
        <v>78.932345012546776</v>
      </c>
      <c r="EV96" s="2">
        <f t="shared" si="305"/>
        <v>77.052809858174598</v>
      </c>
      <c r="EW96" s="2">
        <f t="shared" si="305"/>
        <v>77.969007309750708</v>
      </c>
      <c r="EX96" s="2">
        <f t="shared" si="305"/>
        <v>78.927957720618352</v>
      </c>
      <c r="EY96" s="2">
        <f t="shared" si="305"/>
        <v>79.315664784263149</v>
      </c>
      <c r="EZ96" s="2">
        <f t="shared" si="305"/>
        <v>77.661009594612196</v>
      </c>
      <c r="FA96" s="2">
        <f t="shared" si="305"/>
        <v>76.252177206255212</v>
      </c>
      <c r="FB96" s="2">
        <f t="shared" si="305"/>
        <v>75.300962842903516</v>
      </c>
      <c r="FC96" s="2">
        <f t="shared" si="305"/>
        <v>76.801521025920536</v>
      </c>
      <c r="FD96" s="2">
        <f t="shared" si="305"/>
        <v>81.737768123621734</v>
      </c>
      <c r="FE96" s="2">
        <f t="shared" si="305"/>
        <v>85.068580384186191</v>
      </c>
      <c r="FG96" s="2">
        <f t="shared" si="306"/>
        <v>0.90837021315583422</v>
      </c>
      <c r="FH96" s="2">
        <f t="shared" si="307"/>
        <v>0.90024704686633272</v>
      </c>
      <c r="FI96" s="2">
        <f t="shared" si="307"/>
        <v>0.90445741375602862</v>
      </c>
      <c r="FJ96" s="2">
        <f t="shared" si="307"/>
        <v>0.90594257367646214</v>
      </c>
      <c r="FK96" s="2">
        <f t="shared" si="307"/>
        <v>0.90448586783685092</v>
      </c>
      <c r="FL96" s="2">
        <f t="shared" si="307"/>
        <v>0.90182940994481697</v>
      </c>
      <c r="FM96" s="2">
        <f t="shared" si="307"/>
        <v>0.8927606035120923</v>
      </c>
      <c r="FN96" s="2">
        <f t="shared" si="307"/>
        <v>0.88853596908908461</v>
      </c>
      <c r="FO96" s="2">
        <f t="shared" si="307"/>
        <v>0.88023867734935557</v>
      </c>
      <c r="FP96" s="2">
        <f t="shared" si="307"/>
        <v>0.87900974258847875</v>
      </c>
      <c r="FQ96" s="2">
        <f t="shared" si="307"/>
        <v>0.86757790141412705</v>
      </c>
      <c r="FR96" s="2">
        <f t="shared" si="307"/>
        <v>0.90057568751412986</v>
      </c>
      <c r="FS96" s="2">
        <f t="shared" si="307"/>
        <v>0.89409653736740513</v>
      </c>
      <c r="FT96" s="2">
        <f t="shared" si="307"/>
        <v>0.88093660577510924</v>
      </c>
      <c r="FU96" s="2">
        <f t="shared" si="307"/>
        <v>0.85932966543901679</v>
      </c>
      <c r="FW96" s="2">
        <f t="shared" si="324"/>
        <v>3.9535887968443533E-4</v>
      </c>
      <c r="FX96" s="2">
        <f t="shared" si="164"/>
        <v>4.5537058835460698E-4</v>
      </c>
      <c r="FY96" s="2">
        <f t="shared" si="165"/>
        <v>5.6442561048345395E-4</v>
      </c>
      <c r="FZ96" s="2">
        <f t="shared" si="166"/>
        <v>6.8625561249371003E-4</v>
      </c>
      <c r="GA96" s="2">
        <f t="shared" si="167"/>
        <v>7.0440596901642468E-4</v>
      </c>
      <c r="GB96" s="2">
        <f t="shared" si="168"/>
        <v>5.7366655121940619E-4</v>
      </c>
      <c r="GC96" s="2">
        <f t="shared" si="169"/>
        <v>6.5502733567509338E-4</v>
      </c>
      <c r="GD96" s="2">
        <f t="shared" si="170"/>
        <v>6.6587909200575043E-4</v>
      </c>
      <c r="GE96" s="2">
        <f t="shared" si="171"/>
        <v>7.4867354782297095E-4</v>
      </c>
      <c r="GF96" s="2">
        <f t="shared" si="172"/>
        <v>6.5786327386938058E-4</v>
      </c>
      <c r="GG96" s="2">
        <f t="shared" si="173"/>
        <v>5.0164210487679904E-4</v>
      </c>
      <c r="GH96" s="2">
        <f t="shared" si="174"/>
        <v>4.5676021100723362E-4</v>
      </c>
      <c r="GI96" s="2">
        <f t="shared" si="175"/>
        <v>3.8708892958369182E-4</v>
      </c>
      <c r="GJ96" s="2">
        <f t="shared" si="176"/>
        <v>3.1361748952492139E-4</v>
      </c>
      <c r="GK96" s="2">
        <f t="shared" si="177"/>
        <v>2.2111388937682508E-4</v>
      </c>
      <c r="GM96" s="86">
        <f t="shared" si="325"/>
        <v>8.9812455942968855E-2</v>
      </c>
      <c r="GN96" s="86">
        <f t="shared" si="178"/>
        <v>0.10279793417675535</v>
      </c>
      <c r="GO96" s="86">
        <f t="shared" si="179"/>
        <v>1.4734476810046138E-2</v>
      </c>
      <c r="GP96" s="86">
        <f t="shared" si="180"/>
        <v>4.5434558920687526E-2</v>
      </c>
      <c r="GQ96" s="86">
        <f t="shared" si="181"/>
        <v>5.8457632769851546E-2</v>
      </c>
      <c r="GR96" s="86">
        <f t="shared" si="182"/>
        <v>0.11432083337532296</v>
      </c>
      <c r="GS96" s="86">
        <f t="shared" si="183"/>
        <v>7.6212849401136151E-2</v>
      </c>
      <c r="GT96" s="86">
        <f t="shared" si="184"/>
        <v>5.76275031456214E-2</v>
      </c>
      <c r="GU96" s="86">
        <f t="shared" si="185"/>
        <v>4.2445148539414806E-2</v>
      </c>
      <c r="GV96" s="86">
        <f t="shared" si="186"/>
        <v>4.2800761379310171E-3</v>
      </c>
      <c r="GW96" s="86">
        <f t="shared" si="187"/>
        <v>1.4098208157507716E-2</v>
      </c>
      <c r="GX96" s="86">
        <f t="shared" si="188"/>
        <v>2.0959577326604615E-2</v>
      </c>
      <c r="GY96" s="86">
        <f t="shared" si="189"/>
        <v>4.6684705607840826E-2</v>
      </c>
      <c r="GZ96" s="86">
        <f t="shared" si="190"/>
        <v>3.2726201969494745E-2</v>
      </c>
      <c r="HA96" s="86">
        <f t="shared" si="191"/>
        <v>2.3670292697407523E-2</v>
      </c>
      <c r="HC96" s="86">
        <f t="shared" si="326"/>
        <v>8.4456183299471462E-3</v>
      </c>
      <c r="HD96" s="86">
        <f t="shared" si="192"/>
        <v>3.9512494059105244E-3</v>
      </c>
      <c r="HE96" s="86">
        <f t="shared" si="193"/>
        <v>3.3333657023947119E-3</v>
      </c>
      <c r="HF96" s="86">
        <f t="shared" si="194"/>
        <v>4.0739350283941255E-3</v>
      </c>
      <c r="HG96" s="86">
        <f t="shared" si="195"/>
        <v>3.3346918644819399E-3</v>
      </c>
      <c r="HH96" s="86">
        <f t="shared" si="196"/>
        <v>4.292451732656374E-3</v>
      </c>
      <c r="HI96" s="86">
        <f t="shared" si="197"/>
        <v>6.0017386717795213E-3</v>
      </c>
      <c r="HJ96" s="86">
        <f t="shared" si="198"/>
        <v>8.6908131656414922E-3</v>
      </c>
      <c r="HK96" s="86">
        <f t="shared" si="199"/>
        <v>5.9390910354652953E-3</v>
      </c>
      <c r="HL96" s="86">
        <f t="shared" si="200"/>
        <v>5.6771298883913348E-3</v>
      </c>
      <c r="HM96" s="86">
        <f t="shared" si="201"/>
        <v>3.2465755588852361E-3</v>
      </c>
      <c r="HN96" s="86">
        <f t="shared" si="202"/>
        <v>7.5558870701028661E-3</v>
      </c>
      <c r="HO96" s="86">
        <f t="shared" si="203"/>
        <v>5.0564062601293142E-3</v>
      </c>
      <c r="HP96" s="86">
        <f t="shared" si="204"/>
        <v>2.7454419991943418E-3</v>
      </c>
      <c r="HQ96" s="86">
        <f t="shared" si="205"/>
        <v>6.2620885587520107E-4</v>
      </c>
      <c r="HS96" s="86">
        <f t="shared" si="327"/>
        <v>3.5286378950304936E-30</v>
      </c>
      <c r="HT96" s="86">
        <f t="shared" si="206"/>
        <v>9.2258996852322287E-31</v>
      </c>
      <c r="HU96" s="86">
        <f t="shared" si="207"/>
        <v>4.0651833533784507E-34</v>
      </c>
      <c r="HV96" s="86">
        <f t="shared" si="208"/>
        <v>1.7562360553533399E-33</v>
      </c>
      <c r="HW96" s="86">
        <f t="shared" si="209"/>
        <v>3.4284146731958454E-36</v>
      </c>
      <c r="HX96" s="86">
        <f t="shared" si="210"/>
        <v>7.5510505949739301E-34</v>
      </c>
      <c r="HY96" s="86">
        <f t="shared" si="211"/>
        <v>1.254414733463779E-32</v>
      </c>
      <c r="HZ96" s="86">
        <f t="shared" si="212"/>
        <v>5.906906558027609E-30</v>
      </c>
      <c r="IA96" s="86">
        <f t="shared" si="213"/>
        <v>3.5711096061516429E-33</v>
      </c>
      <c r="IB96" s="86">
        <f t="shared" si="214"/>
        <v>2.3521534738965223E-38</v>
      </c>
      <c r="IC96" s="86">
        <f t="shared" si="215"/>
        <v>7.2267712771919873E-40</v>
      </c>
      <c r="ID96" s="86">
        <f t="shared" si="216"/>
        <v>7.026534862445279E-33</v>
      </c>
      <c r="IE96" s="86">
        <f t="shared" si="217"/>
        <v>2.0240413203091686E-33</v>
      </c>
      <c r="IF96" s="86">
        <f t="shared" si="218"/>
        <v>1.6218057931617917E-27</v>
      </c>
      <c r="IG96" s="86">
        <f t="shared" si="219"/>
        <v>2.7303064507814418E-21</v>
      </c>
      <c r="II96" s="86">
        <f t="shared" si="328"/>
        <v>1.6747846511020037E-159</v>
      </c>
      <c r="IJ96" s="86">
        <f t="shared" si="329"/>
        <v>2.9712568456312189E-167</v>
      </c>
      <c r="IK96" s="86">
        <f t="shared" si="330"/>
        <v>4.2736693928889544E-179</v>
      </c>
      <c r="IL96" s="86">
        <f t="shared" si="331"/>
        <v>4.8623340966396559E-175</v>
      </c>
      <c r="IM96" s="86">
        <f t="shared" si="332"/>
        <v>1.9430081894451355E-188</v>
      </c>
      <c r="IN96" s="86">
        <f t="shared" si="333"/>
        <v>2.0156176921757446E-186</v>
      </c>
      <c r="IO96" s="86">
        <f t="shared" si="334"/>
        <v>1.2110780034721346E-179</v>
      </c>
      <c r="IP96" s="86">
        <f t="shared" si="335"/>
        <v>2.1265979089960036E-161</v>
      </c>
      <c r="IQ96" s="86">
        <f t="shared" si="336"/>
        <v>1.4620129647394563E-176</v>
      </c>
      <c r="IR96" s="86">
        <f t="shared" si="337"/>
        <v>3.3702360407648741E-207</v>
      </c>
      <c r="IS96" s="86">
        <f t="shared" si="338"/>
        <v>5.6097818807379692E-216</v>
      </c>
      <c r="IT96" s="86">
        <f t="shared" si="339"/>
        <v>8.6114947747477639E-178</v>
      </c>
      <c r="IU96" s="86">
        <f t="shared" si="340"/>
        <v>5.9961752315071511E-177</v>
      </c>
      <c r="IV96" s="86">
        <f t="shared" si="341"/>
        <v>2.2472460429487316E-135</v>
      </c>
      <c r="IW96" s="86">
        <f t="shared" si="342"/>
        <v>2.6267887417920725E-60</v>
      </c>
      <c r="IY96" s="86">
        <f t="shared" si="343"/>
        <v>9.8258074272915996E-2</v>
      </c>
      <c r="IZ96" s="86">
        <f t="shared" si="344"/>
        <v>0.10674918358266589</v>
      </c>
      <c r="JA96" s="86">
        <f t="shared" si="345"/>
        <v>1.8067842512440851E-2</v>
      </c>
      <c r="JB96" s="86">
        <f t="shared" si="346"/>
        <v>4.9508493949081654E-2</v>
      </c>
      <c r="JC96" s="86">
        <f t="shared" si="347"/>
        <v>6.1792324634333484E-2</v>
      </c>
      <c r="JD96" s="86">
        <f t="shared" si="348"/>
        <v>0.11861328510797933</v>
      </c>
      <c r="JE96" s="86">
        <f t="shared" si="349"/>
        <v>8.2214588072915679E-2</v>
      </c>
      <c r="JF96" s="86">
        <f t="shared" si="350"/>
        <v>6.6318316311262893E-2</v>
      </c>
      <c r="JG96" s="86">
        <f t="shared" si="351"/>
        <v>4.8384239574880104E-2</v>
      </c>
      <c r="JH96" s="86">
        <f t="shared" si="352"/>
        <v>9.957206026322352E-3</v>
      </c>
      <c r="JI96" s="86">
        <f t="shared" si="353"/>
        <v>1.7344783716392951E-2</v>
      </c>
      <c r="JJ96" s="86">
        <f t="shared" si="354"/>
        <v>2.851546439670748E-2</v>
      </c>
      <c r="JK96" s="86">
        <f t="shared" si="355"/>
        <v>5.174111186797014E-2</v>
      </c>
      <c r="JL96" s="86">
        <f t="shared" si="356"/>
        <v>3.5471643968689084E-2</v>
      </c>
      <c r="JM96" s="86">
        <f t="shared" si="357"/>
        <v>2.4296501553282723E-2</v>
      </c>
    </row>
    <row r="97" spans="2:273" x14ac:dyDescent="0.25">
      <c r="B97" s="2">
        <v>70</v>
      </c>
      <c r="C97" s="37">
        <v>93.661000000000001</v>
      </c>
      <c r="D97" s="37">
        <v>94.59</v>
      </c>
      <c r="E97" s="37">
        <v>89.721000000000004</v>
      </c>
      <c r="F97" s="37">
        <v>87.474999999999994</v>
      </c>
      <c r="G97" s="37">
        <v>84.441000000000003</v>
      </c>
      <c r="H97" s="37">
        <v>85.542000000000002</v>
      </c>
      <c r="I97" s="37">
        <v>85.582999999999998</v>
      </c>
      <c r="J97" s="37">
        <v>88.266999999999996</v>
      </c>
      <c r="K97" s="37">
        <v>85.097999999999999</v>
      </c>
      <c r="L97" s="37">
        <v>81.933999999999997</v>
      </c>
      <c r="M97" s="37">
        <v>81.114999999999995</v>
      </c>
      <c r="N97" s="37">
        <v>81.435000000000002</v>
      </c>
      <c r="O97" s="37">
        <v>82</v>
      </c>
      <c r="P97" s="37">
        <v>81.887</v>
      </c>
      <c r="Q97" s="37">
        <v>83.221999999999994</v>
      </c>
      <c r="S97" s="4">
        <f t="shared" si="229"/>
        <v>98.394880215015831</v>
      </c>
      <c r="T97" s="4">
        <f t="shared" si="230"/>
        <v>100.9886181932719</v>
      </c>
      <c r="U97" s="4">
        <f t="shared" si="231"/>
        <v>90.85774350139971</v>
      </c>
      <c r="V97" s="4">
        <f t="shared" si="232"/>
        <v>88.217370729474283</v>
      </c>
      <c r="W97" s="4">
        <f t="shared" si="233"/>
        <v>85.592010272271921</v>
      </c>
      <c r="X97" s="4">
        <f t="shared" si="234"/>
        <v>90.140650043935693</v>
      </c>
      <c r="Y97" s="4">
        <f t="shared" si="235"/>
        <v>88.169270242147064</v>
      </c>
      <c r="Z97" s="4">
        <f t="shared" si="236"/>
        <v>89.704922473568843</v>
      </c>
      <c r="AA97" s="4">
        <f t="shared" si="237"/>
        <v>88.349108641415611</v>
      </c>
      <c r="AB97" s="4">
        <f t="shared" si="238"/>
        <v>85.064249756518862</v>
      </c>
      <c r="AC97" s="4">
        <f t="shared" si="239"/>
        <v>82.369821056354567</v>
      </c>
      <c r="AD97" s="4">
        <f t="shared" si="240"/>
        <v>84.844431295246437</v>
      </c>
      <c r="AE97" s="4">
        <f t="shared" si="241"/>
        <v>84.913979575124301</v>
      </c>
      <c r="AF97" s="4">
        <f t="shared" si="242"/>
        <v>84.9894934258852</v>
      </c>
      <c r="AG97" s="4">
        <f t="shared" si="243"/>
        <v>86.163534287667758</v>
      </c>
      <c r="AI97" s="4">
        <f t="shared" si="244"/>
        <v>-4.7338802150158301</v>
      </c>
      <c r="AJ97" s="4">
        <f t="shared" si="245"/>
        <v>-6.3986181932719006</v>
      </c>
      <c r="AK97" s="4">
        <f t="shared" si="246"/>
        <v>-1.1367435013997067</v>
      </c>
      <c r="AL97" s="4">
        <f t="shared" si="247"/>
        <v>-0.74237072947428828</v>
      </c>
      <c r="AM97" s="4">
        <f t="shared" si="248"/>
        <v>-1.1510102722719182</v>
      </c>
      <c r="AN97" s="4">
        <f t="shared" si="249"/>
        <v>-4.5986500439356917</v>
      </c>
      <c r="AO97" s="4">
        <f t="shared" si="250"/>
        <v>-2.5862702421470658</v>
      </c>
      <c r="AP97" s="4">
        <f t="shared" si="251"/>
        <v>-1.4379224735688467</v>
      </c>
      <c r="AQ97" s="4">
        <f t="shared" si="252"/>
        <v>-3.2511086414156125</v>
      </c>
      <c r="AR97" s="4">
        <f t="shared" si="253"/>
        <v>-3.1302497565188645</v>
      </c>
      <c r="AS97" s="4">
        <f t="shared" si="254"/>
        <v>-1.2548210563545723</v>
      </c>
      <c r="AT97" s="4">
        <f t="shared" si="255"/>
        <v>-3.409431295246435</v>
      </c>
      <c r="AU97" s="4">
        <f t="shared" si="256"/>
        <v>-2.9139795751243014</v>
      </c>
      <c r="AV97" s="4">
        <f t="shared" si="257"/>
        <v>-3.1024934258851999</v>
      </c>
      <c r="AW97" s="4">
        <f t="shared" si="257"/>
        <v>-2.9415342876677641</v>
      </c>
      <c r="AY97" s="2">
        <f t="shared" si="308"/>
        <v>88.8969772750266</v>
      </c>
      <c r="AZ97" s="2">
        <f t="shared" si="147"/>
        <v>92.004272184460703</v>
      </c>
      <c r="BA97" s="2">
        <f t="shared" si="148"/>
        <v>87.228783330002543</v>
      </c>
      <c r="BB97" s="2">
        <f t="shared" si="149"/>
        <v>82.550763935718933</v>
      </c>
      <c r="BC97" s="2">
        <f t="shared" si="150"/>
        <v>79.536702455506969</v>
      </c>
      <c r="BD97" s="2">
        <f t="shared" si="151"/>
        <v>79.09108548460766</v>
      </c>
      <c r="BE97" s="2">
        <f t="shared" si="152"/>
        <v>79.318111206279099</v>
      </c>
      <c r="BF97" s="2">
        <f t="shared" si="153"/>
        <v>80.50448740073054</v>
      </c>
      <c r="BG97" s="2">
        <f t="shared" si="154"/>
        <v>81.661608698998521</v>
      </c>
      <c r="BH97" s="2">
        <f t="shared" si="155"/>
        <v>79.565985264684031</v>
      </c>
      <c r="BI97" s="2">
        <f t="shared" si="156"/>
        <v>78.66990581892135</v>
      </c>
      <c r="BJ97" s="2">
        <f t="shared" si="157"/>
        <v>77.805125818291771</v>
      </c>
      <c r="BK97" s="2">
        <f t="shared" si="158"/>
        <v>78.770357654647299</v>
      </c>
      <c r="BL97" s="2">
        <f t="shared" si="159"/>
        <v>81.552952768354785</v>
      </c>
      <c r="BM97" s="2">
        <f t="shared" si="160"/>
        <v>85.182568388150727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>
        <f t="shared" si="311"/>
        <v>89.721000000000004</v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>
        <f t="shared" si="319"/>
        <v>81.114999999999995</v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83.221999999999994</v>
      </c>
      <c r="CU97" s="2" t="str">
        <f t="shared" si="273"/>
        <v/>
      </c>
      <c r="CV97" s="2" t="str">
        <f t="shared" si="274"/>
        <v/>
      </c>
      <c r="CW97" s="2">
        <f t="shared" si="275"/>
        <v>89.721000000000004</v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>
        <f t="shared" si="283"/>
        <v>81.114999999999995</v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83.221999999999994</v>
      </c>
      <c r="DK97" s="2">
        <f t="shared" si="288"/>
        <v>97.292408939897314</v>
      </c>
      <c r="DL97" s="2">
        <f t="shared" si="289"/>
        <v>109.33244048294304</v>
      </c>
      <c r="DM97" s="2">
        <f t="shared" si="289"/>
        <v>109.09822804743</v>
      </c>
      <c r="DN97" s="2">
        <f t="shared" si="289"/>
        <v>91.746021230046225</v>
      </c>
      <c r="DO97" s="2">
        <f t="shared" si="289"/>
        <v>91.72651287037786</v>
      </c>
      <c r="DP97" s="2">
        <f t="shared" si="289"/>
        <v>92.529217945601417</v>
      </c>
      <c r="DQ97" s="2">
        <f t="shared" si="289"/>
        <v>97.022868147499736</v>
      </c>
      <c r="DR97" s="2">
        <f t="shared" si="289"/>
        <v>93.728096491228087</v>
      </c>
      <c r="DS97" s="2">
        <f t="shared" si="289"/>
        <v>96.886316246498581</v>
      </c>
      <c r="DT97" s="2">
        <f t="shared" si="289"/>
        <v>94.013004736440024</v>
      </c>
      <c r="DU97" s="2">
        <f t="shared" si="289"/>
        <v>97.284331561583599</v>
      </c>
      <c r="DV97" s="2">
        <f t="shared" si="289"/>
        <v>94.931986585365848</v>
      </c>
      <c r="DW97" s="2">
        <f t="shared" si="289"/>
        <v>92.604235191637642</v>
      </c>
      <c r="DX97" s="2">
        <f t="shared" si="289"/>
        <v>90.379694637494651</v>
      </c>
      <c r="DY97" s="2">
        <f t="shared" si="289"/>
        <v>88.230290725806427</v>
      </c>
      <c r="EA97" s="2">
        <f t="shared" si="228"/>
        <v>88.124820057862934</v>
      </c>
      <c r="EB97" s="2">
        <f t="shared" si="290"/>
        <v>90.253511042906993</v>
      </c>
      <c r="EC97" s="2">
        <f t="shared" si="291"/>
        <v>85.122575215841024</v>
      </c>
      <c r="ED97" s="2">
        <f t="shared" si="292"/>
        <v>81.680497285418383</v>
      </c>
      <c r="EE97" s="2">
        <f t="shared" si="293"/>
        <v>78.362318539197787</v>
      </c>
      <c r="EF97" s="2">
        <f t="shared" si="294"/>
        <v>77.757510808646927</v>
      </c>
      <c r="EG97" s="2">
        <f t="shared" si="295"/>
        <v>77.378134394155438</v>
      </c>
      <c r="EH97" s="2">
        <f t="shared" si="296"/>
        <v>78.991730553716053</v>
      </c>
      <c r="EI97" s="2">
        <f t="shared" si="297"/>
        <v>79.773009025696055</v>
      </c>
      <c r="EJ97" s="2">
        <f t="shared" si="298"/>
        <v>77.752592976322092</v>
      </c>
      <c r="EK97" s="2">
        <f t="shared" si="299"/>
        <v>76.078668716967371</v>
      </c>
      <c r="EL97" s="2">
        <f t="shared" si="300"/>
        <v>76.081156456820025</v>
      </c>
      <c r="EM97" s="2">
        <f t="shared" si="301"/>
        <v>77.276214393794888</v>
      </c>
      <c r="EN97" s="2">
        <f t="shared" si="302"/>
        <v>80.464487201963522</v>
      </c>
      <c r="EO97" s="2">
        <f t="shared" si="303"/>
        <v>84.727496254348026</v>
      </c>
      <c r="EQ97" s="2">
        <f t="shared" si="304"/>
        <v>87.70752203396674</v>
      </c>
      <c r="ER97" s="2">
        <f t="shared" si="305"/>
        <v>89.594823149471409</v>
      </c>
      <c r="ES97" s="2">
        <f t="shared" si="305"/>
        <v>84.083468880561639</v>
      </c>
      <c r="ET97" s="2">
        <f t="shared" si="305"/>
        <v>81.184154775389473</v>
      </c>
      <c r="EU97" s="2">
        <f t="shared" si="305"/>
        <v>78.832660874553056</v>
      </c>
      <c r="EV97" s="2">
        <f t="shared" si="305"/>
        <v>76.964235526768306</v>
      </c>
      <c r="EW97" s="2">
        <f t="shared" si="305"/>
        <v>77.867050776661031</v>
      </c>
      <c r="EX97" s="2">
        <f t="shared" si="305"/>
        <v>78.817875840088078</v>
      </c>
      <c r="EY97" s="2">
        <f t="shared" si="305"/>
        <v>79.182928905429094</v>
      </c>
      <c r="EZ97" s="2">
        <f t="shared" si="305"/>
        <v>77.530362456364742</v>
      </c>
      <c r="FA97" s="2">
        <f t="shared" si="305"/>
        <v>76.131287501884501</v>
      </c>
      <c r="FB97" s="2">
        <f t="shared" si="305"/>
        <v>75.21254077419259</v>
      </c>
      <c r="FC97" s="2">
        <f t="shared" si="305"/>
        <v>76.709672648961629</v>
      </c>
      <c r="FD97" s="2">
        <f t="shared" si="305"/>
        <v>81.636542172479494</v>
      </c>
      <c r="FE97" s="2">
        <f t="shared" si="305"/>
        <v>84.961120603733889</v>
      </c>
      <c r="FG97" s="2">
        <f t="shared" si="306"/>
        <v>0.91575340911408676</v>
      </c>
      <c r="FH97" s="2">
        <f t="shared" si="307"/>
        <v>0.90821864413006059</v>
      </c>
      <c r="FI97" s="2">
        <f t="shared" si="307"/>
        <v>0.9121253891828407</v>
      </c>
      <c r="FJ97" s="2">
        <f t="shared" si="307"/>
        <v>0.91350275351869925</v>
      </c>
      <c r="FK97" s="2">
        <f t="shared" si="307"/>
        <v>0.91215178142621567</v>
      </c>
      <c r="FL97" s="2">
        <f t="shared" si="307"/>
        <v>0.90968724086290131</v>
      </c>
      <c r="FM97" s="2">
        <f t="shared" si="307"/>
        <v>0.9012648525766479</v>
      </c>
      <c r="FN97" s="2">
        <f t="shared" si="307"/>
        <v>0.89733671242893998</v>
      </c>
      <c r="FO97" s="2">
        <f t="shared" si="307"/>
        <v>0.88961315231448812</v>
      </c>
      <c r="FP97" s="2">
        <f t="shared" si="307"/>
        <v>0.8884682253382189</v>
      </c>
      <c r="FQ97" s="2">
        <f t="shared" si="307"/>
        <v>0.87780583988698491</v>
      </c>
      <c r="FR97" s="2">
        <f t="shared" si="307"/>
        <v>0.90852369061407434</v>
      </c>
      <c r="FS97" s="2">
        <f t="shared" si="307"/>
        <v>0.90250641413629173</v>
      </c>
      <c r="FT97" s="2">
        <f t="shared" si="307"/>
        <v>0.89026326019268187</v>
      </c>
      <c r="FU97" s="2">
        <f t="shared" si="307"/>
        <v>0.87009928863966945</v>
      </c>
      <c r="FW97" s="2">
        <f t="shared" si="324"/>
        <v>4.3348585655280796E-4</v>
      </c>
      <c r="FX97" s="2">
        <f t="shared" si="164"/>
        <v>4.9928198617399009E-4</v>
      </c>
      <c r="FY97" s="2">
        <f t="shared" si="165"/>
        <v>6.1884667608974717E-4</v>
      </c>
      <c r="FZ97" s="2">
        <f t="shared" si="166"/>
        <v>7.5241449969165532E-4</v>
      </c>
      <c r="GA97" s="2">
        <f t="shared" si="167"/>
        <v>7.7231329998890021E-4</v>
      </c>
      <c r="GB97" s="2">
        <f t="shared" si="168"/>
        <v>6.2897805365184933E-4</v>
      </c>
      <c r="GC97" s="2">
        <f t="shared" si="169"/>
        <v>7.1817780558448396E-4</v>
      </c>
      <c r="GD97" s="2">
        <f t="shared" si="170"/>
        <v>7.3007500357952476E-4</v>
      </c>
      <c r="GE97" s="2">
        <f t="shared" si="171"/>
        <v>8.2084493103492878E-4</v>
      </c>
      <c r="GF97" s="2">
        <f t="shared" si="172"/>
        <v>7.212869561461151E-4</v>
      </c>
      <c r="GG97" s="2">
        <f t="shared" si="173"/>
        <v>5.500130109961194E-4</v>
      </c>
      <c r="GH97" s="2">
        <f t="shared" si="174"/>
        <v>5.0080554303638973E-4</v>
      </c>
      <c r="GI97" s="2">
        <f t="shared" si="175"/>
        <v>4.2441872106744629E-4</v>
      </c>
      <c r="GJ97" s="2">
        <f t="shared" si="176"/>
        <v>3.4386433480421E-4</v>
      </c>
      <c r="GK97" s="2">
        <f t="shared" si="177"/>
        <v>2.4244138664420575E-4</v>
      </c>
      <c r="GM97" s="86">
        <f t="shared" si="325"/>
        <v>4.9172892715427532E-2</v>
      </c>
      <c r="GN97" s="86">
        <f t="shared" si="178"/>
        <v>5.5798211639599998E-2</v>
      </c>
      <c r="GO97" s="86">
        <f t="shared" si="179"/>
        <v>4.23456359498324E-3</v>
      </c>
      <c r="GP97" s="86">
        <f t="shared" si="180"/>
        <v>1.9714630845222993E-2</v>
      </c>
      <c r="GQ97" s="86">
        <f t="shared" si="181"/>
        <v>2.6702497251418742E-2</v>
      </c>
      <c r="GR97" s="86">
        <f t="shared" si="182"/>
        <v>6.7337766620606018E-2</v>
      </c>
      <c r="GS97" s="86">
        <f t="shared" si="183"/>
        <v>4.0354709339233193E-2</v>
      </c>
      <c r="GT97" s="86">
        <f t="shared" si="184"/>
        <v>2.7845652629359618E-2</v>
      </c>
      <c r="GU97" s="86">
        <f t="shared" si="185"/>
        <v>1.8117968622997076E-2</v>
      </c>
      <c r="GV97" s="86">
        <f t="shared" si="186"/>
        <v>9.7024142097416779E-4</v>
      </c>
      <c r="GW97" s="86">
        <f t="shared" si="187"/>
        <v>4.3693663402255877E-3</v>
      </c>
      <c r="GX97" s="86">
        <f t="shared" si="188"/>
        <v>7.4339349175197586E-3</v>
      </c>
      <c r="GY97" s="86">
        <f t="shared" si="189"/>
        <v>1.8291688130455504E-2</v>
      </c>
      <c r="GZ97" s="86">
        <f t="shared" si="190"/>
        <v>1.2558785878691804E-2</v>
      </c>
      <c r="HA97" s="86">
        <f t="shared" si="191"/>
        <v>8.2275024270985903E-3</v>
      </c>
      <c r="HC97" s="86">
        <f t="shared" si="326"/>
        <v>1.2835691306420562E-2</v>
      </c>
      <c r="HD97" s="86">
        <f t="shared" si="192"/>
        <v>6.3270068254137057E-3</v>
      </c>
      <c r="HE97" s="86">
        <f t="shared" si="193"/>
        <v>5.5431246138812167E-3</v>
      </c>
      <c r="HF97" s="86">
        <f t="shared" si="194"/>
        <v>6.7607065312035699E-3</v>
      </c>
      <c r="HG97" s="86">
        <f t="shared" si="195"/>
        <v>5.705280147963487E-3</v>
      </c>
      <c r="HH97" s="86">
        <f t="shared" si="196"/>
        <v>7.1320312616813967E-3</v>
      </c>
      <c r="HI97" s="86">
        <f t="shared" si="197"/>
        <v>9.8058218203622635E-3</v>
      </c>
      <c r="HJ97" s="86">
        <f t="shared" si="198"/>
        <v>1.3615254127973224E-2</v>
      </c>
      <c r="HK97" s="86">
        <f t="shared" si="199"/>
        <v>9.753741583204632E-3</v>
      </c>
      <c r="HL97" s="86">
        <f t="shared" si="200"/>
        <v>9.6441688493528587E-3</v>
      </c>
      <c r="HM97" s="86">
        <f t="shared" si="201"/>
        <v>5.630633658911248E-3</v>
      </c>
      <c r="HN97" s="86">
        <f t="shared" si="202"/>
        <v>1.1910736906827521E-2</v>
      </c>
      <c r="HO97" s="86">
        <f t="shared" si="203"/>
        <v>8.03570043719469E-3</v>
      </c>
      <c r="HP97" s="86">
        <f t="shared" si="204"/>
        <v>4.6539375176618547E-3</v>
      </c>
      <c r="HQ97" s="86">
        <f t="shared" si="205"/>
        <v>1.2381505629950043E-3</v>
      </c>
      <c r="HS97" s="86">
        <f t="shared" si="327"/>
        <v>3.4599025501911636E-29</v>
      </c>
      <c r="HT97" s="86">
        <f t="shared" si="206"/>
        <v>1.021637637343249E-29</v>
      </c>
      <c r="HU97" s="86">
        <f t="shared" si="207"/>
        <v>6.0623838983728429E-33</v>
      </c>
      <c r="HV97" s="86">
        <f t="shared" si="208"/>
        <v>2.6541556155016282E-32</v>
      </c>
      <c r="HW97" s="86">
        <f t="shared" si="209"/>
        <v>6.5206158275568697E-35</v>
      </c>
      <c r="HX97" s="86">
        <f t="shared" si="210"/>
        <v>1.183044954764442E-32</v>
      </c>
      <c r="HY97" s="86">
        <f t="shared" si="211"/>
        <v>1.8608799687394069E-31</v>
      </c>
      <c r="HZ97" s="86">
        <f t="shared" si="212"/>
        <v>6.8391341331713162E-29</v>
      </c>
      <c r="IA97" s="86">
        <f t="shared" si="213"/>
        <v>5.5677017008831582E-32</v>
      </c>
      <c r="IB97" s="86">
        <f t="shared" si="214"/>
        <v>5.5138113073523562E-37</v>
      </c>
      <c r="IC97" s="86">
        <f t="shared" si="215"/>
        <v>1.7206578383593508E-38</v>
      </c>
      <c r="ID97" s="86">
        <f t="shared" si="216"/>
        <v>9.1681919812874463E-32</v>
      </c>
      <c r="IE97" s="86">
        <f t="shared" si="217"/>
        <v>2.5422281628885935E-32</v>
      </c>
      <c r="IF97" s="86">
        <f t="shared" si="218"/>
        <v>1.2017971635898104E-26</v>
      </c>
      <c r="IG97" s="86">
        <f t="shared" si="219"/>
        <v>1.1943469896627832E-20</v>
      </c>
      <c r="II97" s="86">
        <f t="shared" si="328"/>
        <v>8.0206203639902392E-156</v>
      </c>
      <c r="IJ97" s="86">
        <f t="shared" si="329"/>
        <v>2.5387738140631217E-163</v>
      </c>
      <c r="IK97" s="86">
        <f t="shared" si="330"/>
        <v>9.2089661865762309E-175</v>
      </c>
      <c r="IL97" s="86">
        <f t="shared" si="331"/>
        <v>1.0815891485324359E-170</v>
      </c>
      <c r="IM97" s="86">
        <f t="shared" si="332"/>
        <v>9.7442775719099799E-184</v>
      </c>
      <c r="IN97" s="86">
        <f t="shared" si="333"/>
        <v>6.7096771427061251E-182</v>
      </c>
      <c r="IO97" s="86">
        <f t="shared" si="334"/>
        <v>3.2941715752120769E-175</v>
      </c>
      <c r="IP97" s="86">
        <f t="shared" si="335"/>
        <v>2.0707676947260183E-157</v>
      </c>
      <c r="IQ97" s="86">
        <f t="shared" si="336"/>
        <v>4.0097140004814652E-172</v>
      </c>
      <c r="IR97" s="86">
        <f t="shared" si="337"/>
        <v>4.4934149146337516E-202</v>
      </c>
      <c r="IS97" s="86">
        <f t="shared" si="338"/>
        <v>8.0044484673215934E-211</v>
      </c>
      <c r="IT97" s="86">
        <f t="shared" si="339"/>
        <v>1.3148533637954607E-173</v>
      </c>
      <c r="IU97" s="86">
        <f t="shared" si="340"/>
        <v>7.151518980462425E-173</v>
      </c>
      <c r="IV97" s="86">
        <f t="shared" si="341"/>
        <v>2.3978154239563783E-132</v>
      </c>
      <c r="IW97" s="86">
        <f t="shared" si="342"/>
        <v>4.9251477086165231E-59</v>
      </c>
      <c r="IY97" s="86">
        <f t="shared" si="343"/>
        <v>6.2008584021848098E-2</v>
      </c>
      <c r="IZ97" s="86">
        <f t="shared" si="344"/>
        <v>6.2125218465013704E-2</v>
      </c>
      <c r="JA97" s="86">
        <f t="shared" si="345"/>
        <v>9.7776882088644566E-3</v>
      </c>
      <c r="JB97" s="86">
        <f t="shared" si="346"/>
        <v>2.6475337376426562E-2</v>
      </c>
      <c r="JC97" s="86">
        <f t="shared" si="347"/>
        <v>3.2407777399382227E-2</v>
      </c>
      <c r="JD97" s="86">
        <f t="shared" si="348"/>
        <v>7.4469797882287414E-2</v>
      </c>
      <c r="JE97" s="86">
        <f t="shared" si="349"/>
        <v>5.0160531159595456E-2</v>
      </c>
      <c r="JF97" s="86">
        <f t="shared" si="350"/>
        <v>4.1460906757332841E-2</v>
      </c>
      <c r="JG97" s="86">
        <f t="shared" si="351"/>
        <v>2.7871710206201709E-2</v>
      </c>
      <c r="JH97" s="86">
        <f t="shared" si="352"/>
        <v>1.0614410270327026E-2</v>
      </c>
      <c r="JI97" s="86">
        <f t="shared" si="353"/>
        <v>9.9999999991368348E-3</v>
      </c>
      <c r="JJ97" s="86">
        <f t="shared" si="354"/>
        <v>1.9344671824347279E-2</v>
      </c>
      <c r="JK97" s="86">
        <f t="shared" si="355"/>
        <v>2.6327388567650194E-2</v>
      </c>
      <c r="JL97" s="86">
        <f t="shared" si="356"/>
        <v>1.7212723396353657E-2</v>
      </c>
      <c r="JM97" s="86">
        <f t="shared" si="357"/>
        <v>9.4656529900935954E-3</v>
      </c>
    </row>
    <row r="98" spans="2:273" x14ac:dyDescent="0.25">
      <c r="B98" s="2">
        <v>71</v>
      </c>
      <c r="C98" s="37">
        <v>95.661000000000001</v>
      </c>
      <c r="D98" s="37">
        <v>94.918000000000006</v>
      </c>
      <c r="E98" s="37">
        <v>90.507999999999996</v>
      </c>
      <c r="F98" s="37">
        <v>88.77</v>
      </c>
      <c r="G98" s="37">
        <v>84.763000000000005</v>
      </c>
      <c r="H98" s="37">
        <v>86.932000000000002</v>
      </c>
      <c r="I98" s="37">
        <v>88.082999999999998</v>
      </c>
      <c r="J98" s="37">
        <v>89.882999999999996</v>
      </c>
      <c r="K98" s="37">
        <v>87.278999999999996</v>
      </c>
      <c r="L98" s="37">
        <v>84.933999999999997</v>
      </c>
      <c r="M98" s="37">
        <v>81.819999999999993</v>
      </c>
      <c r="N98" s="37">
        <v>82.403000000000006</v>
      </c>
      <c r="O98" s="37">
        <v>82.081000000000003</v>
      </c>
      <c r="P98" s="37">
        <v>82.129000000000005</v>
      </c>
      <c r="Q98" s="37">
        <v>83.762</v>
      </c>
      <c r="S98" s="4">
        <f t="shared" si="229"/>
        <v>98.206218085143746</v>
      </c>
      <c r="T98" s="4">
        <f t="shared" si="230"/>
        <v>99.298491321700311</v>
      </c>
      <c r="U98" s="4">
        <f t="shared" si="231"/>
        <v>92.050229731793991</v>
      </c>
      <c r="V98" s="4">
        <f t="shared" si="232"/>
        <v>88.874513053903101</v>
      </c>
      <c r="W98" s="4">
        <f t="shared" si="233"/>
        <v>85.745351523447937</v>
      </c>
      <c r="X98" s="4">
        <f t="shared" si="234"/>
        <v>88.5348031287227</v>
      </c>
      <c r="Y98" s="4">
        <f t="shared" si="235"/>
        <v>88.575338853953454</v>
      </c>
      <c r="Z98" s="4">
        <f t="shared" si="236"/>
        <v>91.110707064027977</v>
      </c>
      <c r="AA98" s="4">
        <f t="shared" si="237"/>
        <v>89.799945803107974</v>
      </c>
      <c r="AB98" s="4">
        <f t="shared" si="238"/>
        <v>87.803705636606253</v>
      </c>
      <c r="AC98" s="4">
        <f t="shared" si="239"/>
        <v>83.900705595234868</v>
      </c>
      <c r="AD98" s="4">
        <f t="shared" si="240"/>
        <v>87.136637927982576</v>
      </c>
      <c r="AE98" s="4">
        <f t="shared" si="241"/>
        <v>85.537635026447361</v>
      </c>
      <c r="AF98" s="4">
        <f t="shared" si="242"/>
        <v>85.578447176644318</v>
      </c>
      <c r="AG98" s="4">
        <f t="shared" si="243"/>
        <v>86.207011179966344</v>
      </c>
      <c r="AI98" s="4">
        <f t="shared" si="244"/>
        <v>-2.5452180851437447</v>
      </c>
      <c r="AJ98" s="4">
        <f t="shared" si="245"/>
        <v>-4.3804913217003048</v>
      </c>
      <c r="AK98" s="4">
        <f t="shared" si="246"/>
        <v>-1.542229731793995</v>
      </c>
      <c r="AL98" s="4">
        <f t="shared" si="247"/>
        <v>-0.10451305390310495</v>
      </c>
      <c r="AM98" s="4">
        <f t="shared" si="248"/>
        <v>-0.98235152344793164</v>
      </c>
      <c r="AN98" s="4">
        <f t="shared" si="249"/>
        <v>-1.602803128722698</v>
      </c>
      <c r="AO98" s="4">
        <f t="shared" si="250"/>
        <v>-0.49233885395345567</v>
      </c>
      <c r="AP98" s="4">
        <f t="shared" si="251"/>
        <v>-1.2277070640279817</v>
      </c>
      <c r="AQ98" s="4">
        <f t="shared" si="252"/>
        <v>-2.5209458031079777</v>
      </c>
      <c r="AR98" s="4">
        <f t="shared" si="253"/>
        <v>-2.8697056366062554</v>
      </c>
      <c r="AS98" s="4">
        <f t="shared" si="254"/>
        <v>-2.0807055952348747</v>
      </c>
      <c r="AT98" s="4">
        <f t="shared" si="255"/>
        <v>-4.7336379279825707</v>
      </c>
      <c r="AU98" s="4">
        <f t="shared" si="256"/>
        <v>-3.4566350264473584</v>
      </c>
      <c r="AV98" s="4">
        <f t="shared" si="257"/>
        <v>-3.4494471766443127</v>
      </c>
      <c r="AW98" s="4">
        <f t="shared" si="257"/>
        <v>-2.4450111799663432</v>
      </c>
      <c r="AY98" s="2">
        <f t="shared" si="308"/>
        <v>88.740867695418956</v>
      </c>
      <c r="AZ98" s="2">
        <f t="shared" si="147"/>
        <v>91.758621651778071</v>
      </c>
      <c r="BA98" s="2">
        <f t="shared" si="148"/>
        <v>86.931097541655333</v>
      </c>
      <c r="BB98" s="2">
        <f t="shared" si="149"/>
        <v>82.35860647792498</v>
      </c>
      <c r="BC98" s="2">
        <f t="shared" si="150"/>
        <v>79.371950189482661</v>
      </c>
      <c r="BD98" s="2">
        <f t="shared" si="151"/>
        <v>78.898562917584115</v>
      </c>
      <c r="BE98" s="2">
        <f t="shared" si="152"/>
        <v>79.102995220791868</v>
      </c>
      <c r="BF98" s="2">
        <f t="shared" si="153"/>
        <v>80.2944538287976</v>
      </c>
      <c r="BG98" s="2">
        <f t="shared" si="154"/>
        <v>81.402566615525629</v>
      </c>
      <c r="BH98" s="2">
        <f t="shared" si="155"/>
        <v>79.320656563600025</v>
      </c>
      <c r="BI98" s="2">
        <f t="shared" si="156"/>
        <v>78.395227637573726</v>
      </c>
      <c r="BJ98" s="2">
        <f t="shared" si="157"/>
        <v>77.582662778568135</v>
      </c>
      <c r="BK98" s="2">
        <f t="shared" si="158"/>
        <v>78.569441193031494</v>
      </c>
      <c r="BL98" s="2">
        <f t="shared" si="159"/>
        <v>81.418148113048929</v>
      </c>
      <c r="BM98" s="2">
        <f t="shared" si="160"/>
        <v>85.073234897069355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>
        <f t="shared" si="311"/>
        <v>90.507999999999996</v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83.762</v>
      </c>
      <c r="CU98" s="2" t="str">
        <f t="shared" si="273"/>
        <v/>
      </c>
      <c r="CV98" s="2" t="str">
        <f t="shared" si="274"/>
        <v/>
      </c>
      <c r="CW98" s="2">
        <f t="shared" si="275"/>
        <v>90.507999999999996</v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83.762</v>
      </c>
      <c r="DK98" s="2">
        <f t="shared" si="288"/>
        <v>97.403730443974638</v>
      </c>
      <c r="DL98" s="2">
        <f t="shared" si="289"/>
        <v>109.59305364233045</v>
      </c>
      <c r="DM98" s="2">
        <f t="shared" si="289"/>
        <v>109.39941830753858</v>
      </c>
      <c r="DN98" s="2">
        <f t="shared" si="289"/>
        <v>91.754332955190051</v>
      </c>
      <c r="DO98" s="2">
        <f t="shared" si="289"/>
        <v>91.866339707749233</v>
      </c>
      <c r="DP98" s="2">
        <f t="shared" si="289"/>
        <v>92.695978905005035</v>
      </c>
      <c r="DQ98" s="2">
        <f t="shared" si="289"/>
        <v>97.260185140606211</v>
      </c>
      <c r="DR98" s="2">
        <f t="shared" si="289"/>
        <v>93.877577050734956</v>
      </c>
      <c r="DS98" s="2">
        <f t="shared" si="289"/>
        <v>97.115668907563006</v>
      </c>
      <c r="DT98" s="2">
        <f t="shared" si="289"/>
        <v>94.212080061115358</v>
      </c>
      <c r="DU98" s="2">
        <f t="shared" si="289"/>
        <v>97.583800403225823</v>
      </c>
      <c r="DV98" s="2">
        <f t="shared" si="289"/>
        <v>95.134647279549711</v>
      </c>
      <c r="DW98" s="2">
        <f t="shared" si="289"/>
        <v>92.76680139372823</v>
      </c>
      <c r="DX98" s="2">
        <f t="shared" si="289"/>
        <v>90.549831188331197</v>
      </c>
      <c r="DY98" s="2">
        <f t="shared" si="289"/>
        <v>88.346199193548358</v>
      </c>
      <c r="EA98" s="2">
        <f t="shared" si="228"/>
        <v>88.014243737968258</v>
      </c>
      <c r="EB98" s="2">
        <f t="shared" si="290"/>
        <v>90.115303526845409</v>
      </c>
      <c r="EC98" s="2">
        <f t="shared" si="291"/>
        <v>84.957697003811234</v>
      </c>
      <c r="ED98" s="2">
        <f t="shared" si="292"/>
        <v>81.547662723044425</v>
      </c>
      <c r="EE98" s="2">
        <f t="shared" si="293"/>
        <v>78.274087226526873</v>
      </c>
      <c r="EF98" s="2">
        <f t="shared" si="294"/>
        <v>77.649879621344141</v>
      </c>
      <c r="EG98" s="2">
        <f t="shared" si="295"/>
        <v>77.288454185403197</v>
      </c>
      <c r="EH98" s="2">
        <f t="shared" si="296"/>
        <v>78.877311560796699</v>
      </c>
      <c r="EI98" s="2">
        <f t="shared" si="297"/>
        <v>79.624952783618895</v>
      </c>
      <c r="EJ98" s="2">
        <f t="shared" si="298"/>
        <v>77.615970653263759</v>
      </c>
      <c r="EK98" s="2">
        <f t="shared" si="299"/>
        <v>75.959095316201925</v>
      </c>
      <c r="EL98" s="2">
        <f t="shared" si="300"/>
        <v>75.971417312348677</v>
      </c>
      <c r="EM98" s="2">
        <f t="shared" si="301"/>
        <v>77.170995714921474</v>
      </c>
      <c r="EN98" s="2">
        <f t="shared" si="302"/>
        <v>80.391107994389898</v>
      </c>
      <c r="EO98" s="2">
        <f t="shared" si="303"/>
        <v>84.627526786903459</v>
      </c>
      <c r="EQ98" s="2">
        <f t="shared" si="304"/>
        <v>87.606555544615347</v>
      </c>
      <c r="ER98" s="2">
        <f t="shared" si="305"/>
        <v>89.471629698766861</v>
      </c>
      <c r="ES98" s="2">
        <f t="shared" si="305"/>
        <v>83.946422858250401</v>
      </c>
      <c r="ET98" s="2">
        <f t="shared" si="305"/>
        <v>81.064033199385079</v>
      </c>
      <c r="EU98" s="2">
        <f t="shared" si="305"/>
        <v>78.732976736559337</v>
      </c>
      <c r="EV98" s="2">
        <f t="shared" si="305"/>
        <v>76.875661195361999</v>
      </c>
      <c r="EW98" s="2">
        <f t="shared" si="305"/>
        <v>77.765094243571355</v>
      </c>
      <c r="EX98" s="2">
        <f t="shared" si="305"/>
        <v>78.707793959557804</v>
      </c>
      <c r="EY98" s="2">
        <f t="shared" si="305"/>
        <v>79.050193026595039</v>
      </c>
      <c r="EZ98" s="2">
        <f t="shared" si="305"/>
        <v>77.399715318117288</v>
      </c>
      <c r="FA98" s="2">
        <f t="shared" si="305"/>
        <v>76.010397797513804</v>
      </c>
      <c r="FB98" s="2">
        <f t="shared" si="305"/>
        <v>75.124118705481678</v>
      </c>
      <c r="FC98" s="2">
        <f t="shared" si="305"/>
        <v>76.617824272002721</v>
      </c>
      <c r="FD98" s="2">
        <f t="shared" si="305"/>
        <v>81.535316221337268</v>
      </c>
      <c r="FE98" s="2">
        <f t="shared" si="305"/>
        <v>84.853660823281601</v>
      </c>
      <c r="FG98" s="2">
        <f t="shared" si="306"/>
        <v>0.92259238982082414</v>
      </c>
      <c r="FH98" s="2">
        <f t="shared" si="307"/>
        <v>0.91561291840088477</v>
      </c>
      <c r="FI98" s="2">
        <f t="shared" si="307"/>
        <v>0.91923291022242803</v>
      </c>
      <c r="FJ98" s="2">
        <f t="shared" si="307"/>
        <v>0.92050857872654313</v>
      </c>
      <c r="FK98" s="2">
        <f t="shared" si="307"/>
        <v>0.91925735675849851</v>
      </c>
      <c r="FL98" s="2">
        <f t="shared" si="307"/>
        <v>0.91697401510333543</v>
      </c>
      <c r="FM98" s="2">
        <f t="shared" si="307"/>
        <v>0.90916332052152271</v>
      </c>
      <c r="FN98" s="2">
        <f t="shared" si="307"/>
        <v>0.90551647501484422</v>
      </c>
      <c r="FO98" s="2">
        <f t="shared" si="307"/>
        <v>0.89833857663164329</v>
      </c>
      <c r="FP98" s="2">
        <f t="shared" si="307"/>
        <v>0.89727369905998033</v>
      </c>
      <c r="FQ98" s="2">
        <f t="shared" si="307"/>
        <v>0.8873463765702535</v>
      </c>
      <c r="FR98" s="2">
        <f t="shared" si="307"/>
        <v>0.9158956649214145</v>
      </c>
      <c r="FS98" s="2">
        <f t="shared" si="307"/>
        <v>0.91031544483898785</v>
      </c>
      <c r="FT98" s="2">
        <f t="shared" si="307"/>
        <v>0.89894313474311749</v>
      </c>
      <c r="FU98" s="2">
        <f t="shared" si="307"/>
        <v>0.88015938236947777</v>
      </c>
      <c r="FW98" s="2">
        <f t="shared" si="324"/>
        <v>4.7528791258713549E-4</v>
      </c>
      <c r="FX98" s="2">
        <f t="shared" si="164"/>
        <v>5.4742544217887829E-4</v>
      </c>
      <c r="FY98" s="2">
        <f t="shared" si="165"/>
        <v>6.7851137642319808E-4</v>
      </c>
      <c r="FZ98" s="2">
        <f t="shared" si="166"/>
        <v>8.2494620921385459E-4</v>
      </c>
      <c r="GA98" s="2">
        <f t="shared" si="167"/>
        <v>8.4676160064193649E-4</v>
      </c>
      <c r="GB98" s="2">
        <f t="shared" si="168"/>
        <v>6.8961887376864687E-4</v>
      </c>
      <c r="GC98" s="2">
        <f t="shared" si="169"/>
        <v>7.8741174619920563E-4</v>
      </c>
      <c r="GD98" s="2">
        <f t="shared" si="170"/>
        <v>8.0045494187415953E-4</v>
      </c>
      <c r="GE98" s="2">
        <f t="shared" si="171"/>
        <v>8.9996729760984313E-4</v>
      </c>
      <c r="GF98" s="2">
        <f t="shared" si="172"/>
        <v>7.9082038860021756E-4</v>
      </c>
      <c r="GG98" s="2">
        <f t="shared" si="173"/>
        <v>6.0304527399919245E-4</v>
      </c>
      <c r="GH98" s="2">
        <f t="shared" si="174"/>
        <v>5.4909582788529037E-4</v>
      </c>
      <c r="GI98" s="2">
        <f t="shared" si="175"/>
        <v>4.6534681905821112E-4</v>
      </c>
      <c r="GJ98" s="2">
        <f t="shared" si="176"/>
        <v>3.7702723751063209E-4</v>
      </c>
      <c r="GK98" s="2">
        <f t="shared" si="177"/>
        <v>2.658254765584126E-4</v>
      </c>
      <c r="GM98" s="86">
        <f t="shared" si="325"/>
        <v>2.457266496310918E-2</v>
      </c>
      <c r="GN98" s="86">
        <f t="shared" si="178"/>
        <v>2.7399667746339673E-2</v>
      </c>
      <c r="GO98" s="86">
        <f t="shared" si="179"/>
        <v>1.0013107109819823E-3</v>
      </c>
      <c r="GP98" s="86">
        <f t="shared" si="180"/>
        <v>7.5312839620086921E-3</v>
      </c>
      <c r="GQ98" s="86">
        <f t="shared" si="181"/>
        <v>1.0774489622938106E-2</v>
      </c>
      <c r="GR98" s="86">
        <f t="shared" si="182"/>
        <v>3.656518328713361E-2</v>
      </c>
      <c r="GS98" s="86">
        <f t="shared" si="183"/>
        <v>1.9455952376227978E-2</v>
      </c>
      <c r="GT98" s="86">
        <f t="shared" si="184"/>
        <v>1.2085939096392133E-2</v>
      </c>
      <c r="GU98" s="86">
        <f t="shared" si="185"/>
        <v>6.7986742609304502E-3</v>
      </c>
      <c r="GV98" s="86">
        <f t="shared" si="186"/>
        <v>1.7867805299269973E-4</v>
      </c>
      <c r="GW98" s="86">
        <f t="shared" si="187"/>
        <v>1.1418252433072981E-3</v>
      </c>
      <c r="GX98" s="86">
        <f t="shared" si="188"/>
        <v>2.2675312664100209E-3</v>
      </c>
      <c r="GY98" s="86">
        <f t="shared" si="189"/>
        <v>6.1111903668796637E-3</v>
      </c>
      <c r="GZ98" s="86">
        <f t="shared" si="190"/>
        <v>4.1575513136526002E-3</v>
      </c>
      <c r="HA98" s="86">
        <f t="shared" si="191"/>
        <v>2.4352397220804276E-3</v>
      </c>
      <c r="HC98" s="86">
        <f t="shared" si="326"/>
        <v>1.9135740462792629E-2</v>
      </c>
      <c r="HD98" s="86">
        <f t="shared" si="192"/>
        <v>9.9189665570685748E-3</v>
      </c>
      <c r="HE98" s="86">
        <f t="shared" si="193"/>
        <v>8.998689257915013E-3</v>
      </c>
      <c r="HF98" s="86">
        <f t="shared" si="194"/>
        <v>1.0945484125751878E-2</v>
      </c>
      <c r="HG98" s="86">
        <f t="shared" si="195"/>
        <v>9.5021532604846609E-3</v>
      </c>
      <c r="HH98" s="86">
        <f t="shared" si="196"/>
        <v>1.1556617944735776E-2</v>
      </c>
      <c r="HI98" s="86">
        <f t="shared" si="197"/>
        <v>1.5626731138542443E-2</v>
      </c>
      <c r="HJ98" s="86">
        <f t="shared" si="198"/>
        <v>2.0858755834902858E-2</v>
      </c>
      <c r="HK98" s="86">
        <f t="shared" si="199"/>
        <v>1.5616646218795516E-2</v>
      </c>
      <c r="HL98" s="86">
        <f t="shared" si="200"/>
        <v>1.5917711521273289E-2</v>
      </c>
      <c r="HM98" s="86">
        <f t="shared" si="201"/>
        <v>9.4941666586541816E-3</v>
      </c>
      <c r="HN98" s="86">
        <f t="shared" si="202"/>
        <v>1.8360856490661725E-2</v>
      </c>
      <c r="HO98" s="86">
        <f t="shared" si="203"/>
        <v>1.2499698995157061E-2</v>
      </c>
      <c r="HP98" s="86">
        <f t="shared" si="204"/>
        <v>7.6935903567056721E-3</v>
      </c>
      <c r="HQ98" s="86">
        <f t="shared" si="205"/>
        <v>2.3666913330628089E-3</v>
      </c>
      <c r="HS98" s="86">
        <f t="shared" si="327"/>
        <v>3.2601823907419967E-28</v>
      </c>
      <c r="HT98" s="86">
        <f t="shared" si="206"/>
        <v>1.0833798671221038E-28</v>
      </c>
      <c r="HU98" s="86">
        <f t="shared" si="207"/>
        <v>8.6072492092841178E-32</v>
      </c>
      <c r="HV98" s="86">
        <f t="shared" si="208"/>
        <v>3.8131565369695471E-31</v>
      </c>
      <c r="HW98" s="86">
        <f t="shared" si="209"/>
        <v>1.1738493993077267E-33</v>
      </c>
      <c r="HX98" s="86">
        <f t="shared" si="210"/>
        <v>1.7606537995013519E-31</v>
      </c>
      <c r="HY98" s="86">
        <f t="shared" si="211"/>
        <v>2.6224999761939413E-30</v>
      </c>
      <c r="HZ98" s="86">
        <f t="shared" si="212"/>
        <v>7.5609054305119472E-28</v>
      </c>
      <c r="IA98" s="86">
        <f t="shared" si="213"/>
        <v>8.238183450266086E-31</v>
      </c>
      <c r="IB98" s="86">
        <f t="shared" si="214"/>
        <v>1.2179864945878101E-35</v>
      </c>
      <c r="IC98" s="86">
        <f t="shared" si="215"/>
        <v>3.8674586627763087E-37</v>
      </c>
      <c r="ID98" s="86">
        <f t="shared" si="216"/>
        <v>1.1423435141490874E-30</v>
      </c>
      <c r="IE98" s="86">
        <f t="shared" si="217"/>
        <v>3.0556615982244564E-31</v>
      </c>
      <c r="IF98" s="86">
        <f t="shared" si="218"/>
        <v>8.6106616993611616E-26</v>
      </c>
      <c r="IG98" s="86">
        <f t="shared" si="219"/>
        <v>5.1012940343342538E-20</v>
      </c>
      <c r="II98" s="86">
        <f t="shared" si="328"/>
        <v>3.4758555352369648E-152</v>
      </c>
      <c r="IJ98" s="86">
        <f t="shared" si="329"/>
        <v>1.9457395479301053E-159</v>
      </c>
      <c r="IK98" s="86">
        <f t="shared" si="330"/>
        <v>1.7541190278471227E-170</v>
      </c>
      <c r="IL98" s="86">
        <f t="shared" si="331"/>
        <v>2.1188430649805362E-166</v>
      </c>
      <c r="IM98" s="86">
        <f t="shared" si="332"/>
        <v>4.2573079229923997E-179</v>
      </c>
      <c r="IN98" s="86">
        <f t="shared" si="333"/>
        <v>1.9632278370954473E-177</v>
      </c>
      <c r="IO98" s="86">
        <f t="shared" si="334"/>
        <v>7.8774718227209277E-171</v>
      </c>
      <c r="IP98" s="86">
        <f t="shared" si="335"/>
        <v>1.7954421005027058E-153</v>
      </c>
      <c r="IQ98" s="86">
        <f t="shared" si="336"/>
        <v>9.6438964488765994E-168</v>
      </c>
      <c r="IR98" s="86">
        <f t="shared" si="337"/>
        <v>5.1616919996564195E-197</v>
      </c>
      <c r="IS98" s="86">
        <f t="shared" si="338"/>
        <v>9.88499040483668E-206</v>
      </c>
      <c r="IT98" s="86">
        <f t="shared" si="339"/>
        <v>1.7881206430431407E-169</v>
      </c>
      <c r="IU98" s="86">
        <f t="shared" si="340"/>
        <v>7.6378522728464634E-169</v>
      </c>
      <c r="IV98" s="86">
        <f t="shared" si="341"/>
        <v>2.3622367525391513E-129</v>
      </c>
      <c r="IW98" s="86">
        <f t="shared" si="342"/>
        <v>8.943561049680885E-58</v>
      </c>
      <c r="IY98" s="86">
        <f t="shared" si="343"/>
        <v>4.3708405425901806E-2</v>
      </c>
      <c r="IZ98" s="86">
        <f t="shared" si="344"/>
        <v>3.7318634303408246E-2</v>
      </c>
      <c r="JA98" s="86">
        <f t="shared" si="345"/>
        <v>9.9999999688969946E-3</v>
      </c>
      <c r="JB98" s="86">
        <f t="shared" si="346"/>
        <v>1.8476768087760571E-2</v>
      </c>
      <c r="JC98" s="86">
        <f t="shared" si="347"/>
        <v>2.0276642883422766E-2</v>
      </c>
      <c r="JD98" s="86">
        <f t="shared" si="348"/>
        <v>4.8121801231869384E-2</v>
      </c>
      <c r="JE98" s="86">
        <f t="shared" si="349"/>
        <v>3.5082683514770424E-2</v>
      </c>
      <c r="JF98" s="86">
        <f t="shared" si="350"/>
        <v>3.2944694931294989E-2</v>
      </c>
      <c r="JG98" s="86">
        <f t="shared" si="351"/>
        <v>2.2415320479725966E-2</v>
      </c>
      <c r="JH98" s="86">
        <f t="shared" si="352"/>
        <v>1.6096389574265988E-2</v>
      </c>
      <c r="JI98" s="86">
        <f t="shared" si="353"/>
        <v>1.063599190196148E-2</v>
      </c>
      <c r="JJ98" s="86">
        <f t="shared" si="354"/>
        <v>2.0628387757071747E-2</v>
      </c>
      <c r="JK98" s="86">
        <f t="shared" si="355"/>
        <v>1.8610889362036726E-2</v>
      </c>
      <c r="JL98" s="86">
        <f t="shared" si="356"/>
        <v>1.1851141670358271E-2</v>
      </c>
      <c r="JM98" s="86">
        <f t="shared" si="357"/>
        <v>4.8019310551432361E-3</v>
      </c>
    </row>
    <row r="99" spans="2:273" x14ac:dyDescent="0.25">
      <c r="B99" s="2">
        <v>72</v>
      </c>
      <c r="C99" s="37">
        <v>98.468000000000004</v>
      </c>
      <c r="D99" s="37">
        <v>96.343999999999994</v>
      </c>
      <c r="E99" s="37">
        <v>92.147999999999996</v>
      </c>
      <c r="F99" s="37">
        <v>91.097999999999999</v>
      </c>
      <c r="G99" s="37">
        <v>86.846999999999994</v>
      </c>
      <c r="H99" s="37">
        <v>90.22</v>
      </c>
      <c r="I99" s="37">
        <v>91.7</v>
      </c>
      <c r="J99" s="37">
        <v>93.45</v>
      </c>
      <c r="K99" s="37">
        <v>90.787000000000006</v>
      </c>
      <c r="L99" s="37">
        <v>88.738</v>
      </c>
      <c r="M99" s="37">
        <v>84.081999999999994</v>
      </c>
      <c r="N99" s="37">
        <v>85</v>
      </c>
      <c r="O99" s="37">
        <v>83.161000000000001</v>
      </c>
      <c r="P99" s="37">
        <v>82.983999999999995</v>
      </c>
      <c r="Q99" s="37">
        <v>83.412999999999997</v>
      </c>
      <c r="S99" s="4">
        <f t="shared" si="229"/>
        <v>99.995407730967145</v>
      </c>
      <c r="T99" s="4">
        <f t="shared" si="230"/>
        <v>100.01811676473156</v>
      </c>
      <c r="U99" s="4">
        <f t="shared" si="231"/>
        <v>94.246834220199347</v>
      </c>
      <c r="V99" s="4">
        <f t="shared" si="232"/>
        <v>91.20518218448133</v>
      </c>
      <c r="W99" s="4">
        <f t="shared" si="233"/>
        <v>87.884690150035667</v>
      </c>
      <c r="X99" s="4">
        <f t="shared" si="234"/>
        <v>89.710607359801472</v>
      </c>
      <c r="Y99" s="4">
        <f t="shared" si="235"/>
        <v>91.247351190328999</v>
      </c>
      <c r="Z99" s="4">
        <f t="shared" si="236"/>
        <v>94.508615638843992</v>
      </c>
      <c r="AA99" s="4">
        <f t="shared" si="237"/>
        <v>93.002478181004832</v>
      </c>
      <c r="AB99" s="4">
        <f t="shared" si="238"/>
        <v>91.878623009035991</v>
      </c>
      <c r="AC99" s="4">
        <f t="shared" si="239"/>
        <v>86.577239711230334</v>
      </c>
      <c r="AD99" s="4">
        <f t="shared" si="240"/>
        <v>90.823340723412585</v>
      </c>
      <c r="AE99" s="4">
        <f t="shared" si="241"/>
        <v>87.846541675165255</v>
      </c>
      <c r="AF99" s="4">
        <f t="shared" si="242"/>
        <v>87.315263368358444</v>
      </c>
      <c r="AG99" s="4">
        <f t="shared" si="243"/>
        <v>86.800005847271692</v>
      </c>
      <c r="AI99" s="4">
        <f t="shared" si="244"/>
        <v>-1.5274077309671412</v>
      </c>
      <c r="AJ99" s="4">
        <f t="shared" si="245"/>
        <v>-3.6741167647315649</v>
      </c>
      <c r="AK99" s="4">
        <f t="shared" si="246"/>
        <v>-2.0988342201993504</v>
      </c>
      <c r="AL99" s="4">
        <f t="shared" si="247"/>
        <v>-0.10718218448133143</v>
      </c>
      <c r="AM99" s="4">
        <f t="shared" si="248"/>
        <v>-1.0376901500356723</v>
      </c>
      <c r="AN99" s="4">
        <f t="shared" si="249"/>
        <v>0.50939264019852715</v>
      </c>
      <c r="AO99" s="4">
        <f t="shared" si="250"/>
        <v>0.45264880967100396</v>
      </c>
      <c r="AP99" s="4">
        <f t="shared" si="251"/>
        <v>-1.0586156388439889</v>
      </c>
      <c r="AQ99" s="4">
        <f t="shared" si="252"/>
        <v>-2.2154781810048263</v>
      </c>
      <c r="AR99" s="4">
        <f t="shared" si="253"/>
        <v>-3.1406230090359912</v>
      </c>
      <c r="AS99" s="4">
        <f t="shared" si="254"/>
        <v>-2.4952397112303402</v>
      </c>
      <c r="AT99" s="4">
        <f t="shared" si="255"/>
        <v>-5.8233407234125849</v>
      </c>
      <c r="AU99" s="4">
        <f t="shared" si="256"/>
        <v>-4.6855416751652541</v>
      </c>
      <c r="AV99" s="4">
        <f t="shared" si="257"/>
        <v>-4.3312633683584494</v>
      </c>
      <c r="AW99" s="4">
        <f t="shared" si="257"/>
        <v>-3.3870058472716948</v>
      </c>
      <c r="AY99" s="2">
        <f t="shared" si="308"/>
        <v>88.586644031853922</v>
      </c>
      <c r="AZ99" s="2">
        <f t="shared" si="147"/>
        <v>91.517901507099978</v>
      </c>
      <c r="BA99" s="2">
        <f t="shared" si="148"/>
        <v>86.639938463781561</v>
      </c>
      <c r="BB99" s="2">
        <f t="shared" si="149"/>
        <v>82.169872327094751</v>
      </c>
      <c r="BC99" s="2">
        <f t="shared" si="150"/>
        <v>79.21125560901055</v>
      </c>
      <c r="BD99" s="2">
        <f t="shared" si="151"/>
        <v>78.710291407331866</v>
      </c>
      <c r="BE99" s="2">
        <f t="shared" si="152"/>
        <v>78.894352389723537</v>
      </c>
      <c r="BF99" s="2">
        <f t="shared" si="153"/>
        <v>80.089087247750271</v>
      </c>
      <c r="BG99" s="2">
        <f t="shared" si="154"/>
        <v>81.147964146660499</v>
      </c>
      <c r="BH99" s="2">
        <f t="shared" si="155"/>
        <v>79.079933699752402</v>
      </c>
      <c r="BI99" s="2">
        <f t="shared" si="156"/>
        <v>78.127032951766225</v>
      </c>
      <c r="BJ99" s="2">
        <f t="shared" si="157"/>
        <v>77.36617825982006</v>
      </c>
      <c r="BK99" s="2">
        <f t="shared" si="158"/>
        <v>78.373357467273351</v>
      </c>
      <c r="BL99" s="2">
        <f t="shared" si="159"/>
        <v>81.285513526944214</v>
      </c>
      <c r="BM99" s="2">
        <f t="shared" si="160"/>
        <v>84.962234288896795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83.412999999999997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83.412999999999997</v>
      </c>
      <c r="DK99" s="2">
        <f t="shared" si="288"/>
        <v>97.515051948051948</v>
      </c>
      <c r="DL99" s="2">
        <f t="shared" si="289"/>
        <v>109.85366680171785</v>
      </c>
      <c r="DM99" s="2">
        <f t="shared" si="289"/>
        <v>109.70060856764715</v>
      </c>
      <c r="DN99" s="2">
        <f t="shared" si="289"/>
        <v>91.762644680333878</v>
      </c>
      <c r="DO99" s="2">
        <f t="shared" si="289"/>
        <v>92.006166545120593</v>
      </c>
      <c r="DP99" s="2">
        <f t="shared" si="289"/>
        <v>92.862739864408653</v>
      </c>
      <c r="DQ99" s="2">
        <f t="shared" si="289"/>
        <v>97.497502133712672</v>
      </c>
      <c r="DR99" s="2">
        <f t="shared" si="289"/>
        <v>94.02705761024184</v>
      </c>
      <c r="DS99" s="2">
        <f t="shared" si="289"/>
        <v>97.34502156862743</v>
      </c>
      <c r="DT99" s="2">
        <f t="shared" si="289"/>
        <v>94.411155385790678</v>
      </c>
      <c r="DU99" s="2">
        <f t="shared" si="289"/>
        <v>97.883269244868046</v>
      </c>
      <c r="DV99" s="2">
        <f t="shared" si="289"/>
        <v>95.337307973733573</v>
      </c>
      <c r="DW99" s="2">
        <f t="shared" si="289"/>
        <v>92.929367595818832</v>
      </c>
      <c r="DX99" s="2">
        <f t="shared" si="289"/>
        <v>90.719967739167757</v>
      </c>
      <c r="DY99" s="2">
        <f t="shared" si="289"/>
        <v>88.462107661290304</v>
      </c>
      <c r="EA99" s="2">
        <f t="shared" si="228"/>
        <v>87.903667418073596</v>
      </c>
      <c r="EB99" s="2">
        <f t="shared" si="290"/>
        <v>89.977096010783825</v>
      </c>
      <c r="EC99" s="2">
        <f t="shared" si="291"/>
        <v>84.792818791781457</v>
      </c>
      <c r="ED99" s="2">
        <f t="shared" si="292"/>
        <v>81.414828160670467</v>
      </c>
      <c r="EE99" s="2">
        <f t="shared" si="293"/>
        <v>78.18585591385596</v>
      </c>
      <c r="EF99" s="2">
        <f t="shared" si="294"/>
        <v>77.542248434041355</v>
      </c>
      <c r="EG99" s="2">
        <f t="shared" si="295"/>
        <v>77.198773976650969</v>
      </c>
      <c r="EH99" s="2">
        <f t="shared" si="296"/>
        <v>78.76289256787733</v>
      </c>
      <c r="EI99" s="2">
        <f t="shared" si="297"/>
        <v>79.476896541541734</v>
      </c>
      <c r="EJ99" s="2">
        <f t="shared" si="298"/>
        <v>77.479348330205426</v>
      </c>
      <c r="EK99" s="2">
        <f t="shared" si="299"/>
        <v>75.839521915436478</v>
      </c>
      <c r="EL99" s="2">
        <f t="shared" si="300"/>
        <v>75.861678167877329</v>
      </c>
      <c r="EM99" s="2">
        <f t="shared" si="301"/>
        <v>77.065777036048047</v>
      </c>
      <c r="EN99" s="2">
        <f t="shared" si="302"/>
        <v>80.317728786816261</v>
      </c>
      <c r="EO99" s="2">
        <f t="shared" si="303"/>
        <v>84.527557319458879</v>
      </c>
      <c r="EQ99" s="2">
        <f t="shared" si="304"/>
        <v>87.50558905526394</v>
      </c>
      <c r="ER99" s="2">
        <f t="shared" si="305"/>
        <v>89.348436248062313</v>
      </c>
      <c r="ES99" s="2">
        <f t="shared" si="305"/>
        <v>83.809376835939162</v>
      </c>
      <c r="ET99" s="2">
        <f t="shared" si="305"/>
        <v>80.9439116233807</v>
      </c>
      <c r="EU99" s="2">
        <f t="shared" si="305"/>
        <v>78.633292598565617</v>
      </c>
      <c r="EV99" s="2">
        <f t="shared" si="305"/>
        <v>76.787086863955707</v>
      </c>
      <c r="EW99" s="2">
        <f t="shared" si="305"/>
        <v>77.663137710481678</v>
      </c>
      <c r="EX99" s="2">
        <f t="shared" si="305"/>
        <v>78.597712079027531</v>
      </c>
      <c r="EY99" s="2">
        <f t="shared" si="305"/>
        <v>78.917457147760985</v>
      </c>
      <c r="EZ99" s="2">
        <f t="shared" si="305"/>
        <v>77.269068179869834</v>
      </c>
      <c r="FA99" s="2">
        <f t="shared" si="305"/>
        <v>75.889508093143093</v>
      </c>
      <c r="FB99" s="2">
        <f t="shared" si="305"/>
        <v>75.035696636770766</v>
      </c>
      <c r="FC99" s="2">
        <f t="shared" si="305"/>
        <v>76.525975895043814</v>
      </c>
      <c r="FD99" s="2">
        <f t="shared" si="305"/>
        <v>81.434090270195043</v>
      </c>
      <c r="FE99" s="2">
        <f t="shared" si="305"/>
        <v>84.746201042829313</v>
      </c>
      <c r="FG99" s="2">
        <f t="shared" si="306"/>
        <v>0.92891928755708619</v>
      </c>
      <c r="FH99" s="2">
        <f t="shared" si="307"/>
        <v>0.92246233822861967</v>
      </c>
      <c r="FI99" s="2">
        <f t="shared" si="307"/>
        <v>0.92581231434304312</v>
      </c>
      <c r="FJ99" s="2">
        <f t="shared" si="307"/>
        <v>0.92699231844420704</v>
      </c>
      <c r="FK99" s="2">
        <f t="shared" si="307"/>
        <v>0.92583493010202433</v>
      </c>
      <c r="FL99" s="2">
        <f t="shared" si="307"/>
        <v>0.92372216272638641</v>
      </c>
      <c r="FM99" s="2">
        <f t="shared" si="307"/>
        <v>0.91648848597122545</v>
      </c>
      <c r="FN99" s="2">
        <f t="shared" si="307"/>
        <v>0.91310761899927972</v>
      </c>
      <c r="FO99" s="2">
        <f t="shared" si="307"/>
        <v>0.90644683723762853</v>
      </c>
      <c r="FP99" s="2">
        <f t="shared" si="307"/>
        <v>0.90545795330999979</v>
      </c>
      <c r="FQ99" s="2">
        <f t="shared" si="307"/>
        <v>0.89623007595271886</v>
      </c>
      <c r="FR99" s="2">
        <f t="shared" si="307"/>
        <v>0.92272407205177531</v>
      </c>
      <c r="FS99" s="2">
        <f t="shared" si="307"/>
        <v>0.91755612681176169</v>
      </c>
      <c r="FT99" s="2">
        <f t="shared" si="307"/>
        <v>0.90700816861510503</v>
      </c>
      <c r="FU99" s="2">
        <f t="shared" si="307"/>
        <v>0.88953928535024152</v>
      </c>
      <c r="FW99" s="2">
        <f t="shared" si="324"/>
        <v>5.2111893717479067E-4</v>
      </c>
      <c r="FX99" s="2">
        <f t="shared" si="164"/>
        <v>6.0020836158713358E-4</v>
      </c>
      <c r="FY99" s="2">
        <f t="shared" si="165"/>
        <v>7.4392423164712864E-4</v>
      </c>
      <c r="FZ99" s="2">
        <f t="shared" si="166"/>
        <v>9.0446354575342248E-4</v>
      </c>
      <c r="GA99" s="2">
        <f t="shared" si="167"/>
        <v>9.2837978934715904E-4</v>
      </c>
      <c r="GB99" s="2">
        <f t="shared" si="168"/>
        <v>7.5610175287836264E-4</v>
      </c>
      <c r="GC99" s="2">
        <f t="shared" si="169"/>
        <v>8.6331422678325462E-4</v>
      </c>
      <c r="GD99" s="2">
        <f t="shared" si="170"/>
        <v>8.7761361577703653E-4</v>
      </c>
      <c r="GE99" s="2">
        <f t="shared" si="171"/>
        <v>9.86708845883619E-4</v>
      </c>
      <c r="GF99" s="2">
        <f t="shared" si="172"/>
        <v>8.6705115982868358E-4</v>
      </c>
      <c r="GG99" s="2">
        <f t="shared" si="173"/>
        <v>6.6118752586084612E-4</v>
      </c>
      <c r="GH99" s="2">
        <f t="shared" si="174"/>
        <v>6.0203970934923838E-4</v>
      </c>
      <c r="GI99" s="2">
        <f t="shared" si="175"/>
        <v>5.1021973400771855E-4</v>
      </c>
      <c r="GJ99" s="2">
        <f t="shared" si="176"/>
        <v>4.1338710836456507E-4</v>
      </c>
      <c r="GK99" s="2">
        <f t="shared" si="177"/>
        <v>2.9146436402494464E-4</v>
      </c>
      <c r="GM99" s="86">
        <f t="shared" si="325"/>
        <v>1.1194301979218722E-2</v>
      </c>
      <c r="GN99" s="86">
        <f t="shared" si="178"/>
        <v>1.2153535156609482E-2</v>
      </c>
      <c r="GO99" s="86">
        <f t="shared" si="179"/>
        <v>1.9437090187598936E-4</v>
      </c>
      <c r="GP99" s="86">
        <f t="shared" si="180"/>
        <v>2.528894698479943E-3</v>
      </c>
      <c r="GQ99" s="86">
        <f t="shared" si="181"/>
        <v>3.8337573656726277E-3</v>
      </c>
      <c r="GR99" s="86">
        <f t="shared" si="182"/>
        <v>1.8286199547157538E-2</v>
      </c>
      <c r="GS99" s="86">
        <f t="shared" si="183"/>
        <v>8.5337307223506947E-3</v>
      </c>
      <c r="GT99" s="86">
        <f t="shared" si="184"/>
        <v>4.7076175437102269E-3</v>
      </c>
      <c r="GU99" s="86">
        <f t="shared" si="185"/>
        <v>2.240285444843111E-3</v>
      </c>
      <c r="GV99" s="86">
        <f t="shared" si="186"/>
        <v>2.6701779107486911E-5</v>
      </c>
      <c r="GW99" s="86">
        <f t="shared" si="187"/>
        <v>2.5137882459209108E-4</v>
      </c>
      <c r="GX99" s="86">
        <f t="shared" si="188"/>
        <v>5.9394797068438253E-4</v>
      </c>
      <c r="GY99" s="86">
        <f t="shared" si="189"/>
        <v>1.7368776345849889E-3</v>
      </c>
      <c r="GZ99" s="86">
        <f t="shared" si="190"/>
        <v>1.1856841779748653E-3</v>
      </c>
      <c r="HA99" s="86">
        <f t="shared" si="191"/>
        <v>6.1328618022313079E-4</v>
      </c>
      <c r="HC99" s="86">
        <f t="shared" si="326"/>
        <v>2.7987873761367611E-2</v>
      </c>
      <c r="HD99" s="86">
        <f t="shared" si="192"/>
        <v>1.5226421898810415E-2</v>
      </c>
      <c r="HE99" s="86">
        <f t="shared" si="193"/>
        <v>1.4263511081681772E-2</v>
      </c>
      <c r="HF99" s="86">
        <f t="shared" si="194"/>
        <v>1.7290943474254514E-2</v>
      </c>
      <c r="HG99" s="86">
        <f t="shared" si="195"/>
        <v>1.5408977675832908E-2</v>
      </c>
      <c r="HH99" s="86">
        <f t="shared" si="196"/>
        <v>1.8265708899089145E-2</v>
      </c>
      <c r="HI99" s="86">
        <f t="shared" si="197"/>
        <v>2.4294805048675615E-2</v>
      </c>
      <c r="HJ99" s="86">
        <f t="shared" si="198"/>
        <v>3.1255426735385838E-2</v>
      </c>
      <c r="HK99" s="86">
        <f t="shared" si="199"/>
        <v>2.4381245357216873E-2</v>
      </c>
      <c r="HL99" s="86">
        <f t="shared" si="200"/>
        <v>2.5531757881331222E-2</v>
      </c>
      <c r="HM99" s="86">
        <f t="shared" si="201"/>
        <v>1.5567295999450155E-2</v>
      </c>
      <c r="HN99" s="86">
        <f t="shared" si="202"/>
        <v>2.7683616934774682E-2</v>
      </c>
      <c r="HO99" s="86">
        <f t="shared" si="203"/>
        <v>1.9034126451778027E-2</v>
      </c>
      <c r="HP99" s="86">
        <f t="shared" si="204"/>
        <v>1.240535826513668E-2</v>
      </c>
      <c r="HQ99" s="86">
        <f t="shared" si="205"/>
        <v>4.3743187430437536E-3</v>
      </c>
      <c r="HS99" s="86">
        <f t="shared" si="327"/>
        <v>2.9522002799966705E-27</v>
      </c>
      <c r="HT99" s="86">
        <f t="shared" si="206"/>
        <v>1.1001843940397542E-27</v>
      </c>
      <c r="HU99" s="86">
        <f t="shared" si="207"/>
        <v>1.1634514635898444E-30</v>
      </c>
      <c r="HV99" s="86">
        <f t="shared" si="208"/>
        <v>5.2079086713516391E-30</v>
      </c>
      <c r="HW99" s="86">
        <f t="shared" si="209"/>
        <v>2.0001860814910558E-32</v>
      </c>
      <c r="HX99" s="86">
        <f t="shared" si="210"/>
        <v>2.4890366644178602E-30</v>
      </c>
      <c r="HY99" s="86">
        <f t="shared" si="211"/>
        <v>3.511062935619324E-29</v>
      </c>
      <c r="HZ99" s="86">
        <f t="shared" si="212"/>
        <v>7.9814914925179915E-27</v>
      </c>
      <c r="IA99" s="86">
        <f t="shared" si="213"/>
        <v>1.1568466057591878E-29</v>
      </c>
      <c r="IB99" s="86">
        <f t="shared" si="214"/>
        <v>2.5353813867133749E-34</v>
      </c>
      <c r="IC99" s="86">
        <f t="shared" si="215"/>
        <v>8.2062193469955246E-36</v>
      </c>
      <c r="ID99" s="86">
        <f t="shared" si="216"/>
        <v>1.3592062462730334E-29</v>
      </c>
      <c r="IE99" s="86">
        <f t="shared" si="217"/>
        <v>3.5147641086121634E-30</v>
      </c>
      <c r="IF99" s="86">
        <f t="shared" si="218"/>
        <v>5.9651179972479779E-25</v>
      </c>
      <c r="IG99" s="86">
        <f t="shared" si="219"/>
        <v>2.1274753201598219E-19</v>
      </c>
      <c r="II99" s="86">
        <f t="shared" si="328"/>
        <v>1.3630811349790013E-148</v>
      </c>
      <c r="IJ99" s="86">
        <f t="shared" si="329"/>
        <v>1.3375925205861034E-155</v>
      </c>
      <c r="IK99" s="86">
        <f t="shared" si="330"/>
        <v>2.9535692394960485E-166</v>
      </c>
      <c r="IL99" s="86">
        <f t="shared" si="331"/>
        <v>3.6555778574376785E-162</v>
      </c>
      <c r="IM99" s="86">
        <f t="shared" si="332"/>
        <v>1.6204391770733066E-174</v>
      </c>
      <c r="IN99" s="86">
        <f t="shared" si="333"/>
        <v>5.0491364168994296E-173</v>
      </c>
      <c r="IO99" s="86">
        <f t="shared" si="334"/>
        <v>1.6561354079820225E-166</v>
      </c>
      <c r="IP99" s="86">
        <f t="shared" si="335"/>
        <v>1.3861405209625518E-149</v>
      </c>
      <c r="IQ99" s="86">
        <f t="shared" si="336"/>
        <v>2.0340918016121645E-163</v>
      </c>
      <c r="IR99" s="86">
        <f t="shared" si="337"/>
        <v>5.1086813482495957E-192</v>
      </c>
      <c r="IS99" s="86">
        <f t="shared" si="338"/>
        <v>1.0565306682566302E-200</v>
      </c>
      <c r="IT99" s="86">
        <f t="shared" si="339"/>
        <v>2.1659008891409985E-165</v>
      </c>
      <c r="IU99" s="86">
        <f t="shared" si="340"/>
        <v>7.3045698401402073E-165</v>
      </c>
      <c r="IV99" s="86">
        <f t="shared" si="341"/>
        <v>2.148696008640865E-126</v>
      </c>
      <c r="IW99" s="86">
        <f t="shared" si="342"/>
        <v>1.5728957466179166E-56</v>
      </c>
      <c r="IY99" s="86">
        <f t="shared" si="343"/>
        <v>3.9182175740586335E-2</v>
      </c>
      <c r="IZ99" s="86">
        <f t="shared" si="344"/>
        <v>2.7379957055419898E-2</v>
      </c>
      <c r="JA99" s="86">
        <f t="shared" si="345"/>
        <v>1.4457881983557762E-2</v>
      </c>
      <c r="JB99" s="86">
        <f t="shared" si="346"/>
        <v>1.9819838172734458E-2</v>
      </c>
      <c r="JC99" s="86">
        <f t="shared" si="347"/>
        <v>1.9242735041505536E-2</v>
      </c>
      <c r="JD99" s="86">
        <f t="shared" si="348"/>
        <v>3.6551908446246686E-2</v>
      </c>
      <c r="JE99" s="86">
        <f t="shared" si="349"/>
        <v>3.2828535771026311E-2</v>
      </c>
      <c r="JF99" s="86">
        <f t="shared" si="350"/>
        <v>3.5963044279096065E-2</v>
      </c>
      <c r="JG99" s="86">
        <f t="shared" si="351"/>
        <v>2.6621530802059985E-2</v>
      </c>
      <c r="JH99" s="86">
        <f t="shared" si="352"/>
        <v>2.5558459660438709E-2</v>
      </c>
      <c r="JI99" s="86">
        <f t="shared" si="353"/>
        <v>1.5818674824042245E-2</v>
      </c>
      <c r="JJ99" s="86">
        <f t="shared" si="354"/>
        <v>2.8277564905459063E-2</v>
      </c>
      <c r="JK99" s="86">
        <f t="shared" si="355"/>
        <v>2.0771004086363017E-2</v>
      </c>
      <c r="JL99" s="86">
        <f t="shared" si="356"/>
        <v>1.3591042443111545E-2</v>
      </c>
      <c r="JM99" s="86">
        <f t="shared" si="357"/>
        <v>4.9876049232668845E-3</v>
      </c>
    </row>
    <row r="100" spans="2:273" x14ac:dyDescent="0.25">
      <c r="B100" s="2">
        <v>73</v>
      </c>
      <c r="C100" s="37">
        <v>103.371</v>
      </c>
      <c r="D100" s="37">
        <v>98.18</v>
      </c>
      <c r="E100" s="37">
        <v>94.311000000000007</v>
      </c>
      <c r="F100" s="37">
        <v>93.606999999999999</v>
      </c>
      <c r="G100" s="37">
        <v>91.203000000000003</v>
      </c>
      <c r="H100" s="37">
        <v>94.287999999999997</v>
      </c>
      <c r="I100" s="37">
        <v>96.3</v>
      </c>
      <c r="J100" s="37">
        <v>97.917000000000002</v>
      </c>
      <c r="K100" s="37">
        <v>93.802999999999997</v>
      </c>
      <c r="L100" s="37">
        <v>94.950999999999993</v>
      </c>
      <c r="M100" s="37">
        <v>88.212999999999994</v>
      </c>
      <c r="N100" s="37">
        <v>89.757999999999996</v>
      </c>
      <c r="O100" s="37">
        <v>87.483999999999995</v>
      </c>
      <c r="P100" s="37">
        <v>85.016000000000005</v>
      </c>
      <c r="Q100" s="37">
        <v>85</v>
      </c>
      <c r="S100" s="4">
        <f t="shared" si="229"/>
        <v>103.2822116714334</v>
      </c>
      <c r="T100" s="4">
        <f t="shared" si="230"/>
        <v>102.46380166160669</v>
      </c>
      <c r="U100" s="4">
        <f t="shared" si="231"/>
        <v>97.494129791571666</v>
      </c>
      <c r="V100" s="4">
        <f t="shared" si="232"/>
        <v>94.950109379744646</v>
      </c>
      <c r="W100" s="4">
        <f t="shared" si="233"/>
        <v>91.649022741096445</v>
      </c>
      <c r="X100" s="4">
        <f t="shared" si="234"/>
        <v>93.101179671038267</v>
      </c>
      <c r="Y100" s="4">
        <f t="shared" si="235"/>
        <v>95.797161230008712</v>
      </c>
      <c r="Z100" s="4">
        <f t="shared" si="236"/>
        <v>99.555021420559086</v>
      </c>
      <c r="AA100" s="4">
        <f t="shared" si="237"/>
        <v>97.769729387597835</v>
      </c>
      <c r="AB100" s="4">
        <f t="shared" si="238"/>
        <v>97.571355636101018</v>
      </c>
      <c r="AC100" s="4">
        <f t="shared" si="239"/>
        <v>90.55405340749391</v>
      </c>
      <c r="AD100" s="4">
        <f t="shared" si="240"/>
        <v>95.87614699567186</v>
      </c>
      <c r="AE100" s="4">
        <f t="shared" si="241"/>
        <v>91.432655712702001</v>
      </c>
      <c r="AF100" s="4">
        <f t="shared" si="242"/>
        <v>90.059721423336441</v>
      </c>
      <c r="AG100" s="4">
        <f t="shared" si="243"/>
        <v>87.924561758636713</v>
      </c>
      <c r="AI100" s="4">
        <f t="shared" si="244"/>
        <v>8.8788328566593577E-2</v>
      </c>
      <c r="AJ100" s="4">
        <f t="shared" si="245"/>
        <v>-4.2838016616066881</v>
      </c>
      <c r="AK100" s="4">
        <f t="shared" si="246"/>
        <v>-3.183129791571659</v>
      </c>
      <c r="AL100" s="4">
        <f t="shared" si="247"/>
        <v>-1.3431093797446465</v>
      </c>
      <c r="AM100" s="4">
        <f t="shared" si="248"/>
        <v>-0.44602274109644213</v>
      </c>
      <c r="AN100" s="4">
        <f t="shared" si="249"/>
        <v>1.1868203289617298</v>
      </c>
      <c r="AO100" s="4">
        <f t="shared" si="250"/>
        <v>0.50283876999128552</v>
      </c>
      <c r="AP100" s="4">
        <f t="shared" si="251"/>
        <v>-1.6380214205590846</v>
      </c>
      <c r="AQ100" s="4">
        <f t="shared" si="252"/>
        <v>-3.9667293875978373</v>
      </c>
      <c r="AR100" s="4">
        <f t="shared" si="253"/>
        <v>-2.6203556361010243</v>
      </c>
      <c r="AS100" s="4">
        <f t="shared" si="254"/>
        <v>-2.3410534074939164</v>
      </c>
      <c r="AT100" s="4">
        <f t="shared" si="255"/>
        <v>-6.1181469956718644</v>
      </c>
      <c r="AU100" s="4">
        <f t="shared" si="256"/>
        <v>-3.9486557127020063</v>
      </c>
      <c r="AV100" s="4">
        <f t="shared" si="257"/>
        <v>-5.0437214233364358</v>
      </c>
      <c r="AW100" s="4">
        <f t="shared" si="257"/>
        <v>-2.9245617586367132</v>
      </c>
      <c r="AY100" s="2">
        <f t="shared" si="308"/>
        <v>88.434337195133935</v>
      </c>
      <c r="AZ100" s="2">
        <f t="shared" si="147"/>
        <v>91.282111896536023</v>
      </c>
      <c r="BA100" s="2">
        <f t="shared" si="148"/>
        <v>86.355236099677313</v>
      </c>
      <c r="BB100" s="2">
        <f t="shared" si="149"/>
        <v>81.984449611056121</v>
      </c>
      <c r="BC100" s="2">
        <f t="shared" si="150"/>
        <v>79.054532489497205</v>
      </c>
      <c r="BD100" s="2">
        <f t="shared" si="151"/>
        <v>78.52621452355686</v>
      </c>
      <c r="BE100" s="2">
        <f t="shared" si="152"/>
        <v>78.692075954988042</v>
      </c>
      <c r="BF100" s="2">
        <f t="shared" si="153"/>
        <v>79.88834889550796</v>
      </c>
      <c r="BG100" s="2">
        <f t="shared" si="154"/>
        <v>80.897908857293558</v>
      </c>
      <c r="BH100" s="2">
        <f t="shared" si="155"/>
        <v>78.843883518128962</v>
      </c>
      <c r="BI100" s="2">
        <f t="shared" si="156"/>
        <v>77.865435702063678</v>
      </c>
      <c r="BJ100" s="2">
        <f t="shared" si="157"/>
        <v>77.15554598777257</v>
      </c>
      <c r="BK100" s="2">
        <f t="shared" si="158"/>
        <v>78.182040209110312</v>
      </c>
      <c r="BL100" s="2">
        <f t="shared" si="159"/>
        <v>81.155153110673552</v>
      </c>
      <c r="BM100" s="2">
        <f t="shared" si="160"/>
        <v>84.849878895066979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85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85</v>
      </c>
      <c r="DK100" s="2">
        <f t="shared" si="288"/>
        <v>97.626373452129272</v>
      </c>
      <c r="DL100" s="2">
        <f t="shared" si="289"/>
        <v>110.11427996110525</v>
      </c>
      <c r="DM100" s="2">
        <f t="shared" si="289"/>
        <v>110.00179882775574</v>
      </c>
      <c r="DN100" s="2">
        <f t="shared" si="289"/>
        <v>91.770956405477705</v>
      </c>
      <c r="DO100" s="2">
        <f t="shared" si="289"/>
        <v>92.145993382491952</v>
      </c>
      <c r="DP100" s="2">
        <f t="shared" si="289"/>
        <v>93.029500823812256</v>
      </c>
      <c r="DQ100" s="2">
        <f t="shared" si="289"/>
        <v>97.734819126819147</v>
      </c>
      <c r="DR100" s="2">
        <f t="shared" si="289"/>
        <v>94.17653816974871</v>
      </c>
      <c r="DS100" s="2">
        <f t="shared" si="289"/>
        <v>97.574374229691855</v>
      </c>
      <c r="DT100" s="2">
        <f t="shared" si="289"/>
        <v>94.610230710465999</v>
      </c>
      <c r="DU100" s="2">
        <f t="shared" si="289"/>
        <v>98.182738086510284</v>
      </c>
      <c r="DV100" s="2">
        <f t="shared" si="289"/>
        <v>95.539968667917435</v>
      </c>
      <c r="DW100" s="2">
        <f t="shared" si="289"/>
        <v>93.091933797909419</v>
      </c>
      <c r="DX100" s="2">
        <f t="shared" si="289"/>
        <v>90.890104290004302</v>
      </c>
      <c r="DY100" s="2">
        <f t="shared" si="289"/>
        <v>88.578016129032235</v>
      </c>
      <c r="EA100" s="2">
        <f t="shared" si="228"/>
        <v>87.79309109817892</v>
      </c>
      <c r="EB100" s="2">
        <f t="shared" si="290"/>
        <v>89.838888494722241</v>
      </c>
      <c r="EC100" s="2">
        <f t="shared" si="291"/>
        <v>84.627940579751666</v>
      </c>
      <c r="ED100" s="2">
        <f t="shared" si="292"/>
        <v>81.281993598296523</v>
      </c>
      <c r="EE100" s="2">
        <f t="shared" si="293"/>
        <v>78.097624601185032</v>
      </c>
      <c r="EF100" s="2">
        <f t="shared" si="294"/>
        <v>77.434617246738568</v>
      </c>
      <c r="EG100" s="2">
        <f t="shared" si="295"/>
        <v>77.109093767898727</v>
      </c>
      <c r="EH100" s="2">
        <f t="shared" si="296"/>
        <v>78.648473574957976</v>
      </c>
      <c r="EI100" s="2">
        <f t="shared" si="297"/>
        <v>79.328840299464574</v>
      </c>
      <c r="EJ100" s="2">
        <f t="shared" si="298"/>
        <v>77.342726007147093</v>
      </c>
      <c r="EK100" s="2">
        <f t="shared" si="299"/>
        <v>75.719948514671032</v>
      </c>
      <c r="EL100" s="2">
        <f t="shared" si="300"/>
        <v>75.751939023405981</v>
      </c>
      <c r="EM100" s="2">
        <f t="shared" si="301"/>
        <v>76.960558357174634</v>
      </c>
      <c r="EN100" s="2">
        <f t="shared" si="302"/>
        <v>80.244349579242623</v>
      </c>
      <c r="EO100" s="2">
        <f t="shared" si="303"/>
        <v>84.427587852014312</v>
      </c>
      <c r="EQ100" s="2">
        <f t="shared" si="304"/>
        <v>87.404622565912533</v>
      </c>
      <c r="ER100" s="2">
        <f t="shared" si="305"/>
        <v>89.225242797357751</v>
      </c>
      <c r="ES100" s="2">
        <f t="shared" si="305"/>
        <v>83.672330813627923</v>
      </c>
      <c r="ET100" s="2">
        <f t="shared" si="305"/>
        <v>80.823790047376306</v>
      </c>
      <c r="EU100" s="2">
        <f t="shared" si="305"/>
        <v>78.533608460571898</v>
      </c>
      <c r="EV100" s="2">
        <f t="shared" si="305"/>
        <v>76.698512532549415</v>
      </c>
      <c r="EW100" s="2">
        <f t="shared" si="305"/>
        <v>77.561181177392001</v>
      </c>
      <c r="EX100" s="2">
        <f t="shared" si="305"/>
        <v>78.487630198497257</v>
      </c>
      <c r="EY100" s="2">
        <f t="shared" si="305"/>
        <v>78.78472126892693</v>
      </c>
      <c r="EZ100" s="2">
        <f t="shared" si="305"/>
        <v>77.138421041622365</v>
      </c>
      <c r="FA100" s="2">
        <f t="shared" si="305"/>
        <v>75.768618388772381</v>
      </c>
      <c r="FB100" s="2">
        <f t="shared" si="305"/>
        <v>74.947274568059839</v>
      </c>
      <c r="FC100" s="2">
        <f t="shared" si="305"/>
        <v>76.434127518084921</v>
      </c>
      <c r="FD100" s="2">
        <f t="shared" si="305"/>
        <v>81.332864319052817</v>
      </c>
      <c r="FE100" s="2">
        <f t="shared" si="305"/>
        <v>84.63874126237701</v>
      </c>
      <c r="FG100" s="2">
        <f t="shared" si="306"/>
        <v>0.93476562231231775</v>
      </c>
      <c r="FH100" s="2">
        <f t="shared" si="307"/>
        <v>0.92879904536022095</v>
      </c>
      <c r="FI100" s="2">
        <f t="shared" si="307"/>
        <v>0.93189545969611653</v>
      </c>
      <c r="FJ100" s="2">
        <f t="shared" si="307"/>
        <v>0.93298571100442884</v>
      </c>
      <c r="FK100" s="2">
        <f t="shared" si="307"/>
        <v>0.93191635741018664</v>
      </c>
      <c r="FL100" s="2">
        <f t="shared" si="307"/>
        <v>0.92996372856220488</v>
      </c>
      <c r="FM100" s="2">
        <f t="shared" si="307"/>
        <v>0.92327279419816055</v>
      </c>
      <c r="FN100" s="2">
        <f t="shared" si="307"/>
        <v>0.92014265030163744</v>
      </c>
      <c r="FO100" s="2">
        <f t="shared" si="307"/>
        <v>0.91397033417864071</v>
      </c>
      <c r="FP100" s="2">
        <f t="shared" si="307"/>
        <v>0.9130533476717454</v>
      </c>
      <c r="FQ100" s="2">
        <f t="shared" si="307"/>
        <v>0.90448862559086018</v>
      </c>
      <c r="FR100" s="2">
        <f t="shared" si="307"/>
        <v>0.92904103457552345</v>
      </c>
      <c r="FS100" s="2">
        <f t="shared" si="307"/>
        <v>0.9242608696988982</v>
      </c>
      <c r="FT100" s="2">
        <f t="shared" si="307"/>
        <v>0.91449078202364609</v>
      </c>
      <c r="FU100" s="2">
        <f t="shared" si="307"/>
        <v>0.89826988073277336</v>
      </c>
      <c r="FW100" s="2">
        <f t="shared" si="324"/>
        <v>5.7136682581952281E-4</v>
      </c>
      <c r="FX100" s="2">
        <f t="shared" si="164"/>
        <v>6.5807727432920667E-4</v>
      </c>
      <c r="FY100" s="2">
        <f t="shared" si="165"/>
        <v>8.1563815922001861E-4</v>
      </c>
      <c r="FZ100" s="2">
        <f t="shared" si="166"/>
        <v>9.9163802578793709E-4</v>
      </c>
      <c r="GA100" s="2">
        <f t="shared" si="167"/>
        <v>1.0178570289261096E-3</v>
      </c>
      <c r="GB100" s="2">
        <f t="shared" si="168"/>
        <v>8.289886135881381E-4</v>
      </c>
      <c r="GC100" s="2">
        <f t="shared" si="169"/>
        <v>9.4652638895924746E-4</v>
      </c>
      <c r="GD100" s="2">
        <f t="shared" si="170"/>
        <v>9.6220272407656249E-4</v>
      </c>
      <c r="GE100" s="2">
        <f t="shared" si="171"/>
        <v>1.0818017523728392E-3</v>
      </c>
      <c r="GF100" s="2">
        <f t="shared" si="172"/>
        <v>9.5062317060836418E-4</v>
      </c>
      <c r="GG100" s="2">
        <f t="shared" si="173"/>
        <v>7.2493146215995717E-4</v>
      </c>
      <c r="GH100" s="2">
        <f t="shared" si="174"/>
        <v>6.6008507432697928E-4</v>
      </c>
      <c r="GI100" s="2">
        <f t="shared" si="175"/>
        <v>5.5941727622150247E-4</v>
      </c>
      <c r="GJ100" s="2">
        <f t="shared" si="176"/>
        <v>4.532518739153149E-4</v>
      </c>
      <c r="GK100" s="2">
        <f t="shared" si="177"/>
        <v>3.1957533366174461E-4</v>
      </c>
      <c r="GM100" s="86">
        <f t="shared" si="325"/>
        <v>4.6449973978419301E-3</v>
      </c>
      <c r="GN100" s="86">
        <f t="shared" si="178"/>
        <v>4.8642796396911299E-3</v>
      </c>
      <c r="GO100" s="86">
        <f t="shared" si="179"/>
        <v>3.0924866698457608E-5</v>
      </c>
      <c r="GP100" s="86">
        <f t="shared" si="180"/>
        <v>7.4555216168675819E-4</v>
      </c>
      <c r="GQ100" s="86">
        <f t="shared" si="181"/>
        <v>1.2014256097665811E-3</v>
      </c>
      <c r="GR100" s="86">
        <f t="shared" si="182"/>
        <v>8.4163644983889924E-3</v>
      </c>
      <c r="GS100" s="86">
        <f t="shared" si="183"/>
        <v>3.4034626344488323E-3</v>
      </c>
      <c r="GT100" s="86">
        <f t="shared" si="184"/>
        <v>1.6446398498510921E-3</v>
      </c>
      <c r="GU100" s="86">
        <f t="shared" si="185"/>
        <v>6.4782921906116455E-4</v>
      </c>
      <c r="GV100" s="86">
        <f t="shared" si="186"/>
        <v>3.2359973223412016E-6</v>
      </c>
      <c r="GW100" s="86">
        <f t="shared" si="187"/>
        <v>4.6603235391276411E-5</v>
      </c>
      <c r="GX100" s="86">
        <f t="shared" si="188"/>
        <v>1.3346564829607368E-4</v>
      </c>
      <c r="GY100" s="86">
        <f t="shared" si="189"/>
        <v>4.1924361489685736E-4</v>
      </c>
      <c r="GZ100" s="86">
        <f t="shared" si="190"/>
        <v>2.9104699930809883E-4</v>
      </c>
      <c r="HA100" s="86">
        <f t="shared" si="191"/>
        <v>1.313611290867835E-4</v>
      </c>
      <c r="HC100" s="86">
        <f t="shared" si="326"/>
        <v>4.0166061447658122E-2</v>
      </c>
      <c r="HD100" s="86">
        <f t="shared" si="192"/>
        <v>2.2890620389001418E-2</v>
      </c>
      <c r="HE100" s="86">
        <f t="shared" si="193"/>
        <v>2.2078689333493877E-2</v>
      </c>
      <c r="HF100" s="86">
        <f t="shared" si="194"/>
        <v>2.6657992969548842E-2</v>
      </c>
      <c r="HG100" s="86">
        <f t="shared" si="195"/>
        <v>2.433460115299383E-2</v>
      </c>
      <c r="HH100" s="86">
        <f t="shared" si="196"/>
        <v>2.8165519633042889E-2</v>
      </c>
      <c r="HI100" s="86">
        <f t="shared" si="197"/>
        <v>3.6856415463427432E-2</v>
      </c>
      <c r="HJ100" s="86">
        <f t="shared" si="198"/>
        <v>4.5816525351893865E-2</v>
      </c>
      <c r="HK100" s="86">
        <f t="shared" si="199"/>
        <v>3.7125442247578799E-2</v>
      </c>
      <c r="HL100" s="86">
        <f t="shared" si="200"/>
        <v>3.9809064656186409E-2</v>
      </c>
      <c r="HM100" s="86">
        <f t="shared" si="201"/>
        <v>2.4827074043590178E-2</v>
      </c>
      <c r="HN100" s="86">
        <f t="shared" si="202"/>
        <v>4.0832942468630035E-2</v>
      </c>
      <c r="HO100" s="86">
        <f t="shared" si="203"/>
        <v>2.8378794741073275E-2</v>
      </c>
      <c r="HP100" s="86">
        <f t="shared" si="204"/>
        <v>1.95137423375727E-2</v>
      </c>
      <c r="HQ100" s="86">
        <f t="shared" si="205"/>
        <v>7.8194655972649834E-3</v>
      </c>
      <c r="HS100" s="86">
        <f t="shared" si="327"/>
        <v>2.5690969985712773E-26</v>
      </c>
      <c r="HT100" s="86">
        <f t="shared" si="206"/>
        <v>1.069932659252857E-26</v>
      </c>
      <c r="HU100" s="86">
        <f t="shared" si="207"/>
        <v>1.4972720208460066E-29</v>
      </c>
      <c r="HV100" s="86">
        <f t="shared" si="208"/>
        <v>6.7618977297036278E-29</v>
      </c>
      <c r="HW100" s="86">
        <f t="shared" si="209"/>
        <v>3.2260325799977799E-31</v>
      </c>
      <c r="HX100" s="86">
        <f t="shared" si="210"/>
        <v>3.3425607145260585E-29</v>
      </c>
      <c r="HY100" s="86">
        <f t="shared" si="211"/>
        <v>4.4657473458634703E-28</v>
      </c>
      <c r="HZ100" s="86">
        <f t="shared" si="212"/>
        <v>8.0452233685293514E-26</v>
      </c>
      <c r="IA100" s="86">
        <f t="shared" si="213"/>
        <v>1.5417549977640852E-28</v>
      </c>
      <c r="IB100" s="86">
        <f t="shared" si="214"/>
        <v>4.9734830171013807E-33</v>
      </c>
      <c r="IC100" s="86">
        <f t="shared" si="215"/>
        <v>1.6438131761182751E-34</v>
      </c>
      <c r="ID100" s="86">
        <f t="shared" si="216"/>
        <v>1.5443829297327995E-28</v>
      </c>
      <c r="IE100" s="86">
        <f t="shared" si="217"/>
        <v>3.8689415204355142E-29</v>
      </c>
      <c r="IF100" s="86">
        <f t="shared" si="218"/>
        <v>3.9956096685427276E-24</v>
      </c>
      <c r="IG100" s="86">
        <f t="shared" si="219"/>
        <v>8.6633695069246464E-19</v>
      </c>
      <c r="II100" s="86">
        <f t="shared" si="328"/>
        <v>4.837148776613093E-145</v>
      </c>
      <c r="IJ100" s="86">
        <f t="shared" si="329"/>
        <v>8.2478925066257075E-152</v>
      </c>
      <c r="IK100" s="86">
        <f t="shared" si="330"/>
        <v>4.3961947481382264E-162</v>
      </c>
      <c r="IL100" s="86">
        <f t="shared" si="331"/>
        <v>5.5543848234149168E-158</v>
      </c>
      <c r="IM100" s="86">
        <f t="shared" si="332"/>
        <v>5.3733433025069113E-170</v>
      </c>
      <c r="IN100" s="86">
        <f t="shared" si="333"/>
        <v>1.1414124209039245E-168</v>
      </c>
      <c r="IO100" s="86">
        <f t="shared" si="334"/>
        <v>3.0610825029300141E-162</v>
      </c>
      <c r="IP100" s="86">
        <f t="shared" si="335"/>
        <v>9.5288572928505256E-146</v>
      </c>
      <c r="IQ100" s="86">
        <f t="shared" si="336"/>
        <v>3.762438468123284E-159</v>
      </c>
      <c r="IR100" s="86">
        <f t="shared" si="337"/>
        <v>4.3564083488631658E-187</v>
      </c>
      <c r="IS100" s="86">
        <f t="shared" si="338"/>
        <v>9.7735121397419889E-196</v>
      </c>
      <c r="IT100" s="86">
        <f t="shared" si="339"/>
        <v>2.3367067812360492E-161</v>
      </c>
      <c r="IU100" s="86">
        <f t="shared" si="340"/>
        <v>6.2556144889756437E-161</v>
      </c>
      <c r="IV100" s="86">
        <f t="shared" si="341"/>
        <v>1.8045619508718152E-123</v>
      </c>
      <c r="IW100" s="86">
        <f t="shared" si="342"/>
        <v>2.6790994039194205E-55</v>
      </c>
      <c r="IY100" s="86">
        <f t="shared" si="343"/>
        <v>4.4811058845500053E-2</v>
      </c>
      <c r="IZ100" s="86">
        <f t="shared" si="344"/>
        <v>2.7754900028692547E-2</v>
      </c>
      <c r="JA100" s="86">
        <f t="shared" si="345"/>
        <v>2.2109614200192335E-2</v>
      </c>
      <c r="JB100" s="86">
        <f t="shared" si="346"/>
        <v>2.74035451312356E-2</v>
      </c>
      <c r="JC100" s="86">
        <f t="shared" si="347"/>
        <v>2.553602676276041E-2</v>
      </c>
      <c r="JD100" s="86">
        <f t="shared" si="348"/>
        <v>3.6581884131431881E-2</v>
      </c>
      <c r="JE100" s="86">
        <f t="shared" si="349"/>
        <v>4.0259878097876262E-2</v>
      </c>
      <c r="JF100" s="86">
        <f t="shared" si="350"/>
        <v>4.7461165201744954E-2</v>
      </c>
      <c r="JG100" s="86">
        <f t="shared" si="351"/>
        <v>3.7773271466639967E-2</v>
      </c>
      <c r="JH100" s="86">
        <f t="shared" si="352"/>
        <v>3.9812300653508749E-2</v>
      </c>
      <c r="JI100" s="86">
        <f t="shared" si="353"/>
        <v>2.4873677278981453E-2</v>
      </c>
      <c r="JJ100" s="86">
        <f t="shared" si="354"/>
        <v>4.096640811692611E-2</v>
      </c>
      <c r="JK100" s="86">
        <f t="shared" si="355"/>
        <v>2.8798038355970133E-2</v>
      </c>
      <c r="JL100" s="86">
        <f t="shared" si="356"/>
        <v>1.9804789336880797E-2</v>
      </c>
      <c r="JM100" s="86">
        <f t="shared" si="357"/>
        <v>7.9508267263517663E-3</v>
      </c>
    </row>
    <row r="101" spans="2:273" x14ac:dyDescent="0.25">
      <c r="B101" s="2">
        <v>74</v>
      </c>
      <c r="C101" s="37">
        <v>107.387</v>
      </c>
      <c r="D101" s="37">
        <v>101.31100000000001</v>
      </c>
      <c r="E101" s="37">
        <v>101.033</v>
      </c>
      <c r="F101" s="37">
        <v>100.01600000000001</v>
      </c>
      <c r="G101" s="37">
        <v>96.254000000000005</v>
      </c>
      <c r="H101" s="37">
        <v>101.051</v>
      </c>
      <c r="I101" s="37">
        <v>103.017</v>
      </c>
      <c r="J101" s="37">
        <v>104.483</v>
      </c>
      <c r="K101" s="37">
        <v>100.607</v>
      </c>
      <c r="L101" s="37">
        <v>104</v>
      </c>
      <c r="M101" s="37">
        <v>95.016000000000005</v>
      </c>
      <c r="N101" s="37">
        <v>98.031999999999996</v>
      </c>
      <c r="O101" s="37">
        <v>90.887</v>
      </c>
      <c r="P101" s="37">
        <v>88.870999999999995</v>
      </c>
      <c r="Q101" s="37">
        <v>86.19</v>
      </c>
      <c r="S101" s="4">
        <f t="shared" si="229"/>
        <v>107.83968585000656</v>
      </c>
      <c r="T101" s="4">
        <f t="shared" si="230"/>
        <v>106.33499392044163</v>
      </c>
      <c r="U101" s="4">
        <f t="shared" si="231"/>
        <v>101.98838248892775</v>
      </c>
      <c r="V101" s="4">
        <f t="shared" si="232"/>
        <v>100.1507156823703</v>
      </c>
      <c r="W101" s="4">
        <f t="shared" si="233"/>
        <v>97.048099776552192</v>
      </c>
      <c r="X101" s="4">
        <f t="shared" si="234"/>
        <v>98.449891281319935</v>
      </c>
      <c r="Y101" s="4">
        <f t="shared" si="235"/>
        <v>102.1273015747135</v>
      </c>
      <c r="Z101" s="4">
        <f t="shared" si="236"/>
        <v>106.17508436437662</v>
      </c>
      <c r="AA101" s="4">
        <f t="shared" si="237"/>
        <v>104.17157082413189</v>
      </c>
      <c r="AB101" s="4">
        <f t="shared" si="238"/>
        <v>105.16678343332937</v>
      </c>
      <c r="AC101" s="4">
        <f t="shared" si="239"/>
        <v>96.108026219380903</v>
      </c>
      <c r="AD101" s="4">
        <f t="shared" si="240"/>
        <v>102.41259405415727</v>
      </c>
      <c r="AE101" s="4">
        <f t="shared" si="241"/>
        <v>96.274808472195716</v>
      </c>
      <c r="AF101" s="4">
        <f t="shared" si="242"/>
        <v>93.921396706172871</v>
      </c>
      <c r="AG101" s="4">
        <f t="shared" si="243"/>
        <v>89.738226227028207</v>
      </c>
      <c r="AI101" s="4">
        <f t="shared" si="244"/>
        <v>-0.45268585000656003</v>
      </c>
      <c r="AJ101" s="4">
        <f t="shared" si="245"/>
        <v>-5.023993920441626</v>
      </c>
      <c r="AK101" s="4">
        <f t="shared" si="246"/>
        <v>-0.95538248892775357</v>
      </c>
      <c r="AL101" s="4">
        <f t="shared" si="247"/>
        <v>-0.13471568237029885</v>
      </c>
      <c r="AM101" s="4">
        <f t="shared" si="248"/>
        <v>-0.79409977655218711</v>
      </c>
      <c r="AN101" s="4">
        <f t="shared" si="249"/>
        <v>2.6011087186800665</v>
      </c>
      <c r="AO101" s="4">
        <f t="shared" si="250"/>
        <v>0.88969842528649679</v>
      </c>
      <c r="AP101" s="4">
        <f t="shared" si="251"/>
        <v>-1.6920843643766119</v>
      </c>
      <c r="AQ101" s="4">
        <f t="shared" si="252"/>
        <v>-3.5645708241318914</v>
      </c>
      <c r="AR101" s="4">
        <f t="shared" si="253"/>
        <v>-1.1667834333293712</v>
      </c>
      <c r="AS101" s="4">
        <f t="shared" si="254"/>
        <v>-1.0920262193808981</v>
      </c>
      <c r="AT101" s="4">
        <f t="shared" si="255"/>
        <v>-4.380594054157271</v>
      </c>
      <c r="AU101" s="4">
        <f t="shared" si="256"/>
        <v>-5.3878084721957151</v>
      </c>
      <c r="AV101" s="4">
        <f t="shared" si="257"/>
        <v>-5.0503967061728758</v>
      </c>
      <c r="AW101" s="4">
        <f t="shared" si="257"/>
        <v>-3.5482262270282092</v>
      </c>
      <c r="AY101" s="2">
        <f t="shared" si="308"/>
        <v>88.283958550381328</v>
      </c>
      <c r="AZ101" s="2">
        <f t="shared" si="147"/>
        <v>91.051214247712721</v>
      </c>
      <c r="BA101" s="2">
        <f t="shared" si="148"/>
        <v>86.076879974524132</v>
      </c>
      <c r="BB101" s="2">
        <f t="shared" si="149"/>
        <v>81.802216761917819</v>
      </c>
      <c r="BC101" s="2">
        <f t="shared" si="150"/>
        <v>78.901675997438943</v>
      </c>
      <c r="BD101" s="2">
        <f t="shared" si="151"/>
        <v>78.346251064125042</v>
      </c>
      <c r="BE101" s="2">
        <f t="shared" si="152"/>
        <v>78.496024353971819</v>
      </c>
      <c r="BF101" s="2">
        <f t="shared" si="153"/>
        <v>79.692169109130376</v>
      </c>
      <c r="BG101" s="2">
        <f t="shared" si="154"/>
        <v>80.652457585366889</v>
      </c>
      <c r="BH101" s="2">
        <f t="shared" si="155"/>
        <v>78.61252683286547</v>
      </c>
      <c r="BI101" s="2">
        <f t="shared" si="156"/>
        <v>77.610482384089948</v>
      </c>
      <c r="BJ101" s="2">
        <f t="shared" si="157"/>
        <v>76.950611960883691</v>
      </c>
      <c r="BK101" s="2">
        <f t="shared" si="158"/>
        <v>77.995395157394128</v>
      </c>
      <c r="BL101" s="2">
        <f t="shared" si="159"/>
        <v>81.027138616012309</v>
      </c>
      <c r="BM101" s="2">
        <f t="shared" si="160"/>
        <v>84.73645002049534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97.737694956206582</v>
      </c>
      <c r="DL101" s="2">
        <f t="shared" si="289"/>
        <v>110.37489312049266</v>
      </c>
      <c r="DM101" s="2">
        <f t="shared" si="289"/>
        <v>110.30298908786432</v>
      </c>
      <c r="DN101" s="2">
        <f t="shared" si="289"/>
        <v>91.779268130621531</v>
      </c>
      <c r="DO101" s="2">
        <f t="shared" si="289"/>
        <v>92.285820219863325</v>
      </c>
      <c r="DP101" s="2">
        <f t="shared" si="289"/>
        <v>93.196261783215874</v>
      </c>
      <c r="DQ101" s="2">
        <f t="shared" si="289"/>
        <v>97.972136119925608</v>
      </c>
      <c r="DR101" s="2">
        <f t="shared" si="289"/>
        <v>94.326018729255594</v>
      </c>
      <c r="DS101" s="2">
        <f t="shared" si="289"/>
        <v>97.80372689075628</v>
      </c>
      <c r="DT101" s="2">
        <f t="shared" si="289"/>
        <v>94.809306035141333</v>
      </c>
      <c r="DU101" s="2">
        <f t="shared" si="289"/>
        <v>98.482206928152507</v>
      </c>
      <c r="DV101" s="2">
        <f t="shared" si="289"/>
        <v>95.742629362101312</v>
      </c>
      <c r="DW101" s="2">
        <f t="shared" si="289"/>
        <v>93.254500000000007</v>
      </c>
      <c r="DX101" s="2">
        <f t="shared" si="289"/>
        <v>91.060240840840848</v>
      </c>
      <c r="DY101" s="2">
        <f t="shared" si="289"/>
        <v>88.693924596774167</v>
      </c>
      <c r="EA101" s="2">
        <f t="shared" si="228"/>
        <v>87.682514778284244</v>
      </c>
      <c r="EB101" s="2">
        <f t="shared" si="290"/>
        <v>89.700680978660642</v>
      </c>
      <c r="EC101" s="2">
        <f t="shared" si="291"/>
        <v>84.463062367721875</v>
      </c>
      <c r="ED101" s="2">
        <f t="shared" si="292"/>
        <v>81.149159035922565</v>
      </c>
      <c r="EE101" s="2">
        <f t="shared" si="293"/>
        <v>78.009393288514104</v>
      </c>
      <c r="EF101" s="2">
        <f t="shared" si="294"/>
        <v>77.326986059435782</v>
      </c>
      <c r="EG101" s="2">
        <f t="shared" si="295"/>
        <v>77.019413559146486</v>
      </c>
      <c r="EH101" s="2">
        <f t="shared" si="296"/>
        <v>78.534054582038607</v>
      </c>
      <c r="EI101" s="2">
        <f t="shared" si="297"/>
        <v>79.180784057387413</v>
      </c>
      <c r="EJ101" s="2">
        <f t="shared" si="298"/>
        <v>77.20610368408876</v>
      </c>
      <c r="EK101" s="2">
        <f t="shared" si="299"/>
        <v>75.600375113905585</v>
      </c>
      <c r="EL101" s="2">
        <f t="shared" si="300"/>
        <v>75.642199878934633</v>
      </c>
      <c r="EM101" s="2">
        <f t="shared" si="301"/>
        <v>76.85533967830122</v>
      </c>
      <c r="EN101" s="2">
        <f t="shared" si="302"/>
        <v>80.170970371669</v>
      </c>
      <c r="EO101" s="2">
        <f t="shared" si="303"/>
        <v>84.327618384569746</v>
      </c>
      <c r="EQ101" s="2">
        <f t="shared" si="304"/>
        <v>87.303656076561126</v>
      </c>
      <c r="ER101" s="2">
        <f t="shared" si="305"/>
        <v>89.102049346653203</v>
      </c>
      <c r="ES101" s="2">
        <f t="shared" si="305"/>
        <v>83.535284791316684</v>
      </c>
      <c r="ET101" s="2">
        <f t="shared" si="305"/>
        <v>80.703668471371927</v>
      </c>
      <c r="EU101" s="2">
        <f t="shared" si="305"/>
        <v>78.433924322578179</v>
      </c>
      <c r="EV101" s="2">
        <f t="shared" si="305"/>
        <v>76.609938201143109</v>
      </c>
      <c r="EW101" s="2">
        <f t="shared" si="305"/>
        <v>77.459224644302338</v>
      </c>
      <c r="EX101" s="2">
        <f t="shared" si="305"/>
        <v>78.377548317966983</v>
      </c>
      <c r="EY101" s="2">
        <f t="shared" si="305"/>
        <v>78.651985390092875</v>
      </c>
      <c r="EZ101" s="2">
        <f t="shared" si="305"/>
        <v>77.007773903374911</v>
      </c>
      <c r="FA101" s="2">
        <f t="shared" si="305"/>
        <v>75.64772868440167</v>
      </c>
      <c r="FB101" s="2">
        <f t="shared" si="305"/>
        <v>74.858852499348927</v>
      </c>
      <c r="FC101" s="2">
        <f t="shared" si="305"/>
        <v>76.342279141126014</v>
      </c>
      <c r="FD101" s="2">
        <f t="shared" si="305"/>
        <v>81.231638367910591</v>
      </c>
      <c r="FE101" s="2">
        <f t="shared" si="305"/>
        <v>84.531281481924722</v>
      </c>
      <c r="FG101" s="2">
        <f t="shared" si="306"/>
        <v>0.94016207566296139</v>
      </c>
      <c r="FH101" s="2">
        <f t="shared" si="307"/>
        <v>0.9346545742386263</v>
      </c>
      <c r="FI101" s="2">
        <f t="shared" si="307"/>
        <v>0.93751347293596798</v>
      </c>
      <c r="FJ101" s="2">
        <f t="shared" si="307"/>
        <v>0.93851972167482489</v>
      </c>
      <c r="FK101" s="2">
        <f t="shared" si="307"/>
        <v>0.93753276233170335</v>
      </c>
      <c r="FL101" s="2">
        <f t="shared" si="307"/>
        <v>0.9357301023794643</v>
      </c>
      <c r="FM101" s="2">
        <f t="shared" si="307"/>
        <v>0.92954832593968606</v>
      </c>
      <c r="FN101" s="2">
        <f t="shared" si="307"/>
        <v>0.92665385885853169</v>
      </c>
      <c r="FO101" s="2">
        <f t="shared" si="307"/>
        <v>0.9209415653645715</v>
      </c>
      <c r="FP101" s="2">
        <f t="shared" si="307"/>
        <v>0.92009238839897334</v>
      </c>
      <c r="FQ101" s="2">
        <f t="shared" si="307"/>
        <v>0.91215433934097867</v>
      </c>
      <c r="FR101" s="2">
        <f t="shared" si="307"/>
        <v>0.93487805773474175</v>
      </c>
      <c r="FS101" s="2">
        <f t="shared" si="307"/>
        <v>0.93046167332051977</v>
      </c>
      <c r="FT101" s="2">
        <f t="shared" si="307"/>
        <v>0.92142346558574884</v>
      </c>
      <c r="FU101" s="2">
        <f t="shared" si="307"/>
        <v>0.90638304937709602</v>
      </c>
      <c r="FW101" s="2">
        <f t="shared" si="324"/>
        <v>6.2645673343360026E-4</v>
      </c>
      <c r="FX101" s="2">
        <f t="shared" si="164"/>
        <v>7.2152157319645366E-4</v>
      </c>
      <c r="FY101" s="2">
        <f t="shared" si="165"/>
        <v>8.9425908711852442E-4</v>
      </c>
      <c r="FZ101" s="2">
        <f t="shared" si="166"/>
        <v>1.0872054592224378E-3</v>
      </c>
      <c r="GA101" s="2">
        <f t="shared" si="167"/>
        <v>1.1159484517434008E-3</v>
      </c>
      <c r="GB101" s="2">
        <f t="shared" si="168"/>
        <v>9.0889524682105909E-4</v>
      </c>
      <c r="GC101" s="2">
        <f t="shared" si="169"/>
        <v>1.037750781039788E-3</v>
      </c>
      <c r="GD101" s="2">
        <f t="shared" si="170"/>
        <v>1.0549363758056475E-3</v>
      </c>
      <c r="GE101" s="2">
        <f t="shared" si="171"/>
        <v>1.1860482458368354E-3</v>
      </c>
      <c r="GF101" s="2">
        <f t="shared" si="172"/>
        <v>1.0422419907126616E-3</v>
      </c>
      <c r="GG101" s="2">
        <f t="shared" si="173"/>
        <v>7.9481595246545193E-4</v>
      </c>
      <c r="GH101" s="2">
        <f t="shared" si="174"/>
        <v>7.2372280216839789E-4</v>
      </c>
      <c r="GI101" s="2">
        <f t="shared" si="175"/>
        <v>6.1335574215049741E-4</v>
      </c>
      <c r="GJ101" s="2">
        <f t="shared" si="176"/>
        <v>4.9695906562437144E-4</v>
      </c>
      <c r="GK101" s="2">
        <f t="shared" si="177"/>
        <v>3.5039658193974818E-4</v>
      </c>
      <c r="GM101" s="86">
        <f t="shared" si="325"/>
        <v>1.7545091857112129E-3</v>
      </c>
      <c r="GN101" s="86">
        <f t="shared" si="178"/>
        <v>1.7553385459590674E-3</v>
      </c>
      <c r="GO101" s="86">
        <f t="shared" si="179"/>
        <v>4.0283198306249123E-6</v>
      </c>
      <c r="GP101" s="86">
        <f t="shared" si="180"/>
        <v>1.9282627420536601E-4</v>
      </c>
      <c r="GQ101" s="86">
        <f t="shared" si="181"/>
        <v>3.3131053026559182E-4</v>
      </c>
      <c r="GR101" s="86">
        <f t="shared" si="182"/>
        <v>3.5634421080134242E-3</v>
      </c>
      <c r="GS101" s="86">
        <f t="shared" si="183"/>
        <v>1.2338560765061245E-3</v>
      </c>
      <c r="GT101" s="86">
        <f t="shared" si="184"/>
        <v>5.1516843614217499E-4</v>
      </c>
      <c r="GU101" s="86">
        <f t="shared" si="185"/>
        <v>1.643384516902726E-4</v>
      </c>
      <c r="GV101" s="86">
        <f t="shared" si="186"/>
        <v>3.1793010850392686E-7</v>
      </c>
      <c r="GW101" s="86">
        <f t="shared" si="187"/>
        <v>7.2743179443845325E-6</v>
      </c>
      <c r="GX101" s="86">
        <f t="shared" si="188"/>
        <v>2.5711664688829637E-5</v>
      </c>
      <c r="GY101" s="86">
        <f t="shared" si="189"/>
        <v>8.5846527521156671E-5</v>
      </c>
      <c r="GZ101" s="86">
        <f t="shared" si="190"/>
        <v>6.1460485855991789E-5</v>
      </c>
      <c r="HA101" s="86">
        <f t="shared" si="191"/>
        <v>2.3928197901072617E-5</v>
      </c>
      <c r="HC101" s="86">
        <f t="shared" si="326"/>
        <v>5.6569814062152154E-2</v>
      </c>
      <c r="HD101" s="86">
        <f t="shared" si="192"/>
        <v>3.3706763636856658E-2</v>
      </c>
      <c r="HE101" s="86">
        <f t="shared" si="193"/>
        <v>3.3381453388340421E-2</v>
      </c>
      <c r="HF101" s="86">
        <f t="shared" si="194"/>
        <v>4.01194370002185E-2</v>
      </c>
      <c r="HG101" s="86">
        <f t="shared" si="195"/>
        <v>3.7434638729378841E-2</v>
      </c>
      <c r="HH101" s="86">
        <f t="shared" si="196"/>
        <v>4.2381005828227139E-2</v>
      </c>
      <c r="HI101" s="86">
        <f t="shared" si="197"/>
        <v>5.4572132789708454E-2</v>
      </c>
      <c r="HJ101" s="86">
        <f t="shared" si="198"/>
        <v>6.5716297350664074E-2</v>
      </c>
      <c r="HK101" s="86">
        <f t="shared" si="199"/>
        <v>5.5149563085023966E-2</v>
      </c>
      <c r="HL101" s="86">
        <f t="shared" si="200"/>
        <v>6.0355231208696764E-2</v>
      </c>
      <c r="HM101" s="86">
        <f t="shared" si="201"/>
        <v>3.8521651313607262E-2</v>
      </c>
      <c r="HN101" s="86">
        <f t="shared" si="202"/>
        <v>5.8931527318571222E-2</v>
      </c>
      <c r="HO101" s="86">
        <f t="shared" si="203"/>
        <v>4.1434282241261736E-2</v>
      </c>
      <c r="HP101" s="86">
        <f t="shared" si="204"/>
        <v>2.9950965219244837E-2</v>
      </c>
      <c r="HQ101" s="86">
        <f t="shared" si="205"/>
        <v>1.3522305886537328E-2</v>
      </c>
      <c r="HS101" s="86">
        <f t="shared" si="327"/>
        <v>2.148577818645339E-25</v>
      </c>
      <c r="HT101" s="86">
        <f t="shared" si="206"/>
        <v>9.964588168486425E-26</v>
      </c>
      <c r="HU101" s="86">
        <f t="shared" si="207"/>
        <v>1.8345417736654284E-28</v>
      </c>
      <c r="HV101" s="86">
        <f t="shared" si="208"/>
        <v>8.3465449744759642E-28</v>
      </c>
      <c r="HW101" s="86">
        <f t="shared" si="209"/>
        <v>4.9250864524202766E-30</v>
      </c>
      <c r="HX101" s="86">
        <f t="shared" si="210"/>
        <v>4.2640710447693321E-28</v>
      </c>
      <c r="HY101" s="86">
        <f t="shared" si="211"/>
        <v>5.396210707453887E-27</v>
      </c>
      <c r="HZ101" s="86">
        <f t="shared" si="212"/>
        <v>7.743593763642492E-25</v>
      </c>
      <c r="IA101" s="86">
        <f t="shared" si="213"/>
        <v>1.9501007830277252E-27</v>
      </c>
      <c r="IB101" s="86">
        <f t="shared" si="214"/>
        <v>9.1939286797282293E-32</v>
      </c>
      <c r="IC101" s="86">
        <f t="shared" si="215"/>
        <v>3.1085626495685304E-33</v>
      </c>
      <c r="ID101" s="86">
        <f t="shared" si="216"/>
        <v>1.6757579199624899E-27</v>
      </c>
      <c r="IE101" s="86">
        <f t="shared" si="217"/>
        <v>4.0756635376934994E-28</v>
      </c>
      <c r="IF101" s="86">
        <f t="shared" si="218"/>
        <v>2.5878145047169147E-23</v>
      </c>
      <c r="IG101" s="86">
        <f t="shared" si="219"/>
        <v>3.4446988457074281E-18</v>
      </c>
      <c r="II101" s="86">
        <f t="shared" si="328"/>
        <v>1.5533399226208801E-141</v>
      </c>
      <c r="IJ101" s="86">
        <f t="shared" si="329"/>
        <v>4.5618799666580739E-148</v>
      </c>
      <c r="IK101" s="86">
        <f t="shared" si="330"/>
        <v>5.7842916497914771E-158</v>
      </c>
      <c r="IL101" s="86">
        <f t="shared" si="331"/>
        <v>7.4325964498774206E-154</v>
      </c>
      <c r="IM101" s="86">
        <f t="shared" si="332"/>
        <v>1.552289176909492E-165</v>
      </c>
      <c r="IN101" s="86">
        <f t="shared" si="333"/>
        <v>2.2680311162614985E-164</v>
      </c>
      <c r="IO101" s="86">
        <f t="shared" si="334"/>
        <v>4.9742358958483055E-158</v>
      </c>
      <c r="IP101" s="86">
        <f t="shared" si="335"/>
        <v>5.832759186346558E-142</v>
      </c>
      <c r="IQ101" s="86">
        <f t="shared" si="336"/>
        <v>6.1031095390225574E-155</v>
      </c>
      <c r="IR101" s="86">
        <f t="shared" si="337"/>
        <v>3.2007616630638993E-182</v>
      </c>
      <c r="IS101" s="86">
        <f t="shared" si="338"/>
        <v>7.8249872465282006E-191</v>
      </c>
      <c r="IT101" s="86">
        <f t="shared" si="339"/>
        <v>2.2454087184836018E-157</v>
      </c>
      <c r="IU101" s="86">
        <f t="shared" si="340"/>
        <v>4.7973213344050182E-157</v>
      </c>
      <c r="IV101" s="86">
        <f t="shared" si="341"/>
        <v>1.3993144209231906E-120</v>
      </c>
      <c r="IW101" s="86">
        <f t="shared" si="342"/>
        <v>4.4195531998271501E-54</v>
      </c>
      <c r="IY101" s="86">
        <f t="shared" si="343"/>
        <v>5.8324323247863366E-2</v>
      </c>
      <c r="IZ101" s="86">
        <f t="shared" si="344"/>
        <v>3.5462102182815723E-2</v>
      </c>
      <c r="JA101" s="86">
        <f t="shared" si="345"/>
        <v>3.3385481708171044E-2</v>
      </c>
      <c r="JB101" s="86">
        <f t="shared" si="346"/>
        <v>4.0312263274423867E-2</v>
      </c>
      <c r="JC101" s="86">
        <f t="shared" si="347"/>
        <v>3.7765949259644431E-2</v>
      </c>
      <c r="JD101" s="86">
        <f t="shared" si="348"/>
        <v>4.5944447936240564E-2</v>
      </c>
      <c r="JE101" s="86">
        <f t="shared" si="349"/>
        <v>5.580598886621458E-2</v>
      </c>
      <c r="JF101" s="86">
        <f t="shared" si="350"/>
        <v>6.6231465786806248E-2</v>
      </c>
      <c r="JG101" s="86">
        <f t="shared" si="351"/>
        <v>5.5313901536714241E-2</v>
      </c>
      <c r="JH101" s="86">
        <f t="shared" si="352"/>
        <v>6.0355549138805267E-2</v>
      </c>
      <c r="JI101" s="86">
        <f t="shared" si="353"/>
        <v>3.852892563155165E-2</v>
      </c>
      <c r="JJ101" s="86">
        <f t="shared" si="354"/>
        <v>5.8957238983260052E-2</v>
      </c>
      <c r="JK101" s="86">
        <f t="shared" si="355"/>
        <v>4.1520128768782895E-2</v>
      </c>
      <c r="JL101" s="86">
        <f t="shared" si="356"/>
        <v>3.0012425705100827E-2</v>
      </c>
      <c r="JM101" s="86">
        <f t="shared" si="357"/>
        <v>1.3546234084438405E-2</v>
      </c>
    </row>
    <row r="102" spans="2:273" x14ac:dyDescent="0.25">
      <c r="B102" s="2">
        <v>75</v>
      </c>
      <c r="C102" s="37">
        <v>114.774</v>
      </c>
      <c r="D102" s="37">
        <v>108.361</v>
      </c>
      <c r="E102" s="37">
        <v>108.11499999999999</v>
      </c>
      <c r="F102" s="37">
        <v>107.361</v>
      </c>
      <c r="G102" s="37">
        <v>106.203</v>
      </c>
      <c r="H102" s="37">
        <v>109.322</v>
      </c>
      <c r="I102" s="37">
        <v>113.383</v>
      </c>
      <c r="J102" s="37">
        <v>113.233</v>
      </c>
      <c r="K102" s="37">
        <v>111.033</v>
      </c>
      <c r="L102" s="37">
        <v>115.59</v>
      </c>
      <c r="M102" s="37">
        <v>103.721</v>
      </c>
      <c r="N102" s="37">
        <v>109.194</v>
      </c>
      <c r="O102" s="37">
        <v>97.757999999999996</v>
      </c>
      <c r="P102" s="37">
        <v>95.144999999999996</v>
      </c>
      <c r="Q102" s="37">
        <v>89.936999999999998</v>
      </c>
      <c r="S102" s="4">
        <f t="shared" si="229"/>
        <v>113.58983306873606</v>
      </c>
      <c r="T102" s="4">
        <f t="shared" si="230"/>
        <v>111.5779189226094</v>
      </c>
      <c r="U102" s="4">
        <f t="shared" si="231"/>
        <v>107.95095839873539</v>
      </c>
      <c r="V102" s="4">
        <f t="shared" si="232"/>
        <v>106.95924784084538</v>
      </c>
      <c r="W102" s="4">
        <f t="shared" si="233"/>
        <v>104.24860318551487</v>
      </c>
      <c r="X102" s="4">
        <f t="shared" si="234"/>
        <v>105.70739520136995</v>
      </c>
      <c r="Y102" s="4">
        <f t="shared" si="235"/>
        <v>110.27005934427154</v>
      </c>
      <c r="Z102" s="4">
        <f t="shared" si="236"/>
        <v>114.38549878390137</v>
      </c>
      <c r="AA102" s="4">
        <f t="shared" si="237"/>
        <v>112.33617325476676</v>
      </c>
      <c r="AB102" s="4">
        <f t="shared" si="238"/>
        <v>114.86931582024232</v>
      </c>
      <c r="AC102" s="4">
        <f t="shared" si="239"/>
        <v>103.51871889096994</v>
      </c>
      <c r="AD102" s="4">
        <f t="shared" si="240"/>
        <v>110.55316128323216</v>
      </c>
      <c r="AE102" s="4">
        <f t="shared" si="241"/>
        <v>102.48306024515587</v>
      </c>
      <c r="AF102" s="4">
        <f t="shared" si="242"/>
        <v>99.091381235186034</v>
      </c>
      <c r="AG102" s="4">
        <f t="shared" si="243"/>
        <v>92.47641441220901</v>
      </c>
      <c r="AI102" s="4">
        <f t="shared" si="244"/>
        <v>1.1841669312639453</v>
      </c>
      <c r="AJ102" s="4">
        <f t="shared" si="245"/>
        <v>-3.2169189226093948</v>
      </c>
      <c r="AK102" s="4">
        <f t="shared" si="246"/>
        <v>0.16404160126459999</v>
      </c>
      <c r="AL102" s="4">
        <f t="shared" si="247"/>
        <v>0.40175215915462559</v>
      </c>
      <c r="AM102" s="4">
        <f t="shared" si="248"/>
        <v>1.9543968144851362</v>
      </c>
      <c r="AN102" s="4">
        <f t="shared" si="249"/>
        <v>3.6146047986300545</v>
      </c>
      <c r="AO102" s="4">
        <f t="shared" si="250"/>
        <v>3.1129406557284511</v>
      </c>
      <c r="AP102" s="4">
        <f t="shared" si="251"/>
        <v>-1.1524987839013647</v>
      </c>
      <c r="AQ102" s="4">
        <f t="shared" si="252"/>
        <v>-1.3031732547667616</v>
      </c>
      <c r="AR102" s="4">
        <f t="shared" si="253"/>
        <v>0.72068417975768284</v>
      </c>
      <c r="AS102" s="4">
        <f t="shared" si="254"/>
        <v>0.2022811090300678</v>
      </c>
      <c r="AT102" s="4">
        <f t="shared" si="255"/>
        <v>-1.3591612832321545</v>
      </c>
      <c r="AU102" s="4">
        <f t="shared" si="256"/>
        <v>-4.7250602451558734</v>
      </c>
      <c r="AV102" s="4">
        <f t="shared" si="257"/>
        <v>-3.9463812351860383</v>
      </c>
      <c r="AW102" s="4">
        <f t="shared" si="257"/>
        <v>-2.5394144122090125</v>
      </c>
      <c r="AY102" s="2">
        <f t="shared" si="308"/>
        <v>88.13550267729066</v>
      </c>
      <c r="AZ102" s="2">
        <f t="shared" si="147"/>
        <v>90.825137267839452</v>
      </c>
      <c r="BA102" s="2">
        <f t="shared" si="148"/>
        <v>85.804726142225078</v>
      </c>
      <c r="BB102" s="2">
        <f t="shared" si="149"/>
        <v>81.623045136607374</v>
      </c>
      <c r="BC102" s="2">
        <f t="shared" si="150"/>
        <v>78.752566443714883</v>
      </c>
      <c r="BD102" s="2">
        <f t="shared" si="151"/>
        <v>78.170299465387146</v>
      </c>
      <c r="BE102" s="2">
        <f t="shared" si="152"/>
        <v>78.306027637145846</v>
      </c>
      <c r="BF102" s="2">
        <f t="shared" si="153"/>
        <v>79.500452429919903</v>
      </c>
      <c r="BG102" s="2">
        <f t="shared" si="154"/>
        <v>80.411622956357576</v>
      </c>
      <c r="BH102" s="2">
        <f t="shared" si="155"/>
        <v>78.385844643488113</v>
      </c>
      <c r="BI102" s="2">
        <f t="shared" si="156"/>
        <v>77.362160785124289</v>
      </c>
      <c r="BJ102" s="2">
        <f t="shared" si="157"/>
        <v>76.751200011114463</v>
      </c>
      <c r="BK102" s="2">
        <f t="shared" si="158"/>
        <v>77.813305028835799</v>
      </c>
      <c r="BL102" s="2">
        <f t="shared" si="159"/>
        <v>80.901513234111775</v>
      </c>
      <c r="BM102" s="2">
        <f t="shared" si="160"/>
        <v>84.622199070044488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97.849016460283906</v>
      </c>
      <c r="DL102" s="2">
        <f t="shared" si="289"/>
        <v>110.63550627988008</v>
      </c>
      <c r="DM102" s="2">
        <f t="shared" si="289"/>
        <v>110.6041793479729</v>
      </c>
      <c r="DN102" s="2">
        <f t="shared" si="289"/>
        <v>91.787579855765372</v>
      </c>
      <c r="DO102" s="2">
        <f t="shared" si="289"/>
        <v>92.425647057234684</v>
      </c>
      <c r="DP102" s="2">
        <f t="shared" si="289"/>
        <v>93.363022742619492</v>
      </c>
      <c r="DQ102" s="2">
        <f t="shared" si="289"/>
        <v>98.209453113032083</v>
      </c>
      <c r="DR102" s="2">
        <f t="shared" si="289"/>
        <v>94.475499288762464</v>
      </c>
      <c r="DS102" s="2">
        <f t="shared" si="289"/>
        <v>98.033079551820705</v>
      </c>
      <c r="DT102" s="2">
        <f t="shared" si="289"/>
        <v>95.008381359816653</v>
      </c>
      <c r="DU102" s="2">
        <f t="shared" si="289"/>
        <v>98.781675769794731</v>
      </c>
      <c r="DV102" s="2">
        <f t="shared" si="289"/>
        <v>95.945290056285174</v>
      </c>
      <c r="DW102" s="2">
        <f t="shared" si="289"/>
        <v>93.417066202090609</v>
      </c>
      <c r="DX102" s="2">
        <f t="shared" si="289"/>
        <v>91.230377391677408</v>
      </c>
      <c r="DY102" s="2">
        <f t="shared" si="289"/>
        <v>88.809833064516098</v>
      </c>
      <c r="EA102" s="2">
        <f t="shared" si="228"/>
        <v>87.571938458389567</v>
      </c>
      <c r="EB102" s="2">
        <f t="shared" si="290"/>
        <v>89.562473462599058</v>
      </c>
      <c r="EC102" s="2">
        <f t="shared" si="291"/>
        <v>84.298184155692098</v>
      </c>
      <c r="ED102" s="2">
        <f t="shared" si="292"/>
        <v>81.016324473548607</v>
      </c>
      <c r="EE102" s="2">
        <f t="shared" si="293"/>
        <v>77.921161975843191</v>
      </c>
      <c r="EF102" s="2">
        <f t="shared" si="294"/>
        <v>77.21935487213301</v>
      </c>
      <c r="EG102" s="2">
        <f t="shared" si="295"/>
        <v>76.929733350394244</v>
      </c>
      <c r="EH102" s="2">
        <f t="shared" si="296"/>
        <v>78.419635589119252</v>
      </c>
      <c r="EI102" s="2">
        <f t="shared" si="297"/>
        <v>79.032727815310238</v>
      </c>
      <c r="EJ102" s="2">
        <f t="shared" si="298"/>
        <v>77.069481361030427</v>
      </c>
      <c r="EK102" s="2">
        <f t="shared" si="299"/>
        <v>75.480801713140139</v>
      </c>
      <c r="EL102" s="2">
        <f t="shared" si="300"/>
        <v>75.532460734463285</v>
      </c>
      <c r="EM102" s="2">
        <f t="shared" si="301"/>
        <v>76.750120999427793</v>
      </c>
      <c r="EN102" s="2">
        <f t="shared" si="302"/>
        <v>80.097591164095363</v>
      </c>
      <c r="EO102" s="2">
        <f t="shared" si="303"/>
        <v>84.22764891712518</v>
      </c>
      <c r="EQ102" s="2">
        <f t="shared" si="304"/>
        <v>87.202689587209719</v>
      </c>
      <c r="ER102" s="2">
        <f t="shared" si="305"/>
        <v>88.978855895948641</v>
      </c>
      <c r="ES102" s="2">
        <f t="shared" si="305"/>
        <v>83.398238769005459</v>
      </c>
      <c r="ET102" s="2">
        <f t="shared" si="305"/>
        <v>80.583546895367533</v>
      </c>
      <c r="EU102" s="2">
        <f t="shared" si="305"/>
        <v>78.334240184584459</v>
      </c>
      <c r="EV102" s="2">
        <f t="shared" si="305"/>
        <v>76.521363869736817</v>
      </c>
      <c r="EW102" s="2">
        <f t="shared" si="305"/>
        <v>77.357268111212662</v>
      </c>
      <c r="EX102" s="2">
        <f t="shared" si="305"/>
        <v>78.267466437436724</v>
      </c>
      <c r="EY102" s="2">
        <f t="shared" si="305"/>
        <v>78.51924951125882</v>
      </c>
      <c r="EZ102" s="2">
        <f t="shared" si="305"/>
        <v>76.877126765127457</v>
      </c>
      <c r="FA102" s="2">
        <f t="shared" si="305"/>
        <v>75.526838980030959</v>
      </c>
      <c r="FB102" s="2">
        <f t="shared" si="305"/>
        <v>74.770430430638001</v>
      </c>
      <c r="FC102" s="2">
        <f t="shared" si="305"/>
        <v>76.250430764167106</v>
      </c>
      <c r="FD102" s="2">
        <f t="shared" si="305"/>
        <v>81.130412416768365</v>
      </c>
      <c r="FE102" s="2">
        <f t="shared" si="305"/>
        <v>84.423821701472434</v>
      </c>
      <c r="FG102" s="2">
        <f t="shared" si="306"/>
        <v>0.9451383127484152</v>
      </c>
      <c r="FH102" s="2">
        <f t="shared" si="307"/>
        <v>0.94005962487793437</v>
      </c>
      <c r="FI102" s="2">
        <f t="shared" si="307"/>
        <v>0.9426965477690652</v>
      </c>
      <c r="FJ102" s="2">
        <f t="shared" si="307"/>
        <v>0.94362435015331447</v>
      </c>
      <c r="FK102" s="2">
        <f t="shared" si="307"/>
        <v>0.94271433493185797</v>
      </c>
      <c r="FL102" s="2">
        <f t="shared" si="307"/>
        <v>0.9410518014594127</v>
      </c>
      <c r="FM102" s="2">
        <f t="shared" si="307"/>
        <v>0.93534652376304639</v>
      </c>
      <c r="FN102" s="2">
        <f t="shared" si="307"/>
        <v>0.93267301844299311</v>
      </c>
      <c r="FO102" s="2">
        <f t="shared" si="307"/>
        <v>0.9273927740913237</v>
      </c>
      <c r="FP102" s="2">
        <f t="shared" si="307"/>
        <v>0.9266073682090662</v>
      </c>
      <c r="FQ102" s="2">
        <f t="shared" si="307"/>
        <v>0.91925972609080953</v>
      </c>
      <c r="FR102" s="2">
        <f t="shared" si="307"/>
        <v>0.94026580433731721</v>
      </c>
      <c r="FS102" s="2">
        <f t="shared" si="307"/>
        <v>0.93618986239749813</v>
      </c>
      <c r="FT102" s="2">
        <f t="shared" si="307"/>
        <v>0.92783843223623597</v>
      </c>
      <c r="FU102" s="2">
        <f t="shared" si="307"/>
        <v>0.9139111889088809</v>
      </c>
      <c r="FW102" s="2">
        <f t="shared" si="324"/>
        <v>6.8685463594422478E-4</v>
      </c>
      <c r="FX102" s="2">
        <f t="shared" si="164"/>
        <v>7.910776052746615E-4</v>
      </c>
      <c r="FY102" s="2">
        <f t="shared" si="165"/>
        <v>9.8045100084405792E-4</v>
      </c>
      <c r="FZ102" s="2">
        <f t="shared" si="166"/>
        <v>1.1919720528837817E-3</v>
      </c>
      <c r="GA102" s="2">
        <f t="shared" si="167"/>
        <v>1.2234814196042019E-3</v>
      </c>
      <c r="GB102" s="2">
        <f t="shared" si="168"/>
        <v>9.964964393658095E-4</v>
      </c>
      <c r="GC102" s="2">
        <f t="shared" si="169"/>
        <v>1.1377571918226913E-3</v>
      </c>
      <c r="GD102" s="2">
        <f t="shared" si="170"/>
        <v>1.1565970178431854E-3</v>
      </c>
      <c r="GE102" s="2">
        <f t="shared" si="171"/>
        <v>1.3003272475538589E-3</v>
      </c>
      <c r="GF102" s="2">
        <f t="shared" si="172"/>
        <v>1.1426807172304422E-3</v>
      </c>
      <c r="GG102" s="2">
        <f t="shared" si="173"/>
        <v>8.7143153835519363E-4</v>
      </c>
      <c r="GH102" s="2">
        <f t="shared" si="174"/>
        <v>7.9349086834308894E-4</v>
      </c>
      <c r="GI102" s="2">
        <f t="shared" si="175"/>
        <v>6.7249140276209895E-4</v>
      </c>
      <c r="GJ102" s="2">
        <f t="shared" si="176"/>
        <v>5.4487865523653099E-4</v>
      </c>
      <c r="GK102" s="2">
        <f t="shared" si="177"/>
        <v>3.8418922434120312E-4</v>
      </c>
      <c r="GM102" s="86">
        <f t="shared" si="325"/>
        <v>6.030204387288445E-4</v>
      </c>
      <c r="GN102" s="86">
        <f t="shared" si="178"/>
        <v>5.7082847262001886E-4</v>
      </c>
      <c r="GO102" s="86">
        <f t="shared" si="179"/>
        <v>4.2929757056897505E-7</v>
      </c>
      <c r="GP102" s="86">
        <f t="shared" si="180"/>
        <v>4.3728360341538508E-5</v>
      </c>
      <c r="GQ102" s="86">
        <f t="shared" si="181"/>
        <v>8.03492303194108E-5</v>
      </c>
      <c r="GR102" s="86">
        <f t="shared" si="182"/>
        <v>1.3875041023380303E-3</v>
      </c>
      <c r="GS102" s="86">
        <f t="shared" si="183"/>
        <v>4.0654282180796161E-4</v>
      </c>
      <c r="GT102" s="86">
        <f t="shared" si="184"/>
        <v>1.4466813131721291E-4</v>
      </c>
      <c r="GU102" s="86">
        <f t="shared" si="185"/>
        <v>3.656544303940084E-5</v>
      </c>
      <c r="GV102" s="86">
        <f t="shared" si="186"/>
        <v>2.5319201548215689E-8</v>
      </c>
      <c r="GW102" s="86">
        <f t="shared" si="187"/>
        <v>9.5599591158192193E-7</v>
      </c>
      <c r="GX102" s="86">
        <f t="shared" si="188"/>
        <v>4.2447351904651763E-6</v>
      </c>
      <c r="GY102" s="86">
        <f t="shared" si="189"/>
        <v>1.4900665580893014E-5</v>
      </c>
      <c r="GZ102" s="86">
        <f t="shared" si="190"/>
        <v>1.1162205344361768E-5</v>
      </c>
      <c r="HA102" s="86">
        <f t="shared" si="191"/>
        <v>3.7069520862146872E-6</v>
      </c>
      <c r="HC102" s="86">
        <f t="shared" si="326"/>
        <v>7.8202498051759883E-2</v>
      </c>
      <c r="HD102" s="86">
        <f t="shared" si="192"/>
        <v>4.8624471996349998E-2</v>
      </c>
      <c r="HE102" s="86">
        <f t="shared" si="193"/>
        <v>4.9307972736147621E-2</v>
      </c>
      <c r="HF102" s="86">
        <f t="shared" si="194"/>
        <v>5.8952871357992237E-2</v>
      </c>
      <c r="HG102" s="86">
        <f t="shared" si="195"/>
        <v>5.6108212247931222E-2</v>
      </c>
      <c r="HH102" s="86">
        <f t="shared" si="196"/>
        <v>6.2244887894934861E-2</v>
      </c>
      <c r="HI102" s="86">
        <f t="shared" si="197"/>
        <v>7.8886375032785283E-2</v>
      </c>
      <c r="HJ102" s="86">
        <f t="shared" si="198"/>
        <v>9.225354616111138E-2</v>
      </c>
      <c r="HK102" s="86">
        <f t="shared" si="199"/>
        <v>7.9944143116013111E-2</v>
      </c>
      <c r="HL102" s="86">
        <f t="shared" si="200"/>
        <v>8.9006525228816996E-2</v>
      </c>
      <c r="HM102" s="86">
        <f t="shared" si="201"/>
        <v>5.8166796638345591E-2</v>
      </c>
      <c r="HN102" s="86">
        <f t="shared" si="202"/>
        <v>8.324056077287488E-2</v>
      </c>
      <c r="HO102" s="86">
        <f t="shared" si="203"/>
        <v>5.9253762033252839E-2</v>
      </c>
      <c r="HP102" s="86">
        <f t="shared" si="204"/>
        <v>4.4866051806198889E-2</v>
      </c>
      <c r="HQ102" s="86">
        <f t="shared" si="205"/>
        <v>2.2628430427950357E-2</v>
      </c>
      <c r="HS102" s="86">
        <f t="shared" si="327"/>
        <v>1.7268833076737688E-24</v>
      </c>
      <c r="HT102" s="86">
        <f t="shared" si="206"/>
        <v>8.8875126689453719E-25</v>
      </c>
      <c r="HU102" s="86">
        <f t="shared" si="207"/>
        <v>2.1401056294740001E-27</v>
      </c>
      <c r="HV102" s="86">
        <f t="shared" si="208"/>
        <v>9.794551267477905E-27</v>
      </c>
      <c r="HW102" s="86">
        <f t="shared" si="209"/>
        <v>7.1172552350374957E-29</v>
      </c>
      <c r="HX102" s="86">
        <f t="shared" si="210"/>
        <v>5.1674167393737111E-27</v>
      </c>
      <c r="HY102" s="86">
        <f t="shared" si="211"/>
        <v>6.1948397679631038E-26</v>
      </c>
      <c r="HZ102" s="86">
        <f t="shared" si="212"/>
        <v>7.1171220405667908E-24</v>
      </c>
      <c r="IA102" s="86">
        <f t="shared" si="213"/>
        <v>2.3410360247036316E-26</v>
      </c>
      <c r="IB102" s="86">
        <f t="shared" si="214"/>
        <v>1.601665426586598E-30</v>
      </c>
      <c r="IC102" s="86">
        <f t="shared" si="215"/>
        <v>5.5497178144662825E-32</v>
      </c>
      <c r="ID102" s="86">
        <f t="shared" si="216"/>
        <v>1.7364417248930479E-26</v>
      </c>
      <c r="IE102" s="86">
        <f t="shared" si="217"/>
        <v>4.1088478415063822E-27</v>
      </c>
      <c r="IF102" s="86">
        <f t="shared" si="218"/>
        <v>1.6205935494905187E-22</v>
      </c>
      <c r="IG102" s="86">
        <f t="shared" si="219"/>
        <v>1.337402009124342E-17</v>
      </c>
      <c r="II102" s="86">
        <f t="shared" si="328"/>
        <v>4.5139268327122482E-138</v>
      </c>
      <c r="IJ102" s="86">
        <f t="shared" si="329"/>
        <v>2.2632271569776547E-144</v>
      </c>
      <c r="IK102" s="86">
        <f t="shared" si="330"/>
        <v>6.727734249393256E-154</v>
      </c>
      <c r="IL102" s="86">
        <f t="shared" si="331"/>
        <v>8.7593496278232592E-150</v>
      </c>
      <c r="IM102" s="86">
        <f t="shared" si="332"/>
        <v>3.9067798850228189E-161</v>
      </c>
      <c r="IN102" s="86">
        <f t="shared" si="333"/>
        <v>3.9613047598372534E-160</v>
      </c>
      <c r="IO102" s="86">
        <f t="shared" si="334"/>
        <v>7.1064366386372554E-154</v>
      </c>
      <c r="IP102" s="86">
        <f t="shared" si="335"/>
        <v>3.1791349208646985E-138</v>
      </c>
      <c r="IQ102" s="86">
        <f t="shared" si="336"/>
        <v>8.6819636973210983E-151</v>
      </c>
      <c r="IR102" s="86">
        <f t="shared" si="337"/>
        <v>2.0262130436585691E-177</v>
      </c>
      <c r="IS102" s="86">
        <f t="shared" si="338"/>
        <v>5.4222914848027931E-186</v>
      </c>
      <c r="IT102" s="86">
        <f t="shared" si="339"/>
        <v>1.9218251383265503E-153</v>
      </c>
      <c r="IU102" s="86">
        <f t="shared" si="340"/>
        <v>3.2944488065234377E-153</v>
      </c>
      <c r="IV102" s="86">
        <f t="shared" si="341"/>
        <v>1.0018599159949652E-117</v>
      </c>
      <c r="IW102" s="86">
        <f t="shared" si="342"/>
        <v>7.0610585913536128E-53</v>
      </c>
      <c r="IY102" s="86">
        <f t="shared" si="343"/>
        <v>7.8805518490488724E-2</v>
      </c>
      <c r="IZ102" s="86">
        <f t="shared" si="344"/>
        <v>4.919530046897002E-2</v>
      </c>
      <c r="JA102" s="86">
        <f t="shared" si="345"/>
        <v>4.9308402033718189E-2</v>
      </c>
      <c r="JB102" s="86">
        <f t="shared" si="346"/>
        <v>5.8996599718333778E-2</v>
      </c>
      <c r="JC102" s="86">
        <f t="shared" si="347"/>
        <v>5.6188561478250632E-2</v>
      </c>
      <c r="JD102" s="86">
        <f t="shared" si="348"/>
        <v>6.3632391997272886E-2</v>
      </c>
      <c r="JE102" s="86">
        <f t="shared" si="349"/>
        <v>7.9292917854593248E-2</v>
      </c>
      <c r="JF102" s="86">
        <f t="shared" si="350"/>
        <v>9.2398214292428588E-2</v>
      </c>
      <c r="JG102" s="86">
        <f t="shared" si="351"/>
        <v>7.998070855905251E-2</v>
      </c>
      <c r="JH102" s="86">
        <f t="shared" si="352"/>
        <v>8.9006550548018551E-2</v>
      </c>
      <c r="JI102" s="86">
        <f t="shared" si="353"/>
        <v>5.8167752634257171E-2</v>
      </c>
      <c r="JJ102" s="86">
        <f t="shared" si="354"/>
        <v>8.3244805508065345E-2</v>
      </c>
      <c r="JK102" s="86">
        <f t="shared" si="355"/>
        <v>5.9268662698833734E-2</v>
      </c>
      <c r="JL102" s="86">
        <f t="shared" si="356"/>
        <v>4.4877214011543251E-2</v>
      </c>
      <c r="JM102" s="86">
        <f t="shared" si="357"/>
        <v>2.2632137380036586E-2</v>
      </c>
    </row>
    <row r="103" spans="2:273" x14ac:dyDescent="0.25">
      <c r="B103" s="2">
        <v>76</v>
      </c>
      <c r="C103" s="37">
        <v>122.01600000000001</v>
      </c>
      <c r="D103" s="37">
        <v>116.623</v>
      </c>
      <c r="E103" s="37">
        <v>119.197</v>
      </c>
      <c r="F103" s="37">
        <v>119.197</v>
      </c>
      <c r="G103" s="37">
        <v>116.068</v>
      </c>
      <c r="H103" s="37">
        <v>120.407</v>
      </c>
      <c r="I103" s="37">
        <v>124.167</v>
      </c>
      <c r="J103" s="37">
        <v>125.417</v>
      </c>
      <c r="K103" s="37">
        <v>123.705</v>
      </c>
      <c r="L103" s="37">
        <v>129.066</v>
      </c>
      <c r="M103" s="37">
        <v>115.803</v>
      </c>
      <c r="N103" s="37">
        <v>123.161</v>
      </c>
      <c r="O103" s="37">
        <v>108.161</v>
      </c>
      <c r="P103" s="37">
        <v>103.532</v>
      </c>
      <c r="Q103" s="37">
        <v>93.316999999999993</v>
      </c>
      <c r="S103" s="4">
        <f t="shared" si="229"/>
        <v>120.50232528841366</v>
      </c>
      <c r="T103" s="4">
        <f t="shared" si="230"/>
        <v>118.24562457841469</v>
      </c>
      <c r="U103" s="4">
        <f t="shared" si="231"/>
        <v>115.56881050249717</v>
      </c>
      <c r="V103" s="4">
        <f t="shared" si="232"/>
        <v>115.51624828514252</v>
      </c>
      <c r="W103" s="4">
        <f t="shared" si="233"/>
        <v>113.41849917982481</v>
      </c>
      <c r="X103" s="4">
        <f t="shared" si="234"/>
        <v>114.8991500839858</v>
      </c>
      <c r="Y103" s="4">
        <f t="shared" si="235"/>
        <v>120.25043863716897</v>
      </c>
      <c r="Z103" s="4">
        <f t="shared" si="236"/>
        <v>124.1728893592003</v>
      </c>
      <c r="AA103" s="4">
        <f t="shared" si="237"/>
        <v>122.32917707709987</v>
      </c>
      <c r="AB103" s="4">
        <f t="shared" si="238"/>
        <v>126.73004082662455</v>
      </c>
      <c r="AC103" s="4">
        <f t="shared" si="239"/>
        <v>112.99384027421274</v>
      </c>
      <c r="AD103" s="4">
        <f t="shared" si="240"/>
        <v>120.3461383902555</v>
      </c>
      <c r="AE103" s="4">
        <f t="shared" si="241"/>
        <v>110.16681104293866</v>
      </c>
      <c r="AF103" s="4">
        <f t="shared" si="242"/>
        <v>105.75386751838334</v>
      </c>
      <c r="AG103" s="4">
        <f t="shared" si="243"/>
        <v>96.403926964791268</v>
      </c>
      <c r="AI103" s="4">
        <f t="shared" si="244"/>
        <v>1.5136747115863471</v>
      </c>
      <c r="AJ103" s="4">
        <f t="shared" si="245"/>
        <v>-1.6226245784146869</v>
      </c>
      <c r="AK103" s="4">
        <f t="shared" si="246"/>
        <v>3.6281894975028308</v>
      </c>
      <c r="AL103" s="4">
        <f t="shared" si="247"/>
        <v>3.6807517148574789</v>
      </c>
      <c r="AM103" s="4">
        <f t="shared" si="248"/>
        <v>2.6495008201751915</v>
      </c>
      <c r="AN103" s="4">
        <f t="shared" si="249"/>
        <v>5.5078499160141945</v>
      </c>
      <c r="AO103" s="4">
        <f t="shared" si="250"/>
        <v>3.9165613628310325</v>
      </c>
      <c r="AP103" s="4">
        <f t="shared" si="251"/>
        <v>1.244110640799704</v>
      </c>
      <c r="AQ103" s="4">
        <f t="shared" si="252"/>
        <v>1.3758229229001273</v>
      </c>
      <c r="AR103" s="4">
        <f t="shared" si="253"/>
        <v>2.335959173375457</v>
      </c>
      <c r="AS103" s="4">
        <f t="shared" si="254"/>
        <v>2.8091597257872536</v>
      </c>
      <c r="AT103" s="4">
        <f t="shared" si="255"/>
        <v>2.8148616097444972</v>
      </c>
      <c r="AU103" s="4">
        <f t="shared" si="256"/>
        <v>-2.0058110429386602</v>
      </c>
      <c r="AV103" s="4">
        <f t="shared" si="257"/>
        <v>-2.2218675183833483</v>
      </c>
      <c r="AW103" s="4">
        <f t="shared" si="257"/>
        <v>-3.0869269647912745</v>
      </c>
      <c r="AY103" s="2">
        <f t="shared" si="308"/>
        <v>87.988949918745192</v>
      </c>
      <c r="AZ103" s="2">
        <f t="shared" si="147"/>
        <v>90.603782450424831</v>
      </c>
      <c r="BA103" s="2">
        <f t="shared" si="148"/>
        <v>85.538603539717613</v>
      </c>
      <c r="BB103" s="2">
        <f t="shared" si="149"/>
        <v>81.446801315907422</v>
      </c>
      <c r="BC103" s="2">
        <f t="shared" si="150"/>
        <v>78.60707264306636</v>
      </c>
      <c r="BD103" s="2">
        <f t="shared" si="151"/>
        <v>77.998241796166781</v>
      </c>
      <c r="BE103" s="2">
        <f t="shared" si="152"/>
        <v>78.121893282475313</v>
      </c>
      <c r="BF103" s="2">
        <f t="shared" si="153"/>
        <v>79.313082284956408</v>
      </c>
      <c r="BG103" s="2">
        <f t="shared" si="154"/>
        <v>80.175379551440273</v>
      </c>
      <c r="BH103" s="2">
        <f t="shared" si="155"/>
        <v>78.163783987635711</v>
      </c>
      <c r="BI103" s="2">
        <f t="shared" si="156"/>
        <v>77.120408298760552</v>
      </c>
      <c r="BJ103" s="2">
        <f t="shared" si="157"/>
        <v>76.557116792251605</v>
      </c>
      <c r="BK103" s="2">
        <f t="shared" si="158"/>
        <v>77.635634034803672</v>
      </c>
      <c r="BL103" s="2">
        <f t="shared" si="159"/>
        <v>80.778295223492009</v>
      </c>
      <c r="BM103" s="2">
        <f t="shared" si="160"/>
        <v>84.507348985179831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97.96033796436123</v>
      </c>
      <c r="DL103" s="2">
        <f t="shared" si="289"/>
        <v>110.89611943926748</v>
      </c>
      <c r="DM103" s="2">
        <f t="shared" si="289"/>
        <v>110.90536960808149</v>
      </c>
      <c r="DN103" s="2">
        <f t="shared" si="289"/>
        <v>91.795891580909199</v>
      </c>
      <c r="DO103" s="2">
        <f t="shared" si="289"/>
        <v>92.565473894606043</v>
      </c>
      <c r="DP103" s="2">
        <f t="shared" si="289"/>
        <v>93.52978370202311</v>
      </c>
      <c r="DQ103" s="2">
        <f t="shared" si="289"/>
        <v>98.446770106138544</v>
      </c>
      <c r="DR103" s="2">
        <f t="shared" si="289"/>
        <v>94.624979848269334</v>
      </c>
      <c r="DS103" s="2">
        <f t="shared" si="289"/>
        <v>98.26243221288513</v>
      </c>
      <c r="DT103" s="2">
        <f t="shared" si="289"/>
        <v>95.207456684491973</v>
      </c>
      <c r="DU103" s="2">
        <f t="shared" si="289"/>
        <v>99.081144611436969</v>
      </c>
      <c r="DV103" s="2">
        <f t="shared" si="289"/>
        <v>96.147950750469036</v>
      </c>
      <c r="DW103" s="2">
        <f t="shared" si="289"/>
        <v>93.579632404181197</v>
      </c>
      <c r="DX103" s="2">
        <f t="shared" si="289"/>
        <v>91.400513942513953</v>
      </c>
      <c r="DY103" s="2">
        <f t="shared" si="289"/>
        <v>88.92574153225803</v>
      </c>
      <c r="EA103" s="2">
        <f t="shared" si="228"/>
        <v>87.461362138494891</v>
      </c>
      <c r="EB103" s="2">
        <f t="shared" si="290"/>
        <v>89.424265946537474</v>
      </c>
      <c r="EC103" s="2">
        <f t="shared" si="291"/>
        <v>84.133305943662307</v>
      </c>
      <c r="ED103" s="2">
        <f t="shared" si="292"/>
        <v>80.883489911174664</v>
      </c>
      <c r="EE103" s="2">
        <f t="shared" si="293"/>
        <v>77.832930663172277</v>
      </c>
      <c r="EF103" s="2">
        <f t="shared" si="294"/>
        <v>77.111723684830224</v>
      </c>
      <c r="EG103" s="2">
        <f t="shared" si="295"/>
        <v>76.840053141642002</v>
      </c>
      <c r="EH103" s="2">
        <f t="shared" si="296"/>
        <v>78.305216596199884</v>
      </c>
      <c r="EI103" s="2">
        <f t="shared" si="297"/>
        <v>78.884671573233078</v>
      </c>
      <c r="EJ103" s="2">
        <f t="shared" si="298"/>
        <v>76.932859037972094</v>
      </c>
      <c r="EK103" s="2">
        <f t="shared" si="299"/>
        <v>75.361228312374692</v>
      </c>
      <c r="EL103" s="2">
        <f t="shared" si="300"/>
        <v>75.422721589991937</v>
      </c>
      <c r="EM103" s="2">
        <f t="shared" si="301"/>
        <v>76.64490232055438</v>
      </c>
      <c r="EN103" s="2">
        <f t="shared" si="302"/>
        <v>80.024211956521725</v>
      </c>
      <c r="EO103" s="2">
        <f t="shared" si="303"/>
        <v>84.127679449680613</v>
      </c>
      <c r="EQ103" s="2">
        <f t="shared" si="304"/>
        <v>87.101723097858311</v>
      </c>
      <c r="ER103" s="2">
        <f t="shared" si="305"/>
        <v>88.855662445244093</v>
      </c>
      <c r="ES103" s="2">
        <f t="shared" si="305"/>
        <v>83.261192746694221</v>
      </c>
      <c r="ET103" s="2">
        <f t="shared" si="305"/>
        <v>80.463425319363154</v>
      </c>
      <c r="EU103" s="2">
        <f t="shared" si="305"/>
        <v>78.23455604659074</v>
      </c>
      <c r="EV103" s="2">
        <f t="shared" si="305"/>
        <v>76.43278953833051</v>
      </c>
      <c r="EW103" s="2">
        <f t="shared" si="305"/>
        <v>77.255311578122985</v>
      </c>
      <c r="EX103" s="2">
        <f t="shared" si="305"/>
        <v>78.15738455690645</v>
      </c>
      <c r="EY103" s="2">
        <f t="shared" si="305"/>
        <v>78.386513632424766</v>
      </c>
      <c r="EZ103" s="2">
        <f t="shared" si="305"/>
        <v>76.746479626880003</v>
      </c>
      <c r="FA103" s="2">
        <f t="shared" si="305"/>
        <v>75.405949275660248</v>
      </c>
      <c r="FB103" s="2">
        <f t="shared" si="305"/>
        <v>74.682008361927089</v>
      </c>
      <c r="FC103" s="2">
        <f t="shared" si="305"/>
        <v>76.158582387208199</v>
      </c>
      <c r="FD103" s="2">
        <f t="shared" si="305"/>
        <v>81.02918646562614</v>
      </c>
      <c r="FE103" s="2">
        <f t="shared" si="305"/>
        <v>84.316361921020132</v>
      </c>
      <c r="FG103" s="2">
        <f t="shared" si="306"/>
        <v>0.94972284698817144</v>
      </c>
      <c r="FH103" s="2">
        <f t="shared" si="307"/>
        <v>0.9450438839407912</v>
      </c>
      <c r="FI103" s="2">
        <f t="shared" si="307"/>
        <v>0.94747378893466572</v>
      </c>
      <c r="FJ103" s="2">
        <f t="shared" si="307"/>
        <v>0.94832848248599932</v>
      </c>
      <c r="FK103" s="2">
        <f t="shared" si="307"/>
        <v>0.9474901758259402</v>
      </c>
      <c r="FL103" s="2">
        <f t="shared" si="307"/>
        <v>0.94595830034701767</v>
      </c>
      <c r="FM103" s="2">
        <f t="shared" si="307"/>
        <v>0.94069797118549425</v>
      </c>
      <c r="FN103" s="2">
        <f t="shared" si="307"/>
        <v>0.9382311415668988</v>
      </c>
      <c r="FO103" s="2">
        <f t="shared" si="307"/>
        <v>0.93335565564081491</v>
      </c>
      <c r="FP103" s="2">
        <f t="shared" si="307"/>
        <v>0.93263006567557671</v>
      </c>
      <c r="FQ103" s="2">
        <f t="shared" si="307"/>
        <v>0.92583712199215551</v>
      </c>
      <c r="FR103" s="2">
        <f t="shared" si="307"/>
        <v>0.9452339176420067</v>
      </c>
      <c r="FS103" s="2">
        <f t="shared" si="307"/>
        <v>0.9414758732574855</v>
      </c>
      <c r="FT103" s="2">
        <f t="shared" si="307"/>
        <v>0.93376732791671346</v>
      </c>
      <c r="FU103" s="2">
        <f t="shared" si="307"/>
        <v>0.9208867979493629</v>
      </c>
      <c r="FW103" s="2">
        <f t="shared" si="324"/>
        <v>7.5307122884091726E-4</v>
      </c>
      <c r="FX103" s="2">
        <f t="shared" si="164"/>
        <v>8.6733314926540274E-4</v>
      </c>
      <c r="FY103" s="2">
        <f t="shared" si="165"/>
        <v>1.0749414637945718E-3</v>
      </c>
      <c r="FZ103" s="2">
        <f t="shared" si="166"/>
        <v>1.3068210828716799E-3</v>
      </c>
      <c r="GA103" s="2">
        <f t="shared" si="167"/>
        <v>1.3413623665338463E-3</v>
      </c>
      <c r="GB103" s="2">
        <f t="shared" si="168"/>
        <v>1.0925315821171341E-3</v>
      </c>
      <c r="GC103" s="2">
        <f t="shared" si="169"/>
        <v>1.2473890289898394E-3</v>
      </c>
      <c r="GD103" s="2">
        <f t="shared" si="170"/>
        <v>1.2680419155645533E-3</v>
      </c>
      <c r="GE103" s="2">
        <f t="shared" si="171"/>
        <v>1.4256016284686388E-3</v>
      </c>
      <c r="GF103" s="2">
        <f t="shared" si="172"/>
        <v>1.2527863796974645E-3</v>
      </c>
      <c r="GG103" s="2">
        <f t="shared" si="173"/>
        <v>9.5542535467020074E-4</v>
      </c>
      <c r="GH103" s="2">
        <f t="shared" si="174"/>
        <v>8.6997883512334665E-4</v>
      </c>
      <c r="GI103" s="2">
        <f t="shared" si="175"/>
        <v>7.3732432206187676E-4</v>
      </c>
      <c r="GJ103" s="2">
        <f t="shared" si="176"/>
        <v>5.9741615949448958E-4</v>
      </c>
      <c r="GK103" s="2">
        <f t="shared" si="177"/>
        <v>4.2123949406934529E-4</v>
      </c>
      <c r="GM103" s="86">
        <f t="shared" si="325"/>
        <v>1.8854034846493915E-4</v>
      </c>
      <c r="GN103" s="86">
        <f t="shared" si="178"/>
        <v>1.6722829699075109E-4</v>
      </c>
      <c r="GO103" s="86">
        <f t="shared" si="179"/>
        <v>3.7411052070980117E-8</v>
      </c>
      <c r="GP103" s="86">
        <f t="shared" si="180"/>
        <v>8.6919967363735424E-6</v>
      </c>
      <c r="GQ103" s="86">
        <f t="shared" si="181"/>
        <v>1.7130394139438687E-5</v>
      </c>
      <c r="GR103" s="86">
        <f t="shared" si="182"/>
        <v>4.9676451065228469E-4</v>
      </c>
      <c r="GS103" s="86">
        <f t="shared" si="183"/>
        <v>1.2173951201904603E-4</v>
      </c>
      <c r="GT103" s="86">
        <f t="shared" si="184"/>
        <v>3.641903562143653E-5</v>
      </c>
      <c r="GU103" s="86">
        <f t="shared" si="185"/>
        <v>7.1357956498322236E-6</v>
      </c>
      <c r="GV103" s="86">
        <f t="shared" si="186"/>
        <v>1.6343584430537494E-9</v>
      </c>
      <c r="GW103" s="86">
        <f t="shared" si="187"/>
        <v>1.0578805667499771E-7</v>
      </c>
      <c r="GX103" s="86">
        <f t="shared" si="188"/>
        <v>6.0037883561336153E-7</v>
      </c>
      <c r="GY103" s="86">
        <f t="shared" si="189"/>
        <v>2.191290672446694E-6</v>
      </c>
      <c r="GZ103" s="86">
        <f t="shared" si="190"/>
        <v>1.7433179809348831E-6</v>
      </c>
      <c r="HA103" s="86">
        <f t="shared" si="191"/>
        <v>4.8847144456007028E-7</v>
      </c>
      <c r="HC103" s="86">
        <f t="shared" si="326"/>
        <v>0.10612905489940797</v>
      </c>
      <c r="HD103" s="86">
        <f t="shared" si="192"/>
        <v>6.8731564634245845E-2</v>
      </c>
      <c r="HE103" s="86">
        <f t="shared" si="193"/>
        <v>7.1172813349623013E-2</v>
      </c>
      <c r="HF103" s="86">
        <f t="shared" si="194"/>
        <v>8.4604543233712623E-2</v>
      </c>
      <c r="HG103" s="86">
        <f t="shared" si="195"/>
        <v>8.1954723569899593E-2</v>
      </c>
      <c r="HH103" s="86">
        <f t="shared" si="196"/>
        <v>8.9254151991039463E-2</v>
      </c>
      <c r="HI103" s="86">
        <f t="shared" si="197"/>
        <v>0.11136044015751442</v>
      </c>
      <c r="HJ103" s="86">
        <f t="shared" si="198"/>
        <v>0.12678498276277939</v>
      </c>
      <c r="HK103" s="86">
        <f t="shared" si="199"/>
        <v>0.11311971487494171</v>
      </c>
      <c r="HL103" s="86">
        <f t="shared" si="200"/>
        <v>0.12771458702455393</v>
      </c>
      <c r="HM103" s="86">
        <f t="shared" si="201"/>
        <v>8.55012346437721E-2</v>
      </c>
      <c r="HN103" s="86">
        <f t="shared" si="202"/>
        <v>0.11510234877168507</v>
      </c>
      <c r="HO103" s="86">
        <f t="shared" si="203"/>
        <v>8.30149696673851E-2</v>
      </c>
      <c r="HP103" s="86">
        <f t="shared" si="204"/>
        <v>6.5609973465681898E-2</v>
      </c>
      <c r="HQ103" s="86">
        <f t="shared" si="205"/>
        <v>3.6654457278685521E-2</v>
      </c>
      <c r="HS103" s="86">
        <f t="shared" si="327"/>
        <v>1.3338958728023699E-23</v>
      </c>
      <c r="HT103" s="86">
        <f t="shared" si="206"/>
        <v>7.5914624683749913E-24</v>
      </c>
      <c r="HU103" s="86">
        <f t="shared" si="207"/>
        <v>2.3770052262022254E-26</v>
      </c>
      <c r="HV103" s="86">
        <f t="shared" si="208"/>
        <v>1.0927207396736416E-25</v>
      </c>
      <c r="HW103" s="86">
        <f t="shared" si="209"/>
        <v>9.7358083962500344E-28</v>
      </c>
      <c r="HX103" s="86">
        <f t="shared" si="210"/>
        <v>5.9488592413349546E-26</v>
      </c>
      <c r="HY103" s="86">
        <f t="shared" si="211"/>
        <v>6.7565553232337242E-25</v>
      </c>
      <c r="HZ103" s="86">
        <f t="shared" si="212"/>
        <v>6.2464184813850417E-23</v>
      </c>
      <c r="IA103" s="86">
        <f t="shared" si="213"/>
        <v>2.6673264704678022E-25</v>
      </c>
      <c r="IB103" s="86">
        <f t="shared" si="214"/>
        <v>2.6295419871716002E-29</v>
      </c>
      <c r="IC103" s="86">
        <f t="shared" si="215"/>
        <v>9.3539045576707394E-31</v>
      </c>
      <c r="ID103" s="86">
        <f t="shared" si="216"/>
        <v>1.7183361272055502E-25</v>
      </c>
      <c r="IE103" s="86">
        <f t="shared" si="217"/>
        <v>3.9642685670810247E-26</v>
      </c>
      <c r="IF103" s="86">
        <f t="shared" si="218"/>
        <v>9.8132079984017808E-22</v>
      </c>
      <c r="IG103" s="86">
        <f t="shared" si="219"/>
        <v>5.0701797757096123E-17</v>
      </c>
      <c r="II103" s="86">
        <f t="shared" si="328"/>
        <v>1.1870121669777047E-134</v>
      </c>
      <c r="IJ103" s="86">
        <f t="shared" si="329"/>
        <v>1.0071581317497927E-140</v>
      </c>
      <c r="IK103" s="86">
        <f t="shared" si="330"/>
        <v>6.9172716217303879E-150</v>
      </c>
      <c r="IL103" s="86">
        <f t="shared" si="331"/>
        <v>9.0914265186433652E-146</v>
      </c>
      <c r="IM103" s="86">
        <f t="shared" si="332"/>
        <v>8.5661505012765877E-157</v>
      </c>
      <c r="IN103" s="86">
        <f t="shared" si="333"/>
        <v>6.0815225328619802E-156</v>
      </c>
      <c r="IO103" s="86">
        <f t="shared" si="334"/>
        <v>8.925933951417524E-150</v>
      </c>
      <c r="IP103" s="86">
        <f t="shared" si="335"/>
        <v>1.5429351561194799E-134</v>
      </c>
      <c r="IQ103" s="86">
        <f t="shared" si="336"/>
        <v>1.0831086822611741E-146</v>
      </c>
      <c r="IR103" s="86">
        <f t="shared" si="337"/>
        <v>1.1051621476541562E-172</v>
      </c>
      <c r="IS103" s="86">
        <f t="shared" si="338"/>
        <v>3.2519974762465589E-181</v>
      </c>
      <c r="IT103" s="86">
        <f t="shared" si="339"/>
        <v>1.4650802525395329E-149</v>
      </c>
      <c r="IU103" s="86">
        <f t="shared" si="340"/>
        <v>2.0259257273945757E-149</v>
      </c>
      <c r="IV103" s="86">
        <f t="shared" si="341"/>
        <v>6.6229031770023036E-115</v>
      </c>
      <c r="IW103" s="86">
        <f t="shared" si="342"/>
        <v>1.0926082633784488E-51</v>
      </c>
      <c r="IY103" s="86">
        <f t="shared" si="343"/>
        <v>0.1063175952478729</v>
      </c>
      <c r="IZ103" s="86">
        <f t="shared" si="344"/>
        <v>6.8898792931236602E-2</v>
      </c>
      <c r="JA103" s="86">
        <f t="shared" si="345"/>
        <v>7.1172850760675088E-2</v>
      </c>
      <c r="JB103" s="86">
        <f t="shared" si="346"/>
        <v>8.4613235230449002E-2</v>
      </c>
      <c r="JC103" s="86">
        <f t="shared" si="347"/>
        <v>8.1971853964039026E-2</v>
      </c>
      <c r="JD103" s="86">
        <f t="shared" si="348"/>
        <v>8.9750916501691744E-2</v>
      </c>
      <c r="JE103" s="86">
        <f t="shared" si="349"/>
        <v>0.11148217966953347</v>
      </c>
      <c r="JF103" s="86">
        <f t="shared" si="350"/>
        <v>0.12682140179840082</v>
      </c>
      <c r="JG103" s="86">
        <f t="shared" si="351"/>
        <v>0.11312685067059154</v>
      </c>
      <c r="JH103" s="86">
        <f t="shared" si="352"/>
        <v>0.12771458865891239</v>
      </c>
      <c r="JI103" s="86">
        <f t="shared" si="353"/>
        <v>8.5501340431828776E-2</v>
      </c>
      <c r="JJ103" s="86">
        <f t="shared" si="354"/>
        <v>0.11510294915052069</v>
      </c>
      <c r="JK103" s="86">
        <f t="shared" si="355"/>
        <v>8.3017160958057543E-2</v>
      </c>
      <c r="JL103" s="86">
        <f t="shared" si="356"/>
        <v>6.561171678366283E-2</v>
      </c>
      <c r="JM103" s="86">
        <f t="shared" si="357"/>
        <v>3.6654945750130126E-2</v>
      </c>
    </row>
    <row r="104" spans="2:273" x14ac:dyDescent="0.25">
      <c r="B104" s="2">
        <v>77</v>
      </c>
      <c r="C104" s="37">
        <v>129.69399999999999</v>
      </c>
      <c r="D104" s="37">
        <v>127.47499999999999</v>
      </c>
      <c r="E104" s="37">
        <v>131.98400000000001</v>
      </c>
      <c r="F104" s="37">
        <v>132.65600000000001</v>
      </c>
      <c r="G104" s="37">
        <v>129.15299999999999</v>
      </c>
      <c r="H104" s="37">
        <v>133.71199999999999</v>
      </c>
      <c r="I104" s="37">
        <v>137.46700000000001</v>
      </c>
      <c r="J104" s="37">
        <v>137.96700000000001</v>
      </c>
      <c r="K104" s="37">
        <v>138.31100000000001</v>
      </c>
      <c r="L104" s="37">
        <v>144.08199999999999</v>
      </c>
      <c r="M104" s="37">
        <v>130.70500000000001</v>
      </c>
      <c r="N104" s="37">
        <v>137.952</v>
      </c>
      <c r="O104" s="37">
        <v>121.694</v>
      </c>
      <c r="P104" s="37">
        <v>114.645</v>
      </c>
      <c r="Q104" s="37">
        <v>99.983999999999995</v>
      </c>
      <c r="S104" s="4">
        <f t="shared" si="229"/>
        <v>128.51853408570213</v>
      </c>
      <c r="T104" s="4">
        <f t="shared" si="230"/>
        <v>126.39439884410302</v>
      </c>
      <c r="U104" s="4">
        <f t="shared" si="231"/>
        <v>124.94995106633885</v>
      </c>
      <c r="V104" s="4">
        <f t="shared" si="232"/>
        <v>125.87302818247585</v>
      </c>
      <c r="W104" s="4">
        <f t="shared" si="233"/>
        <v>124.61554206521532</v>
      </c>
      <c r="X104" s="4">
        <f t="shared" si="234"/>
        <v>126.00567372191549</v>
      </c>
      <c r="Y104" s="4">
        <f t="shared" si="235"/>
        <v>131.98668099382584</v>
      </c>
      <c r="Z104" s="4">
        <f t="shared" si="236"/>
        <v>135.42072455928627</v>
      </c>
      <c r="AA104" s="4">
        <f t="shared" si="237"/>
        <v>134.0796059003238</v>
      </c>
      <c r="AB104" s="4">
        <f t="shared" si="238"/>
        <v>140.56812322335111</v>
      </c>
      <c r="AC104" s="4">
        <f t="shared" si="239"/>
        <v>124.60159812332058</v>
      </c>
      <c r="AD104" s="4">
        <f t="shared" si="240"/>
        <v>131.72155084228999</v>
      </c>
      <c r="AE104" s="4">
        <f t="shared" si="241"/>
        <v>119.36992956270723</v>
      </c>
      <c r="AF104" s="4">
        <f t="shared" si="242"/>
        <v>114.03095955937769</v>
      </c>
      <c r="AG104" s="4">
        <f t="shared" si="243"/>
        <v>101.77228744984139</v>
      </c>
      <c r="AI104" s="4">
        <f t="shared" si="244"/>
        <v>1.1754659142978596</v>
      </c>
      <c r="AJ104" s="4">
        <f t="shared" si="245"/>
        <v>1.0806011558969715</v>
      </c>
      <c r="AK104" s="4">
        <f t="shared" si="246"/>
        <v>7.034048933661154</v>
      </c>
      <c r="AL104" s="4">
        <f t="shared" si="247"/>
        <v>6.7829718175241567</v>
      </c>
      <c r="AM104" s="4">
        <f t="shared" si="248"/>
        <v>4.5374579347846691</v>
      </c>
      <c r="AN104" s="4">
        <f t="shared" si="249"/>
        <v>7.7063262780845037</v>
      </c>
      <c r="AO104" s="4">
        <f t="shared" si="250"/>
        <v>5.4803190061741702</v>
      </c>
      <c r="AP104" s="4">
        <f t="shared" si="251"/>
        <v>2.5462754407137425</v>
      </c>
      <c r="AQ104" s="4">
        <f t="shared" si="252"/>
        <v>4.2313940996762085</v>
      </c>
      <c r="AR104" s="4">
        <f t="shared" si="253"/>
        <v>3.5138767766488854</v>
      </c>
      <c r="AS104" s="4">
        <f t="shared" si="254"/>
        <v>6.1034018766794276</v>
      </c>
      <c r="AT104" s="4">
        <f t="shared" si="255"/>
        <v>6.2304491577100123</v>
      </c>
      <c r="AU104" s="4">
        <f t="shared" si="256"/>
        <v>2.3240704372927752</v>
      </c>
      <c r="AV104" s="4">
        <f t="shared" si="257"/>
        <v>0.61404044062230412</v>
      </c>
      <c r="AW104" s="4">
        <f t="shared" si="257"/>
        <v>-1.7882874498413912</v>
      </c>
      <c r="AY104" s="2">
        <f t="shared" si="308"/>
        <v>87.844268708459097</v>
      </c>
      <c r="AZ104" s="2">
        <f t="shared" si="147"/>
        <v>90.387029073213213</v>
      </c>
      <c r="BA104" s="2">
        <f t="shared" si="148"/>
        <v>85.278319686630198</v>
      </c>
      <c r="BB104" s="2">
        <f t="shared" si="149"/>
        <v>81.273349097276636</v>
      </c>
      <c r="BC104" s="2">
        <f t="shared" si="150"/>
        <v>78.465054887444808</v>
      </c>
      <c r="BD104" s="2">
        <f t="shared" si="151"/>
        <v>77.829947334362572</v>
      </c>
      <c r="BE104" s="2">
        <f t="shared" si="152"/>
        <v>77.94341140011916</v>
      </c>
      <c r="BF104" s="2">
        <f t="shared" si="153"/>
        <v>79.12992522707475</v>
      </c>
      <c r="BG104" s="2">
        <f t="shared" si="154"/>
        <v>79.943669663578689</v>
      </c>
      <c r="BH104" s="2">
        <f t="shared" si="155"/>
        <v>77.946263373602108</v>
      </c>
      <c r="BI104" s="2">
        <f t="shared" si="156"/>
        <v>76.885119713657815</v>
      </c>
      <c r="BJ104" s="2">
        <f t="shared" si="157"/>
        <v>76.368156203574173</v>
      </c>
      <c r="BK104" s="2">
        <f t="shared" si="158"/>
        <v>77.462231937043413</v>
      </c>
      <c r="BL104" s="2">
        <f t="shared" si="159"/>
        <v>80.657481331255497</v>
      </c>
      <c r="BM104" s="2">
        <f t="shared" si="160"/>
        <v>84.392095904255541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98.07165946843854</v>
      </c>
      <c r="DL104" s="2">
        <f t="shared" si="289"/>
        <v>111.15673259865488</v>
      </c>
      <c r="DM104" s="2">
        <f t="shared" si="289"/>
        <v>111.20655986819006</v>
      </c>
      <c r="DN104" s="2">
        <f t="shared" si="289"/>
        <v>91.804203306053026</v>
      </c>
      <c r="DO104" s="2">
        <f t="shared" si="289"/>
        <v>92.705300731977417</v>
      </c>
      <c r="DP104" s="2">
        <f t="shared" si="289"/>
        <v>93.696544661426714</v>
      </c>
      <c r="DQ104" s="2">
        <f t="shared" si="289"/>
        <v>98.684087099245005</v>
      </c>
      <c r="DR104" s="2">
        <f t="shared" si="289"/>
        <v>94.774460407776218</v>
      </c>
      <c r="DS104" s="2">
        <f t="shared" si="289"/>
        <v>98.491784873949555</v>
      </c>
      <c r="DT104" s="2">
        <f t="shared" si="289"/>
        <v>95.406532009167307</v>
      </c>
      <c r="DU104" s="2">
        <f t="shared" si="289"/>
        <v>99.380613453079192</v>
      </c>
      <c r="DV104" s="2">
        <f t="shared" si="289"/>
        <v>96.350611444652898</v>
      </c>
      <c r="DW104" s="2">
        <f t="shared" si="289"/>
        <v>93.742198606271785</v>
      </c>
      <c r="DX104" s="2">
        <f t="shared" si="289"/>
        <v>91.570650493350499</v>
      </c>
      <c r="DY104" s="2">
        <f t="shared" si="289"/>
        <v>89.041649999999976</v>
      </c>
      <c r="EA104" s="2">
        <f t="shared" si="228"/>
        <v>87.350785818600215</v>
      </c>
      <c r="EB104" s="2">
        <f t="shared" si="290"/>
        <v>89.28605843047589</v>
      </c>
      <c r="EC104" s="2">
        <f t="shared" si="291"/>
        <v>83.968427731632516</v>
      </c>
      <c r="ED104" s="2">
        <f t="shared" si="292"/>
        <v>80.750655348800706</v>
      </c>
      <c r="EE104" s="2">
        <f t="shared" si="293"/>
        <v>77.744699350501349</v>
      </c>
      <c r="EF104" s="2">
        <f t="shared" si="294"/>
        <v>77.004092497527438</v>
      </c>
      <c r="EG104" s="2">
        <f t="shared" si="295"/>
        <v>76.750372932889775</v>
      </c>
      <c r="EH104" s="2">
        <f t="shared" si="296"/>
        <v>78.190797603280529</v>
      </c>
      <c r="EI104" s="2">
        <f t="shared" si="297"/>
        <v>78.736615331155917</v>
      </c>
      <c r="EJ104" s="2">
        <f t="shared" si="298"/>
        <v>76.796236714913746</v>
      </c>
      <c r="EK104" s="2">
        <f t="shared" si="299"/>
        <v>75.241654911609245</v>
      </c>
      <c r="EL104" s="2">
        <f t="shared" si="300"/>
        <v>75.312982445520589</v>
      </c>
      <c r="EM104" s="2">
        <f t="shared" si="301"/>
        <v>76.539683641680966</v>
      </c>
      <c r="EN104" s="2">
        <f t="shared" si="302"/>
        <v>79.950832748948102</v>
      </c>
      <c r="EO104" s="2">
        <f t="shared" si="303"/>
        <v>84.027709982236047</v>
      </c>
      <c r="EQ104" s="2">
        <f t="shared" si="304"/>
        <v>87.000756608506904</v>
      </c>
      <c r="ER104" s="2">
        <f t="shared" si="305"/>
        <v>88.732468994539545</v>
      </c>
      <c r="ES104" s="2">
        <f t="shared" si="305"/>
        <v>83.124146724382982</v>
      </c>
      <c r="ET104" s="2">
        <f t="shared" si="305"/>
        <v>80.34330374335876</v>
      </c>
      <c r="EU104" s="2">
        <f t="shared" si="305"/>
        <v>78.13487190859702</v>
      </c>
      <c r="EV104" s="2">
        <f t="shared" si="305"/>
        <v>76.344215206924218</v>
      </c>
      <c r="EW104" s="2">
        <f t="shared" si="305"/>
        <v>77.153355045033308</v>
      </c>
      <c r="EX104" s="2">
        <f t="shared" si="305"/>
        <v>78.047302676376177</v>
      </c>
      <c r="EY104" s="2">
        <f t="shared" si="305"/>
        <v>78.253777753590711</v>
      </c>
      <c r="EZ104" s="2">
        <f t="shared" si="305"/>
        <v>76.615832488632535</v>
      </c>
      <c r="FA104" s="2">
        <f t="shared" si="305"/>
        <v>75.285059571289551</v>
      </c>
      <c r="FB104" s="2">
        <f t="shared" si="305"/>
        <v>74.593586293216163</v>
      </c>
      <c r="FC104" s="2">
        <f t="shared" si="305"/>
        <v>76.066734010249306</v>
      </c>
      <c r="FD104" s="2">
        <f t="shared" si="305"/>
        <v>80.927960514483914</v>
      </c>
      <c r="FE104" s="2">
        <f t="shared" si="305"/>
        <v>84.208902140567844</v>
      </c>
      <c r="FG104" s="2">
        <f t="shared" si="306"/>
        <v>0.95394294221982823</v>
      </c>
      <c r="FH104" s="2">
        <f t="shared" si="307"/>
        <v>0.94963588866303117</v>
      </c>
      <c r="FI104" s="2">
        <f t="shared" si="307"/>
        <v>0.95187309625563399</v>
      </c>
      <c r="FJ104" s="2">
        <f t="shared" si="307"/>
        <v>0.95265978205660351</v>
      </c>
      <c r="FK104" s="2">
        <f t="shared" si="307"/>
        <v>0.95188818036381595</v>
      </c>
      <c r="FL104" s="2">
        <f t="shared" si="307"/>
        <v>0.95047790241568231</v>
      </c>
      <c r="FM104" s="2">
        <f t="shared" si="307"/>
        <v>0.9456322193395682</v>
      </c>
      <c r="FN104" s="2">
        <f t="shared" si="307"/>
        <v>0.94335828441616676</v>
      </c>
      <c r="FO104" s="2">
        <f t="shared" si="307"/>
        <v>0.93886111838844133</v>
      </c>
      <c r="FP104" s="2">
        <f t="shared" si="307"/>
        <v>0.93819149973979976</v>
      </c>
      <c r="FQ104" s="2">
        <f t="shared" si="307"/>
        <v>0.93191838278517547</v>
      </c>
      <c r="FR104" s="2">
        <f t="shared" si="307"/>
        <v>0.94981088687712456</v>
      </c>
      <c r="FS104" s="2">
        <f t="shared" si="307"/>
        <v>0.94634908727335532</v>
      </c>
      <c r="FT104" s="2">
        <f t="shared" si="307"/>
        <v>0.93924099641850267</v>
      </c>
      <c r="FU104" s="2">
        <f t="shared" si="307"/>
        <v>0.92734212313866338</v>
      </c>
      <c r="FW104" s="2">
        <f t="shared" si="324"/>
        <v>8.2566619382771394E-4</v>
      </c>
      <c r="FX104" s="2">
        <f t="shared" si="164"/>
        <v>9.5093231414603387E-4</v>
      </c>
      <c r="FY104" s="2">
        <f t="shared" si="165"/>
        <v>1.1785276539478646E-3</v>
      </c>
      <c r="FZ104" s="2">
        <f t="shared" si="166"/>
        <v>1.4327201866393149E-3</v>
      </c>
      <c r="GA104" s="2">
        <f t="shared" si="167"/>
        <v>1.4705842764532707E-3</v>
      </c>
      <c r="GB104" s="2">
        <f t="shared" si="168"/>
        <v>1.1978108025711271E-3</v>
      </c>
      <c r="GC104" s="2">
        <f t="shared" si="169"/>
        <v>1.3675702909954923E-3</v>
      </c>
      <c r="GD104" s="2">
        <f t="shared" si="170"/>
        <v>1.3902102361208794E-3</v>
      </c>
      <c r="GE104" s="2">
        <f t="shared" si="171"/>
        <v>1.5629261379638928E-3</v>
      </c>
      <c r="GF104" s="2">
        <f t="shared" si="172"/>
        <v>1.3734869411078244E-3</v>
      </c>
      <c r="GG104" s="2">
        <f t="shared" si="173"/>
        <v>1.0475065126817013E-3</v>
      </c>
      <c r="GH104" s="2">
        <f t="shared" si="174"/>
        <v>9.538327648302955E-4</v>
      </c>
      <c r="GI104" s="2">
        <f t="shared" si="175"/>
        <v>8.0840253632997561E-4</v>
      </c>
      <c r="GJ104" s="2">
        <f t="shared" si="176"/>
        <v>6.5501603933495155E-4</v>
      </c>
      <c r="GK104" s="2">
        <f t="shared" si="177"/>
        <v>4.6186115036727396E-4</v>
      </c>
      <c r="GM104" s="86">
        <f t="shared" si="325"/>
        <v>5.3617913533324167E-5</v>
      </c>
      <c r="GN104" s="86">
        <f t="shared" si="178"/>
        <v>4.4125499204939696E-5</v>
      </c>
      <c r="GO104" s="86">
        <f t="shared" si="179"/>
        <v>2.665105092832316E-9</v>
      </c>
      <c r="GP104" s="86">
        <f t="shared" si="180"/>
        <v>1.514067096195482E-6</v>
      </c>
      <c r="GQ104" s="86">
        <f t="shared" si="181"/>
        <v>3.2098716822164152E-6</v>
      </c>
      <c r="GR104" s="86">
        <f t="shared" si="182"/>
        <v>1.6352780086295441E-4</v>
      </c>
      <c r="GS104" s="86">
        <f t="shared" si="183"/>
        <v>3.3132603508537084E-5</v>
      </c>
      <c r="GT104" s="86">
        <f t="shared" si="184"/>
        <v>8.219254766567628E-6</v>
      </c>
      <c r="GU104" s="86">
        <f t="shared" si="185"/>
        <v>1.2214373393079607E-6</v>
      </c>
      <c r="GV104" s="86">
        <f t="shared" si="186"/>
        <v>8.5511818023148404E-11</v>
      </c>
      <c r="GW104" s="86">
        <f t="shared" si="187"/>
        <v>9.8575350655303188E-9</v>
      </c>
      <c r="GX104" s="86">
        <f t="shared" si="188"/>
        <v>7.2744339751367066E-8</v>
      </c>
      <c r="GY104" s="86">
        <f t="shared" si="189"/>
        <v>2.729438158450595E-7</v>
      </c>
      <c r="GZ104" s="86">
        <f t="shared" si="190"/>
        <v>2.3413585436188127E-7</v>
      </c>
      <c r="HA104" s="86">
        <f t="shared" si="191"/>
        <v>5.4755487564057414E-8</v>
      </c>
      <c r="HC104" s="86">
        <f t="shared" si="326"/>
        <v>0.14140331125243094</v>
      </c>
      <c r="HD104" s="86">
        <f t="shared" si="192"/>
        <v>9.521568839433002E-2</v>
      </c>
      <c r="HE104" s="86">
        <f t="shared" si="193"/>
        <v>0.10041787808011973</v>
      </c>
      <c r="HF104" s="86">
        <f t="shared" si="194"/>
        <v>0.11861742355674412</v>
      </c>
      <c r="HG104" s="86">
        <f t="shared" si="195"/>
        <v>0.11666688723337638</v>
      </c>
      <c r="HH104" s="86">
        <f t="shared" si="196"/>
        <v>0.12498240824973501</v>
      </c>
      <c r="HI104" s="86">
        <f t="shared" si="197"/>
        <v>0.15355966442467162</v>
      </c>
      <c r="HJ104" s="86">
        <f t="shared" si="198"/>
        <v>0.17062807779011849</v>
      </c>
      <c r="HK104" s="86">
        <f t="shared" si="199"/>
        <v>0.15629352932528498</v>
      </c>
      <c r="HL104" s="86">
        <f t="shared" si="200"/>
        <v>0.17833434226663525</v>
      </c>
      <c r="HM104" s="86">
        <f t="shared" si="201"/>
        <v>0.12238663227878861</v>
      </c>
      <c r="HN104" s="86">
        <f t="shared" si="202"/>
        <v>0.15585280916986916</v>
      </c>
      <c r="HO104" s="86">
        <f t="shared" si="203"/>
        <v>0.11396817265537613</v>
      </c>
      <c r="HP104" s="86">
        <f t="shared" si="204"/>
        <v>9.3687920020929433E-2</v>
      </c>
      <c r="HQ104" s="86">
        <f t="shared" si="205"/>
        <v>5.7494181848955328E-2</v>
      </c>
      <c r="HS104" s="86">
        <f t="shared" si="327"/>
        <v>9.9022511612833209E-23</v>
      </c>
      <c r="HT104" s="86">
        <f t="shared" si="206"/>
        <v>6.2101450674974799E-23</v>
      </c>
      <c r="HU104" s="86">
        <f t="shared" si="207"/>
        <v>2.5137344423909052E-25</v>
      </c>
      <c r="HV104" s="86">
        <f t="shared" si="208"/>
        <v>1.1590129084561298E-24</v>
      </c>
      <c r="HW104" s="86">
        <f t="shared" si="209"/>
        <v>1.260665760131414E-26</v>
      </c>
      <c r="HX104" s="86">
        <f t="shared" si="210"/>
        <v>6.5059798147029563E-25</v>
      </c>
      <c r="HY104" s="86">
        <f t="shared" si="211"/>
        <v>7.0013664533055434E-24</v>
      </c>
      <c r="HZ104" s="86">
        <f t="shared" si="212"/>
        <v>5.2351656096873822E-22</v>
      </c>
      <c r="IA104" s="86">
        <f t="shared" si="213"/>
        <v>2.8844928169820813E-24</v>
      </c>
      <c r="IB104" s="86">
        <f t="shared" si="214"/>
        <v>4.0684968074858725E-28</v>
      </c>
      <c r="IC104" s="86">
        <f t="shared" si="215"/>
        <v>1.4884449214539423E-29</v>
      </c>
      <c r="ID104" s="86">
        <f t="shared" si="216"/>
        <v>1.6239090677250386E-24</v>
      </c>
      <c r="IE104" s="86">
        <f t="shared" si="217"/>
        <v>3.6604407009933507E-25</v>
      </c>
      <c r="IF104" s="86">
        <f t="shared" si="218"/>
        <v>5.7457823255137312E-21</v>
      </c>
      <c r="IG104" s="86">
        <f t="shared" si="219"/>
        <v>1.8768952229516488E-16</v>
      </c>
      <c r="II104" s="86">
        <f t="shared" si="328"/>
        <v>2.8246863238599003E-131</v>
      </c>
      <c r="IJ104" s="86">
        <f t="shared" si="329"/>
        <v>4.0202612251235143E-137</v>
      </c>
      <c r="IK104" s="86">
        <f t="shared" si="330"/>
        <v>6.2870980711172967E-146</v>
      </c>
      <c r="IL104" s="86">
        <f t="shared" si="331"/>
        <v>8.3104262600846924E-142</v>
      </c>
      <c r="IM104" s="86">
        <f t="shared" si="332"/>
        <v>1.6363460906720361E-152</v>
      </c>
      <c r="IN104" s="86">
        <f t="shared" si="333"/>
        <v>8.2067889711284611E-152</v>
      </c>
      <c r="IO104" s="86">
        <f t="shared" si="334"/>
        <v>9.8567537485734876E-146</v>
      </c>
      <c r="IP104" s="86">
        <f t="shared" si="335"/>
        <v>6.6679508638203654E-131</v>
      </c>
      <c r="IQ104" s="86">
        <f t="shared" si="336"/>
        <v>1.1849927737096405E-142</v>
      </c>
      <c r="IR104" s="86">
        <f t="shared" si="337"/>
        <v>5.1937162392458464E-168</v>
      </c>
      <c r="IS104" s="86">
        <f t="shared" si="338"/>
        <v>1.6880589541769327E-176</v>
      </c>
      <c r="IT104" s="86">
        <f t="shared" si="339"/>
        <v>9.9480946618617496E-146</v>
      </c>
      <c r="IU104" s="86">
        <f t="shared" si="340"/>
        <v>1.1156367796173522E-145</v>
      </c>
      <c r="IV104" s="86">
        <f t="shared" si="341"/>
        <v>4.0424170585611768E-112</v>
      </c>
      <c r="IW104" s="86">
        <f t="shared" si="342"/>
        <v>1.637433658413298E-50</v>
      </c>
      <c r="IY104" s="86">
        <f t="shared" si="343"/>
        <v>0.14145692916596425</v>
      </c>
      <c r="IZ104" s="86">
        <f t="shared" si="344"/>
        <v>9.5259813893534953E-2</v>
      </c>
      <c r="JA104" s="86">
        <f t="shared" si="345"/>
        <v>0.10041788074522483</v>
      </c>
      <c r="JB104" s="86">
        <f t="shared" si="346"/>
        <v>0.11861893762384032</v>
      </c>
      <c r="JC104" s="86">
        <f t="shared" si="347"/>
        <v>0.1166700971050586</v>
      </c>
      <c r="JD104" s="86">
        <f t="shared" si="348"/>
        <v>0.12514593605059796</v>
      </c>
      <c r="JE104" s="86">
        <f t="shared" si="349"/>
        <v>0.15359279702818016</v>
      </c>
      <c r="JF104" s="86">
        <f t="shared" si="350"/>
        <v>0.17063629704488506</v>
      </c>
      <c r="JG104" s="86">
        <f t="shared" si="351"/>
        <v>0.15629475076262428</v>
      </c>
      <c r="JH104" s="86">
        <f t="shared" si="352"/>
        <v>0.17833434235214707</v>
      </c>
      <c r="JI104" s="86">
        <f t="shared" si="353"/>
        <v>0.12238664213632368</v>
      </c>
      <c r="JJ104" s="86">
        <f t="shared" si="354"/>
        <v>0.1558528819142089</v>
      </c>
      <c r="JK104" s="86">
        <f t="shared" si="355"/>
        <v>0.11396844559919198</v>
      </c>
      <c r="JL104" s="86">
        <f t="shared" si="356"/>
        <v>9.368815415678379E-2</v>
      </c>
      <c r="JM104" s="86">
        <f t="shared" si="357"/>
        <v>5.7494236604443076E-2</v>
      </c>
    </row>
    <row r="105" spans="2:273" x14ac:dyDescent="0.25">
      <c r="B105" s="2">
        <v>78</v>
      </c>
      <c r="C105" s="37">
        <v>139.41900000000001</v>
      </c>
      <c r="D105" s="37">
        <v>140.34399999999999</v>
      </c>
      <c r="E105" s="37">
        <v>146.197</v>
      </c>
      <c r="F105" s="37">
        <v>147.01599999999999</v>
      </c>
      <c r="G105" s="37">
        <v>143.28800000000001</v>
      </c>
      <c r="H105" s="37">
        <v>146.542</v>
      </c>
      <c r="I105" s="37">
        <v>150.583</v>
      </c>
      <c r="J105" s="37">
        <v>151.69999999999999</v>
      </c>
      <c r="K105" s="37">
        <v>152.869</v>
      </c>
      <c r="L105" s="37">
        <v>158.41</v>
      </c>
      <c r="M105" s="37">
        <v>146.11500000000001</v>
      </c>
      <c r="N105" s="37">
        <v>152.96799999999999</v>
      </c>
      <c r="O105" s="37">
        <v>136.387</v>
      </c>
      <c r="P105" s="37">
        <v>128.435</v>
      </c>
      <c r="Q105" s="37">
        <v>109.175</v>
      </c>
      <c r="S105" s="4">
        <f t="shared" si="229"/>
        <v>137.49558600599767</v>
      </c>
      <c r="T105" s="4">
        <f t="shared" si="230"/>
        <v>136.01429213476507</v>
      </c>
      <c r="U105" s="4">
        <f t="shared" si="231"/>
        <v>136.08006107622884</v>
      </c>
      <c r="V105" s="4">
        <f t="shared" si="232"/>
        <v>137.936554270751</v>
      </c>
      <c r="W105" s="4">
        <f t="shared" si="233"/>
        <v>137.68733532374796</v>
      </c>
      <c r="X105" s="4">
        <f t="shared" si="234"/>
        <v>138.86330718511024</v>
      </c>
      <c r="Y105" s="4">
        <f t="shared" si="235"/>
        <v>145.21559298842783</v>
      </c>
      <c r="Z105" s="4">
        <f t="shared" si="236"/>
        <v>147.86509710095015</v>
      </c>
      <c r="AA105" s="4">
        <f t="shared" si="237"/>
        <v>147.3287665909248</v>
      </c>
      <c r="AB105" s="4">
        <f t="shared" si="238"/>
        <v>155.86649930415061</v>
      </c>
      <c r="AC105" s="4">
        <f t="shared" si="239"/>
        <v>138.19910549911046</v>
      </c>
      <c r="AD105" s="4">
        <f t="shared" si="240"/>
        <v>144.45652807013909</v>
      </c>
      <c r="AE105" s="4">
        <f t="shared" si="241"/>
        <v>130.03124396907396</v>
      </c>
      <c r="AF105" s="4">
        <f t="shared" si="242"/>
        <v>123.935979772122</v>
      </c>
      <c r="AG105" s="4">
        <f t="shared" si="243"/>
        <v>108.76676684852463</v>
      </c>
      <c r="AI105" s="4">
        <f t="shared" si="244"/>
        <v>1.9234139940023454</v>
      </c>
      <c r="AJ105" s="4">
        <f t="shared" si="245"/>
        <v>4.3297078652349228</v>
      </c>
      <c r="AK105" s="4">
        <f t="shared" si="246"/>
        <v>10.116938923771158</v>
      </c>
      <c r="AL105" s="4">
        <f t="shared" si="247"/>
        <v>9.0794457292489881</v>
      </c>
      <c r="AM105" s="4">
        <f t="shared" si="248"/>
        <v>5.6006646762520518</v>
      </c>
      <c r="AN105" s="4">
        <f t="shared" si="249"/>
        <v>7.6786928148897573</v>
      </c>
      <c r="AO105" s="4">
        <f t="shared" si="250"/>
        <v>5.367407011572169</v>
      </c>
      <c r="AP105" s="4">
        <f t="shared" si="251"/>
        <v>3.8349028990498368</v>
      </c>
      <c r="AQ105" s="4">
        <f t="shared" si="252"/>
        <v>5.5402334090751992</v>
      </c>
      <c r="AR105" s="4">
        <f t="shared" si="253"/>
        <v>2.5435006958493886</v>
      </c>
      <c r="AS105" s="4">
        <f t="shared" si="254"/>
        <v>7.91589450088955</v>
      </c>
      <c r="AT105" s="4">
        <f t="shared" si="255"/>
        <v>8.5114719298609032</v>
      </c>
      <c r="AU105" s="4">
        <f t="shared" si="256"/>
        <v>6.3557560309260452</v>
      </c>
      <c r="AV105" s="4">
        <f t="shared" si="257"/>
        <v>4.499020227878006</v>
      </c>
      <c r="AW105" s="4">
        <f t="shared" si="257"/>
        <v>0.40823315147537187</v>
      </c>
      <c r="AY105" s="2">
        <f t="shared" si="308"/>
        <v>87.701417675634772</v>
      </c>
      <c r="AZ105" s="2">
        <f t="shared" si="147"/>
        <v>90.174738686280278</v>
      </c>
      <c r="BA105" s="2">
        <f t="shared" si="148"/>
        <v>85.023665744796034</v>
      </c>
      <c r="BB105" s="2">
        <f t="shared" si="149"/>
        <v>81.102551201112874</v>
      </c>
      <c r="BC105" s="2">
        <f t="shared" si="150"/>
        <v>78.326367548843507</v>
      </c>
      <c r="BD105" s="2">
        <f t="shared" si="151"/>
        <v>77.665275735759309</v>
      </c>
      <c r="BE105" s="2">
        <f t="shared" si="152"/>
        <v>77.770359337906783</v>
      </c>
      <c r="BF105" s="2">
        <f t="shared" si="153"/>
        <v>78.950834730486747</v>
      </c>
      <c r="BG105" s="2">
        <f t="shared" si="154"/>
        <v>79.716408600197013</v>
      </c>
      <c r="BH105" s="2">
        <f t="shared" si="155"/>
        <v>77.733177758819664</v>
      </c>
      <c r="BI105" s="2">
        <f t="shared" si="156"/>
        <v>76.656154407855084</v>
      </c>
      <c r="BJ105" s="2">
        <f t="shared" si="157"/>
        <v>76.184103269204641</v>
      </c>
      <c r="BK105" s="2">
        <f t="shared" si="158"/>
        <v>77.29293764846561</v>
      </c>
      <c r="BL105" s="2">
        <f t="shared" si="159"/>
        <v>80.539049975949382</v>
      </c>
      <c r="BM105" s="2">
        <f t="shared" si="160"/>
        <v>84.276610970786976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98.182980972515864</v>
      </c>
      <c r="DL105" s="2">
        <f t="shared" si="289"/>
        <v>111.4173457580423</v>
      </c>
      <c r="DM105" s="2">
        <f t="shared" si="289"/>
        <v>111.50775012829864</v>
      </c>
      <c r="DN105" s="2">
        <f t="shared" si="289"/>
        <v>91.812515031196853</v>
      </c>
      <c r="DO105" s="2">
        <f t="shared" si="289"/>
        <v>92.845127569348776</v>
      </c>
      <c r="DP105" s="2">
        <f t="shared" si="289"/>
        <v>93.863305620830332</v>
      </c>
      <c r="DQ105" s="2">
        <f t="shared" si="289"/>
        <v>98.92140409235148</v>
      </c>
      <c r="DR105" s="2">
        <f t="shared" si="289"/>
        <v>94.923940967283087</v>
      </c>
      <c r="DS105" s="2">
        <f t="shared" si="289"/>
        <v>98.72113753501398</v>
      </c>
      <c r="DT105" s="2">
        <f t="shared" si="289"/>
        <v>95.605607333842627</v>
      </c>
      <c r="DU105" s="2">
        <f t="shared" si="289"/>
        <v>99.680082294721416</v>
      </c>
      <c r="DV105" s="2">
        <f t="shared" si="289"/>
        <v>96.553272138836775</v>
      </c>
      <c r="DW105" s="2">
        <f t="shared" si="289"/>
        <v>93.904764808362387</v>
      </c>
      <c r="DX105" s="2">
        <f t="shared" si="289"/>
        <v>91.740787044187059</v>
      </c>
      <c r="DY105" s="2">
        <f t="shared" si="289"/>
        <v>89.157558467741907</v>
      </c>
      <c r="EA105" s="2">
        <f t="shared" si="228"/>
        <v>87.240209498705553</v>
      </c>
      <c r="EB105" s="2">
        <f t="shared" si="290"/>
        <v>89.147850914414306</v>
      </c>
      <c r="EC105" s="2">
        <f t="shared" si="291"/>
        <v>83.80354951960274</v>
      </c>
      <c r="ED105" s="2">
        <f t="shared" si="292"/>
        <v>80.617820786426748</v>
      </c>
      <c r="EE105" s="2">
        <f t="shared" si="293"/>
        <v>77.656468037830422</v>
      </c>
      <c r="EF105" s="2">
        <f t="shared" si="294"/>
        <v>76.896461310224652</v>
      </c>
      <c r="EG105" s="2">
        <f t="shared" si="295"/>
        <v>76.660692724137533</v>
      </c>
      <c r="EH105" s="2">
        <f t="shared" si="296"/>
        <v>78.076378610361161</v>
      </c>
      <c r="EI105" s="2">
        <f t="shared" si="297"/>
        <v>78.588559089078757</v>
      </c>
      <c r="EJ105" s="2">
        <f t="shared" si="298"/>
        <v>76.659614391855413</v>
      </c>
      <c r="EK105" s="2">
        <f t="shared" si="299"/>
        <v>75.122081510843799</v>
      </c>
      <c r="EL105" s="2">
        <f t="shared" si="300"/>
        <v>75.203243301049241</v>
      </c>
      <c r="EM105" s="2">
        <f t="shared" si="301"/>
        <v>76.434464962807539</v>
      </c>
      <c r="EN105" s="2">
        <f t="shared" si="302"/>
        <v>79.877453541374464</v>
      </c>
      <c r="EO105" s="2">
        <f t="shared" si="303"/>
        <v>83.927740514791481</v>
      </c>
      <c r="EQ105" s="2">
        <f t="shared" si="304"/>
        <v>86.899790119155497</v>
      </c>
      <c r="ER105" s="2">
        <f t="shared" si="305"/>
        <v>88.609275543834983</v>
      </c>
      <c r="ES105" s="2">
        <f t="shared" si="305"/>
        <v>82.987100702071743</v>
      </c>
      <c r="ET105" s="2">
        <f t="shared" si="305"/>
        <v>80.223182167354381</v>
      </c>
      <c r="EU105" s="2">
        <f t="shared" si="305"/>
        <v>78.035187770603301</v>
      </c>
      <c r="EV105" s="2">
        <f t="shared" si="305"/>
        <v>76.255640875517912</v>
      </c>
      <c r="EW105" s="2">
        <f t="shared" si="305"/>
        <v>77.051398511943631</v>
      </c>
      <c r="EX105" s="2">
        <f t="shared" si="305"/>
        <v>77.937220795845903</v>
      </c>
      <c r="EY105" s="2">
        <f t="shared" si="305"/>
        <v>78.121041874756656</v>
      </c>
      <c r="EZ105" s="2">
        <f t="shared" si="305"/>
        <v>76.48518535038508</v>
      </c>
      <c r="FA105" s="2">
        <f t="shared" si="305"/>
        <v>75.16416986691884</v>
      </c>
      <c r="FB105" s="2">
        <f t="shared" si="305"/>
        <v>74.505164224505251</v>
      </c>
      <c r="FC105" s="2">
        <f t="shared" si="305"/>
        <v>75.974885633290398</v>
      </c>
      <c r="FD105" s="2">
        <f t="shared" si="305"/>
        <v>80.826734563341688</v>
      </c>
      <c r="FE105" s="2">
        <f t="shared" si="305"/>
        <v>84.101442360115556</v>
      </c>
      <c r="FG105" s="2">
        <f t="shared" si="306"/>
        <v>0.95782454713111187</v>
      </c>
      <c r="FH105" s="2">
        <f t="shared" si="307"/>
        <v>0.95386292830287134</v>
      </c>
      <c r="FI105" s="2">
        <f t="shared" si="307"/>
        <v>0.95592108351909599</v>
      </c>
      <c r="FJ105" s="2">
        <f t="shared" si="307"/>
        <v>0.95664461444612381</v>
      </c>
      <c r="FK105" s="2">
        <f t="shared" si="307"/>
        <v>0.9559349576259889</v>
      </c>
      <c r="FL105" s="2">
        <f t="shared" si="307"/>
        <v>0.95463764794881711</v>
      </c>
      <c r="FM105" s="2">
        <f t="shared" si="307"/>
        <v>0.95017765582219138</v>
      </c>
      <c r="FN105" s="2">
        <f t="shared" si="307"/>
        <v>0.94808339649945161</v>
      </c>
      <c r="FO105" s="2">
        <f t="shared" si="307"/>
        <v>0.94393909432143686</v>
      </c>
      <c r="FP105" s="2">
        <f t="shared" si="307"/>
        <v>0.94332173429392485</v>
      </c>
      <c r="FQ105" s="2">
        <f t="shared" si="307"/>
        <v>0.93753463182710695</v>
      </c>
      <c r="FR105" s="2">
        <f t="shared" si="307"/>
        <v>0.95402395007504559</v>
      </c>
      <c r="FS105" s="2">
        <f t="shared" si="307"/>
        <v>0.95083770566916104</v>
      </c>
      <c r="FT105" s="2">
        <f t="shared" si="307"/>
        <v>0.94428929325695221</v>
      </c>
      <c r="FU105" s="2">
        <f t="shared" si="307"/>
        <v>0.93330886527102042</v>
      </c>
      <c r="FW105" s="2">
        <f t="shared" si="324"/>
        <v>9.0525286748108322E-4</v>
      </c>
      <c r="FX105" s="2">
        <f t="shared" si="164"/>
        <v>1.0425808976829304E-3</v>
      </c>
      <c r="FY105" s="2">
        <f t="shared" si="165"/>
        <v>1.2920829634014629E-3</v>
      </c>
      <c r="FZ105" s="2">
        <f t="shared" si="166"/>
        <v>1.5707293297847545E-3</v>
      </c>
      <c r="GA105" s="2">
        <f t="shared" si="167"/>
        <v>1.6122348519403305E-3</v>
      </c>
      <c r="GB105" s="2">
        <f t="shared" si="168"/>
        <v>1.3132216687800327E-3</v>
      </c>
      <c r="GC105" s="2">
        <f t="shared" si="169"/>
        <v>1.4993131853164063E-3</v>
      </c>
      <c r="GD105" s="2">
        <f t="shared" si="170"/>
        <v>1.5241307879565011E-3</v>
      </c>
      <c r="GE105" s="2">
        <f t="shared" si="171"/>
        <v>1.7134560633421999E-3</v>
      </c>
      <c r="GF105" s="2">
        <f t="shared" si="172"/>
        <v>1.5057989478708456E-3</v>
      </c>
      <c r="GG105" s="2">
        <f t="shared" si="173"/>
        <v>1.1484519871484201E-3</v>
      </c>
      <c r="GH105" s="2">
        <f t="shared" si="174"/>
        <v>1.0457605942629355E-3</v>
      </c>
      <c r="GI105" s="2">
        <f t="shared" si="175"/>
        <v>8.8632662732639244E-4</v>
      </c>
      <c r="GJ105" s="2">
        <f t="shared" si="176"/>
        <v>7.1816542095917159E-4</v>
      </c>
      <c r="GK105" s="2">
        <f t="shared" si="177"/>
        <v>5.0639811616094385E-4</v>
      </c>
      <c r="GM105" s="86">
        <f t="shared" si="325"/>
        <v>1.3868193818318608E-5</v>
      </c>
      <c r="GN105" s="86">
        <f t="shared" si="178"/>
        <v>1.0485841899445036E-5</v>
      </c>
      <c r="GO105" s="86">
        <f t="shared" si="179"/>
        <v>1.5517458306264992E-10</v>
      </c>
      <c r="GP105" s="86">
        <f t="shared" si="180"/>
        <v>2.3109506558199765E-7</v>
      </c>
      <c r="GQ105" s="86">
        <f t="shared" si="181"/>
        <v>5.2854684587089884E-7</v>
      </c>
      <c r="GR105" s="86">
        <f t="shared" si="182"/>
        <v>4.9494583760808678E-5</v>
      </c>
      <c r="GS105" s="86">
        <f t="shared" si="183"/>
        <v>8.196137907051407E-6</v>
      </c>
      <c r="GT105" s="86">
        <f t="shared" si="184"/>
        <v>1.6630881047301513E-6</v>
      </c>
      <c r="GU105" s="86">
        <f t="shared" si="185"/>
        <v>1.8339454706587458E-7</v>
      </c>
      <c r="GV105" s="86">
        <f t="shared" si="186"/>
        <v>3.6265224114383298E-12</v>
      </c>
      <c r="GW105" s="86">
        <f t="shared" si="187"/>
        <v>7.7352539165241337E-10</v>
      </c>
      <c r="GX105" s="86">
        <f t="shared" si="188"/>
        <v>7.550020994603136E-9</v>
      </c>
      <c r="GY105" s="86">
        <f t="shared" si="189"/>
        <v>2.8790537404392542E-8</v>
      </c>
      <c r="GZ105" s="86">
        <f t="shared" si="190"/>
        <v>2.7041815898812745E-8</v>
      </c>
      <c r="HA105" s="86">
        <f t="shared" si="191"/>
        <v>5.2217595489124782E-9</v>
      </c>
      <c r="HC105" s="86">
        <f t="shared" si="326"/>
        <v>0.1849413945768251</v>
      </c>
      <c r="HD105" s="86">
        <f t="shared" si="192"/>
        <v>0.12929603874616416</v>
      </c>
      <c r="HE105" s="86">
        <f t="shared" si="193"/>
        <v>0.13852374481753887</v>
      </c>
      <c r="HF105" s="86">
        <f t="shared" si="194"/>
        <v>0.16251760385764272</v>
      </c>
      <c r="HG105" s="86">
        <f t="shared" si="195"/>
        <v>0.16181246259063239</v>
      </c>
      <c r="HH105" s="86">
        <f t="shared" si="196"/>
        <v>0.17092322091316539</v>
      </c>
      <c r="HI105" s="86">
        <f t="shared" si="197"/>
        <v>0.20686725242623605</v>
      </c>
      <c r="HJ105" s="86">
        <f t="shared" si="198"/>
        <v>0.22492420818435283</v>
      </c>
      <c r="HK105" s="86">
        <f t="shared" si="199"/>
        <v>0.21092363742927406</v>
      </c>
      <c r="HL105" s="86">
        <f t="shared" si="200"/>
        <v>0.24220503714832481</v>
      </c>
      <c r="HM105" s="86">
        <f t="shared" si="201"/>
        <v>0.17062716989489948</v>
      </c>
      <c r="HN105" s="86">
        <f t="shared" si="202"/>
        <v>0.2066964083846376</v>
      </c>
      <c r="HO105" s="86">
        <f t="shared" si="203"/>
        <v>0.15335594220955862</v>
      </c>
      <c r="HP105" s="86">
        <f t="shared" si="204"/>
        <v>0.13066861820746672</v>
      </c>
      <c r="HQ105" s="86">
        <f t="shared" si="205"/>
        <v>8.736085917613963E-2</v>
      </c>
      <c r="HS105" s="86">
        <f t="shared" si="327"/>
        <v>7.0648899657585563E-22</v>
      </c>
      <c r="HT105" s="86">
        <f t="shared" si="206"/>
        <v>4.8653743869956366E-22</v>
      </c>
      <c r="HU105" s="86">
        <f t="shared" si="207"/>
        <v>2.5311065080980549E-24</v>
      </c>
      <c r="HV105" s="86">
        <f t="shared" si="208"/>
        <v>1.1687722377470528E-23</v>
      </c>
      <c r="HW105" s="86">
        <f t="shared" si="209"/>
        <v>1.5452704665587917E-25</v>
      </c>
      <c r="HX105" s="86">
        <f t="shared" si="210"/>
        <v>6.7595640237384766E-24</v>
      </c>
      <c r="HY105" s="86">
        <f t="shared" si="211"/>
        <v>6.8930454740284429E-23</v>
      </c>
      <c r="HZ105" s="86">
        <f t="shared" si="212"/>
        <v>4.1899691373341018E-21</v>
      </c>
      <c r="IA105" s="86">
        <f t="shared" si="213"/>
        <v>2.9607153135701824E-23</v>
      </c>
      <c r="IB105" s="86">
        <f t="shared" si="214"/>
        <v>5.9325558552001396E-27</v>
      </c>
      <c r="IC105" s="86">
        <f t="shared" si="215"/>
        <v>2.2361342765902443E-28</v>
      </c>
      <c r="ID105" s="86">
        <f t="shared" si="216"/>
        <v>1.4656425741209454E-23</v>
      </c>
      <c r="IE105" s="86">
        <f t="shared" si="217"/>
        <v>3.2347248614827681E-24</v>
      </c>
      <c r="IF105" s="86">
        <f t="shared" si="218"/>
        <v>3.2530761100447068E-20</v>
      </c>
      <c r="IG105" s="86">
        <f t="shared" si="219"/>
        <v>6.7844840728567566E-16</v>
      </c>
      <c r="II105" s="86">
        <f t="shared" si="328"/>
        <v>6.08277161035577E-128</v>
      </c>
      <c r="IJ105" s="86">
        <f t="shared" si="329"/>
        <v>1.4394610373238494E-133</v>
      </c>
      <c r="IK105" s="86">
        <f t="shared" si="330"/>
        <v>5.0514629975838173E-142</v>
      </c>
      <c r="IL105" s="86">
        <f t="shared" si="331"/>
        <v>6.6903369311299194E-138</v>
      </c>
      <c r="IM105" s="86">
        <f t="shared" si="332"/>
        <v>2.723263647039023E-148</v>
      </c>
      <c r="IN105" s="86">
        <f t="shared" si="333"/>
        <v>9.7347150235507506E-148</v>
      </c>
      <c r="IO105" s="86">
        <f t="shared" si="334"/>
        <v>9.5696241319609388E-142</v>
      </c>
      <c r="IP105" s="86">
        <f t="shared" si="335"/>
        <v>2.5659335139261168E-127</v>
      </c>
      <c r="IQ105" s="86">
        <f t="shared" si="336"/>
        <v>1.1369762188609058E-138</v>
      </c>
      <c r="IR105" s="86">
        <f t="shared" si="337"/>
        <v>2.1030231065289663E-163</v>
      </c>
      <c r="IS105" s="86">
        <f t="shared" si="338"/>
        <v>7.5839789880805737E-172</v>
      </c>
      <c r="IT105" s="86">
        <f t="shared" si="339"/>
        <v>6.0166021920343634E-142</v>
      </c>
      <c r="IU105" s="86">
        <f t="shared" si="340"/>
        <v>5.5015173510550205E-142</v>
      </c>
      <c r="IV105" s="86">
        <f t="shared" si="341"/>
        <v>2.2781734673320926E-109</v>
      </c>
      <c r="IW105" s="86">
        <f t="shared" si="342"/>
        <v>2.376670145385072E-49</v>
      </c>
      <c r="IY105" s="86">
        <f t="shared" si="343"/>
        <v>0.18495526277064342</v>
      </c>
      <c r="IZ105" s="86">
        <f t="shared" si="344"/>
        <v>0.1293065245880636</v>
      </c>
      <c r="JA105" s="86">
        <f t="shared" si="345"/>
        <v>0.13852374497271347</v>
      </c>
      <c r="JB105" s="86">
        <f t="shared" si="346"/>
        <v>0.1625178349527083</v>
      </c>
      <c r="JC105" s="86">
        <f t="shared" si="347"/>
        <v>0.16181299113747827</v>
      </c>
      <c r="JD105" s="86">
        <f t="shared" si="348"/>
        <v>0.17097271549692619</v>
      </c>
      <c r="JE105" s="86">
        <f t="shared" si="349"/>
        <v>0.20687544856414311</v>
      </c>
      <c r="JF105" s="86">
        <f t="shared" si="350"/>
        <v>0.22492587127245756</v>
      </c>
      <c r="JG105" s="86">
        <f t="shared" si="351"/>
        <v>0.21092382082382113</v>
      </c>
      <c r="JH105" s="86">
        <f t="shared" si="352"/>
        <v>0.24220503715195132</v>
      </c>
      <c r="JI105" s="86">
        <f t="shared" si="353"/>
        <v>0.17062717066842487</v>
      </c>
      <c r="JJ105" s="86">
        <f t="shared" si="354"/>
        <v>0.20669641593465859</v>
      </c>
      <c r="JK105" s="86">
        <f t="shared" si="355"/>
        <v>0.15335597100009601</v>
      </c>
      <c r="JL105" s="86">
        <f t="shared" si="356"/>
        <v>0.13066864524928262</v>
      </c>
      <c r="JM105" s="86">
        <f t="shared" si="357"/>
        <v>8.7360864397899862E-2</v>
      </c>
    </row>
    <row r="106" spans="2:273" x14ac:dyDescent="0.25">
      <c r="B106" s="2">
        <v>79</v>
      </c>
      <c r="C106" s="37">
        <v>149.32300000000001</v>
      </c>
      <c r="D106" s="37">
        <v>153.41</v>
      </c>
      <c r="E106" s="37">
        <v>160</v>
      </c>
      <c r="F106" s="37">
        <v>160.50800000000001</v>
      </c>
      <c r="G106" s="37">
        <v>156.898</v>
      </c>
      <c r="H106" s="37">
        <v>159.22</v>
      </c>
      <c r="I106" s="37">
        <v>162.68299999999999</v>
      </c>
      <c r="J106" s="37">
        <v>165.96700000000001</v>
      </c>
      <c r="K106" s="37">
        <v>167.738</v>
      </c>
      <c r="L106" s="37">
        <v>171.328</v>
      </c>
      <c r="M106" s="37">
        <v>160.11500000000001</v>
      </c>
      <c r="N106" s="37">
        <v>164.85499999999999</v>
      </c>
      <c r="O106" s="37">
        <v>149.17699999999999</v>
      </c>
      <c r="P106" s="37">
        <v>142.548</v>
      </c>
      <c r="Q106" s="37">
        <v>120.952</v>
      </c>
      <c r="S106" s="4">
        <f t="shared" si="229"/>
        <v>147.15389929594369</v>
      </c>
      <c r="T106" s="4">
        <f t="shared" si="230"/>
        <v>146.97723260573375</v>
      </c>
      <c r="U106" s="4">
        <f t="shared" si="231"/>
        <v>148.77770317776472</v>
      </c>
      <c r="V106" s="4">
        <f t="shared" si="232"/>
        <v>151.42297831225179</v>
      </c>
      <c r="W106" s="4">
        <f t="shared" si="233"/>
        <v>152.15336281909634</v>
      </c>
      <c r="X106" s="4">
        <f t="shared" si="234"/>
        <v>153.06725843320734</v>
      </c>
      <c r="Y106" s="4">
        <f t="shared" si="235"/>
        <v>159.40964251777189</v>
      </c>
      <c r="Z106" s="4">
        <f t="shared" si="236"/>
        <v>161.05289290889925</v>
      </c>
      <c r="AA106" s="4">
        <f t="shared" si="237"/>
        <v>161.57875755850995</v>
      </c>
      <c r="AB106" s="4">
        <f t="shared" si="238"/>
        <v>171.59028454138019</v>
      </c>
      <c r="AC106" s="4">
        <f t="shared" si="239"/>
        <v>153.34237240299638</v>
      </c>
      <c r="AD106" s="4">
        <f t="shared" si="240"/>
        <v>158.13758728781136</v>
      </c>
      <c r="AE106" s="4">
        <f t="shared" si="241"/>
        <v>141.95189894571052</v>
      </c>
      <c r="AF106" s="4">
        <f t="shared" si="242"/>
        <v>135.32551191628644</v>
      </c>
      <c r="AG106" s="4">
        <f t="shared" si="243"/>
        <v>117.44187375035509</v>
      </c>
      <c r="AI106" s="4">
        <f t="shared" si="244"/>
        <v>2.1691007040563193</v>
      </c>
      <c r="AJ106" s="4">
        <f t="shared" si="245"/>
        <v>6.43276739426625</v>
      </c>
      <c r="AK106" s="4">
        <f t="shared" si="246"/>
        <v>11.222296822235279</v>
      </c>
      <c r="AL106" s="4">
        <f t="shared" si="247"/>
        <v>9.0850216877482239</v>
      </c>
      <c r="AM106" s="4">
        <f t="shared" si="248"/>
        <v>4.7446371809036521</v>
      </c>
      <c r="AN106" s="4">
        <f t="shared" si="249"/>
        <v>6.1527415667926562</v>
      </c>
      <c r="AO106" s="4">
        <f t="shared" si="250"/>
        <v>3.2733574822281071</v>
      </c>
      <c r="AP106" s="4">
        <f t="shared" si="251"/>
        <v>4.9141070911007603</v>
      </c>
      <c r="AQ106" s="4">
        <f t="shared" si="252"/>
        <v>6.1592424414900506</v>
      </c>
      <c r="AR106" s="4">
        <f t="shared" si="253"/>
        <v>-0.26228454138018265</v>
      </c>
      <c r="AS106" s="4">
        <f t="shared" si="254"/>
        <v>6.772627597003634</v>
      </c>
      <c r="AT106" s="4">
        <f t="shared" si="255"/>
        <v>6.7174127121886329</v>
      </c>
      <c r="AU106" s="4">
        <f t="shared" si="256"/>
        <v>7.2251010542894676</v>
      </c>
      <c r="AV106" s="4">
        <f t="shared" si="257"/>
        <v>7.2224880837135572</v>
      </c>
      <c r="AW106" s="4">
        <f t="shared" si="257"/>
        <v>3.5101262496449124</v>
      </c>
      <c r="AY106" s="2">
        <f t="shared" si="308"/>
        <v>87.560347530332777</v>
      </c>
      <c r="AZ106" s="2">
        <f t="shared" si="147"/>
        <v>89.96675910188597</v>
      </c>
      <c r="BA106" s="2">
        <f t="shared" si="148"/>
        <v>84.774420964527323</v>
      </c>
      <c r="BB106" s="2">
        <f t="shared" si="149"/>
        <v>80.934270712885862</v>
      </c>
      <c r="BC106" s="2">
        <f t="shared" si="150"/>
        <v>78.190861332861957</v>
      </c>
      <c r="BD106" s="2">
        <f t="shared" si="151"/>
        <v>77.504079812555659</v>
      </c>
      <c r="BE106" s="2">
        <f t="shared" si="152"/>
        <v>77.602505710865515</v>
      </c>
      <c r="BF106" s="2">
        <f t="shared" si="153"/>
        <v>78.775654551084315</v>
      </c>
      <c r="BG106" s="2">
        <f t="shared" si="154"/>
        <v>79.49348951135353</v>
      </c>
      <c r="BH106" s="2">
        <f t="shared" si="155"/>
        <v>77.524403059183427</v>
      </c>
      <c r="BI106" s="2">
        <f t="shared" si="156"/>
        <v>76.433342910015753</v>
      </c>
      <c r="BJ106" s="2">
        <f t="shared" si="157"/>
        <v>76.004737502531484</v>
      </c>
      <c r="BK106" s="2">
        <f t="shared" si="158"/>
        <v>77.127582395201486</v>
      </c>
      <c r="BL106" s="2">
        <f t="shared" si="159"/>
        <v>80.422964173138737</v>
      </c>
      <c r="BM106" s="2">
        <f t="shared" si="160"/>
        <v>84.161042225231341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98.294302476593174</v>
      </c>
      <c r="DL106" s="2">
        <f t="shared" si="289"/>
        <v>111.67795891742971</v>
      </c>
      <c r="DM106" s="2">
        <f t="shared" si="289"/>
        <v>111.80894038840722</v>
      </c>
      <c r="DN106" s="2">
        <f t="shared" si="289"/>
        <v>91.820826756340679</v>
      </c>
      <c r="DO106" s="2">
        <f t="shared" si="289"/>
        <v>92.984954406720135</v>
      </c>
      <c r="DP106" s="2">
        <f t="shared" si="289"/>
        <v>94.030066580233949</v>
      </c>
      <c r="DQ106" s="2">
        <f t="shared" si="289"/>
        <v>99.158721085457941</v>
      </c>
      <c r="DR106" s="2">
        <f t="shared" si="289"/>
        <v>95.073421526789957</v>
      </c>
      <c r="DS106" s="2">
        <f t="shared" si="289"/>
        <v>98.950490196078405</v>
      </c>
      <c r="DT106" s="2">
        <f t="shared" si="289"/>
        <v>95.804682658517947</v>
      </c>
      <c r="DU106" s="2">
        <f t="shared" si="289"/>
        <v>99.979551136363654</v>
      </c>
      <c r="DV106" s="2">
        <f t="shared" si="289"/>
        <v>96.755932833020637</v>
      </c>
      <c r="DW106" s="2">
        <f t="shared" si="289"/>
        <v>94.067331010452975</v>
      </c>
      <c r="DX106" s="2">
        <f t="shared" si="289"/>
        <v>91.910923595023604</v>
      </c>
      <c r="DY106" s="2">
        <f t="shared" si="289"/>
        <v>89.273466935483839</v>
      </c>
      <c r="EA106" s="2">
        <f t="shared" si="228"/>
        <v>87.129633178810877</v>
      </c>
      <c r="EB106" s="2">
        <f t="shared" si="290"/>
        <v>89.009643398352722</v>
      </c>
      <c r="EC106" s="2">
        <f t="shared" si="291"/>
        <v>83.638671307572949</v>
      </c>
      <c r="ED106" s="2">
        <f t="shared" si="292"/>
        <v>80.48498622405279</v>
      </c>
      <c r="EE106" s="2">
        <f t="shared" si="293"/>
        <v>77.568236725159508</v>
      </c>
      <c r="EF106" s="2">
        <f t="shared" si="294"/>
        <v>76.788830122921865</v>
      </c>
      <c r="EG106" s="2">
        <f t="shared" si="295"/>
        <v>76.571012515385291</v>
      </c>
      <c r="EH106" s="2">
        <f t="shared" si="296"/>
        <v>77.961959617441806</v>
      </c>
      <c r="EI106" s="2">
        <f t="shared" si="297"/>
        <v>78.440502847001596</v>
      </c>
      <c r="EJ106" s="2">
        <f t="shared" si="298"/>
        <v>76.52299206879708</v>
      </c>
      <c r="EK106" s="2">
        <f t="shared" si="299"/>
        <v>75.002508110078367</v>
      </c>
      <c r="EL106" s="2">
        <f t="shared" si="300"/>
        <v>75.093504156577893</v>
      </c>
      <c r="EM106" s="2">
        <f t="shared" si="301"/>
        <v>76.329246283934125</v>
      </c>
      <c r="EN106" s="2">
        <f t="shared" si="302"/>
        <v>79.804074333800827</v>
      </c>
      <c r="EO106" s="2">
        <f t="shared" si="303"/>
        <v>83.827771047346914</v>
      </c>
      <c r="EQ106" s="2">
        <f t="shared" si="304"/>
        <v>86.79882362980409</v>
      </c>
      <c r="ER106" s="2">
        <f t="shared" si="305"/>
        <v>88.486082093130435</v>
      </c>
      <c r="ES106" s="2">
        <f t="shared" si="305"/>
        <v>82.850054679760504</v>
      </c>
      <c r="ET106" s="2">
        <f t="shared" si="305"/>
        <v>80.103060591349987</v>
      </c>
      <c r="EU106" s="2">
        <f t="shared" si="305"/>
        <v>77.935503632609596</v>
      </c>
      <c r="EV106" s="2">
        <f t="shared" si="305"/>
        <v>76.16706654411162</v>
      </c>
      <c r="EW106" s="2">
        <f t="shared" si="305"/>
        <v>76.949441978853955</v>
      </c>
      <c r="EX106" s="2">
        <f t="shared" si="305"/>
        <v>77.827138915315629</v>
      </c>
      <c r="EY106" s="2">
        <f t="shared" si="305"/>
        <v>77.988305995922602</v>
      </c>
      <c r="EZ106" s="2">
        <f t="shared" si="305"/>
        <v>76.354538212137626</v>
      </c>
      <c r="FA106" s="2">
        <f t="shared" si="305"/>
        <v>75.043280162548129</v>
      </c>
      <c r="FB106" s="2">
        <f t="shared" si="305"/>
        <v>74.416742155794338</v>
      </c>
      <c r="FC106" s="2">
        <f t="shared" si="305"/>
        <v>75.883037256331491</v>
      </c>
      <c r="FD106" s="2">
        <f t="shared" si="305"/>
        <v>80.725508612199462</v>
      </c>
      <c r="FE106" s="2">
        <f t="shared" si="305"/>
        <v>83.993982579663253</v>
      </c>
      <c r="FG106" s="2">
        <f t="shared" si="306"/>
        <v>0.96139225716316434</v>
      </c>
      <c r="FH106" s="2">
        <f t="shared" si="307"/>
        <v>0.95775097798275166</v>
      </c>
      <c r="FI106" s="2">
        <f t="shared" si="307"/>
        <v>0.95964302720064809</v>
      </c>
      <c r="FJ106" s="2">
        <f t="shared" si="307"/>
        <v>0.96030800123537874</v>
      </c>
      <c r="FK106" s="2">
        <f t="shared" si="307"/>
        <v>0.95965577924596157</v>
      </c>
      <c r="FL106" s="2">
        <f t="shared" si="307"/>
        <v>0.95846325365726759</v>
      </c>
      <c r="FM106" s="2">
        <f t="shared" si="307"/>
        <v>0.95436141042091216</v>
      </c>
      <c r="FN106" s="2">
        <f t="shared" si="307"/>
        <v>0.9524342096558317</v>
      </c>
      <c r="FO106" s="2">
        <f t="shared" si="307"/>
        <v>0.94861839363364486</v>
      </c>
      <c r="FP106" s="2">
        <f t="shared" si="307"/>
        <v>0.94804972751756211</v>
      </c>
      <c r="FQ106" s="2">
        <f t="shared" si="307"/>
        <v>0.94271605883017429</v>
      </c>
      <c r="FR106" s="2">
        <f t="shared" si="307"/>
        <v>0.95789902910080871</v>
      </c>
      <c r="FS106" s="2">
        <f t="shared" si="307"/>
        <v>0.95496866040986017</v>
      </c>
      <c r="FT106" s="2">
        <f t="shared" si="307"/>
        <v>0.94894094323495637</v>
      </c>
      <c r="FU106" s="2">
        <f t="shared" si="307"/>
        <v>0.93881793997735907</v>
      </c>
      <c r="FW106" s="2">
        <f t="shared" si="324"/>
        <v>9.9250334876165177E-4</v>
      </c>
      <c r="FX106" s="2">
        <f t="shared" si="164"/>
        <v>1.1430522466007054E-3</v>
      </c>
      <c r="FY106" s="2">
        <f t="shared" si="165"/>
        <v>1.4165642111520938E-3</v>
      </c>
      <c r="FZ106" s="2">
        <f t="shared" si="166"/>
        <v>1.7220095068809632E-3</v>
      </c>
      <c r="GA106" s="2">
        <f t="shared" si="167"/>
        <v>1.7675054346799595E-3</v>
      </c>
      <c r="GB106" s="2">
        <f t="shared" si="168"/>
        <v>1.4397365158516477E-3</v>
      </c>
      <c r="GC106" s="2">
        <f t="shared" si="169"/>
        <v>1.6437264501627856E-3</v>
      </c>
      <c r="GD106" s="2">
        <f t="shared" si="170"/>
        <v>1.6709304744430492E-3</v>
      </c>
      <c r="GE106" s="2">
        <f t="shared" si="171"/>
        <v>1.8784566836691505E-3</v>
      </c>
      <c r="GF106" s="2">
        <f t="shared" si="172"/>
        <v>1.6508358860166086E-3</v>
      </c>
      <c r="GG106" s="2">
        <f t="shared" si="173"/>
        <v>1.259113052773963E-3</v>
      </c>
      <c r="GH106" s="2">
        <f t="shared" si="174"/>
        <v>1.1465380122256199E-3</v>
      </c>
      <c r="GI106" s="2">
        <f t="shared" si="175"/>
        <v>9.7175472561746099E-4</v>
      </c>
      <c r="GJ106" s="2">
        <f t="shared" si="176"/>
        <v>7.8739816860917374E-4</v>
      </c>
      <c r="GK106" s="2">
        <f t="shared" si="177"/>
        <v>5.552273665410417E-4</v>
      </c>
      <c r="GM106" s="86">
        <f t="shared" si="325"/>
        <v>3.262327314012522E-6</v>
      </c>
      <c r="GN106" s="86">
        <f t="shared" si="178"/>
        <v>2.2440710563920541E-6</v>
      </c>
      <c r="GO106" s="86">
        <f t="shared" si="179"/>
        <v>7.3836705191970595E-12</v>
      </c>
      <c r="GP106" s="86">
        <f t="shared" si="180"/>
        <v>3.0905352023379702E-8</v>
      </c>
      <c r="GQ106" s="86">
        <f t="shared" si="181"/>
        <v>7.6476125097563657E-8</v>
      </c>
      <c r="GR106" s="86">
        <f t="shared" si="182"/>
        <v>1.3774171246975952E-5</v>
      </c>
      <c r="GS106" s="86">
        <f t="shared" si="183"/>
        <v>1.8430126254583282E-6</v>
      </c>
      <c r="GT106" s="86">
        <f t="shared" si="184"/>
        <v>3.0172383147908311E-7</v>
      </c>
      <c r="GU106" s="86">
        <f t="shared" si="185"/>
        <v>2.4155521660680191E-8</v>
      </c>
      <c r="GV106" s="86">
        <f t="shared" si="186"/>
        <v>1.2466234913455422E-13</v>
      </c>
      <c r="GW106" s="86">
        <f t="shared" si="187"/>
        <v>5.111640374364746E-11</v>
      </c>
      <c r="GX106" s="86">
        <f t="shared" si="188"/>
        <v>6.7122125138958068E-10</v>
      </c>
      <c r="GY106" s="86">
        <f t="shared" si="189"/>
        <v>2.5715248528413986E-9</v>
      </c>
      <c r="GZ106" s="86">
        <f t="shared" si="190"/>
        <v>2.685946416311382E-9</v>
      </c>
      <c r="HA106" s="86">
        <f t="shared" si="191"/>
        <v>4.2365994236161373E-10</v>
      </c>
      <c r="HC106" s="86">
        <f t="shared" si="326"/>
        <v>0.23728910832569941</v>
      </c>
      <c r="HD106" s="86">
        <f t="shared" si="192"/>
        <v>0.17210686718552695</v>
      </c>
      <c r="HE106" s="86">
        <f t="shared" si="193"/>
        <v>0.18686739271962427</v>
      </c>
      <c r="HF106" s="86">
        <f t="shared" si="194"/>
        <v>0.2176399642612275</v>
      </c>
      <c r="HG106" s="86">
        <f t="shared" si="195"/>
        <v>0.21840881733071044</v>
      </c>
      <c r="HH106" s="86">
        <f t="shared" si="196"/>
        <v>0.22819174663579628</v>
      </c>
      <c r="HI106" s="86">
        <f t="shared" si="197"/>
        <v>0.2721192279987642</v>
      </c>
      <c r="HJ106" s="86">
        <f t="shared" si="198"/>
        <v>0.29040062720228582</v>
      </c>
      <c r="HK106" s="86">
        <f t="shared" si="199"/>
        <v>0.2780269346413598</v>
      </c>
      <c r="HL106" s="86">
        <f t="shared" si="200"/>
        <v>0.3192203725206067</v>
      </c>
      <c r="HM106" s="86">
        <f t="shared" si="201"/>
        <v>0.23162669827679863</v>
      </c>
      <c r="HN106" s="86">
        <f t="shared" si="202"/>
        <v>0.26849871678088522</v>
      </c>
      <c r="HO106" s="86">
        <f t="shared" si="203"/>
        <v>0.20229168786873011</v>
      </c>
      <c r="HP106" s="86">
        <f t="shared" si="204"/>
        <v>0.17802861790097965</v>
      </c>
      <c r="HQ106" s="86">
        <f t="shared" si="205"/>
        <v>0.12863797133379237</v>
      </c>
      <c r="HS106" s="86">
        <f t="shared" si="327"/>
        <v>4.8444344010948878E-21</v>
      </c>
      <c r="HT106" s="86">
        <f t="shared" si="206"/>
        <v>3.6507036847676803E-21</v>
      </c>
      <c r="HU106" s="86">
        <f t="shared" si="207"/>
        <v>2.4266721376942627E-23</v>
      </c>
      <c r="HV106" s="86">
        <f t="shared" si="208"/>
        <v>1.1205793746620544E-22</v>
      </c>
      <c r="HW106" s="86">
        <f t="shared" si="209"/>
        <v>1.793057948417842E-24</v>
      </c>
      <c r="HX106" s="86">
        <f t="shared" si="210"/>
        <v>6.6720651369226314E-23</v>
      </c>
      <c r="HY106" s="86">
        <f t="shared" si="211"/>
        <v>6.4479186764627877E-22</v>
      </c>
      <c r="HZ106" s="86">
        <f t="shared" si="212"/>
        <v>3.2024412924386783E-20</v>
      </c>
      <c r="IA106" s="86">
        <f t="shared" si="213"/>
        <v>2.8844764531580918E-22</v>
      </c>
      <c r="IB106" s="86">
        <f t="shared" si="214"/>
        <v>8.1529100265702414E-26</v>
      </c>
      <c r="IC106" s="86">
        <f t="shared" si="215"/>
        <v>3.1717299573314981E-27</v>
      </c>
      <c r="ID106" s="86">
        <f t="shared" si="216"/>
        <v>1.2633240066355107E-22</v>
      </c>
      <c r="IE106" s="86">
        <f t="shared" si="217"/>
        <v>2.7357834709532705E-23</v>
      </c>
      <c r="IF106" s="86">
        <f t="shared" si="218"/>
        <v>1.780951557548942E-19</v>
      </c>
      <c r="IG106" s="86">
        <f t="shared" si="219"/>
        <v>2.3947426659000748E-15</v>
      </c>
      <c r="II106" s="86">
        <f t="shared" si="328"/>
        <v>1.1853617696754252E-124</v>
      </c>
      <c r="IJ106" s="86">
        <f t="shared" si="329"/>
        <v>4.6231352951166167E-130</v>
      </c>
      <c r="IK106" s="86">
        <f t="shared" si="330"/>
        <v>3.5878797025126731E-138</v>
      </c>
      <c r="IL106" s="86">
        <f t="shared" si="331"/>
        <v>4.7436050918121853E-134</v>
      </c>
      <c r="IM106" s="86">
        <f t="shared" si="332"/>
        <v>3.9484962927399372E-144</v>
      </c>
      <c r="IN106" s="86">
        <f t="shared" si="333"/>
        <v>1.0149963647680051E-143</v>
      </c>
      <c r="IO106" s="86">
        <f t="shared" si="334"/>
        <v>8.1684370121075334E-138</v>
      </c>
      <c r="IP106" s="86">
        <f t="shared" si="335"/>
        <v>8.7924334043060897E-124</v>
      </c>
      <c r="IQ106" s="86">
        <f t="shared" si="336"/>
        <v>9.5671283431955225E-135</v>
      </c>
      <c r="IR106" s="86">
        <f t="shared" si="337"/>
        <v>7.3371241240717849E-159</v>
      </c>
      <c r="IS106" s="86">
        <f t="shared" si="338"/>
        <v>2.9490412453055923E-167</v>
      </c>
      <c r="IT106" s="86">
        <f t="shared" si="339"/>
        <v>3.2411385912519786E-138</v>
      </c>
      <c r="IU106" s="86">
        <f t="shared" si="340"/>
        <v>2.4294300205227651E-138</v>
      </c>
      <c r="IV106" s="86">
        <f t="shared" si="341"/>
        <v>1.1854606321375641E-106</v>
      </c>
      <c r="IW106" s="86">
        <f t="shared" si="342"/>
        <v>3.3410388103604517E-48</v>
      </c>
      <c r="IY106" s="86">
        <f t="shared" si="343"/>
        <v>0.23729237065301342</v>
      </c>
      <c r="IZ106" s="86">
        <f t="shared" si="344"/>
        <v>0.17210911125658335</v>
      </c>
      <c r="JA106" s="86">
        <f t="shared" si="345"/>
        <v>0.18686739272700795</v>
      </c>
      <c r="JB106" s="86">
        <f t="shared" si="346"/>
        <v>0.21763999516657953</v>
      </c>
      <c r="JC106" s="86">
        <f t="shared" si="347"/>
        <v>0.21840889380683554</v>
      </c>
      <c r="JD106" s="86">
        <f t="shared" si="348"/>
        <v>0.22820552080704326</v>
      </c>
      <c r="JE106" s="86">
        <f t="shared" si="349"/>
        <v>0.27212107101138966</v>
      </c>
      <c r="JF106" s="86">
        <f t="shared" si="350"/>
        <v>0.2904009289261173</v>
      </c>
      <c r="JG106" s="86">
        <f t="shared" si="351"/>
        <v>0.27802695879688144</v>
      </c>
      <c r="JH106" s="86">
        <f t="shared" si="352"/>
        <v>0.31922037252073138</v>
      </c>
      <c r="JI106" s="86">
        <f t="shared" si="353"/>
        <v>0.23162669832791505</v>
      </c>
      <c r="JJ106" s="86">
        <f t="shared" si="354"/>
        <v>0.26849871745210646</v>
      </c>
      <c r="JK106" s="86">
        <f t="shared" si="355"/>
        <v>0.20229169044025497</v>
      </c>
      <c r="JL106" s="86">
        <f t="shared" si="356"/>
        <v>0.17802862058692606</v>
      </c>
      <c r="JM106" s="86">
        <f t="shared" si="357"/>
        <v>0.1286379717574547</v>
      </c>
    </row>
    <row r="107" spans="2:273" x14ac:dyDescent="0.25">
      <c r="B107" s="2">
        <v>80</v>
      </c>
      <c r="C107" s="37">
        <v>159.161</v>
      </c>
      <c r="D107" s="37">
        <v>165.59</v>
      </c>
      <c r="E107" s="37">
        <v>171.197</v>
      </c>
      <c r="F107" s="37">
        <v>172.852</v>
      </c>
      <c r="G107" s="37">
        <v>169.28800000000001</v>
      </c>
      <c r="H107" s="37">
        <v>171.22</v>
      </c>
      <c r="I107" s="37">
        <v>174.3</v>
      </c>
      <c r="J107" s="37">
        <v>176.43299999999999</v>
      </c>
      <c r="K107" s="37">
        <v>178.08199999999999</v>
      </c>
      <c r="L107" s="37">
        <v>181.607</v>
      </c>
      <c r="M107" s="37">
        <v>171.83600000000001</v>
      </c>
      <c r="N107" s="37">
        <v>176.08099999999999</v>
      </c>
      <c r="O107" s="37">
        <v>162.048</v>
      </c>
      <c r="P107" s="37">
        <v>153.96799999999999</v>
      </c>
      <c r="Q107" s="37">
        <v>131.69800000000001</v>
      </c>
      <c r="S107" s="4">
        <f t="shared" si="229"/>
        <v>157.01177961293962</v>
      </c>
      <c r="T107" s="4">
        <f t="shared" si="230"/>
        <v>158.98282573236688</v>
      </c>
      <c r="U107" s="4">
        <f t="shared" si="231"/>
        <v>162.63722626471213</v>
      </c>
      <c r="V107" s="4">
        <f t="shared" si="232"/>
        <v>165.79576824614554</v>
      </c>
      <c r="W107" s="4">
        <f t="shared" si="233"/>
        <v>167.05318245924519</v>
      </c>
      <c r="X107" s="4">
        <f t="shared" si="234"/>
        <v>167.83836461378203</v>
      </c>
      <c r="Y107" s="4">
        <f t="shared" si="235"/>
        <v>173.62483845416551</v>
      </c>
      <c r="Z107" s="4">
        <f t="shared" si="236"/>
        <v>174.24452698069837</v>
      </c>
      <c r="AA107" s="4">
        <f t="shared" si="237"/>
        <v>175.97679033709858</v>
      </c>
      <c r="AB107" s="4">
        <f t="shared" si="238"/>
        <v>185.88487579000969</v>
      </c>
      <c r="AC107" s="4">
        <f t="shared" si="239"/>
        <v>169.13323928332687</v>
      </c>
      <c r="AD107" s="4">
        <f t="shared" si="240"/>
        <v>172.07855583544938</v>
      </c>
      <c r="AE107" s="4">
        <f t="shared" si="241"/>
        <v>154.75386729833173</v>
      </c>
      <c r="AF107" s="4">
        <f t="shared" si="242"/>
        <v>147.83715641706232</v>
      </c>
      <c r="AG107" s="4">
        <f t="shared" si="243"/>
        <v>127.64556652124406</v>
      </c>
      <c r="AI107" s="4">
        <f t="shared" si="244"/>
        <v>2.1492203870603817</v>
      </c>
      <c r="AJ107" s="4">
        <f t="shared" si="245"/>
        <v>6.6071742676331269</v>
      </c>
      <c r="AK107" s="4">
        <f t="shared" si="246"/>
        <v>8.5597737352878767</v>
      </c>
      <c r="AL107" s="4">
        <f t="shared" si="247"/>
        <v>7.0562317538544619</v>
      </c>
      <c r="AM107" s="4">
        <f t="shared" si="248"/>
        <v>2.2348175407548183</v>
      </c>
      <c r="AN107" s="4">
        <f t="shared" si="249"/>
        <v>3.3816353862179653</v>
      </c>
      <c r="AO107" s="4">
        <f t="shared" si="250"/>
        <v>0.67516154583449861</v>
      </c>
      <c r="AP107" s="4">
        <f t="shared" si="251"/>
        <v>2.1884730193016253</v>
      </c>
      <c r="AQ107" s="4">
        <f t="shared" si="252"/>
        <v>2.1052096629014159</v>
      </c>
      <c r="AR107" s="4">
        <f t="shared" si="253"/>
        <v>-4.2778757900096878</v>
      </c>
      <c r="AS107" s="4">
        <f t="shared" si="254"/>
        <v>2.70276071667314</v>
      </c>
      <c r="AT107" s="4">
        <f t="shared" si="255"/>
        <v>4.0024441645506101</v>
      </c>
      <c r="AU107" s="4">
        <f t="shared" si="256"/>
        <v>7.2941327016682749</v>
      </c>
      <c r="AV107" s="4">
        <f t="shared" ref="AV107:AW122" si="358">IF(OR($B107 &lt; P$230, $B107 &gt; P$233), 0, P107-AF107)</f>
        <v>6.130843582937672</v>
      </c>
      <c r="AW107" s="4">
        <f t="shared" si="358"/>
        <v>4.052433478755944</v>
      </c>
      <c r="AY107" s="2">
        <f t="shared" si="308"/>
        <v>87.421002737536952</v>
      </c>
      <c r="AZ107" s="2">
        <f t="shared" ref="AZ107:AZ170" si="359">IF(OR($B107 &lt; D$230, $B107 &gt; D$233), #N/A, ((1-FH107)*DL107) + (FH107 - FX107)*EB107 + (FX107*ER107))</f>
        <v>89.762927907087587</v>
      </c>
      <c r="BA107" s="2">
        <f t="shared" ref="BA107:BA170" si="360">IF(OR($B107 &lt; E$230, $B107 &gt; E$233), #N/A, ((1-FI107)*DM107) + (FI107 - FY107)*EC107 + (FY107*ES107))</f>
        <v>84.530356553294538</v>
      </c>
      <c r="BB107" s="2">
        <f t="shared" ref="BB107:BB170" si="361">IF(OR($B107 &lt; F$230, $B107 &gt; F$233), #N/A, ((1-FJ107)*DN107) + (FJ107 - FZ107)*ED107 + (FZ107*ET107))</f>
        <v>80.768372285038183</v>
      </c>
      <c r="BC107" s="2">
        <f t="shared" ref="BC107:BC170" si="362">IF(OR($B107 &lt; G$230, $B107 &gt; G$233), #N/A, ((1-FK107)*DO107) + (FK107 - GA107)*EE107 + (GA107*EU107))</f>
        <v>78.058385207953421</v>
      </c>
      <c r="BD107" s="2">
        <f t="shared" ref="BD107:BD170" si="363">IF(OR($B107 &lt; H$230, $B107 &gt; H$233), #N/A, ((1-FL107)*DP107) + (FL107 - GB107)*EF107 + (GB107*EV107))</f>
        <v>77.346207944685943</v>
      </c>
      <c r="BE107" s="2">
        <f t="shared" ref="BE107:BE170" si="364">IF(OR($B107 &lt; I$230, $B107 &gt; I$233), #N/A, ((1-FM107)*DQ107) + (FM107 - GC107)*EG107 + (GC107*EW107))</f>
        <v>77.439613887207841</v>
      </c>
      <c r="BF107" s="2">
        <f t="shared" ref="BF107:BF170" si="365">IF(OR($B107 &lt; J$230, $B107 &gt; J$233), #N/A, ((1-FN107)*DR107) + (FN107 - GD107)*EH107 + (GD107*EX107))</f>
        <v>78.604221669308103</v>
      </c>
      <c r="BG107" s="2">
        <f t="shared" ref="BG107:BG170" si="366">IF(OR($B107 &lt; K$230, $B107 &gt; K$233), #N/A, ((1-FO107)*DS107) + (FO107 - GE107)*EI107 + (GE107*EY107))</f>
        <v>79.274787738690861</v>
      </c>
      <c r="BH107" s="2">
        <f t="shared" ref="BH107:BH170" si="367">IF(OR($B107 &lt; L$230, $B107 &gt; L$233), #N/A, ((1-FP107)*DT107) + (FP107 - GF107)*EJ107 + (GF107*EZ107))</f>
        <v>77.319800189120144</v>
      </c>
      <c r="BI107" s="2">
        <f t="shared" ref="BI107:BI170" si="368">IF(OR($B107 &lt; M$230, $B107 &gt; M$233), #N/A, ((1-FQ107)*DU107) + (FQ107 - GG107)*EK107 + (GG107*FA107))</f>
        <v>76.216492813424082</v>
      </c>
      <c r="BJ107" s="2">
        <f t="shared" ref="BJ107:BJ170" si="369">IF(OR($B107 &lt; N$230, $B107 &gt; N$233), #N/A, ((1-FR107)*DV107) + (FR107 - GH107)*EL107 + (GH107*FB107))</f>
        <v>75.829835791172727</v>
      </c>
      <c r="BK107" s="2">
        <f t="shared" ref="BK107:BK170" si="370">IF(OR($B107 &lt; O$230, $B107 &gt; O$233), #N/A, ((1-FS107)*DW107) + (FS107 - GI107)*EM107 + (GI107*FC107))</f>
        <v>76.96599246338198</v>
      </c>
      <c r="BL107" s="2">
        <f t="shared" ref="BL107:BL170" si="371">IF(OR($B107 &lt; P$230, $B107 &gt; P$233), #N/A, ((1-FT107)*DX107) + (FT107 - GJ107)*EN107 + (GJ107*FD107))</f>
        <v>80.309174195123404</v>
      </c>
      <c r="BM107" s="2">
        <f t="shared" ref="BM107:BM170" si="372">IF(OR($B107 &lt; Q$230, $B107 &gt; Q$233), #N/A, ((1-FU107)*DY107) + (FU107 - GK107)*EO107 + (GK107*FE107))</f>
        <v>84.045516526675897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98.405623980670498</v>
      </c>
      <c r="DL107" s="2">
        <f t="shared" ref="DL107:DY122" si="373">BP$228*$B107+BP$229</f>
        <v>111.93857207681711</v>
      </c>
      <c r="DM107" s="2">
        <f t="shared" si="373"/>
        <v>112.11013064851581</v>
      </c>
      <c r="DN107" s="2">
        <f t="shared" si="373"/>
        <v>91.82913848148452</v>
      </c>
      <c r="DO107" s="2">
        <f t="shared" si="373"/>
        <v>93.124781244091508</v>
      </c>
      <c r="DP107" s="2">
        <f t="shared" si="373"/>
        <v>94.196827539637553</v>
      </c>
      <c r="DQ107" s="2">
        <f t="shared" si="373"/>
        <v>99.396038078564402</v>
      </c>
      <c r="DR107" s="2">
        <f t="shared" si="373"/>
        <v>95.222902086296841</v>
      </c>
      <c r="DS107" s="2">
        <f t="shared" si="373"/>
        <v>99.17984285714283</v>
      </c>
      <c r="DT107" s="2">
        <f t="shared" si="373"/>
        <v>96.003757983193282</v>
      </c>
      <c r="DU107" s="2">
        <f t="shared" si="373"/>
        <v>100.27901997800588</v>
      </c>
      <c r="DV107" s="2">
        <f t="shared" si="373"/>
        <v>96.958593527204499</v>
      </c>
      <c r="DW107" s="2">
        <f t="shared" si="373"/>
        <v>94.229897212543563</v>
      </c>
      <c r="DX107" s="2">
        <f t="shared" si="373"/>
        <v>92.081060145860164</v>
      </c>
      <c r="DY107" s="2">
        <f t="shared" si="373"/>
        <v>89.389375403225785</v>
      </c>
      <c r="EA107" s="2">
        <f t="shared" si="228"/>
        <v>87.019056858916201</v>
      </c>
      <c r="EB107" s="2">
        <f t="shared" si="290"/>
        <v>88.871435882291138</v>
      </c>
      <c r="EC107" s="2">
        <f t="shared" si="291"/>
        <v>83.473793095543158</v>
      </c>
      <c r="ED107" s="2">
        <f t="shared" si="292"/>
        <v>80.352151661678846</v>
      </c>
      <c r="EE107" s="2">
        <f t="shared" si="293"/>
        <v>77.48000541248858</v>
      </c>
      <c r="EF107" s="2">
        <f t="shared" si="294"/>
        <v>76.681198935619079</v>
      </c>
      <c r="EG107" s="2">
        <f t="shared" si="295"/>
        <v>76.48133230663305</v>
      </c>
      <c r="EH107" s="2">
        <f t="shared" si="296"/>
        <v>77.847540624522438</v>
      </c>
      <c r="EI107" s="2">
        <f t="shared" si="297"/>
        <v>78.292446604924436</v>
      </c>
      <c r="EJ107" s="2">
        <f t="shared" si="298"/>
        <v>76.386369745738747</v>
      </c>
      <c r="EK107" s="2">
        <f t="shared" si="299"/>
        <v>74.88293470931292</v>
      </c>
      <c r="EL107" s="2">
        <f t="shared" si="300"/>
        <v>74.983765012106545</v>
      </c>
      <c r="EM107" s="2">
        <f t="shared" si="301"/>
        <v>76.224027605060698</v>
      </c>
      <c r="EN107" s="2">
        <f t="shared" si="302"/>
        <v>79.730695126227204</v>
      </c>
      <c r="EO107" s="2">
        <f t="shared" si="303"/>
        <v>83.727801579902348</v>
      </c>
      <c r="EQ107" s="2">
        <f t="shared" si="304"/>
        <v>86.697857140452683</v>
      </c>
      <c r="ER107" s="2">
        <f t="shared" ref="ER107:FE122" si="374">CV$228*$B107+CV$229</f>
        <v>88.362888642425887</v>
      </c>
      <c r="ES107" s="2">
        <f t="shared" si="374"/>
        <v>82.713008657449265</v>
      </c>
      <c r="ET107" s="2">
        <f t="shared" si="374"/>
        <v>79.982939015345607</v>
      </c>
      <c r="EU107" s="2">
        <f t="shared" si="374"/>
        <v>77.835819494615876</v>
      </c>
      <c r="EV107" s="2">
        <f t="shared" si="374"/>
        <v>76.078492212705314</v>
      </c>
      <c r="EW107" s="2">
        <f t="shared" si="374"/>
        <v>76.847485445764278</v>
      </c>
      <c r="EX107" s="2">
        <f t="shared" si="374"/>
        <v>77.717057034785356</v>
      </c>
      <c r="EY107" s="2">
        <f t="shared" si="374"/>
        <v>77.855570117088547</v>
      </c>
      <c r="EZ107" s="2">
        <f t="shared" si="374"/>
        <v>76.223891073890172</v>
      </c>
      <c r="FA107" s="2">
        <f t="shared" si="374"/>
        <v>74.922390458177418</v>
      </c>
      <c r="FB107" s="2">
        <f t="shared" si="374"/>
        <v>74.328320087083412</v>
      </c>
      <c r="FC107" s="2">
        <f t="shared" si="374"/>
        <v>75.791188879372584</v>
      </c>
      <c r="FD107" s="2">
        <f t="shared" si="374"/>
        <v>80.624282661057237</v>
      </c>
      <c r="FE107" s="2">
        <f t="shared" si="374"/>
        <v>83.886522799210965</v>
      </c>
      <c r="FG107" s="2">
        <f t="shared" si="306"/>
        <v>0.96466929943810487</v>
      </c>
      <c r="FH107" s="2">
        <f t="shared" ref="FH107:FU122" si="375">POWER(10,($B107-D$231)/D$229)/(1+POWER(10,($B107-D$231)/D$229))</f>
        <v>0.96132466009426576</v>
      </c>
      <c r="FI107" s="2">
        <f t="shared" si="375"/>
        <v>0.96306284039010503</v>
      </c>
      <c r="FJ107" s="2">
        <f t="shared" si="375"/>
        <v>0.96367359818021747</v>
      </c>
      <c r="FK107" s="2">
        <f t="shared" si="375"/>
        <v>0.96307455341823167</v>
      </c>
      <c r="FL107" s="2">
        <f t="shared" si="375"/>
        <v>0.9619790788706839</v>
      </c>
      <c r="FM107" s="2">
        <f t="shared" si="375"/>
        <v>0.95820929261758792</v>
      </c>
      <c r="FN107" s="2">
        <f t="shared" si="375"/>
        <v>0.95643716120843192</v>
      </c>
      <c r="FO107" s="2">
        <f t="shared" si="375"/>
        <v>0.95292659805077495</v>
      </c>
      <c r="FP107" s="2">
        <f t="shared" si="375"/>
        <v>0.95240322061268246</v>
      </c>
      <c r="FQ107" s="2">
        <f t="shared" si="375"/>
        <v>0.94749176400983803</v>
      </c>
      <c r="FR107" s="2">
        <f t="shared" si="375"/>
        <v>0.96146069205901852</v>
      </c>
      <c r="FS107" s="2">
        <f t="shared" si="375"/>
        <v>0.95876755611700226</v>
      </c>
      <c r="FT107" s="2">
        <f t="shared" si="375"/>
        <v>0.95322343635613771</v>
      </c>
      <c r="FU107" s="2">
        <f t="shared" si="375"/>
        <v>0.94389928786168065</v>
      </c>
      <c r="FW107" s="2">
        <f t="shared" si="324"/>
        <v>1.0881540853949735E-3</v>
      </c>
      <c r="FX107" s="2">
        <f t="shared" ref="FX107:FX170" si="376">POWER(10,($B107-D$232)/D$229)/(1+POWER(10,($B107-D$232)/D$229))</f>
        <v>1.2531936637305762E-3</v>
      </c>
      <c r="FY107" s="2">
        <f t="shared" ref="FY107:FY170" si="377">POWER(10,($B107-E$232)/E$229)/(1+POWER(10,($B107-E$232)/E$229))</f>
        <v>1.5530195235764119E-3</v>
      </c>
      <c r="FZ107" s="2">
        <f t="shared" ref="FZ107:FZ170" si="378">POWER(10,($B107-F$232)/F$229)/(1+POWER(10,($B107-F$232)/F$229))</f>
        <v>1.8878322402488658E-3</v>
      </c>
      <c r="GA107" s="2">
        <f t="shared" ref="GA107:GA170" si="379">POWER(10,($B107-G$232)/G$229)/(1+POWER(10,($B107-G$232)/G$229))</f>
        <v>1.9377007428458143E-3</v>
      </c>
      <c r="GB107" s="2">
        <f t="shared" ref="GB107:GB170" si="380">POWER(10,($B107-H$232)/H$229)/(1+POWER(10,($B107-H$232)/H$229))</f>
        <v>1.5784204501994674E-3</v>
      </c>
      <c r="GC107" s="2">
        <f t="shared" ref="GC107:GC170" si="381">POWER(10,($B107-I$232)/I$229)/(1+POWER(10,($B107-I$232)/I$229))</f>
        <v>1.8020244412106704E-3</v>
      </c>
      <c r="GD107" s="2">
        <f t="shared" ref="GD107:GD170" si="382">POWER(10,($B107-J$232)/J$229)/(1+POWER(10,($B107-J$232)/J$229))</f>
        <v>1.8318435240112707E-3</v>
      </c>
      <c r="GE107" s="2">
        <f t="shared" ref="GE107:GE170" si="383">POWER(10,($B107-K$232)/K$229)/(1+POWER(10,($B107-K$232)/K$229))</f>
        <v>2.0593135864099836E-3</v>
      </c>
      <c r="GF107" s="2">
        <f t="shared" ref="GF107:GF170" si="384">POWER(10,($B107-L$232)/L$229)/(1+POWER(10,($B107-L$232)/L$229))</f>
        <v>1.8098173054258079E-3</v>
      </c>
      <c r="GG107" s="2">
        <f t="shared" ref="GG107:GG170" si="385">POWER(10,($B107-M$232)/M$229)/(1+POWER(10,($B107-M$232)/M$229))</f>
        <v>1.3804223193444856E-3</v>
      </c>
      <c r="GH107" s="2">
        <f t="shared" ref="GH107:GH170" si="386">POWER(10,($B107-N$232)/N$229)/(1+POWER(10,($B107-N$232)/N$229))</f>
        <v>1.2570148855976869E-3</v>
      </c>
      <c r="GI107" s="2">
        <f t="shared" ref="GI107:GI170" si="387">POWER(10,($B107-O$232)/O$229)/(1+POWER(10,($B107-O$232)/O$229))</f>
        <v>1.0654079832916157E-3</v>
      </c>
      <c r="GJ107" s="2">
        <f t="shared" ref="GJ107:GJ170" si="388">POWER(10,($B107-P$232)/P$229)/(1+POWER(10,($B107-P$232)/P$229))</f>
        <v>8.6329934151350529E-4</v>
      </c>
      <c r="GK107" s="2">
        <f t="shared" ref="GK107:GK170" si="389">POWER(10,($B107-Q$232)/Q$229)/(1+POWER(10,($B107-Q$232)/Q$229))</f>
        <v>6.0876209155149739E-4</v>
      </c>
      <c r="GM107" s="86">
        <f t="shared" si="325"/>
        <v>6.9797391130640808E-7</v>
      </c>
      <c r="GN107" s="86">
        <f t="shared" ref="GN107:GN170" si="390" xml:space="preserve"> _xlfn.NORM.DIST($B107, D$7, ABS(D$11), TRUE) * _xlfn.NORM.DIST(($B107 - D$7)*D$15, 0, ABS(D$11), TRUE) * 2</f>
        <v>4.325058959798649E-7</v>
      </c>
      <c r="GO107" s="86">
        <f t="shared" ref="GO107:GO170" si="391" xml:space="preserve"> _xlfn.NORM.DIST($B107, E$7, ABS(E$11), TRUE) * _xlfn.NORM.DIST(($B107 - E$7)*E$15, 0, ABS(E$11), TRUE) * 2</f>
        <v>2.871073553286859E-13</v>
      </c>
      <c r="GP107" s="86">
        <f t="shared" ref="GP107:GP170" si="392" xml:space="preserve"> _xlfn.NORM.DIST($B107, F$7, ABS(F$11), TRUE) * _xlfn.NORM.DIST(($B107 - F$7)*F$15, 0, ABS(F$11), TRUE) * 2</f>
        <v>3.6213247141826058E-9</v>
      </c>
      <c r="GQ107" s="86">
        <f t="shared" ref="GQ107:GQ170" si="393" xml:space="preserve"> _xlfn.NORM.DIST($B107, G$7, ABS(G$11), TRUE) * _xlfn.NORM.DIST(($B107 - G$7)*G$15, 0, ABS(G$11), TRUE) * 2</f>
        <v>9.7230957175289725E-9</v>
      </c>
      <c r="GR107" s="86">
        <f t="shared" ref="GR107:GR170" si="394" xml:space="preserve"> _xlfn.NORM.DIST($B107, H$7, ABS(H$11), TRUE) * _xlfn.NORM.DIST(($B107 - H$7)*H$15, 0, ABS(H$11), TRUE) * 2</f>
        <v>3.5248406563209592E-6</v>
      </c>
      <c r="GS107" s="86">
        <f t="shared" ref="GS107:GS170" si="395" xml:space="preserve"> _xlfn.NORM.DIST($B107, I$7, ABS(I$11), TRUE) * _xlfn.NORM.DIST(($B107 - I$7)*I$15, 0, ABS(I$11), TRUE) * 2</f>
        <v>3.7674315592692513E-7</v>
      </c>
      <c r="GT107" s="86">
        <f t="shared" ref="GT107:GT170" si="396" xml:space="preserve"> _xlfn.NORM.DIST($B107, J$7, ABS(J$11), TRUE) * _xlfn.NORM.DIST(($B107 - J$7)*J$15, 0, ABS(J$11), TRUE) * 2</f>
        <v>4.908432222140505E-8</v>
      </c>
      <c r="GU107" s="86">
        <f t="shared" ref="GU107:GU170" si="397" xml:space="preserve"> _xlfn.NORM.DIST($B107, K$7, ABS(K$11), TRUE) * _xlfn.NORM.DIST(($B107 - K$7)*K$15, 0, ABS(K$11), TRUE) * 2</f>
        <v>2.7911341292904453E-9</v>
      </c>
      <c r="GV107" s="86">
        <f t="shared" ref="GV107:GV170" si="398" xml:space="preserve"> _xlfn.NORM.DIST($B107, L$7, ABS(L$11), TRUE) * _xlfn.NORM.DIST(($B107 - L$7)*L$15, 0, ABS(L$11), TRUE) * 2</f>
        <v>3.4733085468045977E-15</v>
      </c>
      <c r="GW107" s="86">
        <f t="shared" ref="GW107:GW170" si="399" xml:space="preserve"> _xlfn.NORM.DIST($B107, M$7, ABS(M$11), TRUE) * _xlfn.NORM.DIST(($B107 - M$7)*M$15, 0, ABS(M$11), TRUE) * 2</f>
        <v>2.844526353695858E-12</v>
      </c>
      <c r="GX107" s="86">
        <f t="shared" ref="GX107:GX170" si="400" xml:space="preserve"> _xlfn.NORM.DIST($B107, N$7, ABS(N$11), TRUE) * _xlfn.NORM.DIST(($B107 - N$7)*N$15, 0, ABS(N$11), TRUE) * 2</f>
        <v>5.1115498950403323E-11</v>
      </c>
      <c r="GY107" s="86">
        <f t="shared" ref="GY107:GY170" si="401" xml:space="preserve"> _xlfn.NORM.DIST($B107, O$7, ABS(O$11), TRUE) * _xlfn.NORM.DIST(($B107 - O$7)*O$15, 0, ABS(O$11), TRUE) * 2</f>
        <v>1.944819565239254E-10</v>
      </c>
      <c r="GZ107" s="86">
        <f t="shared" ref="GZ107:GZ170" si="402" xml:space="preserve"> _xlfn.NORM.DIST($B107, P$7, ABS(P$11), TRUE) * _xlfn.NORM.DIST(($B107 - P$7)*P$15, 0, ABS(P$11), TRUE) * 2</f>
        <v>2.2943775565771073E-10</v>
      </c>
      <c r="HA107" s="86">
        <f t="shared" ref="HA107:HA170" si="403" xml:space="preserve"> _xlfn.NORM.DIST($B107, Q$7, ABS(Q$11), TRUE) * _xlfn.NORM.DIST(($B107 - Q$7)*Q$15, 0, ABS(Q$11), TRUE) * 2</f>
        <v>2.9242533107495296E-11</v>
      </c>
      <c r="HC107" s="86">
        <f t="shared" si="326"/>
        <v>0.29819450320147717</v>
      </c>
      <c r="HD107" s="86">
        <f t="shared" ref="HD107:HD170" si="404" xml:space="preserve"> _xlfn.NORM.DIST($B107, D$8, ABS(D$12), TRUE) * _xlfn.NORM.DIST(($B107 - D$8)*D$16, 0, ABS(D$12), TRUE) * 2</f>
        <v>0.22448363164288082</v>
      </c>
      <c r="HE107" s="86">
        <f t="shared" ref="HE107:HE170" si="405" xml:space="preserve"> _xlfn.NORM.DIST($B107, E$8, ABS(E$12), TRUE) * _xlfn.NORM.DIST(($B107 - E$8)*E$16, 0, ABS(E$12), TRUE) * 2</f>
        <v>0.24646487036794079</v>
      </c>
      <c r="HF107" s="86">
        <f t="shared" ref="HF107:HF170" si="406" xml:space="preserve"> _xlfn.NORM.DIST($B107, F$8, ABS(F$12), TRUE) * _xlfn.NORM.DIST(($B107 - F$8)*F$16, 0, ABS(F$12), TRUE) * 2</f>
        <v>0.2847984871889056</v>
      </c>
      <c r="HG107" s="86">
        <f t="shared" ref="HG107:HG170" si="407" xml:space="preserve"> _xlfn.NORM.DIST($B107, G$8, ABS(G$12), TRUE) * _xlfn.NORM.DIST(($B107 - G$8)*G$16, 0, ABS(G$12), TRUE) * 2</f>
        <v>0.28614372341748179</v>
      </c>
      <c r="HH107" s="86">
        <f t="shared" ref="HH107:HH170" si="408" xml:space="preserve"> _xlfn.NORM.DIST($B107, H$8, ABS(H$12), TRUE) * _xlfn.NORM.DIST(($B107 - H$8)*H$16, 0, ABS(H$12), TRUE) * 2</f>
        <v>0.2969066914370832</v>
      </c>
      <c r="HI107" s="86">
        <f t="shared" ref="HI107:HI170" si="409" xml:space="preserve"> _xlfn.NORM.DIST($B107, I$8, ABS(I$12), TRUE) * _xlfn.NORM.DIST(($B107 - I$8)*I$16, 0, ABS(I$12), TRUE) * 2</f>
        <v>0.34876439269015419</v>
      </c>
      <c r="HJ107" s="86">
        <f t="shared" ref="HJ107:HJ170" si="410" xml:space="preserve"> _xlfn.NORM.DIST($B107, J$8, ABS(J$12), TRUE) * _xlfn.NORM.DIST(($B107 - J$8)*J$16, 0, ABS(J$12), TRUE) * 2</f>
        <v>0.36677995728828916</v>
      </c>
      <c r="HK107" s="86">
        <f t="shared" ref="HK107:HK170" si="411" xml:space="preserve"> _xlfn.NORM.DIST($B107, K$8, ABS(K$12), TRUE) * _xlfn.NORM.DIST(($B107 - K$8)*K$16, 0, ABS(K$12), TRUE) * 2</f>
        <v>0.35749382138279368</v>
      </c>
      <c r="HL107" s="86">
        <f t="shared" ref="HL107:HL170" si="412" xml:space="preserve"> _xlfn.NORM.DIST($B107, L$8, ABS(L$12), TRUE) * _xlfn.NORM.DIST(($B107 - L$8)*L$16, 0, ABS(L$12), TRUE) * 2</f>
        <v>0.4058856197747755</v>
      </c>
      <c r="HM107" s="86">
        <f t="shared" ref="HM107:HM170" si="413" xml:space="preserve"> _xlfn.NORM.DIST($B107, M$8, ABS(M$12), TRUE) * _xlfn.NORM.DIST(($B107 - M$8)*M$16, 0, ABS(M$12), TRUE) * 2</f>
        <v>0.30563851044411611</v>
      </c>
      <c r="HN107" s="86">
        <f t="shared" ref="HN107:HN170" si="414" xml:space="preserve"> _xlfn.NORM.DIST($B107, N$8, ABS(N$12), TRUE) * _xlfn.NORM.DIST(($B107 - N$8)*N$16, 0, ABS(N$12), TRUE) * 2</f>
        <v>0.3413111818388353</v>
      </c>
      <c r="HO107" s="86">
        <f t="shared" ref="HO107:HO170" si="415" xml:space="preserve"> _xlfn.NORM.DIST($B107, O$8, ABS(O$12), TRUE) * _xlfn.NORM.DIST(($B107 - O$8)*O$16, 0, ABS(O$12), TRUE) * 2</f>
        <v>0.26154213757042588</v>
      </c>
      <c r="HP107" s="86">
        <f t="shared" ref="HP107:HP170" si="416" xml:space="preserve"> _xlfn.NORM.DIST($B107, P$8, ABS(P$12), TRUE) * _xlfn.NORM.DIST(($B107 - P$8)*P$16, 0, ABS(P$12), TRUE) * 2</f>
        <v>0.23685962735691429</v>
      </c>
      <c r="HQ107" s="86">
        <f t="shared" ref="HQ107:HQ170" si="417" xml:space="preserve"> _xlfn.NORM.DIST($B107, Q$8, ABS(Q$12), TRUE) * _xlfn.NORM.DIST(($B107 - Q$8)*Q$16, 0, ABS(Q$12), TRUE) * 2</f>
        <v>0.18358415138880882</v>
      </c>
      <c r="HS107" s="86">
        <f t="shared" si="327"/>
        <v>3.1926707101830221E-20</v>
      </c>
      <c r="HT107" s="86">
        <f t="shared" ref="HT107:HT170" si="418" xml:space="preserve"> _xlfn.NORM.DIST($B107, D$9, ABS(D$13), TRUE) * _xlfn.NORM.DIST(($B107 - D$9)*D$17, 0, ABS(D$13), TRUE) * 2</f>
        <v>2.623558486667581E-20</v>
      </c>
      <c r="HU107" s="86">
        <f t="shared" ref="HU107:HU170" si="419" xml:space="preserve"> _xlfn.NORM.DIST($B107, E$9, ABS(E$13), TRUE) * _xlfn.NORM.DIST(($B107 - E$9)*E$17, 0, ABS(E$13), TRUE) * 2</f>
        <v>2.2152861659425801E-22</v>
      </c>
      <c r="HV107" s="86">
        <f t="shared" ref="HV107:HV170" si="420" xml:space="preserve"> _xlfn.NORM.DIST($B107, F$9, ABS(F$13), TRUE) * _xlfn.NORM.DIST(($B107 - F$9)*F$17, 0, ABS(F$13), TRUE) * 2</f>
        <v>1.021493573432916E-21</v>
      </c>
      <c r="HW107" s="86">
        <f t="shared" ref="HW107:HW170" si="421" xml:space="preserve"> _xlfn.NORM.DIST($B107, G$9, ABS(G$13), TRUE) * _xlfn.NORM.DIST(($B107 - G$9)*G$17, 0, ABS(G$13), TRUE) * 2</f>
        <v>1.9696027952293576E-23</v>
      </c>
      <c r="HX107" s="86">
        <f t="shared" ref="HX107:HX170" si="422" xml:space="preserve"> _xlfn.NORM.DIST($B107, H$9, ABS(H$13), TRUE) * _xlfn.NORM.DIST(($B107 - H$9)*H$17, 0, ABS(H$13), TRUE) * 2</f>
        <v>6.2567198726115963E-22</v>
      </c>
      <c r="HY107" s="86">
        <f t="shared" ref="HY107:HY170" si="423" xml:space="preserve"> _xlfn.NORM.DIST($B107, I$9, ABS(I$13), TRUE) * _xlfn.NORM.DIST(($B107 - I$9)*I$17, 0, ABS(I$13), TRUE) * 2</f>
        <v>5.7308343445161153E-21</v>
      </c>
      <c r="HZ107" s="86">
        <f t="shared" ref="HZ107:HZ170" si="424" xml:space="preserve"> _xlfn.NORM.DIST($B107, J$9, ABS(J$13), TRUE) * _xlfn.NORM.DIST(($B107 - J$9)*J$17, 0, ABS(J$13), TRUE) * 2</f>
        <v>2.3374964906074516E-19</v>
      </c>
      <c r="IA107" s="86">
        <f t="shared" ref="IA107:IA170" si="425" xml:space="preserve"> _xlfn.NORM.DIST($B107, K$9, ABS(K$13), TRUE) * _xlfn.NORM.DIST(($B107 - K$9)*K$17, 0, ABS(K$13), TRUE) * 2</f>
        <v>2.6674137160138575E-21</v>
      </c>
      <c r="IB107" s="86">
        <f t="shared" ref="IB107:IB170" si="426" xml:space="preserve"> _xlfn.NORM.DIST($B107, L$9, ABS(L$13), TRUE) * _xlfn.NORM.DIST(($B107 - L$9)*L$17, 0, ABS(L$13), TRUE) * 2</f>
        <v>1.0559807097160438E-24</v>
      </c>
      <c r="IC107" s="86">
        <f t="shared" ref="IC107:IC170" si="427" xml:space="preserve"> _xlfn.NORM.DIST($B107, M$9, ABS(M$13), TRUE) * _xlfn.NORM.DIST(($B107 - M$9)*M$17, 0, ABS(M$13), TRUE) * 2</f>
        <v>4.2475273894764037E-26</v>
      </c>
      <c r="ID107" s="86">
        <f t="shared" ref="ID107:ID170" si="428" xml:space="preserve"> _xlfn.NORM.DIST($B107, N$9, ABS(N$13), TRUE) * _xlfn.NORM.DIST(($B107 - N$9)*N$17, 0, ABS(N$13), TRUE) * 2</f>
        <v>1.0399913741156403E-21</v>
      </c>
      <c r="IE107" s="86">
        <f t="shared" ref="IE107:IE170" si="429" xml:space="preserve"> _xlfn.NORM.DIST($B107, O$9, ABS(O$13), TRUE) * _xlfn.NORM.DIST(($B107 - O$9)*O$17, 0, ABS(O$13), TRUE) * 2</f>
        <v>2.2144895855387229E-22</v>
      </c>
      <c r="IF107" s="86">
        <f t="shared" ref="IF107:IF170" si="430" xml:space="preserve"> _xlfn.NORM.DIST($B107, P$9, ABS(P$13), TRUE) * _xlfn.NORM.DIST(($B107 - P$9)*P$17, 0, ABS(P$13), TRUE) * 2</f>
        <v>9.4282065730902947E-19</v>
      </c>
      <c r="IG107" s="86">
        <f t="shared" ref="IG107:IG170" si="431" xml:space="preserve"> _xlfn.NORM.DIST($B107, Q$9, ABS(Q$13), TRUE) * _xlfn.NORM.DIST(($B107 - Q$9)*Q$17, 0, ABS(Q$13), TRUE) * 2</f>
        <v>8.2541331845642878E-15</v>
      </c>
      <c r="II107" s="86">
        <f t="shared" si="328"/>
        <v>2.0903567767960317E-121</v>
      </c>
      <c r="IJ107" s="86">
        <f t="shared" si="329"/>
        <v>1.3318841148939772E-126</v>
      </c>
      <c r="IK107" s="86">
        <f t="shared" si="330"/>
        <v>2.2527585119077614E-134</v>
      </c>
      <c r="IL107" s="86">
        <f t="shared" si="331"/>
        <v>2.9621526852270105E-130</v>
      </c>
      <c r="IM107" s="86">
        <f t="shared" si="332"/>
        <v>4.9877406778206518E-140</v>
      </c>
      <c r="IN107" s="86">
        <f t="shared" si="333"/>
        <v>9.3024925592063777E-140</v>
      </c>
      <c r="IO107" s="86">
        <f t="shared" si="334"/>
        <v>6.1301152033976552E-134</v>
      </c>
      <c r="IP107" s="86">
        <f t="shared" si="335"/>
        <v>2.6827854767842128E-120</v>
      </c>
      <c r="IQ107" s="86">
        <f t="shared" si="336"/>
        <v>7.0600698098669677E-131</v>
      </c>
      <c r="IR107" s="86">
        <f t="shared" si="337"/>
        <v>2.2055970460543057E-154</v>
      </c>
      <c r="IS107" s="86">
        <f t="shared" si="338"/>
        <v>9.9252393145649075E-163</v>
      </c>
      <c r="IT107" s="86">
        <f t="shared" si="339"/>
        <v>1.5551809440130446E-134</v>
      </c>
      <c r="IU107" s="86">
        <f t="shared" si="340"/>
        <v>9.6070599669304065E-135</v>
      </c>
      <c r="IV107" s="86">
        <f t="shared" si="341"/>
        <v>5.6956584531801318E-104</v>
      </c>
      <c r="IW107" s="86">
        <f t="shared" si="342"/>
        <v>4.5488649321313579E-47</v>
      </c>
      <c r="IY107" s="86">
        <f t="shared" si="343"/>
        <v>0.29819520117538845</v>
      </c>
      <c r="IZ107" s="86">
        <f t="shared" si="344"/>
        <v>0.22448406414877681</v>
      </c>
      <c r="JA107" s="86">
        <f t="shared" si="345"/>
        <v>0.2464648703682279</v>
      </c>
      <c r="JB107" s="86">
        <f t="shared" si="346"/>
        <v>0.28479849081023034</v>
      </c>
      <c r="JC107" s="86">
        <f t="shared" si="347"/>
        <v>0.28614373314057751</v>
      </c>
      <c r="JD107" s="86">
        <f t="shared" si="348"/>
        <v>0.2969102162777395</v>
      </c>
      <c r="JE107" s="86">
        <f t="shared" si="349"/>
        <v>0.34876476943331014</v>
      </c>
      <c r="JF107" s="86">
        <f t="shared" si="350"/>
        <v>0.36678000637261138</v>
      </c>
      <c r="JG107" s="86">
        <f t="shared" si="351"/>
        <v>0.35749382417392778</v>
      </c>
      <c r="JH107" s="86">
        <f t="shared" si="352"/>
        <v>0.40588561977477899</v>
      </c>
      <c r="JI107" s="86">
        <f t="shared" si="353"/>
        <v>0.30563851044696061</v>
      </c>
      <c r="JJ107" s="86">
        <f t="shared" si="354"/>
        <v>0.3413111818899508</v>
      </c>
      <c r="JK107" s="86">
        <f t="shared" si="355"/>
        <v>0.26154213776490781</v>
      </c>
      <c r="JL107" s="86">
        <f t="shared" si="356"/>
        <v>0.23685962758635204</v>
      </c>
      <c r="JM107" s="86">
        <f t="shared" si="357"/>
        <v>0.18358415141805959</v>
      </c>
    </row>
    <row r="108" spans="2:273" x14ac:dyDescent="0.25">
      <c r="B108" s="2">
        <v>81</v>
      </c>
      <c r="C108" s="37">
        <v>166.59700000000001</v>
      </c>
      <c r="D108" s="37">
        <v>176.24600000000001</v>
      </c>
      <c r="E108" s="37">
        <v>181.55699999999999</v>
      </c>
      <c r="F108" s="37">
        <v>181.91800000000001</v>
      </c>
      <c r="G108" s="37">
        <v>179.15299999999999</v>
      </c>
      <c r="H108" s="37">
        <v>180.83099999999999</v>
      </c>
      <c r="I108" s="37">
        <v>182.4</v>
      </c>
      <c r="J108" s="37">
        <v>185.233</v>
      </c>
      <c r="K108" s="37">
        <v>187.41</v>
      </c>
      <c r="L108" s="37">
        <v>187.803</v>
      </c>
      <c r="M108" s="37">
        <v>180.44300000000001</v>
      </c>
      <c r="N108" s="37">
        <v>184.41900000000001</v>
      </c>
      <c r="O108" s="37">
        <v>172.065</v>
      </c>
      <c r="P108" s="37">
        <v>164.661</v>
      </c>
      <c r="Q108" s="37">
        <v>142.55600000000001</v>
      </c>
      <c r="S108" s="4">
        <f t="shared" si="229"/>
        <v>166.30549456124496</v>
      </c>
      <c r="T108" s="4">
        <f t="shared" si="230"/>
        <v>171.4790632257797</v>
      </c>
      <c r="U108" s="4">
        <f t="shared" si="231"/>
        <v>176.92256391220019</v>
      </c>
      <c r="V108" s="4">
        <f t="shared" si="232"/>
        <v>180.12334310678483</v>
      </c>
      <c r="W108" s="4">
        <f t="shared" si="233"/>
        <v>180.79260562018627</v>
      </c>
      <c r="X108" s="4">
        <f t="shared" si="234"/>
        <v>181.82307448716665</v>
      </c>
      <c r="Y108" s="4">
        <f t="shared" si="235"/>
        <v>186.22919586430203</v>
      </c>
      <c r="Z108" s="4">
        <f t="shared" si="236"/>
        <v>186.16196879148052</v>
      </c>
      <c r="AA108" s="4">
        <f t="shared" si="237"/>
        <v>189.00912972709222</v>
      </c>
      <c r="AB108" s="4">
        <f t="shared" si="238"/>
        <v>195.8094035924525</v>
      </c>
      <c r="AC108" s="4">
        <f t="shared" si="239"/>
        <v>183.94694584533377</v>
      </c>
      <c r="AD108" s="4">
        <f t="shared" si="240"/>
        <v>185.11060809304257</v>
      </c>
      <c r="AE108" s="4">
        <f t="shared" si="241"/>
        <v>167.79563543744499</v>
      </c>
      <c r="AF108" s="4">
        <f t="shared" si="242"/>
        <v>160.78211498309105</v>
      </c>
      <c r="AG108" s="4">
        <f t="shared" si="243"/>
        <v>138.91429146883857</v>
      </c>
      <c r="AI108" s="4">
        <f t="shared" si="244"/>
        <v>0.29150543875505264</v>
      </c>
      <c r="AJ108" s="4">
        <f t="shared" si="245"/>
        <v>4.7669367742203121</v>
      </c>
      <c r="AK108" s="4">
        <f t="shared" si="246"/>
        <v>4.6344360877997985</v>
      </c>
      <c r="AL108" s="4">
        <f t="shared" si="247"/>
        <v>1.7946568932151763</v>
      </c>
      <c r="AM108" s="4">
        <f t="shared" si="248"/>
        <v>-1.6396056201862734</v>
      </c>
      <c r="AN108" s="4">
        <f t="shared" si="249"/>
        <v>-0.99207448716666136</v>
      </c>
      <c r="AO108" s="4">
        <f t="shared" si="250"/>
        <v>-3.8291958643020223</v>
      </c>
      <c r="AP108" s="4">
        <f t="shared" si="251"/>
        <v>-0.92896879148051426</v>
      </c>
      <c r="AQ108" s="4">
        <f t="shared" si="252"/>
        <v>-1.5991297270922189</v>
      </c>
      <c r="AR108" s="4">
        <f t="shared" si="253"/>
        <v>-8.0064035924525001</v>
      </c>
      <c r="AS108" s="4">
        <f t="shared" si="254"/>
        <v>-3.5039458453337602</v>
      </c>
      <c r="AT108" s="4">
        <f t="shared" si="255"/>
        <v>-0.69160809304256077</v>
      </c>
      <c r="AU108" s="4">
        <f t="shared" si="256"/>
        <v>4.2693645625550118</v>
      </c>
      <c r="AV108" s="4">
        <f t="shared" si="358"/>
        <v>3.8788850169089528</v>
      </c>
      <c r="AW108" s="4">
        <f t="shared" si="358"/>
        <v>3.6417085311614414</v>
      </c>
      <c r="AY108" s="2">
        <f t="shared" si="308"/>
        <v>87.283322990964052</v>
      </c>
      <c r="AZ108" s="2">
        <f t="shared" si="359"/>
        <v>89.563075526734877</v>
      </c>
      <c r="BA108" s="2">
        <f t="shared" si="360"/>
        <v>84.291239008151933</v>
      </c>
      <c r="BB108" s="2">
        <f t="shared" si="361"/>
        <v>80.604723122997214</v>
      </c>
      <c r="BC108" s="2">
        <f t="shared" si="362"/>
        <v>77.928788037427879</v>
      </c>
      <c r="BD108" s="2">
        <f t="shared" si="363"/>
        <v>77.191506150627731</v>
      </c>
      <c r="BE108" s="2">
        <f t="shared" si="364"/>
        <v>77.281444969243864</v>
      </c>
      <c r="BF108" s="2">
        <f t="shared" si="365"/>
        <v>78.436368839738876</v>
      </c>
      <c r="BG108" s="2">
        <f t="shared" si="366"/>
        <v>79.060164693203475</v>
      </c>
      <c r="BH108" s="2">
        <f t="shared" si="367"/>
        <v>77.119218643890619</v>
      </c>
      <c r="BI108" s="2">
        <f t="shared" si="368"/>
        <v>76.005394047924497</v>
      </c>
      <c r="BJ108" s="2">
        <f t="shared" si="369"/>
        <v>75.659174841592659</v>
      </c>
      <c r="BK108" s="2">
        <f t="shared" si="370"/>
        <v>76.807991558977236</v>
      </c>
      <c r="BL108" s="2">
        <f t="shared" si="371"/>
        <v>80.197619964496837</v>
      </c>
      <c r="BM108" s="2">
        <f t="shared" si="372"/>
        <v>83.930141461038772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98.516945484747822</v>
      </c>
      <c r="DL108" s="2">
        <f t="shared" si="373"/>
        <v>112.19918523620453</v>
      </c>
      <c r="DM108" s="2">
        <f t="shared" si="373"/>
        <v>112.41132090862439</v>
      </c>
      <c r="DN108" s="2">
        <f t="shared" si="373"/>
        <v>91.837450206628347</v>
      </c>
      <c r="DO108" s="2">
        <f t="shared" si="373"/>
        <v>93.264608081462868</v>
      </c>
      <c r="DP108" s="2">
        <f t="shared" si="373"/>
        <v>94.363588499041171</v>
      </c>
      <c r="DQ108" s="2">
        <f t="shared" si="373"/>
        <v>99.633355071670877</v>
      </c>
      <c r="DR108" s="2">
        <f t="shared" si="373"/>
        <v>95.372382645803711</v>
      </c>
      <c r="DS108" s="2">
        <f t="shared" si="373"/>
        <v>99.40919551820727</v>
      </c>
      <c r="DT108" s="2">
        <f t="shared" si="373"/>
        <v>96.202833307868602</v>
      </c>
      <c r="DU108" s="2">
        <f t="shared" si="373"/>
        <v>100.5784888196481</v>
      </c>
      <c r="DV108" s="2">
        <f t="shared" si="373"/>
        <v>97.161254221388361</v>
      </c>
      <c r="DW108" s="2">
        <f t="shared" si="373"/>
        <v>94.392463414634165</v>
      </c>
      <c r="DX108" s="2">
        <f t="shared" si="373"/>
        <v>92.251196696696709</v>
      </c>
      <c r="DY108" s="2">
        <f t="shared" si="373"/>
        <v>89.505283870967716</v>
      </c>
      <c r="EA108" s="2">
        <f t="shared" si="228"/>
        <v>86.908480539021525</v>
      </c>
      <c r="EB108" s="2">
        <f t="shared" si="290"/>
        <v>88.73322836622954</v>
      </c>
      <c r="EC108" s="2">
        <f t="shared" si="291"/>
        <v>83.308914883513381</v>
      </c>
      <c r="ED108" s="2">
        <f t="shared" si="292"/>
        <v>80.219317099304888</v>
      </c>
      <c r="EE108" s="2">
        <f t="shared" si="293"/>
        <v>77.391774099817667</v>
      </c>
      <c r="EF108" s="2">
        <f t="shared" si="294"/>
        <v>76.573567748316307</v>
      </c>
      <c r="EG108" s="2">
        <f t="shared" si="295"/>
        <v>76.391652097880808</v>
      </c>
      <c r="EH108" s="2">
        <f t="shared" si="296"/>
        <v>77.733121631603069</v>
      </c>
      <c r="EI108" s="2">
        <f t="shared" si="297"/>
        <v>78.144390362847275</v>
      </c>
      <c r="EJ108" s="2">
        <f t="shared" si="298"/>
        <v>76.249747422680414</v>
      </c>
      <c r="EK108" s="2">
        <f t="shared" si="299"/>
        <v>74.763361308547474</v>
      </c>
      <c r="EL108" s="2">
        <f t="shared" si="300"/>
        <v>74.874025867635197</v>
      </c>
      <c r="EM108" s="2">
        <f t="shared" si="301"/>
        <v>76.118808926187285</v>
      </c>
      <c r="EN108" s="2">
        <f t="shared" si="302"/>
        <v>79.657315918653566</v>
      </c>
      <c r="EO108" s="2">
        <f t="shared" si="303"/>
        <v>83.627832112457781</v>
      </c>
      <c r="EQ108" s="2">
        <f t="shared" si="304"/>
        <v>86.596890651101276</v>
      </c>
      <c r="ER108" s="2">
        <f t="shared" si="374"/>
        <v>88.239695191721324</v>
      </c>
      <c r="ES108" s="2">
        <f t="shared" si="374"/>
        <v>82.575962635138026</v>
      </c>
      <c r="ET108" s="2">
        <f t="shared" si="374"/>
        <v>79.862817439341214</v>
      </c>
      <c r="EU108" s="2">
        <f t="shared" si="374"/>
        <v>77.736135356622157</v>
      </c>
      <c r="EV108" s="2">
        <f t="shared" si="374"/>
        <v>75.989917881299021</v>
      </c>
      <c r="EW108" s="2">
        <f t="shared" si="374"/>
        <v>76.745528912674615</v>
      </c>
      <c r="EX108" s="2">
        <f t="shared" si="374"/>
        <v>77.606975154255082</v>
      </c>
      <c r="EY108" s="2">
        <f t="shared" si="374"/>
        <v>77.722834238254507</v>
      </c>
      <c r="EZ108" s="2">
        <f t="shared" si="374"/>
        <v>76.093243935642704</v>
      </c>
      <c r="FA108" s="2">
        <f t="shared" si="374"/>
        <v>74.801500753806707</v>
      </c>
      <c r="FB108" s="2">
        <f t="shared" si="374"/>
        <v>74.2398980183725</v>
      </c>
      <c r="FC108" s="2">
        <f t="shared" si="374"/>
        <v>75.699340502413691</v>
      </c>
      <c r="FD108" s="2">
        <f t="shared" si="374"/>
        <v>80.523056709915011</v>
      </c>
      <c r="FE108" s="2">
        <f t="shared" si="374"/>
        <v>83.779063018758677</v>
      </c>
      <c r="FG108" s="2">
        <f t="shared" si="306"/>
        <v>0.96767753667976697</v>
      </c>
      <c r="FH108" s="2">
        <f t="shared" si="375"/>
        <v>0.96460722881128236</v>
      </c>
      <c r="FI108" s="2">
        <f t="shared" si="375"/>
        <v>0.96620306767604935</v>
      </c>
      <c r="FJ108" s="2">
        <f t="shared" si="375"/>
        <v>0.96676369359542691</v>
      </c>
      <c r="FK108" s="2">
        <f t="shared" si="375"/>
        <v>0.96621381985067578</v>
      </c>
      <c r="FL108" s="2">
        <f t="shared" si="375"/>
        <v>0.96520811402565321</v>
      </c>
      <c r="FM108" s="2">
        <f t="shared" si="375"/>
        <v>0.96174575608306023</v>
      </c>
      <c r="FN108" s="2">
        <f t="shared" si="375"/>
        <v>0.96011734631935775</v>
      </c>
      <c r="FO108" s="2">
        <f t="shared" si="375"/>
        <v>0.95688998769917033</v>
      </c>
      <c r="FP108" s="2">
        <f t="shared" si="375"/>
        <v>0.95640866072233577</v>
      </c>
      <c r="FQ108" s="2">
        <f t="shared" si="375"/>
        <v>0.95188964228232509</v>
      </c>
      <c r="FR108" s="2">
        <f t="shared" si="375"/>
        <v>0.96473213864008645</v>
      </c>
      <c r="FS108" s="2">
        <f t="shared" si="375"/>
        <v>0.9622586382784627</v>
      </c>
      <c r="FT108" s="2">
        <f t="shared" si="375"/>
        <v>0.95716295691740672</v>
      </c>
      <c r="FU108" s="2">
        <f t="shared" si="375"/>
        <v>0.94858172875773294</v>
      </c>
      <c r="FW108" s="2">
        <f t="shared" si="324"/>
        <v>1.1930119825318145E-3</v>
      </c>
      <c r="FX108" s="2">
        <f t="shared" si="376"/>
        <v>1.3739334112190791E-3</v>
      </c>
      <c r="FY108" s="2">
        <f t="shared" si="377"/>
        <v>1.7025969413921782E-3</v>
      </c>
      <c r="FZ108" s="2">
        <f t="shared" si="378"/>
        <v>2.0695899453704201E-3</v>
      </c>
      <c r="GA108" s="2">
        <f t="shared" si="379"/>
        <v>2.1242494955058923E-3</v>
      </c>
      <c r="GB108" s="2">
        <f t="shared" si="380"/>
        <v>1.730440091108785E-3</v>
      </c>
      <c r="GC108" s="2">
        <f t="shared" si="381"/>
        <v>1.9755370496019752E-3</v>
      </c>
      <c r="GD108" s="2">
        <f t="shared" si="382"/>
        <v>2.008221563885517E-3</v>
      </c>
      <c r="GE108" s="2">
        <f t="shared" si="383"/>
        <v>2.2575439202672438E-3</v>
      </c>
      <c r="GF108" s="2">
        <f t="shared" si="384"/>
        <v>1.9840787785552396E-3</v>
      </c>
      <c r="GG108" s="2">
        <f t="shared" si="385"/>
        <v>1.5134014188379619E-3</v>
      </c>
      <c r="GH108" s="2">
        <f t="shared" si="386"/>
        <v>1.3781222831549182E-3</v>
      </c>
      <c r="GI108" s="2">
        <f t="shared" si="387"/>
        <v>1.1680765586748075E-3</v>
      </c>
      <c r="GJ108" s="2">
        <f t="shared" si="388"/>
        <v>9.4651007030400742E-4</v>
      </c>
      <c r="GK108" s="2">
        <f t="shared" si="389"/>
        <v>6.6745515886915347E-4</v>
      </c>
      <c r="GM108" s="86">
        <f t="shared" si="325"/>
        <v>1.3582116028103614E-7</v>
      </c>
      <c r="GN108" s="86">
        <f t="shared" si="390"/>
        <v>7.5072402390693167E-8</v>
      </c>
      <c r="GO108" s="86">
        <f t="shared" si="391"/>
        <v>9.1226858681106583E-15</v>
      </c>
      <c r="GP108" s="86">
        <f t="shared" si="392"/>
        <v>3.7178591117008807E-10</v>
      </c>
      <c r="GQ108" s="86">
        <f t="shared" si="393"/>
        <v>1.0862233491083012E-9</v>
      </c>
      <c r="GR108" s="86">
        <f t="shared" si="394"/>
        <v>8.2947929178277778E-7</v>
      </c>
      <c r="GS108" s="86">
        <f t="shared" si="395"/>
        <v>7.0014033487352815E-8</v>
      </c>
      <c r="GT108" s="86">
        <f t="shared" si="396"/>
        <v>7.1603142080045409E-9</v>
      </c>
      <c r="GU108" s="86">
        <f t="shared" si="397"/>
        <v>2.8293452034693619E-10</v>
      </c>
      <c r="GV108" s="86">
        <f t="shared" si="398"/>
        <v>7.8430234655619216E-17</v>
      </c>
      <c r="GW108" s="86">
        <f t="shared" si="399"/>
        <v>1.3328754999050439E-13</v>
      </c>
      <c r="GX108" s="86">
        <f t="shared" si="400"/>
        <v>3.3343415779989371E-12</v>
      </c>
      <c r="GY108" s="86">
        <f t="shared" si="401"/>
        <v>1.2454027115206528E-11</v>
      </c>
      <c r="GZ108" s="86">
        <f t="shared" si="402"/>
        <v>1.6855482273723441E-11</v>
      </c>
      <c r="HA108" s="86">
        <f t="shared" si="403"/>
        <v>1.7170137528936356E-12</v>
      </c>
      <c r="HC108" s="86">
        <f t="shared" si="326"/>
        <v>0.36589765932001167</v>
      </c>
      <c r="HD108" s="86">
        <f t="shared" si="404"/>
        <v>0.28654392641460635</v>
      </c>
      <c r="HE108" s="86">
        <f t="shared" si="405"/>
        <v>0.31740788889788796</v>
      </c>
      <c r="HF108" s="86">
        <f t="shared" si="406"/>
        <v>0.36347792172139409</v>
      </c>
      <c r="HG108" s="86">
        <f t="shared" si="407"/>
        <v>0.36214881116017722</v>
      </c>
      <c r="HH108" s="86">
        <f t="shared" si="408"/>
        <v>0.37497283912211243</v>
      </c>
      <c r="HI108" s="86">
        <f t="shared" si="409"/>
        <v>0.43306494394881773</v>
      </c>
      <c r="HJ108" s="86">
        <f t="shared" si="410"/>
        <v>0.45121665551225759</v>
      </c>
      <c r="HK108" s="86">
        <f t="shared" si="411"/>
        <v>0.44623123660535097</v>
      </c>
      <c r="HL108" s="86">
        <f t="shared" si="412"/>
        <v>0.49230129351519053</v>
      </c>
      <c r="HM108" s="86">
        <f t="shared" si="413"/>
        <v>0.39013914289339124</v>
      </c>
      <c r="HN108" s="86">
        <f t="shared" si="414"/>
        <v>0.42314681565478218</v>
      </c>
      <c r="HO108" s="86">
        <f t="shared" si="415"/>
        <v>0.33104308862609205</v>
      </c>
      <c r="HP108" s="86">
        <f t="shared" si="416"/>
        <v>0.30724434687682906</v>
      </c>
      <c r="HQ108" s="86">
        <f t="shared" si="417"/>
        <v>0.25371376476181451</v>
      </c>
      <c r="HS108" s="86">
        <f t="shared" si="327"/>
        <v>2.022302598741853E-19</v>
      </c>
      <c r="HT108" s="86">
        <f t="shared" si="418"/>
        <v>1.8057903031018628E-19</v>
      </c>
      <c r="HU108" s="86">
        <f t="shared" si="419"/>
        <v>1.925641977151217E-21</v>
      </c>
      <c r="HV108" s="86">
        <f t="shared" si="420"/>
        <v>8.8535753556428385E-21</v>
      </c>
      <c r="HW108" s="86">
        <f t="shared" si="421"/>
        <v>2.0481762666936593E-22</v>
      </c>
      <c r="HX108" s="86">
        <f t="shared" si="422"/>
        <v>5.5742677212319853E-21</v>
      </c>
      <c r="HY108" s="86">
        <f t="shared" si="423"/>
        <v>4.8396788251667451E-20</v>
      </c>
      <c r="HZ108" s="86">
        <f t="shared" si="424"/>
        <v>1.6294097548630209E-18</v>
      </c>
      <c r="IA108" s="86">
        <f t="shared" si="425"/>
        <v>2.3414093057087849E-20</v>
      </c>
      <c r="IB108" s="86">
        <f t="shared" si="426"/>
        <v>1.2890864707104593E-23</v>
      </c>
      <c r="IC108" s="86">
        <f t="shared" si="427"/>
        <v>5.3706496187891399E-25</v>
      </c>
      <c r="ID108" s="86">
        <f t="shared" si="428"/>
        <v>8.176765453843404E-21</v>
      </c>
      <c r="IE108" s="86">
        <f t="shared" si="429"/>
        <v>1.7156183585096385E-21</v>
      </c>
      <c r="IF108" s="86">
        <f t="shared" si="430"/>
        <v>4.8264944084961171E-18</v>
      </c>
      <c r="IG108" s="86">
        <f t="shared" si="431"/>
        <v>2.7781797888694396E-14</v>
      </c>
      <c r="II108" s="86">
        <f t="shared" si="328"/>
        <v>3.3358926211383458E-118</v>
      </c>
      <c r="IJ108" s="86">
        <f t="shared" si="329"/>
        <v>3.4418473679663458E-123</v>
      </c>
      <c r="IK108" s="86">
        <f t="shared" si="330"/>
        <v>1.2504026509008149E-130</v>
      </c>
      <c r="IL108" s="86">
        <f t="shared" si="331"/>
        <v>1.6290986085146385E-126</v>
      </c>
      <c r="IM108" s="86">
        <f t="shared" si="332"/>
        <v>5.4891962660256685E-136</v>
      </c>
      <c r="IN108" s="86">
        <f t="shared" si="333"/>
        <v>7.4942850404675544E-136</v>
      </c>
      <c r="IO108" s="86">
        <f t="shared" si="334"/>
        <v>4.0447015386871032E-130</v>
      </c>
      <c r="IP108" s="86">
        <f t="shared" si="335"/>
        <v>7.2891783291852645E-117</v>
      </c>
      <c r="IQ108" s="86">
        <f t="shared" si="336"/>
        <v>4.5691595178581469E-127</v>
      </c>
      <c r="IR108" s="86">
        <f t="shared" si="337"/>
        <v>5.7127807500447391E-150</v>
      </c>
      <c r="IS108" s="86">
        <f t="shared" si="338"/>
        <v>2.891211317057331E-158</v>
      </c>
      <c r="IT108" s="86">
        <f t="shared" si="339"/>
        <v>6.6466599574091921E-131</v>
      </c>
      <c r="IU108" s="86">
        <f t="shared" si="340"/>
        <v>3.4020668786594465E-131</v>
      </c>
      <c r="IV108" s="86">
        <f t="shared" si="341"/>
        <v>2.5267312200412566E-101</v>
      </c>
      <c r="IW108" s="86">
        <f t="shared" si="342"/>
        <v>5.9983945374507266E-46</v>
      </c>
      <c r="IY108" s="86">
        <f t="shared" si="343"/>
        <v>0.36589779514117193</v>
      </c>
      <c r="IZ108" s="86">
        <f t="shared" si="344"/>
        <v>0.28654400148700876</v>
      </c>
      <c r="JA108" s="86">
        <f t="shared" si="345"/>
        <v>0.31740788889789706</v>
      </c>
      <c r="JB108" s="86">
        <f t="shared" si="346"/>
        <v>0.36347792209318003</v>
      </c>
      <c r="JC108" s="86">
        <f t="shared" si="347"/>
        <v>0.36214881224640055</v>
      </c>
      <c r="JD108" s="86">
        <f t="shared" si="348"/>
        <v>0.37497366860140424</v>
      </c>
      <c r="JE108" s="86">
        <f t="shared" si="349"/>
        <v>0.43306501396285119</v>
      </c>
      <c r="JF108" s="86">
        <f t="shared" si="350"/>
        <v>0.45121666267257182</v>
      </c>
      <c r="JG108" s="86">
        <f t="shared" si="351"/>
        <v>0.44623123688828548</v>
      </c>
      <c r="JH108" s="86">
        <f t="shared" si="352"/>
        <v>0.49230129351519059</v>
      </c>
      <c r="JI108" s="86">
        <f t="shared" si="353"/>
        <v>0.39013914289352453</v>
      </c>
      <c r="JJ108" s="86">
        <f t="shared" si="354"/>
        <v>0.42314681565811652</v>
      </c>
      <c r="JK108" s="86">
        <f t="shared" si="355"/>
        <v>0.33104308863854609</v>
      </c>
      <c r="JL108" s="86">
        <f t="shared" si="356"/>
        <v>0.30724434689368452</v>
      </c>
      <c r="JM108" s="86">
        <f t="shared" si="357"/>
        <v>0.25371376476355928</v>
      </c>
    </row>
    <row r="109" spans="2:273" x14ac:dyDescent="0.25">
      <c r="B109" s="2">
        <v>82</v>
      </c>
      <c r="C109" s="37">
        <v>172.51599999999999</v>
      </c>
      <c r="D109" s="37">
        <v>184.78700000000001</v>
      </c>
      <c r="E109" s="37">
        <v>188.98400000000001</v>
      </c>
      <c r="F109" s="37">
        <v>188.607</v>
      </c>
      <c r="G109" s="37">
        <v>185.62700000000001</v>
      </c>
      <c r="H109" s="37">
        <v>186.74600000000001</v>
      </c>
      <c r="I109" s="37">
        <v>187.03299999999999</v>
      </c>
      <c r="J109" s="37">
        <v>190.2</v>
      </c>
      <c r="K109" s="37">
        <v>192.148</v>
      </c>
      <c r="L109" s="37">
        <v>191.23</v>
      </c>
      <c r="M109" s="37">
        <v>187.37700000000001</v>
      </c>
      <c r="N109" s="37">
        <v>188.90299999999999</v>
      </c>
      <c r="O109" s="37">
        <v>179.51599999999999</v>
      </c>
      <c r="P109" s="37">
        <v>172.548</v>
      </c>
      <c r="Q109" s="37">
        <v>151.571</v>
      </c>
      <c r="S109" s="4">
        <f t="shared" si="229"/>
        <v>173.93134459829935</v>
      </c>
      <c r="T109" s="4">
        <f t="shared" si="230"/>
        <v>183.54306529056748</v>
      </c>
      <c r="U109" s="4">
        <f t="shared" si="231"/>
        <v>190.35859488898814</v>
      </c>
      <c r="V109" s="4">
        <f t="shared" si="232"/>
        <v>192.76995760054413</v>
      </c>
      <c r="W109" s="4">
        <f t="shared" si="233"/>
        <v>191.11962396718258</v>
      </c>
      <c r="X109" s="4">
        <f t="shared" si="234"/>
        <v>192.8957163495225</v>
      </c>
      <c r="Y109" s="4">
        <f t="shared" si="235"/>
        <v>194.64193029464136</v>
      </c>
      <c r="Z109" s="4">
        <f t="shared" si="236"/>
        <v>194.57999959489769</v>
      </c>
      <c r="AA109" s="4">
        <f t="shared" si="237"/>
        <v>197.99852335893857</v>
      </c>
      <c r="AB109" s="4">
        <f t="shared" si="238"/>
        <v>197.66693278431867</v>
      </c>
      <c r="AC109" s="4">
        <f t="shared" si="239"/>
        <v>195.12387042618781</v>
      </c>
      <c r="AD109" s="4">
        <f t="shared" si="240"/>
        <v>195.21357821019211</v>
      </c>
      <c r="AE109" s="4">
        <f t="shared" si="241"/>
        <v>179.99657671427838</v>
      </c>
      <c r="AF109" s="4">
        <f t="shared" si="242"/>
        <v>172.96000787369499</v>
      </c>
      <c r="AG109" s="4">
        <f t="shared" si="243"/>
        <v>150.28761410738542</v>
      </c>
      <c r="AI109" s="4">
        <f t="shared" si="244"/>
        <v>-1.415344598299356</v>
      </c>
      <c r="AJ109" s="4">
        <f t="shared" si="245"/>
        <v>1.2439347094325228</v>
      </c>
      <c r="AK109" s="4">
        <f t="shared" si="246"/>
        <v>-1.3745948889881277</v>
      </c>
      <c r="AL109" s="4">
        <f t="shared" si="247"/>
        <v>-4.1629576005441322</v>
      </c>
      <c r="AM109" s="4">
        <f t="shared" si="248"/>
        <v>-5.492623967182567</v>
      </c>
      <c r="AN109" s="4">
        <f t="shared" si="249"/>
        <v>-6.1497163495224925</v>
      </c>
      <c r="AO109" s="4">
        <f t="shared" si="250"/>
        <v>-7.6089302946413682</v>
      </c>
      <c r="AP109" s="4">
        <f t="shared" si="251"/>
        <v>-4.3799995948976971</v>
      </c>
      <c r="AQ109" s="4">
        <f t="shared" si="252"/>
        <v>-5.8505233589385739</v>
      </c>
      <c r="AR109" s="4">
        <f t="shared" si="253"/>
        <v>-6.4369327843186852</v>
      </c>
      <c r="AS109" s="4">
        <f t="shared" si="254"/>
        <v>-7.7468704261877974</v>
      </c>
      <c r="AT109" s="4">
        <f t="shared" si="255"/>
        <v>-6.3105782101921193</v>
      </c>
      <c r="AU109" s="4">
        <f t="shared" si="256"/>
        <v>-0.480576714278385</v>
      </c>
      <c r="AV109" s="4">
        <f t="shared" si="358"/>
        <v>-0.41200787369498926</v>
      </c>
      <c r="AW109" s="4">
        <f t="shared" si="358"/>
        <v>1.2833858926145751</v>
      </c>
      <c r="AY109" s="2">
        <f t="shared" si="308"/>
        <v>87.147244499722717</v>
      </c>
      <c r="AZ109" s="2">
        <f t="shared" si="359"/>
        <v>89.367027868775196</v>
      </c>
      <c r="BA109" s="2">
        <f t="shared" si="360"/>
        <v>84.056832956473656</v>
      </c>
      <c r="BB109" s="2">
        <f t="shared" si="361"/>
        <v>80.443193779305673</v>
      </c>
      <c r="BC109" s="2">
        <f t="shared" si="362"/>
        <v>77.80191994215167</v>
      </c>
      <c r="BD109" s="2">
        <f t="shared" si="363"/>
        <v>77.039819846412385</v>
      </c>
      <c r="BE109" s="2">
        <f t="shared" si="364"/>
        <v>77.127760311214075</v>
      </c>
      <c r="BF109" s="2">
        <f t="shared" si="365"/>
        <v>78.271926775680299</v>
      </c>
      <c r="BG109" s="2">
        <f t="shared" si="366"/>
        <v>78.849471279459451</v>
      </c>
      <c r="BH109" s="2">
        <f t="shared" si="367"/>
        <v>76.922499644189429</v>
      </c>
      <c r="BI109" s="2">
        <f t="shared" si="368"/>
        <v>75.799823529778863</v>
      </c>
      <c r="BJ109" s="2">
        <f t="shared" si="369"/>
        <v>75.492533224172291</v>
      </c>
      <c r="BK109" s="2">
        <f t="shared" si="370"/>
        <v>76.653402811966259</v>
      </c>
      <c r="BL109" s="2">
        <f t="shared" si="371"/>
        <v>80.088233187619977</v>
      </c>
      <c r="BM109" s="2">
        <f t="shared" si="372"/>
        <v>83.815007201676877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98.628266988825132</v>
      </c>
      <c r="DL109" s="2">
        <f t="shared" si="373"/>
        <v>112.45979839559193</v>
      </c>
      <c r="DM109" s="2">
        <f t="shared" si="373"/>
        <v>112.71251116873296</v>
      </c>
      <c r="DN109" s="2">
        <f t="shared" si="373"/>
        <v>91.845761931772174</v>
      </c>
      <c r="DO109" s="2">
        <f t="shared" si="373"/>
        <v>93.404434918834227</v>
      </c>
      <c r="DP109" s="2">
        <f t="shared" si="373"/>
        <v>94.530349458444789</v>
      </c>
      <c r="DQ109" s="2">
        <f t="shared" si="373"/>
        <v>99.870672064777352</v>
      </c>
      <c r="DR109" s="2">
        <f t="shared" si="373"/>
        <v>95.521863205310581</v>
      </c>
      <c r="DS109" s="2">
        <f t="shared" si="373"/>
        <v>99.63854817927168</v>
      </c>
      <c r="DT109" s="2">
        <f t="shared" si="373"/>
        <v>96.401908632543922</v>
      </c>
      <c r="DU109" s="2">
        <f t="shared" si="373"/>
        <v>100.87795766129034</v>
      </c>
      <c r="DV109" s="2">
        <f t="shared" si="373"/>
        <v>97.363914915572224</v>
      </c>
      <c r="DW109" s="2">
        <f t="shared" si="373"/>
        <v>94.555029616724752</v>
      </c>
      <c r="DX109" s="2">
        <f t="shared" si="373"/>
        <v>92.421333247533255</v>
      </c>
      <c r="DY109" s="2">
        <f t="shared" si="373"/>
        <v>89.621192338709648</v>
      </c>
      <c r="EA109" s="2">
        <f t="shared" si="228"/>
        <v>86.797904219126849</v>
      </c>
      <c r="EB109" s="2">
        <f t="shared" si="290"/>
        <v>88.595020850167955</v>
      </c>
      <c r="EC109" s="2">
        <f t="shared" si="291"/>
        <v>83.14403667148359</v>
      </c>
      <c r="ED109" s="2">
        <f t="shared" si="292"/>
        <v>80.08648253693093</v>
      </c>
      <c r="EE109" s="2">
        <f t="shared" si="293"/>
        <v>77.303542787146739</v>
      </c>
      <c r="EF109" s="2">
        <f t="shared" si="294"/>
        <v>76.465936561013521</v>
      </c>
      <c r="EG109" s="2">
        <f t="shared" si="295"/>
        <v>76.301971889128566</v>
      </c>
      <c r="EH109" s="2">
        <f t="shared" si="296"/>
        <v>77.618702638683715</v>
      </c>
      <c r="EI109" s="2">
        <f t="shared" si="297"/>
        <v>77.996334120770101</v>
      </c>
      <c r="EJ109" s="2">
        <f t="shared" si="298"/>
        <v>76.113125099622081</v>
      </c>
      <c r="EK109" s="2">
        <f t="shared" si="299"/>
        <v>74.643787907782027</v>
      </c>
      <c r="EL109" s="2">
        <f t="shared" si="300"/>
        <v>74.764286723163849</v>
      </c>
      <c r="EM109" s="2">
        <f t="shared" si="301"/>
        <v>76.013590247313871</v>
      </c>
      <c r="EN109" s="2">
        <f t="shared" si="302"/>
        <v>79.583936711079929</v>
      </c>
      <c r="EO109" s="2">
        <f t="shared" si="303"/>
        <v>83.527862645013215</v>
      </c>
      <c r="EQ109" s="2">
        <f t="shared" si="304"/>
        <v>86.495924161749869</v>
      </c>
      <c r="ER109" s="2">
        <f t="shared" si="374"/>
        <v>88.116501741016776</v>
      </c>
      <c r="ES109" s="2">
        <f t="shared" si="374"/>
        <v>82.438916612826787</v>
      </c>
      <c r="ET109" s="2">
        <f t="shared" si="374"/>
        <v>79.74269586333682</v>
      </c>
      <c r="EU109" s="2">
        <f t="shared" si="374"/>
        <v>77.636451218628437</v>
      </c>
      <c r="EV109" s="2">
        <f t="shared" si="374"/>
        <v>75.901343549892715</v>
      </c>
      <c r="EW109" s="2">
        <f t="shared" si="374"/>
        <v>76.643572379584938</v>
      </c>
      <c r="EX109" s="2">
        <f t="shared" si="374"/>
        <v>77.496893273724808</v>
      </c>
      <c r="EY109" s="2">
        <f t="shared" si="374"/>
        <v>77.590098359420438</v>
      </c>
      <c r="EZ109" s="2">
        <f t="shared" si="374"/>
        <v>75.96259679739525</v>
      </c>
      <c r="FA109" s="2">
        <f t="shared" si="374"/>
        <v>74.68061104943601</v>
      </c>
      <c r="FB109" s="2">
        <f t="shared" si="374"/>
        <v>74.151475949661574</v>
      </c>
      <c r="FC109" s="2">
        <f t="shared" si="374"/>
        <v>75.607492125454783</v>
      </c>
      <c r="FD109" s="2">
        <f t="shared" si="374"/>
        <v>80.421830758772771</v>
      </c>
      <c r="FE109" s="2">
        <f t="shared" si="374"/>
        <v>83.671603238306375</v>
      </c>
      <c r="FG109" s="2">
        <f t="shared" si="306"/>
        <v>0.97043748652798167</v>
      </c>
      <c r="FH109" s="2">
        <f t="shared" si="375"/>
        <v>0.96762057367172338</v>
      </c>
      <c r="FI109" s="2">
        <f t="shared" si="375"/>
        <v>0.96908489717277668</v>
      </c>
      <c r="FJ109" s="2">
        <f t="shared" si="375"/>
        <v>0.96959922321222525</v>
      </c>
      <c r="FK109" s="2">
        <f t="shared" si="375"/>
        <v>0.96909476184645904</v>
      </c>
      <c r="FL109" s="2">
        <f t="shared" si="375"/>
        <v>0.96817198749358468</v>
      </c>
      <c r="FM109" s="2">
        <f t="shared" si="375"/>
        <v>0.96499388575763156</v>
      </c>
      <c r="FN109" s="2">
        <f t="shared" si="375"/>
        <v>0.96349849495482076</v>
      </c>
      <c r="FO109" s="2">
        <f t="shared" si="375"/>
        <v>0.96053349661167697</v>
      </c>
      <c r="FP109" s="2">
        <f t="shared" si="375"/>
        <v>0.96009115308617277</v>
      </c>
      <c r="FQ109" s="2">
        <f t="shared" si="375"/>
        <v>0.95593630227187487</v>
      </c>
      <c r="FR109" s="2">
        <f t="shared" si="375"/>
        <v>0.96773520438327421</v>
      </c>
      <c r="FS109" s="2">
        <f t="shared" si="375"/>
        <v>0.96546478340905728</v>
      </c>
      <c r="FT109" s="2">
        <f t="shared" si="375"/>
        <v>0.96078434089826337</v>
      </c>
      <c r="FU109" s="2">
        <f t="shared" si="375"/>
        <v>0.95289285475936492</v>
      </c>
      <c r="FW109" s="2">
        <f t="shared" si="324"/>
        <v>1.3079610807288642E-3</v>
      </c>
      <c r="FX109" s="2">
        <f t="shared" si="376"/>
        <v>1.5062883628771126E-3</v>
      </c>
      <c r="FY109" s="2">
        <f t="shared" si="377"/>
        <v>1.8665538164279985E-3</v>
      </c>
      <c r="FZ109" s="2">
        <f t="shared" si="378"/>
        <v>2.2688072366236203E-3</v>
      </c>
      <c r="GA109" s="2">
        <f t="shared" si="379"/>
        <v>2.328715999178727E-3</v>
      </c>
      <c r="GB109" s="2">
        <f t="shared" si="380"/>
        <v>1.8970731137725016E-3</v>
      </c>
      <c r="GC109" s="2">
        <f t="shared" si="381"/>
        <v>2.1657205223494171E-3</v>
      </c>
      <c r="GD109" s="2">
        <f t="shared" si="382"/>
        <v>2.2015446094509157E-3</v>
      </c>
      <c r="GE109" s="2">
        <f t="shared" si="383"/>
        <v>2.4748086627638887E-3</v>
      </c>
      <c r="GF109" s="2">
        <f t="shared" si="384"/>
        <v>2.1750827650304184E-3</v>
      </c>
      <c r="GG109" s="2">
        <f t="shared" si="385"/>
        <v>1.6591694020471667E-3</v>
      </c>
      <c r="GH109" s="2">
        <f t="shared" si="386"/>
        <v>1.5108801503593053E-3</v>
      </c>
      <c r="GI109" s="2">
        <f t="shared" si="387"/>
        <v>1.2806261592318009E-3</v>
      </c>
      <c r="GJ109" s="2">
        <f t="shared" si="388"/>
        <v>1.0377328912576085E-3</v>
      </c>
      <c r="GK109" s="2">
        <f t="shared" si="389"/>
        <v>7.3180290425062255E-4</v>
      </c>
      <c r="GM109" s="86">
        <f t="shared" si="325"/>
        <v>2.4039523621585095E-8</v>
      </c>
      <c r="GN109" s="86">
        <f t="shared" si="390"/>
        <v>1.1735839889582799E-8</v>
      </c>
      <c r="GO109" s="86">
        <f t="shared" si="391"/>
        <v>2.368634139646277E-16</v>
      </c>
      <c r="GP109" s="86">
        <f t="shared" si="392"/>
        <v>3.3443587519760029E-11</v>
      </c>
      <c r="GQ109" s="86">
        <f t="shared" si="393"/>
        <v>1.0662834511077172E-10</v>
      </c>
      <c r="GR109" s="86">
        <f t="shared" si="394"/>
        <v>1.7950902215326799E-7</v>
      </c>
      <c r="GS109" s="86">
        <f t="shared" si="395"/>
        <v>1.1829367932849765E-8</v>
      </c>
      <c r="GT109" s="86">
        <f t="shared" si="396"/>
        <v>9.3666163949844712E-10</v>
      </c>
      <c r="GU109" s="86">
        <f t="shared" si="397"/>
        <v>2.5160826600125385E-11</v>
      </c>
      <c r="GV109" s="86">
        <f t="shared" si="398"/>
        <v>1.4352024240935273E-18</v>
      </c>
      <c r="GW109" s="86">
        <f t="shared" si="399"/>
        <v>5.2583651014112126E-15</v>
      </c>
      <c r="GX109" s="86">
        <f t="shared" si="400"/>
        <v>1.8630971747209507E-13</v>
      </c>
      <c r="GY109" s="86">
        <f t="shared" si="401"/>
        <v>6.7527378466694667E-13</v>
      </c>
      <c r="GZ109" s="86">
        <f t="shared" si="402"/>
        <v>1.0649202915529132E-12</v>
      </c>
      <c r="HA109" s="86">
        <f t="shared" si="403"/>
        <v>8.5751473312078808E-14</v>
      </c>
      <c r="HC109" s="86">
        <f t="shared" si="326"/>
        <v>0.43618181841879045</v>
      </c>
      <c r="HD109" s="86">
        <f t="shared" si="404"/>
        <v>0.35690467867172593</v>
      </c>
      <c r="HE109" s="86">
        <f t="shared" si="405"/>
        <v>0.39761001028151483</v>
      </c>
      <c r="HF109" s="86">
        <f t="shared" si="406"/>
        <v>0.44989715593264923</v>
      </c>
      <c r="HG109" s="86">
        <f t="shared" si="407"/>
        <v>0.43957134653064234</v>
      </c>
      <c r="HH109" s="86">
        <f t="shared" si="408"/>
        <v>0.45617238389522857</v>
      </c>
      <c r="HI109" s="86">
        <f t="shared" si="409"/>
        <v>0.51528145092279465</v>
      </c>
      <c r="HJ109" s="86">
        <f t="shared" si="410"/>
        <v>0.53512230640746883</v>
      </c>
      <c r="HK109" s="86">
        <f t="shared" si="411"/>
        <v>0.53429705048751708</v>
      </c>
      <c r="HL109" s="86">
        <f t="shared" si="412"/>
        <v>0.55998418369154901</v>
      </c>
      <c r="HM109" s="86">
        <f t="shared" si="413"/>
        <v>0.47706106693908584</v>
      </c>
      <c r="HN109" s="86">
        <f t="shared" si="414"/>
        <v>0.50740021220396814</v>
      </c>
      <c r="HO109" s="86">
        <f t="shared" si="415"/>
        <v>0.40880384239550371</v>
      </c>
      <c r="HP109" s="86">
        <f t="shared" si="416"/>
        <v>0.38696296082318032</v>
      </c>
      <c r="HQ109" s="86">
        <f t="shared" si="417"/>
        <v>0.33836896577366987</v>
      </c>
      <c r="HS109" s="86">
        <f t="shared" si="327"/>
        <v>1.231195943026914E-18</v>
      </c>
      <c r="HT109" s="86">
        <f t="shared" si="418"/>
        <v>1.1904615878352286E-18</v>
      </c>
      <c r="HU109" s="86">
        <f t="shared" si="419"/>
        <v>1.5938877963153439E-20</v>
      </c>
      <c r="HV109" s="86">
        <f t="shared" si="420"/>
        <v>7.2962917332085658E-20</v>
      </c>
      <c r="HW109" s="86">
        <f t="shared" si="421"/>
        <v>2.0163729941929506E-21</v>
      </c>
      <c r="HX109" s="86">
        <f t="shared" si="422"/>
        <v>4.7183930643243017E-20</v>
      </c>
      <c r="HY109" s="86">
        <f t="shared" si="423"/>
        <v>3.8835314246964027E-19</v>
      </c>
      <c r="HZ109" s="86">
        <f t="shared" si="424"/>
        <v>1.084750889737303E-17</v>
      </c>
      <c r="IA109" s="86">
        <f t="shared" si="425"/>
        <v>1.9509186179903853E-19</v>
      </c>
      <c r="IB109" s="86">
        <f t="shared" si="426"/>
        <v>1.4832069758777995E-22</v>
      </c>
      <c r="IC109" s="86">
        <f t="shared" si="427"/>
        <v>6.411766282332962E-24</v>
      </c>
      <c r="ID109" s="86">
        <f t="shared" si="428"/>
        <v>6.1401532404748032E-20</v>
      </c>
      <c r="IE109" s="86">
        <f t="shared" si="429"/>
        <v>1.2721282415806973E-20</v>
      </c>
      <c r="IF109" s="86">
        <f t="shared" si="430"/>
        <v>2.3892813053047082E-17</v>
      </c>
      <c r="IG109" s="86">
        <f t="shared" si="431"/>
        <v>9.1312755408318715E-14</v>
      </c>
      <c r="II109" s="86">
        <f t="shared" si="328"/>
        <v>4.8175695010505166E-115</v>
      </c>
      <c r="IJ109" s="86">
        <f t="shared" si="329"/>
        <v>7.9783738603643904E-120</v>
      </c>
      <c r="IK109" s="86">
        <f t="shared" si="330"/>
        <v>6.1354458534076279E-127</v>
      </c>
      <c r="IL109" s="86">
        <f t="shared" si="331"/>
        <v>7.8909825143887772E-123</v>
      </c>
      <c r="IM109" s="86">
        <f t="shared" si="332"/>
        <v>5.263191993509514E-132</v>
      </c>
      <c r="IN109" s="86">
        <f t="shared" si="333"/>
        <v>5.3071290822319636E-132</v>
      </c>
      <c r="IO109" s="86">
        <f t="shared" si="334"/>
        <v>2.3463629640934779E-126</v>
      </c>
      <c r="IP109" s="86">
        <f t="shared" si="335"/>
        <v>1.7635577571113692E-113</v>
      </c>
      <c r="IQ109" s="86">
        <f t="shared" si="336"/>
        <v>2.5933817634946543E-123</v>
      </c>
      <c r="IR109" s="86">
        <f t="shared" si="337"/>
        <v>1.2749487668283955E-145</v>
      </c>
      <c r="IS109" s="86">
        <f t="shared" si="338"/>
        <v>7.2895342443925884E-154</v>
      </c>
      <c r="IT109" s="86">
        <f t="shared" si="339"/>
        <v>2.5302736227417469E-127</v>
      </c>
      <c r="IU109" s="86">
        <f t="shared" si="340"/>
        <v>1.0788561680131066E-127</v>
      </c>
      <c r="IV109" s="86">
        <f t="shared" si="341"/>
        <v>1.0349857798775611E-98</v>
      </c>
      <c r="IW109" s="86">
        <f t="shared" si="342"/>
        <v>7.6608875671050953E-45</v>
      </c>
      <c r="IY109" s="86">
        <f t="shared" si="343"/>
        <v>0.43618184245831404</v>
      </c>
      <c r="IZ109" s="86">
        <f t="shared" si="344"/>
        <v>0.35690469040756584</v>
      </c>
      <c r="JA109" s="86">
        <f t="shared" si="345"/>
        <v>0.39761001028151505</v>
      </c>
      <c r="JB109" s="86">
        <f t="shared" si="346"/>
        <v>0.44989715596609281</v>
      </c>
      <c r="JC109" s="86">
        <f t="shared" si="347"/>
        <v>0.43957134663727071</v>
      </c>
      <c r="JD109" s="86">
        <f t="shared" si="348"/>
        <v>0.45617256340425072</v>
      </c>
      <c r="JE109" s="86">
        <f t="shared" si="349"/>
        <v>0.51528146275216258</v>
      </c>
      <c r="JF109" s="86">
        <f t="shared" si="350"/>
        <v>0.53512230734413047</v>
      </c>
      <c r="JG109" s="86">
        <f t="shared" si="351"/>
        <v>0.53429705051267795</v>
      </c>
      <c r="JH109" s="86">
        <f t="shared" si="352"/>
        <v>0.55998418369154901</v>
      </c>
      <c r="JI109" s="86">
        <f t="shared" si="353"/>
        <v>0.47706106693909112</v>
      </c>
      <c r="JJ109" s="86">
        <f t="shared" si="354"/>
        <v>0.50740021220415443</v>
      </c>
      <c r="JK109" s="86">
        <f t="shared" si="355"/>
        <v>0.40880384239617901</v>
      </c>
      <c r="JL109" s="86">
        <f t="shared" si="356"/>
        <v>0.38696296082424525</v>
      </c>
      <c r="JM109" s="86">
        <f t="shared" si="357"/>
        <v>0.33836896577384695</v>
      </c>
    </row>
    <row r="110" spans="2:273" x14ac:dyDescent="0.25">
      <c r="B110" s="2">
        <v>83</v>
      </c>
      <c r="C110" s="37">
        <v>176.113</v>
      </c>
      <c r="D110" s="37">
        <v>190.672</v>
      </c>
      <c r="E110" s="37">
        <v>193.721</v>
      </c>
      <c r="F110" s="37">
        <v>192.541</v>
      </c>
      <c r="G110" s="37">
        <v>188.47499999999999</v>
      </c>
      <c r="H110" s="37">
        <v>189.69499999999999</v>
      </c>
      <c r="I110" s="37">
        <v>188.15</v>
      </c>
      <c r="J110" s="37">
        <v>190.93299999999999</v>
      </c>
      <c r="K110" s="37">
        <v>193.41</v>
      </c>
      <c r="L110" s="37">
        <v>189.70500000000001</v>
      </c>
      <c r="M110" s="37">
        <v>190.55699999999999</v>
      </c>
      <c r="N110" s="37">
        <v>191.274</v>
      </c>
      <c r="O110" s="37">
        <v>183.91900000000001</v>
      </c>
      <c r="P110" s="37">
        <v>177.452</v>
      </c>
      <c r="Q110" s="37">
        <v>158.12700000000001</v>
      </c>
      <c r="S110" s="4">
        <f t="shared" si="229"/>
        <v>178.49851294171503</v>
      </c>
      <c r="T110" s="4">
        <f t="shared" si="230"/>
        <v>193.75455680044809</v>
      </c>
      <c r="U110" s="4">
        <f t="shared" si="231"/>
        <v>200.8531129693628</v>
      </c>
      <c r="V110" s="4">
        <f t="shared" si="232"/>
        <v>201.0181820067493</v>
      </c>
      <c r="W110" s="4">
        <f t="shared" si="233"/>
        <v>195.45333381750308</v>
      </c>
      <c r="X110" s="4">
        <f t="shared" si="234"/>
        <v>198.24193348755119</v>
      </c>
      <c r="Y110" s="4">
        <f t="shared" si="235"/>
        <v>195.58420108520272</v>
      </c>
      <c r="Z110" s="4">
        <f t="shared" si="236"/>
        <v>196.2092357914903</v>
      </c>
      <c r="AA110" s="4">
        <f t="shared" si="237"/>
        <v>199.01523850396143</v>
      </c>
      <c r="AB110" s="4">
        <f t="shared" si="238"/>
        <v>188.55625172144244</v>
      </c>
      <c r="AC110" s="4">
        <f t="shared" si="239"/>
        <v>199.08449400338631</v>
      </c>
      <c r="AD110" s="4">
        <f t="shared" si="240"/>
        <v>199.29902769655786</v>
      </c>
      <c r="AE110" s="4">
        <f t="shared" si="241"/>
        <v>189.58791577480184</v>
      </c>
      <c r="AF110" s="4">
        <f t="shared" si="242"/>
        <v>182.45287822707482</v>
      </c>
      <c r="AG110" s="4">
        <f t="shared" si="243"/>
        <v>160.02409337329377</v>
      </c>
      <c r="AI110" s="4">
        <f t="shared" si="244"/>
        <v>-2.3855129417150351</v>
      </c>
      <c r="AJ110" s="4">
        <f t="shared" si="245"/>
        <v>-3.0825568004480886</v>
      </c>
      <c r="AK110" s="4">
        <f t="shared" si="246"/>
        <v>-7.1321129693627938</v>
      </c>
      <c r="AL110" s="4">
        <f t="shared" si="247"/>
        <v>-8.4771820067493024</v>
      </c>
      <c r="AM110" s="4">
        <f t="shared" si="248"/>
        <v>-6.9783338175030849</v>
      </c>
      <c r="AN110" s="4">
        <f t="shared" si="249"/>
        <v>-8.5469334875512004</v>
      </c>
      <c r="AO110" s="4">
        <f t="shared" si="250"/>
        <v>-7.4342010852027158</v>
      </c>
      <c r="AP110" s="4">
        <f t="shared" si="251"/>
        <v>-5.2762357914903077</v>
      </c>
      <c r="AQ110" s="4">
        <f t="shared" si="252"/>
        <v>-5.6052385039614308</v>
      </c>
      <c r="AR110" s="4">
        <f t="shared" si="253"/>
        <v>1.1487482785575764</v>
      </c>
      <c r="AS110" s="4">
        <f t="shared" si="254"/>
        <v>-8.5274940033863231</v>
      </c>
      <c r="AT110" s="4">
        <f t="shared" si="255"/>
        <v>-8.0250276965578564</v>
      </c>
      <c r="AU110" s="4">
        <f t="shared" si="256"/>
        <v>-5.6689157748018317</v>
      </c>
      <c r="AV110" s="4">
        <f t="shared" si="358"/>
        <v>-5.0008782270748213</v>
      </c>
      <c r="AW110" s="4">
        <f t="shared" si="358"/>
        <v>-1.8970933732937567</v>
      </c>
      <c r="AY110" s="2">
        <f t="shared" si="308"/>
        <v>87.012701102152292</v>
      </c>
      <c r="AZ110" s="2">
        <f t="shared" si="359"/>
        <v>89.174608586222661</v>
      </c>
      <c r="BA110" s="2">
        <f t="shared" si="360"/>
        <v>83.826903550831275</v>
      </c>
      <c r="BB110" s="2">
        <f t="shared" si="361"/>
        <v>80.283658778970576</v>
      </c>
      <c r="BC110" s="2">
        <f t="shared" si="362"/>
        <v>77.677633421785259</v>
      </c>
      <c r="BD110" s="2">
        <f t="shared" si="363"/>
        <v>76.89099532232369</v>
      </c>
      <c r="BE110" s="2">
        <f t="shared" si="364"/>
        <v>76.978323617555873</v>
      </c>
      <c r="BF110" s="2">
        <f t="shared" si="365"/>
        <v>78.110725999350649</v>
      </c>
      <c r="BG110" s="2">
        <f t="shared" si="366"/>
        <v>78.64255089078172</v>
      </c>
      <c r="BH110" s="2">
        <f t="shared" si="367"/>
        <v>76.729478869114246</v>
      </c>
      <c r="BI110" s="2">
        <f t="shared" si="368"/>
        <v>75.599549220199378</v>
      </c>
      <c r="BJ110" s="2">
        <f t="shared" si="369"/>
        <v>75.329693059705534</v>
      </c>
      <c r="BK110" s="2">
        <f t="shared" si="370"/>
        <v>76.50205045747758</v>
      </c>
      <c r="BL110" s="2">
        <f t="shared" si="371"/>
        <v>79.980939238806101</v>
      </c>
      <c r="BM110" s="2">
        <f t="shared" si="372"/>
        <v>83.700188296532858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98.739588492902456</v>
      </c>
      <c r="DL110" s="2">
        <f t="shared" si="373"/>
        <v>112.72041155497934</v>
      </c>
      <c r="DM110" s="2">
        <f t="shared" si="373"/>
        <v>113.01370142884156</v>
      </c>
      <c r="DN110" s="2">
        <f t="shared" si="373"/>
        <v>91.854073656916</v>
      </c>
      <c r="DO110" s="2">
        <f t="shared" si="373"/>
        <v>93.5442617562056</v>
      </c>
      <c r="DP110" s="2">
        <f t="shared" si="373"/>
        <v>94.697110417848407</v>
      </c>
      <c r="DQ110" s="2">
        <f t="shared" si="373"/>
        <v>100.10798905788381</v>
      </c>
      <c r="DR110" s="2">
        <f t="shared" si="373"/>
        <v>95.671343764817465</v>
      </c>
      <c r="DS110" s="2">
        <f t="shared" si="373"/>
        <v>99.867900840336119</v>
      </c>
      <c r="DT110" s="2">
        <f t="shared" si="373"/>
        <v>96.600983957219256</v>
      </c>
      <c r="DU110" s="2">
        <f t="shared" si="373"/>
        <v>101.17742650293256</v>
      </c>
      <c r="DV110" s="2">
        <f t="shared" si="373"/>
        <v>97.566575609756086</v>
      </c>
      <c r="DW110" s="2">
        <f t="shared" si="373"/>
        <v>94.71759581881534</v>
      </c>
      <c r="DX110" s="2">
        <f t="shared" si="373"/>
        <v>92.591469798369815</v>
      </c>
      <c r="DY110" s="2">
        <f t="shared" si="373"/>
        <v>89.737100806451593</v>
      </c>
      <c r="EA110" s="2">
        <f t="shared" si="228"/>
        <v>86.687327899232173</v>
      </c>
      <c r="EB110" s="2">
        <f t="shared" si="290"/>
        <v>88.456813334106371</v>
      </c>
      <c r="EC110" s="2">
        <f t="shared" si="291"/>
        <v>82.979158459453799</v>
      </c>
      <c r="ED110" s="2">
        <f t="shared" si="292"/>
        <v>79.953647974556986</v>
      </c>
      <c r="EE110" s="2">
        <f t="shared" si="293"/>
        <v>77.215311474475826</v>
      </c>
      <c r="EF110" s="2">
        <f t="shared" si="294"/>
        <v>76.358305373710735</v>
      </c>
      <c r="EG110" s="2">
        <f t="shared" si="295"/>
        <v>76.212291680376339</v>
      </c>
      <c r="EH110" s="2">
        <f t="shared" si="296"/>
        <v>77.504283645764346</v>
      </c>
      <c r="EI110" s="2">
        <f t="shared" si="297"/>
        <v>77.84827787869294</v>
      </c>
      <c r="EJ110" s="2">
        <f t="shared" si="298"/>
        <v>75.976502776563748</v>
      </c>
      <c r="EK110" s="2">
        <f t="shared" si="299"/>
        <v>74.52421450701658</v>
      </c>
      <c r="EL110" s="2">
        <f t="shared" si="300"/>
        <v>74.654547578692501</v>
      </c>
      <c r="EM110" s="2">
        <f t="shared" si="301"/>
        <v>75.908371568440444</v>
      </c>
      <c r="EN110" s="2">
        <f t="shared" si="302"/>
        <v>79.510557503506305</v>
      </c>
      <c r="EO110" s="2">
        <f t="shared" si="303"/>
        <v>83.427893177568649</v>
      </c>
      <c r="EQ110" s="2">
        <f t="shared" si="304"/>
        <v>86.394957672398462</v>
      </c>
      <c r="ER110" s="2">
        <f t="shared" si="374"/>
        <v>87.993308290312228</v>
      </c>
      <c r="ES110" s="2">
        <f t="shared" si="374"/>
        <v>82.301870590515549</v>
      </c>
      <c r="ET110" s="2">
        <f t="shared" si="374"/>
        <v>79.622574287332441</v>
      </c>
      <c r="EU110" s="2">
        <f t="shared" si="374"/>
        <v>77.536767080634718</v>
      </c>
      <c r="EV110" s="2">
        <f t="shared" si="374"/>
        <v>75.812769218486423</v>
      </c>
      <c r="EW110" s="2">
        <f t="shared" si="374"/>
        <v>76.541615846495262</v>
      </c>
      <c r="EX110" s="2">
        <f t="shared" si="374"/>
        <v>77.386811393194535</v>
      </c>
      <c r="EY110" s="2">
        <f t="shared" si="374"/>
        <v>77.457362480586397</v>
      </c>
      <c r="EZ110" s="2">
        <f t="shared" si="374"/>
        <v>75.831949659147796</v>
      </c>
      <c r="FA110" s="2">
        <f t="shared" si="374"/>
        <v>74.559721345065299</v>
      </c>
      <c r="FB110" s="2">
        <f t="shared" si="374"/>
        <v>74.063053880950662</v>
      </c>
      <c r="FC110" s="2">
        <f t="shared" si="374"/>
        <v>75.515643748495876</v>
      </c>
      <c r="FD110" s="2">
        <f t="shared" si="374"/>
        <v>80.320604807630545</v>
      </c>
      <c r="FE110" s="2">
        <f t="shared" si="374"/>
        <v>83.564143457854087</v>
      </c>
      <c r="FG110" s="2">
        <f t="shared" si="306"/>
        <v>0.97296835307537599</v>
      </c>
      <c r="FH110" s="2">
        <f t="shared" si="375"/>
        <v>0.97038523861981951</v>
      </c>
      <c r="FI110" s="2">
        <f t="shared" si="375"/>
        <v>0.97172818630523028</v>
      </c>
      <c r="FJ110" s="2">
        <f t="shared" si="375"/>
        <v>0.9721997982053785</v>
      </c>
      <c r="FK110" s="2">
        <f t="shared" si="375"/>
        <v>0.97173723213260033</v>
      </c>
      <c r="FL110" s="2">
        <f t="shared" si="375"/>
        <v>0.97089098722346445</v>
      </c>
      <c r="FM110" s="2">
        <f t="shared" si="375"/>
        <v>0.96797540353069489</v>
      </c>
      <c r="FN110" s="2">
        <f t="shared" si="375"/>
        <v>0.96660296927369249</v>
      </c>
      <c r="FO110" s="2">
        <f t="shared" si="375"/>
        <v>0.96388069232537688</v>
      </c>
      <c r="FP110" s="2">
        <f t="shared" si="375"/>
        <v>0.96347443783879938</v>
      </c>
      <c r="FQ110" s="2">
        <f t="shared" si="375"/>
        <v>0.95965701514261059</v>
      </c>
      <c r="FR110" s="2">
        <f t="shared" si="375"/>
        <v>0.97049038026557832</v>
      </c>
      <c r="FS110" s="2">
        <f t="shared" si="375"/>
        <v>0.96840750724082669</v>
      </c>
      <c r="FT110" s="2">
        <f t="shared" si="375"/>
        <v>0.9641110571298096</v>
      </c>
      <c r="FU110" s="2">
        <f t="shared" si="375"/>
        <v>0.95685895683574063</v>
      </c>
      <c r="FW110" s="2">
        <f t="shared" si="324"/>
        <v>1.4339698541605246E-3</v>
      </c>
      <c r="FX110" s="2">
        <f t="shared" si="376"/>
        <v>1.6513723629879094E-3</v>
      </c>
      <c r="FY110" s="2">
        <f t="shared" si="377"/>
        <v>2.0462670662966796E-3</v>
      </c>
      <c r="FZ110" s="2">
        <f t="shared" si="378"/>
        <v>2.4871532521658596E-3</v>
      </c>
      <c r="GA110" s="2">
        <f t="shared" si="379"/>
        <v>2.5528127768485224E-3</v>
      </c>
      <c r="GB110" s="2">
        <f t="shared" si="380"/>
        <v>2.0797186627537993E-3</v>
      </c>
      <c r="GC110" s="2">
        <f t="shared" si="381"/>
        <v>2.3741692613522963E-3</v>
      </c>
      <c r="GD110" s="2">
        <f t="shared" si="382"/>
        <v>2.4134330463799454E-3</v>
      </c>
      <c r="GE110" s="2">
        <f t="shared" si="383"/>
        <v>2.7129259863686865E-3</v>
      </c>
      <c r="GF110" s="2">
        <f t="shared" si="384"/>
        <v>2.3844304585528596E-3</v>
      </c>
      <c r="GG110" s="2">
        <f t="shared" si="385"/>
        <v>1.8189519067435503E-3</v>
      </c>
      <c r="GH110" s="2">
        <f t="shared" si="386"/>
        <v>1.6564056925800113E-3</v>
      </c>
      <c r="GI110" s="2">
        <f t="shared" si="387"/>
        <v>1.4040051926542017E-3</v>
      </c>
      <c r="GJ110" s="2">
        <f t="shared" si="388"/>
        <v>1.137737579993845E-3</v>
      </c>
      <c r="GK110" s="2">
        <f t="shared" si="389"/>
        <v>8.023492800994798E-4</v>
      </c>
      <c r="GM110" s="86">
        <f t="shared" si="325"/>
        <v>3.8701296386268895E-9</v>
      </c>
      <c r="GN110" s="86">
        <f t="shared" si="390"/>
        <v>1.6523576820161401E-9</v>
      </c>
      <c r="GO110" s="86">
        <f t="shared" si="391"/>
        <v>5.0252814468045526E-18</v>
      </c>
      <c r="GP110" s="86">
        <f t="shared" si="392"/>
        <v>2.6358945801144414E-12</v>
      </c>
      <c r="GQ110" s="86">
        <f t="shared" si="393"/>
        <v>9.1974482241368216E-12</v>
      </c>
      <c r="GR110" s="86">
        <f t="shared" si="394"/>
        <v>3.572713536407358E-8</v>
      </c>
      <c r="GS110" s="86">
        <f t="shared" si="395"/>
        <v>1.8170939767290745E-9</v>
      </c>
      <c r="GT110" s="86">
        <f t="shared" si="396"/>
        <v>1.0987224735583038E-10</v>
      </c>
      <c r="GU110" s="86">
        <f t="shared" si="397"/>
        <v>1.9628068749765017E-12</v>
      </c>
      <c r="GV110" s="86">
        <f t="shared" si="398"/>
        <v>2.1280467673738974E-20</v>
      </c>
      <c r="GW110" s="86">
        <f t="shared" si="399"/>
        <v>1.7463661807393578E-16</v>
      </c>
      <c r="GX110" s="86">
        <f t="shared" si="400"/>
        <v>8.9170282953753518E-15</v>
      </c>
      <c r="GY110" s="86">
        <f t="shared" si="401"/>
        <v>3.100171163787269E-14</v>
      </c>
      <c r="GZ110" s="86">
        <f t="shared" si="402"/>
        <v>5.7859130177848727E-14</v>
      </c>
      <c r="HA110" s="86">
        <f t="shared" si="403"/>
        <v>3.6421325805422569E-15</v>
      </c>
      <c r="HC110" s="86">
        <f t="shared" si="326"/>
        <v>0.50156682988338941</v>
      </c>
      <c r="HD110" s="86">
        <f t="shared" si="404"/>
        <v>0.43146863357286858</v>
      </c>
      <c r="HE110" s="86">
        <f t="shared" si="405"/>
        <v>0.48055915057565629</v>
      </c>
      <c r="HF110" s="86">
        <f t="shared" si="406"/>
        <v>0.53361957787497938</v>
      </c>
      <c r="HG110" s="86">
        <f t="shared" si="407"/>
        <v>0.50685855400629753</v>
      </c>
      <c r="HH110" s="86">
        <f t="shared" si="408"/>
        <v>0.52836925837690607</v>
      </c>
      <c r="HI110" s="86">
        <f t="shared" si="409"/>
        <v>0.57765823250408777</v>
      </c>
      <c r="HJ110" s="86">
        <f t="shared" si="410"/>
        <v>0.60059919700813924</v>
      </c>
      <c r="HK110" s="86">
        <f t="shared" si="411"/>
        <v>0.60065491288171846</v>
      </c>
      <c r="HL110" s="86">
        <f t="shared" si="412"/>
        <v>0.58495270339119099</v>
      </c>
      <c r="HM110" s="86">
        <f t="shared" si="413"/>
        <v>0.55016510162248156</v>
      </c>
      <c r="HN110" s="86">
        <f t="shared" si="414"/>
        <v>0.57947844241969337</v>
      </c>
      <c r="HO110" s="86">
        <f t="shared" si="415"/>
        <v>0.48890724454969831</v>
      </c>
      <c r="HP110" s="86">
        <f t="shared" si="416"/>
        <v>0.46936421613046803</v>
      </c>
      <c r="HQ110" s="86">
        <f t="shared" si="417"/>
        <v>0.43178908373392766</v>
      </c>
      <c r="HS110" s="86">
        <f t="shared" si="327"/>
        <v>7.2045324682459612E-18</v>
      </c>
      <c r="HT110" s="86">
        <f t="shared" si="418"/>
        <v>7.5170019336015729E-18</v>
      </c>
      <c r="HU110" s="86">
        <f t="shared" si="419"/>
        <v>1.2562804133392762E-19</v>
      </c>
      <c r="HV110" s="86">
        <f t="shared" si="420"/>
        <v>5.7173829434017004E-19</v>
      </c>
      <c r="HW110" s="86">
        <f t="shared" si="421"/>
        <v>1.8793190844239505E-20</v>
      </c>
      <c r="HX110" s="86">
        <f t="shared" si="422"/>
        <v>3.7946945321489056E-19</v>
      </c>
      <c r="HY110" s="86">
        <f t="shared" si="423"/>
        <v>2.9611520331980815E-18</v>
      </c>
      <c r="HZ110" s="86">
        <f t="shared" si="424"/>
        <v>6.897022329543871E-17</v>
      </c>
      <c r="IA110" s="86">
        <f t="shared" si="425"/>
        <v>1.543078049012008E-18</v>
      </c>
      <c r="IB110" s="86">
        <f t="shared" si="426"/>
        <v>1.608521214627338E-21</v>
      </c>
      <c r="IC110" s="86">
        <f t="shared" si="427"/>
        <v>7.2276815292317877E-23</v>
      </c>
      <c r="ID110" s="86">
        <f t="shared" si="428"/>
        <v>4.4038487184899627E-19</v>
      </c>
      <c r="IE110" s="86">
        <f t="shared" si="429"/>
        <v>9.0284422100854645E-20</v>
      </c>
      <c r="IF110" s="86">
        <f t="shared" si="430"/>
        <v>1.1437812328546056E-16</v>
      </c>
      <c r="IG110" s="86">
        <f t="shared" si="431"/>
        <v>2.9308330275188584E-13</v>
      </c>
      <c r="II110" s="86">
        <f t="shared" si="328"/>
        <v>6.2960826075481083E-112</v>
      </c>
      <c r="IJ110" s="86">
        <f t="shared" si="329"/>
        <v>1.6589646772625665E-116</v>
      </c>
      <c r="IK110" s="86">
        <f t="shared" si="330"/>
        <v>2.6613744946921574E-123</v>
      </c>
      <c r="IL110" s="86">
        <f t="shared" si="331"/>
        <v>3.3663669013862387E-119</v>
      </c>
      <c r="IM110" s="86">
        <f t="shared" si="332"/>
        <v>4.396713329753017E-128</v>
      </c>
      <c r="IN110" s="86">
        <f t="shared" si="333"/>
        <v>3.3036216983378456E-128</v>
      </c>
      <c r="IO110" s="86">
        <f t="shared" si="334"/>
        <v>1.1967339176843091E-122</v>
      </c>
      <c r="IP110" s="86">
        <f t="shared" si="335"/>
        <v>3.7994621170686285E-110</v>
      </c>
      <c r="IQ110" s="86">
        <f t="shared" si="336"/>
        <v>1.2909291316399742E-119</v>
      </c>
      <c r="IR110" s="86">
        <f t="shared" si="337"/>
        <v>2.4516842338732006E-141</v>
      </c>
      <c r="IS110" s="86">
        <f t="shared" si="338"/>
        <v>1.590755068535441E-149</v>
      </c>
      <c r="IT110" s="86">
        <f t="shared" si="339"/>
        <v>8.5797648751237133E-124</v>
      </c>
      <c r="IU110" s="86">
        <f t="shared" si="340"/>
        <v>3.0637605114129511E-124</v>
      </c>
      <c r="IV110" s="86">
        <f t="shared" si="341"/>
        <v>3.914460785316562E-96</v>
      </c>
      <c r="IW110" s="86">
        <f t="shared" si="342"/>
        <v>9.4762584009882748E-44</v>
      </c>
      <c r="IY110" s="86">
        <f t="shared" si="343"/>
        <v>0.50156683375351907</v>
      </c>
      <c r="IZ110" s="86">
        <f t="shared" si="344"/>
        <v>0.43146863522522627</v>
      </c>
      <c r="JA110" s="86">
        <f t="shared" si="345"/>
        <v>0.48055915057565629</v>
      </c>
      <c r="JB110" s="86">
        <f t="shared" si="346"/>
        <v>0.53361957787761527</v>
      </c>
      <c r="JC110" s="86">
        <f t="shared" si="347"/>
        <v>0.50685855401549496</v>
      </c>
      <c r="JD110" s="86">
        <f t="shared" si="348"/>
        <v>0.52836929410404143</v>
      </c>
      <c r="JE110" s="86">
        <f t="shared" si="349"/>
        <v>0.5776582343211818</v>
      </c>
      <c r="JF110" s="86">
        <f t="shared" si="350"/>
        <v>0.60059919711801157</v>
      </c>
      <c r="JG110" s="86">
        <f t="shared" si="351"/>
        <v>0.60065491288368122</v>
      </c>
      <c r="JH110" s="86">
        <f t="shared" si="352"/>
        <v>0.58495270339119099</v>
      </c>
      <c r="JI110" s="86">
        <f t="shared" si="353"/>
        <v>0.55016510162248178</v>
      </c>
      <c r="JJ110" s="86">
        <f t="shared" si="354"/>
        <v>0.57947844241970226</v>
      </c>
      <c r="JK110" s="86">
        <f t="shared" si="355"/>
        <v>0.48890724454972928</v>
      </c>
      <c r="JL110" s="86">
        <f t="shared" si="356"/>
        <v>0.46936421613052598</v>
      </c>
      <c r="JM110" s="86">
        <f t="shared" si="357"/>
        <v>0.43178908373422442</v>
      </c>
    </row>
    <row r="111" spans="2:273" x14ac:dyDescent="0.25">
      <c r="B111" s="2">
        <v>84</v>
      </c>
      <c r="C111" s="37">
        <v>175.85499999999999</v>
      </c>
      <c r="D111" s="37">
        <v>193.62299999999999</v>
      </c>
      <c r="E111" s="37">
        <v>195.44300000000001</v>
      </c>
      <c r="F111" s="37">
        <v>191.68899999999999</v>
      </c>
      <c r="G111" s="37">
        <v>186.864</v>
      </c>
      <c r="H111" s="37">
        <v>188.72900000000001</v>
      </c>
      <c r="I111" s="37">
        <v>183.1</v>
      </c>
      <c r="J111" s="37">
        <v>185.81700000000001</v>
      </c>
      <c r="K111" s="37">
        <v>187.328</v>
      </c>
      <c r="L111" s="37">
        <v>178.393</v>
      </c>
      <c r="M111" s="37">
        <v>189.11500000000001</v>
      </c>
      <c r="N111" s="37">
        <v>188.452</v>
      </c>
      <c r="O111" s="37">
        <v>186.37100000000001</v>
      </c>
      <c r="P111" s="37">
        <v>179.29</v>
      </c>
      <c r="Q111" s="37">
        <v>161.286</v>
      </c>
      <c r="S111" s="4">
        <f t="shared" si="229"/>
        <v>178.5976098577068</v>
      </c>
      <c r="T111" s="4">
        <f t="shared" si="230"/>
        <v>200.19378061498742</v>
      </c>
      <c r="U111" s="4">
        <f t="shared" si="231"/>
        <v>205.45993720788391</v>
      </c>
      <c r="V111" s="4">
        <f t="shared" si="232"/>
        <v>201.23390789246235</v>
      </c>
      <c r="W111" s="4">
        <f t="shared" si="233"/>
        <v>191.70712702609379</v>
      </c>
      <c r="X111" s="4">
        <f t="shared" si="234"/>
        <v>195.11692525472716</v>
      </c>
      <c r="Y111" s="4">
        <f t="shared" si="235"/>
        <v>186.42588739216353</v>
      </c>
      <c r="Z111" s="4">
        <f t="shared" si="236"/>
        <v>187.79956248977865</v>
      </c>
      <c r="AA111" s="4">
        <f t="shared" si="237"/>
        <v>188.43421792683171</v>
      </c>
      <c r="AB111" s="4">
        <f t="shared" si="238"/>
        <v>168.70243742376323</v>
      </c>
      <c r="AC111" s="4">
        <f t="shared" si="239"/>
        <v>192.55104542617872</v>
      </c>
      <c r="AD111" s="4">
        <f t="shared" si="240"/>
        <v>193.93857653613003</v>
      </c>
      <c r="AE111" s="4">
        <f t="shared" si="241"/>
        <v>194.03443002085086</v>
      </c>
      <c r="AF111" s="4">
        <f t="shared" si="242"/>
        <v>186.67528959505586</v>
      </c>
      <c r="AG111" s="4">
        <f t="shared" si="243"/>
        <v>165.46238502272033</v>
      </c>
      <c r="AI111" s="4">
        <f t="shared" si="244"/>
        <v>-2.7426098577068103</v>
      </c>
      <c r="AJ111" s="4">
        <f t="shared" si="245"/>
        <v>-6.5707806149874273</v>
      </c>
      <c r="AK111" s="4">
        <f t="shared" si="246"/>
        <v>-10.016937207883899</v>
      </c>
      <c r="AL111" s="4">
        <f t="shared" si="247"/>
        <v>-9.544907892462362</v>
      </c>
      <c r="AM111" s="4">
        <f t="shared" si="248"/>
        <v>-4.8431270260937822</v>
      </c>
      <c r="AN111" s="4">
        <f t="shared" si="249"/>
        <v>-6.3879252547271506</v>
      </c>
      <c r="AO111" s="4">
        <f t="shared" si="250"/>
        <v>-3.325887392163537</v>
      </c>
      <c r="AP111" s="4">
        <f t="shared" si="251"/>
        <v>-1.982562489778644</v>
      </c>
      <c r="AQ111" s="4">
        <f t="shared" si="252"/>
        <v>-1.1062179268317038</v>
      </c>
      <c r="AR111" s="4">
        <f t="shared" si="253"/>
        <v>9.690562576236772</v>
      </c>
      <c r="AS111" s="4">
        <f t="shared" si="254"/>
        <v>-3.4360454261787083</v>
      </c>
      <c r="AT111" s="4">
        <f t="shared" si="255"/>
        <v>-5.4865765361300305</v>
      </c>
      <c r="AU111" s="4">
        <f t="shared" si="256"/>
        <v>-7.6634300208508535</v>
      </c>
      <c r="AV111" s="4">
        <f t="shared" si="358"/>
        <v>-7.3852895950558661</v>
      </c>
      <c r="AW111" s="4">
        <f t="shared" si="358"/>
        <v>-4.176385022720325</v>
      </c>
      <c r="AY111" s="2">
        <f t="shared" si="308"/>
        <v>86.879625221742089</v>
      </c>
      <c r="AZ111" s="2">
        <f t="shared" si="359"/>
        <v>88.985640991087678</v>
      </c>
      <c r="BA111" s="2">
        <f t="shared" si="360"/>
        <v>83.601218463604283</v>
      </c>
      <c r="BB111" s="2">
        <f t="shared" si="361"/>
        <v>80.125997097826058</v>
      </c>
      <c r="BC111" s="2">
        <f t="shared" si="362"/>
        <v>77.555784261582474</v>
      </c>
      <c r="BD111" s="2">
        <f t="shared" si="363"/>
        <v>76.744880966574613</v>
      </c>
      <c r="BE111" s="2">
        <f t="shared" si="364"/>
        <v>76.832902665076517</v>
      </c>
      <c r="BF111" s="2">
        <f t="shared" si="365"/>
        <v>77.952598389250497</v>
      </c>
      <c r="BG111" s="2">
        <f t="shared" si="366"/>
        <v>78.439242004476682</v>
      </c>
      <c r="BH111" s="2">
        <f t="shared" si="367"/>
        <v>76.539988807447529</v>
      </c>
      <c r="BI111" s="2">
        <f t="shared" si="368"/>
        <v>75.404333630696883</v>
      </c>
      <c r="BJ111" s="2">
        <f t="shared" si="369"/>
        <v>75.17044138732615</v>
      </c>
      <c r="BK111" s="2">
        <f t="shared" si="370"/>
        <v>76.353761226699362</v>
      </c>
      <c r="BL111" s="2">
        <f t="shared" si="371"/>
        <v>79.875658809333444</v>
      </c>
      <c r="BM111" s="2">
        <f t="shared" si="372"/>
        <v>83.585745363086943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98.850909996979766</v>
      </c>
      <c r="DL111" s="2">
        <f t="shared" si="373"/>
        <v>112.98102471436674</v>
      </c>
      <c r="DM111" s="2">
        <f t="shared" si="373"/>
        <v>113.31489168895013</v>
      </c>
      <c r="DN111" s="2">
        <f t="shared" si="373"/>
        <v>91.862385382059827</v>
      </c>
      <c r="DO111" s="2">
        <f t="shared" si="373"/>
        <v>93.684088593576959</v>
      </c>
      <c r="DP111" s="2">
        <f t="shared" si="373"/>
        <v>94.863871377252011</v>
      </c>
      <c r="DQ111" s="2">
        <f t="shared" si="373"/>
        <v>100.34530605099027</v>
      </c>
      <c r="DR111" s="2">
        <f t="shared" si="373"/>
        <v>95.820824324324334</v>
      </c>
      <c r="DS111" s="2">
        <f t="shared" si="373"/>
        <v>100.09725350140053</v>
      </c>
      <c r="DT111" s="2">
        <f t="shared" si="373"/>
        <v>96.800059281894576</v>
      </c>
      <c r="DU111" s="2">
        <f t="shared" si="373"/>
        <v>101.47689534457479</v>
      </c>
      <c r="DV111" s="2">
        <f t="shared" si="373"/>
        <v>97.769236303939948</v>
      </c>
      <c r="DW111" s="2">
        <f t="shared" si="373"/>
        <v>94.880162020905928</v>
      </c>
      <c r="DX111" s="2">
        <f t="shared" si="373"/>
        <v>92.76160634920636</v>
      </c>
      <c r="DY111" s="2">
        <f t="shared" si="373"/>
        <v>89.853009274193525</v>
      </c>
      <c r="EA111" s="2">
        <f t="shared" si="228"/>
        <v>86.576751579337497</v>
      </c>
      <c r="EB111" s="2">
        <f t="shared" si="290"/>
        <v>88.318605818044787</v>
      </c>
      <c r="EC111" s="2">
        <f t="shared" si="291"/>
        <v>82.814280247424023</v>
      </c>
      <c r="ED111" s="2">
        <f t="shared" si="292"/>
        <v>79.820813412183028</v>
      </c>
      <c r="EE111" s="2">
        <f t="shared" si="293"/>
        <v>77.127080161804898</v>
      </c>
      <c r="EF111" s="2">
        <f t="shared" si="294"/>
        <v>76.250674186407949</v>
      </c>
      <c r="EG111" s="2">
        <f t="shared" si="295"/>
        <v>76.122611471624097</v>
      </c>
      <c r="EH111" s="2">
        <f t="shared" si="296"/>
        <v>77.389864652844992</v>
      </c>
      <c r="EI111" s="2">
        <f t="shared" si="297"/>
        <v>77.70022163661578</v>
      </c>
      <c r="EJ111" s="2">
        <f t="shared" si="298"/>
        <v>75.839880453505415</v>
      </c>
      <c r="EK111" s="2">
        <f t="shared" si="299"/>
        <v>74.404641106251134</v>
      </c>
      <c r="EL111" s="2">
        <f t="shared" si="300"/>
        <v>74.544808434221153</v>
      </c>
      <c r="EM111" s="2">
        <f t="shared" si="301"/>
        <v>75.803152889567031</v>
      </c>
      <c r="EN111" s="2">
        <f t="shared" si="302"/>
        <v>79.437178295932668</v>
      </c>
      <c r="EO111" s="2">
        <f t="shared" si="303"/>
        <v>83.327923710124068</v>
      </c>
      <c r="EQ111" s="2">
        <f t="shared" si="304"/>
        <v>86.293991183047055</v>
      </c>
      <c r="ER111" s="2">
        <f t="shared" si="374"/>
        <v>87.870114839607666</v>
      </c>
      <c r="ES111" s="2">
        <f t="shared" si="374"/>
        <v>82.164824568204324</v>
      </c>
      <c r="ET111" s="2">
        <f t="shared" si="374"/>
        <v>79.502452711328061</v>
      </c>
      <c r="EU111" s="2">
        <f t="shared" si="374"/>
        <v>77.437082942640998</v>
      </c>
      <c r="EV111" s="2">
        <f t="shared" si="374"/>
        <v>75.724194887080117</v>
      </c>
      <c r="EW111" s="2">
        <f t="shared" si="374"/>
        <v>76.439659313405585</v>
      </c>
      <c r="EX111" s="2">
        <f t="shared" si="374"/>
        <v>77.276729512664261</v>
      </c>
      <c r="EY111" s="2">
        <f t="shared" si="374"/>
        <v>77.324626601752342</v>
      </c>
      <c r="EZ111" s="2">
        <f t="shared" si="374"/>
        <v>75.701302520900342</v>
      </c>
      <c r="FA111" s="2">
        <f t="shared" si="374"/>
        <v>74.438831640694588</v>
      </c>
      <c r="FB111" s="2">
        <f t="shared" si="374"/>
        <v>73.97463181223975</v>
      </c>
      <c r="FC111" s="2">
        <f t="shared" si="374"/>
        <v>75.423795371536968</v>
      </c>
      <c r="FD111" s="2">
        <f t="shared" si="374"/>
        <v>80.219378856488319</v>
      </c>
      <c r="FE111" s="2">
        <f t="shared" si="374"/>
        <v>83.456683677401799</v>
      </c>
      <c r="FG111" s="2">
        <f t="shared" si="306"/>
        <v>0.97528806786810562</v>
      </c>
      <c r="FH111" s="2">
        <f t="shared" si="375"/>
        <v>0.97292045332946697</v>
      </c>
      <c r="FI111" s="2">
        <f t="shared" si="375"/>
        <v>0.97415149838942683</v>
      </c>
      <c r="FJ111" s="2">
        <f t="shared" si="375"/>
        <v>0.9745837435046335</v>
      </c>
      <c r="FK111" s="2">
        <f t="shared" si="375"/>
        <v>0.97415978947417248</v>
      </c>
      <c r="FL111" s="2">
        <f t="shared" si="375"/>
        <v>0.97338409410123083</v>
      </c>
      <c r="FM111" s="2">
        <f t="shared" si="375"/>
        <v>0.97071068896480073</v>
      </c>
      <c r="FN111" s="2">
        <f t="shared" si="375"/>
        <v>0.96945177768092261</v>
      </c>
      <c r="FO111" s="2">
        <f t="shared" si="375"/>
        <v>0.96695377543441496</v>
      </c>
      <c r="FP111" s="2">
        <f t="shared" si="375"/>
        <v>0.96658088726108204</v>
      </c>
      <c r="FQ111" s="2">
        <f t="shared" si="375"/>
        <v>0.9630756886145061</v>
      </c>
      <c r="FR111" s="2">
        <f t="shared" si="375"/>
        <v>0.97301684445388348</v>
      </c>
      <c r="FS111" s="2">
        <f t="shared" si="375"/>
        <v>0.97110698745406066</v>
      </c>
      <c r="FT111" s="2">
        <f t="shared" si="375"/>
        <v>0.96716520813722306</v>
      </c>
      <c r="FU111" s="2">
        <f t="shared" si="375"/>
        <v>0.96050498012233598</v>
      </c>
      <c r="FW111" s="2">
        <f t="shared" si="324"/>
        <v>1.5720991840831669E-3</v>
      </c>
      <c r="FX111" s="2">
        <f t="shared" si="376"/>
        <v>1.8104053533658136E-3</v>
      </c>
      <c r="FY111" s="2">
        <f t="shared" si="377"/>
        <v>2.2432443600300693E-3</v>
      </c>
      <c r="FZ111" s="2">
        <f t="shared" si="378"/>
        <v>2.7264550820491284E-3</v>
      </c>
      <c r="GA111" s="2">
        <f t="shared" si="379"/>
        <v>2.7984143250262112E-3</v>
      </c>
      <c r="GB111" s="2">
        <f t="shared" si="380"/>
        <v>2.2799087098271924E-3</v>
      </c>
      <c r="GC111" s="2">
        <f t="shared" si="381"/>
        <v>2.6026286824358635E-3</v>
      </c>
      <c r="GD111" s="2">
        <f t="shared" si="382"/>
        <v>2.6456606878712896E-3</v>
      </c>
      <c r="GE111" s="2">
        <f t="shared" si="383"/>
        <v>2.9738858122678388E-3</v>
      </c>
      <c r="GF111" s="2">
        <f t="shared" si="384"/>
        <v>2.613874697781811E-3</v>
      </c>
      <c r="GG111" s="2">
        <f t="shared" si="385"/>
        <v>1.9940911641165814E-3</v>
      </c>
      <c r="GH111" s="2">
        <f t="shared" si="386"/>
        <v>1.8159225286894195E-3</v>
      </c>
      <c r="GI111" s="2">
        <f t="shared" si="387"/>
        <v>1.5392525801914785E-3</v>
      </c>
      <c r="GJ111" s="2">
        <f t="shared" si="388"/>
        <v>1.2473675297672282E-3</v>
      </c>
      <c r="GK111" s="2">
        <f t="shared" si="389"/>
        <v>8.7969039518065082E-4</v>
      </c>
      <c r="GM111" s="86">
        <f t="shared" si="325"/>
        <v>5.6672547583443341E-10</v>
      </c>
      <c r="GN111" s="86">
        <f t="shared" si="390"/>
        <v>2.0953447872689459E-10</v>
      </c>
      <c r="GO111" s="86">
        <f t="shared" si="391"/>
        <v>8.7115880620392334E-20</v>
      </c>
      <c r="GP111" s="86">
        <f t="shared" si="392"/>
        <v>1.8202664402752136E-13</v>
      </c>
      <c r="GQ111" s="86">
        <f t="shared" si="393"/>
        <v>6.97110715972052E-13</v>
      </c>
      <c r="GR111" s="86">
        <f t="shared" si="394"/>
        <v>6.5395846849411754E-9</v>
      </c>
      <c r="GS111" s="86">
        <f t="shared" si="395"/>
        <v>2.5376082772653776E-10</v>
      </c>
      <c r="GT111" s="86">
        <f t="shared" si="396"/>
        <v>1.1556608613496953E-11</v>
      </c>
      <c r="GU111" s="86">
        <f t="shared" si="397"/>
        <v>1.343115423826972E-13</v>
      </c>
      <c r="GV111" s="86">
        <f t="shared" si="398"/>
        <v>2.5564139974439971E-22</v>
      </c>
      <c r="GW111" s="86">
        <f t="shared" si="399"/>
        <v>4.8818003718976382E-18</v>
      </c>
      <c r="GX111" s="86">
        <f t="shared" si="400"/>
        <v>3.6555145648286812E-16</v>
      </c>
      <c r="GY111" s="86">
        <f t="shared" si="401"/>
        <v>1.2050881059203113E-15</v>
      </c>
      <c r="GZ111" s="86">
        <f t="shared" si="402"/>
        <v>2.7031795743456288E-15</v>
      </c>
      <c r="HA111" s="86">
        <f t="shared" si="403"/>
        <v>1.3153710157898512E-16</v>
      </c>
      <c r="HC111" s="86">
        <f t="shared" si="326"/>
        <v>0.55144589610259143</v>
      </c>
      <c r="HD111" s="86">
        <f t="shared" si="404"/>
        <v>0.50213957724396829</v>
      </c>
      <c r="HE111" s="86">
        <f t="shared" si="405"/>
        <v>0.55285311829250527</v>
      </c>
      <c r="HF111" s="86">
        <f t="shared" si="406"/>
        <v>0.59475547181156196</v>
      </c>
      <c r="HG111" s="86">
        <f t="shared" si="407"/>
        <v>0.5491971025476684</v>
      </c>
      <c r="HH111" s="86">
        <f t="shared" si="408"/>
        <v>0.57402532260605155</v>
      </c>
      <c r="HI111" s="86">
        <f t="shared" si="409"/>
        <v>0.59739714702800539</v>
      </c>
      <c r="HJ111" s="86">
        <f t="shared" si="410"/>
        <v>0.62175076519574868</v>
      </c>
      <c r="HK111" s="86">
        <f t="shared" si="411"/>
        <v>0.61557859127304504</v>
      </c>
      <c r="HL111" s="86">
        <f t="shared" si="412"/>
        <v>0.54903270917680569</v>
      </c>
      <c r="HM111" s="86">
        <f t="shared" si="413"/>
        <v>0.58643274189901351</v>
      </c>
      <c r="HN111" s="86">
        <f t="shared" si="414"/>
        <v>0.61639526173842962</v>
      </c>
      <c r="HO111" s="86">
        <f t="shared" si="415"/>
        <v>0.55921426985426137</v>
      </c>
      <c r="HP111" s="86">
        <f t="shared" si="416"/>
        <v>0.54128502748345564</v>
      </c>
      <c r="HQ111" s="86">
        <f t="shared" si="417"/>
        <v>0.51908871281785385</v>
      </c>
      <c r="HS111" s="86">
        <f t="shared" si="327"/>
        <v>4.0522024812772223E-17</v>
      </c>
      <c r="HT111" s="86">
        <f t="shared" si="418"/>
        <v>4.5463774905412232E-17</v>
      </c>
      <c r="HU111" s="86">
        <f t="shared" si="419"/>
        <v>9.4291581175473434E-19</v>
      </c>
      <c r="HV111" s="86">
        <f t="shared" si="420"/>
        <v>4.2600616342759579E-18</v>
      </c>
      <c r="HW111" s="86">
        <f t="shared" si="421"/>
        <v>1.6583199522229941E-19</v>
      </c>
      <c r="HX111" s="86">
        <f t="shared" si="422"/>
        <v>2.8996658945665006E-18</v>
      </c>
      <c r="HY111" s="86">
        <f t="shared" si="423"/>
        <v>2.1455125479465289E-17</v>
      </c>
      <c r="HZ111" s="86">
        <f t="shared" si="424"/>
        <v>4.1882976563120679E-16</v>
      </c>
      <c r="IA111" s="86">
        <f t="shared" si="425"/>
        <v>1.1586079592137044E-17</v>
      </c>
      <c r="IB111" s="86">
        <f t="shared" si="426"/>
        <v>1.6442569041505641E-20</v>
      </c>
      <c r="IC111" s="86">
        <f t="shared" si="427"/>
        <v>7.6931062222505732E-22</v>
      </c>
      <c r="ID111" s="86">
        <f t="shared" si="428"/>
        <v>3.016833745551194E-18</v>
      </c>
      <c r="IE111" s="86">
        <f t="shared" si="429"/>
        <v>6.13303683217943E-19</v>
      </c>
      <c r="IF111" s="86">
        <f t="shared" si="430"/>
        <v>5.2950095608297552E-16</v>
      </c>
      <c r="IG111" s="86">
        <f t="shared" si="431"/>
        <v>9.1864114934293452E-13</v>
      </c>
      <c r="II111" s="86">
        <f t="shared" si="328"/>
        <v>7.446319468523774E-109</v>
      </c>
      <c r="IJ111" s="86">
        <f t="shared" si="329"/>
        <v>3.0942995113207242E-113</v>
      </c>
      <c r="IK111" s="86">
        <f t="shared" si="330"/>
        <v>1.0205451325729733E-119</v>
      </c>
      <c r="IL111" s="86">
        <f t="shared" si="331"/>
        <v>1.2648571746309392E-115</v>
      </c>
      <c r="IM111" s="86">
        <f t="shared" si="332"/>
        <v>3.199990065136407E-124</v>
      </c>
      <c r="IN111" s="86">
        <f t="shared" si="333"/>
        <v>1.8076941385024765E-124</v>
      </c>
      <c r="IO111" s="86">
        <f t="shared" si="334"/>
        <v>5.3665680753183743E-119</v>
      </c>
      <c r="IP111" s="86">
        <f t="shared" si="335"/>
        <v>7.289182659588609E-107</v>
      </c>
      <c r="IQ111" s="86">
        <f t="shared" si="336"/>
        <v>5.6356928526699806E-116</v>
      </c>
      <c r="IR111" s="86">
        <f t="shared" si="337"/>
        <v>4.0622432144978631E-137</v>
      </c>
      <c r="IS111" s="86">
        <f t="shared" si="338"/>
        <v>3.0046441329377236E-145</v>
      </c>
      <c r="IT111" s="86">
        <f t="shared" si="339"/>
        <v>2.5913712485252321E-120</v>
      </c>
      <c r="IU111" s="86">
        <f t="shared" si="340"/>
        <v>7.791461732064449E-121</v>
      </c>
      <c r="IV111" s="86">
        <f t="shared" si="341"/>
        <v>1.367016692389094E-93</v>
      </c>
      <c r="IW111" s="86">
        <f t="shared" si="342"/>
        <v>1.1352987990364164E-42</v>
      </c>
      <c r="IY111" s="86">
        <f t="shared" si="343"/>
        <v>0.55144589666931687</v>
      </c>
      <c r="IZ111" s="86">
        <f t="shared" si="344"/>
        <v>0.50213957745350279</v>
      </c>
      <c r="JA111" s="86">
        <f t="shared" si="345"/>
        <v>0.55285311829250527</v>
      </c>
      <c r="JB111" s="86">
        <f t="shared" si="346"/>
        <v>0.59475547181174404</v>
      </c>
      <c r="JC111" s="86">
        <f t="shared" si="347"/>
        <v>0.54919710254836551</v>
      </c>
      <c r="JD111" s="86">
        <f t="shared" si="348"/>
        <v>0.5740253291456362</v>
      </c>
      <c r="JE111" s="86">
        <f t="shared" si="349"/>
        <v>0.59739714728176618</v>
      </c>
      <c r="JF111" s="86">
        <f t="shared" si="350"/>
        <v>0.62175076520730577</v>
      </c>
      <c r="JG111" s="86">
        <f t="shared" si="351"/>
        <v>0.61557859127317938</v>
      </c>
      <c r="JH111" s="86">
        <f t="shared" si="352"/>
        <v>0.54903270917680569</v>
      </c>
      <c r="JI111" s="86">
        <f t="shared" si="353"/>
        <v>0.58643274189901351</v>
      </c>
      <c r="JJ111" s="86">
        <f t="shared" si="354"/>
        <v>0.61639526173842996</v>
      </c>
      <c r="JK111" s="86">
        <f t="shared" si="355"/>
        <v>0.55921426985426259</v>
      </c>
      <c r="JL111" s="86">
        <f t="shared" si="356"/>
        <v>0.54128502748345886</v>
      </c>
      <c r="JM111" s="86">
        <f t="shared" si="357"/>
        <v>0.51908871281877256</v>
      </c>
    </row>
    <row r="112" spans="2:273" x14ac:dyDescent="0.25">
      <c r="B112" s="2">
        <v>85</v>
      </c>
      <c r="C112" s="37">
        <v>171.41900000000001</v>
      </c>
      <c r="D112" s="37">
        <v>194.197</v>
      </c>
      <c r="E112" s="37">
        <v>192.607</v>
      </c>
      <c r="F112" s="37">
        <v>186.328</v>
      </c>
      <c r="G112" s="37">
        <v>180.78</v>
      </c>
      <c r="H112" s="37">
        <v>180.84700000000001</v>
      </c>
      <c r="I112" s="37">
        <v>171.03299999999999</v>
      </c>
      <c r="J112" s="37">
        <v>172.11699999999999</v>
      </c>
      <c r="K112" s="37">
        <v>171.11500000000001</v>
      </c>
      <c r="L112" s="37">
        <v>154.869</v>
      </c>
      <c r="M112" s="37">
        <v>179.88499999999999</v>
      </c>
      <c r="N112" s="37">
        <v>180.51599999999999</v>
      </c>
      <c r="O112" s="37">
        <v>184.30600000000001</v>
      </c>
      <c r="P112" s="37">
        <v>178.98400000000001</v>
      </c>
      <c r="Q112" s="37">
        <v>159.762</v>
      </c>
      <c r="S112" s="4">
        <f t="shared" si="229"/>
        <v>173.29992686612718</v>
      </c>
      <c r="T112" s="4">
        <f t="shared" si="230"/>
        <v>200.77314375576802</v>
      </c>
      <c r="U112" s="4">
        <f t="shared" si="231"/>
        <v>201.14968872368937</v>
      </c>
      <c r="V112" s="4">
        <f t="shared" si="232"/>
        <v>190.43521853668565</v>
      </c>
      <c r="W112" s="4">
        <f t="shared" si="233"/>
        <v>179.38148056142504</v>
      </c>
      <c r="X112" s="4">
        <f t="shared" si="234"/>
        <v>182.30198269359062</v>
      </c>
      <c r="Y112" s="4">
        <f t="shared" si="235"/>
        <v>167.29270941697595</v>
      </c>
      <c r="Z112" s="4">
        <f t="shared" si="236"/>
        <v>168.66820977348749</v>
      </c>
      <c r="AA112" s="4">
        <f t="shared" si="237"/>
        <v>166.18857720191446</v>
      </c>
      <c r="AB112" s="4">
        <f t="shared" si="238"/>
        <v>142.5490918459941</v>
      </c>
      <c r="AC112" s="4">
        <f t="shared" si="239"/>
        <v>174.80355685612651</v>
      </c>
      <c r="AD112" s="4">
        <f t="shared" si="240"/>
        <v>177.50830578270899</v>
      </c>
      <c r="AE112" s="4">
        <f t="shared" si="241"/>
        <v>190.60808751858173</v>
      </c>
      <c r="AF112" s="4">
        <f t="shared" si="242"/>
        <v>183.10078111734262</v>
      </c>
      <c r="AG112" s="4">
        <f t="shared" si="243"/>
        <v>163.66169017935329</v>
      </c>
      <c r="AI112" s="4">
        <f t="shared" si="244"/>
        <v>-1.8809268661271688</v>
      </c>
      <c r="AJ112" s="4">
        <f t="shared" si="245"/>
        <v>-6.5761437557680154</v>
      </c>
      <c r="AK112" s="4">
        <f t="shared" si="246"/>
        <v>-8.5426887236893663</v>
      </c>
      <c r="AL112" s="4">
        <f t="shared" si="247"/>
        <v>-4.1072185366856502</v>
      </c>
      <c r="AM112" s="4">
        <f t="shared" si="248"/>
        <v>1.3985194385749651</v>
      </c>
      <c r="AN112" s="4">
        <f t="shared" si="249"/>
        <v>-1.4549826935906083</v>
      </c>
      <c r="AO112" s="4">
        <f t="shared" si="250"/>
        <v>3.7402905830240343</v>
      </c>
      <c r="AP112" s="4">
        <f t="shared" si="251"/>
        <v>3.4487902265125001</v>
      </c>
      <c r="AQ112" s="4">
        <f t="shared" si="252"/>
        <v>4.9264227980855537</v>
      </c>
      <c r="AR112" s="4">
        <f t="shared" si="253"/>
        <v>12.319908154005901</v>
      </c>
      <c r="AS112" s="4">
        <f t="shared" si="254"/>
        <v>5.0814431438734857</v>
      </c>
      <c r="AT112" s="4">
        <f t="shared" si="255"/>
        <v>3.0076942172910037</v>
      </c>
      <c r="AU112" s="4">
        <f t="shared" si="256"/>
        <v>-6.3020875185817147</v>
      </c>
      <c r="AV112" s="4">
        <f t="shared" si="358"/>
        <v>-4.1167811173426117</v>
      </c>
      <c r="AW112" s="4">
        <f t="shared" si="358"/>
        <v>-3.8996901793532857</v>
      </c>
      <c r="AY112" s="2">
        <f t="shared" si="308"/>
        <v>86.747948680091696</v>
      </c>
      <c r="AZ112" s="2">
        <f t="shared" si="359"/>
        <v>88.799949655364699</v>
      </c>
      <c r="BA112" s="2">
        <f t="shared" si="360"/>
        <v>83.379549525564627</v>
      </c>
      <c r="BB112" s="2">
        <f t="shared" si="361"/>
        <v>79.970092514147723</v>
      </c>
      <c r="BC112" s="2">
        <f t="shared" si="362"/>
        <v>77.436232250445173</v>
      </c>
      <c r="BD112" s="2">
        <f t="shared" si="363"/>
        <v>76.601328264343707</v>
      </c>
      <c r="BE112" s="2">
        <f t="shared" si="364"/>
        <v>76.691270691305391</v>
      </c>
      <c r="BF112" s="2">
        <f t="shared" si="365"/>
        <v>77.797378456143832</v>
      </c>
      <c r="BG112" s="2">
        <f t="shared" si="366"/>
        <v>78.239380408915522</v>
      </c>
      <c r="BH112" s="2">
        <f t="shared" si="367"/>
        <v>76.353860759331369</v>
      </c>
      <c r="BI112" s="2">
        <f t="shared" si="368"/>
        <v>75.213936817960686</v>
      </c>
      <c r="BJ112" s="2">
        <f t="shared" si="369"/>
        <v>75.014571252084252</v>
      </c>
      <c r="BK112" s="2">
        <f t="shared" si="370"/>
        <v>76.20836547960316</v>
      </c>
      <c r="BL112" s="2">
        <f t="shared" si="371"/>
        <v>79.77230933755655</v>
      </c>
      <c r="BM112" s="2">
        <f t="shared" si="372"/>
        <v>83.471726678425014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98.96223150105709</v>
      </c>
      <c r="DL112" s="2">
        <f t="shared" si="373"/>
        <v>113.24163787375414</v>
      </c>
      <c r="DM112" s="2">
        <f t="shared" si="373"/>
        <v>113.61608194905871</v>
      </c>
      <c r="DN112" s="2">
        <f t="shared" si="373"/>
        <v>91.870697107203654</v>
      </c>
      <c r="DO112" s="2">
        <f t="shared" si="373"/>
        <v>93.823915430948318</v>
      </c>
      <c r="DP112" s="2">
        <f t="shared" si="373"/>
        <v>95.030632336655628</v>
      </c>
      <c r="DQ112" s="2">
        <f t="shared" si="373"/>
        <v>100.58262304409675</v>
      </c>
      <c r="DR112" s="2">
        <f t="shared" si="373"/>
        <v>95.970304883831218</v>
      </c>
      <c r="DS112" s="2">
        <f t="shared" si="373"/>
        <v>100.32660616246497</v>
      </c>
      <c r="DT112" s="2">
        <f t="shared" si="373"/>
        <v>96.999134606569896</v>
      </c>
      <c r="DU112" s="2">
        <f t="shared" si="373"/>
        <v>101.77636418621702</v>
      </c>
      <c r="DV112" s="2">
        <f t="shared" si="373"/>
        <v>97.971896998123825</v>
      </c>
      <c r="DW112" s="2">
        <f t="shared" si="373"/>
        <v>95.04272822299653</v>
      </c>
      <c r="DX112" s="2">
        <f t="shared" si="373"/>
        <v>92.931742900042906</v>
      </c>
      <c r="DY112" s="2">
        <f t="shared" si="373"/>
        <v>89.968917741935456</v>
      </c>
      <c r="EA112" s="2">
        <f t="shared" si="228"/>
        <v>86.466175259442821</v>
      </c>
      <c r="EB112" s="2">
        <f t="shared" si="290"/>
        <v>88.180398301983189</v>
      </c>
      <c r="EC112" s="2">
        <f t="shared" si="291"/>
        <v>82.649402035394232</v>
      </c>
      <c r="ED112" s="2">
        <f t="shared" si="292"/>
        <v>79.68797884980907</v>
      </c>
      <c r="EE112" s="2">
        <f t="shared" si="293"/>
        <v>77.038848849133984</v>
      </c>
      <c r="EF112" s="2">
        <f t="shared" si="294"/>
        <v>76.143042999105162</v>
      </c>
      <c r="EG112" s="2">
        <f t="shared" si="295"/>
        <v>76.032931262871855</v>
      </c>
      <c r="EH112" s="2">
        <f t="shared" si="296"/>
        <v>77.275445659925623</v>
      </c>
      <c r="EI112" s="2">
        <f t="shared" si="297"/>
        <v>77.552165394538619</v>
      </c>
      <c r="EJ112" s="2">
        <f t="shared" si="298"/>
        <v>75.703258130447082</v>
      </c>
      <c r="EK112" s="2">
        <f t="shared" si="299"/>
        <v>74.285067705485687</v>
      </c>
      <c r="EL112" s="2">
        <f t="shared" si="300"/>
        <v>74.435069289749805</v>
      </c>
      <c r="EM112" s="2">
        <f t="shared" si="301"/>
        <v>75.697934210693603</v>
      </c>
      <c r="EN112" s="2">
        <f t="shared" si="302"/>
        <v>79.363799088359045</v>
      </c>
      <c r="EO112" s="2">
        <f t="shared" si="303"/>
        <v>83.227954242679502</v>
      </c>
      <c r="EQ112" s="2">
        <f t="shared" si="304"/>
        <v>86.193024693695648</v>
      </c>
      <c r="ER112" s="2">
        <f t="shared" si="374"/>
        <v>87.746921388903118</v>
      </c>
      <c r="ES112" s="2">
        <f t="shared" si="374"/>
        <v>82.027778545893085</v>
      </c>
      <c r="ET112" s="2">
        <f t="shared" si="374"/>
        <v>79.382331135323668</v>
      </c>
      <c r="EU112" s="2">
        <f t="shared" si="374"/>
        <v>77.337398804647279</v>
      </c>
      <c r="EV112" s="2">
        <f t="shared" si="374"/>
        <v>75.635620555673825</v>
      </c>
      <c r="EW112" s="2">
        <f t="shared" si="374"/>
        <v>76.337702780315908</v>
      </c>
      <c r="EX112" s="2">
        <f t="shared" si="374"/>
        <v>77.166647632133987</v>
      </c>
      <c r="EY112" s="2">
        <f t="shared" si="374"/>
        <v>77.191890722918288</v>
      </c>
      <c r="EZ112" s="2">
        <f t="shared" si="374"/>
        <v>75.570655382652888</v>
      </c>
      <c r="FA112" s="2">
        <f t="shared" si="374"/>
        <v>74.317941936323876</v>
      </c>
      <c r="FB112" s="2">
        <f t="shared" si="374"/>
        <v>73.886209743528823</v>
      </c>
      <c r="FC112" s="2">
        <f t="shared" si="374"/>
        <v>75.331946994578075</v>
      </c>
      <c r="FD112" s="2">
        <f t="shared" si="374"/>
        <v>80.118152905346093</v>
      </c>
      <c r="FE112" s="2">
        <f t="shared" si="374"/>
        <v>83.349223896949496</v>
      </c>
      <c r="FG112" s="2">
        <f t="shared" si="306"/>
        <v>0.9774133379992368</v>
      </c>
      <c r="FH112" s="2">
        <f t="shared" si="375"/>
        <v>0.97524417404217301</v>
      </c>
      <c r="FI112" s="2">
        <f t="shared" si="375"/>
        <v>0.97637214744666589</v>
      </c>
      <c r="FJ112" s="2">
        <f t="shared" si="375"/>
        <v>0.97676814390106992</v>
      </c>
      <c r="FK112" s="2">
        <f t="shared" si="375"/>
        <v>0.97637974351380918</v>
      </c>
      <c r="FL112" s="2">
        <f t="shared" si="375"/>
        <v>0.97566902433614933</v>
      </c>
      <c r="FM112" s="2">
        <f t="shared" si="375"/>
        <v>0.97321881193690762</v>
      </c>
      <c r="FN112" s="2">
        <f t="shared" si="375"/>
        <v>0.97206460221870605</v>
      </c>
      <c r="FO112" s="2">
        <f t="shared" si="375"/>
        <v>0.96977359539069008</v>
      </c>
      <c r="FP112" s="2">
        <f t="shared" si="375"/>
        <v>0.96943151972262553</v>
      </c>
      <c r="FQ112" s="2">
        <f t="shared" si="375"/>
        <v>0.96621486192234174</v>
      </c>
      <c r="FR112" s="2">
        <f t="shared" si="375"/>
        <v>0.97533250346983424</v>
      </c>
      <c r="FS112" s="2">
        <f t="shared" si="375"/>
        <v>0.97358209788566319</v>
      </c>
      <c r="FT112" s="2">
        <f t="shared" si="375"/>
        <v>0.96996754697966592</v>
      </c>
      <c r="FU112" s="2">
        <f t="shared" si="375"/>
        <v>0.96385450333930023</v>
      </c>
      <c r="FW112" s="2">
        <f t="shared" si="324"/>
        <v>1.7235110669218856E-3</v>
      </c>
      <c r="FX112" s="2">
        <f t="shared" si="376"/>
        <v>1.9847233351541582E-3</v>
      </c>
      <c r="FY112" s="2">
        <f t="shared" si="377"/>
        <v>2.4591363128602809E-3</v>
      </c>
      <c r="FZ112" s="2">
        <f t="shared" si="378"/>
        <v>2.9887123889584606E-3</v>
      </c>
      <c r="GA112" s="2">
        <f t="shared" si="379"/>
        <v>3.0675720897516347E-3</v>
      </c>
      <c r="GB112" s="2">
        <f t="shared" si="380"/>
        <v>2.4993204353012765E-3</v>
      </c>
      <c r="GC112" s="2">
        <f t="shared" si="381"/>
        <v>2.853009221118176E-3</v>
      </c>
      <c r="GD112" s="2">
        <f t="shared" si="382"/>
        <v>2.9001689946531661E-3</v>
      </c>
      <c r="GE112" s="2">
        <f t="shared" si="383"/>
        <v>3.259865646167225E-3</v>
      </c>
      <c r="GF112" s="2">
        <f t="shared" si="384"/>
        <v>2.8653340281435294E-3</v>
      </c>
      <c r="GG112" s="2">
        <f t="shared" si="385"/>
        <v>2.1860569151337678E-3</v>
      </c>
      <c r="GH112" s="2">
        <f t="shared" si="386"/>
        <v>1.9907706816815725E-3</v>
      </c>
      <c r="GI112" s="2">
        <f t="shared" si="387"/>
        <v>1.6875062905758354E-3</v>
      </c>
      <c r="GJ112" s="2">
        <f t="shared" si="388"/>
        <v>1.3675467232395194E-3</v>
      </c>
      <c r="GK112" s="2">
        <f t="shared" si="389"/>
        <v>9.6447948138956695E-4</v>
      </c>
      <c r="GM112" s="86">
        <f t="shared" si="325"/>
        <v>7.5486281843224796E-11</v>
      </c>
      <c r="GN112" s="86">
        <f t="shared" si="390"/>
        <v>2.3931379870906727E-11</v>
      </c>
      <c r="GO112" s="86">
        <f t="shared" si="391"/>
        <v>1.2339343067865008E-21</v>
      </c>
      <c r="GP112" s="86">
        <f t="shared" si="392"/>
        <v>1.1013486345925433E-14</v>
      </c>
      <c r="GQ112" s="86">
        <f t="shared" si="393"/>
        <v>4.642687538463076E-14</v>
      </c>
      <c r="GR112" s="86">
        <f t="shared" si="394"/>
        <v>1.1008877550405564E-9</v>
      </c>
      <c r="GS112" s="86">
        <f t="shared" si="395"/>
        <v>3.2217051132352417E-11</v>
      </c>
      <c r="GT112" s="86">
        <f t="shared" si="396"/>
        <v>1.089892637201742E-12</v>
      </c>
      <c r="GU112" s="86">
        <f t="shared" si="397"/>
        <v>8.0610911299519489E-15</v>
      </c>
      <c r="GV112" s="86">
        <f t="shared" si="398"/>
        <v>2.4877381218930616E-24</v>
      </c>
      <c r="GW112" s="86">
        <f t="shared" si="399"/>
        <v>1.1484710911249216E-19</v>
      </c>
      <c r="GX112" s="86">
        <f t="shared" si="400"/>
        <v>1.2835085246897179E-17</v>
      </c>
      <c r="GY112" s="86">
        <f t="shared" si="401"/>
        <v>3.9661139783411322E-17</v>
      </c>
      <c r="GZ112" s="86">
        <f t="shared" si="402"/>
        <v>1.0858950794769891E-16</v>
      </c>
      <c r="HA112" s="86">
        <f t="shared" si="403"/>
        <v>4.0387782820488246E-18</v>
      </c>
      <c r="HC112" s="86">
        <f t="shared" si="326"/>
        <v>0.57403490801796386</v>
      </c>
      <c r="HD112" s="86">
        <f t="shared" si="404"/>
        <v>0.55655288541884718</v>
      </c>
      <c r="HE112" s="86">
        <f t="shared" si="405"/>
        <v>0.59443065524801264</v>
      </c>
      <c r="HF112" s="86">
        <f t="shared" si="406"/>
        <v>0.60738600365467965</v>
      </c>
      <c r="HG112" s="86">
        <f t="shared" si="407"/>
        <v>0.55297903474160393</v>
      </c>
      <c r="HH112" s="86">
        <f t="shared" si="408"/>
        <v>0.57541058525668931</v>
      </c>
      <c r="HI112" s="86">
        <f t="shared" si="409"/>
        <v>0.55742240638350038</v>
      </c>
      <c r="HJ112" s="86">
        <f t="shared" si="410"/>
        <v>0.57680612294707767</v>
      </c>
      <c r="HK112" s="86">
        <f t="shared" si="411"/>
        <v>0.55683629181075978</v>
      </c>
      <c r="HL112" s="86">
        <f t="shared" si="412"/>
        <v>0.453962395019811</v>
      </c>
      <c r="HM112" s="86">
        <f t="shared" si="413"/>
        <v>0.56531075481894499</v>
      </c>
      <c r="HN112" s="86">
        <f t="shared" si="414"/>
        <v>0.59494199732118458</v>
      </c>
      <c r="HO112" s="86">
        <f t="shared" si="415"/>
        <v>0.60125928330695633</v>
      </c>
      <c r="HP112" s="86">
        <f t="shared" si="416"/>
        <v>0.58365389838049142</v>
      </c>
      <c r="HQ112" s="86">
        <f t="shared" si="417"/>
        <v>0.57506394690189389</v>
      </c>
      <c r="HS112" s="86">
        <f t="shared" si="327"/>
        <v>2.1907503733145043E-16</v>
      </c>
      <c r="HT112" s="86">
        <f t="shared" si="418"/>
        <v>2.6338372607434175E-16</v>
      </c>
      <c r="HU112" s="86">
        <f t="shared" si="419"/>
        <v>6.7395102030604044E-18</v>
      </c>
      <c r="HV112" s="86">
        <f t="shared" si="420"/>
        <v>3.018358155203711E-17</v>
      </c>
      <c r="HW112" s="86">
        <f t="shared" si="421"/>
        <v>1.385438308283386E-18</v>
      </c>
      <c r="HX112" s="86">
        <f t="shared" si="422"/>
        <v>2.1053311950569097E-17</v>
      </c>
      <c r="HY112" s="86">
        <f t="shared" si="423"/>
        <v>1.4772421953963462E-16</v>
      </c>
      <c r="HZ112" s="86">
        <f t="shared" si="424"/>
        <v>2.4292432726358436E-15</v>
      </c>
      <c r="IA112" s="86">
        <f t="shared" si="425"/>
        <v>8.2584568209742501E-17</v>
      </c>
      <c r="IB112" s="86">
        <f t="shared" si="426"/>
        <v>1.5843234373313741E-19</v>
      </c>
      <c r="IC112" s="86">
        <f t="shared" si="427"/>
        <v>7.7321015681317596E-21</v>
      </c>
      <c r="ID112" s="86">
        <f t="shared" si="428"/>
        <v>1.9740000682759407E-17</v>
      </c>
      <c r="IE112" s="86">
        <f t="shared" si="429"/>
        <v>3.9877584665386196E-18</v>
      </c>
      <c r="IF112" s="86">
        <f t="shared" si="430"/>
        <v>2.3705385295199501E-15</v>
      </c>
      <c r="IG112" s="86">
        <f t="shared" si="431"/>
        <v>2.811919917451581E-12</v>
      </c>
      <c r="II112" s="86">
        <f t="shared" si="328"/>
        <v>7.9697398346223927E-106</v>
      </c>
      <c r="IJ112" s="86">
        <f t="shared" si="329"/>
        <v>5.1771719931146572E-110</v>
      </c>
      <c r="IK112" s="86">
        <f t="shared" si="330"/>
        <v>3.4596141792447106E-116</v>
      </c>
      <c r="IL112" s="86">
        <f t="shared" si="331"/>
        <v>4.1857603234253089E-112</v>
      </c>
      <c r="IM112" s="86">
        <f t="shared" si="332"/>
        <v>2.0291486060279955E-120</v>
      </c>
      <c r="IN112" s="86">
        <f t="shared" si="333"/>
        <v>8.6949374246661686E-121</v>
      </c>
      <c r="IO112" s="86">
        <f t="shared" si="334"/>
        <v>2.1159013087482258E-115</v>
      </c>
      <c r="IP112" s="86">
        <f t="shared" si="335"/>
        <v>1.2452683008060846E-103</v>
      </c>
      <c r="IQ112" s="86">
        <f t="shared" si="336"/>
        <v>2.1577667363148764E-112</v>
      </c>
      <c r="IR112" s="86">
        <f t="shared" si="337"/>
        <v>5.7996260981569005E-133</v>
      </c>
      <c r="IS112" s="86">
        <f t="shared" si="338"/>
        <v>4.9121506292541571E-141</v>
      </c>
      <c r="IT112" s="86">
        <f t="shared" si="339"/>
        <v>6.9716058418669341E-117</v>
      </c>
      <c r="IU112" s="86">
        <f t="shared" si="340"/>
        <v>1.7744277804274175E-117</v>
      </c>
      <c r="IV112" s="86">
        <f t="shared" si="341"/>
        <v>4.408005832792361E-91</v>
      </c>
      <c r="IW112" s="86">
        <f t="shared" si="342"/>
        <v>1.3173486730605771E-41</v>
      </c>
      <c r="IY112" s="86">
        <f t="shared" si="343"/>
        <v>0.57403490809345037</v>
      </c>
      <c r="IZ112" s="86">
        <f t="shared" si="344"/>
        <v>0.55655288544277881</v>
      </c>
      <c r="JA112" s="86">
        <f t="shared" si="345"/>
        <v>0.59443065524801264</v>
      </c>
      <c r="JB112" s="86">
        <f t="shared" si="346"/>
        <v>0.60738600365469064</v>
      </c>
      <c r="JC112" s="86">
        <f t="shared" si="347"/>
        <v>0.55297903474165033</v>
      </c>
      <c r="JD112" s="86">
        <f t="shared" si="348"/>
        <v>0.57541058635757703</v>
      </c>
      <c r="JE112" s="86">
        <f t="shared" si="349"/>
        <v>0.5574224064157175</v>
      </c>
      <c r="JF112" s="86">
        <f t="shared" si="350"/>
        <v>0.57680612294817002</v>
      </c>
      <c r="JG112" s="86">
        <f t="shared" si="351"/>
        <v>0.55683629181076799</v>
      </c>
      <c r="JH112" s="86">
        <f t="shared" si="352"/>
        <v>0.453962395019811</v>
      </c>
      <c r="JI112" s="86">
        <f t="shared" si="353"/>
        <v>0.56531075481894499</v>
      </c>
      <c r="JJ112" s="86">
        <f t="shared" si="354"/>
        <v>0.59494199732118458</v>
      </c>
      <c r="JK112" s="86">
        <f t="shared" si="355"/>
        <v>0.60125928330695633</v>
      </c>
      <c r="JL112" s="86">
        <f t="shared" si="356"/>
        <v>0.58365389838049386</v>
      </c>
      <c r="JM112" s="86">
        <f t="shared" si="357"/>
        <v>0.57506394690470586</v>
      </c>
    </row>
    <row r="113" spans="2:273" x14ac:dyDescent="0.25">
      <c r="B113" s="2">
        <v>86</v>
      </c>
      <c r="C113" s="37">
        <v>163.67699999999999</v>
      </c>
      <c r="D113" s="37">
        <v>190.65600000000001</v>
      </c>
      <c r="E113" s="37">
        <v>185.18</v>
      </c>
      <c r="F113" s="37">
        <v>174.47499999999999</v>
      </c>
      <c r="G113" s="37">
        <v>167.559</v>
      </c>
      <c r="H113" s="37">
        <v>167.678</v>
      </c>
      <c r="I113" s="37">
        <v>152.36699999999999</v>
      </c>
      <c r="J113" s="37">
        <v>147.78299999999999</v>
      </c>
      <c r="K113" s="37">
        <v>142.98400000000001</v>
      </c>
      <c r="L113" s="37">
        <v>121.52500000000001</v>
      </c>
      <c r="M113" s="37">
        <v>159.55699999999999</v>
      </c>
      <c r="N113" s="37">
        <v>160.96799999999999</v>
      </c>
      <c r="O113" s="37">
        <v>178.774</v>
      </c>
      <c r="P113" s="37">
        <v>172.274</v>
      </c>
      <c r="Q113" s="37">
        <v>154</v>
      </c>
      <c r="S113" s="4">
        <f t="shared" si="229"/>
        <v>162.70580176457241</v>
      </c>
      <c r="T113" s="4">
        <f t="shared" si="230"/>
        <v>194.00526168401845</v>
      </c>
      <c r="U113" s="4">
        <f t="shared" si="231"/>
        <v>186.56623187530528</v>
      </c>
      <c r="V113" s="4">
        <f t="shared" si="232"/>
        <v>168.94150288234917</v>
      </c>
      <c r="W113" s="4">
        <f t="shared" si="233"/>
        <v>160.26465464935356</v>
      </c>
      <c r="X113" s="4">
        <f t="shared" si="234"/>
        <v>161.4306935384104</v>
      </c>
      <c r="Y113" s="4">
        <f t="shared" si="235"/>
        <v>142.15997721200588</v>
      </c>
      <c r="Z113" s="4">
        <f t="shared" si="236"/>
        <v>142.6587652028451</v>
      </c>
      <c r="AA113" s="4">
        <f t="shared" si="237"/>
        <v>137.72269529805723</v>
      </c>
      <c r="AB113" s="4">
        <f t="shared" si="238"/>
        <v>116.88923487043749</v>
      </c>
      <c r="AC113" s="4">
        <f t="shared" si="239"/>
        <v>149.29000877204717</v>
      </c>
      <c r="AD113" s="4">
        <f t="shared" si="240"/>
        <v>152.45707228343818</v>
      </c>
      <c r="AE113" s="4">
        <f t="shared" si="241"/>
        <v>177.8425050517555</v>
      </c>
      <c r="AF113" s="4">
        <f t="shared" si="242"/>
        <v>170.7071986505926</v>
      </c>
      <c r="AG113" s="4">
        <f t="shared" si="243"/>
        <v>153.18638119694148</v>
      </c>
      <c r="AI113" s="4">
        <f t="shared" si="244"/>
        <v>0.97119823542757899</v>
      </c>
      <c r="AJ113" s="4">
        <f t="shared" si="245"/>
        <v>-3.3492616840184439</v>
      </c>
      <c r="AK113" s="4">
        <f t="shared" si="246"/>
        <v>-1.3862318753052705</v>
      </c>
      <c r="AL113" s="4">
        <f t="shared" si="247"/>
        <v>5.5334971176508247</v>
      </c>
      <c r="AM113" s="4">
        <f t="shared" si="248"/>
        <v>7.294345350646438</v>
      </c>
      <c r="AN113" s="4">
        <f t="shared" si="249"/>
        <v>6.2473064615896021</v>
      </c>
      <c r="AO113" s="4">
        <f t="shared" si="250"/>
        <v>10.207022787994106</v>
      </c>
      <c r="AP113" s="4">
        <f t="shared" si="251"/>
        <v>5.1242347971548838</v>
      </c>
      <c r="AQ113" s="4">
        <f t="shared" si="252"/>
        <v>5.2613047019427768</v>
      </c>
      <c r="AR113" s="4">
        <f t="shared" si="253"/>
        <v>4.6357651295625146</v>
      </c>
      <c r="AS113" s="4">
        <f t="shared" si="254"/>
        <v>10.266991227952815</v>
      </c>
      <c r="AT113" s="4">
        <f t="shared" si="255"/>
        <v>8.5109277165618096</v>
      </c>
      <c r="AU113" s="4">
        <f t="shared" si="256"/>
        <v>0.93149494824450585</v>
      </c>
      <c r="AV113" s="4">
        <f t="shared" si="358"/>
        <v>1.5668013494073989</v>
      </c>
      <c r="AW113" s="4">
        <f t="shared" si="358"/>
        <v>0.81361880305851741</v>
      </c>
      <c r="AY113" s="2">
        <f t="shared" si="308"/>
        <v>86.61760338155122</v>
      </c>
      <c r="AZ113" s="2">
        <f t="shared" si="359"/>
        <v>88.617361733135127</v>
      </c>
      <c r="BA113" s="2">
        <f t="shared" si="360"/>
        <v>83.161674050533449</v>
      </c>
      <c r="BB113" s="2">
        <f t="shared" si="361"/>
        <v>79.81583385205596</v>
      </c>
      <c r="BC113" s="2">
        <f t="shared" si="362"/>
        <v>77.318841734255741</v>
      </c>
      <c r="BD113" s="2">
        <f t="shared" si="363"/>
        <v>76.460192599141109</v>
      </c>
      <c r="BE113" s="2">
        <f t="shared" si="364"/>
        <v>76.553207489266612</v>
      </c>
      <c r="BF113" s="2">
        <f t="shared" si="365"/>
        <v>77.644904378162465</v>
      </c>
      <c r="BG113" s="2">
        <f t="shared" si="366"/>
        <v>78.042801095503421</v>
      </c>
      <c r="BH113" s="2">
        <f t="shared" si="367"/>
        <v>76.1709265211896</v>
      </c>
      <c r="BI113" s="2">
        <f t="shared" si="368"/>
        <v>75.028118913301697</v>
      </c>
      <c r="BJ113" s="2">
        <f t="shared" si="369"/>
        <v>74.861882548051341</v>
      </c>
      <c r="BK113" s="2">
        <f t="shared" si="370"/>
        <v>76.065698110117751</v>
      </c>
      <c r="BL113" s="2">
        <f t="shared" si="371"/>
        <v>79.670806237599052</v>
      </c>
      <c r="BM113" s="2">
        <f t="shared" si="372"/>
        <v>83.358169656747734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99.0735530051344</v>
      </c>
      <c r="DL113" s="2">
        <f t="shared" si="373"/>
        <v>113.50225103314156</v>
      </c>
      <c r="DM113" s="2">
        <f t="shared" si="373"/>
        <v>113.91727220916729</v>
      </c>
      <c r="DN113" s="2">
        <f t="shared" si="373"/>
        <v>91.879008832347495</v>
      </c>
      <c r="DO113" s="2">
        <f t="shared" si="373"/>
        <v>93.963742268319692</v>
      </c>
      <c r="DP113" s="2">
        <f t="shared" si="373"/>
        <v>95.197393296059246</v>
      </c>
      <c r="DQ113" s="2">
        <f t="shared" si="373"/>
        <v>100.81994003720321</v>
      </c>
      <c r="DR113" s="2">
        <f t="shared" si="373"/>
        <v>96.119785443338088</v>
      </c>
      <c r="DS113" s="2">
        <f t="shared" si="373"/>
        <v>100.55595882352939</v>
      </c>
      <c r="DT113" s="2">
        <f t="shared" si="373"/>
        <v>97.198209931245231</v>
      </c>
      <c r="DU113" s="2">
        <f t="shared" si="373"/>
        <v>102.07583302785925</v>
      </c>
      <c r="DV113" s="2">
        <f t="shared" si="373"/>
        <v>98.174557692307687</v>
      </c>
      <c r="DW113" s="2">
        <f t="shared" si="373"/>
        <v>95.205294425087118</v>
      </c>
      <c r="DX113" s="2">
        <f t="shared" si="373"/>
        <v>93.101879450879466</v>
      </c>
      <c r="DY113" s="2">
        <f t="shared" si="373"/>
        <v>90.084826209677388</v>
      </c>
      <c r="EA113" s="2">
        <f t="shared" si="228"/>
        <v>86.355598939548159</v>
      </c>
      <c r="EB113" s="2">
        <f t="shared" si="290"/>
        <v>88.042190785921605</v>
      </c>
      <c r="EC113" s="2">
        <f t="shared" si="291"/>
        <v>82.484523823364441</v>
      </c>
      <c r="ED113" s="2">
        <f t="shared" si="292"/>
        <v>79.555144287435127</v>
      </c>
      <c r="EE113" s="2">
        <f t="shared" si="293"/>
        <v>76.950617536463056</v>
      </c>
      <c r="EF113" s="2">
        <f t="shared" si="294"/>
        <v>76.035411811802391</v>
      </c>
      <c r="EG113" s="2">
        <f t="shared" si="295"/>
        <v>75.943251054119614</v>
      </c>
      <c r="EH113" s="2">
        <f t="shared" si="296"/>
        <v>77.161026667006269</v>
      </c>
      <c r="EI113" s="2">
        <f t="shared" si="297"/>
        <v>77.404109152461459</v>
      </c>
      <c r="EJ113" s="2">
        <f t="shared" si="298"/>
        <v>75.566635807388749</v>
      </c>
      <c r="EK113" s="2">
        <f t="shared" si="299"/>
        <v>74.165494304720241</v>
      </c>
      <c r="EL113" s="2">
        <f t="shared" si="300"/>
        <v>74.325330145278457</v>
      </c>
      <c r="EM113" s="2">
        <f t="shared" si="301"/>
        <v>75.59271553182019</v>
      </c>
      <c r="EN113" s="2">
        <f t="shared" si="302"/>
        <v>79.290419880785407</v>
      </c>
      <c r="EO113" s="2">
        <f t="shared" si="303"/>
        <v>83.127984775234935</v>
      </c>
      <c r="EQ113" s="2">
        <f t="shared" si="304"/>
        <v>86.092058204344241</v>
      </c>
      <c r="ER113" s="2">
        <f t="shared" si="374"/>
        <v>87.623727938198556</v>
      </c>
      <c r="ES113" s="2">
        <f t="shared" si="374"/>
        <v>81.890732523581846</v>
      </c>
      <c r="ET113" s="2">
        <f t="shared" si="374"/>
        <v>79.262209559319274</v>
      </c>
      <c r="EU113" s="2">
        <f t="shared" si="374"/>
        <v>77.237714666653559</v>
      </c>
      <c r="EV113" s="2">
        <f t="shared" si="374"/>
        <v>75.547046224267518</v>
      </c>
      <c r="EW113" s="2">
        <f t="shared" si="374"/>
        <v>76.235746247226231</v>
      </c>
      <c r="EX113" s="2">
        <f t="shared" si="374"/>
        <v>77.056565751603713</v>
      </c>
      <c r="EY113" s="2">
        <f t="shared" si="374"/>
        <v>77.059154844084233</v>
      </c>
      <c r="EZ113" s="2">
        <f t="shared" si="374"/>
        <v>75.440008244405419</v>
      </c>
      <c r="FA113" s="2">
        <f t="shared" si="374"/>
        <v>74.197052231953165</v>
      </c>
      <c r="FB113" s="2">
        <f t="shared" si="374"/>
        <v>73.797787674817911</v>
      </c>
      <c r="FC113" s="2">
        <f t="shared" si="374"/>
        <v>75.240098617619168</v>
      </c>
      <c r="FD113" s="2">
        <f t="shared" si="374"/>
        <v>80.016926954203868</v>
      </c>
      <c r="FE113" s="2">
        <f t="shared" si="374"/>
        <v>83.241764116497208</v>
      </c>
      <c r="FG113" s="2">
        <f t="shared" si="306"/>
        <v>0.97935969928005051</v>
      </c>
      <c r="FH113" s="2">
        <f t="shared" si="375"/>
        <v>0.9773731315409403</v>
      </c>
      <c r="FI113" s="2">
        <f t="shared" si="375"/>
        <v>0.97840624906228268</v>
      </c>
      <c r="FJ113" s="2">
        <f t="shared" si="375"/>
        <v>0.97876889582558468</v>
      </c>
      <c r="FK113" s="2">
        <f t="shared" si="375"/>
        <v>0.97841320564856094</v>
      </c>
      <c r="FL113" s="2">
        <f t="shared" si="375"/>
        <v>0.9777622785668717</v>
      </c>
      <c r="FM113" s="2">
        <f t="shared" si="375"/>
        <v>0.97551757447974963</v>
      </c>
      <c r="FN113" s="2">
        <f t="shared" si="375"/>
        <v>0.97445983638791489</v>
      </c>
      <c r="FO113" s="2">
        <f t="shared" si="375"/>
        <v>0.97235967927592082</v>
      </c>
      <c r="FP113" s="2">
        <f t="shared" si="375"/>
        <v>0.97204602698513587</v>
      </c>
      <c r="FQ113" s="2">
        <f t="shared" si="375"/>
        <v>0.96909571790294013</v>
      </c>
      <c r="FR113" s="2">
        <f t="shared" si="375"/>
        <v>0.97745404040359818</v>
      </c>
      <c r="FS113" s="2">
        <f t="shared" si="375"/>
        <v>0.97585045155817607</v>
      </c>
      <c r="FT113" s="2">
        <f t="shared" si="375"/>
        <v>0.9725375068418084</v>
      </c>
      <c r="FU113" s="2">
        <f t="shared" si="375"/>
        <v>0.96692973819695971</v>
      </c>
      <c r="FW113" s="2">
        <f t="shared" si="324"/>
        <v>1.8894781209287505E-3</v>
      </c>
      <c r="FX113" s="2">
        <f t="shared" si="376"/>
        <v>2.1757892367513698E-3</v>
      </c>
      <c r="FY113" s="2">
        <f t="shared" si="377"/>
        <v>2.6957497735784169E-3</v>
      </c>
      <c r="FZ113" s="2">
        <f t="shared" si="378"/>
        <v>3.2761133162413926E-3</v>
      </c>
      <c r="GA113" s="2">
        <f t="shared" si="379"/>
        <v>3.3625307576815359E-3</v>
      </c>
      <c r="GB113" s="2">
        <f t="shared" si="380"/>
        <v>2.7397897171879439E-3</v>
      </c>
      <c r="GC113" s="2">
        <f t="shared" si="381"/>
        <v>3.1274015771121807E-3</v>
      </c>
      <c r="GD113" s="2">
        <f t="shared" si="382"/>
        <v>3.1790825507003258E-3</v>
      </c>
      <c r="GE113" s="2">
        <f t="shared" si="383"/>
        <v>3.5732477956602515E-3</v>
      </c>
      <c r="GF113" s="2">
        <f t="shared" si="384"/>
        <v>3.1409080068237221E-3</v>
      </c>
      <c r="GG113" s="2">
        <f t="shared" si="385"/>
        <v>2.3964583135512503E-3</v>
      </c>
      <c r="GH113" s="2">
        <f t="shared" si="386"/>
        <v>2.1824174778675514E-3</v>
      </c>
      <c r="GI113" s="2">
        <f t="shared" si="387"/>
        <v>1.8500126574187898E-3</v>
      </c>
      <c r="GJ113" s="2">
        <f t="shared" si="388"/>
        <v>1.4992873506035433E-3</v>
      </c>
      <c r="GK113" s="2">
        <f t="shared" si="389"/>
        <v>1.0574323265813269E-3</v>
      </c>
      <c r="GM113" s="86">
        <f t="shared" si="325"/>
        <v>9.1454662520292231E-12</v>
      </c>
      <c r="GN113" s="86">
        <f t="shared" si="390"/>
        <v>2.4616908585430744E-12</v>
      </c>
      <c r="GO113" s="86">
        <f t="shared" si="391"/>
        <v>1.4279839315328955E-23</v>
      </c>
      <c r="GP113" s="86">
        <f t="shared" si="392"/>
        <v>5.8382589724401987E-16</v>
      </c>
      <c r="GQ113" s="86">
        <f t="shared" si="393"/>
        <v>2.7168057973784839E-15</v>
      </c>
      <c r="GR113" s="86">
        <f t="shared" si="394"/>
        <v>1.7043941460015008E-10</v>
      </c>
      <c r="GS113" s="86">
        <f t="shared" si="395"/>
        <v>3.7182306763197481E-12</v>
      </c>
      <c r="GT113" s="86">
        <f t="shared" si="396"/>
        <v>9.2154244062042897E-14</v>
      </c>
      <c r="GU113" s="86">
        <f t="shared" si="397"/>
        <v>4.2430261785813435E-16</v>
      </c>
      <c r="GV113" s="86">
        <f t="shared" si="398"/>
        <v>1.9608450291895739E-26</v>
      </c>
      <c r="GW113" s="86">
        <f t="shared" si="399"/>
        <v>2.2734841658800883E-21</v>
      </c>
      <c r="GX113" s="86">
        <f t="shared" si="400"/>
        <v>3.8596118017993003E-19</v>
      </c>
      <c r="GY113" s="86">
        <f t="shared" si="401"/>
        <v>1.1051085279393816E-18</v>
      </c>
      <c r="GZ113" s="86">
        <f t="shared" si="402"/>
        <v>3.7503136491886822E-18</v>
      </c>
      <c r="HA113" s="86">
        <f t="shared" si="403"/>
        <v>1.0541287477481822E-19</v>
      </c>
      <c r="HC113" s="86">
        <f t="shared" si="326"/>
        <v>0.56022861566551363</v>
      </c>
      <c r="HD113" s="86">
        <f t="shared" si="404"/>
        <v>0.58029249251534876</v>
      </c>
      <c r="HE113" s="86">
        <f t="shared" si="405"/>
        <v>0.58513093017842599</v>
      </c>
      <c r="HF113" s="86">
        <f t="shared" si="406"/>
        <v>0.55331193981160787</v>
      </c>
      <c r="HG113" s="86">
        <f t="shared" si="407"/>
        <v>0.51204772531058329</v>
      </c>
      <c r="HH113" s="86">
        <f t="shared" si="408"/>
        <v>0.52381628161205407</v>
      </c>
      <c r="HI113" s="86">
        <f t="shared" si="409"/>
        <v>0.45983722366417645</v>
      </c>
      <c r="HJ113" s="86">
        <f t="shared" si="410"/>
        <v>0.46666468604368078</v>
      </c>
      <c r="HK113" s="86">
        <f t="shared" si="411"/>
        <v>0.43159873090321355</v>
      </c>
      <c r="HL113" s="86">
        <f t="shared" si="412"/>
        <v>0.32533998699888028</v>
      </c>
      <c r="HM113" s="86">
        <f t="shared" si="413"/>
        <v>0.48288587676156869</v>
      </c>
      <c r="HN113" s="86">
        <f t="shared" si="414"/>
        <v>0.50784165383979707</v>
      </c>
      <c r="HO113" s="86">
        <f t="shared" si="415"/>
        <v>0.59569109827210487</v>
      </c>
      <c r="HP113" s="86">
        <f t="shared" si="416"/>
        <v>0.57767835177073734</v>
      </c>
      <c r="HQ113" s="86">
        <f t="shared" si="417"/>
        <v>0.57237282595328887</v>
      </c>
      <c r="HS113" s="86">
        <f t="shared" si="327"/>
        <v>1.1384695844500415E-15</v>
      </c>
      <c r="HT113" s="86">
        <f t="shared" si="418"/>
        <v>1.4615942475675409E-15</v>
      </c>
      <c r="HU113" s="86">
        <f t="shared" si="419"/>
        <v>4.58738580086377E-17</v>
      </c>
      <c r="HV113" s="86">
        <f t="shared" si="420"/>
        <v>2.0336474558779951E-16</v>
      </c>
      <c r="HW113" s="86">
        <f t="shared" si="421"/>
        <v>1.0959001668226452E-17</v>
      </c>
      <c r="HX113" s="86">
        <f t="shared" si="422"/>
        <v>1.4524729752374438E-16</v>
      </c>
      <c r="HY113" s="86">
        <f t="shared" si="423"/>
        <v>9.6657933675121002E-16</v>
      </c>
      <c r="HZ113" s="86">
        <f t="shared" si="424"/>
        <v>1.3457869093767427E-14</v>
      </c>
      <c r="IA113" s="86">
        <f t="shared" si="425"/>
        <v>5.5884328498171364E-16</v>
      </c>
      <c r="IB113" s="86">
        <f t="shared" si="426"/>
        <v>1.4390098575755918E-18</v>
      </c>
      <c r="IC113" s="86">
        <f t="shared" si="427"/>
        <v>7.3383600899391866E-20</v>
      </c>
      <c r="ID113" s="86">
        <f t="shared" si="428"/>
        <v>1.2337623533653463E-16</v>
      </c>
      <c r="IE113" s="86">
        <f t="shared" si="429"/>
        <v>2.4818926431735703E-17</v>
      </c>
      <c r="IF113" s="86">
        <f t="shared" si="430"/>
        <v>1.0263433970073477E-14</v>
      </c>
      <c r="IG113" s="86">
        <f t="shared" si="431"/>
        <v>8.4056188673503856E-12</v>
      </c>
      <c r="II113" s="86">
        <f t="shared" si="328"/>
        <v>7.7193436361781492E-103</v>
      </c>
      <c r="IJ113" s="86">
        <f t="shared" si="329"/>
        <v>7.7701708299697199E-107</v>
      </c>
      <c r="IK113" s="86">
        <f t="shared" si="330"/>
        <v>1.0368008497987035E-112</v>
      </c>
      <c r="IL113" s="86">
        <f t="shared" si="331"/>
        <v>1.2200099065647865E-108</v>
      </c>
      <c r="IM113" s="86">
        <f t="shared" si="332"/>
        <v>1.1210556604653711E-116</v>
      </c>
      <c r="IN113" s="86">
        <f t="shared" si="333"/>
        <v>3.6763585911930952E-117</v>
      </c>
      <c r="IO113" s="86">
        <f t="shared" si="334"/>
        <v>7.3349493833275098E-112</v>
      </c>
      <c r="IP113" s="86">
        <f t="shared" si="335"/>
        <v>1.8944260825150858E-100</v>
      </c>
      <c r="IQ113" s="86">
        <f t="shared" si="336"/>
        <v>7.2456506569217152E-109</v>
      </c>
      <c r="IR113" s="86">
        <f t="shared" si="337"/>
        <v>7.1346060842072113E-129</v>
      </c>
      <c r="IS113" s="86">
        <f t="shared" si="338"/>
        <v>6.9509162464633158E-137</v>
      </c>
      <c r="IT113" s="86">
        <f t="shared" si="339"/>
        <v>1.6706583917253759E-113</v>
      </c>
      <c r="IU113" s="86">
        <f t="shared" si="340"/>
        <v>3.6188907471315774E-114</v>
      </c>
      <c r="IV113" s="86">
        <f t="shared" si="341"/>
        <v>1.3124393089728365E-88</v>
      </c>
      <c r="IW113" s="86">
        <f t="shared" si="342"/>
        <v>1.4805069205927627E-40</v>
      </c>
      <c r="IY113" s="86">
        <f t="shared" si="343"/>
        <v>0.5602286156746602</v>
      </c>
      <c r="IZ113" s="86">
        <f t="shared" si="344"/>
        <v>0.5802924925178119</v>
      </c>
      <c r="JA113" s="86">
        <f t="shared" si="345"/>
        <v>0.58513093017842599</v>
      </c>
      <c r="JB113" s="86">
        <f t="shared" si="346"/>
        <v>0.55331193981160864</v>
      </c>
      <c r="JC113" s="86">
        <f t="shared" si="347"/>
        <v>0.51204772531058595</v>
      </c>
      <c r="JD113" s="86">
        <f t="shared" si="348"/>
        <v>0.52381628178249362</v>
      </c>
      <c r="JE113" s="86">
        <f t="shared" si="349"/>
        <v>0.45983722366789564</v>
      </c>
      <c r="JF113" s="86">
        <f t="shared" si="350"/>
        <v>0.46666468604378636</v>
      </c>
      <c r="JG113" s="86">
        <f t="shared" si="351"/>
        <v>0.43159873090321454</v>
      </c>
      <c r="JH113" s="86">
        <f t="shared" si="352"/>
        <v>0.32533998699888028</v>
      </c>
      <c r="JI113" s="86">
        <f t="shared" si="353"/>
        <v>0.48288587676156869</v>
      </c>
      <c r="JJ113" s="86">
        <f t="shared" si="354"/>
        <v>0.50784165383979718</v>
      </c>
      <c r="JK113" s="86">
        <f t="shared" si="355"/>
        <v>0.59569109827210487</v>
      </c>
      <c r="JL113" s="86">
        <f t="shared" si="356"/>
        <v>0.57767835177074756</v>
      </c>
      <c r="JM113" s="86">
        <f t="shared" si="357"/>
        <v>0.57237282596169448</v>
      </c>
    </row>
    <row r="114" spans="2:273" x14ac:dyDescent="0.25">
      <c r="B114" s="2">
        <v>87</v>
      </c>
      <c r="C114" s="37">
        <v>150.565</v>
      </c>
      <c r="D114" s="37">
        <v>182.59</v>
      </c>
      <c r="E114" s="37">
        <v>170.41</v>
      </c>
      <c r="F114" s="37">
        <v>155.541</v>
      </c>
      <c r="G114" s="37">
        <v>146.16900000000001</v>
      </c>
      <c r="H114" s="37">
        <v>146.678</v>
      </c>
      <c r="I114" s="37">
        <v>125.68300000000001</v>
      </c>
      <c r="J114" s="37">
        <v>118.31699999999999</v>
      </c>
      <c r="K114" s="37">
        <v>110.78700000000001</v>
      </c>
      <c r="L114" s="37">
        <v>91.704999999999998</v>
      </c>
      <c r="M114" s="37">
        <v>127.88500000000001</v>
      </c>
      <c r="N114" s="37">
        <v>130.17699999999999</v>
      </c>
      <c r="O114" s="37">
        <v>165.08099999999999</v>
      </c>
      <c r="P114" s="37">
        <v>158.5</v>
      </c>
      <c r="Q114" s="37">
        <v>140.88900000000001</v>
      </c>
      <c r="S114" s="4">
        <f t="shared" si="229"/>
        <v>148.19937616271343</v>
      </c>
      <c r="T114" s="4">
        <f t="shared" si="230"/>
        <v>179.9440288074494</v>
      </c>
      <c r="U114" s="4">
        <f t="shared" si="231"/>
        <v>163.72537779108632</v>
      </c>
      <c r="V114" s="4">
        <f t="shared" si="232"/>
        <v>141.68232702784107</v>
      </c>
      <c r="W114" s="4">
        <f t="shared" si="233"/>
        <v>138.07492970705439</v>
      </c>
      <c r="X114" s="4">
        <f t="shared" si="234"/>
        <v>136.90806374171768</v>
      </c>
      <c r="Y114" s="4">
        <f t="shared" si="235"/>
        <v>117.29637874575386</v>
      </c>
      <c r="Z114" s="4">
        <f t="shared" si="236"/>
        <v>116.78922027872692</v>
      </c>
      <c r="AA114" s="4">
        <f t="shared" si="237"/>
        <v>111.36955196334387</v>
      </c>
      <c r="AB114" s="4">
        <f t="shared" si="238"/>
        <v>97.149267651056022</v>
      </c>
      <c r="AC114" s="4">
        <f t="shared" si="239"/>
        <v>122.53966363172835</v>
      </c>
      <c r="AD114" s="4">
        <f t="shared" si="240"/>
        <v>125.07860453761259</v>
      </c>
      <c r="AE114" s="4">
        <f t="shared" si="241"/>
        <v>157.11292979253386</v>
      </c>
      <c r="AF114" s="4">
        <f t="shared" si="242"/>
        <v>151.26292177593376</v>
      </c>
      <c r="AG114" s="4">
        <f t="shared" si="243"/>
        <v>135.92879689481634</v>
      </c>
      <c r="AI114" s="4">
        <f t="shared" si="244"/>
        <v>2.365623837286563</v>
      </c>
      <c r="AJ114" s="4">
        <f t="shared" si="245"/>
        <v>2.6459711925506042</v>
      </c>
      <c r="AK114" s="4">
        <f t="shared" si="246"/>
        <v>6.6846222089136802</v>
      </c>
      <c r="AL114" s="4">
        <f t="shared" si="247"/>
        <v>13.858672972158928</v>
      </c>
      <c r="AM114" s="4">
        <f t="shared" si="248"/>
        <v>8.0940702929456165</v>
      </c>
      <c r="AN114" s="4">
        <f t="shared" si="249"/>
        <v>9.7699362582823142</v>
      </c>
      <c r="AO114" s="4">
        <f t="shared" si="250"/>
        <v>8.3866212542461511</v>
      </c>
      <c r="AP114" s="4">
        <f t="shared" si="251"/>
        <v>1.5277797212730775</v>
      </c>
      <c r="AQ114" s="4">
        <f t="shared" si="252"/>
        <v>-0.58255196334386028</v>
      </c>
      <c r="AR114" s="4">
        <f t="shared" si="253"/>
        <v>-5.4442676510560233</v>
      </c>
      <c r="AS114" s="4">
        <f t="shared" si="254"/>
        <v>5.3453363682716599</v>
      </c>
      <c r="AT114" s="4">
        <f t="shared" si="255"/>
        <v>5.0983954623874013</v>
      </c>
      <c r="AU114" s="4">
        <f t="shared" si="256"/>
        <v>7.9680702074661269</v>
      </c>
      <c r="AV114" s="4">
        <f t="shared" si="358"/>
        <v>7.2370782240662379</v>
      </c>
      <c r="AW114" s="4">
        <f t="shared" si="358"/>
        <v>4.9602031051836661</v>
      </c>
      <c r="AY114" s="2">
        <f t="shared" si="308"/>
        <v>86.48852188358245</v>
      </c>
      <c r="AZ114" s="2">
        <f t="shared" si="359"/>
        <v>88.437708036199467</v>
      </c>
      <c r="BA114" s="2">
        <f t="shared" si="360"/>
        <v>82.947375885541334</v>
      </c>
      <c r="BB114" s="2">
        <f t="shared" si="361"/>
        <v>79.663115133492965</v>
      </c>
      <c r="BC114" s="2">
        <f t="shared" si="362"/>
        <v>77.203482026636237</v>
      </c>
      <c r="BD114" s="2">
        <f t="shared" si="363"/>
        <v>76.321333881728322</v>
      </c>
      <c r="BE114" s="2">
        <f t="shared" si="364"/>
        <v>76.41850024632825</v>
      </c>
      <c r="BF114" s="2">
        <f t="shared" si="365"/>
        <v>77.495018824044934</v>
      </c>
      <c r="BG114" s="2">
        <f t="shared" si="366"/>
        <v>77.849339848652662</v>
      </c>
      <c r="BH114" s="2">
        <f t="shared" si="367"/>
        <v>75.991019786477011</v>
      </c>
      <c r="BI114" s="2">
        <f t="shared" si="368"/>
        <v>74.846642232240299</v>
      </c>
      <c r="BJ114" s="2">
        <f t="shared" si="369"/>
        <v>74.712182650150609</v>
      </c>
      <c r="BK114" s="2">
        <f t="shared" si="370"/>
        <v>75.925599252532791</v>
      </c>
      <c r="BL114" s="2">
        <f t="shared" si="371"/>
        <v>79.571063944577901</v>
      </c>
      <c r="BM114" s="2">
        <f t="shared" si="372"/>
        <v>83.245102210713824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99.184874509211724</v>
      </c>
      <c r="DL114" s="2">
        <f t="shared" si="373"/>
        <v>113.76286419252897</v>
      </c>
      <c r="DM114" s="2">
        <f t="shared" si="373"/>
        <v>114.21846246927588</v>
      </c>
      <c r="DN114" s="2">
        <f t="shared" si="373"/>
        <v>91.887320557491321</v>
      </c>
      <c r="DO114" s="2">
        <f t="shared" si="373"/>
        <v>94.103569105691051</v>
      </c>
      <c r="DP114" s="2">
        <f t="shared" si="373"/>
        <v>95.364154255462864</v>
      </c>
      <c r="DQ114" s="2">
        <f t="shared" si="373"/>
        <v>101.05725703030967</v>
      </c>
      <c r="DR114" s="2">
        <f t="shared" si="373"/>
        <v>96.269266002844972</v>
      </c>
      <c r="DS114" s="2">
        <f t="shared" si="373"/>
        <v>100.78531148459382</v>
      </c>
      <c r="DT114" s="2">
        <f t="shared" si="373"/>
        <v>97.397285255920551</v>
      </c>
      <c r="DU114" s="2">
        <f t="shared" si="373"/>
        <v>102.37530186950147</v>
      </c>
      <c r="DV114" s="2">
        <f t="shared" si="373"/>
        <v>98.377218386491549</v>
      </c>
      <c r="DW114" s="2">
        <f t="shared" si="373"/>
        <v>95.367860627177706</v>
      </c>
      <c r="DX114" s="2">
        <f t="shared" si="373"/>
        <v>93.272016001716011</v>
      </c>
      <c r="DY114" s="2">
        <f t="shared" si="373"/>
        <v>90.200734677419319</v>
      </c>
      <c r="EA114" s="2">
        <f t="shared" si="228"/>
        <v>86.245022619653483</v>
      </c>
      <c r="EB114" s="2">
        <f t="shared" si="290"/>
        <v>87.903983269860021</v>
      </c>
      <c r="EC114" s="2">
        <f t="shared" si="291"/>
        <v>82.319645611334664</v>
      </c>
      <c r="ED114" s="2">
        <f t="shared" si="292"/>
        <v>79.422309725061169</v>
      </c>
      <c r="EE114" s="2">
        <f t="shared" si="293"/>
        <v>76.862386223792143</v>
      </c>
      <c r="EF114" s="2">
        <f t="shared" si="294"/>
        <v>75.927780624499604</v>
      </c>
      <c r="EG114" s="2">
        <f t="shared" si="295"/>
        <v>75.853570845367372</v>
      </c>
      <c r="EH114" s="2">
        <f t="shared" si="296"/>
        <v>77.0466076740869</v>
      </c>
      <c r="EI114" s="2">
        <f t="shared" si="297"/>
        <v>77.256052910384284</v>
      </c>
      <c r="EJ114" s="2">
        <f t="shared" si="298"/>
        <v>75.430013484330416</v>
      </c>
      <c r="EK114" s="2">
        <f t="shared" si="299"/>
        <v>74.045920903954794</v>
      </c>
      <c r="EL114" s="2">
        <f t="shared" si="300"/>
        <v>74.215591000807109</v>
      </c>
      <c r="EM114" s="2">
        <f t="shared" si="301"/>
        <v>75.487496852946776</v>
      </c>
      <c r="EN114" s="2">
        <f t="shared" si="302"/>
        <v>79.21704067321177</v>
      </c>
      <c r="EO114" s="2">
        <f t="shared" si="303"/>
        <v>83.028015307790369</v>
      </c>
      <c r="EQ114" s="2">
        <f t="shared" si="304"/>
        <v>85.991091714992834</v>
      </c>
      <c r="ER114" s="2">
        <f t="shared" si="374"/>
        <v>87.500534487494008</v>
      </c>
      <c r="ES114" s="2">
        <f t="shared" si="374"/>
        <v>81.753686501270607</v>
      </c>
      <c r="ET114" s="2">
        <f t="shared" si="374"/>
        <v>79.142087983314894</v>
      </c>
      <c r="EU114" s="2">
        <f t="shared" si="374"/>
        <v>77.13803052865984</v>
      </c>
      <c r="EV114" s="2">
        <f t="shared" si="374"/>
        <v>75.458471892861226</v>
      </c>
      <c r="EW114" s="2">
        <f t="shared" si="374"/>
        <v>76.133789714136554</v>
      </c>
      <c r="EX114" s="2">
        <f t="shared" si="374"/>
        <v>76.94648387107344</v>
      </c>
      <c r="EY114" s="2">
        <f t="shared" si="374"/>
        <v>76.926418965250178</v>
      </c>
      <c r="EZ114" s="2">
        <f t="shared" si="374"/>
        <v>75.309361106157965</v>
      </c>
      <c r="FA114" s="2">
        <f t="shared" si="374"/>
        <v>74.076162527582454</v>
      </c>
      <c r="FB114" s="2">
        <f t="shared" si="374"/>
        <v>73.709365606106985</v>
      </c>
      <c r="FC114" s="2">
        <f t="shared" si="374"/>
        <v>75.148250240660261</v>
      </c>
      <c r="FD114" s="2">
        <f t="shared" si="374"/>
        <v>79.915701003061642</v>
      </c>
      <c r="FE114" s="2">
        <f t="shared" si="374"/>
        <v>83.13430433604492</v>
      </c>
      <c r="FG114" s="2">
        <f t="shared" si="306"/>
        <v>0.98114157279743663</v>
      </c>
      <c r="FH114" s="2">
        <f t="shared" si="375"/>
        <v>0.97932288423863756</v>
      </c>
      <c r="FI114" s="2">
        <f t="shared" si="375"/>
        <v>0.98026877543968782</v>
      </c>
      <c r="FJ114" s="2">
        <f t="shared" si="375"/>
        <v>0.98060076301032817</v>
      </c>
      <c r="FK114" s="2">
        <f t="shared" si="375"/>
        <v>0.98027514409599437</v>
      </c>
      <c r="FL114" s="2">
        <f t="shared" si="375"/>
        <v>0.97967919573074069</v>
      </c>
      <c r="FM114" s="2">
        <f t="shared" si="375"/>
        <v>0.97762355949056734</v>
      </c>
      <c r="FN114" s="2">
        <f t="shared" si="375"/>
        <v>0.97665463088965554</v>
      </c>
      <c r="FO114" s="2">
        <f t="shared" si="375"/>
        <v>0.97473027068604901</v>
      </c>
      <c r="FP114" s="2">
        <f t="shared" si="375"/>
        <v>0.97444281195613514</v>
      </c>
      <c r="FQ114" s="2">
        <f t="shared" si="375"/>
        <v>0.97173810882795875</v>
      </c>
      <c r="FR114" s="2">
        <f t="shared" si="375"/>
        <v>0.97939696816860122</v>
      </c>
      <c r="FS114" s="2">
        <f t="shared" si="375"/>
        <v>0.97792845025261399</v>
      </c>
      <c r="FT114" s="2">
        <f t="shared" si="375"/>
        <v>0.9748932405472116</v>
      </c>
      <c r="FU114" s="2">
        <f t="shared" si="375"/>
        <v>0.96975154507770023</v>
      </c>
      <c r="FW114" s="2">
        <f t="shared" si="324"/>
        <v>2.0713939601558055E-3</v>
      </c>
      <c r="FX114" s="2">
        <f t="shared" si="376"/>
        <v>2.3852047643310561E-3</v>
      </c>
      <c r="FY114" s="2">
        <f t="shared" si="377"/>
        <v>2.9550622932075473E-3</v>
      </c>
      <c r="FZ114" s="2">
        <f t="shared" si="378"/>
        <v>3.59105178303611E-3</v>
      </c>
      <c r="GA114" s="2">
        <f t="shared" si="379"/>
        <v>3.6857459634861557E-3</v>
      </c>
      <c r="GB114" s="2">
        <f t="shared" si="380"/>
        <v>3.0033258178913647E-3</v>
      </c>
      <c r="GC114" s="2">
        <f t="shared" si="381"/>
        <v>3.4280932947946536E-3</v>
      </c>
      <c r="GD114" s="2">
        <f t="shared" si="382"/>
        <v>3.4847258928118376E-3</v>
      </c>
      <c r="GE114" s="2">
        <f t="shared" si="383"/>
        <v>3.916638073583706E-3</v>
      </c>
      <c r="GF114" s="2">
        <f t="shared" si="384"/>
        <v>3.4428938484160707E-3</v>
      </c>
      <c r="GG114" s="2">
        <f t="shared" si="385"/>
        <v>2.6270568975230559E-3</v>
      </c>
      <c r="GH114" s="2">
        <f t="shared" si="386"/>
        <v>2.3924694312841589E-3</v>
      </c>
      <c r="GI114" s="2">
        <f t="shared" si="387"/>
        <v>2.0281365477039653E-3</v>
      </c>
      <c r="GJ114" s="2">
        <f t="shared" si="388"/>
        <v>1.6436981311566952E-3</v>
      </c>
      <c r="GK114" s="2">
        <f t="shared" si="389"/>
        <v>1.1593332157885947E-3</v>
      </c>
      <c r="GM114" s="86">
        <f t="shared" si="325"/>
        <v>1.0078013596493431E-12</v>
      </c>
      <c r="GN114" s="86">
        <f t="shared" si="390"/>
        <v>2.2805489431701617E-13</v>
      </c>
      <c r="GO114" s="86">
        <f t="shared" si="391"/>
        <v>1.3501001087972709E-25</v>
      </c>
      <c r="GP114" s="86">
        <f t="shared" si="392"/>
        <v>2.7113863038103131E-17</v>
      </c>
      <c r="GQ114" s="86">
        <f t="shared" si="393"/>
        <v>1.3968578652551798E-16</v>
      </c>
      <c r="GR114" s="86">
        <f t="shared" si="394"/>
        <v>2.4267089695439744E-11</v>
      </c>
      <c r="GS114" s="86">
        <f t="shared" si="395"/>
        <v>3.900733267511377E-13</v>
      </c>
      <c r="GT114" s="86">
        <f t="shared" si="396"/>
        <v>6.985355679131941E-15</v>
      </c>
      <c r="GU114" s="86">
        <f t="shared" si="397"/>
        <v>1.9584529821865917E-17</v>
      </c>
      <c r="GV114" s="86">
        <f t="shared" si="398"/>
        <v>1.2516724378352905E-28</v>
      </c>
      <c r="GW114" s="86">
        <f t="shared" si="399"/>
        <v>3.7864752373730119E-23</v>
      </c>
      <c r="GX114" s="86">
        <f t="shared" si="400"/>
        <v>9.9392099672241377E-21</v>
      </c>
      <c r="GY114" s="86">
        <f t="shared" si="401"/>
        <v>2.6068313014466695E-20</v>
      </c>
      <c r="GZ114" s="86">
        <f t="shared" si="402"/>
        <v>1.113443637597972E-19</v>
      </c>
      <c r="HA114" s="86">
        <f t="shared" si="403"/>
        <v>2.338382351149996E-21</v>
      </c>
      <c r="HC114" s="86">
        <f t="shared" si="326"/>
        <v>0.50795539798390676</v>
      </c>
      <c r="HD114" s="86">
        <f t="shared" si="404"/>
        <v>0.56207781095191589</v>
      </c>
      <c r="HE114" s="86">
        <f t="shared" si="405"/>
        <v>0.5168107413200782</v>
      </c>
      <c r="HF114" s="86">
        <f t="shared" si="406"/>
        <v>0.43878937063032919</v>
      </c>
      <c r="HG114" s="86">
        <f t="shared" si="407"/>
        <v>0.43214230650941354</v>
      </c>
      <c r="HH114" s="86">
        <f t="shared" si="408"/>
        <v>0.42706036778564538</v>
      </c>
      <c r="HI114" s="86">
        <f t="shared" si="409"/>
        <v>0.32976745131474544</v>
      </c>
      <c r="HJ114" s="86">
        <f t="shared" si="410"/>
        <v>0.32188059694552673</v>
      </c>
      <c r="HK114" s="86">
        <f t="shared" si="411"/>
        <v>0.27984984427382403</v>
      </c>
      <c r="HL114" s="86">
        <f t="shared" si="412"/>
        <v>0.19960076672256369</v>
      </c>
      <c r="HM114" s="86">
        <f t="shared" si="413"/>
        <v>0.35929337130343181</v>
      </c>
      <c r="HN114" s="86">
        <f t="shared" si="414"/>
        <v>0.37496886862387224</v>
      </c>
      <c r="HO114" s="86">
        <f t="shared" si="415"/>
        <v>0.53315863171504863</v>
      </c>
      <c r="HP114" s="86">
        <f t="shared" si="416"/>
        <v>0.51558047181249311</v>
      </c>
      <c r="HQ114" s="86">
        <f t="shared" si="417"/>
        <v>0.49942225960238168</v>
      </c>
      <c r="HS114" s="86">
        <f t="shared" si="327"/>
        <v>5.6870601080191645E-15</v>
      </c>
      <c r="HT114" s="86">
        <f t="shared" si="418"/>
        <v>7.7694777797572697E-15</v>
      </c>
      <c r="HU114" s="86">
        <f t="shared" si="419"/>
        <v>2.9736992527001402E-16</v>
      </c>
      <c r="HV114" s="86">
        <f t="shared" si="420"/>
        <v>1.3030027235224866E-15</v>
      </c>
      <c r="HW114" s="86">
        <f t="shared" si="421"/>
        <v>8.2079490554627038E-17</v>
      </c>
      <c r="HX114" s="86">
        <f t="shared" si="422"/>
        <v>9.5219469111634659E-16</v>
      </c>
      <c r="HY114" s="86">
        <f t="shared" si="423"/>
        <v>6.0104152776214925E-15</v>
      </c>
      <c r="HZ114" s="86">
        <f t="shared" si="424"/>
        <v>7.1214552635766159E-14</v>
      </c>
      <c r="IA114" s="86">
        <f t="shared" si="425"/>
        <v>3.5902610643813365E-15</v>
      </c>
      <c r="IB114" s="86">
        <f t="shared" si="426"/>
        <v>1.2320973196282862E-17</v>
      </c>
      <c r="IC114" s="86">
        <f t="shared" si="427"/>
        <v>6.5768752447397376E-19</v>
      </c>
      <c r="ID114" s="86">
        <f t="shared" si="428"/>
        <v>7.365751011551396E-16</v>
      </c>
      <c r="IE114" s="86">
        <f t="shared" si="429"/>
        <v>1.4785944408599743E-16</v>
      </c>
      <c r="IF114" s="86">
        <f t="shared" si="430"/>
        <v>4.2974740375140826E-14</v>
      </c>
      <c r="IG114" s="86">
        <f t="shared" si="431"/>
        <v>2.4538840495589069E-11</v>
      </c>
      <c r="II114" s="86">
        <f t="shared" si="328"/>
        <v>6.766327007229081E-100</v>
      </c>
      <c r="IJ114" s="86">
        <f t="shared" si="329"/>
        <v>1.0461141722288139E-103</v>
      </c>
      <c r="IK114" s="86">
        <f t="shared" si="330"/>
        <v>2.7468717244005957E-109</v>
      </c>
      <c r="IL114" s="86">
        <f t="shared" si="331"/>
        <v>3.1319293097176386E-105</v>
      </c>
      <c r="IM114" s="86">
        <f t="shared" si="332"/>
        <v>5.3962506110358586E-113</v>
      </c>
      <c r="IN114" s="86">
        <f t="shared" si="333"/>
        <v>1.3664140785772695E-113</v>
      </c>
      <c r="IO114" s="86">
        <f t="shared" si="334"/>
        <v>2.2356569630958308E-108</v>
      </c>
      <c r="IP114" s="86">
        <f t="shared" si="335"/>
        <v>2.5664123083101457E-97</v>
      </c>
      <c r="IQ114" s="86">
        <f t="shared" si="336"/>
        <v>2.1338782249893202E-105</v>
      </c>
      <c r="IR114" s="86">
        <f t="shared" si="337"/>
        <v>7.5627428666080935E-125</v>
      </c>
      <c r="IS114" s="86">
        <f t="shared" si="338"/>
        <v>8.513480569516948E-133</v>
      </c>
      <c r="IT114" s="86">
        <f t="shared" si="339"/>
        <v>3.5661282142562082E-110</v>
      </c>
      <c r="IU114" s="86">
        <f t="shared" si="340"/>
        <v>6.6095665843995736E-111</v>
      </c>
      <c r="IV114" s="86">
        <f t="shared" si="341"/>
        <v>3.6081731764351938E-86</v>
      </c>
      <c r="IW114" s="86">
        <f t="shared" si="342"/>
        <v>1.6115405178605231E-39</v>
      </c>
      <c r="IY114" s="86">
        <f t="shared" si="343"/>
        <v>0.50795539798492018</v>
      </c>
      <c r="IZ114" s="86">
        <f t="shared" si="344"/>
        <v>0.5620778109521517</v>
      </c>
      <c r="JA114" s="86">
        <f t="shared" si="345"/>
        <v>0.51681074132007854</v>
      </c>
      <c r="JB114" s="86">
        <f t="shared" si="346"/>
        <v>0.43878937063033047</v>
      </c>
      <c r="JC114" s="86">
        <f t="shared" si="347"/>
        <v>0.43214230650941376</v>
      </c>
      <c r="JD114" s="86">
        <f t="shared" si="348"/>
        <v>0.42706036780991341</v>
      </c>
      <c r="JE114" s="86">
        <f t="shared" si="349"/>
        <v>0.32976745131514151</v>
      </c>
      <c r="JF114" s="86">
        <f t="shared" si="350"/>
        <v>0.32188059694560495</v>
      </c>
      <c r="JG114" s="86">
        <f t="shared" si="351"/>
        <v>0.27984984427382764</v>
      </c>
      <c r="JH114" s="86">
        <f t="shared" si="352"/>
        <v>0.19960076672256369</v>
      </c>
      <c r="JI114" s="86">
        <f t="shared" si="353"/>
        <v>0.35929337130343181</v>
      </c>
      <c r="JJ114" s="86">
        <f t="shared" si="354"/>
        <v>0.37496886862387296</v>
      </c>
      <c r="JK114" s="86">
        <f t="shared" si="355"/>
        <v>0.53315863171504874</v>
      </c>
      <c r="JL114" s="86">
        <f t="shared" si="356"/>
        <v>0.51558047181253608</v>
      </c>
      <c r="JM114" s="86">
        <f t="shared" si="357"/>
        <v>0.4994222596269205</v>
      </c>
    </row>
    <row r="115" spans="2:273" x14ac:dyDescent="0.25">
      <c r="B115" s="2">
        <v>88</v>
      </c>
      <c r="C115" s="37">
        <v>135.48400000000001</v>
      </c>
      <c r="D115" s="37">
        <v>168.279</v>
      </c>
      <c r="E115" s="37">
        <v>147.68899999999999</v>
      </c>
      <c r="F115" s="37">
        <v>126.65600000000001</v>
      </c>
      <c r="G115" s="37">
        <v>119.458</v>
      </c>
      <c r="H115" s="37">
        <v>119.542</v>
      </c>
      <c r="I115" s="37">
        <v>99.783000000000001</v>
      </c>
      <c r="J115" s="37">
        <v>92.183000000000007</v>
      </c>
      <c r="K115" s="37">
        <v>86.704999999999998</v>
      </c>
      <c r="L115" s="37">
        <v>78.081999999999994</v>
      </c>
      <c r="M115" s="37">
        <v>93.197000000000003</v>
      </c>
      <c r="N115" s="37">
        <v>97.79</v>
      </c>
      <c r="O115" s="37">
        <v>140.41900000000001</v>
      </c>
      <c r="P115" s="37">
        <v>134.935</v>
      </c>
      <c r="Q115" s="37">
        <v>120.07899999999999</v>
      </c>
      <c r="S115" s="4">
        <f t="shared" si="229"/>
        <v>132.14194212113574</v>
      </c>
      <c r="T115" s="4">
        <f t="shared" si="230"/>
        <v>160.66319031568005</v>
      </c>
      <c r="U115" s="4">
        <f t="shared" si="231"/>
        <v>137.85810442854182</v>
      </c>
      <c r="V115" s="4">
        <f t="shared" si="232"/>
        <v>115.96528353712579</v>
      </c>
      <c r="W115" s="4">
        <f t="shared" si="233"/>
        <v>117.04371141126634</v>
      </c>
      <c r="X115" s="4">
        <f t="shared" si="234"/>
        <v>114.03324238760202</v>
      </c>
      <c r="Y115" s="4">
        <f t="shared" si="235"/>
        <v>97.896669684577205</v>
      </c>
      <c r="Z115" s="4">
        <f t="shared" si="236"/>
        <v>97.047349403923803</v>
      </c>
      <c r="AA115" s="4">
        <f t="shared" si="237"/>
        <v>92.949631395169561</v>
      </c>
      <c r="AB115" s="4">
        <f t="shared" si="238"/>
        <v>85.004866576398683</v>
      </c>
      <c r="AC115" s="4">
        <f t="shared" si="239"/>
        <v>100.66812971454537</v>
      </c>
      <c r="AD115" s="4">
        <f t="shared" si="240"/>
        <v>102.0857185320946</v>
      </c>
      <c r="AE115" s="4">
        <f t="shared" si="241"/>
        <v>132.80600032311105</v>
      </c>
      <c r="AF115" s="4">
        <f t="shared" si="242"/>
        <v>129.11842117348422</v>
      </c>
      <c r="AG115" s="4">
        <f t="shared" si="243"/>
        <v>116.81299579369481</v>
      </c>
      <c r="AI115" s="4">
        <f t="shared" si="244"/>
        <v>3.3420578788642672</v>
      </c>
      <c r="AJ115" s="4">
        <f t="shared" si="245"/>
        <v>7.6158096843199417</v>
      </c>
      <c r="AK115" s="4">
        <f t="shared" si="246"/>
        <v>9.8308955714581714</v>
      </c>
      <c r="AL115" s="4">
        <f t="shared" si="247"/>
        <v>10.690716462874221</v>
      </c>
      <c r="AM115" s="4">
        <f t="shared" si="248"/>
        <v>2.4142885887336547</v>
      </c>
      <c r="AN115" s="4">
        <f t="shared" si="249"/>
        <v>5.5087576123979858</v>
      </c>
      <c r="AO115" s="4">
        <f t="shared" si="250"/>
        <v>1.8863303154227964</v>
      </c>
      <c r="AP115" s="4">
        <f t="shared" si="251"/>
        <v>-4.8643494039237964</v>
      </c>
      <c r="AQ115" s="4">
        <f t="shared" si="252"/>
        <v>-6.2446313951695629</v>
      </c>
      <c r="AR115" s="4">
        <f t="shared" si="253"/>
        <v>-6.9228665763986896</v>
      </c>
      <c r="AS115" s="4">
        <f t="shared" si="254"/>
        <v>-7.4711297145453699</v>
      </c>
      <c r="AT115" s="4">
        <f t="shared" si="255"/>
        <v>-4.2957185320945968</v>
      </c>
      <c r="AU115" s="4">
        <f t="shared" si="256"/>
        <v>7.6129996768889612</v>
      </c>
      <c r="AV115" s="4">
        <f t="shared" si="358"/>
        <v>5.8165788265157801</v>
      </c>
      <c r="AW115" s="4">
        <f t="shared" si="358"/>
        <v>3.2660042063051833</v>
      </c>
      <c r="AY115" s="2">
        <f t="shared" si="308"/>
        <v>86.36063786609472</v>
      </c>
      <c r="AZ115" s="2">
        <f t="shared" si="359"/>
        <v>88.260823893615466</v>
      </c>
      <c r="BA115" s="2">
        <f t="shared" si="360"/>
        <v>82.736446222943741</v>
      </c>
      <c r="BB115" s="2">
        <f t="shared" si="361"/>
        <v>79.511835653816291</v>
      </c>
      <c r="BC115" s="2">
        <f t="shared" si="362"/>
        <v>77.090027697307733</v>
      </c>
      <c r="BD115" s="2">
        <f t="shared" si="363"/>
        <v>76.184617029876577</v>
      </c>
      <c r="BE115" s="2">
        <f t="shared" si="364"/>
        <v>76.286944161861825</v>
      </c>
      <c r="BF115" s="2">
        <f t="shared" si="365"/>
        <v>77.347569591648295</v>
      </c>
      <c r="BG115" s="2">
        <f t="shared" si="366"/>
        <v>77.658834566095791</v>
      </c>
      <c r="BH115" s="2">
        <f t="shared" si="367"/>
        <v>75.81397729378989</v>
      </c>
      <c r="BI115" s="2">
        <f t="shared" si="368"/>
        <v>74.669273009032651</v>
      </c>
      <c r="BJ115" s="2">
        <f t="shared" si="369"/>
        <v>74.565286865052911</v>
      </c>
      <c r="BK115" s="2">
        <f t="shared" si="370"/>
        <v>75.787914815782997</v>
      </c>
      <c r="BL115" s="2">
        <f t="shared" si="371"/>
        <v>79.4729967942027</v>
      </c>
      <c r="BM115" s="2">
        <f t="shared" si="372"/>
        <v>83.132543996233565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99.296196013289034</v>
      </c>
      <c r="DL115" s="2">
        <f t="shared" si="373"/>
        <v>114.02347735191637</v>
      </c>
      <c r="DM115" s="2">
        <f t="shared" si="373"/>
        <v>114.51965272938446</v>
      </c>
      <c r="DN115" s="2">
        <f t="shared" si="373"/>
        <v>91.895632282635148</v>
      </c>
      <c r="DO115" s="2">
        <f t="shared" si="373"/>
        <v>94.24339594306241</v>
      </c>
      <c r="DP115" s="2">
        <f t="shared" si="373"/>
        <v>95.530915214866468</v>
      </c>
      <c r="DQ115" s="2">
        <f t="shared" si="373"/>
        <v>101.29457402341615</v>
      </c>
      <c r="DR115" s="2">
        <f t="shared" si="373"/>
        <v>96.418746562351842</v>
      </c>
      <c r="DS115" s="2">
        <f t="shared" si="373"/>
        <v>101.01466414565824</v>
      </c>
      <c r="DT115" s="2">
        <f t="shared" si="373"/>
        <v>97.596360580595871</v>
      </c>
      <c r="DU115" s="2">
        <f t="shared" si="373"/>
        <v>102.67477071114371</v>
      </c>
      <c r="DV115" s="2">
        <f t="shared" si="373"/>
        <v>98.579879080675411</v>
      </c>
      <c r="DW115" s="2">
        <f t="shared" si="373"/>
        <v>95.530426829268308</v>
      </c>
      <c r="DX115" s="2">
        <f t="shared" si="373"/>
        <v>93.442152552552557</v>
      </c>
      <c r="DY115" s="2">
        <f t="shared" si="373"/>
        <v>90.316643145161265</v>
      </c>
      <c r="EA115" s="2">
        <f t="shared" si="228"/>
        <v>86.134446299758807</v>
      </c>
      <c r="EB115" s="2">
        <f t="shared" si="290"/>
        <v>87.765775753798437</v>
      </c>
      <c r="EC115" s="2">
        <f t="shared" si="291"/>
        <v>82.154767399304873</v>
      </c>
      <c r="ED115" s="2">
        <f t="shared" si="292"/>
        <v>79.289475162687211</v>
      </c>
      <c r="EE115" s="2">
        <f t="shared" si="293"/>
        <v>76.774154911121215</v>
      </c>
      <c r="EF115" s="2">
        <f t="shared" si="294"/>
        <v>75.820149437196818</v>
      </c>
      <c r="EG115" s="2">
        <f t="shared" si="295"/>
        <v>75.763890636615145</v>
      </c>
      <c r="EH115" s="2">
        <f t="shared" si="296"/>
        <v>76.932188681167545</v>
      </c>
      <c r="EI115" s="2">
        <f t="shared" si="297"/>
        <v>77.107996668307123</v>
      </c>
      <c r="EJ115" s="2">
        <f t="shared" si="298"/>
        <v>75.293391161272083</v>
      </c>
      <c r="EK115" s="2">
        <f t="shared" si="299"/>
        <v>73.926347503189348</v>
      </c>
      <c r="EL115" s="2">
        <f t="shared" si="300"/>
        <v>74.105851856335761</v>
      </c>
      <c r="EM115" s="2">
        <f t="shared" si="301"/>
        <v>75.382278174073349</v>
      </c>
      <c r="EN115" s="2">
        <f t="shared" si="302"/>
        <v>79.143661465638147</v>
      </c>
      <c r="EO115" s="2">
        <f t="shared" si="303"/>
        <v>82.928045840345803</v>
      </c>
      <c r="EQ115" s="2">
        <f t="shared" si="304"/>
        <v>85.890125225641427</v>
      </c>
      <c r="ER115" s="2">
        <f t="shared" si="374"/>
        <v>87.37734103678946</v>
      </c>
      <c r="ES115" s="2">
        <f t="shared" si="374"/>
        <v>81.616640478959368</v>
      </c>
      <c r="ET115" s="2">
        <f t="shared" si="374"/>
        <v>79.021966407310501</v>
      </c>
      <c r="EU115" s="2">
        <f t="shared" si="374"/>
        <v>77.038346390666121</v>
      </c>
      <c r="EV115" s="2">
        <f t="shared" si="374"/>
        <v>75.369897561454934</v>
      </c>
      <c r="EW115" s="2">
        <f t="shared" si="374"/>
        <v>76.031833181046878</v>
      </c>
      <c r="EX115" s="2">
        <f t="shared" si="374"/>
        <v>76.83640199054318</v>
      </c>
      <c r="EY115" s="2">
        <f t="shared" si="374"/>
        <v>76.793683086416124</v>
      </c>
      <c r="EZ115" s="2">
        <f t="shared" si="374"/>
        <v>75.178713967910511</v>
      </c>
      <c r="FA115" s="2">
        <f t="shared" si="374"/>
        <v>73.955272823211757</v>
      </c>
      <c r="FB115" s="2">
        <f t="shared" si="374"/>
        <v>73.620943537396073</v>
      </c>
      <c r="FC115" s="2">
        <f t="shared" si="374"/>
        <v>75.056401863701353</v>
      </c>
      <c r="FD115" s="2">
        <f t="shared" si="374"/>
        <v>79.814475051919416</v>
      </c>
      <c r="FE115" s="2">
        <f t="shared" si="374"/>
        <v>83.026844555592632</v>
      </c>
      <c r="FG115" s="2">
        <f t="shared" si="306"/>
        <v>0.98277232345382914</v>
      </c>
      <c r="FH115" s="2">
        <f t="shared" si="375"/>
        <v>0.98110787468297866</v>
      </c>
      <c r="FI115" s="2">
        <f t="shared" si="375"/>
        <v>0.98197361310607323</v>
      </c>
      <c r="FJ115" s="2">
        <f t="shared" si="375"/>
        <v>0.98227743454303362</v>
      </c>
      <c r="FK115" s="2">
        <f t="shared" si="375"/>
        <v>0.98197944160694428</v>
      </c>
      <c r="FL115" s="2">
        <f t="shared" si="375"/>
        <v>0.98143401005683528</v>
      </c>
      <c r="FM115" s="2">
        <f t="shared" si="375"/>
        <v>0.97955218432761193</v>
      </c>
      <c r="FN115" s="2">
        <f t="shared" si="375"/>
        <v>0.9786649451451197</v>
      </c>
      <c r="FO115" s="2">
        <f t="shared" si="375"/>
        <v>0.97690237626313425</v>
      </c>
      <c r="FP115" s="2">
        <f t="shared" si="375"/>
        <v>0.97663903438004473</v>
      </c>
      <c r="FQ115" s="2">
        <f t="shared" si="375"/>
        <v>0.97416059302136093</v>
      </c>
      <c r="FR115" s="2">
        <f t="shared" si="375"/>
        <v>0.98117568611151706</v>
      </c>
      <c r="FS115" s="2">
        <f t="shared" si="375"/>
        <v>0.97983133869638472</v>
      </c>
      <c r="FT115" s="2">
        <f t="shared" si="375"/>
        <v>0.97705166755603889</v>
      </c>
      <c r="FU115" s="2">
        <f t="shared" si="375"/>
        <v>0.97233946171425811</v>
      </c>
      <c r="FW115" s="2">
        <f t="shared" si="324"/>
        <v>2.2707845094729335E-3</v>
      </c>
      <c r="FX115" s="2">
        <f t="shared" si="376"/>
        <v>2.6147233166344498E-3</v>
      </c>
      <c r="FY115" s="2">
        <f t="shared" si="377"/>
        <v>3.2392378690120896E-3</v>
      </c>
      <c r="FZ115" s="2">
        <f t="shared" si="378"/>
        <v>3.9361462711749087E-3</v>
      </c>
      <c r="GA115" s="2">
        <f t="shared" si="379"/>
        <v>4.0399035195403318E-3</v>
      </c>
      <c r="GB115" s="2">
        <f t="shared" si="380"/>
        <v>3.2921273633619843E-3</v>
      </c>
      <c r="GC115" s="2">
        <f t="shared" si="381"/>
        <v>3.7575867818982916E-3</v>
      </c>
      <c r="GD115" s="2">
        <f t="shared" si="382"/>
        <v>3.8196417971710908E-3</v>
      </c>
      <c r="GE115" s="2">
        <f t="shared" si="383"/>
        <v>4.2928860962428246E-3</v>
      </c>
      <c r="GF115" s="2">
        <f t="shared" si="384"/>
        <v>3.7738045137117229E-3</v>
      </c>
      <c r="GG115" s="2">
        <f t="shared" si="385"/>
        <v>2.8797807170530291E-3</v>
      </c>
      <c r="GH115" s="2">
        <f t="shared" si="386"/>
        <v>2.6226851951685194E-3</v>
      </c>
      <c r="GI115" s="2">
        <f t="shared" si="387"/>
        <v>2.2233724539456705E-3</v>
      </c>
      <c r="GJ115" s="2">
        <f t="shared" si="388"/>
        <v>1.8019933998839536E-3</v>
      </c>
      <c r="GK115" s="2">
        <f t="shared" si="389"/>
        <v>1.2710414267135006E-3</v>
      </c>
      <c r="GM115" s="86">
        <f t="shared" si="325"/>
        <v>1.0100878200124253E-13</v>
      </c>
      <c r="GN115" s="86">
        <f t="shared" si="390"/>
        <v>1.9026842684826711E-14</v>
      </c>
      <c r="GO115" s="86">
        <f t="shared" si="391"/>
        <v>1.0427773362052804E-27</v>
      </c>
      <c r="GP115" s="86">
        <f t="shared" si="392"/>
        <v>1.1031274986145929E-18</v>
      </c>
      <c r="GQ115" s="86">
        <f t="shared" si="393"/>
        <v>6.3099947295303193E-18</v>
      </c>
      <c r="GR115" s="86">
        <f t="shared" si="394"/>
        <v>3.1773653561157093E-12</v>
      </c>
      <c r="GS115" s="86">
        <f t="shared" si="395"/>
        <v>3.7194801675241538E-14</v>
      </c>
      <c r="GT115" s="86">
        <f t="shared" si="396"/>
        <v>4.7464003474777765E-16</v>
      </c>
      <c r="GU115" s="86">
        <f t="shared" si="397"/>
        <v>7.9261052514951987E-19</v>
      </c>
      <c r="GV115" s="86">
        <f t="shared" si="398"/>
        <v>6.4698423858024162E-31</v>
      </c>
      <c r="GW115" s="86">
        <f t="shared" si="399"/>
        <v>5.3050952945437358E-25</v>
      </c>
      <c r="GX115" s="86">
        <f t="shared" si="400"/>
        <v>2.1917428710068132E-22</v>
      </c>
      <c r="GY115" s="86">
        <f t="shared" si="401"/>
        <v>5.205470535071202E-22</v>
      </c>
      <c r="GZ115" s="86">
        <f t="shared" si="402"/>
        <v>2.8414715869561526E-21</v>
      </c>
      <c r="HA115" s="86">
        <f t="shared" si="403"/>
        <v>4.4081519094611078E-23</v>
      </c>
      <c r="HC115" s="86">
        <f t="shared" si="326"/>
        <v>0.42449750175535333</v>
      </c>
      <c r="HD115" s="86">
        <f t="shared" si="404"/>
        <v>0.49992383091233289</v>
      </c>
      <c r="HE115" s="86">
        <f t="shared" si="405"/>
        <v>0.40247596816480907</v>
      </c>
      <c r="HF115" s="86">
        <f t="shared" si="406"/>
        <v>0.29694965071881368</v>
      </c>
      <c r="HG115" s="86">
        <f t="shared" si="407"/>
        <v>0.3299706464196363</v>
      </c>
      <c r="HH115" s="86">
        <f t="shared" si="408"/>
        <v>0.30831025887814251</v>
      </c>
      <c r="HI115" s="86">
        <f t="shared" si="409"/>
        <v>0.2029306815189546</v>
      </c>
      <c r="HJ115" s="86">
        <f t="shared" si="410"/>
        <v>0.18601835630261943</v>
      </c>
      <c r="HK115" s="86">
        <f t="shared" si="411"/>
        <v>0.14910786114478058</v>
      </c>
      <c r="HL115" s="86">
        <f t="shared" si="412"/>
        <v>0.10389051005415305</v>
      </c>
      <c r="HM115" s="86">
        <f t="shared" si="413"/>
        <v>0.22977957392625023</v>
      </c>
      <c r="HN115" s="86">
        <f t="shared" si="414"/>
        <v>0.23533700577615935</v>
      </c>
      <c r="HO115" s="86">
        <f t="shared" si="415"/>
        <v>0.4235966070395587</v>
      </c>
      <c r="HP115" s="86">
        <f t="shared" si="416"/>
        <v>0.40858346155374747</v>
      </c>
      <c r="HQ115" s="86">
        <f t="shared" si="417"/>
        <v>0.37413019497791333</v>
      </c>
      <c r="HS115" s="86">
        <f t="shared" si="327"/>
        <v>2.7308879908931586E-14</v>
      </c>
      <c r="HT115" s="86">
        <f t="shared" si="418"/>
        <v>3.9563758735590841E-14</v>
      </c>
      <c r="HU115" s="86">
        <f t="shared" si="419"/>
        <v>1.8358533828431484E-15</v>
      </c>
      <c r="HV115" s="86">
        <f t="shared" si="420"/>
        <v>7.9395452262399642E-15</v>
      </c>
      <c r="HW115" s="86">
        <f t="shared" si="421"/>
        <v>5.8209551223882073E-16</v>
      </c>
      <c r="HX115" s="86">
        <f t="shared" si="422"/>
        <v>5.9318416911345795E-15</v>
      </c>
      <c r="HY115" s="86">
        <f t="shared" si="423"/>
        <v>3.5519750248642253E-14</v>
      </c>
      <c r="HZ115" s="86">
        <f t="shared" si="424"/>
        <v>3.599688250961228E-13</v>
      </c>
      <c r="IA115" s="86">
        <f t="shared" si="425"/>
        <v>2.1898999669223883E-14</v>
      </c>
      <c r="IB115" s="86">
        <f t="shared" si="426"/>
        <v>9.944990683032826E-17</v>
      </c>
      <c r="IC115" s="86">
        <f t="shared" si="427"/>
        <v>5.5663920390220231E-18</v>
      </c>
      <c r="ID115" s="86">
        <f t="shared" si="428"/>
        <v>4.2006572477024588E-15</v>
      </c>
      <c r="IE115" s="86">
        <f t="shared" si="429"/>
        <v>8.4321613520760278E-16</v>
      </c>
      <c r="IF115" s="86">
        <f t="shared" si="430"/>
        <v>1.7402788387577301E-13</v>
      </c>
      <c r="IG115" s="86">
        <f t="shared" si="431"/>
        <v>6.9962345885026012E-11</v>
      </c>
      <c r="II115" s="86">
        <f t="shared" si="328"/>
        <v>5.3674092905914605E-97</v>
      </c>
      <c r="IJ115" s="86">
        <f t="shared" si="329"/>
        <v>1.2634006390670533E-100</v>
      </c>
      <c r="IK115" s="86">
        <f t="shared" si="330"/>
        <v>6.4336888586939454E-106</v>
      </c>
      <c r="IL115" s="86">
        <f t="shared" si="331"/>
        <v>7.0814757043246792E-102</v>
      </c>
      <c r="IM115" s="86">
        <f t="shared" si="332"/>
        <v>2.2631448249905594E-109</v>
      </c>
      <c r="IN115" s="86">
        <f t="shared" si="333"/>
        <v>4.4644006283030481E-110</v>
      </c>
      <c r="IO115" s="86">
        <f t="shared" si="334"/>
        <v>5.9913278967895942E-105</v>
      </c>
      <c r="IP115" s="86">
        <f t="shared" si="335"/>
        <v>3.0960844213284247E-94</v>
      </c>
      <c r="IQ115" s="86">
        <f t="shared" si="336"/>
        <v>5.511692997877894E-102</v>
      </c>
      <c r="IR115" s="86">
        <f t="shared" si="337"/>
        <v>6.9076697211225055E-121</v>
      </c>
      <c r="IS115" s="86">
        <f t="shared" si="338"/>
        <v>9.0254748773899769E-129</v>
      </c>
      <c r="IT115" s="86">
        <f t="shared" si="339"/>
        <v>6.780530405435166E-107</v>
      </c>
      <c r="IU115" s="86">
        <f t="shared" si="340"/>
        <v>1.0810694164012353E-107</v>
      </c>
      <c r="IV115" s="86">
        <f t="shared" si="341"/>
        <v>9.1594425232493754E-84</v>
      </c>
      <c r="IW115" s="86">
        <f t="shared" si="342"/>
        <v>1.6990067995007391E-38</v>
      </c>
      <c r="IY115" s="86">
        <f t="shared" si="343"/>
        <v>0.42449750175548168</v>
      </c>
      <c r="IZ115" s="86">
        <f t="shared" si="344"/>
        <v>0.49992383091239151</v>
      </c>
      <c r="JA115" s="86">
        <f t="shared" si="345"/>
        <v>0.4024759681648109</v>
      </c>
      <c r="JB115" s="86">
        <f t="shared" si="346"/>
        <v>0.29694965071882162</v>
      </c>
      <c r="JC115" s="86">
        <f t="shared" si="347"/>
        <v>0.32997064641963686</v>
      </c>
      <c r="JD115" s="86">
        <f t="shared" si="348"/>
        <v>0.30831025888132579</v>
      </c>
      <c r="JE115" s="86">
        <f t="shared" si="349"/>
        <v>0.20293068151902732</v>
      </c>
      <c r="JF115" s="86">
        <f t="shared" si="350"/>
        <v>0.18601835630297986</v>
      </c>
      <c r="JG115" s="86">
        <f t="shared" si="351"/>
        <v>0.14910786114480248</v>
      </c>
      <c r="JH115" s="86">
        <f t="shared" si="352"/>
        <v>0.10389051005415315</v>
      </c>
      <c r="JI115" s="86">
        <f t="shared" si="353"/>
        <v>0.22977957392625023</v>
      </c>
      <c r="JJ115" s="86">
        <f t="shared" si="354"/>
        <v>0.23533700577616354</v>
      </c>
      <c r="JK115" s="86">
        <f t="shared" si="355"/>
        <v>0.42359660703955954</v>
      </c>
      <c r="JL115" s="86">
        <f t="shared" si="356"/>
        <v>0.4085834615539215</v>
      </c>
      <c r="JM115" s="86">
        <f t="shared" si="357"/>
        <v>0.3741301950478757</v>
      </c>
    </row>
    <row r="116" spans="2:273" x14ac:dyDescent="0.25">
      <c r="B116" s="2">
        <v>89</v>
      </c>
      <c r="C116" s="37">
        <v>118.5</v>
      </c>
      <c r="D116" s="37">
        <v>147.21299999999999</v>
      </c>
      <c r="E116" s="37">
        <v>116.967</v>
      </c>
      <c r="F116" s="37">
        <v>97.933999999999997</v>
      </c>
      <c r="G116" s="37">
        <v>93.067999999999998</v>
      </c>
      <c r="H116" s="37">
        <v>94.558999999999997</v>
      </c>
      <c r="I116" s="37">
        <v>83.35</v>
      </c>
      <c r="J116" s="37">
        <v>80.082999999999998</v>
      </c>
      <c r="K116" s="37">
        <v>78.311000000000007</v>
      </c>
      <c r="L116" s="37">
        <v>75.754000000000005</v>
      </c>
      <c r="M116" s="37">
        <v>77.376999999999995</v>
      </c>
      <c r="N116" s="37">
        <v>77.709999999999994</v>
      </c>
      <c r="O116" s="37">
        <v>109.081</v>
      </c>
      <c r="P116" s="37">
        <v>107.242</v>
      </c>
      <c r="Q116" s="37">
        <v>98.650999999999996</v>
      </c>
      <c r="S116" s="4">
        <f t="shared" si="229"/>
        <v>117.07602691801145</v>
      </c>
      <c r="T116" s="4">
        <f t="shared" si="230"/>
        <v>139.7316641764121</v>
      </c>
      <c r="U116" s="4">
        <f t="shared" si="231"/>
        <v>114.89734738302406</v>
      </c>
      <c r="V116" s="4">
        <f t="shared" si="232"/>
        <v>97.171123093561803</v>
      </c>
      <c r="W116" s="4">
        <f t="shared" si="233"/>
        <v>100.27152690688072</v>
      </c>
      <c r="X116" s="4">
        <f t="shared" si="234"/>
        <v>96.562432378148273</v>
      </c>
      <c r="Y116" s="4">
        <f t="shared" si="235"/>
        <v>85.747502421230138</v>
      </c>
      <c r="Z116" s="4">
        <f t="shared" si="236"/>
        <v>85.284097548729193</v>
      </c>
      <c r="AA116" s="4">
        <f t="shared" si="237"/>
        <v>83.058191107261294</v>
      </c>
      <c r="AB116" s="4">
        <f t="shared" si="238"/>
        <v>78.951110416014302</v>
      </c>
      <c r="AC116" s="4">
        <f t="shared" si="239"/>
        <v>86.392126368808704</v>
      </c>
      <c r="AD116" s="4">
        <f t="shared" si="240"/>
        <v>86.90446347066441</v>
      </c>
      <c r="AE116" s="4">
        <f t="shared" si="241"/>
        <v>110.38008408513815</v>
      </c>
      <c r="AF116" s="4">
        <f t="shared" si="242"/>
        <v>109.20358709967901</v>
      </c>
      <c r="AG116" s="4">
        <f t="shared" si="243"/>
        <v>100.94459757857011</v>
      </c>
      <c r="AI116" s="4">
        <f t="shared" si="244"/>
        <v>1.4239730819885494</v>
      </c>
      <c r="AJ116" s="4">
        <f t="shared" si="245"/>
        <v>7.4813358235878979</v>
      </c>
      <c r="AK116" s="4">
        <f t="shared" si="246"/>
        <v>2.0696526169759437</v>
      </c>
      <c r="AL116" s="4">
        <f t="shared" si="247"/>
        <v>0.76287690643819417</v>
      </c>
      <c r="AM116" s="4">
        <f t="shared" si="248"/>
        <v>-7.2035269068807253</v>
      </c>
      <c r="AN116" s="4">
        <f t="shared" si="249"/>
        <v>-2.0034323781482755</v>
      </c>
      <c r="AO116" s="4">
        <f t="shared" si="250"/>
        <v>-2.3975024212301435</v>
      </c>
      <c r="AP116" s="4">
        <f t="shared" si="251"/>
        <v>-5.2010975487291944</v>
      </c>
      <c r="AQ116" s="4">
        <f t="shared" si="252"/>
        <v>-4.7471911072612869</v>
      </c>
      <c r="AR116" s="4">
        <f t="shared" si="253"/>
        <v>-3.1971104160142971</v>
      </c>
      <c r="AS116" s="4">
        <f t="shared" si="254"/>
        <v>-9.0151263688087084</v>
      </c>
      <c r="AT116" s="4">
        <f t="shared" si="255"/>
        <v>-9.1944634706644166</v>
      </c>
      <c r="AU116" s="4">
        <f t="shared" si="256"/>
        <v>-1.2990840851381478</v>
      </c>
      <c r="AV116" s="4">
        <f t="shared" si="358"/>
        <v>-1.9615870996790079</v>
      </c>
      <c r="AW116" s="4">
        <f t="shared" si="358"/>
        <v>-2.2935975785701146</v>
      </c>
      <c r="AY116" s="2">
        <f t="shared" si="308"/>
        <v>86.23388651210314</v>
      </c>
      <c r="AZ116" s="2">
        <f t="shared" si="359"/>
        <v>88.086549823239054</v>
      </c>
      <c r="BA116" s="2">
        <f t="shared" si="360"/>
        <v>82.5286842078159</v>
      </c>
      <c r="BB116" s="2">
        <f t="shared" si="361"/>
        <v>79.361899994369267</v>
      </c>
      <c r="BC116" s="2">
        <f t="shared" si="362"/>
        <v>76.978358756234897</v>
      </c>
      <c r="BD116" s="2">
        <f t="shared" si="363"/>
        <v>76.049912320216066</v>
      </c>
      <c r="BE116" s="2">
        <f t="shared" si="364"/>
        <v>76.158342875358642</v>
      </c>
      <c r="BF116" s="2">
        <f t="shared" si="365"/>
        <v>77.202410086768296</v>
      </c>
      <c r="BG116" s="2">
        <f t="shared" si="366"/>
        <v>77.471126340475905</v>
      </c>
      <c r="BH116" s="2">
        <f t="shared" si="367"/>
        <v>75.639639752282335</v>
      </c>
      <c r="BI116" s="2">
        <f t="shared" si="368"/>
        <v>74.495782799166633</v>
      </c>
      <c r="BJ116" s="2">
        <f t="shared" si="369"/>
        <v>74.421018728573898</v>
      </c>
      <c r="BK116" s="2">
        <f t="shared" si="370"/>
        <v>75.65249686998871</v>
      </c>
      <c r="BL116" s="2">
        <f t="shared" si="371"/>
        <v>79.376519754064773</v>
      </c>
      <c r="BM116" s="2">
        <f t="shared" si="372"/>
        <v>83.020507542815295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99.407517517366358</v>
      </c>
      <c r="DL116" s="2">
        <f t="shared" si="373"/>
        <v>114.28409051130379</v>
      </c>
      <c r="DM116" s="2">
        <f t="shared" si="373"/>
        <v>114.82084298949303</v>
      </c>
      <c r="DN116" s="2">
        <f t="shared" si="373"/>
        <v>91.903944007778975</v>
      </c>
      <c r="DO116" s="2">
        <f t="shared" si="373"/>
        <v>94.383222780433783</v>
      </c>
      <c r="DP116" s="2">
        <f t="shared" si="373"/>
        <v>95.697676174270086</v>
      </c>
      <c r="DQ116" s="2">
        <f t="shared" si="373"/>
        <v>101.53189101652261</v>
      </c>
      <c r="DR116" s="2">
        <f t="shared" si="373"/>
        <v>96.568227121858712</v>
      </c>
      <c r="DS116" s="2">
        <f t="shared" si="373"/>
        <v>101.24401680672267</v>
      </c>
      <c r="DT116" s="2">
        <f t="shared" si="373"/>
        <v>97.795435905271205</v>
      </c>
      <c r="DU116" s="2">
        <f t="shared" si="373"/>
        <v>102.97423955278593</v>
      </c>
      <c r="DV116" s="2">
        <f t="shared" si="373"/>
        <v>98.782539774859288</v>
      </c>
      <c r="DW116" s="2">
        <f t="shared" si="373"/>
        <v>95.692993031358895</v>
      </c>
      <c r="DX116" s="2">
        <f t="shared" si="373"/>
        <v>93.612289103389116</v>
      </c>
      <c r="DY116" s="2">
        <f t="shared" si="373"/>
        <v>90.432551612903197</v>
      </c>
      <c r="EA116" s="2">
        <f t="shared" si="228"/>
        <v>86.023869979864131</v>
      </c>
      <c r="EB116" s="2">
        <f t="shared" si="290"/>
        <v>87.627568237736853</v>
      </c>
      <c r="EC116" s="2">
        <f t="shared" si="291"/>
        <v>81.989889187275082</v>
      </c>
      <c r="ED116" s="2">
        <f t="shared" si="292"/>
        <v>79.156640600313267</v>
      </c>
      <c r="EE116" s="2">
        <f t="shared" si="293"/>
        <v>76.685923598450302</v>
      </c>
      <c r="EF116" s="2">
        <f t="shared" si="294"/>
        <v>75.712518249894032</v>
      </c>
      <c r="EG116" s="2">
        <f t="shared" si="295"/>
        <v>75.674210427862903</v>
      </c>
      <c r="EH116" s="2">
        <f t="shared" si="296"/>
        <v>76.817769688248177</v>
      </c>
      <c r="EI116" s="2">
        <f t="shared" si="297"/>
        <v>76.959940426229963</v>
      </c>
      <c r="EJ116" s="2">
        <f t="shared" si="298"/>
        <v>75.15676883821375</v>
      </c>
      <c r="EK116" s="2">
        <f t="shared" si="299"/>
        <v>73.806774102423901</v>
      </c>
      <c r="EL116" s="2">
        <f t="shared" si="300"/>
        <v>73.996112711864413</v>
      </c>
      <c r="EM116" s="2">
        <f t="shared" si="301"/>
        <v>75.277059495199936</v>
      </c>
      <c r="EN116" s="2">
        <f t="shared" si="302"/>
        <v>79.070282258064509</v>
      </c>
      <c r="EO116" s="2">
        <f t="shared" si="303"/>
        <v>82.828076372901236</v>
      </c>
      <c r="EQ116" s="2">
        <f t="shared" si="304"/>
        <v>85.78915873629002</v>
      </c>
      <c r="ER116" s="2">
        <f t="shared" si="374"/>
        <v>87.254147586084898</v>
      </c>
      <c r="ES116" s="2">
        <f t="shared" si="374"/>
        <v>81.47959445664813</v>
      </c>
      <c r="ET116" s="2">
        <f t="shared" si="374"/>
        <v>78.901844831306121</v>
      </c>
      <c r="EU116" s="2">
        <f t="shared" si="374"/>
        <v>76.938662252672401</v>
      </c>
      <c r="EV116" s="2">
        <f t="shared" si="374"/>
        <v>75.281323230048628</v>
      </c>
      <c r="EW116" s="2">
        <f t="shared" si="374"/>
        <v>75.929876647957201</v>
      </c>
      <c r="EX116" s="2">
        <f t="shared" si="374"/>
        <v>76.726320110012907</v>
      </c>
      <c r="EY116" s="2">
        <f t="shared" si="374"/>
        <v>76.660947207582069</v>
      </c>
      <c r="EZ116" s="2">
        <f t="shared" si="374"/>
        <v>75.048066829663057</v>
      </c>
      <c r="FA116" s="2">
        <f t="shared" si="374"/>
        <v>73.834383118841046</v>
      </c>
      <c r="FB116" s="2">
        <f t="shared" si="374"/>
        <v>73.532521468685147</v>
      </c>
      <c r="FC116" s="2">
        <f t="shared" si="374"/>
        <v>74.96455348674246</v>
      </c>
      <c r="FD116" s="2">
        <f t="shared" si="374"/>
        <v>79.71324910077719</v>
      </c>
      <c r="FE116" s="2">
        <f t="shared" si="374"/>
        <v>82.91938477514033</v>
      </c>
      <c r="FG116" s="2">
        <f t="shared" si="306"/>
        <v>0.98426431934034286</v>
      </c>
      <c r="FH116" s="2">
        <f t="shared" si="375"/>
        <v>0.98274148806920203</v>
      </c>
      <c r="FI116" s="2">
        <f t="shared" si="375"/>
        <v>0.98353362199729955</v>
      </c>
      <c r="FJ116" s="2">
        <f t="shared" si="375"/>
        <v>0.98381158408893077</v>
      </c>
      <c r="FK116" s="2">
        <f t="shared" si="375"/>
        <v>0.9835389545533435</v>
      </c>
      <c r="FL116" s="2">
        <f t="shared" si="375"/>
        <v>0.98303990982556866</v>
      </c>
      <c r="FM116" s="2">
        <f t="shared" si="375"/>
        <v>0.98131775763413875</v>
      </c>
      <c r="FN116" s="2">
        <f t="shared" si="375"/>
        <v>0.98050560278735377</v>
      </c>
      <c r="FO116" s="2">
        <f t="shared" si="375"/>
        <v>0.97889181777445788</v>
      </c>
      <c r="FP116" s="2">
        <f t="shared" si="375"/>
        <v>0.97865066232218478</v>
      </c>
      <c r="FQ116" s="2">
        <f t="shared" si="375"/>
        <v>0.97638047970137543</v>
      </c>
      <c r="FR116" s="2">
        <f t="shared" si="375"/>
        <v>0.98280353857938607</v>
      </c>
      <c r="FS116" s="2">
        <f t="shared" si="375"/>
        <v>0.98157326175161741</v>
      </c>
      <c r="FT116" s="2">
        <f t="shared" si="375"/>
        <v>0.9790285263718348</v>
      </c>
      <c r="FU116" s="2">
        <f t="shared" si="375"/>
        <v>0.97471174200206023</v>
      </c>
      <c r="FW116" s="2">
        <f t="shared" si="324"/>
        <v>2.4893203395062748E-3</v>
      </c>
      <c r="FX116" s="2">
        <f t="shared" si="376"/>
        <v>2.8662640510070782E-3</v>
      </c>
      <c r="FY116" s="2">
        <f t="shared" si="377"/>
        <v>3.5506440630291751E-3</v>
      </c>
      <c r="FZ116" s="2">
        <f t="shared" si="378"/>
        <v>4.3142602129694341E-3</v>
      </c>
      <c r="GA116" s="2">
        <f t="shared" si="379"/>
        <v>4.4279402781642165E-3</v>
      </c>
      <c r="GB116" s="2">
        <f t="shared" si="380"/>
        <v>3.6085997147900098E-3</v>
      </c>
      <c r="GC116" s="2">
        <f t="shared" si="381"/>
        <v>4.1186188733588966E-3</v>
      </c>
      <c r="GD116" s="2">
        <f t="shared" si="382"/>
        <v>4.1866111306042095E-3</v>
      </c>
      <c r="GE116" s="2">
        <f t="shared" si="383"/>
        <v>4.7051072892089702E-3</v>
      </c>
      <c r="GF116" s="2">
        <f t="shared" si="384"/>
        <v>4.1363883487695926E-3</v>
      </c>
      <c r="GG116" s="2">
        <f t="shared" si="385"/>
        <v>3.1567397098339455E-3</v>
      </c>
      <c r="GH116" s="2">
        <f t="shared" si="386"/>
        <v>2.8749896676462704E-3</v>
      </c>
      <c r="GI116" s="2">
        <f t="shared" si="387"/>
        <v>2.437356587695688E-3</v>
      </c>
      <c r="GJ116" s="2">
        <f t="shared" si="388"/>
        <v>1.9755030252956401E-3</v>
      </c>
      <c r="GK116" s="2">
        <f t="shared" si="389"/>
        <v>1.393498329173865E-3</v>
      </c>
      <c r="GM116" s="86">
        <f t="shared" si="325"/>
        <v>9.2074280914198457E-15</v>
      </c>
      <c r="GN116" s="86">
        <f t="shared" si="390"/>
        <v>1.4295281322920043E-15</v>
      </c>
      <c r="GO116" s="86">
        <f t="shared" si="391"/>
        <v>6.5791457702711598E-30</v>
      </c>
      <c r="GP116" s="86">
        <f t="shared" si="392"/>
        <v>3.9315159353905058E-20</v>
      </c>
      <c r="GQ116" s="86">
        <f t="shared" si="393"/>
        <v>2.5041723486331137E-19</v>
      </c>
      <c r="GR116" s="86">
        <f t="shared" si="394"/>
        <v>3.825564064571183E-13</v>
      </c>
      <c r="GS116" s="86">
        <f t="shared" si="395"/>
        <v>3.2233636598885688E-15</v>
      </c>
      <c r="GT116" s="86">
        <f t="shared" si="396"/>
        <v>2.890702658207632E-17</v>
      </c>
      <c r="GU116" s="86">
        <f t="shared" si="397"/>
        <v>2.8123570199734973E-20</v>
      </c>
      <c r="GV116" s="86">
        <f t="shared" si="398"/>
        <v>2.7077141472749736E-33</v>
      </c>
      <c r="GW116" s="86">
        <f t="shared" si="399"/>
        <v>6.2519311264716917E-27</v>
      </c>
      <c r="GX116" s="86">
        <f t="shared" si="400"/>
        <v>4.1382969669119855E-24</v>
      </c>
      <c r="GY116" s="86">
        <f t="shared" si="401"/>
        <v>8.7986103105581905E-24</v>
      </c>
      <c r="GZ116" s="86">
        <f t="shared" si="402"/>
        <v>6.232283152533151E-23</v>
      </c>
      <c r="HA116" s="86">
        <f t="shared" si="403"/>
        <v>7.060941993271798E-25</v>
      </c>
      <c r="HC116" s="86">
        <f t="shared" si="326"/>
        <v>0.32483374141250915</v>
      </c>
      <c r="HD116" s="86">
        <f t="shared" si="404"/>
        <v>0.40422203708140103</v>
      </c>
      <c r="HE116" s="86">
        <f t="shared" si="405"/>
        <v>0.27251235551385167</v>
      </c>
      <c r="HF116" s="86">
        <f t="shared" si="406"/>
        <v>0.1689303029027491</v>
      </c>
      <c r="HG116" s="86">
        <f t="shared" si="407"/>
        <v>0.22666634448804426</v>
      </c>
      <c r="HH116" s="86">
        <f t="shared" si="408"/>
        <v>0.19537966121559644</v>
      </c>
      <c r="HI116" s="86">
        <f t="shared" si="409"/>
        <v>0.10613663411729528</v>
      </c>
      <c r="HJ116" s="86">
        <f t="shared" si="410"/>
        <v>8.8940816192945082E-2</v>
      </c>
      <c r="HK116" s="86">
        <f t="shared" si="411"/>
        <v>6.4462075587165268E-2</v>
      </c>
      <c r="HL116" s="86">
        <f t="shared" si="412"/>
        <v>4.5586633939880945E-2</v>
      </c>
      <c r="HM116" s="86">
        <f t="shared" si="413"/>
        <v>0.12507230518773477</v>
      </c>
      <c r="HN116" s="86">
        <f t="shared" si="414"/>
        <v>0.12392974123392902</v>
      </c>
      <c r="HO116" s="86">
        <f t="shared" si="415"/>
        <v>0.29451288317297952</v>
      </c>
      <c r="HP116" s="86">
        <f t="shared" si="416"/>
        <v>0.28395038599211275</v>
      </c>
      <c r="HQ116" s="86">
        <f t="shared" si="417"/>
        <v>0.23677030567441684</v>
      </c>
      <c r="HS116" s="86">
        <f t="shared" si="327"/>
        <v>1.2606145489061598E-13</v>
      </c>
      <c r="HT116" s="86">
        <f t="shared" si="418"/>
        <v>1.9300056513907065E-13</v>
      </c>
      <c r="HU116" s="86">
        <f t="shared" si="419"/>
        <v>1.0794524953311095E-14</v>
      </c>
      <c r="HV116" s="86">
        <f t="shared" si="420"/>
        <v>4.6009098013757932E-14</v>
      </c>
      <c r="HW116" s="86">
        <f t="shared" si="421"/>
        <v>3.9090133104806547E-15</v>
      </c>
      <c r="HX116" s="86">
        <f t="shared" si="422"/>
        <v>3.5116947660829809E-14</v>
      </c>
      <c r="HY116" s="86">
        <f t="shared" si="423"/>
        <v>1.9950439052566032E-13</v>
      </c>
      <c r="HZ116" s="86">
        <f t="shared" si="424"/>
        <v>1.7381312258018649E-12</v>
      </c>
      <c r="IA116" s="86">
        <f t="shared" si="425"/>
        <v>1.268246263074827E-13</v>
      </c>
      <c r="IB116" s="86">
        <f t="shared" si="426"/>
        <v>7.567632508622298E-16</v>
      </c>
      <c r="IC116" s="86">
        <f t="shared" si="427"/>
        <v>4.4491513310127204E-17</v>
      </c>
      <c r="ID116" s="86">
        <f t="shared" si="428"/>
        <v>2.2884776989010159E-14</v>
      </c>
      <c r="IE116" s="86">
        <f t="shared" si="429"/>
        <v>4.6032565958117793E-15</v>
      </c>
      <c r="IF116" s="86">
        <f t="shared" si="430"/>
        <v>6.8158530198168487E-13</v>
      </c>
      <c r="IG116" s="86">
        <f t="shared" si="431"/>
        <v>1.948092497375406E-10</v>
      </c>
      <c r="II116" s="86">
        <f t="shared" si="328"/>
        <v>3.8531723433012012E-94</v>
      </c>
      <c r="IJ116" s="86">
        <f t="shared" si="329"/>
        <v>1.3687359211487852E-97</v>
      </c>
      <c r="IK116" s="86">
        <f t="shared" si="330"/>
        <v>1.3321827615188061E-102</v>
      </c>
      <c r="IL116" s="86">
        <f t="shared" si="331"/>
        <v>1.4102711538122117E-98</v>
      </c>
      <c r="IM116" s="86">
        <f t="shared" si="332"/>
        <v>8.2697380719543948E-106</v>
      </c>
      <c r="IN116" s="86">
        <f t="shared" si="333"/>
        <v>1.2822238047219234E-106</v>
      </c>
      <c r="IO116" s="86">
        <f t="shared" si="334"/>
        <v>1.411739630088679E-101</v>
      </c>
      <c r="IP116" s="86">
        <f t="shared" si="335"/>
        <v>3.3261398085011303E-91</v>
      </c>
      <c r="IQ116" s="86">
        <f t="shared" si="336"/>
        <v>1.2486121271162215E-98</v>
      </c>
      <c r="IR116" s="86">
        <f t="shared" si="337"/>
        <v>5.4366381582180885E-117</v>
      </c>
      <c r="IS116" s="86">
        <f t="shared" si="338"/>
        <v>8.2819774611001898E-125</v>
      </c>
      <c r="IT116" s="86">
        <f t="shared" si="339"/>
        <v>1.1483939275298831E-103</v>
      </c>
      <c r="IU116" s="86">
        <f t="shared" si="340"/>
        <v>1.5835074670454542E-104</v>
      </c>
      <c r="IV116" s="86">
        <f t="shared" si="341"/>
        <v>2.1469740170435257E-81</v>
      </c>
      <c r="IW116" s="86">
        <f t="shared" si="342"/>
        <v>1.7348990223561597E-37</v>
      </c>
      <c r="IY116" s="86">
        <f t="shared" si="343"/>
        <v>0.32483374141264443</v>
      </c>
      <c r="IZ116" s="86">
        <f t="shared" si="344"/>
        <v>0.40422203708159549</v>
      </c>
      <c r="JA116" s="86">
        <f t="shared" si="345"/>
        <v>0.27251235551386244</v>
      </c>
      <c r="JB116" s="86">
        <f t="shared" si="346"/>
        <v>0.16893030290279512</v>
      </c>
      <c r="JC116" s="86">
        <f t="shared" si="347"/>
        <v>0.22666634448804818</v>
      </c>
      <c r="JD116" s="86">
        <f t="shared" si="348"/>
        <v>0.19537966121601411</v>
      </c>
      <c r="JE116" s="86">
        <f t="shared" si="349"/>
        <v>0.106136634117498</v>
      </c>
      <c r="JF116" s="86">
        <f t="shared" si="350"/>
        <v>8.8940816194683248E-2</v>
      </c>
      <c r="JG116" s="86">
        <f t="shared" si="351"/>
        <v>6.4462075587292098E-2</v>
      </c>
      <c r="JH116" s="86">
        <f t="shared" si="352"/>
        <v>4.5586633939881702E-2</v>
      </c>
      <c r="JI116" s="86">
        <f t="shared" si="353"/>
        <v>0.12507230518773482</v>
      </c>
      <c r="JJ116" s="86">
        <f t="shared" si="354"/>
        <v>0.12392974123395191</v>
      </c>
      <c r="JK116" s="86">
        <f t="shared" si="355"/>
        <v>0.29451288317298413</v>
      </c>
      <c r="JL116" s="86">
        <f t="shared" si="356"/>
        <v>0.28395038599279432</v>
      </c>
      <c r="JM116" s="86">
        <f t="shared" si="357"/>
        <v>0.23677030586922609</v>
      </c>
    </row>
    <row r="117" spans="2:273" x14ac:dyDescent="0.25">
      <c r="B117" s="2">
        <v>90</v>
      </c>
      <c r="C117" s="37">
        <v>104.194</v>
      </c>
      <c r="D117" s="37">
        <v>120.393</v>
      </c>
      <c r="E117" s="37">
        <v>91.852000000000004</v>
      </c>
      <c r="F117" s="37">
        <v>83.18</v>
      </c>
      <c r="G117" s="37">
        <v>79.287999999999997</v>
      </c>
      <c r="H117" s="37">
        <v>80.593000000000004</v>
      </c>
      <c r="I117" s="37">
        <v>76.917000000000002</v>
      </c>
      <c r="J117" s="37">
        <v>76.417000000000002</v>
      </c>
      <c r="K117" s="37">
        <v>76.262</v>
      </c>
      <c r="L117" s="37">
        <v>74.983999999999995</v>
      </c>
      <c r="M117" s="37">
        <v>73.295000000000002</v>
      </c>
      <c r="N117" s="37">
        <v>73.805999999999997</v>
      </c>
      <c r="O117" s="37">
        <v>84.725999999999999</v>
      </c>
      <c r="P117" s="37">
        <v>87.048000000000002</v>
      </c>
      <c r="Q117" s="37">
        <v>85.444000000000003</v>
      </c>
      <c r="S117" s="4">
        <f t="shared" si="229"/>
        <v>104.86395016056558</v>
      </c>
      <c r="T117" s="4">
        <f t="shared" si="230"/>
        <v>120.82977844799782</v>
      </c>
      <c r="U117" s="4">
        <f t="shared" si="231"/>
        <v>98.491174781542099</v>
      </c>
      <c r="V117" s="4">
        <f t="shared" si="232"/>
        <v>86.358717142122956</v>
      </c>
      <c r="W117" s="4">
        <f t="shared" si="233"/>
        <v>88.864161119534842</v>
      </c>
      <c r="X117" s="4">
        <f t="shared" si="234"/>
        <v>85.488295202344943</v>
      </c>
      <c r="Y117" s="4">
        <f t="shared" si="235"/>
        <v>79.575717368239296</v>
      </c>
      <c r="Z117" s="4">
        <f t="shared" si="236"/>
        <v>79.745605960082827</v>
      </c>
      <c r="AA117" s="4">
        <f t="shared" si="237"/>
        <v>78.905030355261545</v>
      </c>
      <c r="AB117" s="4">
        <f t="shared" si="238"/>
        <v>76.451698937733227</v>
      </c>
      <c r="AC117" s="4">
        <f t="shared" si="239"/>
        <v>78.856853145061365</v>
      </c>
      <c r="AD117" s="4">
        <f t="shared" si="240"/>
        <v>78.931911346534747</v>
      </c>
      <c r="AE117" s="4">
        <f t="shared" si="241"/>
        <v>93.646358587299261</v>
      </c>
      <c r="AF117" s="4">
        <f t="shared" si="242"/>
        <v>94.665831279973233</v>
      </c>
      <c r="AG117" s="4">
        <f t="shared" si="243"/>
        <v>90.743584295105265</v>
      </c>
      <c r="AI117" s="4">
        <f t="shared" si="244"/>
        <v>-0.66995016056557688</v>
      </c>
      <c r="AJ117" s="4">
        <f t="shared" si="245"/>
        <v>-0.43677844799782406</v>
      </c>
      <c r="AK117" s="4">
        <f t="shared" si="246"/>
        <v>-6.6391747815420956</v>
      </c>
      <c r="AL117" s="4">
        <f t="shared" si="247"/>
        <v>-3.1787171421229488</v>
      </c>
      <c r="AM117" s="4">
        <f t="shared" si="248"/>
        <v>-9.5761611195348451</v>
      </c>
      <c r="AN117" s="4">
        <f t="shared" si="249"/>
        <v>-4.8952952023449399</v>
      </c>
      <c r="AO117" s="4">
        <f t="shared" si="250"/>
        <v>-2.6587173682392944</v>
      </c>
      <c r="AP117" s="4">
        <f t="shared" si="251"/>
        <v>-3.3286059600828253</v>
      </c>
      <c r="AQ117" s="4">
        <f t="shared" si="252"/>
        <v>-2.6430303552615442</v>
      </c>
      <c r="AR117" s="4">
        <f t="shared" si="253"/>
        <v>-1.4676989377332319</v>
      </c>
      <c r="AS117" s="4">
        <f t="shared" si="254"/>
        <v>-5.5618531450613631</v>
      </c>
      <c r="AT117" s="4">
        <f t="shared" si="255"/>
        <v>-5.1259113465347497</v>
      </c>
      <c r="AU117" s="4">
        <f t="shared" si="256"/>
        <v>-8.9203585872992619</v>
      </c>
      <c r="AV117" s="4">
        <f t="shared" si="358"/>
        <v>-7.6178312799732311</v>
      </c>
      <c r="AW117" s="4">
        <f t="shared" si="358"/>
        <v>-5.2995842951052623</v>
      </c>
      <c r="AY117" s="2">
        <f t="shared" si="308"/>
        <v>86.108204811086637</v>
      </c>
      <c r="AZ117" s="2">
        <f t="shared" si="359"/>
        <v>87.914732040974329</v>
      </c>
      <c r="BA117" s="2">
        <f t="shared" si="360"/>
        <v>82.323897370798846</v>
      </c>
      <c r="BB117" s="2">
        <f t="shared" si="361"/>
        <v>79.213217983796113</v>
      </c>
      <c r="BC117" s="2">
        <f t="shared" si="362"/>
        <v>76.868360749790895</v>
      </c>
      <c r="BD117" s="2">
        <f t="shared" si="363"/>
        <v>75.91709563138825</v>
      </c>
      <c r="BE117" s="2">
        <f t="shared" si="364"/>
        <v>76.0325087335289</v>
      </c>
      <c r="BF117" s="2">
        <f t="shared" si="365"/>
        <v>77.059399665099264</v>
      </c>
      <c r="BG117" s="2">
        <f t="shared" si="366"/>
        <v>77.28606033133245</v>
      </c>
      <c r="BH117" s="2">
        <f t="shared" si="367"/>
        <v>75.467852572383748</v>
      </c>
      <c r="BI117" s="2">
        <f t="shared" si="368"/>
        <v>74.325949590424401</v>
      </c>
      <c r="BJ117" s="2">
        <f t="shared" si="369"/>
        <v>74.279210174152112</v>
      </c>
      <c r="BK117" s="2">
        <f t="shared" si="370"/>
        <v>75.519203907314832</v>
      </c>
      <c r="BL117" s="2">
        <f t="shared" si="371"/>
        <v>79.281549023097071</v>
      </c>
      <c r="BM117" s="2">
        <f t="shared" si="372"/>
        <v>82.9089992734242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99.518839021443682</v>
      </c>
      <c r="DL117" s="2">
        <f t="shared" si="373"/>
        <v>114.54470367069119</v>
      </c>
      <c r="DM117" s="2">
        <f t="shared" si="373"/>
        <v>115.12203324960161</v>
      </c>
      <c r="DN117" s="2">
        <f t="shared" si="373"/>
        <v>91.912255732922802</v>
      </c>
      <c r="DO117" s="2">
        <f t="shared" si="373"/>
        <v>94.523049617805142</v>
      </c>
      <c r="DP117" s="2">
        <f t="shared" si="373"/>
        <v>95.864437133673704</v>
      </c>
      <c r="DQ117" s="2">
        <f t="shared" si="373"/>
        <v>101.76920800962908</v>
      </c>
      <c r="DR117" s="2">
        <f t="shared" si="373"/>
        <v>96.717707681365596</v>
      </c>
      <c r="DS117" s="2">
        <f t="shared" si="373"/>
        <v>101.47336946778709</v>
      </c>
      <c r="DT117" s="2">
        <f t="shared" si="373"/>
        <v>97.994511229946525</v>
      </c>
      <c r="DU117" s="2">
        <f t="shared" si="373"/>
        <v>103.27370839442817</v>
      </c>
      <c r="DV117" s="2">
        <f t="shared" si="373"/>
        <v>98.98520046904315</v>
      </c>
      <c r="DW117" s="2">
        <f t="shared" si="373"/>
        <v>95.855559233449483</v>
      </c>
      <c r="DX117" s="2">
        <f t="shared" si="373"/>
        <v>93.782425654225662</v>
      </c>
      <c r="DY117" s="2">
        <f t="shared" si="373"/>
        <v>90.548460080645128</v>
      </c>
      <c r="EA117" s="2">
        <f t="shared" si="228"/>
        <v>85.913293659969455</v>
      </c>
      <c r="EB117" s="2">
        <f t="shared" si="290"/>
        <v>87.489360721675268</v>
      </c>
      <c r="EC117" s="2">
        <f t="shared" si="291"/>
        <v>81.825010975245306</v>
      </c>
      <c r="ED117" s="2">
        <f t="shared" si="292"/>
        <v>79.023806037939309</v>
      </c>
      <c r="EE117" s="2">
        <f t="shared" si="293"/>
        <v>76.597692285779374</v>
      </c>
      <c r="EF117" s="2">
        <f t="shared" si="294"/>
        <v>75.604887062591246</v>
      </c>
      <c r="EG117" s="2">
        <f t="shared" si="295"/>
        <v>75.584530219110661</v>
      </c>
      <c r="EH117" s="2">
        <f t="shared" si="296"/>
        <v>76.703350695328822</v>
      </c>
      <c r="EI117" s="2">
        <f t="shared" si="297"/>
        <v>76.811884184152802</v>
      </c>
      <c r="EJ117" s="2">
        <f t="shared" si="298"/>
        <v>75.020146515155417</v>
      </c>
      <c r="EK117" s="2">
        <f t="shared" si="299"/>
        <v>73.687200701658455</v>
      </c>
      <c r="EL117" s="2">
        <f t="shared" si="300"/>
        <v>73.886373567393065</v>
      </c>
      <c r="EM117" s="2">
        <f t="shared" si="301"/>
        <v>75.171840816326522</v>
      </c>
      <c r="EN117" s="2">
        <f t="shared" si="302"/>
        <v>78.996903050490872</v>
      </c>
      <c r="EO117" s="2">
        <f t="shared" si="303"/>
        <v>82.72810690545667</v>
      </c>
      <c r="EQ117" s="2">
        <f t="shared" si="304"/>
        <v>85.688192246938613</v>
      </c>
      <c r="ER117" s="2">
        <f t="shared" si="374"/>
        <v>87.13095413538035</v>
      </c>
      <c r="ES117" s="2">
        <f t="shared" si="374"/>
        <v>81.342548434336891</v>
      </c>
      <c r="ET117" s="2">
        <f t="shared" si="374"/>
        <v>78.781723255301728</v>
      </c>
      <c r="EU117" s="2">
        <f t="shared" si="374"/>
        <v>76.838978114678682</v>
      </c>
      <c r="EV117" s="2">
        <f t="shared" si="374"/>
        <v>75.192748898642336</v>
      </c>
      <c r="EW117" s="2">
        <f t="shared" si="374"/>
        <v>75.827920114867538</v>
      </c>
      <c r="EX117" s="2">
        <f t="shared" si="374"/>
        <v>76.616238229482633</v>
      </c>
      <c r="EY117" s="2">
        <f t="shared" si="374"/>
        <v>76.528211328748014</v>
      </c>
      <c r="EZ117" s="2">
        <f t="shared" si="374"/>
        <v>74.917419691415589</v>
      </c>
      <c r="FA117" s="2">
        <f t="shared" si="374"/>
        <v>73.713493414470335</v>
      </c>
      <c r="FB117" s="2">
        <f t="shared" si="374"/>
        <v>73.444099399974235</v>
      </c>
      <c r="FC117" s="2">
        <f t="shared" si="374"/>
        <v>74.872705109783553</v>
      </c>
      <c r="FD117" s="2">
        <f t="shared" si="374"/>
        <v>79.612023149634965</v>
      </c>
      <c r="FE117" s="2">
        <f t="shared" si="374"/>
        <v>82.811924994688042</v>
      </c>
      <c r="FG117" s="2">
        <f t="shared" si="306"/>
        <v>0.98562899101541945</v>
      </c>
      <c r="FH117" s="2">
        <f t="shared" si="375"/>
        <v>0.98423611160640712</v>
      </c>
      <c r="FI117" s="2">
        <f t="shared" si="375"/>
        <v>0.98496069488720084</v>
      </c>
      <c r="FJ117" s="2">
        <f t="shared" si="375"/>
        <v>0.98521492928655863</v>
      </c>
      <c r="FK117" s="2">
        <f t="shared" si="375"/>
        <v>0.98496557235715987</v>
      </c>
      <c r="FL117" s="2">
        <f t="shared" si="375"/>
        <v>0.98450909678610343</v>
      </c>
      <c r="FM117" s="2">
        <f t="shared" si="375"/>
        <v>0.98293353801431349</v>
      </c>
      <c r="FN117" s="2">
        <f t="shared" si="375"/>
        <v>0.98219034961956697</v>
      </c>
      <c r="FO117" s="2">
        <f t="shared" si="375"/>
        <v>0.98071328796996682</v>
      </c>
      <c r="FP117" s="2">
        <f t="shared" si="375"/>
        <v>0.98049252763695172</v>
      </c>
      <c r="FQ117" s="2">
        <f t="shared" si="375"/>
        <v>0.97841387985910466</v>
      </c>
      <c r="FR117" s="2">
        <f t="shared" si="375"/>
        <v>0.98429287429927959</v>
      </c>
      <c r="FS117" s="2">
        <f t="shared" si="375"/>
        <v>0.98316732326868128</v>
      </c>
      <c r="FT117" s="2">
        <f t="shared" si="375"/>
        <v>0.98083843061105624</v>
      </c>
      <c r="FU117" s="2">
        <f t="shared" si="375"/>
        <v>0.97688540247765776</v>
      </c>
      <c r="FW117" s="2">
        <f t="shared" si="324"/>
        <v>2.7288301056309994E-3</v>
      </c>
      <c r="FX117" s="2">
        <f t="shared" si="376"/>
        <v>3.141927192953929E-3</v>
      </c>
      <c r="FY117" s="2">
        <f t="shared" si="377"/>
        <v>3.8918705992181538E-3</v>
      </c>
      <c r="FZ117" s="2">
        <f t="shared" si="378"/>
        <v>4.7285240927653453E-3</v>
      </c>
      <c r="GA117" s="2">
        <f t="shared" si="379"/>
        <v>4.8530667402210429E-3</v>
      </c>
      <c r="GB117" s="2">
        <f t="shared" si="380"/>
        <v>3.9553738377629526E-3</v>
      </c>
      <c r="GC117" s="2">
        <f t="shared" si="381"/>
        <v>4.5141820513878265E-3</v>
      </c>
      <c r="GD117" s="2">
        <f t="shared" si="382"/>
        <v>4.5886743782722868E-3</v>
      </c>
      <c r="GE117" s="2">
        <f t="shared" si="383"/>
        <v>5.1567067163242235E-3</v>
      </c>
      <c r="GF117" s="2">
        <f t="shared" si="384"/>
        <v>4.5336503855149665E-3</v>
      </c>
      <c r="GG117" s="2">
        <f t="shared" si="385"/>
        <v>3.4602424232276739E-3</v>
      </c>
      <c r="GH117" s="2">
        <f t="shared" si="386"/>
        <v>3.1514893440822726E-3</v>
      </c>
      <c r="GI117" s="2">
        <f t="shared" si="387"/>
        <v>2.6718800573177523E-3</v>
      </c>
      <c r="GJ117" s="2">
        <f t="shared" si="388"/>
        <v>2.1656832296563107E-3</v>
      </c>
      <c r="GK117" s="2">
        <f t="shared" si="389"/>
        <v>1.5277351422197309E-3</v>
      </c>
      <c r="GM117" s="86">
        <f t="shared" si="325"/>
        <v>7.6328997976674056E-16</v>
      </c>
      <c r="GN117" s="86">
        <f t="shared" si="390"/>
        <v>9.6714498794209147E-17</v>
      </c>
      <c r="GO117" s="86">
        <f t="shared" si="391"/>
        <v>3.3905320042137361E-32</v>
      </c>
      <c r="GP117" s="86">
        <f t="shared" si="392"/>
        <v>1.2273436107634389E-21</v>
      </c>
      <c r="GQ117" s="86">
        <f t="shared" si="393"/>
        <v>8.7303329748337892E-21</v>
      </c>
      <c r="GR117" s="86">
        <f t="shared" si="394"/>
        <v>4.2352296934415436E-14</v>
      </c>
      <c r="GS117" s="86">
        <f t="shared" si="395"/>
        <v>2.5385870852319168E-16</v>
      </c>
      <c r="GT117" s="86">
        <f t="shared" si="396"/>
        <v>1.5778543057794566E-18</v>
      </c>
      <c r="GU117" s="86">
        <f t="shared" si="397"/>
        <v>8.7478569564163469E-22</v>
      </c>
      <c r="GV117" s="86">
        <f t="shared" si="398"/>
        <v>9.1742902452860855E-36</v>
      </c>
      <c r="GW117" s="86">
        <f t="shared" si="399"/>
        <v>6.1965602864473082E-29</v>
      </c>
      <c r="GX117" s="86">
        <f t="shared" si="400"/>
        <v>6.6897921048864538E-26</v>
      </c>
      <c r="GY117" s="86">
        <f t="shared" si="401"/>
        <v>1.2587559082693246E-25</v>
      </c>
      <c r="GZ117" s="86">
        <f t="shared" si="402"/>
        <v>1.1747245039017092E-24</v>
      </c>
      <c r="HA117" s="86">
        <f t="shared" si="403"/>
        <v>9.6091420275253092E-27</v>
      </c>
      <c r="HC117" s="86">
        <f t="shared" si="326"/>
        <v>0.22641690130065126</v>
      </c>
      <c r="HD117" s="86">
        <f t="shared" si="404"/>
        <v>0.29471511962813457</v>
      </c>
      <c r="HE117" s="86">
        <f t="shared" si="405"/>
        <v>0.1587266919525922</v>
      </c>
      <c r="HF117" s="86">
        <f t="shared" si="406"/>
        <v>7.991046074084017E-2</v>
      </c>
      <c r="HG117" s="86">
        <f t="shared" si="407"/>
        <v>0.13948490817063913</v>
      </c>
      <c r="HH117" s="86">
        <f t="shared" si="408"/>
        <v>0.10798186570590323</v>
      </c>
      <c r="HI117" s="86">
        <f t="shared" si="409"/>
        <v>4.6859630324869887E-2</v>
      </c>
      <c r="HJ117" s="86">
        <f t="shared" si="410"/>
        <v>3.4870787553548513E-2</v>
      </c>
      <c r="HK117" s="86">
        <f t="shared" si="411"/>
        <v>2.2415670010372875E-2</v>
      </c>
      <c r="HL117" s="86">
        <f t="shared" si="412"/>
        <v>1.6791813574963739E-2</v>
      </c>
      <c r="HM117" s="86">
        <f t="shared" si="413"/>
        <v>5.7540202687222049E-2</v>
      </c>
      <c r="HN117" s="86">
        <f t="shared" si="414"/>
        <v>5.4251254563272754E-2</v>
      </c>
      <c r="HO117" s="86">
        <f t="shared" si="415"/>
        <v>0.1772297075885404</v>
      </c>
      <c r="HP117" s="86">
        <f t="shared" si="416"/>
        <v>0.1714221005753826</v>
      </c>
      <c r="HQ117" s="86">
        <f t="shared" si="417"/>
        <v>0.12510885617649728</v>
      </c>
      <c r="HS117" s="86">
        <f t="shared" si="327"/>
        <v>5.5941833280169581E-13</v>
      </c>
      <c r="HT117" s="86">
        <f t="shared" si="418"/>
        <v>9.019670173291266E-13</v>
      </c>
      <c r="HU117" s="86">
        <f t="shared" si="419"/>
        <v>6.0451945890129763E-14</v>
      </c>
      <c r="HV117" s="86">
        <f t="shared" si="420"/>
        <v>2.5357598749373599E-13</v>
      </c>
      <c r="HW117" s="86">
        <f t="shared" si="421"/>
        <v>2.4858339799812582E-14</v>
      </c>
      <c r="HX117" s="86">
        <f t="shared" si="422"/>
        <v>1.9757231771551609E-13</v>
      </c>
      <c r="HY117" s="86">
        <f t="shared" si="423"/>
        <v>1.0650558276327167E-12</v>
      </c>
      <c r="HZ117" s="86">
        <f t="shared" si="424"/>
        <v>8.0175385497273949E-12</v>
      </c>
      <c r="IA117" s="86">
        <f t="shared" si="425"/>
        <v>6.9740386519063137E-13</v>
      </c>
      <c r="IB117" s="86">
        <f t="shared" si="426"/>
        <v>5.429147509291561E-15</v>
      </c>
      <c r="IC117" s="86">
        <f t="shared" si="427"/>
        <v>3.3585096283958105E-16</v>
      </c>
      <c r="ID117" s="86">
        <f t="shared" si="428"/>
        <v>1.1910253043717637E-13</v>
      </c>
      <c r="IE117" s="86">
        <f t="shared" si="429"/>
        <v>2.4057001480594695E-14</v>
      </c>
      <c r="IF117" s="86">
        <f t="shared" si="430"/>
        <v>2.5818375988911483E-12</v>
      </c>
      <c r="IG117" s="86">
        <f t="shared" si="431"/>
        <v>5.2978435959462514E-10</v>
      </c>
      <c r="II117" s="86">
        <f t="shared" si="328"/>
        <v>2.5033244648969915E-91</v>
      </c>
      <c r="IJ117" s="86">
        <f t="shared" si="329"/>
        <v>1.3302033175211796E-94</v>
      </c>
      <c r="IK117" s="86">
        <f t="shared" si="330"/>
        <v>2.4386712154244047E-99</v>
      </c>
      <c r="IL117" s="86">
        <f t="shared" si="331"/>
        <v>2.473731237661289E-95</v>
      </c>
      <c r="IM117" s="86">
        <f t="shared" si="332"/>
        <v>2.6329002237246363E-102</v>
      </c>
      <c r="IN117" s="86">
        <f t="shared" si="333"/>
        <v>3.2373376174079004E-103</v>
      </c>
      <c r="IO117" s="86">
        <f t="shared" si="334"/>
        <v>2.9248501788307983E-98</v>
      </c>
      <c r="IP117" s="86">
        <f t="shared" si="335"/>
        <v>3.1820974521289878E-88</v>
      </c>
      <c r="IQ117" s="86">
        <f t="shared" si="336"/>
        <v>2.4808552143698716E-95</v>
      </c>
      <c r="IR117" s="86">
        <f t="shared" si="337"/>
        <v>3.6870570371335507E-113</v>
      </c>
      <c r="IS117" s="86">
        <f t="shared" si="338"/>
        <v>6.5781307766231386E-121</v>
      </c>
      <c r="IT117" s="86">
        <f t="shared" si="339"/>
        <v>1.7325343135590164E-100</v>
      </c>
      <c r="IU117" s="86">
        <f t="shared" si="340"/>
        <v>2.0771868299516118E-101</v>
      </c>
      <c r="IV117" s="86">
        <f t="shared" si="341"/>
        <v>4.6468995068768122E-79</v>
      </c>
      <c r="IW117" s="86">
        <f t="shared" si="342"/>
        <v>1.7158553259570219E-36</v>
      </c>
      <c r="IY117" s="86">
        <f t="shared" si="343"/>
        <v>0.22641690130121145</v>
      </c>
      <c r="IZ117" s="86">
        <f t="shared" si="344"/>
        <v>0.29471511962903663</v>
      </c>
      <c r="JA117" s="86">
        <f t="shared" si="345"/>
        <v>0.15872669195265265</v>
      </c>
      <c r="JB117" s="86">
        <f t="shared" si="346"/>
        <v>7.9910460741093745E-2</v>
      </c>
      <c r="JC117" s="86">
        <f t="shared" si="347"/>
        <v>0.139484908170664</v>
      </c>
      <c r="JD117" s="86">
        <f t="shared" si="348"/>
        <v>0.10798186570614317</v>
      </c>
      <c r="JE117" s="86">
        <f t="shared" si="349"/>
        <v>4.6859630325935202E-2</v>
      </c>
      <c r="JF117" s="86">
        <f t="shared" si="350"/>
        <v>3.4870787561566051E-2</v>
      </c>
      <c r="JG117" s="86">
        <f t="shared" si="351"/>
        <v>2.2415670011070279E-2</v>
      </c>
      <c r="JH117" s="86">
        <f t="shared" si="352"/>
        <v>1.6791813574969169E-2</v>
      </c>
      <c r="JI117" s="86">
        <f t="shared" si="353"/>
        <v>5.7540202687222382E-2</v>
      </c>
      <c r="JJ117" s="86">
        <f t="shared" si="354"/>
        <v>5.4251254563391853E-2</v>
      </c>
      <c r="JK117" s="86">
        <f t="shared" si="355"/>
        <v>0.17722970758856446</v>
      </c>
      <c r="JL117" s="86">
        <f t="shared" si="356"/>
        <v>0.17142210057796445</v>
      </c>
      <c r="JM117" s="86">
        <f t="shared" si="357"/>
        <v>0.12510885670628163</v>
      </c>
    </row>
    <row r="118" spans="2:273" x14ac:dyDescent="0.25">
      <c r="B118" s="2">
        <v>91</v>
      </c>
      <c r="C118" s="37">
        <v>93.113</v>
      </c>
      <c r="D118" s="37">
        <v>98.361000000000004</v>
      </c>
      <c r="E118" s="37">
        <v>82.77</v>
      </c>
      <c r="F118" s="37">
        <v>78.933999999999997</v>
      </c>
      <c r="G118" s="37">
        <v>76.831000000000003</v>
      </c>
      <c r="H118" s="37">
        <v>73.983000000000004</v>
      </c>
      <c r="I118" s="37">
        <v>76.216999999999999</v>
      </c>
      <c r="J118" s="37">
        <v>75.233000000000004</v>
      </c>
      <c r="K118" s="37">
        <v>77.328000000000003</v>
      </c>
      <c r="L118" s="37">
        <v>74.656000000000006</v>
      </c>
      <c r="M118" s="37">
        <v>72.426000000000002</v>
      </c>
      <c r="N118" s="37">
        <v>73.322999999999993</v>
      </c>
      <c r="O118" s="37">
        <v>77.274000000000001</v>
      </c>
      <c r="P118" s="37">
        <v>80.596999999999994</v>
      </c>
      <c r="Q118" s="37">
        <v>81.238</v>
      </c>
      <c r="S118" s="4">
        <f t="shared" si="229"/>
        <v>96.229582284631078</v>
      </c>
      <c r="T118" s="4">
        <f t="shared" si="230"/>
        <v>106.35372412994829</v>
      </c>
      <c r="U118" s="4">
        <f t="shared" si="231"/>
        <v>88.92978257479389</v>
      </c>
      <c r="V118" s="4">
        <f t="shared" si="232"/>
        <v>81.399555254235125</v>
      </c>
      <c r="W118" s="4">
        <f t="shared" si="233"/>
        <v>82.19312433394704</v>
      </c>
      <c r="X118" s="4">
        <f t="shared" si="234"/>
        <v>79.608492574475051</v>
      </c>
      <c r="Y118" s="4">
        <f t="shared" si="235"/>
        <v>76.992927970189498</v>
      </c>
      <c r="Z118" s="4">
        <f t="shared" si="236"/>
        <v>77.636584808403029</v>
      </c>
      <c r="AA118" s="4">
        <f t="shared" si="237"/>
        <v>77.472869528595396</v>
      </c>
      <c r="AB118" s="4">
        <f t="shared" si="238"/>
        <v>75.538442336681641</v>
      </c>
      <c r="AC118" s="4">
        <f t="shared" si="239"/>
        <v>75.586942409812622</v>
      </c>
      <c r="AD118" s="4">
        <f t="shared" si="240"/>
        <v>75.553804739243162</v>
      </c>
      <c r="AE118" s="4">
        <f t="shared" si="241"/>
        <v>83.424000109981591</v>
      </c>
      <c r="AF118" s="4">
        <f t="shared" si="242"/>
        <v>85.945050233894648</v>
      </c>
      <c r="AG118" s="4">
        <f t="shared" si="243"/>
        <v>85.582796242533817</v>
      </c>
      <c r="AI118" s="4">
        <f t="shared" si="244"/>
        <v>-3.1165822846310789</v>
      </c>
      <c r="AJ118" s="4">
        <f t="shared" si="245"/>
        <v>-7.9927241299482858</v>
      </c>
      <c r="AK118" s="4">
        <f t="shared" si="246"/>
        <v>-6.1597825747938941</v>
      </c>
      <c r="AL118" s="4">
        <f t="shared" si="247"/>
        <v>-2.4655552542351273</v>
      </c>
      <c r="AM118" s="4">
        <f t="shared" si="248"/>
        <v>-5.3621243339470368</v>
      </c>
      <c r="AN118" s="4">
        <f t="shared" si="249"/>
        <v>-5.6254925744750466</v>
      </c>
      <c r="AO118" s="4">
        <f t="shared" si="250"/>
        <v>-0.77592797018949966</v>
      </c>
      <c r="AP118" s="4">
        <f t="shared" si="251"/>
        <v>-2.4035848084030249</v>
      </c>
      <c r="AQ118" s="4">
        <f t="shared" si="252"/>
        <v>-0.14486952859539315</v>
      </c>
      <c r="AR118" s="4">
        <f t="shared" si="253"/>
        <v>-0.88244233668163474</v>
      </c>
      <c r="AS118" s="4">
        <f t="shared" si="254"/>
        <v>-3.1609424098126198</v>
      </c>
      <c r="AT118" s="4">
        <f t="shared" si="255"/>
        <v>-2.2308047392431689</v>
      </c>
      <c r="AU118" s="4">
        <f t="shared" si="256"/>
        <v>-6.1500001099815904</v>
      </c>
      <c r="AV118" s="4">
        <f t="shared" si="358"/>
        <v>-5.3480502338946536</v>
      </c>
      <c r="AW118" s="4">
        <f t="shared" si="358"/>
        <v>-4.3447962425338176</v>
      </c>
      <c r="AY118" s="2">
        <f t="shared" si="308"/>
        <v>85.983531795430295</v>
      </c>
      <c r="AZ118" s="2">
        <f t="shared" si="359"/>
        <v>87.745222831027647</v>
      </c>
      <c r="BA118" s="2">
        <f t="shared" si="360"/>
        <v>82.121901913487818</v>
      </c>
      <c r="BB118" s="2">
        <f t="shared" si="361"/>
        <v>79.065704618392004</v>
      </c>
      <c r="BC118" s="2">
        <f t="shared" si="362"/>
        <v>76.759924783314503</v>
      </c>
      <c r="BD118" s="2">
        <f t="shared" si="363"/>
        <v>75.786048595721439</v>
      </c>
      <c r="BE118" s="2">
        <f t="shared" si="364"/>
        <v>75.90926292184983</v>
      </c>
      <c r="BF118" s="2">
        <f t="shared" si="365"/>
        <v>76.91840385793742</v>
      </c>
      <c r="BG118" s="2">
        <f t="shared" si="366"/>
        <v>77.103486454521331</v>
      </c>
      <c r="BH118" s="2">
        <f t="shared" si="367"/>
        <v>75.298466427652954</v>
      </c>
      <c r="BI118" s="2">
        <f t="shared" si="368"/>
        <v>74.159558660244429</v>
      </c>
      <c r="BJ118" s="2">
        <f t="shared" si="369"/>
        <v>74.139701594244727</v>
      </c>
      <c r="BK118" s="2">
        <f t="shared" si="370"/>
        <v>75.387900996930583</v>
      </c>
      <c r="BL118" s="2">
        <f t="shared" si="371"/>
        <v>79.188002514651515</v>
      </c>
      <c r="BM118" s="2">
        <f t="shared" si="372"/>
        <v>82.798020419139476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>
        <f t="shared" si="317"/>
        <v>77.328000000000003</v>
      </c>
      <c r="CN118" s="2">
        <f t="shared" si="318"/>
        <v>74.656000000000006</v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>
        <f t="shared" si="281"/>
        <v>77.328000000000003</v>
      </c>
      <c r="DD118" s="2">
        <f t="shared" si="282"/>
        <v>74.656000000000006</v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99.630160525520992</v>
      </c>
      <c r="DL118" s="2">
        <f t="shared" si="373"/>
        <v>114.8053168300786</v>
      </c>
      <c r="DM118" s="2">
        <f t="shared" si="373"/>
        <v>115.4232235097102</v>
      </c>
      <c r="DN118" s="2">
        <f t="shared" si="373"/>
        <v>91.920567458066643</v>
      </c>
      <c r="DO118" s="2">
        <f t="shared" si="373"/>
        <v>94.662876455176502</v>
      </c>
      <c r="DP118" s="2">
        <f t="shared" si="373"/>
        <v>96.031198093077307</v>
      </c>
      <c r="DQ118" s="2">
        <f t="shared" si="373"/>
        <v>102.00652500273554</v>
      </c>
      <c r="DR118" s="2">
        <f t="shared" si="373"/>
        <v>96.867188240872466</v>
      </c>
      <c r="DS118" s="2">
        <f t="shared" si="373"/>
        <v>101.70272212885152</v>
      </c>
      <c r="DT118" s="2">
        <f t="shared" si="373"/>
        <v>98.193586554621845</v>
      </c>
      <c r="DU118" s="2">
        <f t="shared" si="373"/>
        <v>103.57317723607039</v>
      </c>
      <c r="DV118" s="2">
        <f t="shared" si="373"/>
        <v>99.187861163227012</v>
      </c>
      <c r="DW118" s="2">
        <f t="shared" si="373"/>
        <v>96.018125435540085</v>
      </c>
      <c r="DX118" s="2">
        <f t="shared" si="373"/>
        <v>93.952562205062222</v>
      </c>
      <c r="DY118" s="2">
        <f t="shared" si="373"/>
        <v>90.664368548387074</v>
      </c>
      <c r="EA118" s="2">
        <f t="shared" si="228"/>
        <v>85.802717340074778</v>
      </c>
      <c r="EB118" s="2">
        <f t="shared" si="290"/>
        <v>87.351153205613684</v>
      </c>
      <c r="EC118" s="2">
        <f t="shared" si="291"/>
        <v>81.660132763215515</v>
      </c>
      <c r="ED118" s="2">
        <f t="shared" si="292"/>
        <v>78.890971475565351</v>
      </c>
      <c r="EE118" s="2">
        <f t="shared" si="293"/>
        <v>76.50946097310846</v>
      </c>
      <c r="EF118" s="2">
        <f t="shared" si="294"/>
        <v>75.497255875288474</v>
      </c>
      <c r="EG118" s="2">
        <f t="shared" si="295"/>
        <v>75.494850010358419</v>
      </c>
      <c r="EH118" s="2">
        <f t="shared" si="296"/>
        <v>76.588931702409454</v>
      </c>
      <c r="EI118" s="2">
        <f t="shared" si="297"/>
        <v>76.663827942075642</v>
      </c>
      <c r="EJ118" s="2">
        <f t="shared" si="298"/>
        <v>74.883524192097084</v>
      </c>
      <c r="EK118" s="2">
        <f t="shared" si="299"/>
        <v>73.567627300893008</v>
      </c>
      <c r="EL118" s="2">
        <f t="shared" si="300"/>
        <v>73.776634422921717</v>
      </c>
      <c r="EM118" s="2">
        <f t="shared" si="301"/>
        <v>75.066622137453095</v>
      </c>
      <c r="EN118" s="2">
        <f t="shared" si="302"/>
        <v>78.923523842917248</v>
      </c>
      <c r="EO118" s="2">
        <f t="shared" si="303"/>
        <v>82.628137438012104</v>
      </c>
      <c r="EQ118" s="2">
        <f t="shared" si="304"/>
        <v>85.587225757587206</v>
      </c>
      <c r="ER118" s="2">
        <f t="shared" si="374"/>
        <v>87.007760684675802</v>
      </c>
      <c r="ES118" s="2">
        <f t="shared" si="374"/>
        <v>81.205502412025652</v>
      </c>
      <c r="ET118" s="2">
        <f t="shared" si="374"/>
        <v>78.661601679297348</v>
      </c>
      <c r="EU118" s="2">
        <f t="shared" si="374"/>
        <v>76.739293976684962</v>
      </c>
      <c r="EV118" s="2">
        <f t="shared" si="374"/>
        <v>75.104174567236029</v>
      </c>
      <c r="EW118" s="2">
        <f t="shared" si="374"/>
        <v>75.725963581777862</v>
      </c>
      <c r="EX118" s="2">
        <f t="shared" si="374"/>
        <v>76.506156348952359</v>
      </c>
      <c r="EY118" s="2">
        <f t="shared" si="374"/>
        <v>76.39547544991396</v>
      </c>
      <c r="EZ118" s="2">
        <f t="shared" si="374"/>
        <v>74.786772553168134</v>
      </c>
      <c r="FA118" s="2">
        <f t="shared" si="374"/>
        <v>73.592603710099624</v>
      </c>
      <c r="FB118" s="2">
        <f t="shared" si="374"/>
        <v>73.355677331263308</v>
      </c>
      <c r="FC118" s="2">
        <f t="shared" si="374"/>
        <v>74.780856732824645</v>
      </c>
      <c r="FD118" s="2">
        <f t="shared" si="374"/>
        <v>79.510797198492725</v>
      </c>
      <c r="FE118" s="2">
        <f t="shared" si="374"/>
        <v>82.704465214235753</v>
      </c>
      <c r="FG118" s="2">
        <f t="shared" si="306"/>
        <v>0.98687688995254974</v>
      </c>
      <c r="FH118" s="2">
        <f t="shared" si="375"/>
        <v>0.98560319380578032</v>
      </c>
      <c r="FI118" s="2">
        <f t="shared" si="375"/>
        <v>0.98626581633272237</v>
      </c>
      <c r="FJ118" s="2">
        <f t="shared" si="375"/>
        <v>0.9864982905243076</v>
      </c>
      <c r="FK118" s="2">
        <f t="shared" si="375"/>
        <v>0.98627027643253484</v>
      </c>
      <c r="FL118" s="2">
        <f t="shared" si="375"/>
        <v>0.98585284533906448</v>
      </c>
      <c r="FM118" s="2">
        <f t="shared" si="375"/>
        <v>0.98441179343619434</v>
      </c>
      <c r="FN118" s="2">
        <f t="shared" si="375"/>
        <v>0.98373191280118866</v>
      </c>
      <c r="FO118" s="2">
        <f t="shared" si="375"/>
        <v>0.9823804087460779</v>
      </c>
      <c r="FP118" s="2">
        <f t="shared" si="375"/>
        <v>0.98217838391268764</v>
      </c>
      <c r="FQ118" s="2">
        <f t="shared" si="375"/>
        <v>0.98027576132579242</v>
      </c>
      <c r="FR118" s="2">
        <f t="shared" si="375"/>
        <v>0.98565510564693748</v>
      </c>
      <c r="FS118" s="2">
        <f t="shared" si="375"/>
        <v>0.98462564551536558</v>
      </c>
      <c r="FT118" s="2">
        <f t="shared" si="375"/>
        <v>0.98249492728343468</v>
      </c>
      <c r="FU118" s="2">
        <f t="shared" si="375"/>
        <v>0.97887627436013036</v>
      </c>
      <c r="FW118" s="2">
        <f t="shared" si="324"/>
        <v>2.991315180460051E-3</v>
      </c>
      <c r="FX118" s="2">
        <f t="shared" si="376"/>
        <v>3.4440106867041549E-3</v>
      </c>
      <c r="FY118" s="2">
        <f t="shared" si="377"/>
        <v>4.2657495478189891E-3</v>
      </c>
      <c r="FZ118" s="2">
        <f t="shared" si="378"/>
        <v>5.1823593780279892E-3</v>
      </c>
      <c r="GA118" s="2">
        <f t="shared" si="379"/>
        <v>5.3187915264414076E-3</v>
      </c>
      <c r="GB118" s="2">
        <f t="shared" si="380"/>
        <v>4.3353267782130179E-3</v>
      </c>
      <c r="GC118" s="2">
        <f t="shared" si="381"/>
        <v>4.9475474362087601E-3</v>
      </c>
      <c r="GD118" s="2">
        <f t="shared" si="382"/>
        <v>5.0291549627360628E-3</v>
      </c>
      <c r="GE118" s="2">
        <f t="shared" si="383"/>
        <v>5.6514048492729346E-3</v>
      </c>
      <c r="GF118" s="2">
        <f t="shared" si="384"/>
        <v>4.9688754184401378E-3</v>
      </c>
      <c r="GG118" s="2">
        <f t="shared" si="385"/>
        <v>3.7928141851370852E-3</v>
      </c>
      <c r="GH118" s="2">
        <f t="shared" si="386"/>
        <v>3.454489013754706E-3</v>
      </c>
      <c r="GI118" s="2">
        <f t="shared" si="387"/>
        <v>2.9289032182521616E-3</v>
      </c>
      <c r="GJ118" s="2">
        <f t="shared" si="388"/>
        <v>2.3741283878096942E-3</v>
      </c>
      <c r="GK118" s="2">
        <f t="shared" si="389"/>
        <v>1.6748814069115175E-3</v>
      </c>
      <c r="GM118" s="86">
        <f t="shared" si="325"/>
        <v>5.754239685485563E-17</v>
      </c>
      <c r="GN118" s="86">
        <f t="shared" si="390"/>
        <v>5.8916343081375998E-18</v>
      </c>
      <c r="GO118" s="86">
        <f t="shared" si="391"/>
        <v>1.4270997620432868E-34</v>
      </c>
      <c r="GP118" s="86">
        <f t="shared" si="392"/>
        <v>3.3559452381173509E-23</v>
      </c>
      <c r="GQ118" s="86">
        <f t="shared" si="393"/>
        <v>2.6736240769124887E-22</v>
      </c>
      <c r="GR118" s="86">
        <f t="shared" si="394"/>
        <v>4.3110626514768437E-15</v>
      </c>
      <c r="GS118" s="86">
        <f t="shared" si="395"/>
        <v>1.8167526497559574E-17</v>
      </c>
      <c r="GT118" s="86">
        <f t="shared" si="396"/>
        <v>7.7182261258759987E-20</v>
      </c>
      <c r="GU118" s="86">
        <f t="shared" si="397"/>
        <v>2.385133785279918E-23</v>
      </c>
      <c r="GV118" s="86">
        <f t="shared" si="398"/>
        <v>2.516291968610458E-38</v>
      </c>
      <c r="GW118" s="86">
        <f t="shared" si="399"/>
        <v>5.1648721180682E-31</v>
      </c>
      <c r="GX118" s="86">
        <f t="shared" si="400"/>
        <v>9.2582258088024369E-28</v>
      </c>
      <c r="GY118" s="86">
        <f t="shared" si="401"/>
        <v>1.5240811040175171E-27</v>
      </c>
      <c r="GZ118" s="86">
        <f t="shared" si="402"/>
        <v>1.9026924057995417E-26</v>
      </c>
      <c r="HA118" s="86">
        <f t="shared" si="403"/>
        <v>1.1109075084385493E-28</v>
      </c>
      <c r="HC118" s="86">
        <f t="shared" si="326"/>
        <v>0.14317239826712225</v>
      </c>
      <c r="HD118" s="86">
        <f t="shared" si="404"/>
        <v>0.19252330762945355</v>
      </c>
      <c r="HE118" s="86">
        <f t="shared" si="405"/>
        <v>7.8914876415510121E-2</v>
      </c>
      <c r="HF118" s="86">
        <f t="shared" si="406"/>
        <v>3.1193132802094264E-2</v>
      </c>
      <c r="HG118" s="86">
        <f t="shared" si="407"/>
        <v>7.6663810917310643E-2</v>
      </c>
      <c r="HH118" s="86">
        <f t="shared" si="408"/>
        <v>5.1806774306484234E-2</v>
      </c>
      <c r="HI118" s="86">
        <f t="shared" si="409"/>
        <v>1.7381826105485044E-2</v>
      </c>
      <c r="HJ118" s="86">
        <f t="shared" si="410"/>
        <v>1.1141996026472183E-2</v>
      </c>
      <c r="HK118" s="86">
        <f t="shared" si="411"/>
        <v>6.2329597896321857E-3</v>
      </c>
      <c r="HL118" s="86">
        <f t="shared" si="412"/>
        <v>5.1779670803171899E-3</v>
      </c>
      <c r="HM118" s="86">
        <f t="shared" si="413"/>
        <v>2.2267326285625041E-2</v>
      </c>
      <c r="HN118" s="86">
        <f t="shared" si="414"/>
        <v>1.9613840808826277E-2</v>
      </c>
      <c r="HO118" s="86">
        <f t="shared" si="415"/>
        <v>9.1561158189250452E-2</v>
      </c>
      <c r="HP118" s="86">
        <f t="shared" si="416"/>
        <v>8.9276436379632687E-2</v>
      </c>
      <c r="HQ118" s="86">
        <f t="shared" si="417"/>
        <v>5.4749601436477342E-2</v>
      </c>
      <c r="HS118" s="86">
        <f t="shared" si="327"/>
        <v>2.3866109405809883E-12</v>
      </c>
      <c r="HT118" s="86">
        <f t="shared" si="418"/>
        <v>4.038412871484251E-12</v>
      </c>
      <c r="HU118" s="86">
        <f t="shared" si="419"/>
        <v>3.2246025388702748E-13</v>
      </c>
      <c r="HV118" s="86">
        <f t="shared" si="420"/>
        <v>1.3292568381198973E-12</v>
      </c>
      <c r="HW118" s="86">
        <f t="shared" si="421"/>
        <v>1.4970265563044306E-13</v>
      </c>
      <c r="HX118" s="86">
        <f t="shared" si="422"/>
        <v>1.0564229400812744E-12</v>
      </c>
      <c r="HY118" s="86">
        <f t="shared" si="423"/>
        <v>5.4044512185891842E-12</v>
      </c>
      <c r="HZ118" s="86">
        <f t="shared" si="424"/>
        <v>3.5331434840720554E-11</v>
      </c>
      <c r="IA118" s="86">
        <f t="shared" si="425"/>
        <v>3.6415700689232201E-12</v>
      </c>
      <c r="IB118" s="86">
        <f t="shared" si="426"/>
        <v>3.6723202182650908E-14</v>
      </c>
      <c r="IC118" s="86">
        <f t="shared" si="427"/>
        <v>2.3944195038472092E-15</v>
      </c>
      <c r="ID118" s="86">
        <f t="shared" si="428"/>
        <v>5.9218447875954241E-13</v>
      </c>
      <c r="IE118" s="86">
        <f t="shared" si="429"/>
        <v>1.2036007579680341E-13</v>
      </c>
      <c r="IF118" s="86">
        <f t="shared" si="430"/>
        <v>9.4592626441418081E-12</v>
      </c>
      <c r="IG118" s="86">
        <f t="shared" si="431"/>
        <v>1.4071587988776627E-9</v>
      </c>
      <c r="II118" s="86">
        <f t="shared" si="328"/>
        <v>1.471851445738111E-88</v>
      </c>
      <c r="IJ118" s="86">
        <f t="shared" si="329"/>
        <v>1.1596836987609548E-91</v>
      </c>
      <c r="IK118" s="86">
        <f t="shared" si="330"/>
        <v>3.9466822877239404E-96</v>
      </c>
      <c r="IL118" s="86">
        <f t="shared" si="331"/>
        <v>3.8218852894783601E-92</v>
      </c>
      <c r="IM118" s="86">
        <f t="shared" si="332"/>
        <v>7.3037275520843995E-99</v>
      </c>
      <c r="IN118" s="86">
        <f t="shared" si="333"/>
        <v>7.1852098636483292E-100</v>
      </c>
      <c r="IO118" s="86">
        <f t="shared" si="334"/>
        <v>5.3281230667370934E-95</v>
      </c>
      <c r="IP118" s="86">
        <f t="shared" si="335"/>
        <v>2.7110395263914952E-85</v>
      </c>
      <c r="IQ118" s="86">
        <f t="shared" si="336"/>
        <v>4.3232569481430356E-92</v>
      </c>
      <c r="IR118" s="86">
        <f t="shared" si="337"/>
        <v>2.1546859146183741E-109</v>
      </c>
      <c r="IS118" s="86">
        <f t="shared" si="338"/>
        <v>4.5225045254086177E-117</v>
      </c>
      <c r="IT118" s="86">
        <f t="shared" si="339"/>
        <v>2.3283052969905087E-97</v>
      </c>
      <c r="IU118" s="86">
        <f t="shared" si="340"/>
        <v>2.4401865458940302E-98</v>
      </c>
      <c r="IV118" s="86">
        <f t="shared" si="341"/>
        <v>9.287125250989298E-77</v>
      </c>
      <c r="IW118" s="86">
        <f t="shared" si="342"/>
        <v>1.6436781521712371E-35</v>
      </c>
      <c r="IY118" s="86">
        <f t="shared" si="343"/>
        <v>0.14317239826950892</v>
      </c>
      <c r="IZ118" s="86">
        <f t="shared" si="344"/>
        <v>0.19252330763349196</v>
      </c>
      <c r="JA118" s="86">
        <f t="shared" si="345"/>
        <v>7.8914876415832585E-2</v>
      </c>
      <c r="JB118" s="86">
        <f t="shared" si="346"/>
        <v>3.1193132803423521E-2</v>
      </c>
      <c r="JC118" s="86">
        <f t="shared" si="347"/>
        <v>7.6663810917460343E-2</v>
      </c>
      <c r="JD118" s="86">
        <f t="shared" si="348"/>
        <v>5.1806774307544969E-2</v>
      </c>
      <c r="JE118" s="86">
        <f t="shared" si="349"/>
        <v>1.7381826110889512E-2</v>
      </c>
      <c r="JF118" s="86">
        <f t="shared" si="350"/>
        <v>1.1141996061803619E-2</v>
      </c>
      <c r="JG118" s="86">
        <f t="shared" si="351"/>
        <v>6.2329597932737554E-3</v>
      </c>
      <c r="JH118" s="86">
        <f t="shared" si="352"/>
        <v>5.1779670803539131E-3</v>
      </c>
      <c r="JI118" s="86">
        <f t="shared" si="353"/>
        <v>2.2267326285627435E-2</v>
      </c>
      <c r="JJ118" s="86">
        <f t="shared" si="354"/>
        <v>1.9613840809418463E-2</v>
      </c>
      <c r="JK118" s="86">
        <f t="shared" si="355"/>
        <v>9.1561158189370814E-2</v>
      </c>
      <c r="JL118" s="86">
        <f t="shared" si="356"/>
        <v>8.9276436389091954E-2</v>
      </c>
      <c r="JM118" s="86">
        <f t="shared" si="357"/>
        <v>5.4749602843636141E-2</v>
      </c>
    </row>
    <row r="119" spans="2:273" x14ac:dyDescent="0.25">
      <c r="B119" s="2">
        <v>92</v>
      </c>
      <c r="C119" s="37">
        <v>85.661000000000001</v>
      </c>
      <c r="D119" s="37">
        <v>88.704999999999998</v>
      </c>
      <c r="E119" s="37">
        <v>79.902000000000001</v>
      </c>
      <c r="F119" s="37">
        <v>79.343999999999994</v>
      </c>
      <c r="G119" s="37">
        <v>74.593000000000004</v>
      </c>
      <c r="H119" s="37">
        <v>74.067999999999998</v>
      </c>
      <c r="I119" s="37">
        <v>75.766999999999996</v>
      </c>
      <c r="J119" s="37">
        <v>75.983000000000004</v>
      </c>
      <c r="K119" s="37">
        <v>77.212999999999994</v>
      </c>
      <c r="L119" s="37">
        <v>74.738</v>
      </c>
      <c r="M119" s="37">
        <v>71.721000000000004</v>
      </c>
      <c r="N119" s="37">
        <v>72.951999999999998</v>
      </c>
      <c r="O119" s="37">
        <v>74.935000000000002</v>
      </c>
      <c r="P119" s="37">
        <v>78.822999999999993</v>
      </c>
      <c r="Q119" s="37">
        <v>81.364999999999995</v>
      </c>
      <c r="S119" s="4">
        <f t="shared" si="229"/>
        <v>90.868523529760409</v>
      </c>
      <c r="T119" s="4">
        <f t="shared" si="230"/>
        <v>96.856708087926151</v>
      </c>
      <c r="U119" s="4">
        <f t="shared" si="231"/>
        <v>84.323323319473616</v>
      </c>
      <c r="V119" s="4">
        <f t="shared" si="232"/>
        <v>79.535814631937143</v>
      </c>
      <c r="W119" s="4">
        <f t="shared" si="233"/>
        <v>78.80971460179866</v>
      </c>
      <c r="X119" s="4">
        <f t="shared" si="234"/>
        <v>76.957385953156916</v>
      </c>
      <c r="Y119" s="4">
        <f t="shared" si="235"/>
        <v>76.061536607995563</v>
      </c>
      <c r="Z119" s="4">
        <f t="shared" si="236"/>
        <v>76.932927477562885</v>
      </c>
      <c r="AA119" s="4">
        <f t="shared" si="237"/>
        <v>76.989272980393068</v>
      </c>
      <c r="AB119" s="4">
        <f t="shared" si="238"/>
        <v>75.179233246177276</v>
      </c>
      <c r="AC119" s="4">
        <f t="shared" si="239"/>
        <v>74.366602680948276</v>
      </c>
      <c r="AD119" s="4">
        <f t="shared" si="240"/>
        <v>74.350872193721372</v>
      </c>
      <c r="AE119" s="4">
        <f t="shared" si="241"/>
        <v>78.263507172400992</v>
      </c>
      <c r="AF119" s="4">
        <f t="shared" si="242"/>
        <v>81.607522004178051</v>
      </c>
      <c r="AG119" s="4">
        <f t="shared" si="243"/>
        <v>83.486628412587976</v>
      </c>
      <c r="AI119" s="4">
        <f t="shared" si="244"/>
        <v>-5.2075235297604081</v>
      </c>
      <c r="AJ119" s="4">
        <f t="shared" si="245"/>
        <v>-8.1517080879261528</v>
      </c>
      <c r="AK119" s="4">
        <f t="shared" si="246"/>
        <v>-4.4213233194736148</v>
      </c>
      <c r="AL119" s="4">
        <f t="shared" si="247"/>
        <v>-0.19181463193714876</v>
      </c>
      <c r="AM119" s="4">
        <f t="shared" si="248"/>
        <v>-4.2167146017986568</v>
      </c>
      <c r="AN119" s="4">
        <f t="shared" si="249"/>
        <v>-2.8893859531569177</v>
      </c>
      <c r="AO119" s="4">
        <f t="shared" si="250"/>
        <v>-0.29453660799556758</v>
      </c>
      <c r="AP119" s="4">
        <f t="shared" si="251"/>
        <v>-0.94992747756288054</v>
      </c>
      <c r="AQ119" s="4">
        <f t="shared" si="252"/>
        <v>0.22372701960692609</v>
      </c>
      <c r="AR119" s="4">
        <f t="shared" si="253"/>
        <v>-0.44123324617727633</v>
      </c>
      <c r="AS119" s="4">
        <f t="shared" si="254"/>
        <v>-2.6456026809482722</v>
      </c>
      <c r="AT119" s="4">
        <f t="shared" si="255"/>
        <v>-1.3988721937213739</v>
      </c>
      <c r="AU119" s="4">
        <f t="shared" si="256"/>
        <v>-3.3285071724009896</v>
      </c>
      <c r="AV119" s="4">
        <f t="shared" si="358"/>
        <v>-2.7845220041780578</v>
      </c>
      <c r="AW119" s="4">
        <f t="shared" si="358"/>
        <v>-2.121628412587981</v>
      </c>
      <c r="AY119" s="2">
        <f t="shared" si="308"/>
        <v>85.859808719353907</v>
      </c>
      <c r="AZ119" s="2">
        <f t="shared" si="359"/>
        <v>87.577880798100381</v>
      </c>
      <c r="BA119" s="2">
        <f t="shared" si="360"/>
        <v>81.922522870505901</v>
      </c>
      <c r="BB119" s="2">
        <f t="shared" si="361"/>
        <v>78.919279950418726</v>
      </c>
      <c r="BC119" s="2">
        <f t="shared" si="362"/>
        <v>76.652947482678243</v>
      </c>
      <c r="BD119" s="2">
        <f t="shared" si="363"/>
        <v>75.656658674748272</v>
      </c>
      <c r="BE119" s="2">
        <f t="shared" si="364"/>
        <v>75.788435483099875</v>
      </c>
      <c r="BF119" s="2">
        <f t="shared" si="365"/>
        <v>76.779294500059791</v>
      </c>
      <c r="BG119" s="2">
        <f t="shared" si="366"/>
        <v>76.923259913893375</v>
      </c>
      <c r="BH119" s="2">
        <f t="shared" si="367"/>
        <v>75.131337671348888</v>
      </c>
      <c r="BI119" s="2">
        <f t="shared" si="368"/>
        <v>73.99640321401516</v>
      </c>
      <c r="BJ119" s="2">
        <f t="shared" si="369"/>
        <v>74.002341813896237</v>
      </c>
      <c r="BK119" s="2">
        <f t="shared" si="370"/>
        <v>75.258459851660888</v>
      </c>
      <c r="BL119" s="2">
        <f t="shared" si="371"/>
        <v>79.095800237481356</v>
      </c>
      <c r="BM119" s="2">
        <f t="shared" si="372"/>
        <v>82.687567834789007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>
        <f t="shared" si="312"/>
        <v>79.343999999999994</v>
      </c>
      <c r="CI119" s="2" t="str">
        <f t="shared" si="313"/>
        <v/>
      </c>
      <c r="CJ119" s="2" t="str">
        <f t="shared" si="314"/>
        <v/>
      </c>
      <c r="CK119" s="2">
        <f t="shared" si="315"/>
        <v>75.766999999999996</v>
      </c>
      <c r="CL119" s="2">
        <f t="shared" si="316"/>
        <v>75.983000000000004</v>
      </c>
      <c r="CM119" s="2">
        <f t="shared" si="317"/>
        <v>77.212999999999994</v>
      </c>
      <c r="CN119" s="2">
        <f t="shared" si="318"/>
        <v>74.738</v>
      </c>
      <c r="CO119" s="2">
        <f t="shared" si="319"/>
        <v>71.721000000000004</v>
      </c>
      <c r="CP119" s="2">
        <f t="shared" si="320"/>
        <v>72.951999999999998</v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>
        <f t="shared" si="276"/>
        <v>79.343999999999994</v>
      </c>
      <c r="CY119" s="2" t="str">
        <f t="shared" si="277"/>
        <v/>
      </c>
      <c r="CZ119" s="2" t="str">
        <f t="shared" si="278"/>
        <v/>
      </c>
      <c r="DA119" s="2">
        <f t="shared" si="279"/>
        <v>75.766999999999996</v>
      </c>
      <c r="DB119" s="2">
        <f t="shared" si="280"/>
        <v>75.983000000000004</v>
      </c>
      <c r="DC119" s="2">
        <f t="shared" si="281"/>
        <v>77.212999999999994</v>
      </c>
      <c r="DD119" s="2">
        <f t="shared" si="282"/>
        <v>74.738</v>
      </c>
      <c r="DE119" s="2">
        <f t="shared" si="283"/>
        <v>71.721000000000004</v>
      </c>
      <c r="DF119" s="2">
        <f t="shared" si="284"/>
        <v>72.951999999999998</v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99.741482029598316</v>
      </c>
      <c r="DL119" s="2">
        <f t="shared" si="373"/>
        <v>115.06592998946601</v>
      </c>
      <c r="DM119" s="2">
        <f t="shared" si="373"/>
        <v>115.72441376981878</v>
      </c>
      <c r="DN119" s="2">
        <f t="shared" si="373"/>
        <v>91.928879183210469</v>
      </c>
      <c r="DO119" s="2">
        <f t="shared" si="373"/>
        <v>94.802703292547875</v>
      </c>
      <c r="DP119" s="2">
        <f t="shared" si="373"/>
        <v>96.197959052480925</v>
      </c>
      <c r="DQ119" s="2">
        <f t="shared" si="373"/>
        <v>102.24384199584202</v>
      </c>
      <c r="DR119" s="2">
        <f t="shared" si="373"/>
        <v>97.016668800379335</v>
      </c>
      <c r="DS119" s="2">
        <f t="shared" si="373"/>
        <v>101.93207478991594</v>
      </c>
      <c r="DT119" s="2">
        <f t="shared" si="373"/>
        <v>98.392661879297179</v>
      </c>
      <c r="DU119" s="2">
        <f t="shared" si="373"/>
        <v>103.87264607771263</v>
      </c>
      <c r="DV119" s="2">
        <f t="shared" si="373"/>
        <v>99.390521857410874</v>
      </c>
      <c r="DW119" s="2">
        <f t="shared" si="373"/>
        <v>96.180691637630673</v>
      </c>
      <c r="DX119" s="2">
        <f t="shared" si="373"/>
        <v>94.122698755898767</v>
      </c>
      <c r="DY119" s="2">
        <f t="shared" si="373"/>
        <v>90.780277016129006</v>
      </c>
      <c r="EA119" s="2">
        <f t="shared" si="228"/>
        <v>85.692141020180117</v>
      </c>
      <c r="EB119" s="2">
        <f t="shared" si="290"/>
        <v>87.212945689552086</v>
      </c>
      <c r="EC119" s="2">
        <f t="shared" si="291"/>
        <v>81.495254551185724</v>
      </c>
      <c r="ED119" s="2">
        <f t="shared" si="292"/>
        <v>78.758136913191407</v>
      </c>
      <c r="EE119" s="2">
        <f t="shared" si="293"/>
        <v>76.421229660437533</v>
      </c>
      <c r="EF119" s="2">
        <f t="shared" si="294"/>
        <v>75.389624687985688</v>
      </c>
      <c r="EG119" s="2">
        <f t="shared" si="295"/>
        <v>75.405169801606178</v>
      </c>
      <c r="EH119" s="2">
        <f t="shared" si="296"/>
        <v>76.474512709490085</v>
      </c>
      <c r="EI119" s="2">
        <f t="shared" si="297"/>
        <v>76.515771699998481</v>
      </c>
      <c r="EJ119" s="2">
        <f t="shared" si="298"/>
        <v>74.746901869038751</v>
      </c>
      <c r="EK119" s="2">
        <f t="shared" si="299"/>
        <v>73.448053900127576</v>
      </c>
      <c r="EL119" s="2">
        <f t="shared" si="300"/>
        <v>73.666895278450369</v>
      </c>
      <c r="EM119" s="2">
        <f t="shared" si="301"/>
        <v>74.961403458579682</v>
      </c>
      <c r="EN119" s="2">
        <f t="shared" si="302"/>
        <v>78.850144635343611</v>
      </c>
      <c r="EO119" s="2">
        <f t="shared" si="303"/>
        <v>82.528167970567537</v>
      </c>
      <c r="EQ119" s="2">
        <f t="shared" si="304"/>
        <v>85.486259268235798</v>
      </c>
      <c r="ER119" s="2">
        <f t="shared" si="374"/>
        <v>86.884567233971239</v>
      </c>
      <c r="ES119" s="2">
        <f t="shared" si="374"/>
        <v>81.068456389714413</v>
      </c>
      <c r="ET119" s="2">
        <f t="shared" si="374"/>
        <v>78.541480103292955</v>
      </c>
      <c r="EU119" s="2">
        <f t="shared" si="374"/>
        <v>76.639609838691243</v>
      </c>
      <c r="EV119" s="2">
        <f t="shared" si="374"/>
        <v>75.015600235829737</v>
      </c>
      <c r="EW119" s="2">
        <f t="shared" si="374"/>
        <v>75.624007048688185</v>
      </c>
      <c r="EX119" s="2">
        <f t="shared" si="374"/>
        <v>76.396074468422086</v>
      </c>
      <c r="EY119" s="2">
        <f t="shared" si="374"/>
        <v>76.262739571079905</v>
      </c>
      <c r="EZ119" s="2">
        <f t="shared" si="374"/>
        <v>74.65612541492068</v>
      </c>
      <c r="FA119" s="2">
        <f t="shared" si="374"/>
        <v>73.471714005728913</v>
      </c>
      <c r="FB119" s="2">
        <f t="shared" si="374"/>
        <v>73.267255262552396</v>
      </c>
      <c r="FC119" s="2">
        <f t="shared" si="374"/>
        <v>74.689008355865752</v>
      </c>
      <c r="FD119" s="2">
        <f t="shared" si="374"/>
        <v>79.409571247350499</v>
      </c>
      <c r="FE119" s="2">
        <f t="shared" si="374"/>
        <v>82.597005433783451</v>
      </c>
      <c r="FG119" s="2">
        <f t="shared" si="306"/>
        <v>0.98801774558408162</v>
      </c>
      <c r="FH119" s="2">
        <f t="shared" si="375"/>
        <v>0.986853302950778</v>
      </c>
      <c r="FI119" s="2">
        <f t="shared" si="375"/>
        <v>0.98745912048334339</v>
      </c>
      <c r="FJ119" s="2">
        <f t="shared" si="375"/>
        <v>0.98767164847637479</v>
      </c>
      <c r="FK119" s="2">
        <f t="shared" si="375"/>
        <v>0.98746319799016613</v>
      </c>
      <c r="FL119" s="2">
        <f t="shared" si="375"/>
        <v>0.98708156077830089</v>
      </c>
      <c r="FM119" s="2">
        <f t="shared" si="375"/>
        <v>0.98576386045533304</v>
      </c>
      <c r="FN119" s="2">
        <f t="shared" si="375"/>
        <v>0.98514206025625806</v>
      </c>
      <c r="FO119" s="2">
        <f t="shared" si="375"/>
        <v>0.98390579040643111</v>
      </c>
      <c r="FP119" s="2">
        <f t="shared" si="375"/>
        <v>0.98372096565259504</v>
      </c>
      <c r="FQ119" s="2">
        <f t="shared" si="375"/>
        <v>0.98198000648625738</v>
      </c>
      <c r="FR119" s="2">
        <f t="shared" si="375"/>
        <v>0.98690076707148677</v>
      </c>
      <c r="FS119" s="2">
        <f t="shared" si="375"/>
        <v>0.98595942830582528</v>
      </c>
      <c r="FT119" s="2">
        <f t="shared" si="375"/>
        <v>0.98401055609138355</v>
      </c>
      <c r="FU119" s="2">
        <f t="shared" si="375"/>
        <v>0.9806990593840218</v>
      </c>
      <c r="FW119" s="2">
        <f t="shared" si="324"/>
        <v>3.2789655745462517E-3</v>
      </c>
      <c r="FX119" s="2">
        <f t="shared" si="376"/>
        <v>3.7750282892874592E-3</v>
      </c>
      <c r="FY119" s="2">
        <f t="shared" si="377"/>
        <v>4.6753772093841104E-3</v>
      </c>
      <c r="FZ119" s="2">
        <f t="shared" si="378"/>
        <v>5.6795043973712862E-3</v>
      </c>
      <c r="GA119" s="2">
        <f t="shared" si="379"/>
        <v>5.8289478290801857E-3</v>
      </c>
      <c r="GB119" s="2">
        <f t="shared" si="380"/>
        <v>4.7516038582198373E-3</v>
      </c>
      <c r="GC119" s="2">
        <f t="shared" si="381"/>
        <v>5.4222896642108437E-3</v>
      </c>
      <c r="GD119" s="2">
        <f t="shared" si="382"/>
        <v>5.5116844714213492E-3</v>
      </c>
      <c r="GE119" s="2">
        <f t="shared" si="383"/>
        <v>6.1932653952213625E-3</v>
      </c>
      <c r="GF119" s="2">
        <f t="shared" si="384"/>
        <v>5.4456529742361271E-3</v>
      </c>
      <c r="GG119" s="2">
        <f t="shared" si="385"/>
        <v>4.157216831150422E-3</v>
      </c>
      <c r="GH119" s="2">
        <f t="shared" si="386"/>
        <v>3.7865099035154183E-3</v>
      </c>
      <c r="GI119" s="2">
        <f t="shared" si="387"/>
        <v>3.2105712892845088E-3</v>
      </c>
      <c r="GJ119" s="2">
        <f t="shared" si="388"/>
        <v>2.602583886011518E-3</v>
      </c>
      <c r="GK119" s="2">
        <f t="shared" si="389"/>
        <v>1.8361742372594472E-3</v>
      </c>
      <c r="GM119" s="86">
        <f t="shared" si="325"/>
        <v>3.944642479613697E-18</v>
      </c>
      <c r="GN119" s="86">
        <f t="shared" si="390"/>
        <v>3.2314456811122458E-19</v>
      </c>
      <c r="GO119" s="86">
        <f t="shared" si="391"/>
        <v>4.9056557257771706E-37</v>
      </c>
      <c r="GP119" s="86">
        <f t="shared" si="392"/>
        <v>8.0366810254080928E-25</v>
      </c>
      <c r="GQ119" s="86">
        <f t="shared" si="393"/>
        <v>7.1919041907153258E-24</v>
      </c>
      <c r="GR119" s="86">
        <f t="shared" si="394"/>
        <v>4.0344994892826032E-16</v>
      </c>
      <c r="GS119" s="86">
        <f t="shared" si="395"/>
        <v>1.1813731689865318E-18</v>
      </c>
      <c r="GT119" s="86">
        <f t="shared" si="396"/>
        <v>3.3831396009554392E-21</v>
      </c>
      <c r="GU119" s="86">
        <f t="shared" si="397"/>
        <v>5.6998807134008157E-25</v>
      </c>
      <c r="GV119" s="86">
        <f t="shared" si="398"/>
        <v>5.5863806910152102E-41</v>
      </c>
      <c r="GW119" s="86">
        <f t="shared" si="399"/>
        <v>3.6199433496126007E-33</v>
      </c>
      <c r="GX119" s="86">
        <f t="shared" si="400"/>
        <v>1.0968156277828559E-29</v>
      </c>
      <c r="GY119" s="86">
        <f t="shared" si="401"/>
        <v>1.5616361412890199E-29</v>
      </c>
      <c r="GZ119" s="86">
        <f t="shared" si="402"/>
        <v>2.6479292644155499E-28</v>
      </c>
      <c r="HA119" s="86">
        <f t="shared" si="403"/>
        <v>1.0909433413985915E-30</v>
      </c>
      <c r="HC119" s="86">
        <f t="shared" si="326"/>
        <v>8.1882008724805902E-2</v>
      </c>
      <c r="HD119" s="86">
        <f t="shared" si="404"/>
        <v>0.11214217268754982</v>
      </c>
      <c r="HE119" s="86">
        <f t="shared" si="405"/>
        <v>3.3305851797972595E-2</v>
      </c>
      <c r="HF119" s="86">
        <f t="shared" si="406"/>
        <v>9.9955255961662777E-3</v>
      </c>
      <c r="HG119" s="86">
        <f t="shared" si="407"/>
        <v>3.7557308879659537E-2</v>
      </c>
      <c r="HH119" s="86">
        <f t="shared" si="408"/>
        <v>2.1507412718415716E-2</v>
      </c>
      <c r="HI119" s="86">
        <f t="shared" si="409"/>
        <v>5.3997141847766557E-3</v>
      </c>
      <c r="HJ119" s="86">
        <f t="shared" si="410"/>
        <v>2.889251075058611E-3</v>
      </c>
      <c r="HK119" s="86">
        <f t="shared" si="411"/>
        <v>1.3805454851249521E-3</v>
      </c>
      <c r="HL119" s="86">
        <f t="shared" si="412"/>
        <v>1.3344173421238577E-3</v>
      </c>
      <c r="HM119" s="86">
        <f t="shared" si="413"/>
        <v>7.2257225201761734E-3</v>
      </c>
      <c r="HN119" s="86">
        <f t="shared" si="414"/>
        <v>5.8302532073625599E-3</v>
      </c>
      <c r="HO119" s="86">
        <f t="shared" si="415"/>
        <v>4.0371583574647374E-2</v>
      </c>
      <c r="HP119" s="86">
        <f t="shared" si="416"/>
        <v>3.9912473883093984E-2</v>
      </c>
      <c r="HQ119" s="86">
        <f t="shared" si="417"/>
        <v>1.9736438286461412E-2</v>
      </c>
      <c r="HS119" s="86">
        <f t="shared" si="327"/>
        <v>9.7888758205884024E-12</v>
      </c>
      <c r="HT119" s="86">
        <f t="shared" si="418"/>
        <v>1.7323556525068881E-11</v>
      </c>
      <c r="HU119" s="86">
        <f t="shared" si="419"/>
        <v>1.6384027506360386E-12</v>
      </c>
      <c r="HV119" s="86">
        <f t="shared" si="420"/>
        <v>6.6277758248872178E-12</v>
      </c>
      <c r="HW119" s="86">
        <f t="shared" si="421"/>
        <v>8.5381028713823979E-13</v>
      </c>
      <c r="HX119" s="86">
        <f t="shared" si="422"/>
        <v>5.3687593882934349E-12</v>
      </c>
      <c r="HY119" s="86">
        <f t="shared" si="423"/>
        <v>2.6068377981941343E-11</v>
      </c>
      <c r="HZ119" s="86">
        <f t="shared" si="424"/>
        <v>1.4875305689001008E-10</v>
      </c>
      <c r="IA119" s="86">
        <f t="shared" si="425"/>
        <v>1.8056792539493632E-11</v>
      </c>
      <c r="IB119" s="86">
        <f t="shared" si="426"/>
        <v>2.3421243217439807E-13</v>
      </c>
      <c r="IC119" s="86">
        <f t="shared" si="427"/>
        <v>1.6123443783811561E-14</v>
      </c>
      <c r="ID119" s="86">
        <f t="shared" si="428"/>
        <v>2.8130210926306349E-12</v>
      </c>
      <c r="IE119" s="86">
        <f t="shared" si="429"/>
        <v>5.7650593463194975E-13</v>
      </c>
      <c r="IF119" s="86">
        <f t="shared" si="430"/>
        <v>3.3521119498344619E-11</v>
      </c>
      <c r="IG119" s="86">
        <f t="shared" si="431"/>
        <v>3.6504990099962906E-9</v>
      </c>
      <c r="II119" s="86">
        <f t="shared" si="328"/>
        <v>7.8318114687497748E-86</v>
      </c>
      <c r="IJ119" s="86">
        <f t="shared" si="329"/>
        <v>9.0695926349075637E-89</v>
      </c>
      <c r="IK119" s="86">
        <f t="shared" si="330"/>
        <v>5.6468275872775958E-93</v>
      </c>
      <c r="IL119" s="86">
        <f t="shared" si="331"/>
        <v>5.2009472954990685E-89</v>
      </c>
      <c r="IM119" s="86">
        <f t="shared" si="332"/>
        <v>1.7653334252786384E-95</v>
      </c>
      <c r="IN119" s="86">
        <f t="shared" si="333"/>
        <v>1.4019168018729607E-96</v>
      </c>
      <c r="IO119" s="86">
        <f t="shared" si="334"/>
        <v>8.5343566662793697E-92</v>
      </c>
      <c r="IP119" s="86">
        <f t="shared" si="335"/>
        <v>2.0568942430093787E-82</v>
      </c>
      <c r="IQ119" s="86">
        <f t="shared" si="336"/>
        <v>6.6078638687851478E-89</v>
      </c>
      <c r="IR119" s="86">
        <f t="shared" si="337"/>
        <v>1.0850434257255418E-105</v>
      </c>
      <c r="IS119" s="86">
        <f t="shared" si="338"/>
        <v>2.6913322307136353E-113</v>
      </c>
      <c r="IT119" s="86">
        <f t="shared" si="339"/>
        <v>2.7872035186128804E-94</v>
      </c>
      <c r="IU119" s="86">
        <f t="shared" si="340"/>
        <v>2.5672359064674814E-95</v>
      </c>
      <c r="IV119" s="86">
        <f t="shared" si="341"/>
        <v>1.7138932381334415E-74</v>
      </c>
      <c r="IW119" s="86">
        <f t="shared" si="342"/>
        <v>1.5250529197162695E-34</v>
      </c>
      <c r="IY119" s="86">
        <f t="shared" si="343"/>
        <v>8.188200873459478E-2</v>
      </c>
      <c r="IZ119" s="86">
        <f t="shared" si="344"/>
        <v>0.11214217270487338</v>
      </c>
      <c r="JA119" s="86">
        <f t="shared" si="345"/>
        <v>3.3305851799611E-2</v>
      </c>
      <c r="JB119" s="86">
        <f t="shared" si="346"/>
        <v>9.9955256027940542E-3</v>
      </c>
      <c r="JC119" s="86">
        <f t="shared" si="347"/>
        <v>3.7557308880513347E-2</v>
      </c>
      <c r="JD119" s="86">
        <f t="shared" si="348"/>
        <v>2.1507412723784879E-2</v>
      </c>
      <c r="JE119" s="86">
        <f t="shared" si="349"/>
        <v>5.3997142108450349E-3</v>
      </c>
      <c r="JF119" s="86">
        <f t="shared" si="350"/>
        <v>2.8892512238116678E-3</v>
      </c>
      <c r="JG119" s="86">
        <f t="shared" si="351"/>
        <v>1.3805455031817447E-3</v>
      </c>
      <c r="JH119" s="86">
        <f t="shared" si="352"/>
        <v>1.3344173423580701E-3</v>
      </c>
      <c r="JI119" s="86">
        <f t="shared" si="353"/>
        <v>7.2257225201922968E-3</v>
      </c>
      <c r="JJ119" s="86">
        <f t="shared" si="354"/>
        <v>5.8302532101755815E-3</v>
      </c>
      <c r="JK119" s="86">
        <f t="shared" si="355"/>
        <v>4.0371583575223878E-2</v>
      </c>
      <c r="JL119" s="86">
        <f t="shared" si="356"/>
        <v>3.99124739166151E-2</v>
      </c>
      <c r="JM119" s="86">
        <f t="shared" si="357"/>
        <v>1.9736441936960423E-2</v>
      </c>
    </row>
    <row r="120" spans="2:273" x14ac:dyDescent="0.25">
      <c r="B120" s="2">
        <v>93</v>
      </c>
      <c r="C120" s="37">
        <v>84.016000000000005</v>
      </c>
      <c r="D120" s="37">
        <v>86.557000000000002</v>
      </c>
      <c r="E120" s="37">
        <v>80.212999999999994</v>
      </c>
      <c r="F120" s="37">
        <v>79.525000000000006</v>
      </c>
      <c r="G120" s="37">
        <v>75.507999999999996</v>
      </c>
      <c r="H120" s="37">
        <v>74.915000000000006</v>
      </c>
      <c r="I120" s="37">
        <v>75.117000000000004</v>
      </c>
      <c r="J120" s="37">
        <v>75.349999999999994</v>
      </c>
      <c r="K120" s="37">
        <v>77.081999999999994</v>
      </c>
      <c r="L120" s="37">
        <v>73.852000000000004</v>
      </c>
      <c r="M120" s="37">
        <v>72.393000000000001</v>
      </c>
      <c r="N120" s="37">
        <v>73.661000000000001</v>
      </c>
      <c r="O120" s="37">
        <v>76.096999999999994</v>
      </c>
      <c r="P120" s="37">
        <v>78.838999999999999</v>
      </c>
      <c r="Q120" s="37">
        <v>82.873000000000005</v>
      </c>
      <c r="S120" s="4">
        <f t="shared" si="229"/>
        <v>87.921204439308397</v>
      </c>
      <c r="T120" s="4">
        <f t="shared" si="230"/>
        <v>91.474990686201124</v>
      </c>
      <c r="U120" s="4">
        <f t="shared" si="231"/>
        <v>82.431086069374842</v>
      </c>
      <c r="V120" s="4">
        <f t="shared" si="232"/>
        <v>78.904971183906426</v>
      </c>
      <c r="W120" s="4">
        <f t="shared" si="233"/>
        <v>77.295639690100231</v>
      </c>
      <c r="X120" s="4">
        <f t="shared" si="234"/>
        <v>75.904652211165669</v>
      </c>
      <c r="Y120" s="4">
        <f t="shared" si="235"/>
        <v>75.726385568787009</v>
      </c>
      <c r="Z120" s="4">
        <f t="shared" si="236"/>
        <v>76.668142791117887</v>
      </c>
      <c r="AA120" s="4">
        <f t="shared" si="237"/>
        <v>76.75444661679191</v>
      </c>
      <c r="AB120" s="4">
        <f t="shared" si="238"/>
        <v>74.974130550182338</v>
      </c>
      <c r="AC120" s="4">
        <f t="shared" si="239"/>
        <v>73.915048012344201</v>
      </c>
      <c r="AD120" s="4">
        <f t="shared" si="240"/>
        <v>73.936359747039887</v>
      </c>
      <c r="AE120" s="4">
        <f t="shared" si="241"/>
        <v>76.07374999688389</v>
      </c>
      <c r="AF120" s="4">
        <f t="shared" si="242"/>
        <v>79.79134124054039</v>
      </c>
      <c r="AG120" s="4">
        <f t="shared" si="243"/>
        <v>82.761733923272701</v>
      </c>
      <c r="AI120" s="4">
        <f t="shared" si="244"/>
        <v>-3.9052044393083918</v>
      </c>
      <c r="AJ120" s="4">
        <f t="shared" si="245"/>
        <v>-4.9179906862011222</v>
      </c>
      <c r="AK120" s="4">
        <f t="shared" si="246"/>
        <v>-2.2180860693748485</v>
      </c>
      <c r="AL120" s="4">
        <f t="shared" si="247"/>
        <v>0.62002881609357985</v>
      </c>
      <c r="AM120" s="4">
        <f t="shared" si="248"/>
        <v>-1.7876396901002352</v>
      </c>
      <c r="AN120" s="4">
        <f t="shared" si="249"/>
        <v>-0.98965221116566227</v>
      </c>
      <c r="AO120" s="4">
        <f t="shared" si="250"/>
        <v>-0.60938556878700467</v>
      </c>
      <c r="AP120" s="4">
        <f t="shared" si="251"/>
        <v>-1.3181427911178929</v>
      </c>
      <c r="AQ120" s="4">
        <f t="shared" si="252"/>
        <v>0.32755338320808391</v>
      </c>
      <c r="AR120" s="4">
        <f t="shared" si="253"/>
        <v>-1.1221305501823338</v>
      </c>
      <c r="AS120" s="4">
        <f t="shared" si="254"/>
        <v>-1.5220480123442002</v>
      </c>
      <c r="AT120" s="4">
        <f t="shared" si="255"/>
        <v>-0.27535974703988586</v>
      </c>
      <c r="AU120" s="4">
        <f t="shared" si="256"/>
        <v>2.3250003116103812E-2</v>
      </c>
      <c r="AV120" s="4">
        <f t="shared" si="358"/>
        <v>-0.95234124054039171</v>
      </c>
      <c r="AW120" s="4">
        <f t="shared" si="358"/>
        <v>0.11126607672730415</v>
      </c>
      <c r="AY120" s="2">
        <f t="shared" si="308"/>
        <v>85.736979188777084</v>
      </c>
      <c r="AZ120" s="2">
        <f t="shared" si="359"/>
        <v>87.412571020194264</v>
      </c>
      <c r="BA120" s="2">
        <f t="shared" si="360"/>
        <v>81.725594169634192</v>
      </c>
      <c r="BB120" s="2">
        <f t="shared" si="361"/>
        <v>78.773868952091263</v>
      </c>
      <c r="BC120" s="2">
        <f t="shared" si="362"/>
        <v>76.547330905863205</v>
      </c>
      <c r="BD120" s="2">
        <f t="shared" si="363"/>
        <v>75.528819172100896</v>
      </c>
      <c r="BE120" s="2">
        <f t="shared" si="364"/>
        <v>75.669865242662922</v>
      </c>
      <c r="BF120" s="2">
        <f t="shared" si="365"/>
        <v>76.64194977612928</v>
      </c>
      <c r="BG120" s="2">
        <f t="shared" si="366"/>
        <v>76.745241597800813</v>
      </c>
      <c r="BH120" s="2">
        <f t="shared" si="367"/>
        <v>74.966328629032517</v>
      </c>
      <c r="BI120" s="2">
        <f t="shared" si="368"/>
        <v>73.836284835743626</v>
      </c>
      <c r="BJ120" s="2">
        <f t="shared" si="369"/>
        <v>73.866987993340999</v>
      </c>
      <c r="BK120" s="2">
        <f t="shared" si="370"/>
        <v>75.130758821854315</v>
      </c>
      <c r="BL120" s="2">
        <f t="shared" si="371"/>
        <v>79.0048645876969</v>
      </c>
      <c r="BM120" s="2">
        <f t="shared" si="372"/>
        <v>82.577634722278603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>
        <f t="shared" si="312"/>
        <v>79.525000000000006</v>
      </c>
      <c r="CI120" s="2" t="str">
        <f t="shared" si="313"/>
        <v/>
      </c>
      <c r="CJ120" s="2">
        <f t="shared" si="314"/>
        <v>74.915000000000006</v>
      </c>
      <c r="CK120" s="2">
        <f t="shared" si="315"/>
        <v>75.117000000000004</v>
      </c>
      <c r="CL120" s="2">
        <f t="shared" si="316"/>
        <v>75.349999999999994</v>
      </c>
      <c r="CM120" s="2">
        <f t="shared" si="317"/>
        <v>77.081999999999994</v>
      </c>
      <c r="CN120" s="2">
        <f t="shared" si="318"/>
        <v>73.852000000000004</v>
      </c>
      <c r="CO120" s="2">
        <f t="shared" si="319"/>
        <v>72.393000000000001</v>
      </c>
      <c r="CP120" s="2">
        <f t="shared" si="320"/>
        <v>73.661000000000001</v>
      </c>
      <c r="CQ120" s="2" t="str">
        <f t="shared" si="321"/>
        <v/>
      </c>
      <c r="CR120" s="2" t="str">
        <f t="shared" si="322"/>
        <v/>
      </c>
      <c r="CS120" s="2">
        <f t="shared" si="323"/>
        <v>82.873000000000005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>
        <f t="shared" si="276"/>
        <v>79.525000000000006</v>
      </c>
      <c r="CY120" s="2" t="str">
        <f t="shared" si="277"/>
        <v/>
      </c>
      <c r="CZ120" s="2">
        <f t="shared" si="278"/>
        <v>74.915000000000006</v>
      </c>
      <c r="DA120" s="2">
        <f t="shared" si="279"/>
        <v>75.117000000000004</v>
      </c>
      <c r="DB120" s="2">
        <f t="shared" si="280"/>
        <v>75.349999999999994</v>
      </c>
      <c r="DC120" s="2">
        <f t="shared" si="281"/>
        <v>77.081999999999994</v>
      </c>
      <c r="DD120" s="2">
        <f t="shared" si="282"/>
        <v>73.852000000000004</v>
      </c>
      <c r="DE120" s="2">
        <f t="shared" si="283"/>
        <v>72.393000000000001</v>
      </c>
      <c r="DF120" s="2">
        <f t="shared" si="284"/>
        <v>73.661000000000001</v>
      </c>
      <c r="DG120" s="2" t="str">
        <f t="shared" si="285"/>
        <v/>
      </c>
      <c r="DH120" s="2" t="str">
        <f t="shared" si="286"/>
        <v/>
      </c>
      <c r="DI120" s="2">
        <f t="shared" si="287"/>
        <v>82.873000000000005</v>
      </c>
      <c r="DK120" s="2">
        <f t="shared" si="288"/>
        <v>99.852803533675626</v>
      </c>
      <c r="DL120" s="2">
        <f t="shared" si="373"/>
        <v>115.32654314885342</v>
      </c>
      <c r="DM120" s="2">
        <f t="shared" si="373"/>
        <v>116.02560402992736</v>
      </c>
      <c r="DN120" s="2">
        <f t="shared" si="373"/>
        <v>91.937190908354296</v>
      </c>
      <c r="DO120" s="2">
        <f t="shared" si="373"/>
        <v>94.942530129919234</v>
      </c>
      <c r="DP120" s="2">
        <f t="shared" si="373"/>
        <v>96.364720011884543</v>
      </c>
      <c r="DQ120" s="2">
        <f t="shared" si="373"/>
        <v>102.48115898894848</v>
      </c>
      <c r="DR120" s="2">
        <f t="shared" si="373"/>
        <v>97.166149359886219</v>
      </c>
      <c r="DS120" s="2">
        <f t="shared" si="373"/>
        <v>102.16142745098037</v>
      </c>
      <c r="DT120" s="2">
        <f t="shared" si="373"/>
        <v>98.5917372039725</v>
      </c>
      <c r="DU120" s="2">
        <f t="shared" si="373"/>
        <v>104.17211491935485</v>
      </c>
      <c r="DV120" s="2">
        <f t="shared" si="373"/>
        <v>99.593182551594737</v>
      </c>
      <c r="DW120" s="2">
        <f t="shared" si="373"/>
        <v>96.343257839721261</v>
      </c>
      <c r="DX120" s="2">
        <f t="shared" si="373"/>
        <v>94.292835306735313</v>
      </c>
      <c r="DY120" s="2">
        <f t="shared" si="373"/>
        <v>90.896185483870937</v>
      </c>
      <c r="EA120" s="2">
        <f t="shared" si="228"/>
        <v>85.58156470028544</v>
      </c>
      <c r="EB120" s="2">
        <f t="shared" si="290"/>
        <v>87.074738173490502</v>
      </c>
      <c r="EC120" s="2">
        <f t="shared" si="291"/>
        <v>81.330376339155947</v>
      </c>
      <c r="ED120" s="2">
        <f t="shared" si="292"/>
        <v>78.625302350817449</v>
      </c>
      <c r="EE120" s="2">
        <f t="shared" si="293"/>
        <v>76.332998347766619</v>
      </c>
      <c r="EF120" s="2">
        <f t="shared" si="294"/>
        <v>75.281993500682901</v>
      </c>
      <c r="EG120" s="2">
        <f t="shared" si="295"/>
        <v>75.315489592853936</v>
      </c>
      <c r="EH120" s="2">
        <f t="shared" si="296"/>
        <v>76.360093716570731</v>
      </c>
      <c r="EI120" s="2">
        <f t="shared" si="297"/>
        <v>76.367715457921321</v>
      </c>
      <c r="EJ120" s="2">
        <f t="shared" si="298"/>
        <v>74.610279545980418</v>
      </c>
      <c r="EK120" s="2">
        <f t="shared" si="299"/>
        <v>73.328480499362115</v>
      </c>
      <c r="EL120" s="2">
        <f t="shared" si="300"/>
        <v>73.557156133979021</v>
      </c>
      <c r="EM120" s="2">
        <f t="shared" si="301"/>
        <v>74.856184779706268</v>
      </c>
      <c r="EN120" s="2">
        <f t="shared" si="302"/>
        <v>78.776765427769973</v>
      </c>
      <c r="EO120" s="2">
        <f t="shared" si="303"/>
        <v>82.428198503122957</v>
      </c>
      <c r="EQ120" s="2">
        <f t="shared" si="304"/>
        <v>85.385292778884391</v>
      </c>
      <c r="ER120" s="2">
        <f t="shared" si="374"/>
        <v>86.761373783266691</v>
      </c>
      <c r="ES120" s="2">
        <f t="shared" si="374"/>
        <v>80.931410367403174</v>
      </c>
      <c r="ET120" s="2">
        <f t="shared" si="374"/>
        <v>78.421358527288575</v>
      </c>
      <c r="EU120" s="2">
        <f t="shared" si="374"/>
        <v>76.539925700697523</v>
      </c>
      <c r="EV120" s="2">
        <f t="shared" si="374"/>
        <v>74.927025904423431</v>
      </c>
      <c r="EW120" s="2">
        <f t="shared" si="374"/>
        <v>75.522050515598508</v>
      </c>
      <c r="EX120" s="2">
        <f t="shared" si="374"/>
        <v>76.285992587891812</v>
      </c>
      <c r="EY120" s="2">
        <f t="shared" si="374"/>
        <v>76.13000369224585</v>
      </c>
      <c r="EZ120" s="2">
        <f t="shared" si="374"/>
        <v>74.525478276673226</v>
      </c>
      <c r="FA120" s="2">
        <f t="shared" si="374"/>
        <v>73.350824301358216</v>
      </c>
      <c r="FB120" s="2">
        <f t="shared" si="374"/>
        <v>73.178833193841484</v>
      </c>
      <c r="FC120" s="2">
        <f t="shared" si="374"/>
        <v>74.597159978906845</v>
      </c>
      <c r="FD120" s="2">
        <f t="shared" si="374"/>
        <v>79.308345296208273</v>
      </c>
      <c r="FE120" s="2">
        <f t="shared" si="374"/>
        <v>82.489545653331163</v>
      </c>
      <c r="FG120" s="2">
        <f t="shared" si="306"/>
        <v>0.98906052050645155</v>
      </c>
      <c r="FH120" s="2">
        <f t="shared" si="375"/>
        <v>0.98799618417329615</v>
      </c>
      <c r="FI120" s="2">
        <f t="shared" si="375"/>
        <v>0.98854994725380474</v>
      </c>
      <c r="FJ120" s="2">
        <f t="shared" si="375"/>
        <v>0.98874419992270923</v>
      </c>
      <c r="FK120" s="2">
        <f t="shared" si="375"/>
        <v>0.98855367420344142</v>
      </c>
      <c r="FL120" s="2">
        <f t="shared" si="375"/>
        <v>0.98820483604433484</v>
      </c>
      <c r="FM120" s="2">
        <f t="shared" si="375"/>
        <v>0.9870002025407868</v>
      </c>
      <c r="FN120" s="2">
        <f t="shared" si="375"/>
        <v>0.9864316595008692</v>
      </c>
      <c r="FO120" s="2">
        <f t="shared" si="375"/>
        <v>0.98530109103973562</v>
      </c>
      <c r="FP120" s="2">
        <f t="shared" si="375"/>
        <v>0.98513204768466822</v>
      </c>
      <c r="FQ120" s="2">
        <f t="shared" si="375"/>
        <v>0.98353947136700881</v>
      </c>
      <c r="FR120" s="2">
        <f t="shared" si="375"/>
        <v>0.98803957210625659</v>
      </c>
      <c r="FS120" s="2">
        <f t="shared" si="375"/>
        <v>0.98717900713728124</v>
      </c>
      <c r="FT120" s="2">
        <f t="shared" si="375"/>
        <v>0.98539690878391273</v>
      </c>
      <c r="FU120" s="2">
        <f t="shared" si="375"/>
        <v>0.98236738794954581</v>
      </c>
      <c r="FW120" s="2">
        <f t="shared" si="324"/>
        <v>3.5941772451530559E-3</v>
      </c>
      <c r="FX120" s="2">
        <f t="shared" si="376"/>
        <v>4.1377292152774614E-3</v>
      </c>
      <c r="FY120" s="2">
        <f t="shared" si="377"/>
        <v>5.1241378139502197E-3</v>
      </c>
      <c r="FZ120" s="2">
        <f t="shared" si="378"/>
        <v>6.2240422829845897E-3</v>
      </c>
      <c r="GA120" s="2">
        <f t="shared" si="379"/>
        <v>6.3877219610182457E-3</v>
      </c>
      <c r="GB120" s="2">
        <f t="shared" si="380"/>
        <v>5.2076427075517942E-3</v>
      </c>
      <c r="GC120" s="2">
        <f t="shared" si="381"/>
        <v>5.9423137711792536E-3</v>
      </c>
      <c r="GD120" s="2">
        <f t="shared" si="382"/>
        <v>6.0402299101299812E-3</v>
      </c>
      <c r="GE120" s="2">
        <f t="shared" si="383"/>
        <v>6.7867252981225487E-3</v>
      </c>
      <c r="GF120" s="2">
        <f t="shared" si="384"/>
        <v>5.9679042920180777E-3</v>
      </c>
      <c r="GG120" s="2">
        <f t="shared" si="385"/>
        <v>4.5564700994105293E-3</v>
      </c>
      <c r="GH120" s="2">
        <f t="shared" si="386"/>
        <v>4.150309375737635E-3</v>
      </c>
      <c r="GI120" s="2">
        <f t="shared" si="387"/>
        <v>3.5192313335127563E-3</v>
      </c>
      <c r="GJ120" s="2">
        <f t="shared" si="388"/>
        <v>2.8529601274730233E-3</v>
      </c>
      <c r="GK120" s="2">
        <f t="shared" si="389"/>
        <v>2.0129684165533126E-3</v>
      </c>
      <c r="GM120" s="86">
        <f t="shared" si="325"/>
        <v>2.4587963943345784E-19</v>
      </c>
      <c r="GN120" s="86">
        <f t="shared" si="390"/>
        <v>1.5956819251999545E-20</v>
      </c>
      <c r="GO120" s="86">
        <f t="shared" si="391"/>
        <v>1.3770987429278266E-39</v>
      </c>
      <c r="GP120" s="86">
        <f t="shared" si="392"/>
        <v>1.6854769657891664E-26</v>
      </c>
      <c r="GQ120" s="86">
        <f t="shared" si="393"/>
        <v>1.6991539600952337E-25</v>
      </c>
      <c r="GR120" s="86">
        <f t="shared" si="394"/>
        <v>3.4710845487215252E-17</v>
      </c>
      <c r="GS120" s="86">
        <f t="shared" si="395"/>
        <v>6.9796605407620486E-20</v>
      </c>
      <c r="GT120" s="86">
        <f t="shared" si="396"/>
        <v>1.328743430945231E-22</v>
      </c>
      <c r="GU120" s="86">
        <f t="shared" si="397"/>
        <v>1.1937840082523302E-26</v>
      </c>
      <c r="GV120" s="86">
        <f t="shared" si="398"/>
        <v>1.0037982462283546E-43</v>
      </c>
      <c r="GW120" s="86">
        <f t="shared" si="399"/>
        <v>2.1332503658806245E-35</v>
      </c>
      <c r="GX120" s="86">
        <f t="shared" si="400"/>
        <v>1.1122397718547122E-31</v>
      </c>
      <c r="GY120" s="86">
        <f t="shared" si="401"/>
        <v>1.354016424276733E-31</v>
      </c>
      <c r="GZ120" s="86">
        <f t="shared" si="402"/>
        <v>3.1660214826617116E-30</v>
      </c>
      <c r="HA120" s="86">
        <f t="shared" si="403"/>
        <v>9.0995726137811126E-33</v>
      </c>
      <c r="HC120" s="86">
        <f t="shared" si="326"/>
        <v>4.2259675682818909E-2</v>
      </c>
      <c r="HD120" s="86">
        <f t="shared" si="404"/>
        <v>5.803887096959081E-2</v>
      </c>
      <c r="HE120" s="86">
        <f t="shared" si="405"/>
        <v>1.188722313735335E-2</v>
      </c>
      <c r="HF120" s="86">
        <f t="shared" si="406"/>
        <v>2.6201456231292343E-3</v>
      </c>
      <c r="HG120" s="86">
        <f t="shared" si="407"/>
        <v>1.6378891075436833E-2</v>
      </c>
      <c r="HH120" s="86">
        <f t="shared" si="408"/>
        <v>7.7094319007393764E-3</v>
      </c>
      <c r="HI120" s="86">
        <f t="shared" si="409"/>
        <v>1.4019210452476413E-3</v>
      </c>
      <c r="HJ120" s="86">
        <f t="shared" si="410"/>
        <v>6.0633583117529553E-4</v>
      </c>
      <c r="HK120" s="86">
        <f t="shared" si="411"/>
        <v>2.4296322442264999E-4</v>
      </c>
      <c r="HL120" s="86">
        <f t="shared" si="412"/>
        <v>2.8713563036231621E-4</v>
      </c>
      <c r="HM120" s="86">
        <f t="shared" si="413"/>
        <v>1.9622233151256716E-3</v>
      </c>
      <c r="HN120" s="86">
        <f t="shared" si="414"/>
        <v>1.4205943601588724E-3</v>
      </c>
      <c r="HO120" s="86">
        <f t="shared" si="415"/>
        <v>1.5129562303368349E-2</v>
      </c>
      <c r="HP120" s="86">
        <f t="shared" si="416"/>
        <v>1.526525139854209E-2</v>
      </c>
      <c r="HQ120" s="86">
        <f t="shared" si="417"/>
        <v>5.8408287883323423E-3</v>
      </c>
      <c r="HS120" s="86">
        <f t="shared" si="327"/>
        <v>3.8601767737408872E-11</v>
      </c>
      <c r="HT120" s="86">
        <f t="shared" si="418"/>
        <v>7.1201552655054952E-11</v>
      </c>
      <c r="HU120" s="86">
        <f t="shared" si="419"/>
        <v>7.9298460457195911E-12</v>
      </c>
      <c r="HV120" s="86">
        <f t="shared" si="420"/>
        <v>3.143464048778182E-11</v>
      </c>
      <c r="HW120" s="86">
        <f t="shared" si="421"/>
        <v>4.6120263081255478E-12</v>
      </c>
      <c r="HX120" s="86">
        <f t="shared" si="422"/>
        <v>2.5933334469879782E-11</v>
      </c>
      <c r="HY120" s="86">
        <f t="shared" si="423"/>
        <v>1.1953238969020323E-10</v>
      </c>
      <c r="HZ120" s="86">
        <f t="shared" si="424"/>
        <v>5.9838348373265763E-10</v>
      </c>
      <c r="IA120" s="86">
        <f t="shared" si="425"/>
        <v>8.5028864378753743E-11</v>
      </c>
      <c r="IB120" s="86">
        <f t="shared" si="426"/>
        <v>1.4085268323947025E-12</v>
      </c>
      <c r="IC120" s="86">
        <f t="shared" si="427"/>
        <v>1.0255118164445468E-13</v>
      </c>
      <c r="ID120" s="86">
        <f t="shared" si="428"/>
        <v>1.2766992167717014E-11</v>
      </c>
      <c r="IE120" s="86">
        <f t="shared" si="429"/>
        <v>2.6437624838886638E-12</v>
      </c>
      <c r="IF120" s="86">
        <f t="shared" si="430"/>
        <v>1.1490178593708791E-10</v>
      </c>
      <c r="IG120" s="86">
        <f t="shared" si="431"/>
        <v>9.2499193707890589E-9</v>
      </c>
      <c r="II120" s="86">
        <f t="shared" si="328"/>
        <v>3.7715105086461175E-83</v>
      </c>
      <c r="IJ120" s="86">
        <f t="shared" si="329"/>
        <v>6.3630659390437045E-86</v>
      </c>
      <c r="IK120" s="86">
        <f t="shared" si="330"/>
        <v>7.1428990659478602E-90</v>
      </c>
      <c r="IL120" s="86">
        <f t="shared" si="331"/>
        <v>6.234068760831062E-86</v>
      </c>
      <c r="IM120" s="86">
        <f t="shared" si="332"/>
        <v>3.7177970744976956E-92</v>
      </c>
      <c r="IN120" s="86">
        <f t="shared" si="333"/>
        <v>2.4045873817016299E-93</v>
      </c>
      <c r="IO120" s="86">
        <f t="shared" si="334"/>
        <v>1.2019815200288958E-88</v>
      </c>
      <c r="IP120" s="86">
        <f t="shared" si="335"/>
        <v>1.3897810468567262E-79</v>
      </c>
      <c r="IQ120" s="86">
        <f t="shared" si="336"/>
        <v>8.8584234933160914E-86</v>
      </c>
      <c r="IR120" s="86">
        <f t="shared" si="337"/>
        <v>4.7084055986291133E-102</v>
      </c>
      <c r="IS120" s="86">
        <f t="shared" si="338"/>
        <v>1.3863450799353338E-109</v>
      </c>
      <c r="IT120" s="86">
        <f t="shared" si="339"/>
        <v>2.9721576050299431E-91</v>
      </c>
      <c r="IU120" s="86">
        <f t="shared" si="340"/>
        <v>2.4188404624918274E-92</v>
      </c>
      <c r="IV120" s="86">
        <f t="shared" si="341"/>
        <v>2.9206109697806069E-72</v>
      </c>
      <c r="IW120" s="86">
        <f t="shared" si="342"/>
        <v>1.3705267816706641E-33</v>
      </c>
      <c r="IY120" s="86">
        <f t="shared" si="343"/>
        <v>4.2259675721420677E-2</v>
      </c>
      <c r="IZ120" s="86">
        <f t="shared" si="344"/>
        <v>5.8038871040792361E-2</v>
      </c>
      <c r="JA120" s="86">
        <f t="shared" si="345"/>
        <v>1.1887223145283196E-2</v>
      </c>
      <c r="JB120" s="86">
        <f t="shared" si="346"/>
        <v>2.6201456545638748E-3</v>
      </c>
      <c r="JC120" s="86">
        <f t="shared" si="347"/>
        <v>1.6378891080048859E-2</v>
      </c>
      <c r="JD120" s="86">
        <f t="shared" si="348"/>
        <v>7.7094319266727456E-3</v>
      </c>
      <c r="JE120" s="86">
        <f t="shared" si="349"/>
        <v>1.401921164780031E-3</v>
      </c>
      <c r="JF120" s="86">
        <f t="shared" si="350"/>
        <v>6.0633642955877924E-4</v>
      </c>
      <c r="JG120" s="86">
        <f t="shared" si="351"/>
        <v>2.4296330945151436E-4</v>
      </c>
      <c r="JH120" s="86">
        <f t="shared" si="352"/>
        <v>2.8713563177084305E-4</v>
      </c>
      <c r="JI120" s="86">
        <f t="shared" si="353"/>
        <v>1.9622233152282228E-3</v>
      </c>
      <c r="JJ120" s="86">
        <f t="shared" si="354"/>
        <v>1.4205943729258645E-3</v>
      </c>
      <c r="JK120" s="86">
        <f t="shared" si="355"/>
        <v>1.5129562306012111E-2</v>
      </c>
      <c r="JL120" s="86">
        <f t="shared" si="356"/>
        <v>1.5265251513443876E-2</v>
      </c>
      <c r="JM120" s="86">
        <f t="shared" si="357"/>
        <v>5.8408380382517127E-3</v>
      </c>
    </row>
    <row r="121" spans="2:273" x14ac:dyDescent="0.25">
      <c r="B121" s="2">
        <v>94</v>
      </c>
      <c r="C121" s="37">
        <v>83.887</v>
      </c>
      <c r="D121" s="37">
        <v>86.114999999999995</v>
      </c>
      <c r="E121" s="37">
        <v>78.738</v>
      </c>
      <c r="F121" s="37">
        <v>78.540999999999997</v>
      </c>
      <c r="G121" s="37">
        <v>75.796999999999997</v>
      </c>
      <c r="H121" s="37">
        <v>73.728999999999999</v>
      </c>
      <c r="I121" s="37">
        <v>74.082999999999998</v>
      </c>
      <c r="J121" s="37">
        <v>76.617000000000004</v>
      </c>
      <c r="K121" s="37">
        <v>76.393000000000001</v>
      </c>
      <c r="L121" s="37">
        <v>73.525000000000006</v>
      </c>
      <c r="M121" s="37">
        <v>72.131</v>
      </c>
      <c r="N121" s="37">
        <v>73.194000000000003</v>
      </c>
      <c r="O121" s="37">
        <v>75.081000000000003</v>
      </c>
      <c r="P121" s="37">
        <v>78.855000000000004</v>
      </c>
      <c r="Q121" s="37">
        <v>81.063000000000002</v>
      </c>
      <c r="S121" s="4">
        <f t="shared" si="229"/>
        <v>86.462593159188344</v>
      </c>
      <c r="T121" s="4">
        <f t="shared" si="230"/>
        <v>88.80531982866458</v>
      </c>
      <c r="U121" s="4">
        <f t="shared" si="231"/>
        <v>81.703054897697356</v>
      </c>
      <c r="V121" s="4">
        <f t="shared" si="232"/>
        <v>78.65176172548459</v>
      </c>
      <c r="W121" s="4">
        <f t="shared" si="233"/>
        <v>76.669416138731179</v>
      </c>
      <c r="X121" s="4">
        <f t="shared" si="234"/>
        <v>75.494389165802943</v>
      </c>
      <c r="Y121" s="4">
        <f t="shared" si="235"/>
        <v>75.562980638838724</v>
      </c>
      <c r="Z121" s="4">
        <f t="shared" si="236"/>
        <v>76.509803049299933</v>
      </c>
      <c r="AA121" s="4">
        <f t="shared" si="237"/>
        <v>76.57029705835896</v>
      </c>
      <c r="AB121" s="4">
        <f t="shared" si="238"/>
        <v>74.804342990199572</v>
      </c>
      <c r="AC121" s="4">
        <f t="shared" si="239"/>
        <v>73.692723243807734</v>
      </c>
      <c r="AD121" s="4">
        <f t="shared" si="240"/>
        <v>73.744621535932211</v>
      </c>
      <c r="AE121" s="4">
        <f t="shared" si="241"/>
        <v>75.252035259193434</v>
      </c>
      <c r="AF121" s="4">
        <f t="shared" si="242"/>
        <v>79.121823190708753</v>
      </c>
      <c r="AG121" s="4">
        <f t="shared" si="243"/>
        <v>82.502149022908526</v>
      </c>
      <c r="AI121" s="4">
        <f t="shared" si="244"/>
        <v>-2.5755931591883439</v>
      </c>
      <c r="AJ121" s="4">
        <f t="shared" si="245"/>
        <v>-2.6903198286645846</v>
      </c>
      <c r="AK121" s="4">
        <f t="shared" si="246"/>
        <v>-2.9650548976973568</v>
      </c>
      <c r="AL121" s="4">
        <f t="shared" si="247"/>
        <v>-0.1107617254845934</v>
      </c>
      <c r="AM121" s="4">
        <f t="shared" si="248"/>
        <v>-0.8724161387311824</v>
      </c>
      <c r="AN121" s="4">
        <f t="shared" si="249"/>
        <v>-1.7653891658029437</v>
      </c>
      <c r="AO121" s="4">
        <f t="shared" si="250"/>
        <v>-1.4799806388387253</v>
      </c>
      <c r="AP121" s="4">
        <f t="shared" si="251"/>
        <v>0.10719695070007162</v>
      </c>
      <c r="AQ121" s="4">
        <f t="shared" si="252"/>
        <v>-0.1772970583589597</v>
      </c>
      <c r="AR121" s="4">
        <f t="shared" si="253"/>
        <v>-1.2793429901995665</v>
      </c>
      <c r="AS121" s="4">
        <f t="shared" si="254"/>
        <v>-1.5617232438077338</v>
      </c>
      <c r="AT121" s="4">
        <f t="shared" si="255"/>
        <v>-0.55062153593220842</v>
      </c>
      <c r="AU121" s="4">
        <f t="shared" si="256"/>
        <v>-0.17103525919343099</v>
      </c>
      <c r="AV121" s="4">
        <f t="shared" si="358"/>
        <v>-0.26682319070874883</v>
      </c>
      <c r="AW121" s="4">
        <f t="shared" si="358"/>
        <v>-1.4391490229085235</v>
      </c>
      <c r="AY121" s="2">
        <f t="shared" si="308"/>
        <v>85.614989249669691</v>
      </c>
      <c r="AZ121" s="2">
        <f t="shared" si="359"/>
        <v>87.249165118576215</v>
      </c>
      <c r="BA121" s="2">
        <f t="shared" si="360"/>
        <v>81.53095860880417</v>
      </c>
      <c r="BB121" s="2">
        <f t="shared" si="361"/>
        <v>78.62940136183677</v>
      </c>
      <c r="BC121" s="2">
        <f t="shared" si="362"/>
        <v>76.442982414050533</v>
      </c>
      <c r="BD121" s="2">
        <f t="shared" si="363"/>
        <v>75.402429195669413</v>
      </c>
      <c r="BE121" s="2">
        <f t="shared" si="364"/>
        <v>75.553399657833779</v>
      </c>
      <c r="BF121" s="2">
        <f t="shared" si="365"/>
        <v>76.506254200025268</v>
      </c>
      <c r="BG121" s="2">
        <f t="shared" si="366"/>
        <v>76.569298360776969</v>
      </c>
      <c r="BH121" s="2">
        <f t="shared" si="367"/>
        <v>74.803307786303932</v>
      </c>
      <c r="BI121" s="2">
        <f t="shared" si="368"/>
        <v>73.679013779376632</v>
      </c>
      <c r="BJ121" s="2">
        <f t="shared" si="369"/>
        <v>73.733505474309311</v>
      </c>
      <c r="BK121" s="2">
        <f t="shared" si="370"/>
        <v>75.004682830074927</v>
      </c>
      <c r="BL121" s="2">
        <f t="shared" si="371"/>
        <v>78.915120563529314</v>
      </c>
      <c r="BM121" s="2">
        <f t="shared" si="372"/>
        <v>82.468211268593947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78.738</v>
      </c>
      <c r="CH121" s="2">
        <f t="shared" si="312"/>
        <v>78.540999999999997</v>
      </c>
      <c r="CI121" s="2">
        <f t="shared" si="313"/>
        <v>75.796999999999997</v>
      </c>
      <c r="CJ121" s="2">
        <f t="shared" si="314"/>
        <v>73.728999999999999</v>
      </c>
      <c r="CK121" s="2">
        <f t="shared" si="315"/>
        <v>74.082999999999998</v>
      </c>
      <c r="CL121" s="2">
        <f t="shared" si="316"/>
        <v>76.617000000000004</v>
      </c>
      <c r="CM121" s="2">
        <f t="shared" si="317"/>
        <v>76.393000000000001</v>
      </c>
      <c r="CN121" s="2">
        <f t="shared" si="318"/>
        <v>73.525000000000006</v>
      </c>
      <c r="CO121" s="2">
        <f t="shared" si="319"/>
        <v>72.131</v>
      </c>
      <c r="CP121" s="2">
        <f t="shared" si="320"/>
        <v>73.194000000000003</v>
      </c>
      <c r="CQ121" s="2">
        <f t="shared" si="321"/>
        <v>75.081000000000003</v>
      </c>
      <c r="CR121" s="2">
        <f t="shared" si="322"/>
        <v>78.855000000000004</v>
      </c>
      <c r="CS121" s="2">
        <f t="shared" si="323"/>
        <v>81.063000000000002</v>
      </c>
      <c r="CU121" s="2" t="str">
        <f t="shared" si="273"/>
        <v/>
      </c>
      <c r="CV121" s="2" t="str">
        <f t="shared" si="274"/>
        <v/>
      </c>
      <c r="CW121" s="2">
        <f t="shared" si="275"/>
        <v>78.738</v>
      </c>
      <c r="CX121" s="2">
        <f t="shared" si="276"/>
        <v>78.540999999999997</v>
      </c>
      <c r="CY121" s="2">
        <f t="shared" si="277"/>
        <v>75.796999999999997</v>
      </c>
      <c r="CZ121" s="2">
        <f t="shared" si="278"/>
        <v>73.728999999999999</v>
      </c>
      <c r="DA121" s="2">
        <f t="shared" si="279"/>
        <v>74.082999999999998</v>
      </c>
      <c r="DB121" s="2">
        <f t="shared" si="280"/>
        <v>76.617000000000004</v>
      </c>
      <c r="DC121" s="2">
        <f t="shared" si="281"/>
        <v>76.393000000000001</v>
      </c>
      <c r="DD121" s="2">
        <f t="shared" si="282"/>
        <v>73.525000000000006</v>
      </c>
      <c r="DE121" s="2">
        <f t="shared" si="283"/>
        <v>72.131</v>
      </c>
      <c r="DF121" s="2">
        <f t="shared" si="284"/>
        <v>73.194000000000003</v>
      </c>
      <c r="DG121" s="2">
        <f t="shared" si="285"/>
        <v>75.081000000000003</v>
      </c>
      <c r="DH121" s="2">
        <f t="shared" si="286"/>
        <v>78.855000000000004</v>
      </c>
      <c r="DI121" s="2">
        <f t="shared" si="287"/>
        <v>81.063000000000002</v>
      </c>
      <c r="DK121" s="2">
        <f t="shared" si="288"/>
        <v>99.96412503775295</v>
      </c>
      <c r="DL121" s="2">
        <f t="shared" si="373"/>
        <v>115.58715630824082</v>
      </c>
      <c r="DM121" s="2">
        <f t="shared" si="373"/>
        <v>116.32679429003593</v>
      </c>
      <c r="DN121" s="2">
        <f t="shared" si="373"/>
        <v>91.945502633498123</v>
      </c>
      <c r="DO121" s="2">
        <f t="shared" si="373"/>
        <v>95.082356967290593</v>
      </c>
      <c r="DP121" s="2">
        <f t="shared" si="373"/>
        <v>96.531480971288161</v>
      </c>
      <c r="DQ121" s="2">
        <f t="shared" si="373"/>
        <v>102.71847598205494</v>
      </c>
      <c r="DR121" s="2">
        <f t="shared" si="373"/>
        <v>97.315629919393089</v>
      </c>
      <c r="DS121" s="2">
        <f t="shared" si="373"/>
        <v>102.39078011204479</v>
      </c>
      <c r="DT121" s="2">
        <f t="shared" si="373"/>
        <v>98.79081252864782</v>
      </c>
      <c r="DU121" s="2">
        <f t="shared" si="373"/>
        <v>104.47158376099708</v>
      </c>
      <c r="DV121" s="2">
        <f t="shared" si="373"/>
        <v>99.795843245778599</v>
      </c>
      <c r="DW121" s="2">
        <f t="shared" si="373"/>
        <v>96.505824041811849</v>
      </c>
      <c r="DX121" s="2">
        <f t="shared" si="373"/>
        <v>94.462971857571873</v>
      </c>
      <c r="DY121" s="2">
        <f t="shared" si="373"/>
        <v>91.012093951612869</v>
      </c>
      <c r="EA121" s="2">
        <f t="shared" si="228"/>
        <v>85.470988380390764</v>
      </c>
      <c r="EB121" s="2">
        <f t="shared" si="290"/>
        <v>86.936530657428918</v>
      </c>
      <c r="EC121" s="2">
        <f t="shared" si="291"/>
        <v>81.165498127126156</v>
      </c>
      <c r="ED121" s="2">
        <f t="shared" si="292"/>
        <v>78.492467788443491</v>
      </c>
      <c r="EE121" s="2">
        <f t="shared" si="293"/>
        <v>76.244767035095691</v>
      </c>
      <c r="EF121" s="2">
        <f t="shared" si="294"/>
        <v>75.174362313380115</v>
      </c>
      <c r="EG121" s="2">
        <f t="shared" si="295"/>
        <v>75.225809384101694</v>
      </c>
      <c r="EH121" s="2">
        <f t="shared" si="296"/>
        <v>76.245674723651362</v>
      </c>
      <c r="EI121" s="2">
        <f t="shared" si="297"/>
        <v>76.219659215844146</v>
      </c>
      <c r="EJ121" s="2">
        <f t="shared" si="298"/>
        <v>74.473657222922085</v>
      </c>
      <c r="EK121" s="2">
        <f t="shared" si="299"/>
        <v>73.208907098596683</v>
      </c>
      <c r="EL121" s="2">
        <f t="shared" si="300"/>
        <v>73.447416989507673</v>
      </c>
      <c r="EM121" s="2">
        <f t="shared" si="301"/>
        <v>74.750966100832841</v>
      </c>
      <c r="EN121" s="2">
        <f t="shared" si="302"/>
        <v>78.70338622019635</v>
      </c>
      <c r="EO121" s="2">
        <f t="shared" si="303"/>
        <v>82.32822903567839</v>
      </c>
      <c r="EQ121" s="2">
        <f t="shared" si="304"/>
        <v>85.284326289532984</v>
      </c>
      <c r="ER121" s="2">
        <f t="shared" si="374"/>
        <v>86.638180332562143</v>
      </c>
      <c r="ES121" s="2">
        <f t="shared" si="374"/>
        <v>80.794364345091935</v>
      </c>
      <c r="ET121" s="2">
        <f t="shared" si="374"/>
        <v>78.301236951284181</v>
      </c>
      <c r="EU121" s="2">
        <f t="shared" si="374"/>
        <v>76.440241562703804</v>
      </c>
      <c r="EV121" s="2">
        <f t="shared" si="374"/>
        <v>74.838451573017139</v>
      </c>
      <c r="EW121" s="2">
        <f t="shared" si="374"/>
        <v>75.420093982508831</v>
      </c>
      <c r="EX121" s="2">
        <f t="shared" si="374"/>
        <v>76.175910707361538</v>
      </c>
      <c r="EY121" s="2">
        <f t="shared" si="374"/>
        <v>75.997267813411796</v>
      </c>
      <c r="EZ121" s="2">
        <f t="shared" si="374"/>
        <v>74.394831138425758</v>
      </c>
      <c r="FA121" s="2">
        <f t="shared" si="374"/>
        <v>73.229934596987505</v>
      </c>
      <c r="FB121" s="2">
        <f t="shared" si="374"/>
        <v>73.090411125130558</v>
      </c>
      <c r="FC121" s="2">
        <f t="shared" si="374"/>
        <v>74.505311601947938</v>
      </c>
      <c r="FD121" s="2">
        <f t="shared" si="374"/>
        <v>79.207119345066047</v>
      </c>
      <c r="FE121" s="2">
        <f t="shared" si="374"/>
        <v>82.382085872878875</v>
      </c>
      <c r="FG121" s="2">
        <f t="shared" si="306"/>
        <v>0.99001346352818165</v>
      </c>
      <c r="FH121" s="2">
        <f t="shared" si="375"/>
        <v>0.98904081469866034</v>
      </c>
      <c r="FI121" s="2">
        <f t="shared" si="375"/>
        <v>0.98954689648599969</v>
      </c>
      <c r="FJ121" s="2">
        <f t="shared" si="375"/>
        <v>0.98972441150022228</v>
      </c>
      <c r="FK121" s="2">
        <f t="shared" si="375"/>
        <v>0.98955030236260211</v>
      </c>
      <c r="FL121" s="2">
        <f t="shared" si="375"/>
        <v>0.98923150657642367</v>
      </c>
      <c r="FM121" s="2">
        <f t="shared" si="375"/>
        <v>0.98813046694603923</v>
      </c>
      <c r="FN121" s="2">
        <f t="shared" si="375"/>
        <v>0.98761073525973309</v>
      </c>
      <c r="FO121" s="2">
        <f t="shared" si="375"/>
        <v>0.98657707523344063</v>
      </c>
      <c r="FP121" s="2">
        <f t="shared" si="375"/>
        <v>0.98642250399596954</v>
      </c>
      <c r="FQ121" s="2">
        <f t="shared" si="375"/>
        <v>0.98496604506514573</v>
      </c>
      <c r="FR121" s="2">
        <f t="shared" si="375"/>
        <v>0.98908046853356679</v>
      </c>
      <c r="FS121" s="2">
        <f t="shared" si="375"/>
        <v>0.98829390979920195</v>
      </c>
      <c r="FT121" s="2">
        <f t="shared" si="375"/>
        <v>0.98666468779696292</v>
      </c>
      <c r="FU121" s="2">
        <f t="shared" si="375"/>
        <v>0.98389387837864084</v>
      </c>
      <c r="FW121" s="2">
        <f t="shared" si="324"/>
        <v>3.9395708978149759E-3</v>
      </c>
      <c r="FX121" s="2">
        <f t="shared" si="376"/>
        <v>4.5351194434630178E-3</v>
      </c>
      <c r="FY121" s="2">
        <f t="shared" si="377"/>
        <v>5.6157291526369594E-3</v>
      </c>
      <c r="FZ121" s="2">
        <f t="shared" si="378"/>
        <v>6.8204310928830425E-3</v>
      </c>
      <c r="GA121" s="2">
        <f t="shared" si="379"/>
        <v>6.9996841167069062E-3</v>
      </c>
      <c r="GB121" s="2">
        <f t="shared" si="380"/>
        <v>5.7071992484044763E-3</v>
      </c>
      <c r="GC121" s="2">
        <f t="shared" si="381"/>
        <v>6.5118841973468193E-3</v>
      </c>
      <c r="GD121" s="2">
        <f t="shared" si="382"/>
        <v>6.619123098946497E-3</v>
      </c>
      <c r="GE121" s="2">
        <f t="shared" si="383"/>
        <v>7.4366270247833849E-3</v>
      </c>
      <c r="GF121" s="2">
        <f t="shared" si="384"/>
        <v>6.539911430791719E-3</v>
      </c>
      <c r="GG121" s="2">
        <f t="shared" si="385"/>
        <v>4.9938748079366903E-3</v>
      </c>
      <c r="GH121" s="2">
        <f t="shared" si="386"/>
        <v>4.5489022919358935E-3</v>
      </c>
      <c r="GI121" s="2">
        <f t="shared" si="387"/>
        <v>3.8574507076488086E-3</v>
      </c>
      <c r="GJ121" s="2">
        <f t="shared" si="388"/>
        <v>3.1273477766220375E-3</v>
      </c>
      <c r="GK121" s="2">
        <f t="shared" si="389"/>
        <v>2.2067474112415046E-3</v>
      </c>
      <c r="GM121" s="86">
        <f t="shared" si="325"/>
        <v>1.3934999479043814E-20</v>
      </c>
      <c r="GN121" s="86">
        <f t="shared" si="390"/>
        <v>7.0934293059387159E-22</v>
      </c>
      <c r="GO121" s="86">
        <f t="shared" si="391"/>
        <v>3.1566668408419724E-42</v>
      </c>
      <c r="GP121" s="86">
        <f t="shared" si="392"/>
        <v>3.0954595604231932E-28</v>
      </c>
      <c r="GQ121" s="86">
        <f t="shared" si="393"/>
        <v>3.525647388318422E-27</v>
      </c>
      <c r="GR121" s="86">
        <f t="shared" si="394"/>
        <v>2.7452623578490581E-18</v>
      </c>
      <c r="GS121" s="86">
        <f t="shared" si="395"/>
        <v>3.7463443654461836E-21</v>
      </c>
      <c r="GT121" s="86">
        <f t="shared" si="396"/>
        <v>4.6757411616165701E-24</v>
      </c>
      <c r="GU121" s="86">
        <f t="shared" si="397"/>
        <v>2.1910917574655922E-28</v>
      </c>
      <c r="GV121" s="86">
        <f t="shared" si="398"/>
        <v>1.4597460962009384E-46</v>
      </c>
      <c r="GW121" s="86">
        <f t="shared" si="399"/>
        <v>1.056933215845245E-37</v>
      </c>
      <c r="GX121" s="86">
        <f t="shared" si="400"/>
        <v>9.653666026603685E-34</v>
      </c>
      <c r="GY121" s="86">
        <f t="shared" si="401"/>
        <v>9.9336503008645509E-34</v>
      </c>
      <c r="GZ121" s="86">
        <f t="shared" si="402"/>
        <v>3.2520582884900186E-32</v>
      </c>
      <c r="HA121" s="86">
        <f t="shared" si="403"/>
        <v>6.4461618543994216E-35</v>
      </c>
      <c r="HC121" s="86">
        <f t="shared" si="326"/>
        <v>1.9650913774357164E-2</v>
      </c>
      <c r="HD121" s="86">
        <f t="shared" si="404"/>
        <v>2.662139919061153E-2</v>
      </c>
      <c r="HE121" s="86">
        <f t="shared" si="405"/>
        <v>3.5787083865620427E-3</v>
      </c>
      <c r="HF121" s="86">
        <f t="shared" si="406"/>
        <v>5.6057134132532504E-4</v>
      </c>
      <c r="HG121" s="86">
        <f t="shared" si="407"/>
        <v>6.3540391592103477E-3</v>
      </c>
      <c r="HH121" s="86">
        <f t="shared" si="408"/>
        <v>2.3828579627584068E-3</v>
      </c>
      <c r="HI121" s="86">
        <f t="shared" si="409"/>
        <v>3.0380493492624029E-4</v>
      </c>
      <c r="HJ121" s="86">
        <f t="shared" si="410"/>
        <v>1.0279103346565363E-4</v>
      </c>
      <c r="HK121" s="86">
        <f t="shared" si="411"/>
        <v>3.3923117843589027E-5</v>
      </c>
      <c r="HL121" s="86">
        <f t="shared" si="412"/>
        <v>5.1564715061636059E-5</v>
      </c>
      <c r="HM121" s="86">
        <f t="shared" si="413"/>
        <v>4.4541378116975434E-4</v>
      </c>
      <c r="HN121" s="86">
        <f t="shared" si="414"/>
        <v>2.8316867117835219E-4</v>
      </c>
      <c r="HO121" s="86">
        <f t="shared" si="415"/>
        <v>4.8052395187387804E-3</v>
      </c>
      <c r="HP121" s="86">
        <f t="shared" si="416"/>
        <v>4.9835513693017672E-3</v>
      </c>
      <c r="HQ121" s="86">
        <f t="shared" si="417"/>
        <v>1.4162018895225433E-3</v>
      </c>
      <c r="HS121" s="86">
        <f t="shared" si="327"/>
        <v>1.4636020614436173E-10</v>
      </c>
      <c r="HT121" s="86">
        <f t="shared" si="418"/>
        <v>2.8040734035248855E-10</v>
      </c>
      <c r="HU121" s="86">
        <f t="shared" si="419"/>
        <v>3.6562114214299775E-11</v>
      </c>
      <c r="HV121" s="86">
        <f t="shared" si="420"/>
        <v>1.4182628399189375E-10</v>
      </c>
      <c r="HW121" s="86">
        <f t="shared" si="421"/>
        <v>2.3596460748089825E-11</v>
      </c>
      <c r="HX121" s="86">
        <f t="shared" si="422"/>
        <v>1.190740547485546E-10</v>
      </c>
      <c r="HY121" s="86">
        <f t="shared" si="423"/>
        <v>5.2106844349501606E-10</v>
      </c>
      <c r="HZ121" s="86">
        <f t="shared" si="424"/>
        <v>2.3000074989111427E-9</v>
      </c>
      <c r="IA121" s="86">
        <f t="shared" si="425"/>
        <v>3.8027223492145584E-10</v>
      </c>
      <c r="IB121" s="86">
        <f t="shared" si="426"/>
        <v>7.9879197719285023E-12</v>
      </c>
      <c r="IC121" s="86">
        <f t="shared" si="427"/>
        <v>6.1612958048018089E-13</v>
      </c>
      <c r="ID121" s="86">
        <f t="shared" si="428"/>
        <v>5.5363709292981762E-11</v>
      </c>
      <c r="IE121" s="86">
        <f t="shared" si="429"/>
        <v>1.1607981721681203E-11</v>
      </c>
      <c r="IF121" s="86">
        <f t="shared" si="430"/>
        <v>3.8097571895678868E-10</v>
      </c>
      <c r="IG121" s="86">
        <f t="shared" si="431"/>
        <v>2.2893514236051446E-8</v>
      </c>
      <c r="II121" s="86">
        <f t="shared" si="328"/>
        <v>1.6437163712945156E-80</v>
      </c>
      <c r="IJ121" s="86">
        <f t="shared" si="329"/>
        <v>4.0047865852308489E-83</v>
      </c>
      <c r="IK121" s="86">
        <f t="shared" si="330"/>
        <v>7.9881556342521983E-87</v>
      </c>
      <c r="IL121" s="86">
        <f t="shared" si="331"/>
        <v>6.5818800813280037E-83</v>
      </c>
      <c r="IM121" s="86">
        <f t="shared" si="332"/>
        <v>6.8222302560634723E-89</v>
      </c>
      <c r="IN121" s="86">
        <f t="shared" si="333"/>
        <v>3.6257584376947238E-90</v>
      </c>
      <c r="IO121" s="86">
        <f t="shared" si="334"/>
        <v>1.488538379630476E-85</v>
      </c>
      <c r="IP121" s="86">
        <f t="shared" si="335"/>
        <v>8.3626501705358844E-77</v>
      </c>
      <c r="IQ121" s="86">
        <f t="shared" si="336"/>
        <v>1.0416031220979435E-82</v>
      </c>
      <c r="IR121" s="86">
        <f t="shared" si="337"/>
        <v>1.7606337787055894E-98</v>
      </c>
      <c r="IS121" s="86">
        <f t="shared" si="338"/>
        <v>6.1815195191986937E-106</v>
      </c>
      <c r="IT121" s="86">
        <f t="shared" si="339"/>
        <v>2.8232757424277764E-88</v>
      </c>
      <c r="IU121" s="86">
        <f t="shared" si="340"/>
        <v>2.0410373283992949E-89</v>
      </c>
      <c r="IV121" s="86">
        <f t="shared" si="341"/>
        <v>4.5957281153125929E-70</v>
      </c>
      <c r="IW121" s="86">
        <f t="shared" si="342"/>
        <v>1.1929635927760674E-32</v>
      </c>
      <c r="IY121" s="86">
        <f t="shared" si="343"/>
        <v>1.9650913920717369E-2</v>
      </c>
      <c r="IZ121" s="86">
        <f t="shared" si="344"/>
        <v>2.662139947101887E-2</v>
      </c>
      <c r="JA121" s="86">
        <f t="shared" si="345"/>
        <v>3.5787084231241567E-3</v>
      </c>
      <c r="JB121" s="86">
        <f t="shared" si="346"/>
        <v>5.6057148315160905E-4</v>
      </c>
      <c r="JC121" s="86">
        <f t="shared" si="347"/>
        <v>6.3540391828068084E-3</v>
      </c>
      <c r="JD121" s="86">
        <f t="shared" si="348"/>
        <v>2.3828580818324643E-3</v>
      </c>
      <c r="JE121" s="86">
        <f t="shared" si="349"/>
        <v>3.0380545599468378E-4</v>
      </c>
      <c r="JF121" s="86">
        <f t="shared" si="350"/>
        <v>1.0279333347315254E-4</v>
      </c>
      <c r="JG121" s="86">
        <f t="shared" si="351"/>
        <v>3.3923498115823945E-5</v>
      </c>
      <c r="JH121" s="86">
        <f t="shared" si="352"/>
        <v>5.1564723049555833E-5</v>
      </c>
      <c r="JI121" s="86">
        <f t="shared" si="353"/>
        <v>4.4541378178588394E-4</v>
      </c>
      <c r="JJ121" s="86">
        <f t="shared" si="354"/>
        <v>2.8316872654206147E-4</v>
      </c>
      <c r="JK121" s="86">
        <f t="shared" si="355"/>
        <v>4.8052395303467624E-3</v>
      </c>
      <c r="JL121" s="86">
        <f t="shared" si="356"/>
        <v>4.9835517502774861E-3</v>
      </c>
      <c r="JM121" s="86">
        <f t="shared" si="357"/>
        <v>1.4162247830367793E-3</v>
      </c>
    </row>
    <row r="122" spans="2:273" x14ac:dyDescent="0.25">
      <c r="B122" s="2">
        <v>95</v>
      </c>
      <c r="C122" s="37">
        <v>83.403000000000006</v>
      </c>
      <c r="D122" s="37">
        <v>86.474999999999994</v>
      </c>
      <c r="E122" s="37">
        <v>78.721000000000004</v>
      </c>
      <c r="F122" s="37">
        <v>77.606999999999999</v>
      </c>
      <c r="G122" s="37">
        <v>75.644000000000005</v>
      </c>
      <c r="H122" s="37">
        <v>74.373000000000005</v>
      </c>
      <c r="I122" s="37">
        <v>75.783000000000001</v>
      </c>
      <c r="J122" s="37">
        <v>75.582999999999998</v>
      </c>
      <c r="K122" s="37">
        <v>76.197000000000003</v>
      </c>
      <c r="L122" s="37">
        <v>72.983999999999995</v>
      </c>
      <c r="M122" s="37">
        <v>73.23</v>
      </c>
      <c r="N122" s="37">
        <v>73.935000000000002</v>
      </c>
      <c r="O122" s="37">
        <v>74.855000000000004</v>
      </c>
      <c r="P122" s="37">
        <v>77.855000000000004</v>
      </c>
      <c r="Q122" s="37">
        <v>81.697999999999993</v>
      </c>
      <c r="S122" s="4">
        <f t="shared" si="229"/>
        <v>85.785898697305143</v>
      </c>
      <c r="T122" s="4">
        <f t="shared" si="230"/>
        <v>87.607645538688132</v>
      </c>
      <c r="U122" s="4">
        <f t="shared" si="231"/>
        <v>81.373216139111761</v>
      </c>
      <c r="V122" s="4">
        <f t="shared" si="232"/>
        <v>78.488862178544466</v>
      </c>
      <c r="W122" s="4">
        <f t="shared" si="233"/>
        <v>76.399466630173791</v>
      </c>
      <c r="X122" s="4">
        <f t="shared" si="234"/>
        <v>75.29640806038492</v>
      </c>
      <c r="Y122" s="4">
        <f t="shared" si="235"/>
        <v>75.440222424902117</v>
      </c>
      <c r="Z122" s="4">
        <f t="shared" si="236"/>
        <v>76.372480814750375</v>
      </c>
      <c r="AA122" s="4">
        <f t="shared" si="237"/>
        <v>76.395387590167488</v>
      </c>
      <c r="AB122" s="4">
        <f t="shared" si="238"/>
        <v>74.642261607090575</v>
      </c>
      <c r="AC122" s="4">
        <f t="shared" si="239"/>
        <v>73.526357230954531</v>
      </c>
      <c r="AD122" s="4">
        <f t="shared" si="240"/>
        <v>73.603198201995014</v>
      </c>
      <c r="AE122" s="4">
        <f t="shared" si="241"/>
        <v>74.934195995174207</v>
      </c>
      <c r="AF122" s="4">
        <f t="shared" si="242"/>
        <v>78.871969606800292</v>
      </c>
      <c r="AG122" s="4">
        <f t="shared" si="243"/>
        <v>82.364319399599964</v>
      </c>
      <c r="AI122" s="4">
        <f t="shared" si="244"/>
        <v>-2.3828986973051371</v>
      </c>
      <c r="AJ122" s="4">
        <f t="shared" si="245"/>
        <v>-1.1326455386881378</v>
      </c>
      <c r="AK122" s="4">
        <f t="shared" si="246"/>
        <v>-2.6522161391117578</v>
      </c>
      <c r="AL122" s="4">
        <f t="shared" si="247"/>
        <v>-0.88186217854446625</v>
      </c>
      <c r="AM122" s="4">
        <f t="shared" si="248"/>
        <v>-0.75546663017378535</v>
      </c>
      <c r="AN122" s="4">
        <f t="shared" si="249"/>
        <v>-0.92340806038491507</v>
      </c>
      <c r="AO122" s="4">
        <f t="shared" si="250"/>
        <v>0.34277757509788387</v>
      </c>
      <c r="AP122" s="4">
        <f t="shared" si="251"/>
        <v>-0.78948081475037668</v>
      </c>
      <c r="AQ122" s="4">
        <f t="shared" si="252"/>
        <v>-0.19838759016748497</v>
      </c>
      <c r="AR122" s="4">
        <f t="shared" si="253"/>
        <v>-1.65826160709058</v>
      </c>
      <c r="AS122" s="4">
        <f t="shared" si="254"/>
        <v>-0.29635723095452704</v>
      </c>
      <c r="AT122" s="4">
        <f t="shared" si="255"/>
        <v>0.33180179800498877</v>
      </c>
      <c r="AU122" s="4">
        <f t="shared" si="256"/>
        <v>-7.9195995174202949E-2</v>
      </c>
      <c r="AV122" s="4">
        <f t="shared" si="358"/>
        <v>-1.0169696068002878</v>
      </c>
      <c r="AW122" s="4">
        <f t="shared" si="358"/>
        <v>-0.66631939959997055</v>
      </c>
      <c r="AY122" s="2">
        <f t="shared" si="308"/>
        <v>85.49378744159057</v>
      </c>
      <c r="AZ122" s="2">
        <f t="shared" si="359"/>
        <v>87.087541259474662</v>
      </c>
      <c r="BA122" s="2">
        <f t="shared" si="360"/>
        <v>81.338467766406893</v>
      </c>
      <c r="BB122" s="2">
        <f t="shared" si="361"/>
        <v>78.485811518450106</v>
      </c>
      <c r="BC122" s="2">
        <f t="shared" si="362"/>
        <v>76.33981451039223</v>
      </c>
      <c r="BD122" s="2">
        <f t="shared" si="363"/>
        <v>75.277393579403736</v>
      </c>
      <c r="BE122" s="2">
        <f t="shared" si="364"/>
        <v>75.438894606024164</v>
      </c>
      <c r="BF122" s="2">
        <f t="shared" si="365"/>
        <v>76.372098539693056</v>
      </c>
      <c r="BG122" s="2">
        <f t="shared" si="366"/>
        <v>76.395303208593646</v>
      </c>
      <c r="BH122" s="2">
        <f t="shared" si="367"/>
        <v>74.642149888666978</v>
      </c>
      <c r="BI122" s="2">
        <f t="shared" si="368"/>
        <v>73.524409125987091</v>
      </c>
      <c r="BJ122" s="2">
        <f t="shared" si="369"/>
        <v>73.601767582723582</v>
      </c>
      <c r="BK122" s="2">
        <f t="shared" si="370"/>
        <v>74.880123258466824</v>
      </c>
      <c r="BL122" s="2">
        <f t="shared" si="371"/>
        <v>78.826495913524212</v>
      </c>
      <c r="BM122" s="2">
        <f t="shared" si="372"/>
        <v>82.359285205495468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83.403000000000006</v>
      </c>
      <c r="CF122" s="2" t="str">
        <f t="shared" si="310"/>
        <v/>
      </c>
      <c r="CG122" s="2">
        <f t="shared" si="311"/>
        <v>78.721000000000004</v>
      </c>
      <c r="CH122" s="2">
        <f t="shared" si="312"/>
        <v>77.606999999999999</v>
      </c>
      <c r="CI122" s="2">
        <f t="shared" si="313"/>
        <v>75.644000000000005</v>
      </c>
      <c r="CJ122" s="2">
        <f t="shared" si="314"/>
        <v>74.373000000000005</v>
      </c>
      <c r="CK122" s="2">
        <f t="shared" si="315"/>
        <v>75.783000000000001</v>
      </c>
      <c r="CL122" s="2">
        <f t="shared" si="316"/>
        <v>75.582999999999998</v>
      </c>
      <c r="CM122" s="2">
        <f t="shared" si="317"/>
        <v>76.197000000000003</v>
      </c>
      <c r="CN122" s="2">
        <f t="shared" si="318"/>
        <v>72.983999999999995</v>
      </c>
      <c r="CO122" s="2">
        <f t="shared" si="319"/>
        <v>73.23</v>
      </c>
      <c r="CP122" s="2">
        <f t="shared" si="320"/>
        <v>73.935000000000002</v>
      </c>
      <c r="CQ122" s="2">
        <f t="shared" si="321"/>
        <v>74.855000000000004</v>
      </c>
      <c r="CR122" s="2">
        <f t="shared" si="322"/>
        <v>77.855000000000004</v>
      </c>
      <c r="CS122" s="2">
        <f t="shared" si="323"/>
        <v>81.697999999999993</v>
      </c>
      <c r="CU122" s="2">
        <f t="shared" si="273"/>
        <v>83.403000000000006</v>
      </c>
      <c r="CV122" s="2" t="str">
        <f t="shared" si="274"/>
        <v/>
      </c>
      <c r="CW122" s="2">
        <f t="shared" si="275"/>
        <v>78.721000000000004</v>
      </c>
      <c r="CX122" s="2">
        <f t="shared" si="276"/>
        <v>77.606999999999999</v>
      </c>
      <c r="CY122" s="2">
        <f t="shared" si="277"/>
        <v>75.644000000000005</v>
      </c>
      <c r="CZ122" s="2">
        <f t="shared" si="278"/>
        <v>74.373000000000005</v>
      </c>
      <c r="DA122" s="2">
        <f t="shared" si="279"/>
        <v>75.783000000000001</v>
      </c>
      <c r="DB122" s="2">
        <f t="shared" si="280"/>
        <v>75.582999999999998</v>
      </c>
      <c r="DC122" s="2">
        <f t="shared" si="281"/>
        <v>76.197000000000003</v>
      </c>
      <c r="DD122" s="2">
        <f t="shared" si="282"/>
        <v>72.983999999999995</v>
      </c>
      <c r="DE122" s="2">
        <f t="shared" si="283"/>
        <v>73.23</v>
      </c>
      <c r="DF122" s="2">
        <f t="shared" si="284"/>
        <v>73.935000000000002</v>
      </c>
      <c r="DG122" s="2">
        <f t="shared" si="285"/>
        <v>74.855000000000004</v>
      </c>
      <c r="DH122" s="2">
        <f t="shared" si="286"/>
        <v>77.855000000000004</v>
      </c>
      <c r="DI122" s="2">
        <f t="shared" si="287"/>
        <v>81.697999999999993</v>
      </c>
      <c r="DK122" s="2">
        <f t="shared" si="288"/>
        <v>100.07544654183027</v>
      </c>
      <c r="DL122" s="2">
        <f t="shared" si="373"/>
        <v>115.84776946762823</v>
      </c>
      <c r="DM122" s="2">
        <f t="shared" si="373"/>
        <v>116.62798455014452</v>
      </c>
      <c r="DN122" s="2">
        <f t="shared" si="373"/>
        <v>91.953814358641949</v>
      </c>
      <c r="DO122" s="2">
        <f t="shared" si="373"/>
        <v>95.222183804661967</v>
      </c>
      <c r="DP122" s="2">
        <f t="shared" si="373"/>
        <v>96.698241930691765</v>
      </c>
      <c r="DQ122" s="2">
        <f t="shared" si="373"/>
        <v>102.95579297516142</v>
      </c>
      <c r="DR122" s="2">
        <f t="shared" si="373"/>
        <v>97.465110478899959</v>
      </c>
      <c r="DS122" s="2">
        <f t="shared" si="373"/>
        <v>102.62013277310922</v>
      </c>
      <c r="DT122" s="2">
        <f t="shared" si="373"/>
        <v>98.989887853323154</v>
      </c>
      <c r="DU122" s="2">
        <f t="shared" si="373"/>
        <v>104.77105260263932</v>
      </c>
      <c r="DV122" s="2">
        <f t="shared" si="373"/>
        <v>99.998503939962475</v>
      </c>
      <c r="DW122" s="2">
        <f t="shared" si="373"/>
        <v>96.668390243902451</v>
      </c>
      <c r="DX122" s="2">
        <f t="shared" si="373"/>
        <v>94.633108408408418</v>
      </c>
      <c r="DY122" s="2">
        <f t="shared" si="373"/>
        <v>91.128002419354814</v>
      </c>
      <c r="EA122" s="2">
        <f t="shared" si="228"/>
        <v>85.360412060496088</v>
      </c>
      <c r="EB122" s="2">
        <f t="shared" si="290"/>
        <v>86.798323141367334</v>
      </c>
      <c r="EC122" s="2">
        <f t="shared" si="291"/>
        <v>81.000619915096379</v>
      </c>
      <c r="ED122" s="2">
        <f t="shared" si="292"/>
        <v>78.359633226069548</v>
      </c>
      <c r="EE122" s="2">
        <f t="shared" si="293"/>
        <v>76.156535722424778</v>
      </c>
      <c r="EF122" s="2">
        <f t="shared" si="294"/>
        <v>75.066731126077329</v>
      </c>
      <c r="EG122" s="2">
        <f t="shared" si="295"/>
        <v>75.136129175349467</v>
      </c>
      <c r="EH122" s="2">
        <f t="shared" si="296"/>
        <v>76.131255730732008</v>
      </c>
      <c r="EI122" s="2">
        <f t="shared" si="297"/>
        <v>76.071602973766986</v>
      </c>
      <c r="EJ122" s="2">
        <f t="shared" si="298"/>
        <v>74.337034899863738</v>
      </c>
      <c r="EK122" s="2">
        <f t="shared" si="299"/>
        <v>73.089333697831236</v>
      </c>
      <c r="EL122" s="2">
        <f t="shared" si="300"/>
        <v>73.337677845036325</v>
      </c>
      <c r="EM122" s="2">
        <f t="shared" si="301"/>
        <v>74.645747421959427</v>
      </c>
      <c r="EN122" s="2">
        <f t="shared" si="302"/>
        <v>78.630007012622713</v>
      </c>
      <c r="EO122" s="2">
        <f t="shared" si="303"/>
        <v>82.228259568233824</v>
      </c>
      <c r="EQ122" s="2">
        <f t="shared" si="304"/>
        <v>85.183359800181577</v>
      </c>
      <c r="ER122" s="2">
        <f t="shared" si="374"/>
        <v>86.514986881857581</v>
      </c>
      <c r="ES122" s="2">
        <f t="shared" si="374"/>
        <v>80.657318322780711</v>
      </c>
      <c r="ET122" s="2">
        <f t="shared" si="374"/>
        <v>78.181115375279802</v>
      </c>
      <c r="EU122" s="2">
        <f t="shared" si="374"/>
        <v>76.340557424710084</v>
      </c>
      <c r="EV122" s="2">
        <f t="shared" si="374"/>
        <v>74.749877241610832</v>
      </c>
      <c r="EW122" s="2">
        <f t="shared" si="374"/>
        <v>75.318137449419154</v>
      </c>
      <c r="EX122" s="2">
        <f t="shared" si="374"/>
        <v>76.065828826831265</v>
      </c>
      <c r="EY122" s="2">
        <f t="shared" si="374"/>
        <v>75.864531934577741</v>
      </c>
      <c r="EZ122" s="2">
        <f t="shared" si="374"/>
        <v>74.264184000178304</v>
      </c>
      <c r="FA122" s="2">
        <f t="shared" si="374"/>
        <v>73.109044892616794</v>
      </c>
      <c r="FB122" s="2">
        <f t="shared" si="374"/>
        <v>73.001989056419646</v>
      </c>
      <c r="FC122" s="2">
        <f t="shared" si="374"/>
        <v>74.41346322498903</v>
      </c>
      <c r="FD122" s="2">
        <f t="shared" si="374"/>
        <v>79.105893393923822</v>
      </c>
      <c r="FE122" s="2">
        <f t="shared" si="374"/>
        <v>82.274626092426573</v>
      </c>
      <c r="FG122" s="2">
        <f t="shared" si="306"/>
        <v>0.99088416033830429</v>
      </c>
      <c r="FH122" s="2">
        <f t="shared" si="375"/>
        <v>0.98999545693868174</v>
      </c>
      <c r="FI122" s="2">
        <f t="shared" si="375"/>
        <v>0.9904578798317436</v>
      </c>
      <c r="FJ122" s="2">
        <f t="shared" si="375"/>
        <v>0.99062007113473782</v>
      </c>
      <c r="FK122" s="2">
        <f t="shared" si="375"/>
        <v>0.99046099174899094</v>
      </c>
      <c r="FL122" s="2">
        <f t="shared" si="375"/>
        <v>0.99016970296256057</v>
      </c>
      <c r="FM122" s="2">
        <f t="shared" si="375"/>
        <v>0.98916353970320892</v>
      </c>
      <c r="FN122" s="2">
        <f t="shared" si="375"/>
        <v>0.9886885253891502</v>
      </c>
      <c r="FO122" s="2">
        <f t="shared" si="375"/>
        <v>0.98774367151206577</v>
      </c>
      <c r="FP122" s="2">
        <f t="shared" si="375"/>
        <v>0.98760236536012791</v>
      </c>
      <c r="FQ122" s="2">
        <f t="shared" si="375"/>
        <v>0.98627070869020605</v>
      </c>
      <c r="FR122" s="2">
        <f t="shared" si="375"/>
        <v>0.99003169138693892</v>
      </c>
      <c r="FS122" s="2">
        <f t="shared" si="375"/>
        <v>0.98931291105204688</v>
      </c>
      <c r="FT122" s="2">
        <f t="shared" si="375"/>
        <v>0.9878237635802215</v>
      </c>
      <c r="FU122" s="2">
        <f t="shared" si="375"/>
        <v>0.9852901962952737</v>
      </c>
      <c r="FW122" s="2">
        <f t="shared" si="324"/>
        <v>4.3180123898333683E-3</v>
      </c>
      <c r="FX122" s="2">
        <f t="shared" si="376"/>
        <v>4.9704848000310387E-3</v>
      </c>
      <c r="FY122" s="2">
        <f t="shared" si="377"/>
        <v>6.1541902592239708E-3</v>
      </c>
      <c r="FZ122" s="2">
        <f t="shared" si="378"/>
        <v>7.4735362237480828E-3</v>
      </c>
      <c r="GA122" s="2">
        <f t="shared" si="379"/>
        <v>7.6698214538329854E-3</v>
      </c>
      <c r="GB122" s="2">
        <f t="shared" si="380"/>
        <v>6.2543757507399263E-3</v>
      </c>
      <c r="GC122" s="2">
        <f t="shared" si="381"/>
        <v>7.1356560277580552E-3</v>
      </c>
      <c r="GD122" s="2">
        <f t="shared" si="382"/>
        <v>7.2530923231610995E-3</v>
      </c>
      <c r="GE122" s="2">
        <f t="shared" si="383"/>
        <v>8.1482532390368175E-3</v>
      </c>
      <c r="GF122" s="2">
        <f t="shared" si="384"/>
        <v>7.1663486174326028E-3</v>
      </c>
      <c r="GG122" s="2">
        <f t="shared" si="385"/>
        <v>5.4730379313141118E-3</v>
      </c>
      <c r="GH122" s="2">
        <f t="shared" si="386"/>
        <v>4.985584156735192E-3</v>
      </c>
      <c r="GI122" s="2">
        <f t="shared" si="387"/>
        <v>4.2280370878334667E-3</v>
      </c>
      <c r="GJ122" s="2">
        <f t="shared" si="388"/>
        <v>3.4280343393121391E-3</v>
      </c>
      <c r="GK122" s="2">
        <f t="shared" si="389"/>
        <v>2.4191353796188266E-3</v>
      </c>
      <c r="GM122" s="86">
        <f t="shared" si="325"/>
        <v>7.1801882618111905E-22</v>
      </c>
      <c r="GN122" s="86">
        <f t="shared" si="390"/>
        <v>2.838570463475226E-23</v>
      </c>
      <c r="GO122" s="86">
        <f t="shared" si="391"/>
        <v>5.90826573960048E-45</v>
      </c>
      <c r="GP122" s="86">
        <f t="shared" si="392"/>
        <v>4.9780234194338954E-30</v>
      </c>
      <c r="GQ122" s="86">
        <f t="shared" si="393"/>
        <v>6.4244426177736923E-29</v>
      </c>
      <c r="GR122" s="86">
        <f t="shared" si="394"/>
        <v>1.995812244882881E-19</v>
      </c>
      <c r="GS122" s="86">
        <f t="shared" si="395"/>
        <v>1.8267521618336616E-22</v>
      </c>
      <c r="GT122" s="86">
        <f t="shared" si="396"/>
        <v>1.4740749573878074E-25</v>
      </c>
      <c r="GU122" s="86">
        <f t="shared" si="397"/>
        <v>3.5240390767334082E-30</v>
      </c>
      <c r="GV122" s="86">
        <f t="shared" si="398"/>
        <v>1.717886922158823E-49</v>
      </c>
      <c r="GW122" s="86">
        <f t="shared" si="399"/>
        <v>4.4024014969518628E-40</v>
      </c>
      <c r="GX122" s="86">
        <f t="shared" si="400"/>
        <v>7.1711253166250403E-36</v>
      </c>
      <c r="GY122" s="86">
        <f t="shared" si="401"/>
        <v>6.166020143327709E-36</v>
      </c>
      <c r="GZ122" s="86">
        <f t="shared" si="402"/>
        <v>2.8695234700146115E-34</v>
      </c>
      <c r="HA122" s="86">
        <f t="shared" si="403"/>
        <v>3.8780442460878332E-37</v>
      </c>
      <c r="HC122" s="86">
        <f t="shared" si="326"/>
        <v>8.2240742388771954E-3</v>
      </c>
      <c r="HD122" s="86">
        <f t="shared" si="404"/>
        <v>1.0802910741739785E-2</v>
      </c>
      <c r="HE122" s="86">
        <f t="shared" si="405"/>
        <v>9.0727320112399896E-4</v>
      </c>
      <c r="HF122" s="86">
        <f t="shared" si="406"/>
        <v>9.7747426851467812E-5</v>
      </c>
      <c r="HG122" s="86">
        <f t="shared" si="407"/>
        <v>2.1920705489891605E-3</v>
      </c>
      <c r="HH122" s="86">
        <f t="shared" si="408"/>
        <v>6.3455609405510549E-4</v>
      </c>
      <c r="HI122" s="86">
        <f t="shared" si="409"/>
        <v>5.4911468567240885E-5</v>
      </c>
      <c r="HJ122" s="86">
        <f t="shared" si="410"/>
        <v>1.4060938414750884E-5</v>
      </c>
      <c r="HK122" s="86">
        <f t="shared" si="411"/>
        <v>3.7542792948574615E-6</v>
      </c>
      <c r="HL122" s="86">
        <f t="shared" si="412"/>
        <v>7.7273097765235693E-6</v>
      </c>
      <c r="HM122" s="86">
        <f t="shared" si="413"/>
        <v>8.4462403706801406E-5</v>
      </c>
      <c r="HN122" s="86">
        <f t="shared" si="414"/>
        <v>4.6117142940265648E-5</v>
      </c>
      <c r="HO122" s="86">
        <f t="shared" si="415"/>
        <v>1.2909223061392692E-3</v>
      </c>
      <c r="HP122" s="86">
        <f t="shared" si="416"/>
        <v>1.3867221737781422E-3</v>
      </c>
      <c r="HQ122" s="86">
        <f t="shared" si="417"/>
        <v>2.8103351955772852E-4</v>
      </c>
      <c r="HS122" s="86">
        <f t="shared" si="327"/>
        <v>5.3358058645484904E-10</v>
      </c>
      <c r="HT122" s="86">
        <f t="shared" si="418"/>
        <v>1.0581812827215715E-9</v>
      </c>
      <c r="HU122" s="86">
        <f t="shared" si="419"/>
        <v>1.6059986046381096E-10</v>
      </c>
      <c r="HV122" s="86">
        <f t="shared" si="420"/>
        <v>6.0875228857579533E-10</v>
      </c>
      <c r="HW122" s="86">
        <f t="shared" si="421"/>
        <v>1.1435502841194444E-10</v>
      </c>
      <c r="HX122" s="86">
        <f t="shared" si="422"/>
        <v>5.1973113956615611E-10</v>
      </c>
      <c r="HY122" s="86">
        <f t="shared" si="423"/>
        <v>2.1595963996794327E-9</v>
      </c>
      <c r="HZ122" s="86">
        <f t="shared" si="424"/>
        <v>8.4478115654860313E-9</v>
      </c>
      <c r="IA122" s="86">
        <f t="shared" si="425"/>
        <v>1.615312937852325E-9</v>
      </c>
      <c r="IB122" s="86">
        <f t="shared" si="426"/>
        <v>4.2721438944952396E-11</v>
      </c>
      <c r="IC122" s="86">
        <f t="shared" si="427"/>
        <v>3.4968523417842323E-12</v>
      </c>
      <c r="ID122" s="86">
        <f t="shared" si="428"/>
        <v>2.2940661371515357E-10</v>
      </c>
      <c r="IE122" s="86">
        <f t="shared" si="429"/>
        <v>4.8800741548979458E-11</v>
      </c>
      <c r="IF122" s="86">
        <f t="shared" si="430"/>
        <v>1.221930319780809E-9</v>
      </c>
      <c r="IG122" s="86">
        <f t="shared" si="431"/>
        <v>5.5346332061921759E-8</v>
      </c>
      <c r="II122" s="86">
        <f t="shared" si="328"/>
        <v>6.4833682013596067E-78</v>
      </c>
      <c r="IJ122" s="86">
        <f t="shared" si="329"/>
        <v>2.2611570946536679E-80</v>
      </c>
      <c r="IK122" s="86">
        <f t="shared" si="330"/>
        <v>7.898146181438227E-84</v>
      </c>
      <c r="IL122" s="86">
        <f t="shared" si="331"/>
        <v>6.1210054365158405E-80</v>
      </c>
      <c r="IM122" s="86">
        <f t="shared" si="332"/>
        <v>1.0908225145723088E-85</v>
      </c>
      <c r="IN122" s="86">
        <f t="shared" si="333"/>
        <v>4.8061998282951859E-87</v>
      </c>
      <c r="IO122" s="86">
        <f t="shared" si="334"/>
        <v>1.620923696403375E-82</v>
      </c>
      <c r="IP122" s="86">
        <f t="shared" si="335"/>
        <v>4.4813583474243473E-74</v>
      </c>
      <c r="IQ122" s="86">
        <f t="shared" si="336"/>
        <v>1.0742467528375147E-79</v>
      </c>
      <c r="IR122" s="86">
        <f t="shared" si="337"/>
        <v>5.6733252746314501E-95</v>
      </c>
      <c r="IS122" s="86">
        <f t="shared" si="338"/>
        <v>2.3858512359136674E-102</v>
      </c>
      <c r="IT122" s="86">
        <f t="shared" si="339"/>
        <v>2.3890056381521422E-85</v>
      </c>
      <c r="IU122" s="86">
        <f t="shared" si="340"/>
        <v>1.5424130897199297E-86</v>
      </c>
      <c r="IV122" s="86">
        <f t="shared" si="341"/>
        <v>6.6777314175998245E-68</v>
      </c>
      <c r="IW122" s="86">
        <f t="shared" si="342"/>
        <v>1.0057883133643303E-31</v>
      </c>
      <c r="IY122" s="86">
        <f t="shared" si="343"/>
        <v>8.2240747724577814E-3</v>
      </c>
      <c r="IZ122" s="86">
        <f t="shared" si="344"/>
        <v>1.0802911799921067E-2</v>
      </c>
      <c r="JA122" s="86">
        <f t="shared" si="345"/>
        <v>9.0727336172385941E-4</v>
      </c>
      <c r="JB122" s="86">
        <f t="shared" si="346"/>
        <v>9.7748035603756393E-5</v>
      </c>
      <c r="JC122" s="86">
        <f t="shared" si="347"/>
        <v>2.192070663344189E-3</v>
      </c>
      <c r="JD122" s="86">
        <f t="shared" si="348"/>
        <v>6.3455661378624523E-4</v>
      </c>
      <c r="JE122" s="86">
        <f t="shared" si="349"/>
        <v>5.4913628163640564E-5</v>
      </c>
      <c r="JF122" s="86">
        <f t="shared" si="350"/>
        <v>1.4069386226316369E-5</v>
      </c>
      <c r="JG122" s="86">
        <f t="shared" si="351"/>
        <v>3.7558946077953139E-6</v>
      </c>
      <c r="JH122" s="86">
        <f t="shared" si="352"/>
        <v>7.7273524979625147E-6</v>
      </c>
      <c r="JI122" s="86">
        <f t="shared" si="353"/>
        <v>8.446240720365375E-5</v>
      </c>
      <c r="JJ122" s="86">
        <f t="shared" si="354"/>
        <v>4.6117372346879362E-5</v>
      </c>
      <c r="JK122" s="86">
        <f t="shared" si="355"/>
        <v>1.2909223549400107E-3</v>
      </c>
      <c r="JL122" s="86">
        <f t="shared" si="356"/>
        <v>1.386723395708462E-3</v>
      </c>
      <c r="JM122" s="86">
        <f t="shared" si="357"/>
        <v>2.8108886588979045E-4</v>
      </c>
    </row>
    <row r="123" spans="2:273" x14ac:dyDescent="0.25">
      <c r="B123" s="2">
        <v>96</v>
      </c>
      <c r="C123" s="37">
        <v>84.483999999999995</v>
      </c>
      <c r="D123" s="37">
        <v>85.623000000000005</v>
      </c>
      <c r="E123" s="37">
        <v>79.033000000000001</v>
      </c>
      <c r="F123" s="37">
        <v>77.950999999999993</v>
      </c>
      <c r="G123" s="37">
        <v>75.542000000000002</v>
      </c>
      <c r="H123" s="37">
        <v>74.135999999999996</v>
      </c>
      <c r="I123" s="37">
        <v>75.933000000000007</v>
      </c>
      <c r="J123" s="37">
        <v>75.132999999999996</v>
      </c>
      <c r="K123" s="37">
        <v>76.033000000000001</v>
      </c>
      <c r="L123" s="37">
        <v>73.016000000000005</v>
      </c>
      <c r="M123" s="37">
        <v>72</v>
      </c>
      <c r="N123" s="37">
        <v>72.387</v>
      </c>
      <c r="O123" s="37">
        <v>74.355000000000004</v>
      </c>
      <c r="P123" s="37">
        <v>78.048000000000002</v>
      </c>
      <c r="Q123" s="37">
        <v>80.206000000000003</v>
      </c>
      <c r="S123" s="4">
        <f t="shared" si="229"/>
        <v>85.46258657752189</v>
      </c>
      <c r="T123" s="4">
        <f t="shared" si="230"/>
        <v>87.078920494793181</v>
      </c>
      <c r="U123" s="4">
        <f t="shared" si="231"/>
        <v>81.153776264698749</v>
      </c>
      <c r="V123" s="4">
        <f t="shared" si="232"/>
        <v>78.343370613568823</v>
      </c>
      <c r="W123" s="4">
        <f t="shared" si="233"/>
        <v>76.251406993554852</v>
      </c>
      <c r="X123" s="4">
        <f t="shared" si="234"/>
        <v>75.156939858137605</v>
      </c>
      <c r="Y123" s="4">
        <f t="shared" si="235"/>
        <v>75.326365237756889</v>
      </c>
      <c r="Z123" s="4">
        <f t="shared" si="236"/>
        <v>76.23941590439081</v>
      </c>
      <c r="AA123" s="4">
        <f t="shared" si="237"/>
        <v>76.223141972557514</v>
      </c>
      <c r="AB123" s="4">
        <f t="shared" si="238"/>
        <v>74.48274580463972</v>
      </c>
      <c r="AC123" s="4">
        <f t="shared" si="239"/>
        <v>73.372524455054815</v>
      </c>
      <c r="AD123" s="4">
        <f t="shared" si="240"/>
        <v>73.471803195474195</v>
      </c>
      <c r="AE123" s="4">
        <f t="shared" si="241"/>
        <v>74.766806400279279</v>
      </c>
      <c r="AF123" s="4">
        <f t="shared" si="242"/>
        <v>78.74727898933682</v>
      </c>
      <c r="AG123" s="4">
        <f t="shared" si="243"/>
        <v>82.251545484838317</v>
      </c>
      <c r="AI123" s="4">
        <f t="shared" si="244"/>
        <v>-0.97858657752189515</v>
      </c>
      <c r="AJ123" s="4">
        <f t="shared" si="245"/>
        <v>-1.4559204947931761</v>
      </c>
      <c r="AK123" s="4">
        <f t="shared" si="246"/>
        <v>-2.1207762646987476</v>
      </c>
      <c r="AL123" s="4">
        <f t="shared" si="247"/>
        <v>-0.39237061356882919</v>
      </c>
      <c r="AM123" s="4">
        <f t="shared" si="248"/>
        <v>-0.70940699355485037</v>
      </c>
      <c r="AN123" s="4">
        <f t="shared" si="249"/>
        <v>-1.0209398581376092</v>
      </c>
      <c r="AO123" s="4">
        <f t="shared" si="250"/>
        <v>0.60663476224311808</v>
      </c>
      <c r="AP123" s="4">
        <f t="shared" si="251"/>
        <v>-1.1064159043908148</v>
      </c>
      <c r="AQ123" s="4">
        <f t="shared" si="252"/>
        <v>-0.19014197255751242</v>
      </c>
      <c r="AR123" s="4">
        <f t="shared" si="253"/>
        <v>-1.4667458046397144</v>
      </c>
      <c r="AS123" s="4">
        <f t="shared" si="254"/>
        <v>-1.3725244550548155</v>
      </c>
      <c r="AT123" s="4">
        <f t="shared" si="255"/>
        <v>-1.0848031954741941</v>
      </c>
      <c r="AU123" s="4">
        <f t="shared" si="256"/>
        <v>-0.41180640027927495</v>
      </c>
      <c r="AV123" s="4">
        <f t="shared" ref="AV123:AW138" si="432">IF(OR($B123 &lt; P$230, $B123 &gt; P$233), 0, P123-AF123)</f>
        <v>-0.69927898933681831</v>
      </c>
      <c r="AW123" s="4">
        <f t="shared" si="432"/>
        <v>-2.0455454848383141</v>
      </c>
      <c r="AY123" s="2">
        <f t="shared" si="308"/>
        <v>85.373324822337864</v>
      </c>
      <c r="AZ123" s="2">
        <f t="shared" si="359"/>
        <v>86.927584100268533</v>
      </c>
      <c r="BA123" s="2">
        <f t="shared" si="360"/>
        <v>81.147981859243373</v>
      </c>
      <c r="BB123" s="2">
        <f t="shared" si="361"/>
        <v>78.343038187907254</v>
      </c>
      <c r="BC123" s="2">
        <f t="shared" si="362"/>
        <v>76.23774465341539</v>
      </c>
      <c r="BD123" s="2">
        <f t="shared" si="363"/>
        <v>75.153622773774998</v>
      </c>
      <c r="BE123" s="2">
        <f t="shared" si="364"/>
        <v>75.326214124653589</v>
      </c>
      <c r="BF123" s="2">
        <f t="shared" si="365"/>
        <v>76.239379698451515</v>
      </c>
      <c r="BG123" s="2">
        <f t="shared" si="366"/>
        <v>76.223135402873723</v>
      </c>
      <c r="BH123" s="2">
        <f t="shared" si="367"/>
        <v>74.482735968531543</v>
      </c>
      <c r="BI123" s="2">
        <f t="shared" si="368"/>
        <v>73.372298829134451</v>
      </c>
      <c r="BJ123" s="2">
        <f t="shared" si="369"/>
        <v>73.471655398692505</v>
      </c>
      <c r="BK123" s="2">
        <f t="shared" si="370"/>
        <v>74.756977799046268</v>
      </c>
      <c r="BL123" s="2">
        <f t="shared" si="371"/>
        <v>78.738921227620651</v>
      </c>
      <c r="BM123" s="2">
        <f t="shared" si="372"/>
        <v>82.250842297804667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84.483999999999995</v>
      </c>
      <c r="CF123" s="2">
        <f t="shared" si="310"/>
        <v>85.623000000000005</v>
      </c>
      <c r="CG123" s="2">
        <f t="shared" si="311"/>
        <v>79.033000000000001</v>
      </c>
      <c r="CH123" s="2">
        <f t="shared" si="312"/>
        <v>77.950999999999993</v>
      </c>
      <c r="CI123" s="2">
        <f t="shared" si="313"/>
        <v>75.542000000000002</v>
      </c>
      <c r="CJ123" s="2">
        <f t="shared" si="314"/>
        <v>74.135999999999996</v>
      </c>
      <c r="CK123" s="2">
        <f t="shared" si="315"/>
        <v>75.933000000000007</v>
      </c>
      <c r="CL123" s="2">
        <f t="shared" si="316"/>
        <v>75.132999999999996</v>
      </c>
      <c r="CM123" s="2">
        <f t="shared" si="317"/>
        <v>76.033000000000001</v>
      </c>
      <c r="CN123" s="2">
        <f t="shared" si="318"/>
        <v>73.016000000000005</v>
      </c>
      <c r="CO123" s="2">
        <f t="shared" si="319"/>
        <v>72</v>
      </c>
      <c r="CP123" s="2">
        <f t="shared" si="320"/>
        <v>72.387</v>
      </c>
      <c r="CQ123" s="2">
        <f t="shared" si="321"/>
        <v>74.355000000000004</v>
      </c>
      <c r="CR123" s="2">
        <f t="shared" si="322"/>
        <v>78.048000000000002</v>
      </c>
      <c r="CS123" s="2">
        <f t="shared" si="323"/>
        <v>80.206000000000003</v>
      </c>
      <c r="CU123" s="2">
        <f t="shared" si="273"/>
        <v>84.483999999999995</v>
      </c>
      <c r="CV123" s="2">
        <f t="shared" si="274"/>
        <v>85.623000000000005</v>
      </c>
      <c r="CW123" s="2">
        <f t="shared" si="275"/>
        <v>79.033000000000001</v>
      </c>
      <c r="CX123" s="2">
        <f t="shared" si="276"/>
        <v>77.950999999999993</v>
      </c>
      <c r="CY123" s="2">
        <f t="shared" si="277"/>
        <v>75.542000000000002</v>
      </c>
      <c r="CZ123" s="2">
        <f t="shared" si="278"/>
        <v>74.135999999999996</v>
      </c>
      <c r="DA123" s="2">
        <f t="shared" si="279"/>
        <v>75.933000000000007</v>
      </c>
      <c r="DB123" s="2">
        <f t="shared" si="280"/>
        <v>75.132999999999996</v>
      </c>
      <c r="DC123" s="2">
        <f t="shared" si="281"/>
        <v>76.033000000000001</v>
      </c>
      <c r="DD123" s="2">
        <f t="shared" si="282"/>
        <v>73.016000000000005</v>
      </c>
      <c r="DE123" s="2">
        <f t="shared" si="283"/>
        <v>72</v>
      </c>
      <c r="DF123" s="2">
        <f t="shared" si="284"/>
        <v>72.387</v>
      </c>
      <c r="DG123" s="2">
        <f t="shared" si="285"/>
        <v>74.355000000000004</v>
      </c>
      <c r="DH123" s="2">
        <f t="shared" si="286"/>
        <v>78.048000000000002</v>
      </c>
      <c r="DI123" s="2">
        <f t="shared" si="287"/>
        <v>80.206000000000003</v>
      </c>
      <c r="DK123" s="2">
        <f t="shared" si="288"/>
        <v>100.18676804590758</v>
      </c>
      <c r="DL123" s="2">
        <f t="shared" ref="DL123:DY138" si="433">BP$228*$B123+BP$229</f>
        <v>116.10838262701563</v>
      </c>
      <c r="DM123" s="2">
        <f t="shared" si="433"/>
        <v>116.9291748102531</v>
      </c>
      <c r="DN123" s="2">
        <f t="shared" si="433"/>
        <v>91.96212608378579</v>
      </c>
      <c r="DO123" s="2">
        <f t="shared" si="433"/>
        <v>95.362010642033326</v>
      </c>
      <c r="DP123" s="2">
        <f t="shared" si="433"/>
        <v>96.865002890095383</v>
      </c>
      <c r="DQ123" s="2">
        <f t="shared" si="433"/>
        <v>103.19310996826788</v>
      </c>
      <c r="DR123" s="2">
        <f t="shared" si="433"/>
        <v>97.614591038406843</v>
      </c>
      <c r="DS123" s="2">
        <f t="shared" si="433"/>
        <v>102.84948543417364</v>
      </c>
      <c r="DT123" s="2">
        <f t="shared" si="433"/>
        <v>99.188963177998474</v>
      </c>
      <c r="DU123" s="2">
        <f t="shared" si="433"/>
        <v>105.07052144428154</v>
      </c>
      <c r="DV123" s="2">
        <f t="shared" si="433"/>
        <v>100.20116463414634</v>
      </c>
      <c r="DW123" s="2">
        <f t="shared" si="433"/>
        <v>96.830956445993039</v>
      </c>
      <c r="DX123" s="2">
        <f t="shared" si="433"/>
        <v>94.803244959244978</v>
      </c>
      <c r="DY123" s="2">
        <f t="shared" si="433"/>
        <v>91.243910887096746</v>
      </c>
      <c r="EA123" s="2">
        <f t="shared" si="228"/>
        <v>85.249835740601412</v>
      </c>
      <c r="EB123" s="2">
        <f t="shared" si="290"/>
        <v>86.660115625305735</v>
      </c>
      <c r="EC123" s="2">
        <f t="shared" si="291"/>
        <v>80.835741703066589</v>
      </c>
      <c r="ED123" s="2">
        <f t="shared" si="292"/>
        <v>78.22679866369559</v>
      </c>
      <c r="EE123" s="2">
        <f t="shared" si="293"/>
        <v>76.06830440975385</v>
      </c>
      <c r="EF123" s="2">
        <f t="shared" si="294"/>
        <v>74.959099938774557</v>
      </c>
      <c r="EG123" s="2">
        <f t="shared" si="295"/>
        <v>75.046448966597225</v>
      </c>
      <c r="EH123" s="2">
        <f t="shared" si="296"/>
        <v>76.016836737812639</v>
      </c>
      <c r="EI123" s="2">
        <f t="shared" si="297"/>
        <v>75.923546731689825</v>
      </c>
      <c r="EJ123" s="2">
        <f t="shared" si="298"/>
        <v>74.200412576805405</v>
      </c>
      <c r="EK123" s="2">
        <f t="shared" si="299"/>
        <v>72.96976029706579</v>
      </c>
      <c r="EL123" s="2">
        <f t="shared" si="300"/>
        <v>73.227938700564977</v>
      </c>
      <c r="EM123" s="2">
        <f t="shared" si="301"/>
        <v>74.540528743086014</v>
      </c>
      <c r="EN123" s="2">
        <f t="shared" si="302"/>
        <v>78.556627805049075</v>
      </c>
      <c r="EO123" s="2">
        <f t="shared" si="303"/>
        <v>82.128290100789258</v>
      </c>
      <c r="EQ123" s="2">
        <f t="shared" si="304"/>
        <v>85.082393310830184</v>
      </c>
      <c r="ER123" s="2">
        <f t="shared" ref="ER123:FE138" si="434">CV$228*$B123+CV$229</f>
        <v>86.391793431153033</v>
      </c>
      <c r="ES123" s="2">
        <f t="shared" si="434"/>
        <v>80.520272300469472</v>
      </c>
      <c r="ET123" s="2">
        <f t="shared" si="434"/>
        <v>78.060993799275408</v>
      </c>
      <c r="EU123" s="2">
        <f t="shared" si="434"/>
        <v>76.240873286716379</v>
      </c>
      <c r="EV123" s="2">
        <f t="shared" si="434"/>
        <v>74.66130291020454</v>
      </c>
      <c r="EW123" s="2">
        <f t="shared" si="434"/>
        <v>75.216180916329478</v>
      </c>
      <c r="EX123" s="2">
        <f t="shared" si="434"/>
        <v>75.955746946300991</v>
      </c>
      <c r="EY123" s="2">
        <f t="shared" si="434"/>
        <v>75.731796055743686</v>
      </c>
      <c r="EZ123" s="2">
        <f t="shared" si="434"/>
        <v>74.13353686193085</v>
      </c>
      <c r="FA123" s="2">
        <f t="shared" si="434"/>
        <v>72.988155188246083</v>
      </c>
      <c r="FB123" s="2">
        <f t="shared" si="434"/>
        <v>72.91356698770872</v>
      </c>
      <c r="FC123" s="2">
        <f t="shared" si="434"/>
        <v>74.321614848030123</v>
      </c>
      <c r="FD123" s="2">
        <f t="shared" si="434"/>
        <v>79.004667442781596</v>
      </c>
      <c r="FE123" s="2">
        <f t="shared" si="434"/>
        <v>82.167166311974285</v>
      </c>
      <c r="FG123" s="2">
        <f t="shared" si="306"/>
        <v>0.99167958165207926</v>
      </c>
      <c r="FH123" s="2">
        <f t="shared" ref="FH123:FU138" si="435">POWER(10,($B123-D$231)/D$229)/(1+POWER(10,($B123-D$231)/D$229))</f>
        <v>0.9908677092087167</v>
      </c>
      <c r="FI123" s="2">
        <f t="shared" si="435"/>
        <v>0.99129017017560606</v>
      </c>
      <c r="FJ123" s="2">
        <f t="shared" si="435"/>
        <v>0.99143833698745598</v>
      </c>
      <c r="FK123" s="2">
        <f t="shared" si="435"/>
        <v>0.99129301304885564</v>
      </c>
      <c r="FL123" s="2">
        <f t="shared" si="435"/>
        <v>0.99102690117993353</v>
      </c>
      <c r="FM123" s="2">
        <f t="shared" si="435"/>
        <v>0.99010759843276008</v>
      </c>
      <c r="FN123" s="2">
        <f t="shared" si="435"/>
        <v>0.98967353474756647</v>
      </c>
      <c r="FO123" s="2">
        <f t="shared" si="435"/>
        <v>0.98881002803333995</v>
      </c>
      <c r="FP123" s="2">
        <f t="shared" si="435"/>
        <v>0.98868087527434756</v>
      </c>
      <c r="FQ123" s="2">
        <f t="shared" si="435"/>
        <v>0.98746359316805843</v>
      </c>
      <c r="FR123" s="2">
        <f t="shared" si="435"/>
        <v>0.99090081357014648</v>
      </c>
      <c r="FS123" s="2">
        <f t="shared" si="435"/>
        <v>0.99024408508336004</v>
      </c>
      <c r="FT123" s="2">
        <f t="shared" si="435"/>
        <v>0.98888323015304813</v>
      </c>
      <c r="FU123" s="2">
        <f t="shared" si="435"/>
        <v>0.98656711334722091</v>
      </c>
      <c r="FW123" s="2">
        <f t="shared" si="324"/>
        <v>4.7326348486271862E-3</v>
      </c>
      <c r="FX123" s="2">
        <f t="shared" si="376"/>
        <v>5.4474159350957653E-3</v>
      </c>
      <c r="FY123" s="2">
        <f t="shared" si="377"/>
        <v>6.7439312575116438E-3</v>
      </c>
      <c r="FZ123" s="2">
        <f t="shared" si="378"/>
        <v>8.1886652171736882E-3</v>
      </c>
      <c r="GA123" s="2">
        <f t="shared" si="379"/>
        <v>8.4035735955593736E-3</v>
      </c>
      <c r="GB123" s="2">
        <f t="shared" si="380"/>
        <v>6.8536510734760279E-3</v>
      </c>
      <c r="GC123" s="2">
        <f t="shared" si="381"/>
        <v>7.8187085752417732E-3</v>
      </c>
      <c r="GD123" s="2">
        <f t="shared" si="382"/>
        <v>7.9472963450362925E-3</v>
      </c>
      <c r="GE123" s="2">
        <f t="shared" si="383"/>
        <v>8.9273639555735376E-3</v>
      </c>
      <c r="GF123" s="2">
        <f t="shared" si="384"/>
        <v>7.8523159420994908E-3</v>
      </c>
      <c r="GG123" s="2">
        <f t="shared" si="385"/>
        <v>5.9978996944102091E-3</v>
      </c>
      <c r="GH123" s="2">
        <f t="shared" si="386"/>
        <v>5.4639561590766319E-3</v>
      </c>
      <c r="GI123" s="2">
        <f t="shared" si="387"/>
        <v>4.6340601840882036E-3</v>
      </c>
      <c r="GJ123" s="2">
        <f t="shared" si="388"/>
        <v>3.7575221812354365E-3</v>
      </c>
      <c r="GK123" s="2">
        <f t="shared" si="389"/>
        <v>2.6519102578114683E-3</v>
      </c>
      <c r="GM123" s="86">
        <f t="shared" si="325"/>
        <v>3.3634522658052608E-23</v>
      </c>
      <c r="GN123" s="86">
        <f t="shared" si="390"/>
        <v>1.022470941552723E-24</v>
      </c>
      <c r="GO123" s="86">
        <f t="shared" si="391"/>
        <v>9.0288527946296596E-48</v>
      </c>
      <c r="GP123" s="86">
        <f t="shared" si="392"/>
        <v>7.0095953887082238E-32</v>
      </c>
      <c r="GQ123" s="86">
        <f t="shared" si="393"/>
        <v>1.028009108527667E-30</v>
      </c>
      <c r="GR123" s="86">
        <f t="shared" si="394"/>
        <v>1.3336689310279756E-20</v>
      </c>
      <c r="GS123" s="86">
        <f t="shared" si="395"/>
        <v>8.0914149008754403E-24</v>
      </c>
      <c r="GT123" s="86">
        <f t="shared" si="396"/>
        <v>4.1631525822573531E-27</v>
      </c>
      <c r="GU123" s="86">
        <f t="shared" si="397"/>
        <v>4.9663714838453872E-32</v>
      </c>
      <c r="GV123" s="86">
        <f t="shared" si="398"/>
        <v>1.6359576882421414E-52</v>
      </c>
      <c r="GW123" s="86">
        <f t="shared" si="399"/>
        <v>1.5414925904688181E-42</v>
      </c>
      <c r="GX123" s="86">
        <f t="shared" si="400"/>
        <v>4.5588749718796912E-38</v>
      </c>
      <c r="GY123" s="86">
        <f t="shared" si="401"/>
        <v>3.2380556724544895E-38</v>
      </c>
      <c r="GZ123" s="86">
        <f t="shared" si="402"/>
        <v>2.1749073507618953E-36</v>
      </c>
      <c r="HA123" s="86">
        <f t="shared" si="403"/>
        <v>1.9811997816287561E-39</v>
      </c>
      <c r="HC123" s="86">
        <f t="shared" si="326"/>
        <v>3.0955243924847319E-3</v>
      </c>
      <c r="HD123" s="86">
        <f t="shared" si="404"/>
        <v>3.8738359492002492E-3</v>
      </c>
      <c r="HE123" s="86">
        <f t="shared" si="405"/>
        <v>1.9349687818788936E-4</v>
      </c>
      <c r="HF123" s="86">
        <f t="shared" si="406"/>
        <v>1.3879903701351055E-5</v>
      </c>
      <c r="HG123" s="86">
        <f t="shared" si="407"/>
        <v>6.7247930725283789E-4</v>
      </c>
      <c r="HH123" s="86">
        <f t="shared" si="408"/>
        <v>1.4553327993998508E-4</v>
      </c>
      <c r="HI123" s="86">
        <f t="shared" si="409"/>
        <v>8.2749478500121413E-6</v>
      </c>
      <c r="HJ123" s="86">
        <f t="shared" si="410"/>
        <v>1.5509400536105144E-6</v>
      </c>
      <c r="HK123" s="86">
        <f t="shared" si="411"/>
        <v>3.2917375001784913E-7</v>
      </c>
      <c r="HL123" s="86">
        <f t="shared" si="412"/>
        <v>9.6633203352356781E-7</v>
      </c>
      <c r="HM123" s="86">
        <f t="shared" si="413"/>
        <v>1.3376428633627434E-5</v>
      </c>
      <c r="HN123" s="86">
        <f t="shared" si="414"/>
        <v>6.1318185498658665E-6</v>
      </c>
      <c r="HO123" s="86">
        <f t="shared" si="415"/>
        <v>2.9297686487514445E-4</v>
      </c>
      <c r="HP123" s="86">
        <f t="shared" si="416"/>
        <v>3.2861478937857994E-4</v>
      </c>
      <c r="HQ123" s="86">
        <f t="shared" si="417"/>
        <v>4.562208149049847E-5</v>
      </c>
      <c r="HS123" s="86">
        <f t="shared" si="327"/>
        <v>1.8705081170082899E-9</v>
      </c>
      <c r="HT123" s="86">
        <f t="shared" si="418"/>
        <v>3.8267216536040846E-9</v>
      </c>
      <c r="HU123" s="86">
        <f t="shared" si="419"/>
        <v>6.7209931004554313E-10</v>
      </c>
      <c r="HV123" s="86">
        <f t="shared" si="420"/>
        <v>2.4859415144519772E-9</v>
      </c>
      <c r="HW123" s="86">
        <f t="shared" si="421"/>
        <v>5.2498669769958254E-10</v>
      </c>
      <c r="HX123" s="86">
        <f t="shared" si="422"/>
        <v>2.1566232816061441E-9</v>
      </c>
      <c r="HY123" s="86">
        <f t="shared" si="423"/>
        <v>8.5104623572417768E-9</v>
      </c>
      <c r="HZ123" s="86">
        <f t="shared" si="424"/>
        <v>2.965217992104676E-8</v>
      </c>
      <c r="IA123" s="86">
        <f t="shared" si="425"/>
        <v>6.5175885887487253E-9</v>
      </c>
      <c r="IB123" s="86">
        <f t="shared" si="426"/>
        <v>2.1549381801626963E-10</v>
      </c>
      <c r="IC123" s="86">
        <f t="shared" si="427"/>
        <v>1.8749254794870788E-11</v>
      </c>
      <c r="ID123" s="86">
        <f t="shared" si="428"/>
        <v>9.0835598172910168E-10</v>
      </c>
      <c r="IE123" s="86">
        <f t="shared" si="429"/>
        <v>1.9645044088200594E-10</v>
      </c>
      <c r="IF123" s="86">
        <f t="shared" si="430"/>
        <v>3.791332297033157E-9</v>
      </c>
      <c r="IG123" s="86">
        <f t="shared" si="431"/>
        <v>1.3070164964751876E-7</v>
      </c>
      <c r="II123" s="86">
        <f t="shared" si="328"/>
        <v>2.3144122325194473E-75</v>
      </c>
      <c r="IJ123" s="86">
        <f t="shared" si="329"/>
        <v>1.1453146194623135E-77</v>
      </c>
      <c r="IK123" s="86">
        <f t="shared" si="330"/>
        <v>6.9042313890916392E-81</v>
      </c>
      <c r="IL123" s="86">
        <f t="shared" si="331"/>
        <v>5.0141284772136724E-77</v>
      </c>
      <c r="IM123" s="86">
        <f t="shared" si="332"/>
        <v>1.5197579068722807E-82</v>
      </c>
      <c r="IN123" s="86">
        <f t="shared" si="333"/>
        <v>5.6008554332929714E-84</v>
      </c>
      <c r="IO123" s="86">
        <f t="shared" si="334"/>
        <v>1.5520679024238981E-79</v>
      </c>
      <c r="IP123" s="86">
        <f t="shared" si="335"/>
        <v>2.1386955839196448E-71</v>
      </c>
      <c r="IQ123" s="86">
        <f t="shared" si="336"/>
        <v>9.7177906405202186E-77</v>
      </c>
      <c r="IR123" s="86">
        <f t="shared" si="337"/>
        <v>1.5753794998395251E-91</v>
      </c>
      <c r="IS123" s="86">
        <f t="shared" si="338"/>
        <v>7.9711369764130998E-99</v>
      </c>
      <c r="IT123" s="86">
        <f t="shared" si="339"/>
        <v>1.8008095673903222E-82</v>
      </c>
      <c r="IU123" s="86">
        <f t="shared" si="340"/>
        <v>1.0439036895124249E-83</v>
      </c>
      <c r="IV123" s="86">
        <f t="shared" si="341"/>
        <v>8.9598567432630808E-66</v>
      </c>
      <c r="IW123" s="86">
        <f t="shared" si="342"/>
        <v>8.2135047056535371E-31</v>
      </c>
      <c r="IY123" s="86">
        <f t="shared" si="343"/>
        <v>3.0955262629928488E-3</v>
      </c>
      <c r="IZ123" s="86">
        <f t="shared" si="344"/>
        <v>3.8738397759219027E-3</v>
      </c>
      <c r="JA123" s="86">
        <f t="shared" si="345"/>
        <v>1.934975502871994E-4</v>
      </c>
      <c r="JB123" s="86">
        <f t="shared" si="346"/>
        <v>1.3882389642865507E-5</v>
      </c>
      <c r="JC123" s="86">
        <f t="shared" si="347"/>
        <v>6.7247983223953556E-4</v>
      </c>
      <c r="JD123" s="86">
        <f t="shared" si="348"/>
        <v>1.4553543656326668E-4</v>
      </c>
      <c r="JE123" s="86">
        <f t="shared" si="349"/>
        <v>8.2834583123693825E-6</v>
      </c>
      <c r="JF123" s="86">
        <f t="shared" si="350"/>
        <v>1.5805922335315613E-6</v>
      </c>
      <c r="JG123" s="86">
        <f t="shared" si="351"/>
        <v>3.3569133860659787E-7</v>
      </c>
      <c r="JH123" s="86">
        <f t="shared" si="352"/>
        <v>9.6654752734158415E-7</v>
      </c>
      <c r="JI123" s="86">
        <f t="shared" si="353"/>
        <v>1.3376447382882229E-5</v>
      </c>
      <c r="JJ123" s="86">
        <f t="shared" si="354"/>
        <v>6.1327269058475956E-6</v>
      </c>
      <c r="JK123" s="86">
        <f t="shared" si="355"/>
        <v>2.9297706132558533E-4</v>
      </c>
      <c r="JL123" s="86">
        <f t="shared" si="356"/>
        <v>3.2861858071087699E-4</v>
      </c>
      <c r="JM123" s="86">
        <f t="shared" si="357"/>
        <v>4.5752783140145986E-5</v>
      </c>
    </row>
    <row r="124" spans="2:273" x14ac:dyDescent="0.25">
      <c r="B124" s="2">
        <v>97</v>
      </c>
      <c r="C124" s="37">
        <v>84.21</v>
      </c>
      <c r="D124" s="37">
        <v>85.82</v>
      </c>
      <c r="E124" s="37">
        <v>78.950999999999993</v>
      </c>
      <c r="F124" s="37">
        <v>77.525000000000006</v>
      </c>
      <c r="G124" s="37">
        <v>75.186000000000007</v>
      </c>
      <c r="H124" s="37">
        <v>74.593000000000004</v>
      </c>
      <c r="I124" s="37">
        <v>73.632999999999996</v>
      </c>
      <c r="J124" s="37">
        <v>75.25</v>
      </c>
      <c r="K124" s="37">
        <v>75.540999999999997</v>
      </c>
      <c r="L124" s="37">
        <v>73.164000000000001</v>
      </c>
      <c r="M124" s="37">
        <v>72.902000000000001</v>
      </c>
      <c r="N124" s="37">
        <v>72.855000000000004</v>
      </c>
      <c r="O124" s="37">
        <v>73.935000000000002</v>
      </c>
      <c r="P124" s="37">
        <v>77.629000000000005</v>
      </c>
      <c r="Q124" s="37">
        <v>80.459999999999994</v>
      </c>
      <c r="S124" s="4">
        <f t="shared" si="229"/>
        <v>85.277708299411259</v>
      </c>
      <c r="T124" s="4">
        <f t="shared" si="230"/>
        <v>86.807454412480439</v>
      </c>
      <c r="U124" s="4">
        <f t="shared" si="231"/>
        <v>80.960166272062878</v>
      </c>
      <c r="V124" s="4">
        <f t="shared" si="232"/>
        <v>78.201053982874825</v>
      </c>
      <c r="W124" s="4">
        <f t="shared" si="233"/>
        <v>76.139412570610418</v>
      </c>
      <c r="X124" s="4">
        <f t="shared" si="234"/>
        <v>75.031521102066989</v>
      </c>
      <c r="Y124" s="4">
        <f t="shared" si="235"/>
        <v>75.215247512021264</v>
      </c>
      <c r="Z124" s="4">
        <f t="shared" si="236"/>
        <v>76.108015032333213</v>
      </c>
      <c r="AA124" s="4">
        <f t="shared" si="237"/>
        <v>76.052684762851641</v>
      </c>
      <c r="AB124" s="4">
        <f t="shared" si="238"/>
        <v>74.324954212828359</v>
      </c>
      <c r="AC124" s="4">
        <f t="shared" si="239"/>
        <v>73.222540958810612</v>
      </c>
      <c r="AD124" s="4">
        <f t="shared" si="240"/>
        <v>73.343070455450444</v>
      </c>
      <c r="AE124" s="4">
        <f t="shared" si="241"/>
        <v>74.636633190023687</v>
      </c>
      <c r="AF124" s="4">
        <f t="shared" si="242"/>
        <v>78.653616510877995</v>
      </c>
      <c r="AG124" s="4">
        <f t="shared" si="243"/>
        <v>82.143192676255808</v>
      </c>
      <c r="AI124" s="4">
        <f t="shared" si="244"/>
        <v>-1.0677082994112652</v>
      </c>
      <c r="AJ124" s="4">
        <f t="shared" si="245"/>
        <v>-0.98745441248044585</v>
      </c>
      <c r="AK124" s="4">
        <f t="shared" si="246"/>
        <v>-2.0091662720628847</v>
      </c>
      <c r="AL124" s="4">
        <f t="shared" si="247"/>
        <v>-0.67605398287481933</v>
      </c>
      <c r="AM124" s="4">
        <f t="shared" si="248"/>
        <v>-0.95341257061041063</v>
      </c>
      <c r="AN124" s="4">
        <f t="shared" si="249"/>
        <v>-0.43852110206698569</v>
      </c>
      <c r="AO124" s="4">
        <f t="shared" si="250"/>
        <v>-1.5822475120212687</v>
      </c>
      <c r="AP124" s="4">
        <f t="shared" si="251"/>
        <v>-0.85801503233321341</v>
      </c>
      <c r="AQ124" s="4">
        <f t="shared" si="252"/>
        <v>-0.51168476285164388</v>
      </c>
      <c r="AR124" s="4">
        <f t="shared" si="253"/>
        <v>-1.1609542128283579</v>
      </c>
      <c r="AS124" s="4">
        <f t="shared" si="254"/>
        <v>-0.32054095881061073</v>
      </c>
      <c r="AT124" s="4">
        <f t="shared" si="255"/>
        <v>-0.48807045545044048</v>
      </c>
      <c r="AU124" s="4">
        <f t="shared" si="256"/>
        <v>-0.70163319002368496</v>
      </c>
      <c r="AV124" s="4">
        <f t="shared" si="432"/>
        <v>-1.0246165108779905</v>
      </c>
      <c r="AW124" s="4">
        <f t="shared" si="432"/>
        <v>-1.683192676255814</v>
      </c>
      <c r="AY124" s="2">
        <f t="shared" si="308"/>
        <v>85.253554968920099</v>
      </c>
      <c r="AZ124" s="2">
        <f t="shared" si="359"/>
        <v>86.769184691285872</v>
      </c>
      <c r="BA124" s="2">
        <f t="shared" si="360"/>
        <v>80.959369560527392</v>
      </c>
      <c r="BB124" s="2">
        <f t="shared" si="361"/>
        <v>78.201024386843656</v>
      </c>
      <c r="BC124" s="2">
        <f t="shared" si="362"/>
        <v>76.136695050936837</v>
      </c>
      <c r="BD124" s="2">
        <f t="shared" si="363"/>
        <v>75.031032712691299</v>
      </c>
      <c r="BE124" s="2">
        <f t="shared" si="364"/>
        <v>75.215230113614666</v>
      </c>
      <c r="BF124" s="2">
        <f t="shared" si="365"/>
        <v>76.10800056220495</v>
      </c>
      <c r="BG124" s="2">
        <f t="shared" si="366"/>
        <v>76.052680499549709</v>
      </c>
      <c r="BH124" s="2">
        <f t="shared" si="367"/>
        <v>74.324953312525636</v>
      </c>
      <c r="BI124" s="2">
        <f t="shared" si="368"/>
        <v>73.222519667993922</v>
      </c>
      <c r="BJ124" s="2">
        <f t="shared" si="369"/>
        <v>73.343057503130083</v>
      </c>
      <c r="BK124" s="2">
        <f t="shared" si="370"/>
        <v>74.635150275745687</v>
      </c>
      <c r="BL124" s="2">
        <f t="shared" si="371"/>
        <v>78.652329979466373</v>
      </c>
      <c r="BM124" s="2">
        <f t="shared" si="372"/>
        <v>82.142866766938852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84.21</v>
      </c>
      <c r="CF124" s="2">
        <f t="shared" si="310"/>
        <v>85.82</v>
      </c>
      <c r="CG124" s="2">
        <f t="shared" si="311"/>
        <v>78.950999999999993</v>
      </c>
      <c r="CH124" s="2">
        <f t="shared" si="312"/>
        <v>77.525000000000006</v>
      </c>
      <c r="CI124" s="2">
        <f t="shared" si="313"/>
        <v>75.186000000000007</v>
      </c>
      <c r="CJ124" s="2">
        <f t="shared" si="314"/>
        <v>74.593000000000004</v>
      </c>
      <c r="CK124" s="2">
        <f t="shared" si="315"/>
        <v>73.632999999999996</v>
      </c>
      <c r="CL124" s="2">
        <f t="shared" si="316"/>
        <v>75.25</v>
      </c>
      <c r="CM124" s="2">
        <f t="shared" si="317"/>
        <v>75.540999999999997</v>
      </c>
      <c r="CN124" s="2">
        <f t="shared" si="318"/>
        <v>73.164000000000001</v>
      </c>
      <c r="CO124" s="2">
        <f t="shared" si="319"/>
        <v>72.902000000000001</v>
      </c>
      <c r="CP124" s="2">
        <f t="shared" si="320"/>
        <v>72.855000000000004</v>
      </c>
      <c r="CQ124" s="2">
        <f t="shared" si="321"/>
        <v>73.935000000000002</v>
      </c>
      <c r="CR124" s="2">
        <f t="shared" si="322"/>
        <v>77.629000000000005</v>
      </c>
      <c r="CS124" s="2">
        <f t="shared" si="323"/>
        <v>80.459999999999994</v>
      </c>
      <c r="CU124" s="2">
        <f t="shared" si="273"/>
        <v>84.21</v>
      </c>
      <c r="CV124" s="2">
        <f t="shared" si="274"/>
        <v>85.82</v>
      </c>
      <c r="CW124" s="2">
        <f t="shared" si="275"/>
        <v>78.950999999999993</v>
      </c>
      <c r="CX124" s="2">
        <f t="shared" si="276"/>
        <v>77.525000000000006</v>
      </c>
      <c r="CY124" s="2">
        <f t="shared" si="277"/>
        <v>75.186000000000007</v>
      </c>
      <c r="CZ124" s="2">
        <f t="shared" si="278"/>
        <v>74.593000000000004</v>
      </c>
      <c r="DA124" s="2">
        <f t="shared" si="279"/>
        <v>73.632999999999996</v>
      </c>
      <c r="DB124" s="2">
        <f t="shared" si="280"/>
        <v>75.25</v>
      </c>
      <c r="DC124" s="2">
        <f t="shared" si="281"/>
        <v>75.540999999999997</v>
      </c>
      <c r="DD124" s="2">
        <f t="shared" si="282"/>
        <v>73.164000000000001</v>
      </c>
      <c r="DE124" s="2">
        <f t="shared" si="283"/>
        <v>72.902000000000001</v>
      </c>
      <c r="DF124" s="2">
        <f t="shared" si="284"/>
        <v>72.855000000000004</v>
      </c>
      <c r="DG124" s="2">
        <f t="shared" si="285"/>
        <v>73.935000000000002</v>
      </c>
      <c r="DH124" s="2">
        <f t="shared" si="286"/>
        <v>77.629000000000005</v>
      </c>
      <c r="DI124" s="2">
        <f t="shared" si="287"/>
        <v>80.459999999999994</v>
      </c>
      <c r="DK124" s="2">
        <f t="shared" si="288"/>
        <v>100.29808954998491</v>
      </c>
      <c r="DL124" s="2">
        <f t="shared" si="433"/>
        <v>116.36899578640305</v>
      </c>
      <c r="DM124" s="2">
        <f t="shared" si="433"/>
        <v>117.23036507036169</v>
      </c>
      <c r="DN124" s="2">
        <f t="shared" si="433"/>
        <v>91.970437808929617</v>
      </c>
      <c r="DO124" s="2">
        <f t="shared" si="433"/>
        <v>95.501837479404685</v>
      </c>
      <c r="DP124" s="2">
        <f t="shared" si="433"/>
        <v>97.031763849499001</v>
      </c>
      <c r="DQ124" s="2">
        <f t="shared" si="433"/>
        <v>103.43042696137435</v>
      </c>
      <c r="DR124" s="2">
        <f t="shared" si="433"/>
        <v>97.764071597913713</v>
      </c>
      <c r="DS124" s="2">
        <f t="shared" si="433"/>
        <v>103.07883809523807</v>
      </c>
      <c r="DT124" s="2">
        <f t="shared" si="433"/>
        <v>99.388038502673794</v>
      </c>
      <c r="DU124" s="2">
        <f t="shared" si="433"/>
        <v>105.36999028592376</v>
      </c>
      <c r="DV124" s="2">
        <f t="shared" si="433"/>
        <v>100.4038253283302</v>
      </c>
      <c r="DW124" s="2">
        <f t="shared" si="433"/>
        <v>96.993522648083626</v>
      </c>
      <c r="DX124" s="2">
        <f t="shared" si="433"/>
        <v>94.973381510081524</v>
      </c>
      <c r="DY124" s="2">
        <f t="shared" si="433"/>
        <v>91.359819354838677</v>
      </c>
      <c r="EA124" s="2">
        <f t="shared" si="228"/>
        <v>85.139259420706736</v>
      </c>
      <c r="EB124" s="2">
        <f t="shared" si="290"/>
        <v>86.521908109244151</v>
      </c>
      <c r="EC124" s="2">
        <f t="shared" si="291"/>
        <v>80.670863491036798</v>
      </c>
      <c r="ED124" s="2">
        <f t="shared" si="292"/>
        <v>78.093964101321632</v>
      </c>
      <c r="EE124" s="2">
        <f t="shared" si="293"/>
        <v>75.980073097082936</v>
      </c>
      <c r="EF124" s="2">
        <f t="shared" si="294"/>
        <v>74.851468751471771</v>
      </c>
      <c r="EG124" s="2">
        <f t="shared" si="295"/>
        <v>74.956768757844983</v>
      </c>
      <c r="EH124" s="2">
        <f t="shared" si="296"/>
        <v>75.902417744893285</v>
      </c>
      <c r="EI124" s="2">
        <f t="shared" si="297"/>
        <v>75.775490489612665</v>
      </c>
      <c r="EJ124" s="2">
        <f t="shared" si="298"/>
        <v>74.063790253747072</v>
      </c>
      <c r="EK124" s="2">
        <f t="shared" si="299"/>
        <v>72.850186896300343</v>
      </c>
      <c r="EL124" s="2">
        <f t="shared" si="300"/>
        <v>73.118199556093629</v>
      </c>
      <c r="EM124" s="2">
        <f t="shared" si="301"/>
        <v>74.435310064212587</v>
      </c>
      <c r="EN124" s="2">
        <f t="shared" si="302"/>
        <v>78.483248597475452</v>
      </c>
      <c r="EO124" s="2">
        <f t="shared" si="303"/>
        <v>82.028320633344691</v>
      </c>
      <c r="EQ124" s="2">
        <f t="shared" si="304"/>
        <v>84.981426821478777</v>
      </c>
      <c r="ER124" s="2">
        <f t="shared" si="434"/>
        <v>86.268599980448471</v>
      </c>
      <c r="ES124" s="2">
        <f t="shared" si="434"/>
        <v>80.383226278158233</v>
      </c>
      <c r="ET124" s="2">
        <f t="shared" si="434"/>
        <v>77.940872223271029</v>
      </c>
      <c r="EU124" s="2">
        <f t="shared" si="434"/>
        <v>76.14118914872266</v>
      </c>
      <c r="EV124" s="2">
        <f t="shared" si="434"/>
        <v>74.572728578798234</v>
      </c>
      <c r="EW124" s="2">
        <f t="shared" si="434"/>
        <v>75.114224383239815</v>
      </c>
      <c r="EX124" s="2">
        <f t="shared" si="434"/>
        <v>75.845665065770717</v>
      </c>
      <c r="EY124" s="2">
        <f t="shared" si="434"/>
        <v>75.599060176909632</v>
      </c>
      <c r="EZ124" s="2">
        <f t="shared" si="434"/>
        <v>74.002889723683396</v>
      </c>
      <c r="FA124" s="2">
        <f t="shared" si="434"/>
        <v>72.867265483875372</v>
      </c>
      <c r="FB124" s="2">
        <f t="shared" si="434"/>
        <v>72.825144918997808</v>
      </c>
      <c r="FC124" s="2">
        <f t="shared" si="434"/>
        <v>74.22976647107123</v>
      </c>
      <c r="FD124" s="2">
        <f t="shared" si="434"/>
        <v>78.90344149163937</v>
      </c>
      <c r="FE124" s="2">
        <f t="shared" si="434"/>
        <v>82.059706531521996</v>
      </c>
      <c r="FG124" s="2">
        <f t="shared" si="306"/>
        <v>0.99240612875526035</v>
      </c>
      <c r="FH124" s="2">
        <f t="shared" si="435"/>
        <v>0.99166455392417518</v>
      </c>
      <c r="FI124" s="2">
        <f t="shared" si="435"/>
        <v>0.99205044848852175</v>
      </c>
      <c r="FJ124" s="2">
        <f t="shared" si="435"/>
        <v>0.99218578381849176</v>
      </c>
      <c r="FK124" s="2">
        <f t="shared" si="435"/>
        <v>0.99205304519764925</v>
      </c>
      <c r="FL124" s="2">
        <f t="shared" si="435"/>
        <v>0.99180997029483353</v>
      </c>
      <c r="FM124" s="2">
        <f t="shared" si="435"/>
        <v>0.99097016275536276</v>
      </c>
      <c r="FN124" s="2">
        <f t="shared" si="435"/>
        <v>0.99057358675813378</v>
      </c>
      <c r="FO124" s="2">
        <f t="shared" si="435"/>
        <v>0.9897845661965945</v>
      </c>
      <c r="FP124" s="2">
        <f t="shared" si="435"/>
        <v>0.98966654384625963</v>
      </c>
      <c r="FQ124" s="2">
        <f t="shared" si="435"/>
        <v>0.98855403540639863</v>
      </c>
      <c r="FR124" s="2">
        <f t="shared" si="435"/>
        <v>0.99169479395139082</v>
      </c>
      <c r="FS124" s="2">
        <f t="shared" si="435"/>
        <v>0.99109485554070353</v>
      </c>
      <c r="FT124" s="2">
        <f t="shared" si="435"/>
        <v>0.98985145855187884</v>
      </c>
      <c r="FU124" s="2">
        <f t="shared" si="435"/>
        <v>0.98773456465688203</v>
      </c>
      <c r="FW124" s="2">
        <f t="shared" si="324"/>
        <v>5.1868626207222648E-3</v>
      </c>
      <c r="FX124" s="2">
        <f t="shared" si="376"/>
        <v>5.9698353102368177E-3</v>
      </c>
      <c r="FY124" s="2">
        <f t="shared" si="377"/>
        <v>7.3897654859704596E-3</v>
      </c>
      <c r="FZ124" s="2">
        <f t="shared" si="378"/>
        <v>8.9716050501017948E-3</v>
      </c>
      <c r="GA124" s="2">
        <f t="shared" si="379"/>
        <v>9.2068706398450995E-3</v>
      </c>
      <c r="GB124" s="2">
        <f t="shared" si="380"/>
        <v>7.5099132019599323E-3</v>
      </c>
      <c r="GC124" s="2">
        <f t="shared" si="381"/>
        <v>8.5665814034282597E-3</v>
      </c>
      <c r="GD124" s="2">
        <f t="shared" si="382"/>
        <v>8.707360871644412E-3</v>
      </c>
      <c r="GE124" s="2">
        <f t="shared" si="383"/>
        <v>9.7802362482473943E-3</v>
      </c>
      <c r="GF124" s="2">
        <f t="shared" si="384"/>
        <v>8.6033754979513762E-3</v>
      </c>
      <c r="GG124" s="2">
        <f t="shared" si="385"/>
        <v>6.5727627996463468E-3</v>
      </c>
      <c r="GH124" s="2">
        <f t="shared" si="386"/>
        <v>5.9879522283201704E-3</v>
      </c>
      <c r="GI124" s="2">
        <f t="shared" si="387"/>
        <v>5.0788752586255594E-3</v>
      </c>
      <c r="GJ124" s="2">
        <f t="shared" si="388"/>
        <v>4.1185480914699129E-3</v>
      </c>
      <c r="GK124" s="2">
        <f t="shared" si="389"/>
        <v>2.9070180108477801E-3</v>
      </c>
      <c r="GM124" s="86">
        <f t="shared" si="325"/>
        <v>1.4322953600334356E-24</v>
      </c>
      <c r="GN124" s="86">
        <f t="shared" si="390"/>
        <v>3.3150182298707616E-26</v>
      </c>
      <c r="GO124" s="86">
        <f t="shared" si="391"/>
        <v>1.1264757220777477E-50</v>
      </c>
      <c r="GP124" s="86">
        <f t="shared" si="392"/>
        <v>8.6419044438478337E-34</v>
      </c>
      <c r="GQ124" s="86">
        <f t="shared" si="393"/>
        <v>1.4444395890733995E-32</v>
      </c>
      <c r="GR124" s="86">
        <f t="shared" si="394"/>
        <v>8.1911658762051983E-22</v>
      </c>
      <c r="GS124" s="86">
        <f t="shared" si="395"/>
        <v>3.2555061641032308E-25</v>
      </c>
      <c r="GT124" s="86">
        <f t="shared" si="396"/>
        <v>1.0532578301519638E-28</v>
      </c>
      <c r="GU124" s="86">
        <f t="shared" si="397"/>
        <v>6.1324112348562424E-34</v>
      </c>
      <c r="GV124" s="86">
        <f t="shared" si="398"/>
        <v>1.2606250202453969E-55</v>
      </c>
      <c r="GW124" s="86">
        <f t="shared" si="399"/>
        <v>4.5371019961557209E-45</v>
      </c>
      <c r="GX124" s="86">
        <f t="shared" si="400"/>
        <v>2.4801585693144551E-40</v>
      </c>
      <c r="GY124" s="86">
        <f t="shared" si="401"/>
        <v>1.4385370914765732E-40</v>
      </c>
      <c r="GZ124" s="86">
        <f t="shared" si="402"/>
        <v>1.4158788119084107E-38</v>
      </c>
      <c r="HA124" s="86">
        <f t="shared" si="403"/>
        <v>8.5945419923312822E-42</v>
      </c>
      <c r="HC124" s="86">
        <f t="shared" si="326"/>
        <v>1.0474746361706824E-3</v>
      </c>
      <c r="HD124" s="86">
        <f t="shared" si="404"/>
        <v>1.2266342970884945E-3</v>
      </c>
      <c r="HE124" s="86">
        <f t="shared" si="405"/>
        <v>3.4696431963314084E-5</v>
      </c>
      <c r="HF124" s="86">
        <f t="shared" si="406"/>
        <v>1.6042831156666811E-6</v>
      </c>
      <c r="HG124" s="86">
        <f t="shared" si="407"/>
        <v>1.8347345936305486E-4</v>
      </c>
      <c r="HH124" s="86">
        <f t="shared" si="408"/>
        <v>2.8741558671860206E-5</v>
      </c>
      <c r="HI124" s="86">
        <f t="shared" si="409"/>
        <v>1.0395319753484158E-6</v>
      </c>
      <c r="HJ124" s="86">
        <f t="shared" si="410"/>
        <v>1.3789090404026077E-7</v>
      </c>
      <c r="HK124" s="86">
        <f t="shared" si="411"/>
        <v>2.2861060507742893E-8</v>
      </c>
      <c r="HL124" s="86">
        <f t="shared" si="412"/>
        <v>1.0085275075685864E-7</v>
      </c>
      <c r="HM124" s="86">
        <f t="shared" si="413"/>
        <v>1.7692016431878095E-6</v>
      </c>
      <c r="HN124" s="86">
        <f t="shared" si="414"/>
        <v>6.6533496965638723E-7</v>
      </c>
      <c r="HO124" s="86">
        <f t="shared" si="415"/>
        <v>5.6127437239658047E-5</v>
      </c>
      <c r="HP124" s="86">
        <f t="shared" si="416"/>
        <v>6.6288647407548401E-5</v>
      </c>
      <c r="HQ124" s="86">
        <f t="shared" si="417"/>
        <v>6.0580653577105913E-6</v>
      </c>
      <c r="HS124" s="86">
        <f t="shared" si="327"/>
        <v>6.3055785721962511E-9</v>
      </c>
      <c r="HT124" s="86">
        <f t="shared" si="418"/>
        <v>1.3262254845470537E-8</v>
      </c>
      <c r="HU124" s="86">
        <f t="shared" si="419"/>
        <v>2.6799443688797795E-9</v>
      </c>
      <c r="HV124" s="86">
        <f t="shared" si="420"/>
        <v>9.6592043719831508E-9</v>
      </c>
      <c r="HW124" s="86">
        <f t="shared" si="421"/>
        <v>2.2832862262475732E-9</v>
      </c>
      <c r="HX124" s="86">
        <f t="shared" si="422"/>
        <v>8.5082052601956918E-9</v>
      </c>
      <c r="HY124" s="86">
        <f t="shared" si="423"/>
        <v>3.1891425907670617E-8</v>
      </c>
      <c r="HZ124" s="86">
        <f t="shared" si="424"/>
        <v>9.9472200696917629E-8</v>
      </c>
      <c r="IA124" s="86">
        <f t="shared" si="425"/>
        <v>2.4981774037991832E-8</v>
      </c>
      <c r="IB124" s="86">
        <f t="shared" si="426"/>
        <v>1.0252670477609172E-9</v>
      </c>
      <c r="IC124" s="86">
        <f t="shared" si="427"/>
        <v>9.4977877175357534E-11</v>
      </c>
      <c r="ID124" s="86">
        <f t="shared" si="428"/>
        <v>3.4371866829366648E-9</v>
      </c>
      <c r="IE124" s="86">
        <f t="shared" si="429"/>
        <v>7.5728572266952043E-10</v>
      </c>
      <c r="IF124" s="86">
        <f t="shared" si="430"/>
        <v>1.1380269899735337E-8</v>
      </c>
      <c r="IG124" s="86">
        <f t="shared" si="431"/>
        <v>3.0151166566339484E-7</v>
      </c>
      <c r="II124" s="86">
        <f t="shared" si="328"/>
        <v>7.4774091960906615E-73</v>
      </c>
      <c r="IJ124" s="86">
        <f t="shared" si="329"/>
        <v>5.2043454031064599E-75</v>
      </c>
      <c r="IK124" s="86">
        <f t="shared" si="330"/>
        <v>5.3360780170861175E-78</v>
      </c>
      <c r="IL124" s="86">
        <f t="shared" si="331"/>
        <v>3.6180438323968846E-74</v>
      </c>
      <c r="IM124" s="86">
        <f t="shared" si="332"/>
        <v>1.8449866045045858E-79</v>
      </c>
      <c r="IN124" s="86">
        <f t="shared" si="333"/>
        <v>5.7380150438106101E-81</v>
      </c>
      <c r="IO124" s="86">
        <f t="shared" si="334"/>
        <v>1.3068029280550431E-76</v>
      </c>
      <c r="IP124" s="86">
        <f t="shared" si="335"/>
        <v>9.0900754348475827E-69</v>
      </c>
      <c r="IQ124" s="86">
        <f t="shared" si="336"/>
        <v>7.7107894334999438E-74</v>
      </c>
      <c r="IR124" s="86">
        <f t="shared" si="337"/>
        <v>3.7697904432799475E-88</v>
      </c>
      <c r="IS124" s="86">
        <f t="shared" si="338"/>
        <v>2.3053178005177265E-95</v>
      </c>
      <c r="IT124" s="86">
        <f t="shared" si="339"/>
        <v>1.209232155966718E-79</v>
      </c>
      <c r="IU124" s="86">
        <f t="shared" si="340"/>
        <v>6.3275310170306932E-81</v>
      </c>
      <c r="IV124" s="86">
        <f t="shared" si="341"/>
        <v>1.1101313000537535E-63</v>
      </c>
      <c r="IW124" s="86">
        <f t="shared" si="342"/>
        <v>6.496746006348109E-30</v>
      </c>
      <c r="IY124" s="86">
        <f t="shared" si="343"/>
        <v>1.0474809417492545E-3</v>
      </c>
      <c r="IZ124" s="86">
        <f t="shared" si="344"/>
        <v>1.2266475593433401E-3</v>
      </c>
      <c r="JA124" s="86">
        <f t="shared" si="345"/>
        <v>3.4699111907682964E-5</v>
      </c>
      <c r="JB124" s="86">
        <f t="shared" si="346"/>
        <v>1.6139423200386642E-6</v>
      </c>
      <c r="JC124" s="86">
        <f t="shared" si="347"/>
        <v>1.834757426492811E-4</v>
      </c>
      <c r="JD124" s="86">
        <f t="shared" si="348"/>
        <v>2.8750066877120403E-5</v>
      </c>
      <c r="JE124" s="86">
        <f t="shared" si="349"/>
        <v>1.0714234012560863E-6</v>
      </c>
      <c r="JF124" s="86">
        <f t="shared" si="350"/>
        <v>2.373631047371784E-7</v>
      </c>
      <c r="JG124" s="86">
        <f t="shared" si="351"/>
        <v>4.7842834545734726E-8</v>
      </c>
      <c r="JH124" s="86">
        <f t="shared" si="352"/>
        <v>1.0187801780461956E-7</v>
      </c>
      <c r="JI124" s="86">
        <f t="shared" si="353"/>
        <v>1.7692966210649849E-6</v>
      </c>
      <c r="JJ124" s="86">
        <f t="shared" si="354"/>
        <v>6.687721563393239E-7</v>
      </c>
      <c r="JK124" s="86">
        <f t="shared" si="355"/>
        <v>5.6128194525380716E-5</v>
      </c>
      <c r="JL124" s="86">
        <f t="shared" si="356"/>
        <v>6.6300027677448141E-5</v>
      </c>
      <c r="JM124" s="86">
        <f t="shared" si="357"/>
        <v>6.3595770233739865E-6</v>
      </c>
    </row>
    <row r="125" spans="2:273" x14ac:dyDescent="0.25">
      <c r="B125" s="2">
        <v>98</v>
      </c>
      <c r="C125" s="37">
        <v>83.968000000000004</v>
      </c>
      <c r="D125" s="37">
        <v>85.361000000000004</v>
      </c>
      <c r="E125" s="37">
        <v>79.212999999999994</v>
      </c>
      <c r="F125" s="37">
        <v>77.819999999999993</v>
      </c>
      <c r="G125" s="37">
        <v>75.78</v>
      </c>
      <c r="H125" s="37">
        <v>73.915000000000006</v>
      </c>
      <c r="I125" s="37">
        <v>75.582999999999998</v>
      </c>
      <c r="J125" s="37">
        <v>76.066999999999993</v>
      </c>
      <c r="K125" s="37">
        <v>75.573999999999998</v>
      </c>
      <c r="L125" s="37">
        <v>73.966999999999999</v>
      </c>
      <c r="M125" s="37">
        <v>72.147999999999996</v>
      </c>
      <c r="N125" s="37">
        <v>72.774000000000001</v>
      </c>
      <c r="O125" s="37">
        <v>73.709999999999994</v>
      </c>
      <c r="P125" s="37">
        <v>77.709999999999994</v>
      </c>
      <c r="Q125" s="37">
        <v>79.73</v>
      </c>
      <c r="S125" s="4">
        <f t="shared" si="229"/>
        <v>85.140215167936404</v>
      </c>
      <c r="T125" s="4">
        <f t="shared" si="230"/>
        <v>86.620640434848369</v>
      </c>
      <c r="U125" s="4">
        <f t="shared" si="231"/>
        <v>80.772598460895949</v>
      </c>
      <c r="V125" s="4">
        <f t="shared" si="232"/>
        <v>78.059721911894982</v>
      </c>
      <c r="W125" s="4">
        <f t="shared" si="233"/>
        <v>76.037062209633191</v>
      </c>
      <c r="X125" s="4">
        <f t="shared" si="234"/>
        <v>74.909608286303907</v>
      </c>
      <c r="Y125" s="4">
        <f t="shared" si="235"/>
        <v>75.105835245794111</v>
      </c>
      <c r="Z125" s="4">
        <f t="shared" si="236"/>
        <v>75.977907854265069</v>
      </c>
      <c r="AA125" s="4">
        <f t="shared" si="237"/>
        <v>75.883844296045964</v>
      </c>
      <c r="AB125" s="4">
        <f t="shared" si="238"/>
        <v>74.168696300830845</v>
      </c>
      <c r="AC125" s="4">
        <f t="shared" si="239"/>
        <v>73.07491885440696</v>
      </c>
      <c r="AD125" s="4">
        <f t="shared" si="240"/>
        <v>73.21587318055353</v>
      </c>
      <c r="AE125" s="4">
        <f t="shared" si="241"/>
        <v>74.51473646165816</v>
      </c>
      <c r="AF125" s="4">
        <f t="shared" si="242"/>
        <v>78.566839641914569</v>
      </c>
      <c r="AG125" s="4">
        <f t="shared" si="243"/>
        <v>82.035941068344954</v>
      </c>
      <c r="AI125" s="4">
        <f t="shared" si="244"/>
        <v>-1.1722151679364003</v>
      </c>
      <c r="AJ125" s="4">
        <f t="shared" si="245"/>
        <v>-1.2596404348483645</v>
      </c>
      <c r="AK125" s="4">
        <f t="shared" si="246"/>
        <v>-1.5595984608959554</v>
      </c>
      <c r="AL125" s="4">
        <f t="shared" si="247"/>
        <v>-0.23972191189498915</v>
      </c>
      <c r="AM125" s="4">
        <f t="shared" si="248"/>
        <v>-0.25706220963319026</v>
      </c>
      <c r="AN125" s="4">
        <f t="shared" si="249"/>
        <v>-0.99460828630390097</v>
      </c>
      <c r="AO125" s="4">
        <f t="shared" si="250"/>
        <v>0.47716475420588722</v>
      </c>
      <c r="AP125" s="4">
        <f t="shared" si="251"/>
        <v>8.9092145734923633E-2</v>
      </c>
      <c r="AQ125" s="4">
        <f t="shared" si="252"/>
        <v>-0.30984429604596642</v>
      </c>
      <c r="AR125" s="4">
        <f t="shared" si="253"/>
        <v>-0.20169630083084655</v>
      </c>
      <c r="AS125" s="4">
        <f t="shared" si="254"/>
        <v>-0.92691885440696353</v>
      </c>
      <c r="AT125" s="4">
        <f t="shared" si="255"/>
        <v>-0.44187318055352875</v>
      </c>
      <c r="AU125" s="4">
        <f t="shared" si="256"/>
        <v>-0.80473646165816604</v>
      </c>
      <c r="AV125" s="4">
        <f t="shared" si="432"/>
        <v>-0.85683964191457562</v>
      </c>
      <c r="AW125" s="4">
        <f t="shared" si="432"/>
        <v>-2.3059410683449499</v>
      </c>
      <c r="AY125" s="2">
        <f t="shared" si="308"/>
        <v>85.134433959409961</v>
      </c>
      <c r="AZ125" s="2">
        <f t="shared" si="359"/>
        <v>86.61224034284848</v>
      </c>
      <c r="BA125" s="2">
        <f t="shared" si="360"/>
        <v>80.772507788644518</v>
      </c>
      <c r="BB125" s="2">
        <f t="shared" si="361"/>
        <v>78.059717206048234</v>
      </c>
      <c r="BC125" s="2">
        <f t="shared" si="362"/>
        <v>76.036592439411706</v>
      </c>
      <c r="BD125" s="2">
        <f t="shared" si="363"/>
        <v>74.909544663575488</v>
      </c>
      <c r="BE125" s="2">
        <f t="shared" si="364"/>
        <v>75.105822009514895</v>
      </c>
      <c r="BF125" s="2">
        <f t="shared" si="365"/>
        <v>75.977869820661923</v>
      </c>
      <c r="BG125" s="2">
        <f t="shared" si="366"/>
        <v>75.883830333719246</v>
      </c>
      <c r="BH125" s="2">
        <f t="shared" si="367"/>
        <v>74.168695380609549</v>
      </c>
      <c r="BI125" s="2">
        <f t="shared" si="368"/>
        <v>73.074917125351803</v>
      </c>
      <c r="BJ125" s="2">
        <f t="shared" si="369"/>
        <v>73.215869708931052</v>
      </c>
      <c r="BK125" s="2">
        <f t="shared" si="370"/>
        <v>74.514550445758417</v>
      </c>
      <c r="BL125" s="2">
        <f t="shared" si="371"/>
        <v>78.566658527288055</v>
      </c>
      <c r="BM125" s="2">
        <f t="shared" si="372"/>
        <v>82.035341656022894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83.968000000000004</v>
      </c>
      <c r="CF125" s="2">
        <f t="shared" si="310"/>
        <v>85.361000000000004</v>
      </c>
      <c r="CG125" s="2">
        <f t="shared" si="311"/>
        <v>79.212999999999994</v>
      </c>
      <c r="CH125" s="2">
        <f t="shared" si="312"/>
        <v>77.819999999999993</v>
      </c>
      <c r="CI125" s="2">
        <f t="shared" si="313"/>
        <v>75.78</v>
      </c>
      <c r="CJ125" s="2">
        <f t="shared" si="314"/>
        <v>73.915000000000006</v>
      </c>
      <c r="CK125" s="2">
        <f t="shared" si="315"/>
        <v>75.582999999999998</v>
      </c>
      <c r="CL125" s="2">
        <f t="shared" si="316"/>
        <v>76.066999999999993</v>
      </c>
      <c r="CM125" s="2">
        <f t="shared" si="317"/>
        <v>75.573999999999998</v>
      </c>
      <c r="CN125" s="2">
        <f t="shared" si="318"/>
        <v>73.966999999999999</v>
      </c>
      <c r="CO125" s="2">
        <f t="shared" si="319"/>
        <v>72.147999999999996</v>
      </c>
      <c r="CP125" s="2">
        <f t="shared" si="320"/>
        <v>72.774000000000001</v>
      </c>
      <c r="CQ125" s="2">
        <f t="shared" si="321"/>
        <v>73.709999999999994</v>
      </c>
      <c r="CR125" s="2">
        <f t="shared" si="322"/>
        <v>77.709999999999994</v>
      </c>
      <c r="CS125" s="2">
        <f t="shared" si="323"/>
        <v>79.73</v>
      </c>
      <c r="CU125" s="2">
        <f t="shared" si="273"/>
        <v>83.968000000000004</v>
      </c>
      <c r="CV125" s="2">
        <f t="shared" si="274"/>
        <v>85.361000000000004</v>
      </c>
      <c r="CW125" s="2">
        <f t="shared" si="275"/>
        <v>79.212999999999994</v>
      </c>
      <c r="CX125" s="2">
        <f t="shared" si="276"/>
        <v>77.819999999999993</v>
      </c>
      <c r="CY125" s="2">
        <f t="shared" si="277"/>
        <v>75.78</v>
      </c>
      <c r="CZ125" s="2">
        <f t="shared" si="278"/>
        <v>73.915000000000006</v>
      </c>
      <c r="DA125" s="2">
        <f t="shared" si="279"/>
        <v>75.582999999999998</v>
      </c>
      <c r="DB125" s="2">
        <f t="shared" si="280"/>
        <v>76.066999999999993</v>
      </c>
      <c r="DC125" s="2">
        <f t="shared" si="281"/>
        <v>75.573999999999998</v>
      </c>
      <c r="DD125" s="2">
        <f t="shared" si="282"/>
        <v>73.966999999999999</v>
      </c>
      <c r="DE125" s="2">
        <f t="shared" si="283"/>
        <v>72.147999999999996</v>
      </c>
      <c r="DF125" s="2">
        <f t="shared" si="284"/>
        <v>72.774000000000001</v>
      </c>
      <c r="DG125" s="2">
        <f t="shared" si="285"/>
        <v>73.709999999999994</v>
      </c>
      <c r="DH125" s="2">
        <f t="shared" si="286"/>
        <v>77.709999999999994</v>
      </c>
      <c r="DI125" s="2">
        <f t="shared" si="287"/>
        <v>79.73</v>
      </c>
      <c r="DK125" s="2">
        <f t="shared" si="288"/>
        <v>100.40941105406222</v>
      </c>
      <c r="DL125" s="2">
        <f t="shared" si="433"/>
        <v>116.62960894579045</v>
      </c>
      <c r="DM125" s="2">
        <f t="shared" si="433"/>
        <v>117.53155533047027</v>
      </c>
      <c r="DN125" s="2">
        <f t="shared" si="433"/>
        <v>91.978749534073444</v>
      </c>
      <c r="DO125" s="2">
        <f t="shared" si="433"/>
        <v>95.641664316776058</v>
      </c>
      <c r="DP125" s="2">
        <f t="shared" si="433"/>
        <v>97.198524808902619</v>
      </c>
      <c r="DQ125" s="2">
        <f t="shared" si="433"/>
        <v>103.66774395448081</v>
      </c>
      <c r="DR125" s="2">
        <f t="shared" si="433"/>
        <v>97.913552157420597</v>
      </c>
      <c r="DS125" s="2">
        <f t="shared" si="433"/>
        <v>103.30819075630249</v>
      </c>
      <c r="DT125" s="2">
        <f t="shared" si="433"/>
        <v>99.587113827349128</v>
      </c>
      <c r="DU125" s="2">
        <f t="shared" si="433"/>
        <v>105.669459127566</v>
      </c>
      <c r="DV125" s="2">
        <f t="shared" si="433"/>
        <v>100.60648602251406</v>
      </c>
      <c r="DW125" s="2">
        <f t="shared" si="433"/>
        <v>97.156088850174228</v>
      </c>
      <c r="DX125" s="2">
        <f t="shared" si="433"/>
        <v>95.143518060918069</v>
      </c>
      <c r="DY125" s="2">
        <f t="shared" si="433"/>
        <v>91.475727822580609</v>
      </c>
      <c r="EA125" s="2">
        <f t="shared" si="228"/>
        <v>85.02868310081206</v>
      </c>
      <c r="EB125" s="2">
        <f t="shared" si="290"/>
        <v>86.383700593182567</v>
      </c>
      <c r="EC125" s="2">
        <f t="shared" si="291"/>
        <v>80.505985279007021</v>
      </c>
      <c r="ED125" s="2">
        <f t="shared" si="292"/>
        <v>77.961129538947674</v>
      </c>
      <c r="EE125" s="2">
        <f t="shared" si="293"/>
        <v>75.891841784412009</v>
      </c>
      <c r="EF125" s="2">
        <f t="shared" si="294"/>
        <v>74.743837564168984</v>
      </c>
      <c r="EG125" s="2">
        <f t="shared" si="295"/>
        <v>74.867088549092742</v>
      </c>
      <c r="EH125" s="2">
        <f t="shared" si="296"/>
        <v>75.787998751973916</v>
      </c>
      <c r="EI125" s="2">
        <f t="shared" si="297"/>
        <v>75.627434247535504</v>
      </c>
      <c r="EJ125" s="2">
        <f t="shared" si="298"/>
        <v>73.927167930688739</v>
      </c>
      <c r="EK125" s="2">
        <f t="shared" si="299"/>
        <v>72.730613495534897</v>
      </c>
      <c r="EL125" s="2">
        <f t="shared" si="300"/>
        <v>73.008460411622281</v>
      </c>
      <c r="EM125" s="2">
        <f t="shared" si="301"/>
        <v>74.330091385339173</v>
      </c>
      <c r="EN125" s="2">
        <f t="shared" si="302"/>
        <v>78.409869389901814</v>
      </c>
      <c r="EO125" s="2">
        <f t="shared" si="303"/>
        <v>81.928351165900125</v>
      </c>
      <c r="EQ125" s="2">
        <f t="shared" si="304"/>
        <v>84.88046033212737</v>
      </c>
      <c r="ER125" s="2">
        <f t="shared" si="434"/>
        <v>86.145406529743923</v>
      </c>
      <c r="ES125" s="2">
        <f t="shared" si="434"/>
        <v>80.246180255846994</v>
      </c>
      <c r="ET125" s="2">
        <f t="shared" si="434"/>
        <v>77.820750647266635</v>
      </c>
      <c r="EU125" s="2">
        <f t="shared" si="434"/>
        <v>76.04150501072894</v>
      </c>
      <c r="EV125" s="2">
        <f t="shared" si="434"/>
        <v>74.484154247391942</v>
      </c>
      <c r="EW125" s="2">
        <f t="shared" si="434"/>
        <v>75.012267850150138</v>
      </c>
      <c r="EX125" s="2">
        <f t="shared" si="434"/>
        <v>75.735583185240444</v>
      </c>
      <c r="EY125" s="2">
        <f t="shared" si="434"/>
        <v>75.466324298075577</v>
      </c>
      <c r="EZ125" s="2">
        <f t="shared" si="434"/>
        <v>73.872242585435941</v>
      </c>
      <c r="FA125" s="2">
        <f t="shared" si="434"/>
        <v>72.746375779504675</v>
      </c>
      <c r="FB125" s="2">
        <f t="shared" si="434"/>
        <v>72.736722850286895</v>
      </c>
      <c r="FC125" s="2">
        <f t="shared" si="434"/>
        <v>74.137918094112322</v>
      </c>
      <c r="FD125" s="2">
        <f t="shared" si="434"/>
        <v>78.802215540497144</v>
      </c>
      <c r="FE125" s="2">
        <f t="shared" si="434"/>
        <v>81.952246751069708</v>
      </c>
      <c r="FG125" s="2">
        <f t="shared" si="306"/>
        <v>0.99306967641990196</v>
      </c>
      <c r="FH125" s="2">
        <f t="shared" si="435"/>
        <v>0.99239240319659694</v>
      </c>
      <c r="FI125" s="2">
        <f t="shared" si="435"/>
        <v>0.99274484806071794</v>
      </c>
      <c r="FJ125" s="2">
        <f t="shared" si="435"/>
        <v>0.99286844672553265</v>
      </c>
      <c r="FK125" s="2">
        <f t="shared" si="435"/>
        <v>0.99274721960355405</v>
      </c>
      <c r="FL125" s="2">
        <f t="shared" si="435"/>
        <v>0.99252521755306788</v>
      </c>
      <c r="FM125" s="2">
        <f t="shared" si="435"/>
        <v>0.99175814217010239</v>
      </c>
      <c r="FN125" s="2">
        <f t="shared" si="435"/>
        <v>0.99139587249289818</v>
      </c>
      <c r="FO125" s="2">
        <f t="shared" si="435"/>
        <v>0.99067503191882778</v>
      </c>
      <c r="FP125" s="2">
        <f t="shared" si="435"/>
        <v>0.99056719937434179</v>
      </c>
      <c r="FQ125" s="2">
        <f t="shared" si="435"/>
        <v>0.98955063244816188</v>
      </c>
      <c r="FR125" s="2">
        <f t="shared" si="435"/>
        <v>0.99242002285501818</v>
      </c>
      <c r="FS125" s="2">
        <f t="shared" si="435"/>
        <v>0.99187204301611398</v>
      </c>
      <c r="FT125" s="2">
        <f t="shared" si="435"/>
        <v>0.99073614793108955</v>
      </c>
      <c r="FU125" s="2">
        <f t="shared" si="435"/>
        <v>0.98880170453319216</v>
      </c>
      <c r="FW125" s="2">
        <f t="shared" si="324"/>
        <v>5.6844371687998583E-3</v>
      </c>
      <c r="FX125" s="2">
        <f t="shared" si="376"/>
        <v>6.5420263136861641E-3</v>
      </c>
      <c r="FY125" s="2">
        <f t="shared" si="377"/>
        <v>8.0969440036779798E-3</v>
      </c>
      <c r="FZ125" s="2">
        <f t="shared" si="378"/>
        <v>9.8286619831930207E-3</v>
      </c>
      <c r="GA125" s="2">
        <f t="shared" si="379"/>
        <v>1.0086173743701134E-2</v>
      </c>
      <c r="GB125" s="2">
        <f t="shared" si="380"/>
        <v>8.2284941840116855E-3</v>
      </c>
      <c r="GC125" s="2">
        <f t="shared" si="381"/>
        <v>9.3853128728672072E-3</v>
      </c>
      <c r="GD125" s="2">
        <f t="shared" si="382"/>
        <v>9.5394175587157262E-3</v>
      </c>
      <c r="GE125" s="2">
        <f t="shared" si="383"/>
        <v>1.0713706564901523E-2</v>
      </c>
      <c r="GF125" s="2">
        <f t="shared" si="384"/>
        <v>9.4255900474220274E-3</v>
      </c>
      <c r="GG125" s="2">
        <f t="shared" si="385"/>
        <v>7.2023239008321537E-3</v>
      </c>
      <c r="GH125" s="2">
        <f t="shared" si="386"/>
        <v>6.5618682218135183E-3</v>
      </c>
      <c r="GI125" s="2">
        <f t="shared" si="387"/>
        <v>5.5661485651905774E-3</v>
      </c>
      <c r="GJ125" s="2">
        <f t="shared" si="388"/>
        <v>4.514104502230977E-3</v>
      </c>
      <c r="GK125" s="2">
        <f t="shared" si="389"/>
        <v>3.1865881418992365E-3</v>
      </c>
      <c r="GM125" s="86">
        <f t="shared" si="325"/>
        <v>5.5444239083774661E-26</v>
      </c>
      <c r="GN125" s="86">
        <f t="shared" si="390"/>
        <v>9.6734597209900483E-28</v>
      </c>
      <c r="GO125" s="86">
        <f t="shared" si="391"/>
        <v>1.1473739307599391E-53</v>
      </c>
      <c r="GP125" s="86">
        <f t="shared" si="392"/>
        <v>9.3279093932600091E-36</v>
      </c>
      <c r="GQ125" s="86">
        <f t="shared" si="393"/>
        <v>1.7820514454356122E-34</v>
      </c>
      <c r="GR125" s="86">
        <f t="shared" si="394"/>
        <v>4.6237148985534658E-23</v>
      </c>
      <c r="GS125" s="86">
        <f t="shared" si="395"/>
        <v>1.189706692152545E-26</v>
      </c>
      <c r="GT125" s="86">
        <f t="shared" si="396"/>
        <v>2.3869017293037936E-30</v>
      </c>
      <c r="GU125" s="86">
        <f t="shared" si="397"/>
        <v>6.6342863206250322E-36</v>
      </c>
      <c r="GV125" s="86">
        <f t="shared" si="398"/>
        <v>7.8598500039304364E-59</v>
      </c>
      <c r="GW125" s="86">
        <f t="shared" si="399"/>
        <v>1.1224800128877126E-47</v>
      </c>
      <c r="GX125" s="86">
        <f t="shared" si="400"/>
        <v>1.1545972170603355E-42</v>
      </c>
      <c r="GY125" s="86">
        <f t="shared" si="401"/>
        <v>5.4061881801829138E-43</v>
      </c>
      <c r="GZ125" s="86">
        <f t="shared" si="402"/>
        <v>7.9166720251931194E-41</v>
      </c>
      <c r="HA125" s="86">
        <f t="shared" si="403"/>
        <v>3.1657256519069211E-44</v>
      </c>
      <c r="HC125" s="86">
        <f t="shared" si="326"/>
        <v>3.1858334886859758E-4</v>
      </c>
      <c r="HD125" s="86">
        <f t="shared" si="404"/>
        <v>3.4283314068877391E-4</v>
      </c>
      <c r="HE125" s="86">
        <f t="shared" si="405"/>
        <v>5.2293694646803755E-6</v>
      </c>
      <c r="HF125" s="86">
        <f t="shared" si="406"/>
        <v>1.5090447542569154E-7</v>
      </c>
      <c r="HG125" s="86">
        <f t="shared" si="407"/>
        <v>4.4526700790216845E-5</v>
      </c>
      <c r="HH125" s="86">
        <f t="shared" si="408"/>
        <v>4.8878168468601191E-6</v>
      </c>
      <c r="HI125" s="86">
        <f t="shared" si="409"/>
        <v>1.0886114699337014E-7</v>
      </c>
      <c r="HJ125" s="86">
        <f t="shared" si="410"/>
        <v>9.8800353116200491E-9</v>
      </c>
      <c r="HK125" s="86">
        <f t="shared" si="411"/>
        <v>1.2574992722690614E-9</v>
      </c>
      <c r="HL125" s="86">
        <f t="shared" si="412"/>
        <v>8.7852361821260114E-9</v>
      </c>
      <c r="HM125" s="86">
        <f t="shared" si="413"/>
        <v>1.9543494296009991E-7</v>
      </c>
      <c r="HN125" s="86">
        <f t="shared" si="414"/>
        <v>5.8901224222707188E-8</v>
      </c>
      <c r="HO125" s="86">
        <f t="shared" si="415"/>
        <v>9.0725864430589012E-6</v>
      </c>
      <c r="HP125" s="86">
        <f t="shared" si="416"/>
        <v>1.1380654231287791E-5</v>
      </c>
      <c r="HQ125" s="86">
        <f t="shared" si="417"/>
        <v>6.5806667726880911E-7</v>
      </c>
      <c r="HS125" s="86">
        <f t="shared" si="327"/>
        <v>2.0441900518571828E-8</v>
      </c>
      <c r="HT125" s="86">
        <f t="shared" si="418"/>
        <v>4.405160154997638E-8</v>
      </c>
      <c r="HU125" s="86">
        <f t="shared" si="419"/>
        <v>1.0182504080970794E-8</v>
      </c>
      <c r="HV125" s="86">
        <f t="shared" si="420"/>
        <v>3.5713221687102226E-8</v>
      </c>
      <c r="HW125" s="86">
        <f t="shared" si="421"/>
        <v>9.4086927278117029E-9</v>
      </c>
      <c r="HX125" s="86">
        <f t="shared" si="422"/>
        <v>3.1915916283132944E-8</v>
      </c>
      <c r="HY125" s="86">
        <f t="shared" si="423"/>
        <v>1.1365178679556788E-7</v>
      </c>
      <c r="HZ125" s="86">
        <f t="shared" si="424"/>
        <v>3.1894682194294878E-7</v>
      </c>
      <c r="IA125" s="86">
        <f t="shared" si="425"/>
        <v>9.0971930653958364E-8</v>
      </c>
      <c r="IB125" s="86">
        <f t="shared" si="426"/>
        <v>4.6014282215983436E-9</v>
      </c>
      <c r="IC125" s="86">
        <f t="shared" si="427"/>
        <v>4.5459622012667876E-10</v>
      </c>
      <c r="ID125" s="86">
        <f t="shared" si="428"/>
        <v>1.2430171070237917E-8</v>
      </c>
      <c r="IE125" s="86">
        <f t="shared" si="429"/>
        <v>2.7955807780005723E-9</v>
      </c>
      <c r="IF125" s="86">
        <f t="shared" si="430"/>
        <v>3.3048302231800237E-8</v>
      </c>
      <c r="IG125" s="86">
        <f t="shared" si="431"/>
        <v>6.7947592809227465E-7</v>
      </c>
      <c r="II125" s="86">
        <f t="shared" si="328"/>
        <v>2.1864340237425555E-70</v>
      </c>
      <c r="IJ125" s="86">
        <f t="shared" si="329"/>
        <v>2.1215800902260554E-72</v>
      </c>
      <c r="IK125" s="86">
        <f t="shared" si="330"/>
        <v>3.6462890535337919E-75</v>
      </c>
      <c r="IL125" s="86">
        <f t="shared" si="331"/>
        <v>2.2996618486391516E-71</v>
      </c>
      <c r="IM125" s="86">
        <f t="shared" si="332"/>
        <v>1.9517165428805842E-76</v>
      </c>
      <c r="IN125" s="86">
        <f t="shared" si="333"/>
        <v>5.1680805121819182E-78</v>
      </c>
      <c r="IO125" s="86">
        <f t="shared" si="334"/>
        <v>9.6753494916124469E-74</v>
      </c>
      <c r="IP125" s="86">
        <f t="shared" si="335"/>
        <v>3.4408932681483461E-66</v>
      </c>
      <c r="IQ125" s="86">
        <f t="shared" si="336"/>
        <v>5.3666642980979161E-71</v>
      </c>
      <c r="IR125" s="86">
        <f t="shared" si="337"/>
        <v>7.7739139860168336E-85</v>
      </c>
      <c r="IS125" s="86">
        <f t="shared" si="338"/>
        <v>5.7713849615848112E-92</v>
      </c>
      <c r="IT125" s="86">
        <f t="shared" si="339"/>
        <v>7.2334862224963149E-77</v>
      </c>
      <c r="IU125" s="86">
        <f t="shared" si="340"/>
        <v>3.4349989705749729E-78</v>
      </c>
      <c r="IV125" s="86">
        <f t="shared" si="341"/>
        <v>1.2701430574781965E-61</v>
      </c>
      <c r="IW125" s="86">
        <f t="shared" si="342"/>
        <v>4.977505777246703E-29</v>
      </c>
      <c r="IY125" s="86">
        <f t="shared" si="343"/>
        <v>3.1860379076911613E-4</v>
      </c>
      <c r="IZ125" s="86">
        <f t="shared" si="344"/>
        <v>3.4287719229032386E-4</v>
      </c>
      <c r="JA125" s="86">
        <f t="shared" si="345"/>
        <v>5.2395519687613463E-6</v>
      </c>
      <c r="JB125" s="86">
        <f t="shared" si="346"/>
        <v>1.8661769711279376E-7</v>
      </c>
      <c r="JC125" s="86">
        <f t="shared" si="347"/>
        <v>4.4536109482944658E-5</v>
      </c>
      <c r="JD125" s="86">
        <f t="shared" si="348"/>
        <v>4.9197327631432519E-6</v>
      </c>
      <c r="JE125" s="86">
        <f t="shared" si="349"/>
        <v>2.2251293378893803E-7</v>
      </c>
      <c r="JF125" s="86">
        <f t="shared" si="350"/>
        <v>3.2882685725456881E-7</v>
      </c>
      <c r="JG125" s="86">
        <f t="shared" si="351"/>
        <v>9.2229429926227424E-8</v>
      </c>
      <c r="JH125" s="86">
        <f t="shared" si="352"/>
        <v>1.3386664403724356E-8</v>
      </c>
      <c r="JI125" s="86">
        <f t="shared" si="353"/>
        <v>1.958895391802266E-7</v>
      </c>
      <c r="JJ125" s="86">
        <f t="shared" si="354"/>
        <v>7.1331395292945109E-8</v>
      </c>
      <c r="JK125" s="86">
        <f t="shared" si="355"/>
        <v>9.0753820238369017E-6</v>
      </c>
      <c r="JL125" s="86">
        <f t="shared" si="356"/>
        <v>1.1413702533519591E-5</v>
      </c>
      <c r="JM125" s="86">
        <f t="shared" si="357"/>
        <v>1.3375426053610838E-6</v>
      </c>
    </row>
    <row r="126" spans="2:273" x14ac:dyDescent="0.25">
      <c r="B126" s="2">
        <v>99</v>
      </c>
      <c r="C126" s="37">
        <v>84.855000000000004</v>
      </c>
      <c r="D126" s="37">
        <v>85.147999999999996</v>
      </c>
      <c r="E126" s="37">
        <v>78.721000000000004</v>
      </c>
      <c r="F126" s="37">
        <v>78.245999999999995</v>
      </c>
      <c r="G126" s="37">
        <v>74.728999999999999</v>
      </c>
      <c r="H126" s="37">
        <v>75.186000000000007</v>
      </c>
      <c r="I126" s="37">
        <v>74.533000000000001</v>
      </c>
      <c r="J126" s="37">
        <v>75.7</v>
      </c>
      <c r="K126" s="37">
        <v>75.426000000000002</v>
      </c>
      <c r="L126" s="37">
        <v>73.59</v>
      </c>
      <c r="M126" s="37">
        <v>72</v>
      </c>
      <c r="N126" s="37">
        <v>73.370999999999995</v>
      </c>
      <c r="O126" s="37">
        <v>74.338999999999999</v>
      </c>
      <c r="P126" s="37">
        <v>78.129000000000005</v>
      </c>
      <c r="Q126" s="37">
        <v>81.905000000000001</v>
      </c>
      <c r="S126" s="4">
        <f t="shared" si="229"/>
        <v>85.017143285215639</v>
      </c>
      <c r="T126" s="4">
        <f t="shared" si="230"/>
        <v>86.458257257294221</v>
      </c>
      <c r="U126" s="4">
        <f t="shared" si="231"/>
        <v>80.587291675348411</v>
      </c>
      <c r="V126" s="4">
        <f t="shared" si="232"/>
        <v>77.919076927298136</v>
      </c>
      <c r="W126" s="4">
        <f t="shared" si="233"/>
        <v>75.937441346522718</v>
      </c>
      <c r="X126" s="4">
        <f t="shared" si="234"/>
        <v>74.789102748539165</v>
      </c>
      <c r="Y126" s="4">
        <f t="shared" si="235"/>
        <v>74.997916184340923</v>
      </c>
      <c r="Z126" s="4">
        <f t="shared" si="236"/>
        <v>75.849013411554679</v>
      </c>
      <c r="AA126" s="4">
        <f t="shared" si="237"/>
        <v>75.716529288396714</v>
      </c>
      <c r="AB126" s="4">
        <f t="shared" si="238"/>
        <v>74.013865267709434</v>
      </c>
      <c r="AC126" s="4">
        <f t="shared" si="239"/>
        <v>72.929345736808841</v>
      </c>
      <c r="AD126" s="4">
        <f t="shared" si="240"/>
        <v>73.090003713805956</v>
      </c>
      <c r="AE126" s="4">
        <f t="shared" si="241"/>
        <v>74.395115121797176</v>
      </c>
      <c r="AF126" s="4">
        <f t="shared" si="242"/>
        <v>78.48191178961757</v>
      </c>
      <c r="AG126" s="4">
        <f t="shared" si="243"/>
        <v>81.929522118075795</v>
      </c>
      <c r="AI126" s="4">
        <f t="shared" si="244"/>
        <v>-0.16214328521563459</v>
      </c>
      <c r="AJ126" s="4">
        <f t="shared" si="245"/>
        <v>-1.310257257294225</v>
      </c>
      <c r="AK126" s="4">
        <f t="shared" si="246"/>
        <v>-1.8662916753484069</v>
      </c>
      <c r="AL126" s="4">
        <f t="shared" si="247"/>
        <v>0.3269230727018595</v>
      </c>
      <c r="AM126" s="4">
        <f t="shared" si="248"/>
        <v>-1.2084413465227186</v>
      </c>
      <c r="AN126" s="4">
        <f t="shared" si="249"/>
        <v>0.39689725146084243</v>
      </c>
      <c r="AO126" s="4">
        <f t="shared" si="250"/>
        <v>-0.46491618434092175</v>
      </c>
      <c r="AP126" s="4">
        <f t="shared" si="251"/>
        <v>-0.14901341155467662</v>
      </c>
      <c r="AQ126" s="4">
        <f t="shared" si="252"/>
        <v>-0.2905292883967121</v>
      </c>
      <c r="AR126" s="4">
        <f t="shared" si="253"/>
        <v>-0.42386526770943078</v>
      </c>
      <c r="AS126" s="4">
        <f t="shared" si="254"/>
        <v>-0.92934573680884114</v>
      </c>
      <c r="AT126" s="4">
        <f t="shared" si="255"/>
        <v>0.28099628619403916</v>
      </c>
      <c r="AU126" s="4">
        <f t="shared" si="256"/>
        <v>-5.6115121797176926E-2</v>
      </c>
      <c r="AV126" s="4">
        <f t="shared" si="432"/>
        <v>-0.35291178961756486</v>
      </c>
      <c r="AW126" s="4">
        <f t="shared" si="432"/>
        <v>-2.4522118075793742E-2</v>
      </c>
      <c r="AY126" s="2">
        <f t="shared" si="308"/>
        <v>85.015920339660596</v>
      </c>
      <c r="AZ126" s="2">
        <f t="shared" si="359"/>
        <v>86.456654465876369</v>
      </c>
      <c r="BA126" s="2">
        <f t="shared" si="360"/>
        <v>80.587281475859243</v>
      </c>
      <c r="BB126" s="2">
        <f t="shared" si="361"/>
        <v>77.919067636756807</v>
      </c>
      <c r="BC126" s="2">
        <f t="shared" si="362"/>
        <v>75.937367852802822</v>
      </c>
      <c r="BD126" s="2">
        <f t="shared" si="363"/>
        <v>74.789085066352115</v>
      </c>
      <c r="BE126" s="2">
        <f t="shared" si="364"/>
        <v>74.997876439407008</v>
      </c>
      <c r="BF126" s="2">
        <f t="shared" si="365"/>
        <v>75.848901769471439</v>
      </c>
      <c r="BG126" s="2">
        <f t="shared" si="366"/>
        <v>75.71648296186298</v>
      </c>
      <c r="BH126" s="2">
        <f t="shared" si="367"/>
        <v>74.013861686957938</v>
      </c>
      <c r="BI126" s="2">
        <f t="shared" si="368"/>
        <v>72.929345205286452</v>
      </c>
      <c r="BJ126" s="2">
        <f t="shared" si="369"/>
        <v>73.089994783411711</v>
      </c>
      <c r="BK126" s="2">
        <f t="shared" si="370"/>
        <v>74.395093786605898</v>
      </c>
      <c r="BL126" s="2">
        <f t="shared" si="371"/>
        <v>78.481846079684786</v>
      </c>
      <c r="BM126" s="2">
        <f t="shared" si="372"/>
        <v>81.928249142524436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84.855000000000004</v>
      </c>
      <c r="CF126" s="2">
        <f t="shared" si="310"/>
        <v>85.147999999999996</v>
      </c>
      <c r="CG126" s="2">
        <f t="shared" si="311"/>
        <v>78.721000000000004</v>
      </c>
      <c r="CH126" s="2">
        <f t="shared" si="312"/>
        <v>78.245999999999995</v>
      </c>
      <c r="CI126" s="2">
        <f t="shared" si="313"/>
        <v>74.728999999999999</v>
      </c>
      <c r="CJ126" s="2">
        <f t="shared" si="314"/>
        <v>75.186000000000007</v>
      </c>
      <c r="CK126" s="2">
        <f t="shared" si="315"/>
        <v>74.533000000000001</v>
      </c>
      <c r="CL126" s="2">
        <f t="shared" si="316"/>
        <v>75.7</v>
      </c>
      <c r="CM126" s="2">
        <f t="shared" si="317"/>
        <v>75.426000000000002</v>
      </c>
      <c r="CN126" s="2">
        <f t="shared" si="318"/>
        <v>73.59</v>
      </c>
      <c r="CO126" s="2">
        <f t="shared" si="319"/>
        <v>72</v>
      </c>
      <c r="CP126" s="2">
        <f t="shared" si="320"/>
        <v>73.370999999999995</v>
      </c>
      <c r="CQ126" s="2">
        <f t="shared" si="321"/>
        <v>74.338999999999999</v>
      </c>
      <c r="CR126" s="2">
        <f t="shared" si="322"/>
        <v>78.129000000000005</v>
      </c>
      <c r="CS126" s="2">
        <f t="shared" si="323"/>
        <v>81.905000000000001</v>
      </c>
      <c r="CU126" s="2">
        <f t="shared" si="273"/>
        <v>84.855000000000004</v>
      </c>
      <c r="CV126" s="2">
        <f t="shared" si="274"/>
        <v>85.147999999999996</v>
      </c>
      <c r="CW126" s="2">
        <f t="shared" si="275"/>
        <v>78.721000000000004</v>
      </c>
      <c r="CX126" s="2">
        <f t="shared" si="276"/>
        <v>78.245999999999995</v>
      </c>
      <c r="CY126" s="2">
        <f t="shared" si="277"/>
        <v>74.728999999999999</v>
      </c>
      <c r="CZ126" s="2">
        <f t="shared" si="278"/>
        <v>75.186000000000007</v>
      </c>
      <c r="DA126" s="2">
        <f t="shared" si="279"/>
        <v>74.533000000000001</v>
      </c>
      <c r="DB126" s="2">
        <f t="shared" si="280"/>
        <v>75.7</v>
      </c>
      <c r="DC126" s="2">
        <f t="shared" si="281"/>
        <v>75.426000000000002</v>
      </c>
      <c r="DD126" s="2">
        <f t="shared" si="282"/>
        <v>73.59</v>
      </c>
      <c r="DE126" s="2">
        <f t="shared" si="283"/>
        <v>72</v>
      </c>
      <c r="DF126" s="2">
        <f t="shared" si="284"/>
        <v>73.370999999999995</v>
      </c>
      <c r="DG126" s="2">
        <f t="shared" si="285"/>
        <v>74.338999999999999</v>
      </c>
      <c r="DH126" s="2">
        <f t="shared" si="286"/>
        <v>78.129000000000005</v>
      </c>
      <c r="DI126" s="2">
        <f t="shared" si="287"/>
        <v>81.905000000000001</v>
      </c>
      <c r="DK126" s="2">
        <f t="shared" si="288"/>
        <v>100.52073255813954</v>
      </c>
      <c r="DL126" s="2">
        <f t="shared" si="433"/>
        <v>116.89022210517786</v>
      </c>
      <c r="DM126" s="2">
        <f t="shared" si="433"/>
        <v>117.83274559057884</v>
      </c>
      <c r="DN126" s="2">
        <f t="shared" si="433"/>
        <v>91.987061259217271</v>
      </c>
      <c r="DO126" s="2">
        <f t="shared" si="433"/>
        <v>95.781491154147417</v>
      </c>
      <c r="DP126" s="2">
        <f t="shared" si="433"/>
        <v>97.365285768306222</v>
      </c>
      <c r="DQ126" s="2">
        <f t="shared" si="433"/>
        <v>103.90506094758729</v>
      </c>
      <c r="DR126" s="2">
        <f t="shared" si="433"/>
        <v>98.063032716927466</v>
      </c>
      <c r="DS126" s="2">
        <f t="shared" si="433"/>
        <v>103.53754341736692</v>
      </c>
      <c r="DT126" s="2">
        <f t="shared" si="433"/>
        <v>99.786189152024448</v>
      </c>
      <c r="DU126" s="2">
        <f t="shared" si="433"/>
        <v>105.96892796920822</v>
      </c>
      <c r="DV126" s="2">
        <f t="shared" si="433"/>
        <v>100.80914671669792</v>
      </c>
      <c r="DW126" s="2">
        <f t="shared" si="433"/>
        <v>97.318655052264816</v>
      </c>
      <c r="DX126" s="2">
        <f t="shared" si="433"/>
        <v>95.313654611754629</v>
      </c>
      <c r="DY126" s="2">
        <f t="shared" si="433"/>
        <v>91.591636290322555</v>
      </c>
      <c r="EA126" s="2">
        <f t="shared" si="228"/>
        <v>84.918106780917398</v>
      </c>
      <c r="EB126" s="2">
        <f t="shared" si="290"/>
        <v>86.245493077120983</v>
      </c>
      <c r="EC126" s="2">
        <f t="shared" si="291"/>
        <v>80.34110706697723</v>
      </c>
      <c r="ED126" s="2">
        <f t="shared" si="292"/>
        <v>77.82829497657373</v>
      </c>
      <c r="EE126" s="2">
        <f t="shared" si="293"/>
        <v>75.803610471741095</v>
      </c>
      <c r="EF126" s="2">
        <f t="shared" si="294"/>
        <v>74.636206376866198</v>
      </c>
      <c r="EG126" s="2">
        <f t="shared" si="295"/>
        <v>74.7774083403405</v>
      </c>
      <c r="EH126" s="2">
        <f t="shared" si="296"/>
        <v>75.673579759054562</v>
      </c>
      <c r="EI126" s="2">
        <f t="shared" si="297"/>
        <v>75.479378005458344</v>
      </c>
      <c r="EJ126" s="2">
        <f t="shared" si="298"/>
        <v>73.790545607630406</v>
      </c>
      <c r="EK126" s="2">
        <f t="shared" si="299"/>
        <v>72.61104009476945</v>
      </c>
      <c r="EL126" s="2">
        <f t="shared" si="300"/>
        <v>72.898721267150933</v>
      </c>
      <c r="EM126" s="2">
        <f t="shared" si="301"/>
        <v>74.224872706465746</v>
      </c>
      <c r="EN126" s="2">
        <f t="shared" si="302"/>
        <v>78.336490182328177</v>
      </c>
      <c r="EO126" s="2">
        <f t="shared" si="303"/>
        <v>81.828381698455559</v>
      </c>
      <c r="EQ126" s="2">
        <f t="shared" si="304"/>
        <v>84.779493842775963</v>
      </c>
      <c r="ER126" s="2">
        <f t="shared" si="434"/>
        <v>86.022213079039375</v>
      </c>
      <c r="ES126" s="2">
        <f t="shared" si="434"/>
        <v>80.109134233535755</v>
      </c>
      <c r="ET126" s="2">
        <f t="shared" si="434"/>
        <v>77.700629071262256</v>
      </c>
      <c r="EU126" s="2">
        <f t="shared" si="434"/>
        <v>75.941820872735221</v>
      </c>
      <c r="EV126" s="2">
        <f t="shared" si="434"/>
        <v>74.39557991598565</v>
      </c>
      <c r="EW126" s="2">
        <f t="shared" si="434"/>
        <v>74.910311317060462</v>
      </c>
      <c r="EX126" s="2">
        <f t="shared" si="434"/>
        <v>75.62550130471017</v>
      </c>
      <c r="EY126" s="2">
        <f t="shared" si="434"/>
        <v>75.333588419241522</v>
      </c>
      <c r="EZ126" s="2">
        <f t="shared" si="434"/>
        <v>73.741595447188473</v>
      </c>
      <c r="FA126" s="2">
        <f t="shared" si="434"/>
        <v>72.625486075133963</v>
      </c>
      <c r="FB126" s="2">
        <f t="shared" si="434"/>
        <v>72.648300781575969</v>
      </c>
      <c r="FC126" s="2">
        <f t="shared" si="434"/>
        <v>74.046069717153415</v>
      </c>
      <c r="FD126" s="2">
        <f t="shared" si="434"/>
        <v>78.700989589354919</v>
      </c>
      <c r="FE126" s="2">
        <f t="shared" si="434"/>
        <v>81.844786970617406</v>
      </c>
      <c r="FG126" s="2">
        <f t="shared" si="306"/>
        <v>0.99367561320566633</v>
      </c>
      <c r="FH126" s="2">
        <f t="shared" si="435"/>
        <v>0.99305714180137139</v>
      </c>
      <c r="FI126" s="2">
        <f t="shared" si="435"/>
        <v>0.99337899610863267</v>
      </c>
      <c r="FJ126" s="2">
        <f t="shared" si="435"/>
        <v>0.99349186225980102</v>
      </c>
      <c r="FK126" s="2">
        <f t="shared" si="435"/>
        <v>0.99338116174504609</v>
      </c>
      <c r="FL126" s="2">
        <f t="shared" si="435"/>
        <v>0.9931784308416709</v>
      </c>
      <c r="FM126" s="2">
        <f t="shared" si="435"/>
        <v>0.99247788132622561</v>
      </c>
      <c r="FN126" s="2">
        <f t="shared" si="435"/>
        <v>0.99214699717781063</v>
      </c>
      <c r="FO126" s="2">
        <f t="shared" si="435"/>
        <v>0.99148854441708856</v>
      </c>
      <c r="FP126" s="2">
        <f t="shared" si="435"/>
        <v>0.99139003745095577</v>
      </c>
      <c r="FQ126" s="2">
        <f t="shared" si="435"/>
        <v>0.9904612933449467</v>
      </c>
      <c r="FR126" s="2">
        <f t="shared" si="435"/>
        <v>0.99308236492468616</v>
      </c>
      <c r="FS126" s="2">
        <f t="shared" si="435"/>
        <v>0.99258190991772055</v>
      </c>
      <c r="FT126" s="2">
        <f t="shared" si="435"/>
        <v>0.99154437416133989</v>
      </c>
      <c r="FU126" s="2">
        <f t="shared" si="435"/>
        <v>0.98977696009817495</v>
      </c>
      <c r="FW126" s="2">
        <f t="shared" si="324"/>
        <v>6.2294450342506571E-3</v>
      </c>
      <c r="FX126" s="2">
        <f t="shared" si="376"/>
        <v>7.168664616418732E-3</v>
      </c>
      <c r="FY126" s="2">
        <f t="shared" si="377"/>
        <v>8.8711925700610452E-3</v>
      </c>
      <c r="FZ126" s="2">
        <f t="shared" si="378"/>
        <v>1.0766704017751002E-2</v>
      </c>
      <c r="GA126" s="2">
        <f t="shared" si="379"/>
        <v>1.1048518325162794E-2</v>
      </c>
      <c r="GB126" s="2">
        <f t="shared" si="380"/>
        <v>9.0152075545516571E-3</v>
      </c>
      <c r="GC126" s="2">
        <f t="shared" si="381"/>
        <v>1.0281481273402407E-2</v>
      </c>
      <c r="GD126" s="2">
        <f t="shared" si="382"/>
        <v>1.0450145609433751E-2</v>
      </c>
      <c r="GE126" s="2">
        <f t="shared" si="383"/>
        <v>1.1735215670721369E-2</v>
      </c>
      <c r="GF126" s="2">
        <f t="shared" si="384"/>
        <v>1.0325564277119866E-2</v>
      </c>
      <c r="GG126" s="2">
        <f t="shared" si="385"/>
        <v>7.8917074300362752E-3</v>
      </c>
      <c r="GH126" s="2">
        <f t="shared" si="386"/>
        <v>7.1903933570226421E-3</v>
      </c>
      <c r="GI126" s="2">
        <f t="shared" si="387"/>
        <v>6.0998848270388869E-3</v>
      </c>
      <c r="GJ126" s="2">
        <f t="shared" si="388"/>
        <v>4.9474624792655488E-3</v>
      </c>
      <c r="GK126" s="2">
        <f t="shared" si="389"/>
        <v>3.492950557969908E-3</v>
      </c>
      <c r="GM126" s="86">
        <f t="shared" si="325"/>
        <v>1.950908033277687E-27</v>
      </c>
      <c r="GN126" s="86">
        <f t="shared" si="390"/>
        <v>2.5404901788088386E-29</v>
      </c>
      <c r="GO126" s="86">
        <f t="shared" si="391"/>
        <v>9.5402735706553799E-57</v>
      </c>
      <c r="GP126" s="86">
        <f t="shared" si="392"/>
        <v>8.8144845352326405E-38</v>
      </c>
      <c r="GQ126" s="86">
        <f t="shared" si="393"/>
        <v>1.9303611716735554E-36</v>
      </c>
      <c r="GR126" s="86">
        <f t="shared" si="394"/>
        <v>2.3986329270944598E-24</v>
      </c>
      <c r="GS126" s="86">
        <f t="shared" si="395"/>
        <v>3.9488298534568046E-28</v>
      </c>
      <c r="GT126" s="86">
        <f t="shared" si="396"/>
        <v>4.8450857667396043E-32</v>
      </c>
      <c r="GU126" s="86">
        <f t="shared" si="397"/>
        <v>6.287922079928635E-38</v>
      </c>
      <c r="GV126" s="86">
        <f t="shared" si="398"/>
        <v>3.9649432804227502E-62</v>
      </c>
      <c r="GW126" s="86">
        <f t="shared" si="399"/>
        <v>2.3341091548765576E-50</v>
      </c>
      <c r="GX126" s="86">
        <f t="shared" si="400"/>
        <v>4.599286333748849E-45</v>
      </c>
      <c r="GY126" s="86">
        <f t="shared" si="401"/>
        <v>1.7185902815041003E-45</v>
      </c>
      <c r="GZ126" s="86">
        <f t="shared" si="402"/>
        <v>3.8016248845820347E-43</v>
      </c>
      <c r="HA126" s="86">
        <f t="shared" si="403"/>
        <v>9.9005401602103398E-47</v>
      </c>
      <c r="HC126" s="86">
        <f t="shared" si="326"/>
        <v>8.7084701111341843E-5</v>
      </c>
      <c r="HD126" s="86">
        <f t="shared" si="404"/>
        <v>8.4559020565452188E-5</v>
      </c>
      <c r="HE126" s="86">
        <f t="shared" si="405"/>
        <v>6.624074297461931E-7</v>
      </c>
      <c r="HF126" s="86">
        <f t="shared" si="406"/>
        <v>1.1551104543366006E-8</v>
      </c>
      <c r="HG126" s="86">
        <f t="shared" si="407"/>
        <v>9.6141162517515873E-6</v>
      </c>
      <c r="HH126" s="86">
        <f t="shared" si="408"/>
        <v>7.1582833754708744E-7</v>
      </c>
      <c r="HI126" s="86">
        <f t="shared" si="409"/>
        <v>9.5035730410653168E-9</v>
      </c>
      <c r="HJ126" s="86">
        <f t="shared" si="410"/>
        <v>5.7047174134807536E-10</v>
      </c>
      <c r="HK126" s="86">
        <f t="shared" si="411"/>
        <v>5.4784194395711296E-11</v>
      </c>
      <c r="HL126" s="86">
        <f t="shared" si="412"/>
        <v>6.3877490582225422E-10</v>
      </c>
      <c r="HM126" s="86">
        <f t="shared" si="413"/>
        <v>1.8032394079600585E-8</v>
      </c>
      <c r="HN126" s="86">
        <f t="shared" si="414"/>
        <v>4.2540814022045876E-9</v>
      </c>
      <c r="HO126" s="86">
        <f t="shared" si="415"/>
        <v>1.237094543838771E-6</v>
      </c>
      <c r="HP126" s="86">
        <f t="shared" si="416"/>
        <v>1.6628791095143475E-6</v>
      </c>
      <c r="HQ126" s="86">
        <f t="shared" si="417"/>
        <v>5.8484558098054429E-8</v>
      </c>
      <c r="HS126" s="86">
        <f t="shared" si="327"/>
        <v>6.3734715138442605E-8</v>
      </c>
      <c r="HT126" s="86">
        <f t="shared" si="418"/>
        <v>1.4024677033914687E-7</v>
      </c>
      <c r="HU126" s="86">
        <f t="shared" si="419"/>
        <v>3.6868503244711142E-8</v>
      </c>
      <c r="HV126" s="86">
        <f t="shared" si="420"/>
        <v>1.256593452751503E-7</v>
      </c>
      <c r="HW126" s="86">
        <f t="shared" si="421"/>
        <v>3.6736421207658469E-8</v>
      </c>
      <c r="HX126" s="86">
        <f t="shared" si="422"/>
        <v>1.1384757636098871E-7</v>
      </c>
      <c r="HY126" s="86">
        <f t="shared" si="423"/>
        <v>3.8521734161700966E-7</v>
      </c>
      <c r="HZ126" s="86">
        <f t="shared" si="424"/>
        <v>9.7757259438994122E-7</v>
      </c>
      <c r="IA126" s="86">
        <f t="shared" si="425"/>
        <v>3.1476433254235613E-7</v>
      </c>
      <c r="IB126" s="86">
        <f t="shared" si="426"/>
        <v>1.9482571014108123E-8</v>
      </c>
      <c r="IC126" s="86">
        <f t="shared" si="427"/>
        <v>2.0560354191936649E-9</v>
      </c>
      <c r="ID126" s="86">
        <f t="shared" si="428"/>
        <v>4.2964617139287774E-8</v>
      </c>
      <c r="IE126" s="86">
        <f t="shared" si="429"/>
        <v>9.8836523596685835E-9</v>
      </c>
      <c r="IF126" s="86">
        <f t="shared" si="430"/>
        <v>9.2854703331618535E-8</v>
      </c>
      <c r="IG126" s="86">
        <f t="shared" si="431"/>
        <v>1.4959194675890305E-6</v>
      </c>
      <c r="II126" s="86">
        <f t="shared" si="328"/>
        <v>5.7863011144115523E-68</v>
      </c>
      <c r="IJ126" s="86">
        <f t="shared" si="329"/>
        <v>7.7590721682338196E-70</v>
      </c>
      <c r="IK126" s="86">
        <f t="shared" si="330"/>
        <v>2.2029662458468811E-72</v>
      </c>
      <c r="IL126" s="86">
        <f t="shared" si="331"/>
        <v>1.2875746101277148E-68</v>
      </c>
      <c r="IM126" s="86">
        <f t="shared" si="332"/>
        <v>1.799084629026895E-73</v>
      </c>
      <c r="IN126" s="86">
        <f t="shared" si="333"/>
        <v>4.0922572709585866E-75</v>
      </c>
      <c r="IO126" s="86">
        <f t="shared" si="334"/>
        <v>6.2992188865437066E-71</v>
      </c>
      <c r="IP126" s="86">
        <f t="shared" si="335"/>
        <v>1.1600226010743531E-63</v>
      </c>
      <c r="IQ126" s="86">
        <f t="shared" si="336"/>
        <v>3.2763564947029509E-68</v>
      </c>
      <c r="IR126" s="86">
        <f t="shared" si="337"/>
        <v>1.3815261073633987E-81</v>
      </c>
      <c r="IS126" s="86">
        <f t="shared" si="338"/>
        <v>1.2507582099975349E-88</v>
      </c>
      <c r="IT126" s="86">
        <f t="shared" si="339"/>
        <v>3.854665994780356E-74</v>
      </c>
      <c r="IU126" s="86">
        <f t="shared" si="340"/>
        <v>1.6700981918908581E-75</v>
      </c>
      <c r="IV126" s="86">
        <f t="shared" si="341"/>
        <v>1.3419612573783429E-59</v>
      </c>
      <c r="IW126" s="86">
        <f t="shared" si="342"/>
        <v>3.693850870194061E-28</v>
      </c>
      <c r="IY126" s="86">
        <f t="shared" si="343"/>
        <v>8.7148435826480292E-5</v>
      </c>
      <c r="IZ126" s="86">
        <f t="shared" si="344"/>
        <v>8.4699267335791332E-5</v>
      </c>
      <c r="JA126" s="86">
        <f t="shared" si="345"/>
        <v>6.9927593299090421E-7</v>
      </c>
      <c r="JB126" s="86">
        <f t="shared" si="346"/>
        <v>1.372104498185163E-7</v>
      </c>
      <c r="JC126" s="86">
        <f t="shared" si="347"/>
        <v>9.650852672959245E-6</v>
      </c>
      <c r="JD126" s="86">
        <f t="shared" si="348"/>
        <v>8.2967591390807612E-7</v>
      </c>
      <c r="JE126" s="86">
        <f t="shared" si="349"/>
        <v>3.9472091465807499E-7</v>
      </c>
      <c r="JF126" s="86">
        <f t="shared" si="350"/>
        <v>9.7814306613128921E-7</v>
      </c>
      <c r="JG126" s="86">
        <f t="shared" si="351"/>
        <v>3.1481911673675183E-7</v>
      </c>
      <c r="JH126" s="86">
        <f t="shared" si="352"/>
        <v>2.0121345919930379E-8</v>
      </c>
      <c r="JI126" s="86">
        <f t="shared" si="353"/>
        <v>2.0088429498794249E-8</v>
      </c>
      <c r="JJ126" s="86">
        <f t="shared" si="354"/>
        <v>4.7218698541492358E-8</v>
      </c>
      <c r="JK126" s="86">
        <f t="shared" si="355"/>
        <v>1.2469781961984395E-6</v>
      </c>
      <c r="JL126" s="86">
        <f t="shared" si="356"/>
        <v>1.7557338128459661E-6</v>
      </c>
      <c r="JM126" s="86">
        <f t="shared" si="357"/>
        <v>1.5544040256870849E-6</v>
      </c>
    </row>
    <row r="127" spans="2:273" x14ac:dyDescent="0.25">
      <c r="B127" s="2">
        <v>100</v>
      </c>
      <c r="C127" s="37">
        <v>85.016000000000005</v>
      </c>
      <c r="D127" s="37">
        <v>85.442999999999998</v>
      </c>
      <c r="E127" s="37">
        <v>78.507999999999996</v>
      </c>
      <c r="F127" s="37">
        <v>77.474999999999994</v>
      </c>
      <c r="G127" s="37">
        <v>74.78</v>
      </c>
      <c r="H127" s="37">
        <v>73.915000000000006</v>
      </c>
      <c r="I127" s="37">
        <v>74.716999999999999</v>
      </c>
      <c r="J127" s="37">
        <v>76.183000000000007</v>
      </c>
      <c r="K127" s="37">
        <v>75.23</v>
      </c>
      <c r="L127" s="37">
        <v>73.557000000000002</v>
      </c>
      <c r="M127" s="37">
        <v>71.656000000000006</v>
      </c>
      <c r="N127" s="37">
        <v>72.694000000000003</v>
      </c>
      <c r="O127" s="37">
        <v>73.435000000000002</v>
      </c>
      <c r="P127" s="37">
        <v>78.564999999999998</v>
      </c>
      <c r="Q127" s="37">
        <v>81.524000000000001</v>
      </c>
      <c r="S127" s="4">
        <f t="shared" si="229"/>
        <v>84.898203545643426</v>
      </c>
      <c r="T127" s="4">
        <f t="shared" si="230"/>
        <v>86.302614602413001</v>
      </c>
      <c r="U127" s="4">
        <f t="shared" si="231"/>
        <v>80.403589970506331</v>
      </c>
      <c r="V127" s="4">
        <f t="shared" si="232"/>
        <v>77.779059921190779</v>
      </c>
      <c r="W127" s="4">
        <f t="shared" si="233"/>
        <v>75.838977392303221</v>
      </c>
      <c r="X127" s="4">
        <f t="shared" si="234"/>
        <v>74.669623067928413</v>
      </c>
      <c r="Y127" s="4">
        <f t="shared" si="235"/>
        <v>74.89140945513553</v>
      </c>
      <c r="Z127" s="4">
        <f t="shared" si="236"/>
        <v>75.721329823395237</v>
      </c>
      <c r="AA127" s="4">
        <f t="shared" si="237"/>
        <v>75.55068850512329</v>
      </c>
      <c r="AB127" s="4">
        <f t="shared" si="238"/>
        <v>73.860371361076048</v>
      </c>
      <c r="AC127" s="4">
        <f t="shared" si="239"/>
        <v>72.785667976163282</v>
      </c>
      <c r="AD127" s="4">
        <f t="shared" si="240"/>
        <v>72.965370446997667</v>
      </c>
      <c r="AE127" s="4">
        <f t="shared" si="241"/>
        <v>74.276709933862904</v>
      </c>
      <c r="AF127" s="4">
        <f t="shared" si="242"/>
        <v>78.397963409647758</v>
      </c>
      <c r="AG127" s="4">
        <f t="shared" si="243"/>
        <v>81.824226398007269</v>
      </c>
      <c r="AI127" s="4">
        <f t="shared" si="244"/>
        <v>0.11779645435657926</v>
      </c>
      <c r="AJ127" s="4">
        <f t="shared" si="245"/>
        <v>-0.85961460241300358</v>
      </c>
      <c r="AK127" s="4">
        <f t="shared" si="246"/>
        <v>-1.8955899705063359</v>
      </c>
      <c r="AL127" s="4">
        <f t="shared" si="247"/>
        <v>-0.30405992119078462</v>
      </c>
      <c r="AM127" s="4">
        <f t="shared" si="248"/>
        <v>-1.0589773923032197</v>
      </c>
      <c r="AN127" s="4">
        <f t="shared" si="249"/>
        <v>-0.7546230679284065</v>
      </c>
      <c r="AO127" s="4">
        <f t="shared" si="250"/>
        <v>-0.17440945513553174</v>
      </c>
      <c r="AP127" s="4">
        <f t="shared" si="251"/>
        <v>0.46167017660476972</v>
      </c>
      <c r="AQ127" s="4">
        <f t="shared" si="252"/>
        <v>-0.32068850512328595</v>
      </c>
      <c r="AR127" s="4">
        <f t="shared" si="253"/>
        <v>-0.30337136107604579</v>
      </c>
      <c r="AS127" s="4">
        <f t="shared" si="254"/>
        <v>-1.129667976163276</v>
      </c>
      <c r="AT127" s="4">
        <f t="shared" si="255"/>
        <v>-0.27137044699766477</v>
      </c>
      <c r="AU127" s="4">
        <f t="shared" si="256"/>
        <v>-0.84170993386290149</v>
      </c>
      <c r="AV127" s="4">
        <f t="shared" si="432"/>
        <v>0.1670365903522395</v>
      </c>
      <c r="AW127" s="4">
        <f t="shared" si="432"/>
        <v>-0.30022639800726836</v>
      </c>
      <c r="AY127" s="2">
        <f t="shared" si="308"/>
        <v>84.897975078343435</v>
      </c>
      <c r="AZ127" s="2">
        <f t="shared" si="359"/>
        <v>86.302336393191823</v>
      </c>
      <c r="BA127" s="2">
        <f t="shared" si="360"/>
        <v>80.403583324831075</v>
      </c>
      <c r="BB127" s="2">
        <f t="shared" si="361"/>
        <v>77.779030402040092</v>
      </c>
      <c r="BC127" s="2">
        <f t="shared" si="362"/>
        <v>75.838956384327403</v>
      </c>
      <c r="BD127" s="2">
        <f t="shared" si="363"/>
        <v>74.66958536624621</v>
      </c>
      <c r="BE127" s="2">
        <f t="shared" si="364"/>
        <v>74.891286860412094</v>
      </c>
      <c r="BF127" s="2">
        <f t="shared" si="365"/>
        <v>75.721016099128988</v>
      </c>
      <c r="BG127" s="2">
        <f t="shared" si="366"/>
        <v>75.550542570955045</v>
      </c>
      <c r="BH127" s="2">
        <f t="shared" si="367"/>
        <v>73.860357651204836</v>
      </c>
      <c r="BI127" s="2">
        <f t="shared" si="368"/>
        <v>72.785666203299357</v>
      </c>
      <c r="BJ127" s="2">
        <f t="shared" si="369"/>
        <v>72.965342167660197</v>
      </c>
      <c r="BK127" s="2">
        <f t="shared" si="370"/>
        <v>74.276701274361201</v>
      </c>
      <c r="BL127" s="2">
        <f t="shared" si="371"/>
        <v>78.397834631838279</v>
      </c>
      <c r="BM127" s="2">
        <f t="shared" si="372"/>
        <v>81.821570803941782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85.016000000000005</v>
      </c>
      <c r="CF127" s="2">
        <f t="shared" si="310"/>
        <v>85.442999999999998</v>
      </c>
      <c r="CG127" s="2">
        <f t="shared" si="311"/>
        <v>78.507999999999996</v>
      </c>
      <c r="CH127" s="2">
        <f t="shared" si="312"/>
        <v>77.474999999999994</v>
      </c>
      <c r="CI127" s="2">
        <f t="shared" si="313"/>
        <v>74.78</v>
      </c>
      <c r="CJ127" s="2">
        <f t="shared" si="314"/>
        <v>73.915000000000006</v>
      </c>
      <c r="CK127" s="2">
        <f t="shared" si="315"/>
        <v>74.716999999999999</v>
      </c>
      <c r="CL127" s="2">
        <f t="shared" si="316"/>
        <v>76.183000000000007</v>
      </c>
      <c r="CM127" s="2">
        <f t="shared" si="317"/>
        <v>75.23</v>
      </c>
      <c r="CN127" s="2">
        <f t="shared" si="318"/>
        <v>73.557000000000002</v>
      </c>
      <c r="CO127" s="2">
        <f t="shared" si="319"/>
        <v>71.656000000000006</v>
      </c>
      <c r="CP127" s="2">
        <f t="shared" si="320"/>
        <v>72.694000000000003</v>
      </c>
      <c r="CQ127" s="2">
        <f t="shared" si="321"/>
        <v>73.435000000000002</v>
      </c>
      <c r="CR127" s="2">
        <f t="shared" si="322"/>
        <v>78.564999999999998</v>
      </c>
      <c r="CS127" s="2">
        <f t="shared" si="323"/>
        <v>81.524000000000001</v>
      </c>
      <c r="CU127" s="2">
        <f t="shared" si="273"/>
        <v>85.016000000000005</v>
      </c>
      <c r="CV127" s="2">
        <f t="shared" si="274"/>
        <v>85.442999999999998</v>
      </c>
      <c r="CW127" s="2">
        <f t="shared" si="275"/>
        <v>78.507999999999996</v>
      </c>
      <c r="CX127" s="2">
        <f t="shared" si="276"/>
        <v>77.474999999999994</v>
      </c>
      <c r="CY127" s="2">
        <f t="shared" si="277"/>
        <v>74.78</v>
      </c>
      <c r="CZ127" s="2">
        <f t="shared" si="278"/>
        <v>73.915000000000006</v>
      </c>
      <c r="DA127" s="2">
        <f t="shared" si="279"/>
        <v>74.716999999999999</v>
      </c>
      <c r="DB127" s="2">
        <f t="shared" si="280"/>
        <v>76.183000000000007</v>
      </c>
      <c r="DC127" s="2">
        <f t="shared" si="281"/>
        <v>75.23</v>
      </c>
      <c r="DD127" s="2">
        <f t="shared" si="282"/>
        <v>73.557000000000002</v>
      </c>
      <c r="DE127" s="2">
        <f t="shared" si="283"/>
        <v>71.656000000000006</v>
      </c>
      <c r="DF127" s="2">
        <f t="shared" si="284"/>
        <v>72.694000000000003</v>
      </c>
      <c r="DG127" s="2">
        <f t="shared" si="285"/>
        <v>73.435000000000002</v>
      </c>
      <c r="DH127" s="2">
        <f t="shared" si="286"/>
        <v>78.564999999999998</v>
      </c>
      <c r="DI127" s="2">
        <f t="shared" si="287"/>
        <v>81.524000000000001</v>
      </c>
      <c r="DK127" s="2">
        <f t="shared" si="288"/>
        <v>100.63205406221685</v>
      </c>
      <c r="DL127" s="2">
        <f t="shared" si="433"/>
        <v>117.15083526456527</v>
      </c>
      <c r="DM127" s="2">
        <f t="shared" si="433"/>
        <v>118.13393585068744</v>
      </c>
      <c r="DN127" s="2">
        <f t="shared" si="433"/>
        <v>91.995372984361097</v>
      </c>
      <c r="DO127" s="2">
        <f t="shared" si="433"/>
        <v>95.921317991518777</v>
      </c>
      <c r="DP127" s="2">
        <f t="shared" si="433"/>
        <v>97.53204672770984</v>
      </c>
      <c r="DQ127" s="2">
        <f t="shared" si="433"/>
        <v>104.14237794069375</v>
      </c>
      <c r="DR127" s="2">
        <f t="shared" si="433"/>
        <v>98.21251327643435</v>
      </c>
      <c r="DS127" s="2">
        <f t="shared" si="433"/>
        <v>103.76689607843136</v>
      </c>
      <c r="DT127" s="2">
        <f t="shared" si="433"/>
        <v>99.985264476699768</v>
      </c>
      <c r="DU127" s="2">
        <f t="shared" si="433"/>
        <v>106.26839681085045</v>
      </c>
      <c r="DV127" s="2">
        <f t="shared" si="433"/>
        <v>101.0118074108818</v>
      </c>
      <c r="DW127" s="2">
        <f t="shared" si="433"/>
        <v>97.481221254355404</v>
      </c>
      <c r="DX127" s="2">
        <f t="shared" si="433"/>
        <v>95.483791162591174</v>
      </c>
      <c r="DY127" s="2">
        <f t="shared" si="433"/>
        <v>91.707544758064486</v>
      </c>
      <c r="EA127" s="2">
        <f t="shared" si="228"/>
        <v>84.807530461022722</v>
      </c>
      <c r="EB127" s="2">
        <f t="shared" si="290"/>
        <v>86.107285561059399</v>
      </c>
      <c r="EC127" s="2">
        <f t="shared" si="291"/>
        <v>80.176228854947439</v>
      </c>
      <c r="ED127" s="2">
        <f t="shared" si="292"/>
        <v>77.695460414199772</v>
      </c>
      <c r="EE127" s="2">
        <f t="shared" si="293"/>
        <v>75.715379159070167</v>
      </c>
      <c r="EF127" s="2">
        <f t="shared" si="294"/>
        <v>74.528575189563412</v>
      </c>
      <c r="EG127" s="2">
        <f t="shared" si="295"/>
        <v>74.687728131588273</v>
      </c>
      <c r="EH127" s="2">
        <f t="shared" si="296"/>
        <v>75.559160766135193</v>
      </c>
      <c r="EI127" s="2">
        <f t="shared" si="297"/>
        <v>75.331321763381169</v>
      </c>
      <c r="EJ127" s="2">
        <f t="shared" si="298"/>
        <v>73.653923284572073</v>
      </c>
      <c r="EK127" s="2">
        <f t="shared" si="299"/>
        <v>72.491466694004004</v>
      </c>
      <c r="EL127" s="2">
        <f t="shared" si="300"/>
        <v>72.788982122679585</v>
      </c>
      <c r="EM127" s="2">
        <f t="shared" si="301"/>
        <v>74.119654027592333</v>
      </c>
      <c r="EN127" s="2">
        <f t="shared" si="302"/>
        <v>78.263110974754554</v>
      </c>
      <c r="EO127" s="2">
        <f t="shared" si="303"/>
        <v>81.728412231010992</v>
      </c>
      <c r="EQ127" s="2">
        <f t="shared" si="304"/>
        <v>84.678527353424556</v>
      </c>
      <c r="ER127" s="2">
        <f t="shared" si="434"/>
        <v>85.899019628334813</v>
      </c>
      <c r="ES127" s="2">
        <f t="shared" si="434"/>
        <v>79.972088211224516</v>
      </c>
      <c r="ET127" s="2">
        <f t="shared" si="434"/>
        <v>77.580507495257862</v>
      </c>
      <c r="EU127" s="2">
        <f t="shared" si="434"/>
        <v>75.842136734741501</v>
      </c>
      <c r="EV127" s="2">
        <f t="shared" si="434"/>
        <v>74.307005584579343</v>
      </c>
      <c r="EW127" s="2">
        <f t="shared" si="434"/>
        <v>74.808354783970785</v>
      </c>
      <c r="EX127" s="2">
        <f t="shared" si="434"/>
        <v>75.515419424179896</v>
      </c>
      <c r="EY127" s="2">
        <f t="shared" si="434"/>
        <v>75.200852540407467</v>
      </c>
      <c r="EZ127" s="2">
        <f t="shared" si="434"/>
        <v>73.610948308941019</v>
      </c>
      <c r="FA127" s="2">
        <f t="shared" si="434"/>
        <v>72.504596370763252</v>
      </c>
      <c r="FB127" s="2">
        <f t="shared" si="434"/>
        <v>72.559878712865057</v>
      </c>
      <c r="FC127" s="2">
        <f t="shared" si="434"/>
        <v>73.954221340194522</v>
      </c>
      <c r="FD127" s="2">
        <f t="shared" si="434"/>
        <v>78.599763638212693</v>
      </c>
      <c r="FE127" s="2">
        <f t="shared" si="434"/>
        <v>81.737327190165118</v>
      </c>
      <c r="FG127" s="2">
        <f t="shared" si="306"/>
        <v>0.99422887919249214</v>
      </c>
      <c r="FH127" s="2">
        <f t="shared" si="435"/>
        <v>0.99366416753034603</v>
      </c>
      <c r="FI127" s="2">
        <f t="shared" si="435"/>
        <v>0.99395805278674143</v>
      </c>
      <c r="FJ127" s="2">
        <f t="shared" si="435"/>
        <v>0.99406110695608274</v>
      </c>
      <c r="FK127" s="2">
        <f t="shared" si="435"/>
        <v>0.99396003017353529</v>
      </c>
      <c r="FL127" s="2">
        <f t="shared" si="435"/>
        <v>0.99377491854199529</v>
      </c>
      <c r="FM127" s="2">
        <f t="shared" si="435"/>
        <v>0.99313520266613797</v>
      </c>
      <c r="FN127" s="2">
        <f t="shared" si="435"/>
        <v>0.99283302407390306</v>
      </c>
      <c r="FO127" s="2">
        <f t="shared" si="435"/>
        <v>0.99223164240369133</v>
      </c>
      <c r="FP127" s="2">
        <f t="shared" si="435"/>
        <v>0.99214166748673338</v>
      </c>
      <c r="FQ127" s="2">
        <f t="shared" si="435"/>
        <v>0.99129328856994081</v>
      </c>
      <c r="FR127" s="2">
        <f t="shared" si="435"/>
        <v>0.99368719937266425</v>
      </c>
      <c r="FS127" s="2">
        <f t="shared" si="435"/>
        <v>0.9932302027129658</v>
      </c>
      <c r="FT127" s="2">
        <f t="shared" si="435"/>
        <v>0.99228263583627085</v>
      </c>
      <c r="FU127" s="2">
        <f t="shared" si="435"/>
        <v>0.99066808258280603</v>
      </c>
      <c r="FW127" s="2">
        <f t="shared" si="324"/>
        <v>6.8263479806286807E-3</v>
      </c>
      <c r="FX127" s="2">
        <f t="shared" si="376"/>
        <v>7.854851876039657E-3</v>
      </c>
      <c r="FY127" s="2">
        <f t="shared" si="377"/>
        <v>9.7187511745957991E-3</v>
      </c>
      <c r="FZ127" s="2">
        <f t="shared" si="378"/>
        <v>1.1793205981344836E-2</v>
      </c>
      <c r="GA127" s="2">
        <f t="shared" si="379"/>
        <v>1.2101559892946792E-2</v>
      </c>
      <c r="GB127" s="2">
        <f t="shared" si="380"/>
        <v>9.8763883214926448E-3</v>
      </c>
      <c r="GC127" s="2">
        <f t="shared" si="381"/>
        <v>1.1262248579371446E-2</v>
      </c>
      <c r="GD127" s="2">
        <f t="shared" si="382"/>
        <v>1.144681599919564E-2</v>
      </c>
      <c r="GE127" s="2">
        <f t="shared" si="383"/>
        <v>1.2852856203367418E-2</v>
      </c>
      <c r="GF127" s="2">
        <f t="shared" si="384"/>
        <v>1.1310488676486751E-2</v>
      </c>
      <c r="GG127" s="2">
        <f t="shared" si="385"/>
        <v>8.6465018736893162E-3</v>
      </c>
      <c r="GH127" s="2">
        <f t="shared" si="386"/>
        <v>7.8786439948473549E-3</v>
      </c>
      <c r="GI127" s="2">
        <f t="shared" si="387"/>
        <v>6.684456869628359E-3</v>
      </c>
      <c r="GJ127" s="2">
        <f t="shared" si="388"/>
        <v>5.4221965996405488E-3</v>
      </c>
      <c r="GK127" s="2">
        <f t="shared" si="389"/>
        <v>3.8286538952793463E-3</v>
      </c>
      <c r="GM127" s="86">
        <f t="shared" si="325"/>
        <v>6.2395752351664054E-29</v>
      </c>
      <c r="GN127" s="86">
        <f t="shared" si="390"/>
        <v>6.0044509153965187E-31</v>
      </c>
      <c r="GO127" s="86">
        <f t="shared" si="391"/>
        <v>6.4754474813399997E-60</v>
      </c>
      <c r="GP127" s="86">
        <f t="shared" si="392"/>
        <v>7.2916888250992849E-40</v>
      </c>
      <c r="GQ127" s="86">
        <f t="shared" si="393"/>
        <v>1.835840348606478E-38</v>
      </c>
      <c r="GR127" s="86">
        <f t="shared" si="394"/>
        <v>1.1435236347477203E-25</v>
      </c>
      <c r="GS127" s="86">
        <f t="shared" si="395"/>
        <v>1.1903794400215061E-29</v>
      </c>
      <c r="GT127" s="86">
        <f t="shared" si="396"/>
        <v>8.8087987124652364E-34</v>
      </c>
      <c r="GU127" s="86">
        <f t="shared" si="397"/>
        <v>5.220966177100707E-40</v>
      </c>
      <c r="GV127" s="86">
        <f t="shared" si="398"/>
        <v>1.6182126469230827E-65</v>
      </c>
      <c r="GW127" s="86">
        <f t="shared" si="399"/>
        <v>4.0793156950018626E-53</v>
      </c>
      <c r="GX127" s="86">
        <f t="shared" si="400"/>
        <v>1.5676186725783857E-47</v>
      </c>
      <c r="GY127" s="86">
        <f t="shared" si="401"/>
        <v>4.6210863591302185E-48</v>
      </c>
      <c r="GZ127" s="86">
        <f t="shared" si="402"/>
        <v>1.5677845973562379E-45</v>
      </c>
      <c r="HA127" s="86">
        <f t="shared" si="403"/>
        <v>2.6288165273297854E-49</v>
      </c>
      <c r="HC127" s="86">
        <f t="shared" si="326"/>
        <v>2.1394736600488201E-5</v>
      </c>
      <c r="HD127" s="86">
        <f t="shared" si="404"/>
        <v>1.8404500731944175E-5</v>
      </c>
      <c r="HE127" s="86">
        <f t="shared" si="405"/>
        <v>7.0520118999891679E-8</v>
      </c>
      <c r="HF127" s="86">
        <f t="shared" si="406"/>
        <v>7.1952715357209657E-10</v>
      </c>
      <c r="HG127" s="86">
        <f t="shared" si="407"/>
        <v>1.847207779978567E-6</v>
      </c>
      <c r="HH127" s="86">
        <f t="shared" si="408"/>
        <v>9.0288587466058365E-8</v>
      </c>
      <c r="HI127" s="86">
        <f t="shared" si="409"/>
        <v>6.9167132016583662E-10</v>
      </c>
      <c r="HJ127" s="86">
        <f t="shared" si="410"/>
        <v>2.6543351738200534E-11</v>
      </c>
      <c r="HK127" s="86">
        <f t="shared" si="411"/>
        <v>1.8903435307026407E-12</v>
      </c>
      <c r="HL127" s="86">
        <f t="shared" si="412"/>
        <v>3.8767833587406138E-11</v>
      </c>
      <c r="HM127" s="86">
        <f t="shared" si="413"/>
        <v>1.3898256025117807E-9</v>
      </c>
      <c r="HN127" s="86">
        <f t="shared" si="414"/>
        <v>2.5065570297622724E-10</v>
      </c>
      <c r="HO127" s="86">
        <f t="shared" si="415"/>
        <v>1.4228282171563978E-7</v>
      </c>
      <c r="HP127" s="86">
        <f t="shared" si="416"/>
        <v>2.0679602853403944E-7</v>
      </c>
      <c r="HQ127" s="86">
        <f t="shared" si="417"/>
        <v>4.2530006676860755E-9</v>
      </c>
      <c r="HS127" s="86">
        <f t="shared" si="327"/>
        <v>1.9112577265694158E-7</v>
      </c>
      <c r="HT127" s="86">
        <f t="shared" si="418"/>
        <v>4.2800325315392528E-7</v>
      </c>
      <c r="HU127" s="86">
        <f t="shared" si="419"/>
        <v>1.2722361107685293E-7</v>
      </c>
      <c r="HV127" s="86">
        <f t="shared" si="420"/>
        <v>4.2080781317347751E-7</v>
      </c>
      <c r="HW127" s="86">
        <f t="shared" si="421"/>
        <v>1.3592809963611906E-7</v>
      </c>
      <c r="HX127" s="86">
        <f t="shared" si="422"/>
        <v>3.8621858851002129E-7</v>
      </c>
      <c r="HY127" s="86">
        <f t="shared" si="423"/>
        <v>1.241976175027954E-6</v>
      </c>
      <c r="HZ127" s="86">
        <f t="shared" si="424"/>
        <v>2.8644495340285407E-6</v>
      </c>
      <c r="IA127" s="86">
        <f t="shared" si="425"/>
        <v>1.0349247754868693E-6</v>
      </c>
      <c r="IB127" s="86">
        <f t="shared" si="426"/>
        <v>7.7830031001873276E-8</v>
      </c>
      <c r="IC127" s="86">
        <f t="shared" si="427"/>
        <v>8.7877363286625007E-9</v>
      </c>
      <c r="ID127" s="86">
        <f t="shared" si="428"/>
        <v>1.4195175529749339E-7</v>
      </c>
      <c r="IE127" s="86">
        <f t="shared" si="429"/>
        <v>3.3467725089031329E-8</v>
      </c>
      <c r="IF127" s="86">
        <f t="shared" si="430"/>
        <v>2.5243001352979157E-7</v>
      </c>
      <c r="IG127" s="86">
        <f t="shared" si="431"/>
        <v>3.2175486961167463E-6</v>
      </c>
      <c r="II127" s="86">
        <f t="shared" si="328"/>
        <v>1.3859577216016193E-65</v>
      </c>
      <c r="IJ127" s="86">
        <f t="shared" si="329"/>
        <v>2.5457895558529614E-67</v>
      </c>
      <c r="IK127" s="86">
        <f t="shared" si="330"/>
        <v>1.1767886894698163E-69</v>
      </c>
      <c r="IL127" s="86">
        <f t="shared" si="331"/>
        <v>6.3504713806626838E-66</v>
      </c>
      <c r="IM127" s="86">
        <f t="shared" si="332"/>
        <v>1.4451228603364438E-70</v>
      </c>
      <c r="IN127" s="86">
        <f t="shared" si="333"/>
        <v>2.8488448310877821E-72</v>
      </c>
      <c r="IO127" s="86">
        <f t="shared" si="334"/>
        <v>3.6064248158662432E-68</v>
      </c>
      <c r="IP127" s="86">
        <f t="shared" si="335"/>
        <v>3.4830519194716082E-61</v>
      </c>
      <c r="IQ127" s="86">
        <f t="shared" si="336"/>
        <v>1.7545521490044118E-65</v>
      </c>
      <c r="IR127" s="86">
        <f t="shared" si="337"/>
        <v>2.115836114070676E-78</v>
      </c>
      <c r="IS127" s="86">
        <f t="shared" si="338"/>
        <v>2.3464777197378662E-85</v>
      </c>
      <c r="IT127" s="86">
        <f t="shared" si="339"/>
        <v>1.8299208200516987E-71</v>
      </c>
      <c r="IU127" s="86">
        <f t="shared" si="340"/>
        <v>7.2725262872445326E-73</v>
      </c>
      <c r="IV127" s="86">
        <f t="shared" si="341"/>
        <v>1.3093043485007899E-57</v>
      </c>
      <c r="IW127" s="86">
        <f t="shared" si="342"/>
        <v>2.6552290158873416E-27</v>
      </c>
      <c r="IY127" s="86">
        <f t="shared" si="343"/>
        <v>2.1585862373145144E-5</v>
      </c>
      <c r="IZ127" s="86">
        <f t="shared" si="344"/>
        <v>1.8832503985098099E-5</v>
      </c>
      <c r="JA127" s="86">
        <f t="shared" si="345"/>
        <v>1.9774373007674463E-7</v>
      </c>
      <c r="JB127" s="86">
        <f t="shared" si="346"/>
        <v>4.2152734032704961E-7</v>
      </c>
      <c r="JC127" s="86">
        <f t="shared" si="347"/>
        <v>1.9831358796146862E-6</v>
      </c>
      <c r="JD127" s="86">
        <f t="shared" si="348"/>
        <v>4.7650717597607968E-7</v>
      </c>
      <c r="JE127" s="86">
        <f t="shared" si="349"/>
        <v>1.2426678463481198E-6</v>
      </c>
      <c r="JF127" s="86">
        <f t="shared" si="350"/>
        <v>2.864476077380279E-6</v>
      </c>
      <c r="JG127" s="86">
        <f t="shared" si="351"/>
        <v>1.0349266658303999E-6</v>
      </c>
      <c r="JH127" s="86">
        <f t="shared" si="352"/>
        <v>7.786879883546068E-8</v>
      </c>
      <c r="JI127" s="86">
        <f t="shared" si="353"/>
        <v>1.0177561931174281E-8</v>
      </c>
      <c r="JJ127" s="86">
        <f t="shared" si="354"/>
        <v>1.4220241100046963E-7</v>
      </c>
      <c r="JK127" s="86">
        <f t="shared" si="355"/>
        <v>1.7575054680467113E-7</v>
      </c>
      <c r="JL127" s="86">
        <f t="shared" si="356"/>
        <v>4.5922604206383103E-7</v>
      </c>
      <c r="JM127" s="86">
        <f t="shared" si="357"/>
        <v>3.2218016967844322E-6</v>
      </c>
    </row>
    <row r="128" spans="2:273" x14ac:dyDescent="0.25">
      <c r="B128" s="2">
        <v>101</v>
      </c>
      <c r="C128" s="37">
        <v>84.548000000000002</v>
      </c>
      <c r="D128" s="37">
        <v>85.933999999999997</v>
      </c>
      <c r="E128" s="37">
        <v>79.066000000000003</v>
      </c>
      <c r="F128" s="37">
        <v>77.656000000000006</v>
      </c>
      <c r="G128" s="37">
        <v>75.593000000000004</v>
      </c>
      <c r="H128" s="37">
        <v>74.338999999999999</v>
      </c>
      <c r="I128" s="37">
        <v>74.716999999999999</v>
      </c>
      <c r="J128" s="37">
        <v>75.650000000000006</v>
      </c>
      <c r="K128" s="37">
        <v>74.197000000000003</v>
      </c>
      <c r="L128" s="37">
        <v>73.164000000000001</v>
      </c>
      <c r="M128" s="37">
        <v>71.328000000000003</v>
      </c>
      <c r="N128" s="37">
        <v>73.548000000000002</v>
      </c>
      <c r="O128" s="37">
        <v>74.209999999999994</v>
      </c>
      <c r="P128" s="37">
        <v>77.870999999999995</v>
      </c>
      <c r="Q128" s="37">
        <v>81.381</v>
      </c>
      <c r="S128" s="4">
        <f t="shared" si="229"/>
        <v>84.780599183925617</v>
      </c>
      <c r="T128" s="4">
        <f t="shared" si="230"/>
        <v>86.149280863563121</v>
      </c>
      <c r="U128" s="4">
        <f t="shared" si="231"/>
        <v>80.221332567844399</v>
      </c>
      <c r="V128" s="4">
        <f t="shared" si="232"/>
        <v>77.639653959370506</v>
      </c>
      <c r="W128" s="4">
        <f t="shared" si="233"/>
        <v>75.741338011701245</v>
      </c>
      <c r="X128" s="4">
        <f t="shared" si="234"/>
        <v>74.551096753723911</v>
      </c>
      <c r="Y128" s="4">
        <f t="shared" si="235"/>
        <v>74.786312852944192</v>
      </c>
      <c r="Z128" s="4">
        <f t="shared" si="236"/>
        <v>75.594979192961304</v>
      </c>
      <c r="AA128" s="4">
        <f t="shared" si="237"/>
        <v>75.386355488229654</v>
      </c>
      <c r="AB128" s="4">
        <f t="shared" si="238"/>
        <v>73.70814390005205</v>
      </c>
      <c r="AC128" s="4">
        <f t="shared" si="239"/>
        <v>72.643757298152593</v>
      </c>
      <c r="AD128" s="4">
        <f t="shared" si="240"/>
        <v>72.84191358157247</v>
      </c>
      <c r="AE128" s="4">
        <f t="shared" si="241"/>
        <v>74.159321215329783</v>
      </c>
      <c r="AF128" s="4">
        <f t="shared" si="242"/>
        <v>78.314892535068765</v>
      </c>
      <c r="AG128" s="4">
        <f t="shared" si="243"/>
        <v>81.720696584284497</v>
      </c>
      <c r="AI128" s="4">
        <f t="shared" si="244"/>
        <v>-0.23259918392561474</v>
      </c>
      <c r="AJ128" s="4">
        <f t="shared" si="245"/>
        <v>-0.21528086356312315</v>
      </c>
      <c r="AK128" s="4">
        <f t="shared" si="246"/>
        <v>-1.1553325678443969</v>
      </c>
      <c r="AL128" s="4">
        <f t="shared" si="247"/>
        <v>1.634604062950018E-2</v>
      </c>
      <c r="AM128" s="4">
        <f t="shared" si="248"/>
        <v>-0.14833801170124161</v>
      </c>
      <c r="AN128" s="4">
        <f t="shared" si="249"/>
        <v>-0.21209675372391246</v>
      </c>
      <c r="AO128" s="4">
        <f t="shared" si="250"/>
        <v>-6.9312852944193537E-2</v>
      </c>
      <c r="AP128" s="4">
        <f t="shared" si="251"/>
        <v>5.5020807038701491E-2</v>
      </c>
      <c r="AQ128" s="4">
        <f t="shared" si="252"/>
        <v>-1.1893554882296513</v>
      </c>
      <c r="AR128" s="4">
        <f t="shared" si="253"/>
        <v>-0.54414390005204893</v>
      </c>
      <c r="AS128" s="4">
        <f t="shared" si="254"/>
        <v>-1.3157572981525902</v>
      </c>
      <c r="AT128" s="4">
        <f t="shared" si="255"/>
        <v>0.70608641842753173</v>
      </c>
      <c r="AU128" s="4">
        <f t="shared" si="256"/>
        <v>5.067878467021103E-2</v>
      </c>
      <c r="AV128" s="4">
        <f t="shared" si="432"/>
        <v>-0.44389253506876969</v>
      </c>
      <c r="AW128" s="4">
        <f t="shared" si="432"/>
        <v>-0.33969658428449634</v>
      </c>
      <c r="AY128" s="2">
        <f t="shared" si="308"/>
        <v>84.780561513305287</v>
      </c>
      <c r="AZ128" s="2">
        <f t="shared" si="359"/>
        <v>86.149201187627</v>
      </c>
      <c r="BA128" s="2">
        <f t="shared" si="360"/>
        <v>80.221313559630673</v>
      </c>
      <c r="BB128" s="2">
        <f t="shared" si="361"/>
        <v>77.639563795163539</v>
      </c>
      <c r="BC128" s="2">
        <f t="shared" si="362"/>
        <v>75.741296943804841</v>
      </c>
      <c r="BD128" s="2">
        <f t="shared" si="363"/>
        <v>74.550981844559374</v>
      </c>
      <c r="BE128" s="2">
        <f t="shared" si="364"/>
        <v>74.785953190501928</v>
      </c>
      <c r="BF128" s="2">
        <f t="shared" si="365"/>
        <v>75.594137675578907</v>
      </c>
      <c r="BG128" s="2">
        <f t="shared" si="366"/>
        <v>75.385919362706758</v>
      </c>
      <c r="BH128" s="2">
        <f t="shared" si="367"/>
        <v>73.708094427421926</v>
      </c>
      <c r="BI128" s="2">
        <f t="shared" si="368"/>
        <v>72.643750439820451</v>
      </c>
      <c r="BJ128" s="2">
        <f t="shared" si="369"/>
        <v>72.84182769751888</v>
      </c>
      <c r="BK128" s="2">
        <f t="shared" si="370"/>
        <v>74.159299157597303</v>
      </c>
      <c r="BL128" s="2">
        <f t="shared" si="371"/>
        <v>78.314568876843282</v>
      </c>
      <c r="BM128" s="2">
        <f t="shared" si="372"/>
        <v>81.715287841640944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84.548000000000002</v>
      </c>
      <c r="CF128" s="2">
        <f t="shared" si="310"/>
        <v>85.933999999999997</v>
      </c>
      <c r="CG128" s="2">
        <f t="shared" si="311"/>
        <v>79.066000000000003</v>
      </c>
      <c r="CH128" s="2">
        <f t="shared" si="312"/>
        <v>77.656000000000006</v>
      </c>
      <c r="CI128" s="2">
        <f t="shared" si="313"/>
        <v>75.593000000000004</v>
      </c>
      <c r="CJ128" s="2">
        <f t="shared" si="314"/>
        <v>74.338999999999999</v>
      </c>
      <c r="CK128" s="2">
        <f t="shared" si="315"/>
        <v>74.716999999999999</v>
      </c>
      <c r="CL128" s="2">
        <f t="shared" si="316"/>
        <v>75.650000000000006</v>
      </c>
      <c r="CM128" s="2">
        <f t="shared" si="317"/>
        <v>74.197000000000003</v>
      </c>
      <c r="CN128" s="2">
        <f t="shared" si="318"/>
        <v>73.164000000000001</v>
      </c>
      <c r="CO128" s="2">
        <f t="shared" si="319"/>
        <v>71.328000000000003</v>
      </c>
      <c r="CP128" s="2">
        <f t="shared" si="320"/>
        <v>73.548000000000002</v>
      </c>
      <c r="CQ128" s="2">
        <f t="shared" si="321"/>
        <v>74.209999999999994</v>
      </c>
      <c r="CR128" s="2">
        <f t="shared" si="322"/>
        <v>77.870999999999995</v>
      </c>
      <c r="CS128" s="2">
        <f t="shared" si="323"/>
        <v>81.381</v>
      </c>
      <c r="CU128" s="2">
        <f t="shared" si="273"/>
        <v>84.548000000000002</v>
      </c>
      <c r="CV128" s="2">
        <f t="shared" si="274"/>
        <v>85.933999999999997</v>
      </c>
      <c r="CW128" s="2">
        <f t="shared" si="275"/>
        <v>79.066000000000003</v>
      </c>
      <c r="CX128" s="2">
        <f t="shared" si="276"/>
        <v>77.656000000000006</v>
      </c>
      <c r="CY128" s="2">
        <f t="shared" si="277"/>
        <v>75.593000000000004</v>
      </c>
      <c r="CZ128" s="2">
        <f t="shared" si="278"/>
        <v>74.338999999999999</v>
      </c>
      <c r="DA128" s="2">
        <f t="shared" si="279"/>
        <v>74.716999999999999</v>
      </c>
      <c r="DB128" s="2">
        <f t="shared" si="280"/>
        <v>75.650000000000006</v>
      </c>
      <c r="DC128" s="2">
        <f t="shared" si="281"/>
        <v>74.197000000000003</v>
      </c>
      <c r="DD128" s="2">
        <f t="shared" si="282"/>
        <v>73.164000000000001</v>
      </c>
      <c r="DE128" s="2">
        <f t="shared" si="283"/>
        <v>71.328000000000003</v>
      </c>
      <c r="DF128" s="2">
        <f t="shared" si="284"/>
        <v>73.548000000000002</v>
      </c>
      <c r="DG128" s="2">
        <f t="shared" si="285"/>
        <v>74.209999999999994</v>
      </c>
      <c r="DH128" s="2">
        <f t="shared" si="286"/>
        <v>77.870999999999995</v>
      </c>
      <c r="DI128" s="2">
        <f t="shared" si="287"/>
        <v>81.381</v>
      </c>
      <c r="DK128" s="2">
        <f t="shared" si="288"/>
        <v>100.74337556629418</v>
      </c>
      <c r="DL128" s="2">
        <f t="shared" si="433"/>
        <v>117.41144842395268</v>
      </c>
      <c r="DM128" s="2">
        <f t="shared" si="433"/>
        <v>118.43512611079601</v>
      </c>
      <c r="DN128" s="2">
        <f t="shared" si="433"/>
        <v>92.003684709504938</v>
      </c>
      <c r="DO128" s="2">
        <f t="shared" si="433"/>
        <v>96.06114482889015</v>
      </c>
      <c r="DP128" s="2">
        <f t="shared" si="433"/>
        <v>97.698807687113458</v>
      </c>
      <c r="DQ128" s="2">
        <f t="shared" si="433"/>
        <v>104.37969493380021</v>
      </c>
      <c r="DR128" s="2">
        <f t="shared" si="433"/>
        <v>98.36199383594122</v>
      </c>
      <c r="DS128" s="2">
        <f t="shared" si="433"/>
        <v>103.99624873949577</v>
      </c>
      <c r="DT128" s="2">
        <f t="shared" si="433"/>
        <v>100.18433980137509</v>
      </c>
      <c r="DU128" s="2">
        <f t="shared" si="433"/>
        <v>106.56786565249269</v>
      </c>
      <c r="DV128" s="2">
        <f t="shared" si="433"/>
        <v>101.21446810506566</v>
      </c>
      <c r="DW128" s="2">
        <f t="shared" si="433"/>
        <v>97.643787456446006</v>
      </c>
      <c r="DX128" s="2">
        <f t="shared" si="433"/>
        <v>95.65392771342772</v>
      </c>
      <c r="DY128" s="2">
        <f t="shared" si="433"/>
        <v>91.823453225806418</v>
      </c>
      <c r="EA128" s="2">
        <f t="shared" si="228"/>
        <v>84.696954141128046</v>
      </c>
      <c r="EB128" s="2">
        <f t="shared" si="290"/>
        <v>85.969078044997815</v>
      </c>
      <c r="EC128" s="2">
        <f t="shared" si="291"/>
        <v>80.011350642917662</v>
      </c>
      <c r="ED128" s="2">
        <f t="shared" si="292"/>
        <v>77.562625851825814</v>
      </c>
      <c r="EE128" s="2">
        <f t="shared" si="293"/>
        <v>75.627147846399254</v>
      </c>
      <c r="EF128" s="2">
        <f t="shared" si="294"/>
        <v>74.420944002260626</v>
      </c>
      <c r="EG128" s="2">
        <f t="shared" si="295"/>
        <v>74.598047922836031</v>
      </c>
      <c r="EH128" s="2">
        <f t="shared" si="296"/>
        <v>75.444741773215839</v>
      </c>
      <c r="EI128" s="2">
        <f t="shared" si="297"/>
        <v>75.183265521304008</v>
      </c>
      <c r="EJ128" s="2">
        <f t="shared" si="298"/>
        <v>73.51730096151374</v>
      </c>
      <c r="EK128" s="2">
        <f t="shared" si="299"/>
        <v>72.371893293238557</v>
      </c>
      <c r="EL128" s="2">
        <f t="shared" si="300"/>
        <v>72.679242978208237</v>
      </c>
      <c r="EM128" s="2">
        <f t="shared" si="301"/>
        <v>74.014435348718919</v>
      </c>
      <c r="EN128" s="2">
        <f t="shared" si="302"/>
        <v>78.189731767180916</v>
      </c>
      <c r="EO128" s="2">
        <f t="shared" si="303"/>
        <v>81.628442763566426</v>
      </c>
      <c r="EQ128" s="2">
        <f t="shared" si="304"/>
        <v>84.577560864073149</v>
      </c>
      <c r="ER128" s="2">
        <f t="shared" si="434"/>
        <v>85.775826177630265</v>
      </c>
      <c r="ES128" s="2">
        <f t="shared" si="434"/>
        <v>79.835042188913278</v>
      </c>
      <c r="ET128" s="2">
        <f t="shared" si="434"/>
        <v>77.460385919253469</v>
      </c>
      <c r="EU128" s="2">
        <f t="shared" si="434"/>
        <v>75.742452596747782</v>
      </c>
      <c r="EV128" s="2">
        <f t="shared" si="434"/>
        <v>74.218431253173051</v>
      </c>
      <c r="EW128" s="2">
        <f t="shared" si="434"/>
        <v>74.706398250881108</v>
      </c>
      <c r="EX128" s="2">
        <f t="shared" si="434"/>
        <v>75.405337543649637</v>
      </c>
      <c r="EY128" s="2">
        <f t="shared" si="434"/>
        <v>75.068116661573413</v>
      </c>
      <c r="EZ128" s="2">
        <f t="shared" si="434"/>
        <v>73.480301170693565</v>
      </c>
      <c r="FA128" s="2">
        <f t="shared" si="434"/>
        <v>72.383706666392541</v>
      </c>
      <c r="FB128" s="2">
        <f t="shared" si="434"/>
        <v>72.471456644154131</v>
      </c>
      <c r="FC128" s="2">
        <f t="shared" si="434"/>
        <v>73.862372963235615</v>
      </c>
      <c r="FD128" s="2">
        <f t="shared" si="434"/>
        <v>78.498537687070467</v>
      </c>
      <c r="FE128" s="2">
        <f t="shared" si="434"/>
        <v>81.62986740971283</v>
      </c>
      <c r="FG128" s="2">
        <f t="shared" si="306"/>
        <v>0.99473400121480204</v>
      </c>
      <c r="FH128" s="2">
        <f t="shared" si="435"/>
        <v>0.99421842897463186</v>
      </c>
      <c r="FI128" s="2">
        <f t="shared" si="435"/>
        <v>0.99448674766315515</v>
      </c>
      <c r="FJ128" s="2">
        <f t="shared" si="435"/>
        <v>0.99458083334012037</v>
      </c>
      <c r="FK128" s="2">
        <f t="shared" si="435"/>
        <v>0.99448855298002692</v>
      </c>
      <c r="FL128" s="2">
        <f t="shared" si="435"/>
        <v>0.9943195468247511</v>
      </c>
      <c r="FM128" s="2">
        <f t="shared" si="435"/>
        <v>0.99373544645732126</v>
      </c>
      <c r="FN128" s="2">
        <f t="shared" si="435"/>
        <v>0.99345951573468871</v>
      </c>
      <c r="FO128" s="2">
        <f t="shared" si="435"/>
        <v>0.99291032765547116</v>
      </c>
      <c r="FP128" s="2">
        <f t="shared" si="435"/>
        <v>0.9928281566112831</v>
      </c>
      <c r="FQ128" s="2">
        <f t="shared" si="435"/>
        <v>0.99205329686132104</v>
      </c>
      <c r="FR128" s="2">
        <f t="shared" si="435"/>
        <v>0.99423945766168653</v>
      </c>
      <c r="FS128" s="2">
        <f t="shared" si="435"/>
        <v>0.99382219156636353</v>
      </c>
      <c r="FT128" s="2">
        <f t="shared" si="435"/>
        <v>0.99295689765224848</v>
      </c>
      <c r="FU128" s="2">
        <f t="shared" si="435"/>
        <v>0.99148219613021615</v>
      </c>
      <c r="FW128" s="2">
        <f t="shared" si="324"/>
        <v>7.4800154287133214E-3</v>
      </c>
      <c r="FX128" s="2">
        <f t="shared" si="376"/>
        <v>8.6061518852944673E-3</v>
      </c>
      <c r="FY128" s="2">
        <f t="shared" si="377"/>
        <v>1.0646416170305262E-2</v>
      </c>
      <c r="FZ128" s="2">
        <f t="shared" si="378"/>
        <v>1.2916297223003876E-2</v>
      </c>
      <c r="GA128" s="2">
        <f t="shared" si="379"/>
        <v>1.3253622471704338E-2</v>
      </c>
      <c r="GB128" s="2">
        <f t="shared" si="380"/>
        <v>1.0818935562093053E-2</v>
      </c>
      <c r="GC128" s="2">
        <f t="shared" si="381"/>
        <v>1.2335406829572381E-2</v>
      </c>
      <c r="GD128" s="2">
        <f t="shared" si="382"/>
        <v>1.2537338321138184E-2</v>
      </c>
      <c r="GE128" s="2">
        <f t="shared" si="383"/>
        <v>1.4075422774033968E-2</v>
      </c>
      <c r="GF128" s="2">
        <f t="shared" si="384"/>
        <v>1.2388186040310514E-2</v>
      </c>
      <c r="GG128" s="2">
        <f t="shared" si="385"/>
        <v>9.4727985792215606E-3</v>
      </c>
      <c r="GH128" s="2">
        <f t="shared" si="386"/>
        <v>8.6321998705421333E-3</v>
      </c>
      <c r="GI128" s="2">
        <f t="shared" si="387"/>
        <v>7.3246375200742304E-3</v>
      </c>
      <c r="GJ128" s="2">
        <f t="shared" si="388"/>
        <v>5.9422118345868035E-3</v>
      </c>
      <c r="GK128" s="2">
        <f t="shared" si="389"/>
        <v>4.1964854121664414E-3</v>
      </c>
      <c r="GM128" s="86">
        <f t="shared" si="325"/>
        <v>1.813818072653396E-30</v>
      </c>
      <c r="GN128" s="86">
        <f t="shared" si="390"/>
        <v>1.277117524475274E-32</v>
      </c>
      <c r="GO128" s="86">
        <f t="shared" si="391"/>
        <v>3.5876800555242642E-63</v>
      </c>
      <c r="GP128" s="86">
        <f t="shared" si="392"/>
        <v>5.2803192871213763E-42</v>
      </c>
      <c r="GQ128" s="86">
        <f t="shared" si="393"/>
        <v>1.5328200154410678E-40</v>
      </c>
      <c r="GR128" s="86">
        <f t="shared" si="394"/>
        <v>5.0097682791563571E-27</v>
      </c>
      <c r="GS128" s="86">
        <f t="shared" si="395"/>
        <v>3.2589195800444661E-31</v>
      </c>
      <c r="GT128" s="86">
        <f t="shared" si="396"/>
        <v>1.4343753944632692E-35</v>
      </c>
      <c r="GU128" s="86">
        <f t="shared" si="397"/>
        <v>3.7975865200197139E-42</v>
      </c>
      <c r="GV128" s="86">
        <f t="shared" si="398"/>
        <v>5.3430967342528341E-69</v>
      </c>
      <c r="GW128" s="86">
        <f t="shared" si="399"/>
        <v>5.9918328257599686E-56</v>
      </c>
      <c r="GX128" s="86">
        <f t="shared" si="400"/>
        <v>4.5715453286805556E-50</v>
      </c>
      <c r="GY128" s="86">
        <f t="shared" si="401"/>
        <v>1.0509628398604249E-50</v>
      </c>
      <c r="GZ128" s="86">
        <f t="shared" si="402"/>
        <v>5.5523400967895957E-48</v>
      </c>
      <c r="HA128" s="86">
        <f t="shared" si="403"/>
        <v>5.925972686465615E-52</v>
      </c>
      <c r="HC128" s="86">
        <f t="shared" si="326"/>
        <v>4.724389619886496E-6</v>
      </c>
      <c r="HD128" s="86">
        <f t="shared" si="404"/>
        <v>3.5349921337003126E-6</v>
      </c>
      <c r="HE128" s="86">
        <f t="shared" si="405"/>
        <v>6.3100191126079252E-9</v>
      </c>
      <c r="HF128" s="86">
        <f t="shared" si="406"/>
        <v>3.6473857944396785E-11</v>
      </c>
      <c r="HG128" s="86">
        <f t="shared" si="407"/>
        <v>3.1585842898765237E-7</v>
      </c>
      <c r="HH128" s="86">
        <f t="shared" si="408"/>
        <v>9.8088911223519988E-9</v>
      </c>
      <c r="HI128" s="86">
        <f t="shared" si="409"/>
        <v>4.1968368518419008E-11</v>
      </c>
      <c r="HJ128" s="86">
        <f t="shared" si="410"/>
        <v>9.9522747849244616E-13</v>
      </c>
      <c r="HK128" s="86">
        <f t="shared" si="411"/>
        <v>5.166047818148587E-14</v>
      </c>
      <c r="HL128" s="86">
        <f t="shared" si="412"/>
        <v>1.9638158811918129E-12</v>
      </c>
      <c r="HM128" s="86">
        <f t="shared" si="413"/>
        <v>8.9481398606178325E-11</v>
      </c>
      <c r="HN128" s="86">
        <f t="shared" si="414"/>
        <v>1.2048746012684711E-11</v>
      </c>
      <c r="HO128" s="86">
        <f t="shared" si="415"/>
        <v>1.3803043043160243E-8</v>
      </c>
      <c r="HP128" s="86">
        <f t="shared" si="416"/>
        <v>2.1889893092890343E-8</v>
      </c>
      <c r="HQ128" s="86">
        <f t="shared" si="417"/>
        <v>2.5307668762770102E-10</v>
      </c>
      <c r="HS128" s="86">
        <f t="shared" si="327"/>
        <v>5.5129451572478759E-7</v>
      </c>
      <c r="HT128" s="86">
        <f t="shared" si="418"/>
        <v>1.2521723764397833E-6</v>
      </c>
      <c r="HU128" s="86">
        <f t="shared" si="419"/>
        <v>4.1844123720180011E-7</v>
      </c>
      <c r="HV128" s="86">
        <f t="shared" si="420"/>
        <v>1.341362201237238E-6</v>
      </c>
      <c r="HW128" s="86">
        <f t="shared" si="421"/>
        <v>4.7666993134338081E-7</v>
      </c>
      <c r="HX128" s="86">
        <f t="shared" si="422"/>
        <v>1.2461956660242177E-6</v>
      </c>
      <c r="HY128" s="86">
        <f t="shared" si="423"/>
        <v>3.809385050927923E-6</v>
      </c>
      <c r="HZ128" s="86">
        <f t="shared" si="424"/>
        <v>8.0250380088518069E-6</v>
      </c>
      <c r="IA128" s="86">
        <f t="shared" si="425"/>
        <v>3.2339564744314694E-6</v>
      </c>
      <c r="IB128" s="86">
        <f t="shared" si="426"/>
        <v>2.9339342231556089E-7</v>
      </c>
      <c r="IC128" s="86">
        <f t="shared" si="427"/>
        <v>3.5498466951993724E-8</v>
      </c>
      <c r="ID128" s="86">
        <f t="shared" si="428"/>
        <v>4.4833879442633849E-7</v>
      </c>
      <c r="IE128" s="86">
        <f t="shared" si="429"/>
        <v>1.0855036263205407E-7</v>
      </c>
      <c r="IF128" s="86">
        <f t="shared" si="430"/>
        <v>6.6402842347186236E-7</v>
      </c>
      <c r="IG128" s="86">
        <f t="shared" si="431"/>
        <v>6.7615280683565434E-6</v>
      </c>
      <c r="II128" s="86">
        <f t="shared" si="328"/>
        <v>3.0046118382725596E-63</v>
      </c>
      <c r="IJ128" s="86">
        <f t="shared" si="329"/>
        <v>7.4938184012043088E-65</v>
      </c>
      <c r="IK128" s="86">
        <f t="shared" si="330"/>
        <v>5.5581395472255302E-67</v>
      </c>
      <c r="IL128" s="86">
        <f t="shared" si="331"/>
        <v>2.7591286241121195E-63</v>
      </c>
      <c r="IM128" s="86">
        <f t="shared" si="332"/>
        <v>1.0115415246281343E-67</v>
      </c>
      <c r="IN128" s="86">
        <f t="shared" si="333"/>
        <v>1.7436261342294165E-69</v>
      </c>
      <c r="IO128" s="86">
        <f t="shared" si="334"/>
        <v>1.8157008066485442E-65</v>
      </c>
      <c r="IP128" s="86">
        <f t="shared" si="335"/>
        <v>9.3144843218610902E-59</v>
      </c>
      <c r="IQ128" s="86">
        <f t="shared" si="336"/>
        <v>8.2420937760337003E-63</v>
      </c>
      <c r="IR128" s="86">
        <f t="shared" si="337"/>
        <v>2.7926444726730134E-75</v>
      </c>
      <c r="IS128" s="86">
        <f t="shared" si="338"/>
        <v>3.8107921616405021E-82</v>
      </c>
      <c r="IT128" s="86">
        <f t="shared" si="339"/>
        <v>7.7390904981811117E-69</v>
      </c>
      <c r="IU128" s="86">
        <f t="shared" si="340"/>
        <v>2.8363615493520007E-70</v>
      </c>
      <c r="IV128" s="86">
        <f t="shared" si="341"/>
        <v>1.1796658342580155E-55</v>
      </c>
      <c r="IW128" s="86">
        <f t="shared" si="342"/>
        <v>1.8487711435777611E-26</v>
      </c>
      <c r="IY128" s="86">
        <f t="shared" si="343"/>
        <v>5.2756841356112832E-6</v>
      </c>
      <c r="IZ128" s="86">
        <f t="shared" si="344"/>
        <v>4.7871645101400958E-6</v>
      </c>
      <c r="JA128" s="86">
        <f t="shared" si="345"/>
        <v>4.2475125631440803E-7</v>
      </c>
      <c r="JB128" s="86">
        <f t="shared" si="346"/>
        <v>1.3413986750951825E-6</v>
      </c>
      <c r="JC128" s="86">
        <f t="shared" si="347"/>
        <v>7.9252836033103318E-7</v>
      </c>
      <c r="JD128" s="86">
        <f t="shared" si="348"/>
        <v>1.2560045571465698E-6</v>
      </c>
      <c r="JE128" s="86">
        <f t="shared" si="349"/>
        <v>3.8094270192964414E-6</v>
      </c>
      <c r="JF128" s="86">
        <f t="shared" si="350"/>
        <v>8.0250390040792855E-6</v>
      </c>
      <c r="JG128" s="86">
        <f t="shared" si="351"/>
        <v>3.2339565260919475E-6</v>
      </c>
      <c r="JH128" s="86">
        <f t="shared" si="352"/>
        <v>2.9339538613144205E-7</v>
      </c>
      <c r="JI128" s="86">
        <f t="shared" si="353"/>
        <v>3.5587948350599904E-8</v>
      </c>
      <c r="JJ128" s="86">
        <f t="shared" si="354"/>
        <v>4.483508431723512E-7</v>
      </c>
      <c r="JK128" s="86">
        <f t="shared" si="355"/>
        <v>1.2235340567521432E-7</v>
      </c>
      <c r="JL128" s="86">
        <f t="shared" si="356"/>
        <v>6.8591831656475268E-7</v>
      </c>
      <c r="JM128" s="86">
        <f t="shared" si="357"/>
        <v>6.761781145044171E-6</v>
      </c>
    </row>
    <row r="129" spans="2:273" x14ac:dyDescent="0.25">
      <c r="B129" s="2">
        <v>102</v>
      </c>
      <c r="C129" s="37">
        <v>84.161000000000001</v>
      </c>
      <c r="D129" s="37">
        <v>85.933999999999997</v>
      </c>
      <c r="E129" s="37">
        <v>78.721000000000004</v>
      </c>
      <c r="F129" s="37">
        <v>77.376999999999995</v>
      </c>
      <c r="G129" s="37">
        <v>75.067999999999998</v>
      </c>
      <c r="H129" s="37">
        <v>74.965999999999994</v>
      </c>
      <c r="I129" s="37">
        <v>73.766999999999996</v>
      </c>
      <c r="J129" s="37">
        <v>76.667000000000002</v>
      </c>
      <c r="K129" s="37">
        <v>74.131</v>
      </c>
      <c r="L129" s="37">
        <v>73.131</v>
      </c>
      <c r="M129" s="37">
        <v>72.671999999999997</v>
      </c>
      <c r="N129" s="37">
        <v>71.209999999999994</v>
      </c>
      <c r="O129" s="37">
        <v>73.194000000000003</v>
      </c>
      <c r="P129" s="37">
        <v>78.129000000000005</v>
      </c>
      <c r="Q129" s="37">
        <v>81.619</v>
      </c>
      <c r="S129" s="4">
        <f t="shared" si="229"/>
        <v>84.663650771049248</v>
      </c>
      <c r="T129" s="4">
        <f t="shared" si="230"/>
        <v>85.997287563150394</v>
      </c>
      <c r="U129" s="4">
        <f t="shared" si="231"/>
        <v>80.040436709703798</v>
      </c>
      <c r="V129" s="4">
        <f t="shared" si="232"/>
        <v>77.500891282132955</v>
      </c>
      <c r="W129" s="4">
        <f t="shared" si="233"/>
        <v>75.644459436116861</v>
      </c>
      <c r="X129" s="4">
        <f t="shared" si="234"/>
        <v>74.433552686821002</v>
      </c>
      <c r="Y129" s="4">
        <f t="shared" si="235"/>
        <v>74.682783488825194</v>
      </c>
      <c r="Z129" s="4">
        <f t="shared" si="236"/>
        <v>75.47035085745047</v>
      </c>
      <c r="AA129" s="4">
        <f t="shared" si="237"/>
        <v>75.22376590932052</v>
      </c>
      <c r="AB129" s="4">
        <f t="shared" si="238"/>
        <v>73.557156886934933</v>
      </c>
      <c r="AC129" s="4">
        <f t="shared" si="239"/>
        <v>72.503501075456072</v>
      </c>
      <c r="AD129" s="4">
        <f t="shared" si="240"/>
        <v>72.71962233771437</v>
      </c>
      <c r="AE129" s="4">
        <f t="shared" si="241"/>
        <v>74.042884375318479</v>
      </c>
      <c r="AF129" s="4">
        <f t="shared" si="242"/>
        <v>78.232791289431418</v>
      </c>
      <c r="AG129" s="4">
        <f t="shared" si="243"/>
        <v>81.620134776517787</v>
      </c>
      <c r="AI129" s="4">
        <f t="shared" si="244"/>
        <v>-0.50265077104924671</v>
      </c>
      <c r="AJ129" s="4">
        <f t="shared" si="245"/>
        <v>-6.3287563150396409E-2</v>
      </c>
      <c r="AK129" s="4">
        <f t="shared" si="246"/>
        <v>-1.319436709703794</v>
      </c>
      <c r="AL129" s="4">
        <f t="shared" si="247"/>
        <v>-0.12389128213295919</v>
      </c>
      <c r="AM129" s="4">
        <f t="shared" si="248"/>
        <v>-0.57645943611686334</v>
      </c>
      <c r="AN129" s="4">
        <f t="shared" si="249"/>
        <v>0.53244731317899152</v>
      </c>
      <c r="AO129" s="4">
        <f t="shared" si="250"/>
        <v>-0.91578348882519833</v>
      </c>
      <c r="AP129" s="4">
        <f t="shared" si="251"/>
        <v>1.196649142549532</v>
      </c>
      <c r="AQ129" s="4">
        <f t="shared" si="252"/>
        <v>-1.0927659093205193</v>
      </c>
      <c r="AR129" s="4">
        <f t="shared" si="253"/>
        <v>-0.42615688693493325</v>
      </c>
      <c r="AS129" s="4">
        <f t="shared" si="254"/>
        <v>0.16849892454392545</v>
      </c>
      <c r="AT129" s="4">
        <f t="shared" si="255"/>
        <v>-1.5096223377143758</v>
      </c>
      <c r="AU129" s="4">
        <f t="shared" si="256"/>
        <v>-0.84888437531847671</v>
      </c>
      <c r="AV129" s="4">
        <f t="shared" si="432"/>
        <v>-0.10379128943141325</v>
      </c>
      <c r="AW129" s="4">
        <f t="shared" si="432"/>
        <v>-1.1347765177873725E-3</v>
      </c>
      <c r="AY129" s="2">
        <f t="shared" si="308"/>
        <v>84.663645291833362</v>
      </c>
      <c r="AZ129" s="2">
        <f t="shared" si="359"/>
        <v>85.997169442130769</v>
      </c>
      <c r="BA129" s="2">
        <f t="shared" si="360"/>
        <v>80.040379676928168</v>
      </c>
      <c r="BB129" s="2">
        <f t="shared" si="361"/>
        <v>77.500629526436654</v>
      </c>
      <c r="BC129" s="2">
        <f t="shared" si="362"/>
        <v>75.644332012784758</v>
      </c>
      <c r="BD129" s="2">
        <f t="shared" si="363"/>
        <v>74.433215450945028</v>
      </c>
      <c r="BE129" s="2">
        <f t="shared" si="364"/>
        <v>74.681781434720435</v>
      </c>
      <c r="BF129" s="2">
        <f t="shared" si="365"/>
        <v>75.4681963166272</v>
      </c>
      <c r="BG129" s="2">
        <f t="shared" si="366"/>
        <v>75.222529420029446</v>
      </c>
      <c r="BH129" s="2">
        <f t="shared" si="367"/>
        <v>73.556988717112404</v>
      </c>
      <c r="BI129" s="2">
        <f t="shared" si="368"/>
        <v>72.503475966376556</v>
      </c>
      <c r="BJ129" s="2">
        <f t="shared" si="369"/>
        <v>72.719373330126331</v>
      </c>
      <c r="BK129" s="2">
        <f t="shared" si="370"/>
        <v>74.04281873088172</v>
      </c>
      <c r="BL129" s="2">
        <f t="shared" si="371"/>
        <v>78.231996096146617</v>
      </c>
      <c r="BM129" s="2">
        <f t="shared" si="372"/>
        <v>81.609381267504858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84.161000000000001</v>
      </c>
      <c r="CF129" s="2">
        <f t="shared" si="310"/>
        <v>85.933999999999997</v>
      </c>
      <c r="CG129" s="2">
        <f t="shared" si="311"/>
        <v>78.721000000000004</v>
      </c>
      <c r="CH129" s="2">
        <f t="shared" si="312"/>
        <v>77.376999999999995</v>
      </c>
      <c r="CI129" s="2">
        <f t="shared" si="313"/>
        <v>75.067999999999998</v>
      </c>
      <c r="CJ129" s="2">
        <f t="shared" si="314"/>
        <v>74.965999999999994</v>
      </c>
      <c r="CK129" s="2">
        <f t="shared" si="315"/>
        <v>73.766999999999996</v>
      </c>
      <c r="CL129" s="2">
        <f t="shared" si="316"/>
        <v>76.667000000000002</v>
      </c>
      <c r="CM129" s="2">
        <f t="shared" si="317"/>
        <v>74.131</v>
      </c>
      <c r="CN129" s="2">
        <f t="shared" si="318"/>
        <v>73.131</v>
      </c>
      <c r="CO129" s="2">
        <f t="shared" si="319"/>
        <v>72.671999999999997</v>
      </c>
      <c r="CP129" s="2">
        <f t="shared" si="320"/>
        <v>71.209999999999994</v>
      </c>
      <c r="CQ129" s="2">
        <f t="shared" si="321"/>
        <v>73.194000000000003</v>
      </c>
      <c r="CR129" s="2">
        <f t="shared" si="322"/>
        <v>78.129000000000005</v>
      </c>
      <c r="CS129" s="2">
        <f t="shared" si="323"/>
        <v>81.619</v>
      </c>
      <c r="CU129" s="2">
        <f t="shared" si="273"/>
        <v>84.161000000000001</v>
      </c>
      <c r="CV129" s="2">
        <f t="shared" si="274"/>
        <v>85.933999999999997</v>
      </c>
      <c r="CW129" s="2">
        <f t="shared" si="275"/>
        <v>78.721000000000004</v>
      </c>
      <c r="CX129" s="2">
        <f t="shared" si="276"/>
        <v>77.376999999999995</v>
      </c>
      <c r="CY129" s="2">
        <f t="shared" si="277"/>
        <v>75.067999999999998</v>
      </c>
      <c r="CZ129" s="2">
        <f t="shared" si="278"/>
        <v>74.965999999999994</v>
      </c>
      <c r="DA129" s="2">
        <f t="shared" si="279"/>
        <v>73.766999999999996</v>
      </c>
      <c r="DB129" s="2">
        <f t="shared" si="280"/>
        <v>76.667000000000002</v>
      </c>
      <c r="DC129" s="2">
        <f t="shared" si="281"/>
        <v>74.131</v>
      </c>
      <c r="DD129" s="2">
        <f t="shared" si="282"/>
        <v>73.131</v>
      </c>
      <c r="DE129" s="2">
        <f t="shared" si="283"/>
        <v>72.671999999999997</v>
      </c>
      <c r="DF129" s="2">
        <f t="shared" si="284"/>
        <v>71.209999999999994</v>
      </c>
      <c r="DG129" s="2">
        <f t="shared" si="285"/>
        <v>73.194000000000003</v>
      </c>
      <c r="DH129" s="2">
        <f t="shared" si="286"/>
        <v>78.129000000000005</v>
      </c>
      <c r="DI129" s="2">
        <f t="shared" si="287"/>
        <v>81.619</v>
      </c>
      <c r="DK129" s="2">
        <f t="shared" si="288"/>
        <v>100.8546970703715</v>
      </c>
      <c r="DL129" s="2">
        <f t="shared" si="433"/>
        <v>117.67206158334008</v>
      </c>
      <c r="DM129" s="2">
        <f t="shared" si="433"/>
        <v>118.73631637090459</v>
      </c>
      <c r="DN129" s="2">
        <f t="shared" si="433"/>
        <v>92.011996434648765</v>
      </c>
      <c r="DO129" s="2">
        <f t="shared" si="433"/>
        <v>96.200971666261509</v>
      </c>
      <c r="DP129" s="2">
        <f t="shared" si="433"/>
        <v>97.865568646517062</v>
      </c>
      <c r="DQ129" s="2">
        <f t="shared" si="433"/>
        <v>104.61701192690668</v>
      </c>
      <c r="DR129" s="2">
        <f t="shared" si="433"/>
        <v>98.51147439544809</v>
      </c>
      <c r="DS129" s="2">
        <f t="shared" si="433"/>
        <v>104.22560140056021</v>
      </c>
      <c r="DT129" s="2">
        <f t="shared" si="433"/>
        <v>100.38341512605042</v>
      </c>
      <c r="DU129" s="2">
        <f t="shared" si="433"/>
        <v>106.86733449413491</v>
      </c>
      <c r="DV129" s="2">
        <f t="shared" si="433"/>
        <v>101.41712879924953</v>
      </c>
      <c r="DW129" s="2">
        <f t="shared" si="433"/>
        <v>97.806353658536594</v>
      </c>
      <c r="DX129" s="2">
        <f t="shared" si="433"/>
        <v>95.82406426426428</v>
      </c>
      <c r="DY129" s="2">
        <f t="shared" si="433"/>
        <v>91.939361693548364</v>
      </c>
      <c r="EA129" s="2">
        <f t="shared" si="228"/>
        <v>84.58637782123337</v>
      </c>
      <c r="EB129" s="2">
        <f t="shared" si="290"/>
        <v>85.830870528936231</v>
      </c>
      <c r="EC129" s="2">
        <f t="shared" si="291"/>
        <v>79.846472430887871</v>
      </c>
      <c r="ED129" s="2">
        <f t="shared" si="292"/>
        <v>77.42979128945187</v>
      </c>
      <c r="EE129" s="2">
        <f t="shared" si="293"/>
        <v>75.538916533728326</v>
      </c>
      <c r="EF129" s="2">
        <f t="shared" si="294"/>
        <v>74.313312814957854</v>
      </c>
      <c r="EG129" s="2">
        <f t="shared" si="295"/>
        <v>74.508367714083789</v>
      </c>
      <c r="EH129" s="2">
        <f t="shared" si="296"/>
        <v>75.33032278029647</v>
      </c>
      <c r="EI129" s="2">
        <f t="shared" si="297"/>
        <v>75.035209279226848</v>
      </c>
      <c r="EJ129" s="2">
        <f t="shared" si="298"/>
        <v>73.380678638455407</v>
      </c>
      <c r="EK129" s="2">
        <f t="shared" si="299"/>
        <v>72.25231989247311</v>
      </c>
      <c r="EL129" s="2">
        <f t="shared" si="300"/>
        <v>72.569503833736889</v>
      </c>
      <c r="EM129" s="2">
        <f t="shared" si="301"/>
        <v>73.909216669845492</v>
      </c>
      <c r="EN129" s="2">
        <f t="shared" si="302"/>
        <v>78.116352559607279</v>
      </c>
      <c r="EO129" s="2">
        <f t="shared" si="303"/>
        <v>81.528473296121859</v>
      </c>
      <c r="EQ129" s="2">
        <f t="shared" si="304"/>
        <v>84.476594374721742</v>
      </c>
      <c r="ER129" s="2">
        <f t="shared" si="434"/>
        <v>85.652632726925717</v>
      </c>
      <c r="ES129" s="2">
        <f t="shared" si="434"/>
        <v>79.697996166602039</v>
      </c>
      <c r="ET129" s="2">
        <f t="shared" si="434"/>
        <v>77.340264343249089</v>
      </c>
      <c r="EU129" s="2">
        <f t="shared" si="434"/>
        <v>75.642768458754063</v>
      </c>
      <c r="EV129" s="2">
        <f t="shared" si="434"/>
        <v>74.129856921766745</v>
      </c>
      <c r="EW129" s="2">
        <f t="shared" si="434"/>
        <v>74.604441717791431</v>
      </c>
      <c r="EX129" s="2">
        <f t="shared" si="434"/>
        <v>75.295255663119363</v>
      </c>
      <c r="EY129" s="2">
        <f t="shared" si="434"/>
        <v>74.935380782739358</v>
      </c>
      <c r="EZ129" s="2">
        <f t="shared" si="434"/>
        <v>73.349654032446111</v>
      </c>
      <c r="FA129" s="2">
        <f t="shared" si="434"/>
        <v>72.26281696202183</v>
      </c>
      <c r="FB129" s="2">
        <f t="shared" si="434"/>
        <v>72.383034575443219</v>
      </c>
      <c r="FC129" s="2">
        <f t="shared" si="434"/>
        <v>73.770524586276707</v>
      </c>
      <c r="FD129" s="2">
        <f t="shared" si="434"/>
        <v>78.397311735928241</v>
      </c>
      <c r="FE129" s="2">
        <f t="shared" si="434"/>
        <v>81.522407629260528</v>
      </c>
      <c r="FG129" s="2">
        <f t="shared" si="306"/>
        <v>0.9951951256854441</v>
      </c>
      <c r="FH129" s="2">
        <f t="shared" si="435"/>
        <v>0.99472446080736898</v>
      </c>
      <c r="FI129" s="2">
        <f t="shared" si="435"/>
        <v>0.99496941373887315</v>
      </c>
      <c r="FJ129" s="2">
        <f t="shared" si="435"/>
        <v>0.99505530349653626</v>
      </c>
      <c r="FK129" s="2">
        <f t="shared" si="435"/>
        <v>0.9949710618057549</v>
      </c>
      <c r="FL129" s="2">
        <f t="shared" si="435"/>
        <v>0.9948167744607056</v>
      </c>
      <c r="FM129" s="2">
        <f t="shared" si="435"/>
        <v>0.99428350826188849</v>
      </c>
      <c r="FN129" s="2">
        <f t="shared" si="435"/>
        <v>0.99403157267488806</v>
      </c>
      <c r="FO129" s="2">
        <f t="shared" si="435"/>
        <v>0.9935301059617655</v>
      </c>
      <c r="FP129" s="2">
        <f t="shared" si="435"/>
        <v>0.99345507094997787</v>
      </c>
      <c r="FQ129" s="2">
        <f t="shared" si="435"/>
        <v>0.99274744944486426</v>
      </c>
      <c r="FR129" s="2">
        <f t="shared" si="435"/>
        <v>0.99474365868995229</v>
      </c>
      <c r="FS129" s="2">
        <f t="shared" si="435"/>
        <v>0.99436270742455368</v>
      </c>
      <c r="FT129" s="2">
        <f t="shared" si="435"/>
        <v>0.99357263116858763</v>
      </c>
      <c r="FU129" s="2">
        <f t="shared" si="435"/>
        <v>0.99222584401225367</v>
      </c>
      <c r="FW129" s="2">
        <f t="shared" si="324"/>
        <v>8.1957592859010775E-3</v>
      </c>
      <c r="FX129" s="2">
        <f t="shared" si="376"/>
        <v>9.4286292473952857E-3</v>
      </c>
      <c r="FY129" s="2">
        <f t="shared" si="377"/>
        <v>1.1661585035400889E-2</v>
      </c>
      <c r="FZ129" s="2">
        <f t="shared" si="378"/>
        <v>1.4144811849140827E-2</v>
      </c>
      <c r="GA129" s="2">
        <f t="shared" si="379"/>
        <v>1.4513749537769094E-2</v>
      </c>
      <c r="GB129" s="2">
        <f t="shared" si="380"/>
        <v>1.1850357648064627E-2</v>
      </c>
      <c r="GC129" s="2">
        <f t="shared" si="381"/>
        <v>1.3509427089728373E-2</v>
      </c>
      <c r="GD129" s="2">
        <f t="shared" si="382"/>
        <v>1.3730310201128302E-2</v>
      </c>
      <c r="GE129" s="2">
        <f t="shared" si="383"/>
        <v>1.5412464487260708E-2</v>
      </c>
      <c r="GF129" s="2">
        <f t="shared" si="384"/>
        <v>1.3567160550482243E-2</v>
      </c>
      <c r="GG129" s="2">
        <f t="shared" si="385"/>
        <v>1.0377233153014424E-2</v>
      </c>
      <c r="GH129" s="2">
        <f t="shared" si="386"/>
        <v>9.4571428538617122E-3</v>
      </c>
      <c r="GI129" s="2">
        <f t="shared" si="387"/>
        <v>8.0256338782542271E-3</v>
      </c>
      <c r="GJ129" s="2">
        <f t="shared" si="388"/>
        <v>6.5117725541423369E-3</v>
      </c>
      <c r="GK129" s="2">
        <f t="shared" si="389"/>
        <v>4.5994925613433513E-3</v>
      </c>
      <c r="GM129" s="86">
        <f t="shared" si="325"/>
        <v>4.7922196293225826E-32</v>
      </c>
      <c r="GN129" s="86">
        <f t="shared" si="390"/>
        <v>2.4444053708642051E-34</v>
      </c>
      <c r="GO129" s="86">
        <f t="shared" si="391"/>
        <v>1.6224667058844262E-66</v>
      </c>
      <c r="GP129" s="86">
        <f t="shared" si="392"/>
        <v>3.3471611486182785E-44</v>
      </c>
      <c r="GQ129" s="86">
        <f t="shared" si="393"/>
        <v>1.1235451907158726E-42</v>
      </c>
      <c r="GR129" s="86">
        <f t="shared" si="394"/>
        <v>2.0168102769210934E-28</v>
      </c>
      <c r="GS129" s="86">
        <f t="shared" si="395"/>
        <v>8.1024643937094385E-33</v>
      </c>
      <c r="GT129" s="86">
        <f t="shared" si="396"/>
        <v>2.0918176793107625E-37</v>
      </c>
      <c r="GU129" s="86">
        <f t="shared" si="397"/>
        <v>2.419698030265962E-44</v>
      </c>
      <c r="GV129" s="86">
        <f t="shared" si="398"/>
        <v>1.4272286420052132E-72</v>
      </c>
      <c r="GW129" s="86">
        <f t="shared" si="399"/>
        <v>7.3964309644589172E-59</v>
      </c>
      <c r="GX129" s="86">
        <f t="shared" si="400"/>
        <v>1.1406230427927586E-52</v>
      </c>
      <c r="GY129" s="86">
        <f t="shared" si="401"/>
        <v>2.0215505917726439E-53</v>
      </c>
      <c r="GZ129" s="86">
        <f t="shared" si="402"/>
        <v>1.6885800329905674E-50</v>
      </c>
      <c r="HA129" s="86">
        <f t="shared" si="403"/>
        <v>1.1340718433141352E-54</v>
      </c>
      <c r="HC129" s="86">
        <f t="shared" si="326"/>
        <v>9.3776186955509055E-7</v>
      </c>
      <c r="HD129" s="86">
        <f t="shared" si="404"/>
        <v>5.9921521475399246E-7</v>
      </c>
      <c r="HE129" s="86">
        <f t="shared" si="405"/>
        <v>4.745653725408054E-10</v>
      </c>
      <c r="HF129" s="86">
        <f t="shared" si="406"/>
        <v>1.5046277365809473E-12</v>
      </c>
      <c r="HG129" s="86">
        <f t="shared" si="407"/>
        <v>4.8069020525983027E-8</v>
      </c>
      <c r="HH129" s="86">
        <f t="shared" si="408"/>
        <v>9.1788241722328772E-10</v>
      </c>
      <c r="HI129" s="86">
        <f t="shared" si="409"/>
        <v>2.1229958415896562E-12</v>
      </c>
      <c r="HJ129" s="86">
        <f t="shared" si="410"/>
        <v>3.0069648468149635E-14</v>
      </c>
      <c r="HK129" s="86">
        <f t="shared" si="411"/>
        <v>1.1181216604442492E-15</v>
      </c>
      <c r="HL129" s="86">
        <f t="shared" si="412"/>
        <v>8.3021614322867486E-14</v>
      </c>
      <c r="HM129" s="86">
        <f t="shared" si="413"/>
        <v>4.8123554409265364E-12</v>
      </c>
      <c r="HN129" s="86">
        <f t="shared" si="414"/>
        <v>4.7249597763509143E-13</v>
      </c>
      <c r="HO129" s="86">
        <f t="shared" si="415"/>
        <v>1.1294805808253497E-9</v>
      </c>
      <c r="HP129" s="86">
        <f t="shared" si="416"/>
        <v>1.9723796968833051E-9</v>
      </c>
      <c r="HQ129" s="86">
        <f t="shared" si="417"/>
        <v>1.2322469521411803E-11</v>
      </c>
      <c r="HS129" s="86">
        <f t="shared" si="327"/>
        <v>1.529696390971284E-6</v>
      </c>
      <c r="HT129" s="86">
        <f t="shared" si="418"/>
        <v>3.5122701170120153E-6</v>
      </c>
      <c r="HU129" s="86">
        <f t="shared" si="419"/>
        <v>1.311908768725212E-6</v>
      </c>
      <c r="HV129" s="86">
        <f t="shared" si="420"/>
        <v>4.0704009460461979E-6</v>
      </c>
      <c r="HW129" s="86">
        <f t="shared" si="421"/>
        <v>1.5844533193202039E-6</v>
      </c>
      <c r="HX129" s="86">
        <f t="shared" si="422"/>
        <v>3.8250703919407977E-6</v>
      </c>
      <c r="HY129" s="86">
        <f t="shared" si="423"/>
        <v>1.111714922235965E-5</v>
      </c>
      <c r="HZ129" s="86">
        <f t="shared" si="424"/>
        <v>2.1499331855481804E-5</v>
      </c>
      <c r="IA129" s="86">
        <f t="shared" si="425"/>
        <v>9.6056158902918594E-6</v>
      </c>
      <c r="IB129" s="86">
        <f t="shared" si="426"/>
        <v>1.0437994671561219E-6</v>
      </c>
      <c r="IC129" s="86">
        <f t="shared" si="427"/>
        <v>1.355431833037567E-7</v>
      </c>
      <c r="ID129" s="86">
        <f t="shared" si="428"/>
        <v>1.3537904765465292E-6</v>
      </c>
      <c r="IE129" s="86">
        <f t="shared" si="429"/>
        <v>3.372632133345445E-7</v>
      </c>
      <c r="IF129" s="86">
        <f t="shared" si="430"/>
        <v>1.6903223702021228E-6</v>
      </c>
      <c r="IG129" s="86">
        <f t="shared" si="431"/>
        <v>1.3883182015499793E-5</v>
      </c>
      <c r="II129" s="86">
        <f t="shared" si="328"/>
        <v>5.8955134062461202E-61</v>
      </c>
      <c r="IJ129" s="86">
        <f t="shared" si="329"/>
        <v>1.9790543015086153E-62</v>
      </c>
      <c r="IK129" s="86">
        <f t="shared" si="330"/>
        <v>2.3211731348615587E-64</v>
      </c>
      <c r="IL129" s="86">
        <f t="shared" si="331"/>
        <v>1.0560344873237298E-60</v>
      </c>
      <c r="IM129" s="86">
        <f t="shared" si="332"/>
        <v>6.1701586984337991E-65</v>
      </c>
      <c r="IN129" s="86">
        <f t="shared" si="333"/>
        <v>9.3826074417897052E-67</v>
      </c>
      <c r="IO129" s="86">
        <f t="shared" si="334"/>
        <v>8.0388962811155602E-63</v>
      </c>
      <c r="IP129" s="86">
        <f t="shared" si="335"/>
        <v>2.2185571402113863E-56</v>
      </c>
      <c r="IQ129" s="86">
        <f t="shared" si="336"/>
        <v>3.3963558552973136E-60</v>
      </c>
      <c r="IR129" s="86">
        <f t="shared" si="337"/>
        <v>3.1766366695210652E-72</v>
      </c>
      <c r="IS129" s="86">
        <f t="shared" si="338"/>
        <v>5.3576729866868761E-79</v>
      </c>
      <c r="IT129" s="86">
        <f t="shared" si="339"/>
        <v>2.9158527273213798E-66</v>
      </c>
      <c r="IU129" s="86">
        <f t="shared" si="340"/>
        <v>9.9077776953601484E-68</v>
      </c>
      <c r="IV129" s="86">
        <f t="shared" si="341"/>
        <v>9.8152158044657595E-54</v>
      </c>
      <c r="IW129" s="86">
        <f t="shared" si="342"/>
        <v>1.246885370601327E-25</v>
      </c>
      <c r="IY129" s="86">
        <f t="shared" si="343"/>
        <v>2.4674582605263745E-6</v>
      </c>
      <c r="IZ129" s="86">
        <f t="shared" si="344"/>
        <v>4.1114853317660081E-6</v>
      </c>
      <c r="JA129" s="86">
        <f t="shared" si="345"/>
        <v>1.3123833340977527E-6</v>
      </c>
      <c r="JB129" s="86">
        <f t="shared" si="346"/>
        <v>4.0704024506739344E-6</v>
      </c>
      <c r="JC129" s="86">
        <f t="shared" si="347"/>
        <v>1.6325223398461868E-6</v>
      </c>
      <c r="JD129" s="86">
        <f t="shared" si="348"/>
        <v>3.8259882743580212E-6</v>
      </c>
      <c r="JE129" s="86">
        <f t="shared" si="349"/>
        <v>1.1117151345355492E-5</v>
      </c>
      <c r="JF129" s="86">
        <f t="shared" si="350"/>
        <v>2.1499331885551453E-5</v>
      </c>
      <c r="JG129" s="86">
        <f t="shared" si="351"/>
        <v>9.6056158914099819E-6</v>
      </c>
      <c r="JH129" s="86">
        <f t="shared" si="352"/>
        <v>1.0437995501777362E-6</v>
      </c>
      <c r="JI129" s="86">
        <f t="shared" si="353"/>
        <v>1.3554799565919762E-7</v>
      </c>
      <c r="JJ129" s="86">
        <f t="shared" si="354"/>
        <v>1.3537909490425068E-6</v>
      </c>
      <c r="JK129" s="86">
        <f t="shared" si="355"/>
        <v>3.3839269391536985E-7</v>
      </c>
      <c r="JL129" s="86">
        <f t="shared" si="356"/>
        <v>1.692294749899006E-6</v>
      </c>
      <c r="JM129" s="86">
        <f t="shared" si="357"/>
        <v>1.3883194337969315E-5</v>
      </c>
    </row>
    <row r="130" spans="2:273" x14ac:dyDescent="0.25">
      <c r="B130" s="2">
        <v>103</v>
      </c>
      <c r="C130" s="37">
        <v>84.613</v>
      </c>
      <c r="D130" s="37">
        <v>86.59</v>
      </c>
      <c r="E130" s="37">
        <v>78.295000000000002</v>
      </c>
      <c r="F130" s="37">
        <v>77.295000000000002</v>
      </c>
      <c r="G130" s="37">
        <v>75.965999999999994</v>
      </c>
      <c r="H130" s="37">
        <v>74.61</v>
      </c>
      <c r="I130" s="37">
        <v>75.667000000000002</v>
      </c>
      <c r="J130" s="37">
        <v>76.55</v>
      </c>
      <c r="K130" s="37">
        <v>75.361000000000004</v>
      </c>
      <c r="L130" s="37">
        <v>71.918000000000006</v>
      </c>
      <c r="M130" s="37">
        <v>71.671999999999997</v>
      </c>
      <c r="N130" s="37">
        <v>72.516000000000005</v>
      </c>
      <c r="O130" s="37">
        <v>72.951999999999998</v>
      </c>
      <c r="P130" s="37">
        <v>77.305999999999997</v>
      </c>
      <c r="Q130" s="37">
        <v>81.174999999999997</v>
      </c>
      <c r="S130" s="4">
        <f t="shared" si="229"/>
        <v>84.547195009774015</v>
      </c>
      <c r="T130" s="4">
        <f t="shared" si="230"/>
        <v>85.846460141895179</v>
      </c>
      <c r="U130" s="4">
        <f t="shared" si="231"/>
        <v>79.860859398663393</v>
      </c>
      <c r="V130" s="4">
        <f t="shared" si="232"/>
        <v>77.362914720617979</v>
      </c>
      <c r="W130" s="4">
        <f t="shared" si="233"/>
        <v>75.548390424691604</v>
      </c>
      <c r="X130" s="4">
        <f t="shared" si="234"/>
        <v>74.317171764016067</v>
      </c>
      <c r="Y130" s="4">
        <f t="shared" si="235"/>
        <v>74.581334552002986</v>
      </c>
      <c r="Z130" s="4">
        <f t="shared" si="236"/>
        <v>75.348391863759417</v>
      </c>
      <c r="AA130" s="4">
        <f t="shared" si="237"/>
        <v>75.063620341900346</v>
      </c>
      <c r="AB130" s="4">
        <f t="shared" si="238"/>
        <v>73.407501064940078</v>
      </c>
      <c r="AC130" s="4">
        <f t="shared" si="239"/>
        <v>72.364815006901253</v>
      </c>
      <c r="AD130" s="4">
        <f t="shared" si="240"/>
        <v>72.598596075387988</v>
      </c>
      <c r="AE130" s="4">
        <f t="shared" si="241"/>
        <v>73.927383957787029</v>
      </c>
      <c r="AF130" s="4">
        <f t="shared" si="242"/>
        <v>78.151955118959762</v>
      </c>
      <c r="AG130" s="4">
        <f t="shared" si="243"/>
        <v>81.524702021504211</v>
      </c>
      <c r="AI130" s="4">
        <f t="shared" si="244"/>
        <v>6.5804990225984739E-2</v>
      </c>
      <c r="AJ130" s="4">
        <f t="shared" si="245"/>
        <v>0.7435398581048247</v>
      </c>
      <c r="AK130" s="4">
        <f t="shared" si="246"/>
        <v>-1.5658593986633917</v>
      </c>
      <c r="AL130" s="4">
        <f t="shared" si="247"/>
        <v>-6.7914720617977764E-2</v>
      </c>
      <c r="AM130" s="4">
        <f t="shared" si="248"/>
        <v>0.41760957530838994</v>
      </c>
      <c r="AN130" s="4">
        <f t="shared" si="249"/>
        <v>0.29282823598393293</v>
      </c>
      <c r="AO130" s="4">
        <f t="shared" si="250"/>
        <v>1.085665447997016</v>
      </c>
      <c r="AP130" s="4">
        <f t="shared" si="251"/>
        <v>1.2016081362405799</v>
      </c>
      <c r="AQ130" s="4">
        <f t="shared" si="252"/>
        <v>0.29737965809965772</v>
      </c>
      <c r="AR130" s="4">
        <f t="shared" si="253"/>
        <v>-1.4895010649400717</v>
      </c>
      <c r="AS130" s="4">
        <f t="shared" si="254"/>
        <v>-0.69281500690125597</v>
      </c>
      <c r="AT130" s="4">
        <f t="shared" si="255"/>
        <v>-8.2596075387982637E-2</v>
      </c>
      <c r="AU130" s="4">
        <f t="shared" si="256"/>
        <v>-0.97538395778703091</v>
      </c>
      <c r="AV130" s="4">
        <f t="shared" si="432"/>
        <v>-0.84595511895976472</v>
      </c>
      <c r="AW130" s="4">
        <f t="shared" si="432"/>
        <v>-0.34970202150421414</v>
      </c>
      <c r="AY130" s="2">
        <f t="shared" si="308"/>
        <v>84.547194307057751</v>
      </c>
      <c r="AZ130" s="2">
        <f t="shared" si="359"/>
        <v>85.846167076275492</v>
      </c>
      <c r="BA130" s="2">
        <f t="shared" si="360"/>
        <v>79.860696202134747</v>
      </c>
      <c r="BB130" s="2">
        <f t="shared" si="361"/>
        <v>77.362192579762549</v>
      </c>
      <c r="BC130" s="2">
        <f t="shared" si="362"/>
        <v>75.548007399172135</v>
      </c>
      <c r="BD130" s="2">
        <f t="shared" si="363"/>
        <v>74.316231640146427</v>
      </c>
      <c r="BE130" s="2">
        <f t="shared" si="364"/>
        <v>74.57868331027818</v>
      </c>
      <c r="BF130" s="2">
        <f t="shared" si="365"/>
        <v>75.343126567573506</v>
      </c>
      <c r="BG130" s="2">
        <f t="shared" si="366"/>
        <v>75.060294561774626</v>
      </c>
      <c r="BH130" s="2">
        <f t="shared" si="367"/>
        <v>73.406962571543986</v>
      </c>
      <c r="BI130" s="2">
        <f t="shared" si="368"/>
        <v>72.364728252267923</v>
      </c>
      <c r="BJ130" s="2">
        <f t="shared" si="369"/>
        <v>72.597906879266063</v>
      </c>
      <c r="BK130" s="2">
        <f t="shared" si="370"/>
        <v>73.927196110991758</v>
      </c>
      <c r="BL130" s="2">
        <f t="shared" si="371"/>
        <v>78.150066032441828</v>
      </c>
      <c r="BM130" s="2">
        <f t="shared" si="372"/>
        <v>81.503832057629822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84.613</v>
      </c>
      <c r="CF130" s="2">
        <f t="shared" si="310"/>
        <v>86.59</v>
      </c>
      <c r="CG130" s="2">
        <f t="shared" si="311"/>
        <v>78.295000000000002</v>
      </c>
      <c r="CH130" s="2">
        <f t="shared" si="312"/>
        <v>77.295000000000002</v>
      </c>
      <c r="CI130" s="2">
        <f t="shared" si="313"/>
        <v>75.965999999999994</v>
      </c>
      <c r="CJ130" s="2">
        <f t="shared" si="314"/>
        <v>74.61</v>
      </c>
      <c r="CK130" s="2">
        <f t="shared" si="315"/>
        <v>75.667000000000002</v>
      </c>
      <c r="CL130" s="2">
        <f t="shared" si="316"/>
        <v>76.55</v>
      </c>
      <c r="CM130" s="2">
        <f t="shared" si="317"/>
        <v>75.361000000000004</v>
      </c>
      <c r="CN130" s="2">
        <f t="shared" si="318"/>
        <v>71.918000000000006</v>
      </c>
      <c r="CO130" s="2">
        <f t="shared" si="319"/>
        <v>71.671999999999997</v>
      </c>
      <c r="CP130" s="2">
        <f t="shared" si="320"/>
        <v>72.516000000000005</v>
      </c>
      <c r="CQ130" s="2">
        <f t="shared" si="321"/>
        <v>72.951999999999998</v>
      </c>
      <c r="CR130" s="2">
        <f t="shared" si="322"/>
        <v>77.305999999999997</v>
      </c>
      <c r="CS130" s="2">
        <f t="shared" si="323"/>
        <v>81.174999999999997</v>
      </c>
      <c r="CU130" s="2">
        <f t="shared" si="273"/>
        <v>84.613</v>
      </c>
      <c r="CV130" s="2">
        <f t="shared" si="274"/>
        <v>86.59</v>
      </c>
      <c r="CW130" s="2">
        <f t="shared" si="275"/>
        <v>78.295000000000002</v>
      </c>
      <c r="CX130" s="2">
        <f t="shared" si="276"/>
        <v>77.295000000000002</v>
      </c>
      <c r="CY130" s="2">
        <f t="shared" si="277"/>
        <v>75.965999999999994</v>
      </c>
      <c r="CZ130" s="2">
        <f t="shared" si="278"/>
        <v>74.61</v>
      </c>
      <c r="DA130" s="2">
        <f t="shared" si="279"/>
        <v>75.667000000000002</v>
      </c>
      <c r="DB130" s="2">
        <f t="shared" si="280"/>
        <v>76.55</v>
      </c>
      <c r="DC130" s="2">
        <f t="shared" si="281"/>
        <v>75.361000000000004</v>
      </c>
      <c r="DD130" s="2">
        <f t="shared" si="282"/>
        <v>71.918000000000006</v>
      </c>
      <c r="DE130" s="2">
        <f t="shared" si="283"/>
        <v>71.671999999999997</v>
      </c>
      <c r="DF130" s="2">
        <f t="shared" si="284"/>
        <v>72.516000000000005</v>
      </c>
      <c r="DG130" s="2">
        <f t="shared" si="285"/>
        <v>72.951999999999998</v>
      </c>
      <c r="DH130" s="2">
        <f t="shared" si="286"/>
        <v>77.305999999999997</v>
      </c>
      <c r="DI130" s="2">
        <f t="shared" si="287"/>
        <v>81.174999999999997</v>
      </c>
      <c r="DK130" s="2">
        <f t="shared" si="288"/>
        <v>100.96601857444881</v>
      </c>
      <c r="DL130" s="2">
        <f t="shared" si="433"/>
        <v>117.9326747427275</v>
      </c>
      <c r="DM130" s="2">
        <f t="shared" si="433"/>
        <v>119.03750663101317</v>
      </c>
      <c r="DN130" s="2">
        <f t="shared" si="433"/>
        <v>92.020308159792592</v>
      </c>
      <c r="DO130" s="2">
        <f t="shared" si="433"/>
        <v>96.340798503632868</v>
      </c>
      <c r="DP130" s="2">
        <f t="shared" si="433"/>
        <v>98.03232960592068</v>
      </c>
      <c r="DQ130" s="2">
        <f t="shared" si="433"/>
        <v>104.85432892001315</v>
      </c>
      <c r="DR130" s="2">
        <f t="shared" si="433"/>
        <v>98.660954954954974</v>
      </c>
      <c r="DS130" s="2">
        <f t="shared" si="433"/>
        <v>104.45495406162463</v>
      </c>
      <c r="DT130" s="2">
        <f t="shared" si="433"/>
        <v>100.58249045072574</v>
      </c>
      <c r="DU130" s="2">
        <f t="shared" si="433"/>
        <v>107.16680333577713</v>
      </c>
      <c r="DV130" s="2">
        <f t="shared" si="433"/>
        <v>101.61978949343339</v>
      </c>
      <c r="DW130" s="2">
        <f t="shared" si="433"/>
        <v>97.968919860627182</v>
      </c>
      <c r="DX130" s="2">
        <f t="shared" si="433"/>
        <v>95.994200815100825</v>
      </c>
      <c r="DY130" s="2">
        <f t="shared" si="433"/>
        <v>92.055270161290295</v>
      </c>
      <c r="EA130" s="2">
        <f t="shared" si="228"/>
        <v>84.475801501338694</v>
      </c>
      <c r="EB130" s="2">
        <f t="shared" si="290"/>
        <v>85.692663012874632</v>
      </c>
      <c r="EC130" s="2">
        <f t="shared" si="291"/>
        <v>79.681594218858095</v>
      </c>
      <c r="ED130" s="2">
        <f t="shared" si="292"/>
        <v>77.296956727077912</v>
      </c>
      <c r="EE130" s="2">
        <f t="shared" si="293"/>
        <v>75.450685221057412</v>
      </c>
      <c r="EF130" s="2">
        <f t="shared" si="294"/>
        <v>74.205681627655068</v>
      </c>
      <c r="EG130" s="2">
        <f t="shared" si="295"/>
        <v>74.418687505331548</v>
      </c>
      <c r="EH130" s="2">
        <f t="shared" si="296"/>
        <v>75.215903787377101</v>
      </c>
      <c r="EI130" s="2">
        <f t="shared" si="297"/>
        <v>74.887153037149687</v>
      </c>
      <c r="EJ130" s="2">
        <f t="shared" si="298"/>
        <v>73.244056315397074</v>
      </c>
      <c r="EK130" s="2">
        <f t="shared" si="299"/>
        <v>72.132746491707664</v>
      </c>
      <c r="EL130" s="2">
        <f t="shared" si="300"/>
        <v>72.45976468926554</v>
      </c>
      <c r="EM130" s="2">
        <f t="shared" si="301"/>
        <v>73.803997990972078</v>
      </c>
      <c r="EN130" s="2">
        <f t="shared" si="302"/>
        <v>78.042973352033655</v>
      </c>
      <c r="EO130" s="2">
        <f t="shared" si="303"/>
        <v>81.428503828677293</v>
      </c>
      <c r="EQ130" s="2">
        <f t="shared" si="304"/>
        <v>84.375627885370335</v>
      </c>
      <c r="ER130" s="2">
        <f t="shared" si="434"/>
        <v>85.529439276221154</v>
      </c>
      <c r="ES130" s="2">
        <f t="shared" si="434"/>
        <v>79.560950144290814</v>
      </c>
      <c r="ET130" s="2">
        <f t="shared" si="434"/>
        <v>77.220142767244695</v>
      </c>
      <c r="EU130" s="2">
        <f t="shared" si="434"/>
        <v>75.543084320760343</v>
      </c>
      <c r="EV130" s="2">
        <f t="shared" si="434"/>
        <v>74.041282590360453</v>
      </c>
      <c r="EW130" s="2">
        <f t="shared" si="434"/>
        <v>74.502485184701754</v>
      </c>
      <c r="EX130" s="2">
        <f t="shared" si="434"/>
        <v>75.185173782589089</v>
      </c>
      <c r="EY130" s="2">
        <f t="shared" si="434"/>
        <v>74.802644903905303</v>
      </c>
      <c r="EZ130" s="2">
        <f t="shared" si="434"/>
        <v>73.219006894198657</v>
      </c>
      <c r="FA130" s="2">
        <f t="shared" si="434"/>
        <v>72.141927257651133</v>
      </c>
      <c r="FB130" s="2">
        <f t="shared" si="434"/>
        <v>72.294612506732307</v>
      </c>
      <c r="FC130" s="2">
        <f t="shared" si="434"/>
        <v>73.6786762093178</v>
      </c>
      <c r="FD130" s="2">
        <f t="shared" si="434"/>
        <v>78.296085784786015</v>
      </c>
      <c r="FE130" s="2">
        <f t="shared" si="434"/>
        <v>81.414947848808239</v>
      </c>
      <c r="FG130" s="2">
        <f t="shared" si="306"/>
        <v>0.99561604911039969</v>
      </c>
      <c r="FH130" s="2">
        <f t="shared" si="435"/>
        <v>0.99518641665434227</v>
      </c>
      <c r="FI130" s="2">
        <f t="shared" si="435"/>
        <v>0.99541001910587668</v>
      </c>
      <c r="FJ130" s="2">
        <f t="shared" si="435"/>
        <v>0.99548842029479379</v>
      </c>
      <c r="FK130" s="2">
        <f t="shared" si="435"/>
        <v>0.99541152349201811</v>
      </c>
      <c r="FL130" s="2">
        <f t="shared" si="435"/>
        <v>0.99527068523779827</v>
      </c>
      <c r="FM130" s="2">
        <f t="shared" si="435"/>
        <v>0.99478387391609469</v>
      </c>
      <c r="FN130" s="2">
        <f t="shared" si="435"/>
        <v>0.99455386951252789</v>
      </c>
      <c r="FO130" s="2">
        <f t="shared" si="435"/>
        <v>0.99409602548981391</v>
      </c>
      <c r="FP130" s="2">
        <f t="shared" si="435"/>
        <v>0.99402751431170211</v>
      </c>
      <c r="FQ130" s="2">
        <f t="shared" si="435"/>
        <v>0.99338137163060636</v>
      </c>
      <c r="FR130" s="2">
        <f t="shared" si="435"/>
        <v>0.99520394156777381</v>
      </c>
      <c r="FS130" s="2">
        <f t="shared" si="435"/>
        <v>0.99485617662399894</v>
      </c>
      <c r="FT130" s="2">
        <f t="shared" si="435"/>
        <v>0.99413485298907789</v>
      </c>
      <c r="FU130" s="2">
        <f t="shared" si="435"/>
        <v>0.99290503222021242</v>
      </c>
      <c r="FW130" s="2">
        <f t="shared" si="324"/>
        <v>8.9793712605745219E-3</v>
      </c>
      <c r="FX130" s="2">
        <f t="shared" si="376"/>
        <v>1.0328890640148235E-2</v>
      </c>
      <c r="FY130" s="2">
        <f t="shared" si="377"/>
        <v>1.277230374931374E-2</v>
      </c>
      <c r="FZ130" s="2">
        <f t="shared" si="378"/>
        <v>1.5488341369320948E-2</v>
      </c>
      <c r="GA130" s="2">
        <f t="shared" si="379"/>
        <v>1.5891757314395693E-2</v>
      </c>
      <c r="GB130" s="2">
        <f t="shared" si="380"/>
        <v>1.297882007794632E-2</v>
      </c>
      <c r="GC130" s="2">
        <f t="shared" si="381"/>
        <v>1.4793510899623717E-2</v>
      </c>
      <c r="GD130" s="2">
        <f t="shared" si="382"/>
        <v>1.5035069173132572E-2</v>
      </c>
      <c r="GE130" s="2">
        <f t="shared" si="383"/>
        <v>1.687433967671631E-2</v>
      </c>
      <c r="GF130" s="2">
        <f t="shared" si="384"/>
        <v>1.4856649336253691E-2</v>
      </c>
      <c r="GG130" s="2">
        <f t="shared" si="385"/>
        <v>1.13670294831036E-2</v>
      </c>
      <c r="GH130" s="2">
        <f t="shared" si="386"/>
        <v>1.036009829963927E-2</v>
      </c>
      <c r="GI130" s="2">
        <f t="shared" si="387"/>
        <v>8.793124053390786E-3</v>
      </c>
      <c r="GJ130" s="2">
        <f t="shared" si="388"/>
        <v>7.1355337670872413E-3</v>
      </c>
      <c r="GK130" s="2">
        <f t="shared" si="389"/>
        <v>5.0410063565070259E-3</v>
      </c>
      <c r="GM130" s="86">
        <f t="shared" si="325"/>
        <v>1.1507180875112477E-33</v>
      </c>
      <c r="GN130" s="86">
        <f t="shared" si="390"/>
        <v>4.2100245063738903E-36</v>
      </c>
      <c r="GO130" s="86">
        <f t="shared" si="391"/>
        <v>5.98880928350985E-70</v>
      </c>
      <c r="GP130" s="86">
        <f t="shared" si="392"/>
        <v>1.8572148849272604E-46</v>
      </c>
      <c r="GQ130" s="86">
        <f t="shared" si="393"/>
        <v>7.2296534261187808E-45</v>
      </c>
      <c r="GR130" s="86">
        <f t="shared" si="394"/>
        <v>7.4605748564979662E-30</v>
      </c>
      <c r="GS130" s="86">
        <f t="shared" si="395"/>
        <v>1.8293679818019098E-34</v>
      </c>
      <c r="GT130" s="86">
        <f t="shared" si="396"/>
        <v>2.7320258932177481E-39</v>
      </c>
      <c r="GU130" s="86">
        <f t="shared" si="397"/>
        <v>1.3505050251786029E-46</v>
      </c>
      <c r="GV130" s="86">
        <f t="shared" si="398"/>
        <v>3.0840580251133813E-76</v>
      </c>
      <c r="GW130" s="86">
        <f t="shared" si="399"/>
        <v>7.6729081823861622E-62</v>
      </c>
      <c r="GX130" s="86">
        <f t="shared" si="400"/>
        <v>2.4347973987472297E-55</v>
      </c>
      <c r="GY130" s="86">
        <f t="shared" si="401"/>
        <v>3.2886646716788032E-56</v>
      </c>
      <c r="GZ130" s="86">
        <f t="shared" si="402"/>
        <v>4.4096872777381393E-53</v>
      </c>
      <c r="HA130" s="86">
        <f t="shared" si="403"/>
        <v>1.8424166190978467E-57</v>
      </c>
      <c r="HC130" s="86">
        <f t="shared" si="326"/>
        <v>1.6733222078981599E-7</v>
      </c>
      <c r="HD130" s="86">
        <f t="shared" si="404"/>
        <v>8.9647701980930377E-8</v>
      </c>
      <c r="HE130" s="86">
        <f t="shared" si="405"/>
        <v>2.9999714438770088E-11</v>
      </c>
      <c r="HF130" s="86">
        <f t="shared" si="406"/>
        <v>5.0510097329108244E-14</v>
      </c>
      <c r="HG130" s="86">
        <f t="shared" si="407"/>
        <v>6.5107896942533243E-9</v>
      </c>
      <c r="HH130" s="86">
        <f t="shared" si="408"/>
        <v>7.3983029838892388E-11</v>
      </c>
      <c r="HI130" s="86">
        <f t="shared" si="409"/>
        <v>8.9528129835867827E-14</v>
      </c>
      <c r="HJ130" s="86">
        <f t="shared" si="410"/>
        <v>7.32079747616044E-16</v>
      </c>
      <c r="HK130" s="86">
        <f t="shared" si="411"/>
        <v>1.9164547676178895E-17</v>
      </c>
      <c r="HL130" s="86">
        <f t="shared" si="412"/>
        <v>2.9287568200090802E-15</v>
      </c>
      <c r="HM130" s="86">
        <f t="shared" si="413"/>
        <v>2.1617273116258751E-13</v>
      </c>
      <c r="HN130" s="86">
        <f t="shared" si="414"/>
        <v>1.5115998544087887E-14</v>
      </c>
      <c r="HO130" s="86">
        <f t="shared" si="415"/>
        <v>7.7960356128588529E-11</v>
      </c>
      <c r="HP130" s="86">
        <f t="shared" si="416"/>
        <v>1.5128417731602835E-10</v>
      </c>
      <c r="HQ130" s="86">
        <f t="shared" si="417"/>
        <v>4.9089508358506761E-13</v>
      </c>
      <c r="HS130" s="86">
        <f t="shared" si="327"/>
        <v>4.083414326397351E-6</v>
      </c>
      <c r="HT130" s="86">
        <f t="shared" si="418"/>
        <v>9.446413549513118E-6</v>
      </c>
      <c r="HU130" s="86">
        <f t="shared" si="419"/>
        <v>3.9212838219083765E-6</v>
      </c>
      <c r="HV130" s="86">
        <f t="shared" si="420"/>
        <v>1.1760319752811034E-5</v>
      </c>
      <c r="HW130" s="86">
        <f t="shared" si="421"/>
        <v>4.9929593749261616E-6</v>
      </c>
      <c r="HX130" s="86">
        <f t="shared" si="422"/>
        <v>1.1170065261845942E-5</v>
      </c>
      <c r="HY130" s="86">
        <f t="shared" si="423"/>
        <v>3.0874446112994937E-5</v>
      </c>
      <c r="HZ130" s="86">
        <f t="shared" si="424"/>
        <v>5.5085794106181086E-5</v>
      </c>
      <c r="IA130" s="86">
        <f t="shared" si="425"/>
        <v>2.7123956578249325E-5</v>
      </c>
      <c r="IB130" s="86">
        <f t="shared" si="426"/>
        <v>3.5052253086418712E-6</v>
      </c>
      <c r="IC130" s="86">
        <f t="shared" si="427"/>
        <v>4.8925599587327377E-7</v>
      </c>
      <c r="ID130" s="86">
        <f t="shared" si="428"/>
        <v>3.9086310052022349E-6</v>
      </c>
      <c r="IE130" s="86">
        <f t="shared" si="429"/>
        <v>1.0038738867504957E-6</v>
      </c>
      <c r="IF130" s="86">
        <f t="shared" si="430"/>
        <v>4.1640965690581931E-6</v>
      </c>
      <c r="IG130" s="86">
        <f t="shared" si="431"/>
        <v>2.7853577654282795E-5</v>
      </c>
      <c r="II130" s="86">
        <f t="shared" si="328"/>
        <v>1.0470212283011398E-58</v>
      </c>
      <c r="IJ130" s="86">
        <f t="shared" si="329"/>
        <v>4.6891314902626776E-60</v>
      </c>
      <c r="IK130" s="86">
        <f t="shared" si="330"/>
        <v>8.5711674577280504E-62</v>
      </c>
      <c r="IL130" s="86">
        <f t="shared" si="331"/>
        <v>3.560677735865015E-58</v>
      </c>
      <c r="IM130" s="86">
        <f t="shared" si="332"/>
        <v>3.2798278210933606E-62</v>
      </c>
      <c r="IN130" s="86">
        <f t="shared" si="333"/>
        <v>4.4390152967463919E-64</v>
      </c>
      <c r="IO130" s="86">
        <f t="shared" si="334"/>
        <v>3.1299780351741584E-60</v>
      </c>
      <c r="IP130" s="86">
        <f t="shared" si="335"/>
        <v>4.706557840253492E-54</v>
      </c>
      <c r="IQ130" s="86">
        <f t="shared" si="336"/>
        <v>1.2277274079070064E-57</v>
      </c>
      <c r="IR130" s="86">
        <f t="shared" si="337"/>
        <v>3.114194751626279E-69</v>
      </c>
      <c r="IS130" s="86">
        <f t="shared" si="338"/>
        <v>6.5208766878874762E-76</v>
      </c>
      <c r="IT130" s="86">
        <f t="shared" si="339"/>
        <v>9.7873603409391091E-64</v>
      </c>
      <c r="IU130" s="86">
        <f t="shared" si="340"/>
        <v>3.0998092885341022E-65</v>
      </c>
      <c r="IV130" s="86">
        <f t="shared" si="341"/>
        <v>7.5416802954615045E-52</v>
      </c>
      <c r="IW130" s="86">
        <f t="shared" si="342"/>
        <v>8.1458415071450332E-25</v>
      </c>
      <c r="IY130" s="86">
        <f t="shared" si="343"/>
        <v>4.2507465471871674E-6</v>
      </c>
      <c r="IZ130" s="86">
        <f t="shared" si="344"/>
        <v>9.5360612514940483E-6</v>
      </c>
      <c r="JA130" s="86">
        <f t="shared" si="345"/>
        <v>3.921313821622815E-6</v>
      </c>
      <c r="JB130" s="86">
        <f t="shared" si="346"/>
        <v>1.1760319803321131E-5</v>
      </c>
      <c r="JC130" s="86">
        <f t="shared" si="347"/>
        <v>4.9994701646204151E-6</v>
      </c>
      <c r="JD130" s="86">
        <f t="shared" si="348"/>
        <v>1.1170139244875782E-5</v>
      </c>
      <c r="JE130" s="86">
        <f t="shared" si="349"/>
        <v>3.0874446202523067E-5</v>
      </c>
      <c r="JF130" s="86">
        <f t="shared" si="350"/>
        <v>5.5085794106913167E-5</v>
      </c>
      <c r="JG130" s="86">
        <f t="shared" si="351"/>
        <v>2.7123956578268488E-5</v>
      </c>
      <c r="JH130" s="86">
        <f t="shared" si="352"/>
        <v>3.5052253115706282E-6</v>
      </c>
      <c r="JI130" s="86">
        <f t="shared" si="353"/>
        <v>4.892562120460049E-7</v>
      </c>
      <c r="JJ130" s="86">
        <f t="shared" si="354"/>
        <v>3.9086310203182333E-6</v>
      </c>
      <c r="JK130" s="86">
        <f t="shared" si="355"/>
        <v>1.0039518471066243E-6</v>
      </c>
      <c r="JL130" s="86">
        <f t="shared" si="356"/>
        <v>4.1642478532355088E-6</v>
      </c>
      <c r="JM130" s="86">
        <f t="shared" si="357"/>
        <v>2.785357814517788E-5</v>
      </c>
    </row>
    <row r="131" spans="2:273" x14ac:dyDescent="0.25">
      <c r="B131" s="2">
        <v>104</v>
      </c>
      <c r="C131" s="37">
        <v>85.21</v>
      </c>
      <c r="D131" s="37">
        <v>84.885000000000005</v>
      </c>
      <c r="E131" s="37">
        <v>78.638999999999996</v>
      </c>
      <c r="F131" s="37">
        <v>77.245999999999995</v>
      </c>
      <c r="G131" s="37">
        <v>75.78</v>
      </c>
      <c r="H131" s="37">
        <v>76.135999999999996</v>
      </c>
      <c r="I131" s="37">
        <v>74.7</v>
      </c>
      <c r="J131" s="37">
        <v>75.283000000000001</v>
      </c>
      <c r="K131" s="37">
        <v>74.802999999999997</v>
      </c>
      <c r="L131" s="37">
        <v>73.328000000000003</v>
      </c>
      <c r="M131" s="37">
        <v>71.442999999999998</v>
      </c>
      <c r="N131" s="37">
        <v>72.242000000000004</v>
      </c>
      <c r="O131" s="37">
        <v>73.338999999999999</v>
      </c>
      <c r="P131" s="37">
        <v>77.451999999999998</v>
      </c>
      <c r="Q131" s="37">
        <v>80.762</v>
      </c>
      <c r="S131" s="4">
        <f t="shared" si="229"/>
        <v>84.431178711844339</v>
      </c>
      <c r="T131" s="4">
        <f t="shared" si="230"/>
        <v>85.69684719925985</v>
      </c>
      <c r="U131" s="4">
        <f t="shared" si="231"/>
        <v>79.682628907593752</v>
      </c>
      <c r="V131" s="4">
        <f t="shared" si="232"/>
        <v>77.226114341828833</v>
      </c>
      <c r="W131" s="4">
        <f t="shared" si="233"/>
        <v>75.453362181800117</v>
      </c>
      <c r="X131" s="4">
        <f t="shared" si="234"/>
        <v>74.202468877845519</v>
      </c>
      <c r="Y131" s="4">
        <f t="shared" si="235"/>
        <v>74.483237332931338</v>
      </c>
      <c r="Z131" s="4">
        <f t="shared" si="236"/>
        <v>75.231149428892593</v>
      </c>
      <c r="AA131" s="4">
        <f t="shared" si="237"/>
        <v>74.907628542585982</v>
      </c>
      <c r="AB131" s="4">
        <f t="shared" si="238"/>
        <v>73.259567471756043</v>
      </c>
      <c r="AC131" s="4">
        <f t="shared" si="239"/>
        <v>72.2276827311386</v>
      </c>
      <c r="AD131" s="4">
        <f t="shared" si="240"/>
        <v>72.479182732933822</v>
      </c>
      <c r="AE131" s="4">
        <f t="shared" si="241"/>
        <v>73.812886318890165</v>
      </c>
      <c r="AF131" s="4">
        <f t="shared" si="242"/>
        <v>78.073068699341604</v>
      </c>
      <c r="AG131" s="4">
        <f t="shared" si="243"/>
        <v>81.43815891931277</v>
      </c>
      <c r="AI131" s="4">
        <f t="shared" si="244"/>
        <v>0.77882128815565466</v>
      </c>
      <c r="AJ131" s="4">
        <f t="shared" si="245"/>
        <v>-0.81184719925984439</v>
      </c>
      <c r="AK131" s="4">
        <f t="shared" si="246"/>
        <v>-1.0436289075937566</v>
      </c>
      <c r="AL131" s="4">
        <f t="shared" si="247"/>
        <v>1.988565817116239E-2</v>
      </c>
      <c r="AM131" s="4">
        <f t="shared" si="248"/>
        <v>0.32663781819988458</v>
      </c>
      <c r="AN131" s="4">
        <f t="shared" si="249"/>
        <v>1.9335311221544771</v>
      </c>
      <c r="AO131" s="4">
        <f t="shared" si="250"/>
        <v>0.21676266706866443</v>
      </c>
      <c r="AP131" s="4">
        <f t="shared" si="251"/>
        <v>5.1850571107408427E-2</v>
      </c>
      <c r="AQ131" s="4">
        <f t="shared" si="252"/>
        <v>-0.10462854258598497</v>
      </c>
      <c r="AR131" s="4">
        <f t="shared" si="253"/>
        <v>6.8432528243960178E-2</v>
      </c>
      <c r="AS131" s="4">
        <f t="shared" si="254"/>
        <v>-0.78468273113860221</v>
      </c>
      <c r="AT131" s="4">
        <f t="shared" si="255"/>
        <v>-0.23718273293381742</v>
      </c>
      <c r="AU131" s="4">
        <f t="shared" si="256"/>
        <v>-0.47388631889016608</v>
      </c>
      <c r="AV131" s="4">
        <f t="shared" si="432"/>
        <v>-0.62106869934160613</v>
      </c>
      <c r="AW131" s="4">
        <f t="shared" si="432"/>
        <v>-0.67615891931276906</v>
      </c>
      <c r="AY131" s="2">
        <f t="shared" si="308"/>
        <v>84.431178632407068</v>
      </c>
      <c r="AZ131" s="2">
        <f t="shared" si="359"/>
        <v>85.696125132874442</v>
      </c>
      <c r="BA131" s="2">
        <f t="shared" si="360"/>
        <v>79.682184454502234</v>
      </c>
      <c r="BB131" s="2">
        <f t="shared" si="361"/>
        <v>77.224221079834152</v>
      </c>
      <c r="BC131" s="2">
        <f t="shared" si="362"/>
        <v>75.452271992674881</v>
      </c>
      <c r="BD131" s="2">
        <f t="shared" si="363"/>
        <v>74.19998021567595</v>
      </c>
      <c r="BE131" s="2">
        <f t="shared" si="364"/>
        <v>74.476575873233301</v>
      </c>
      <c r="BF131" s="2">
        <f t="shared" si="365"/>
        <v>75.218867478859607</v>
      </c>
      <c r="BG131" s="2">
        <f t="shared" si="366"/>
        <v>74.899142190891837</v>
      </c>
      <c r="BH131" s="2">
        <f t="shared" si="367"/>
        <v>73.257943187898917</v>
      </c>
      <c r="BI131" s="2">
        <f t="shared" si="368"/>
        <v>72.227399858330756</v>
      </c>
      <c r="BJ131" s="2">
        <f t="shared" si="369"/>
        <v>72.477361762185964</v>
      </c>
      <c r="BK131" s="2">
        <f t="shared" si="370"/>
        <v>73.812372018469546</v>
      </c>
      <c r="BL131" s="2">
        <f t="shared" si="371"/>
        <v>78.068730747796096</v>
      </c>
      <c r="BM131" s="2">
        <f t="shared" si="372"/>
        <v>81.398621276893635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85.21</v>
      </c>
      <c r="CF131" s="2">
        <f t="shared" si="310"/>
        <v>84.885000000000005</v>
      </c>
      <c r="CG131" s="2">
        <f t="shared" si="311"/>
        <v>78.638999999999996</v>
      </c>
      <c r="CH131" s="2">
        <f t="shared" si="312"/>
        <v>77.245999999999995</v>
      </c>
      <c r="CI131" s="2">
        <f t="shared" si="313"/>
        <v>75.78</v>
      </c>
      <c r="CJ131" s="2">
        <f t="shared" si="314"/>
        <v>76.135999999999996</v>
      </c>
      <c r="CK131" s="2">
        <f t="shared" si="315"/>
        <v>74.7</v>
      </c>
      <c r="CL131" s="2">
        <f t="shared" si="316"/>
        <v>75.283000000000001</v>
      </c>
      <c r="CM131" s="2">
        <f t="shared" si="317"/>
        <v>74.802999999999997</v>
      </c>
      <c r="CN131" s="2">
        <f t="shared" si="318"/>
        <v>73.328000000000003</v>
      </c>
      <c r="CO131" s="2">
        <f t="shared" si="319"/>
        <v>71.442999999999998</v>
      </c>
      <c r="CP131" s="2">
        <f t="shared" si="320"/>
        <v>72.242000000000004</v>
      </c>
      <c r="CQ131" s="2">
        <f t="shared" si="321"/>
        <v>73.338999999999999</v>
      </c>
      <c r="CR131" s="2">
        <f t="shared" si="322"/>
        <v>77.451999999999998</v>
      </c>
      <c r="CS131" s="2">
        <f t="shared" si="323"/>
        <v>80.762</v>
      </c>
      <c r="CU131" s="2">
        <f t="shared" si="273"/>
        <v>85.21</v>
      </c>
      <c r="CV131" s="2">
        <f t="shared" si="274"/>
        <v>84.885000000000005</v>
      </c>
      <c r="CW131" s="2">
        <f t="shared" si="275"/>
        <v>78.638999999999996</v>
      </c>
      <c r="CX131" s="2">
        <f t="shared" si="276"/>
        <v>77.245999999999995</v>
      </c>
      <c r="CY131" s="2">
        <f t="shared" si="277"/>
        <v>75.78</v>
      </c>
      <c r="CZ131" s="2">
        <f t="shared" si="278"/>
        <v>76.135999999999996</v>
      </c>
      <c r="DA131" s="2">
        <f t="shared" si="279"/>
        <v>74.7</v>
      </c>
      <c r="DB131" s="2">
        <f t="shared" si="280"/>
        <v>75.283000000000001</v>
      </c>
      <c r="DC131" s="2">
        <f t="shared" si="281"/>
        <v>74.802999999999997</v>
      </c>
      <c r="DD131" s="2">
        <f t="shared" si="282"/>
        <v>73.328000000000003</v>
      </c>
      <c r="DE131" s="2">
        <f t="shared" si="283"/>
        <v>71.442999999999998</v>
      </c>
      <c r="DF131" s="2">
        <f t="shared" si="284"/>
        <v>72.242000000000004</v>
      </c>
      <c r="DG131" s="2">
        <f t="shared" si="285"/>
        <v>73.338999999999999</v>
      </c>
      <c r="DH131" s="2">
        <f t="shared" si="286"/>
        <v>77.451999999999998</v>
      </c>
      <c r="DI131" s="2">
        <f t="shared" si="287"/>
        <v>80.762</v>
      </c>
      <c r="DK131" s="2">
        <f t="shared" si="288"/>
        <v>101.07734007852613</v>
      </c>
      <c r="DL131" s="2">
        <f t="shared" si="433"/>
        <v>118.1932879021149</v>
      </c>
      <c r="DM131" s="2">
        <f t="shared" si="433"/>
        <v>119.33869689112176</v>
      </c>
      <c r="DN131" s="2">
        <f t="shared" si="433"/>
        <v>92.028619884936418</v>
      </c>
      <c r="DO131" s="2">
        <f t="shared" si="433"/>
        <v>96.480625341004242</v>
      </c>
      <c r="DP131" s="2">
        <f t="shared" si="433"/>
        <v>98.199090565324298</v>
      </c>
      <c r="DQ131" s="2">
        <f t="shared" si="433"/>
        <v>105.09164591311962</v>
      </c>
      <c r="DR131" s="2">
        <f t="shared" si="433"/>
        <v>98.810435514461844</v>
      </c>
      <c r="DS131" s="2">
        <f t="shared" si="433"/>
        <v>104.68430672268906</v>
      </c>
      <c r="DT131" s="2">
        <f t="shared" si="433"/>
        <v>100.78156577540106</v>
      </c>
      <c r="DU131" s="2">
        <f t="shared" si="433"/>
        <v>107.46627217741937</v>
      </c>
      <c r="DV131" s="2">
        <f t="shared" si="433"/>
        <v>101.82245018761725</v>
      </c>
      <c r="DW131" s="2">
        <f t="shared" si="433"/>
        <v>98.131486062717784</v>
      </c>
      <c r="DX131" s="2">
        <f t="shared" si="433"/>
        <v>96.164337365937371</v>
      </c>
      <c r="DY131" s="2">
        <f t="shared" si="433"/>
        <v>92.171178629032227</v>
      </c>
      <c r="EA131" s="2">
        <f t="shared" si="228"/>
        <v>84.365225181444018</v>
      </c>
      <c r="EB131" s="2">
        <f t="shared" si="290"/>
        <v>85.554455496813048</v>
      </c>
      <c r="EC131" s="2">
        <f t="shared" si="291"/>
        <v>79.516716006828304</v>
      </c>
      <c r="ED131" s="2">
        <f t="shared" si="292"/>
        <v>77.164122164703954</v>
      </c>
      <c r="EE131" s="2">
        <f t="shared" si="293"/>
        <v>75.362453908386485</v>
      </c>
      <c r="EF131" s="2">
        <f t="shared" si="294"/>
        <v>74.098050440352281</v>
      </c>
      <c r="EG131" s="2">
        <f t="shared" si="295"/>
        <v>74.329007296579306</v>
      </c>
      <c r="EH131" s="2">
        <f t="shared" si="296"/>
        <v>75.101484794457747</v>
      </c>
      <c r="EI131" s="2">
        <f t="shared" si="297"/>
        <v>74.739096795072527</v>
      </c>
      <c r="EJ131" s="2">
        <f t="shared" si="298"/>
        <v>73.107433992338741</v>
      </c>
      <c r="EK131" s="2">
        <f t="shared" si="299"/>
        <v>72.013173090942217</v>
      </c>
      <c r="EL131" s="2">
        <f t="shared" si="300"/>
        <v>72.350025544794192</v>
      </c>
      <c r="EM131" s="2">
        <f t="shared" si="301"/>
        <v>73.698779312098651</v>
      </c>
      <c r="EN131" s="2">
        <f t="shared" si="302"/>
        <v>77.969594144460018</v>
      </c>
      <c r="EO131" s="2">
        <f t="shared" si="303"/>
        <v>81.328534361232727</v>
      </c>
      <c r="EQ131" s="2">
        <f t="shared" si="304"/>
        <v>84.274661396018928</v>
      </c>
      <c r="ER131" s="2">
        <f t="shared" si="434"/>
        <v>85.406245825516606</v>
      </c>
      <c r="ES131" s="2">
        <f t="shared" si="434"/>
        <v>79.423904121979575</v>
      </c>
      <c r="ET131" s="2">
        <f t="shared" si="434"/>
        <v>77.100021191240316</v>
      </c>
      <c r="EU131" s="2">
        <f t="shared" si="434"/>
        <v>75.443400182766624</v>
      </c>
      <c r="EV131" s="2">
        <f t="shared" si="434"/>
        <v>73.952708258954146</v>
      </c>
      <c r="EW131" s="2">
        <f t="shared" si="434"/>
        <v>74.400528651612078</v>
      </c>
      <c r="EX131" s="2">
        <f t="shared" si="434"/>
        <v>75.075091902058816</v>
      </c>
      <c r="EY131" s="2">
        <f t="shared" si="434"/>
        <v>74.669909025071263</v>
      </c>
      <c r="EZ131" s="2">
        <f t="shared" si="434"/>
        <v>73.088359755951188</v>
      </c>
      <c r="FA131" s="2">
        <f t="shared" si="434"/>
        <v>72.021037553280422</v>
      </c>
      <c r="FB131" s="2">
        <f t="shared" si="434"/>
        <v>72.20619043802138</v>
      </c>
      <c r="FC131" s="2">
        <f t="shared" si="434"/>
        <v>73.586827832358892</v>
      </c>
      <c r="FD131" s="2">
        <f t="shared" si="434"/>
        <v>78.194859833643775</v>
      </c>
      <c r="FE131" s="2">
        <f t="shared" si="434"/>
        <v>81.307488068355951</v>
      </c>
      <c r="FG131" s="2">
        <f t="shared" si="306"/>
        <v>0.99600024640389206</v>
      </c>
      <c r="FH131" s="2">
        <f t="shared" si="435"/>
        <v>0.99560809965327335</v>
      </c>
      <c r="FI131" s="2">
        <f t="shared" si="435"/>
        <v>0.99581219634986706</v>
      </c>
      <c r="FJ131" s="2">
        <f t="shared" si="435"/>
        <v>0.99588375638054538</v>
      </c>
      <c r="FK131" s="2">
        <f t="shared" si="435"/>
        <v>0.99581356947505328</v>
      </c>
      <c r="FL131" s="2">
        <f t="shared" si="435"/>
        <v>0.9956850180874699</v>
      </c>
      <c r="FM131" s="2">
        <f t="shared" si="435"/>
        <v>0.99524065210955892</v>
      </c>
      <c r="FN131" s="2">
        <f t="shared" si="435"/>
        <v>0.99503068866664979</v>
      </c>
      <c r="FO131" s="2">
        <f t="shared" si="435"/>
        <v>0.99461271263234807</v>
      </c>
      <c r="FP131" s="2">
        <f t="shared" si="435"/>
        <v>0.99455016434942767</v>
      </c>
      <c r="FQ131" s="2">
        <f t="shared" si="435"/>
        <v>0.99396022181459087</v>
      </c>
      <c r="FR131" s="2">
        <f t="shared" si="435"/>
        <v>0.99562409608711633</v>
      </c>
      <c r="FS131" s="2">
        <f t="shared" si="435"/>
        <v>0.99530665311326205</v>
      </c>
      <c r="FT131" s="2">
        <f t="shared" si="435"/>
        <v>0.99464816043118842</v>
      </c>
      <c r="FU131" s="2">
        <f t="shared" si="435"/>
        <v>0.99352527043409766</v>
      </c>
      <c r="FW131" s="2">
        <f t="shared" si="324"/>
        <v>9.837162735005265E-3</v>
      </c>
      <c r="FX131" s="2">
        <f t="shared" si="376"/>
        <v>1.1314128703907083E-2</v>
      </c>
      <c r="FY131" s="2">
        <f t="shared" si="377"/>
        <v>1.398731672102743E-2</v>
      </c>
      <c r="FZ131" s="2">
        <f t="shared" si="378"/>
        <v>1.6957289544549791E-2</v>
      </c>
      <c r="GA131" s="2">
        <f t="shared" si="379"/>
        <v>1.7398290194542643E-2</v>
      </c>
      <c r="GB131" s="2">
        <f t="shared" si="380"/>
        <v>1.4213195844932365E-2</v>
      </c>
      <c r="GC131" s="2">
        <f t="shared" si="381"/>
        <v>1.6197644038204589E-2</v>
      </c>
      <c r="GD131" s="2">
        <f t="shared" si="382"/>
        <v>1.6461746834397051E-2</v>
      </c>
      <c r="GE131" s="2">
        <f t="shared" si="383"/>
        <v>1.8472272561982001E-2</v>
      </c>
      <c r="GF131" s="2">
        <f t="shared" si="384"/>
        <v>1.6266676342691491E-2</v>
      </c>
      <c r="GG131" s="2">
        <f t="shared" si="385"/>
        <v>1.2450046384545827E-2</v>
      </c>
      <c r="GH131" s="2">
        <f t="shared" si="386"/>
        <v>1.1348279022799364E-2</v>
      </c>
      <c r="GI131" s="2">
        <f t="shared" si="387"/>
        <v>9.6332964440892545E-3</v>
      </c>
      <c r="GJ131" s="2">
        <f t="shared" si="388"/>
        <v>7.8185747034679367E-3</v>
      </c>
      <c r="GK131" s="2">
        <f t="shared" si="389"/>
        <v>5.5246666503726864E-3</v>
      </c>
      <c r="GM131" s="86">
        <f t="shared" si="325"/>
        <v>2.5111716210228222E-35</v>
      </c>
      <c r="GN131" s="86">
        <f t="shared" si="390"/>
        <v>6.5245475287528251E-38</v>
      </c>
      <c r="GO131" s="86">
        <f t="shared" si="391"/>
        <v>1.8042359723899671E-73</v>
      </c>
      <c r="GP131" s="86">
        <f t="shared" si="392"/>
        <v>9.0199179850315877E-49</v>
      </c>
      <c r="GQ131" s="86">
        <f t="shared" si="393"/>
        <v>4.0837344499461758E-47</v>
      </c>
      <c r="GR131" s="86">
        <f t="shared" si="394"/>
        <v>2.5358605231583796E-31</v>
      </c>
      <c r="GS131" s="86">
        <f t="shared" si="395"/>
        <v>3.7506947543258639E-36</v>
      </c>
      <c r="GT131" s="86">
        <f t="shared" si="396"/>
        <v>3.1954495030155463E-41</v>
      </c>
      <c r="GU131" s="86">
        <f t="shared" si="397"/>
        <v>6.6023527058495405E-49</v>
      </c>
      <c r="GV131" s="86">
        <f t="shared" si="398"/>
        <v>5.3909643231908738E-80</v>
      </c>
      <c r="GW131" s="86">
        <f t="shared" si="399"/>
        <v>6.6889703447286713E-65</v>
      </c>
      <c r="GX131" s="86">
        <f t="shared" si="400"/>
        <v>4.4464277501073412E-58</v>
      </c>
      <c r="GY131" s="86">
        <f t="shared" si="401"/>
        <v>4.5245692036496917E-59</v>
      </c>
      <c r="GZ131" s="86">
        <f t="shared" si="402"/>
        <v>9.8882682345887307E-56</v>
      </c>
      <c r="HA131" s="86">
        <f t="shared" si="403"/>
        <v>2.5408988463013007E-60</v>
      </c>
      <c r="HC131" s="86">
        <f t="shared" si="326"/>
        <v>2.6842961038804497E-8</v>
      </c>
      <c r="HD131" s="86">
        <f t="shared" si="404"/>
        <v>1.1838117026389909E-8</v>
      </c>
      <c r="HE131" s="86">
        <f t="shared" si="405"/>
        <v>1.5939962070148378E-12</v>
      </c>
      <c r="HF131" s="86">
        <f t="shared" si="406"/>
        <v>1.3797590309779593E-15</v>
      </c>
      <c r="HG131" s="86">
        <f t="shared" si="407"/>
        <v>7.848286338759915E-10</v>
      </c>
      <c r="HH131" s="86">
        <f t="shared" si="408"/>
        <v>5.1361124932337517E-12</v>
      </c>
      <c r="HI131" s="86">
        <f t="shared" si="409"/>
        <v>3.1471454425157424E-15</v>
      </c>
      <c r="HJ131" s="86">
        <f t="shared" si="410"/>
        <v>1.4361037971916982E-17</v>
      </c>
      <c r="HK131" s="86">
        <f t="shared" si="411"/>
        <v>2.6009975256557985E-19</v>
      </c>
      <c r="HL131" s="86">
        <f t="shared" si="412"/>
        <v>8.6200260661636638E-17</v>
      </c>
      <c r="HM131" s="86">
        <f t="shared" si="413"/>
        <v>8.1098253565038248E-15</v>
      </c>
      <c r="HN131" s="86">
        <f t="shared" si="414"/>
        <v>3.944908578306065E-16</v>
      </c>
      <c r="HO131" s="86">
        <f t="shared" si="415"/>
        <v>4.5390247594394641E-12</v>
      </c>
      <c r="HP131" s="86">
        <f t="shared" si="416"/>
        <v>9.8774611636637349E-12</v>
      </c>
      <c r="HQ131" s="86">
        <f t="shared" si="417"/>
        <v>1.5997732907614621E-14</v>
      </c>
      <c r="HS131" s="86">
        <f t="shared" si="327"/>
        <v>1.0487736612916681E-5</v>
      </c>
      <c r="HT131" s="86">
        <f t="shared" si="418"/>
        <v>2.4364360689498484E-5</v>
      </c>
      <c r="HU131" s="86">
        <f t="shared" si="419"/>
        <v>1.1175513127180624E-5</v>
      </c>
      <c r="HV131" s="86">
        <f t="shared" si="420"/>
        <v>3.2356470748086203E-5</v>
      </c>
      <c r="HW131" s="86">
        <f t="shared" si="421"/>
        <v>1.4918490175930077E-5</v>
      </c>
      <c r="HX131" s="86">
        <f t="shared" si="422"/>
        <v>3.1038841059822106E-5</v>
      </c>
      <c r="HY131" s="86">
        <f t="shared" si="423"/>
        <v>8.1611413303932747E-5</v>
      </c>
      <c r="HZ131" s="86">
        <f t="shared" si="424"/>
        <v>1.3500925477930151E-4</v>
      </c>
      <c r="IA131" s="86">
        <f t="shared" si="425"/>
        <v>7.2827852983938974E-5</v>
      </c>
      <c r="IB131" s="86">
        <f t="shared" si="426"/>
        <v>1.1112815740737718E-5</v>
      </c>
      <c r="IC131" s="86">
        <f t="shared" si="427"/>
        <v>1.6697300728998324E-6</v>
      </c>
      <c r="ID131" s="86">
        <f t="shared" si="428"/>
        <v>1.0791449011857078E-5</v>
      </c>
      <c r="IE131" s="86">
        <f t="shared" si="429"/>
        <v>2.8628975409615358E-6</v>
      </c>
      <c r="IF131" s="86">
        <f t="shared" si="430"/>
        <v>9.9282916474744919E-6</v>
      </c>
      <c r="IG131" s="86">
        <f t="shared" si="431"/>
        <v>5.4606715941698638E-5</v>
      </c>
      <c r="II131" s="86">
        <f t="shared" si="328"/>
        <v>1.6830460722677365E-56</v>
      </c>
      <c r="IJ131" s="86">
        <f t="shared" si="329"/>
        <v>9.9681350190875037E-58</v>
      </c>
      <c r="IK131" s="86">
        <f t="shared" si="330"/>
        <v>2.7985589488198244E-59</v>
      </c>
      <c r="IL131" s="86">
        <f t="shared" si="331"/>
        <v>1.0576559826027406E-55</v>
      </c>
      <c r="IM131" s="86">
        <f t="shared" si="332"/>
        <v>1.5193464712101954E-59</v>
      </c>
      <c r="IN131" s="86">
        <f t="shared" si="333"/>
        <v>1.8465047623612376E-61</v>
      </c>
      <c r="IO131" s="86">
        <f t="shared" si="334"/>
        <v>1.0717349344276669E-57</v>
      </c>
      <c r="IP131" s="86">
        <f t="shared" si="335"/>
        <v>8.8933569781024918E-52</v>
      </c>
      <c r="IQ131" s="86">
        <f t="shared" si="336"/>
        <v>3.8932580475932288E-55</v>
      </c>
      <c r="IR131" s="86">
        <f t="shared" si="337"/>
        <v>2.6312305442108825E-66</v>
      </c>
      <c r="IS131" s="86">
        <f t="shared" si="338"/>
        <v>6.8708705542314039E-73</v>
      </c>
      <c r="IT131" s="86">
        <f t="shared" si="339"/>
        <v>2.9268238114682127E-61</v>
      </c>
      <c r="IU131" s="86">
        <f t="shared" si="340"/>
        <v>8.6864787983738803E-63</v>
      </c>
      <c r="IV131" s="86">
        <f t="shared" si="341"/>
        <v>5.3514198077584812E-50</v>
      </c>
      <c r="IW131" s="86">
        <f t="shared" si="342"/>
        <v>5.154843271867189E-24</v>
      </c>
      <c r="IY131" s="86">
        <f t="shared" si="343"/>
        <v>1.0514579573955485E-5</v>
      </c>
      <c r="IZ131" s="86">
        <f t="shared" si="344"/>
        <v>2.4376198806524874E-5</v>
      </c>
      <c r="JA131" s="86">
        <f t="shared" si="345"/>
        <v>1.1175514721176831E-5</v>
      </c>
      <c r="JB131" s="86">
        <f t="shared" si="346"/>
        <v>3.2356470749465959E-5</v>
      </c>
      <c r="JC131" s="86">
        <f t="shared" si="347"/>
        <v>1.4919275004563954E-5</v>
      </c>
      <c r="JD131" s="86">
        <f t="shared" si="348"/>
        <v>3.1038846195934602E-5</v>
      </c>
      <c r="JE131" s="86">
        <f t="shared" si="349"/>
        <v>8.1611413307079887E-5</v>
      </c>
      <c r="JF131" s="86">
        <f t="shared" si="350"/>
        <v>1.3500925477931587E-4</v>
      </c>
      <c r="JG131" s="86">
        <f t="shared" si="351"/>
        <v>7.2827852983939231E-5</v>
      </c>
      <c r="JH131" s="86">
        <f t="shared" si="352"/>
        <v>1.1112815740823919E-5</v>
      </c>
      <c r="JI131" s="86">
        <f t="shared" si="353"/>
        <v>1.6697300810096577E-6</v>
      </c>
      <c r="JJ131" s="86">
        <f t="shared" si="354"/>
        <v>1.0791449012251568E-5</v>
      </c>
      <c r="JK131" s="86">
        <f t="shared" si="355"/>
        <v>2.8629020799862951E-6</v>
      </c>
      <c r="JL131" s="86">
        <f t="shared" si="356"/>
        <v>9.9283015249356558E-6</v>
      </c>
      <c r="JM131" s="86">
        <f t="shared" si="357"/>
        <v>5.4606715957696373E-5</v>
      </c>
    </row>
    <row r="132" spans="2:273" x14ac:dyDescent="0.25">
      <c r="B132" s="2">
        <v>105</v>
      </c>
      <c r="C132" s="37">
        <v>85.096999999999994</v>
      </c>
      <c r="D132" s="37">
        <v>86.066000000000003</v>
      </c>
      <c r="E132" s="37">
        <v>79.147999999999996</v>
      </c>
      <c r="F132" s="37">
        <v>76.41</v>
      </c>
      <c r="G132" s="37">
        <v>76.457999999999998</v>
      </c>
      <c r="H132" s="37">
        <v>75</v>
      </c>
      <c r="I132" s="37">
        <v>74.233000000000004</v>
      </c>
      <c r="J132" s="37">
        <v>75.233000000000004</v>
      </c>
      <c r="K132" s="37">
        <v>74.573999999999998</v>
      </c>
      <c r="L132" s="37">
        <v>72.933999999999997</v>
      </c>
      <c r="M132" s="37">
        <v>72.459000000000003</v>
      </c>
      <c r="N132" s="37">
        <v>71.694000000000003</v>
      </c>
      <c r="O132" s="37">
        <v>73.531999999999996</v>
      </c>
      <c r="P132" s="37">
        <v>77.677000000000007</v>
      </c>
      <c r="Q132" s="37">
        <v>80.856999999999999</v>
      </c>
      <c r="S132" s="4">
        <f t="shared" si="229"/>
        <v>84.315570463669445</v>
      </c>
      <c r="T132" s="4">
        <f t="shared" si="230"/>
        <v>85.548685351958881</v>
      </c>
      <c r="U132" s="4">
        <f t="shared" si="231"/>
        <v>79.505924329717686</v>
      </c>
      <c r="V132" s="4">
        <f t="shared" si="232"/>
        <v>77.091403134421569</v>
      </c>
      <c r="W132" s="4">
        <f t="shared" si="233"/>
        <v>75.360013557072634</v>
      </c>
      <c r="X132" s="4">
        <f t="shared" si="234"/>
        <v>74.090670845612735</v>
      </c>
      <c r="Y132" s="4">
        <f t="shared" si="235"/>
        <v>74.391275814848456</v>
      </c>
      <c r="Z132" s="4">
        <f t="shared" si="236"/>
        <v>75.122708040265621</v>
      </c>
      <c r="AA132" s="4">
        <f t="shared" si="237"/>
        <v>74.759548564635125</v>
      </c>
      <c r="AB132" s="4">
        <f t="shared" si="238"/>
        <v>73.114477926138974</v>
      </c>
      <c r="AC132" s="4">
        <f t="shared" si="239"/>
        <v>72.092260518007933</v>
      </c>
      <c r="AD132" s="4">
        <f t="shared" si="240"/>
        <v>72.36226972374304</v>
      </c>
      <c r="AE132" s="4">
        <f t="shared" si="241"/>
        <v>73.699638650134972</v>
      </c>
      <c r="AF132" s="4">
        <f t="shared" si="242"/>
        <v>77.997573171639601</v>
      </c>
      <c r="AG132" s="4">
        <f t="shared" si="243"/>
        <v>81.366847018740231</v>
      </c>
      <c r="AI132" s="4">
        <f t="shared" si="244"/>
        <v>0.78142953633054901</v>
      </c>
      <c r="AJ132" s="4">
        <f t="shared" si="245"/>
        <v>0.51731464804112193</v>
      </c>
      <c r="AK132" s="4">
        <f t="shared" si="246"/>
        <v>-0.35792432971769017</v>
      </c>
      <c r="AL132" s="4">
        <f t="shared" si="247"/>
        <v>-0.68140313442157208</v>
      </c>
      <c r="AM132" s="4">
        <f t="shared" si="248"/>
        <v>1.0979864429273647</v>
      </c>
      <c r="AN132" s="4">
        <f t="shared" si="249"/>
        <v>0.90932915438726525</v>
      </c>
      <c r="AO132" s="4">
        <f t="shared" si="250"/>
        <v>-0.15827581484845155</v>
      </c>
      <c r="AP132" s="4">
        <f t="shared" si="251"/>
        <v>0.11029195973438277</v>
      </c>
      <c r="AQ132" s="4">
        <f t="shared" si="252"/>
        <v>-0.18554856463512692</v>
      </c>
      <c r="AR132" s="4">
        <f t="shared" si="253"/>
        <v>-0.18047792613897684</v>
      </c>
      <c r="AS132" s="4">
        <f t="shared" si="254"/>
        <v>0.36673948199207018</v>
      </c>
      <c r="AT132" s="4">
        <f t="shared" si="255"/>
        <v>-0.6682697237430375</v>
      </c>
      <c r="AU132" s="4">
        <f t="shared" si="256"/>
        <v>-0.16763865013497536</v>
      </c>
      <c r="AV132" s="4">
        <f t="shared" si="432"/>
        <v>-0.32057317163959453</v>
      </c>
      <c r="AW132" s="4">
        <f t="shared" si="432"/>
        <v>-0.50984701874023131</v>
      </c>
      <c r="AY132" s="2">
        <f t="shared" si="308"/>
        <v>84.315570455756998</v>
      </c>
      <c r="AZ132" s="2">
        <f t="shared" si="359"/>
        <v>85.546979577820224</v>
      </c>
      <c r="BA132" s="2">
        <f t="shared" si="360"/>
        <v>79.504772324508025</v>
      </c>
      <c r="BB132" s="2">
        <f t="shared" si="361"/>
        <v>77.08668617069246</v>
      </c>
      <c r="BC132" s="2">
        <f t="shared" si="362"/>
        <v>75.357077522076438</v>
      </c>
      <c r="BD132" s="2">
        <f t="shared" si="363"/>
        <v>74.084415182490673</v>
      </c>
      <c r="BE132" s="2">
        <f t="shared" si="364"/>
        <v>74.375381148864335</v>
      </c>
      <c r="BF132" s="2">
        <f t="shared" si="365"/>
        <v>75.095362388002798</v>
      </c>
      <c r="BG132" s="2">
        <f t="shared" si="366"/>
        <v>74.739005140330462</v>
      </c>
      <c r="BH132" s="2">
        <f t="shared" si="367"/>
        <v>73.109862702980365</v>
      </c>
      <c r="BI132" s="2">
        <f t="shared" si="368"/>
        <v>72.091390103257993</v>
      </c>
      <c r="BJ132" s="2">
        <f t="shared" si="369"/>
        <v>72.35767676005652</v>
      </c>
      <c r="BK132" s="2">
        <f t="shared" si="370"/>
        <v>73.698291566662405</v>
      </c>
      <c r="BL132" s="2">
        <f t="shared" si="371"/>
        <v>77.987944469280066</v>
      </c>
      <c r="BM132" s="2">
        <f t="shared" si="372"/>
        <v>81.293730177827868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85.096999999999994</v>
      </c>
      <c r="CF132" s="2">
        <f t="shared" si="310"/>
        <v>86.066000000000003</v>
      </c>
      <c r="CG132" s="2">
        <f t="shared" si="311"/>
        <v>79.147999999999996</v>
      </c>
      <c r="CH132" s="2">
        <f t="shared" si="312"/>
        <v>76.41</v>
      </c>
      <c r="CI132" s="2">
        <f t="shared" si="313"/>
        <v>76.457999999999998</v>
      </c>
      <c r="CJ132" s="2">
        <f t="shared" si="314"/>
        <v>75</v>
      </c>
      <c r="CK132" s="2">
        <f t="shared" si="315"/>
        <v>74.233000000000004</v>
      </c>
      <c r="CL132" s="2">
        <f t="shared" si="316"/>
        <v>75.233000000000004</v>
      </c>
      <c r="CM132" s="2">
        <f t="shared" si="317"/>
        <v>74.573999999999998</v>
      </c>
      <c r="CN132" s="2">
        <f t="shared" si="318"/>
        <v>72.933999999999997</v>
      </c>
      <c r="CO132" s="2">
        <f t="shared" si="319"/>
        <v>72.459000000000003</v>
      </c>
      <c r="CP132" s="2">
        <f t="shared" si="320"/>
        <v>71.694000000000003</v>
      </c>
      <c r="CQ132" s="2">
        <f t="shared" si="321"/>
        <v>73.531999999999996</v>
      </c>
      <c r="CR132" s="2">
        <f t="shared" si="322"/>
        <v>77.677000000000007</v>
      </c>
      <c r="CS132" s="2">
        <f t="shared" si="323"/>
        <v>80.856999999999999</v>
      </c>
      <c r="CU132" s="2">
        <f t="shared" si="273"/>
        <v>85.096999999999994</v>
      </c>
      <c r="CV132" s="2">
        <f t="shared" si="274"/>
        <v>86.066000000000003</v>
      </c>
      <c r="CW132" s="2">
        <f t="shared" si="275"/>
        <v>79.147999999999996</v>
      </c>
      <c r="CX132" s="2">
        <f t="shared" si="276"/>
        <v>76.41</v>
      </c>
      <c r="CY132" s="2">
        <f t="shared" si="277"/>
        <v>76.457999999999998</v>
      </c>
      <c r="CZ132" s="2">
        <f t="shared" si="278"/>
        <v>75</v>
      </c>
      <c r="DA132" s="2">
        <f t="shared" si="279"/>
        <v>74.233000000000004</v>
      </c>
      <c r="DB132" s="2">
        <f t="shared" si="280"/>
        <v>75.233000000000004</v>
      </c>
      <c r="DC132" s="2">
        <f t="shared" si="281"/>
        <v>74.573999999999998</v>
      </c>
      <c r="DD132" s="2">
        <f t="shared" si="282"/>
        <v>72.933999999999997</v>
      </c>
      <c r="DE132" s="2">
        <f t="shared" si="283"/>
        <v>72.459000000000003</v>
      </c>
      <c r="DF132" s="2">
        <f t="shared" si="284"/>
        <v>71.694000000000003</v>
      </c>
      <c r="DG132" s="2">
        <f t="shared" si="285"/>
        <v>73.531999999999996</v>
      </c>
      <c r="DH132" s="2">
        <f t="shared" si="286"/>
        <v>77.677000000000007</v>
      </c>
      <c r="DI132" s="2">
        <f t="shared" si="287"/>
        <v>80.856999999999999</v>
      </c>
      <c r="DK132" s="2">
        <f t="shared" si="288"/>
        <v>101.18866158260344</v>
      </c>
      <c r="DL132" s="2">
        <f t="shared" si="433"/>
        <v>118.45390106150231</v>
      </c>
      <c r="DM132" s="2">
        <f t="shared" si="433"/>
        <v>119.63988715123034</v>
      </c>
      <c r="DN132" s="2">
        <f t="shared" si="433"/>
        <v>92.036931610080245</v>
      </c>
      <c r="DO132" s="2">
        <f t="shared" si="433"/>
        <v>96.620452178375601</v>
      </c>
      <c r="DP132" s="2">
        <f t="shared" si="433"/>
        <v>98.365851524727915</v>
      </c>
      <c r="DQ132" s="2">
        <f t="shared" si="433"/>
        <v>105.32896290622608</v>
      </c>
      <c r="DR132" s="2">
        <f t="shared" si="433"/>
        <v>98.959916073968714</v>
      </c>
      <c r="DS132" s="2">
        <f t="shared" si="433"/>
        <v>104.91365938375348</v>
      </c>
      <c r="DT132" s="2">
        <f t="shared" si="433"/>
        <v>100.9806411000764</v>
      </c>
      <c r="DU132" s="2">
        <f t="shared" si="433"/>
        <v>107.76574101906159</v>
      </c>
      <c r="DV132" s="2">
        <f t="shared" si="433"/>
        <v>102.02511088180111</v>
      </c>
      <c r="DW132" s="2">
        <f t="shared" si="433"/>
        <v>98.294052264808371</v>
      </c>
      <c r="DX132" s="2">
        <f t="shared" si="433"/>
        <v>96.334473916773931</v>
      </c>
      <c r="DY132" s="2">
        <f t="shared" si="433"/>
        <v>92.287087096774158</v>
      </c>
      <c r="EA132" s="2">
        <f t="shared" si="228"/>
        <v>84.254648861549356</v>
      </c>
      <c r="EB132" s="2">
        <f t="shared" si="290"/>
        <v>85.416247980751464</v>
      </c>
      <c r="EC132" s="2">
        <f t="shared" si="291"/>
        <v>79.351837794798513</v>
      </c>
      <c r="ED132" s="2">
        <f t="shared" si="292"/>
        <v>77.031287602330011</v>
      </c>
      <c r="EE132" s="2">
        <f t="shared" si="293"/>
        <v>75.274222595715571</v>
      </c>
      <c r="EF132" s="2">
        <f t="shared" si="294"/>
        <v>73.990419253049495</v>
      </c>
      <c r="EG132" s="2">
        <f t="shared" si="295"/>
        <v>74.239327087827064</v>
      </c>
      <c r="EH132" s="2">
        <f t="shared" si="296"/>
        <v>74.987065801538378</v>
      </c>
      <c r="EI132" s="2">
        <f t="shared" si="297"/>
        <v>74.591040552995366</v>
      </c>
      <c r="EJ132" s="2">
        <f t="shared" si="298"/>
        <v>72.970811669280408</v>
      </c>
      <c r="EK132" s="2">
        <f t="shared" si="299"/>
        <v>71.893599690176771</v>
      </c>
      <c r="EL132" s="2">
        <f t="shared" si="300"/>
        <v>72.240286400322844</v>
      </c>
      <c r="EM132" s="2">
        <f t="shared" si="301"/>
        <v>73.593560633225238</v>
      </c>
      <c r="EN132" s="2">
        <f t="shared" si="302"/>
        <v>77.896214936886395</v>
      </c>
      <c r="EO132" s="2">
        <f t="shared" si="303"/>
        <v>81.22856489378816</v>
      </c>
      <c r="EQ132" s="2">
        <f t="shared" si="304"/>
        <v>84.173694906667521</v>
      </c>
      <c r="ER132" s="2">
        <f t="shared" si="434"/>
        <v>85.283052374812058</v>
      </c>
      <c r="ES132" s="2">
        <f t="shared" si="434"/>
        <v>79.286858099668336</v>
      </c>
      <c r="ET132" s="2">
        <f t="shared" si="434"/>
        <v>76.979899615235922</v>
      </c>
      <c r="EU132" s="2">
        <f t="shared" si="434"/>
        <v>75.343716044772904</v>
      </c>
      <c r="EV132" s="2">
        <f t="shared" si="434"/>
        <v>73.864133927547854</v>
      </c>
      <c r="EW132" s="2">
        <f t="shared" si="434"/>
        <v>74.298572118522401</v>
      </c>
      <c r="EX132" s="2">
        <f t="shared" si="434"/>
        <v>74.965010021528542</v>
      </c>
      <c r="EY132" s="2">
        <f t="shared" si="434"/>
        <v>74.537173146237194</v>
      </c>
      <c r="EZ132" s="2">
        <f t="shared" si="434"/>
        <v>72.957712617703734</v>
      </c>
      <c r="FA132" s="2">
        <f t="shared" si="434"/>
        <v>71.900147848909711</v>
      </c>
      <c r="FB132" s="2">
        <f t="shared" si="434"/>
        <v>72.117768369310468</v>
      </c>
      <c r="FC132" s="2">
        <f t="shared" si="434"/>
        <v>73.494979455399999</v>
      </c>
      <c r="FD132" s="2">
        <f t="shared" si="434"/>
        <v>78.09363388250155</v>
      </c>
      <c r="FE132" s="2">
        <f t="shared" si="434"/>
        <v>81.200028287903649</v>
      </c>
      <c r="FG132" s="2">
        <f t="shared" si="306"/>
        <v>0.99635089711871405</v>
      </c>
      <c r="FH132" s="2">
        <f t="shared" si="435"/>
        <v>0.99599299081128556</v>
      </c>
      <c r="FI132" s="2">
        <f t="shared" si="435"/>
        <v>0.99617926981024985</v>
      </c>
      <c r="FJ132" s="2">
        <f t="shared" si="435"/>
        <v>0.99624458104588587</v>
      </c>
      <c r="FK132" s="2">
        <f t="shared" si="435"/>
        <v>0.99618052303856441</v>
      </c>
      <c r="FL132" s="2">
        <f t="shared" si="435"/>
        <v>0.99606319503096197</v>
      </c>
      <c r="FM132" s="2">
        <f t="shared" si="435"/>
        <v>0.99565760466630238</v>
      </c>
      <c r="FN132" s="2">
        <f t="shared" si="435"/>
        <v>0.99546595170748731</v>
      </c>
      <c r="FO132" s="2">
        <f t="shared" si="435"/>
        <v>0.99508440542161036</v>
      </c>
      <c r="FP132" s="2">
        <f t="shared" si="435"/>
        <v>0.99502730627572888</v>
      </c>
      <c r="FQ132" s="2">
        <f t="shared" si="435"/>
        <v>0.99448872794466503</v>
      </c>
      <c r="FR132" s="2">
        <f t="shared" si="435"/>
        <v>0.9960075909937971</v>
      </c>
      <c r="FS132" s="2">
        <f t="shared" si="435"/>
        <v>0.99571784839346689</v>
      </c>
      <c r="FT132" s="2">
        <f t="shared" si="435"/>
        <v>0.99511676476837363</v>
      </c>
      <c r="FU132" s="2">
        <f t="shared" si="435"/>
        <v>0.99409161040888083</v>
      </c>
      <c r="FW132" s="2">
        <f t="shared" si="324"/>
        <v>1.0776007247157571E-2</v>
      </c>
      <c r="FX132" s="2">
        <f t="shared" si="376"/>
        <v>1.2392168553307787E-2</v>
      </c>
      <c r="FY132" s="2">
        <f t="shared" si="377"/>
        <v>1.53161191472147E-2</v>
      </c>
      <c r="FZ132" s="2">
        <f t="shared" si="378"/>
        <v>1.8562929137594032E-2</v>
      </c>
      <c r="GA132" s="2">
        <f t="shared" si="379"/>
        <v>1.9044877960907806E-2</v>
      </c>
      <c r="GB132" s="2">
        <f t="shared" si="380"/>
        <v>1.5563118205593451E-2</v>
      </c>
      <c r="GC132" s="2">
        <f t="shared" si="381"/>
        <v>1.7732652355537191E-2</v>
      </c>
      <c r="GD132" s="2">
        <f t="shared" si="382"/>
        <v>1.8021325012449293E-2</v>
      </c>
      <c r="GE132" s="2">
        <f t="shared" si="383"/>
        <v>2.0218411420102434E-2</v>
      </c>
      <c r="GF132" s="2">
        <f t="shared" si="384"/>
        <v>1.7808108251838411E-2</v>
      </c>
      <c r="GG132" s="2">
        <f t="shared" si="385"/>
        <v>1.3634826820079351E-2</v>
      </c>
      <c r="GH132" s="2">
        <f t="shared" si="386"/>
        <v>1.2429531896443293E-2</v>
      </c>
      <c r="GI132" s="2">
        <f t="shared" si="387"/>
        <v>1.0552891618125299E-2</v>
      </c>
      <c r="GJ132" s="2">
        <f t="shared" si="388"/>
        <v>8.5664348371487942E-3</v>
      </c>
      <c r="GK132" s="2">
        <f t="shared" si="389"/>
        <v>6.05444944176671E-3</v>
      </c>
      <c r="GM132" s="86">
        <f t="shared" si="325"/>
        <v>4.9801914088775947E-37</v>
      </c>
      <c r="GN132" s="86">
        <f t="shared" si="390"/>
        <v>9.0982304977424525E-40</v>
      </c>
      <c r="GO132" s="86">
        <f t="shared" si="391"/>
        <v>4.4363004121492803E-77</v>
      </c>
      <c r="GP132" s="86">
        <f t="shared" si="392"/>
        <v>3.8342879087694897E-51</v>
      </c>
      <c r="GQ132" s="86">
        <f t="shared" si="393"/>
        <v>2.0248699627551792E-49</v>
      </c>
      <c r="GR132" s="86">
        <f t="shared" si="394"/>
        <v>7.9197452658926739E-33</v>
      </c>
      <c r="GS132" s="86">
        <f t="shared" si="395"/>
        <v>6.9829074280992337E-38</v>
      </c>
      <c r="GT132" s="86">
        <f t="shared" si="396"/>
        <v>3.3469747009835048E-43</v>
      </c>
      <c r="GU132" s="86">
        <f t="shared" si="397"/>
        <v>2.827194331529723E-51</v>
      </c>
      <c r="GV132" s="86">
        <f t="shared" si="398"/>
        <v>7.6227682730972051E-84</v>
      </c>
      <c r="GW132" s="86">
        <f t="shared" si="399"/>
        <v>4.900125423592685E-68</v>
      </c>
      <c r="GX132" s="86">
        <f t="shared" si="400"/>
        <v>6.9466352562808154E-61</v>
      </c>
      <c r="GY132" s="86">
        <f t="shared" si="401"/>
        <v>5.2643355917719284E-62</v>
      </c>
      <c r="GZ132" s="86">
        <f t="shared" si="402"/>
        <v>1.9039071316948575E-58</v>
      </c>
      <c r="HA132" s="86">
        <f t="shared" si="403"/>
        <v>2.9745829211074783E-63</v>
      </c>
      <c r="HC132" s="86">
        <f t="shared" si="326"/>
        <v>3.8713047171294595E-9</v>
      </c>
      <c r="HD132" s="86">
        <f t="shared" si="404"/>
        <v>1.3798331114877869E-9</v>
      </c>
      <c r="HE132" s="86">
        <f t="shared" si="405"/>
        <v>7.1184370266748634E-14</v>
      </c>
      <c r="HF132" s="86">
        <f t="shared" si="406"/>
        <v>3.0666543791826867E-17</v>
      </c>
      <c r="HG132" s="86">
        <f t="shared" si="407"/>
        <v>8.4187771170786606E-11</v>
      </c>
      <c r="HH132" s="86">
        <f t="shared" si="408"/>
        <v>3.0708481762326332E-13</v>
      </c>
      <c r="HI132" s="86">
        <f t="shared" si="409"/>
        <v>9.220895477244484E-17</v>
      </c>
      <c r="HJ132" s="86">
        <f t="shared" si="410"/>
        <v>2.2697267727681918E-19</v>
      </c>
      <c r="HK132" s="86">
        <f t="shared" si="411"/>
        <v>2.7948376581133728E-21</v>
      </c>
      <c r="HL132" s="86">
        <f t="shared" si="412"/>
        <v>2.1163835535167353E-18</v>
      </c>
      <c r="HM132" s="86">
        <f t="shared" si="413"/>
        <v>2.5405472953722973E-16</v>
      </c>
      <c r="HN132" s="86">
        <f t="shared" si="414"/>
        <v>8.397811123770841E-18</v>
      </c>
      <c r="HO132" s="86">
        <f t="shared" si="415"/>
        <v>2.2291370949043219E-13</v>
      </c>
      <c r="HP132" s="86">
        <f t="shared" si="416"/>
        <v>5.4893569325825336E-13</v>
      </c>
      <c r="HQ132" s="86">
        <f t="shared" si="417"/>
        <v>4.2640868874130996E-16</v>
      </c>
      <c r="HS132" s="86">
        <f t="shared" si="327"/>
        <v>2.5919595155689549E-5</v>
      </c>
      <c r="HT132" s="86">
        <f t="shared" si="418"/>
        <v>6.0271479098644952E-5</v>
      </c>
      <c r="HU132" s="86">
        <f t="shared" si="419"/>
        <v>3.0372961470242997E-5</v>
      </c>
      <c r="HV132" s="86">
        <f t="shared" si="420"/>
        <v>8.4789273923862086E-5</v>
      </c>
      <c r="HW132" s="86">
        <f t="shared" si="421"/>
        <v>4.227271806452252E-5</v>
      </c>
      <c r="HX132" s="86">
        <f t="shared" si="422"/>
        <v>8.208576115996478E-5</v>
      </c>
      <c r="HY132" s="86">
        <f t="shared" si="423"/>
        <v>2.0537015790111205E-4</v>
      </c>
      <c r="HZ132" s="86">
        <f t="shared" si="424"/>
        <v>3.1657602631609411E-4</v>
      </c>
      <c r="IA132" s="86">
        <f t="shared" si="425"/>
        <v>1.8597244495825201E-4</v>
      </c>
      <c r="IB132" s="86">
        <f t="shared" si="426"/>
        <v>3.326814531068824E-5</v>
      </c>
      <c r="IC132" s="86">
        <f t="shared" si="427"/>
        <v>5.388607825030513E-6</v>
      </c>
      <c r="ID132" s="86">
        <f t="shared" si="428"/>
        <v>2.8495517459237644E-5</v>
      </c>
      <c r="IE132" s="86">
        <f t="shared" si="429"/>
        <v>7.8234360086576496E-6</v>
      </c>
      <c r="IF132" s="86">
        <f t="shared" si="430"/>
        <v>2.2912268266565046E-5</v>
      </c>
      <c r="IG132" s="86">
        <f t="shared" si="431"/>
        <v>1.0461926446699671E-4</v>
      </c>
      <c r="II132" s="86">
        <f t="shared" si="328"/>
        <v>2.4487790622266169E-54</v>
      </c>
      <c r="IJ132" s="86">
        <f t="shared" si="329"/>
        <v>1.9012063721286817E-55</v>
      </c>
      <c r="IK132" s="86">
        <f t="shared" si="330"/>
        <v>8.0797726633828255E-57</v>
      </c>
      <c r="IL132" s="86">
        <f t="shared" si="331"/>
        <v>2.7677238228440575E-53</v>
      </c>
      <c r="IM132" s="86">
        <f t="shared" si="332"/>
        <v>6.1337100064486964E-57</v>
      </c>
      <c r="IN132" s="86">
        <f t="shared" si="333"/>
        <v>6.7534111800258662E-59</v>
      </c>
      <c r="IO132" s="86">
        <f t="shared" si="334"/>
        <v>3.2273330599733638E-55</v>
      </c>
      <c r="IP132" s="86">
        <f t="shared" si="335"/>
        <v>1.4968101663276001E-49</v>
      </c>
      <c r="IQ132" s="86">
        <f t="shared" si="336"/>
        <v>1.0830709032419612E-52</v>
      </c>
      <c r="IR132" s="86">
        <f t="shared" si="337"/>
        <v>1.9160908473095328E-63</v>
      </c>
      <c r="IS132" s="86">
        <f t="shared" si="338"/>
        <v>6.2675979859963655E-70</v>
      </c>
      <c r="IT132" s="86">
        <f t="shared" si="339"/>
        <v>7.7976847092713727E-59</v>
      </c>
      <c r="IU132" s="86">
        <f t="shared" si="340"/>
        <v>2.1802634859197734E-60</v>
      </c>
      <c r="IV132" s="86">
        <f t="shared" si="341"/>
        <v>3.5067764359968632E-48</v>
      </c>
      <c r="IW132" s="86">
        <f t="shared" si="342"/>
        <v>3.159870561191596E-23</v>
      </c>
      <c r="IY132" s="86">
        <f t="shared" si="343"/>
        <v>2.592346646040668E-5</v>
      </c>
      <c r="IZ132" s="86">
        <f t="shared" si="344"/>
        <v>6.0272858931756437E-5</v>
      </c>
      <c r="JA132" s="86">
        <f t="shared" si="345"/>
        <v>3.0372961541427368E-5</v>
      </c>
      <c r="JB132" s="86">
        <f t="shared" si="346"/>
        <v>8.4789273923892755E-5</v>
      </c>
      <c r="JC132" s="86">
        <f t="shared" si="347"/>
        <v>4.2272802252293688E-5</v>
      </c>
      <c r="JD132" s="86">
        <f t="shared" si="348"/>
        <v>8.2085761467049596E-5</v>
      </c>
      <c r="JE132" s="86">
        <f t="shared" si="349"/>
        <v>2.0537015790120426E-4</v>
      </c>
      <c r="JF132" s="86">
        <f t="shared" si="350"/>
        <v>3.1657602631609432E-4</v>
      </c>
      <c r="JG132" s="86">
        <f t="shared" si="351"/>
        <v>1.8597244495825201E-4</v>
      </c>
      <c r="JH132" s="86">
        <f t="shared" si="352"/>
        <v>3.3268145310690354E-5</v>
      </c>
      <c r="JI132" s="86">
        <f t="shared" si="353"/>
        <v>5.3886078252845678E-6</v>
      </c>
      <c r="JJ132" s="86">
        <f t="shared" si="354"/>
        <v>2.8495517459246043E-5</v>
      </c>
      <c r="JK132" s="86">
        <f t="shared" si="355"/>
        <v>7.8234362315713595E-6</v>
      </c>
      <c r="JL132" s="86">
        <f t="shared" si="356"/>
        <v>2.291226881550074E-5</v>
      </c>
      <c r="JM132" s="86">
        <f t="shared" si="357"/>
        <v>1.0461926446742311E-4</v>
      </c>
    </row>
    <row r="133" spans="2:273" x14ac:dyDescent="0.25">
      <c r="B133" s="2">
        <v>106</v>
      </c>
      <c r="C133" s="37">
        <v>83.903000000000006</v>
      </c>
      <c r="D133" s="37">
        <v>85.573999999999998</v>
      </c>
      <c r="E133" s="37">
        <v>79.114999999999995</v>
      </c>
      <c r="F133" s="37">
        <v>77.180000000000007</v>
      </c>
      <c r="G133" s="37">
        <v>76.492000000000004</v>
      </c>
      <c r="H133" s="37">
        <v>74.575999999999993</v>
      </c>
      <c r="I133" s="37">
        <v>75.349999999999994</v>
      </c>
      <c r="J133" s="37">
        <v>75.632999999999996</v>
      </c>
      <c r="K133" s="37">
        <v>74.311000000000007</v>
      </c>
      <c r="L133" s="37">
        <v>72.721000000000004</v>
      </c>
      <c r="M133" s="37">
        <v>71.328000000000003</v>
      </c>
      <c r="N133" s="37">
        <v>72.694000000000003</v>
      </c>
      <c r="O133" s="37">
        <v>72.870999999999995</v>
      </c>
      <c r="P133" s="37">
        <v>78.096999999999994</v>
      </c>
      <c r="Q133" s="37">
        <v>81.667000000000002</v>
      </c>
      <c r="S133" s="4">
        <f t="shared" si="229"/>
        <v>84.200344015367023</v>
      </c>
      <c r="T133" s="4">
        <f t="shared" si="230"/>
        <v>85.402528960110189</v>
      </c>
      <c r="U133" s="4">
        <f t="shared" si="231"/>
        <v>79.331235884035507</v>
      </c>
      <c r="V133" s="4">
        <f t="shared" si="232"/>
        <v>76.960729956823258</v>
      </c>
      <c r="W133" s="4">
        <f t="shared" si="233"/>
        <v>75.269859960580817</v>
      </c>
      <c r="X133" s="4">
        <f t="shared" si="234"/>
        <v>73.984426241202868</v>
      </c>
      <c r="Y133" s="4">
        <f t="shared" si="235"/>
        <v>74.311041755051662</v>
      </c>
      <c r="Z133" s="4">
        <f t="shared" si="236"/>
        <v>75.030673365889498</v>
      </c>
      <c r="AA133" s="4">
        <f t="shared" si="237"/>
        <v>74.627000545583329</v>
      </c>
      <c r="AB133" s="4">
        <f t="shared" si="238"/>
        <v>72.975010995286226</v>
      </c>
      <c r="AC133" s="4">
        <f t="shared" si="239"/>
        <v>71.959132265606129</v>
      </c>
      <c r="AD133" s="4">
        <f t="shared" si="240"/>
        <v>72.249854719817307</v>
      </c>
      <c r="AE133" s="4">
        <f t="shared" si="241"/>
        <v>73.588279543185877</v>
      </c>
      <c r="AF133" s="4">
        <f t="shared" si="242"/>
        <v>77.928322027888171</v>
      </c>
      <c r="AG133" s="4">
        <f t="shared" si="243"/>
        <v>81.321130464531919</v>
      </c>
      <c r="AI133" s="4">
        <f t="shared" si="244"/>
        <v>-0.29734401536701682</v>
      </c>
      <c r="AJ133" s="4">
        <f t="shared" si="245"/>
        <v>0.17147103988980916</v>
      </c>
      <c r="AK133" s="4">
        <f t="shared" si="246"/>
        <v>-0.21623588403551253</v>
      </c>
      <c r="AL133" s="4">
        <f t="shared" si="247"/>
        <v>0.21927004317674914</v>
      </c>
      <c r="AM133" s="4">
        <f t="shared" si="248"/>
        <v>1.2221400394191875</v>
      </c>
      <c r="AN133" s="4">
        <f t="shared" si="249"/>
        <v>0.59157375879712504</v>
      </c>
      <c r="AO133" s="4">
        <f t="shared" si="250"/>
        <v>1.0389582449483328</v>
      </c>
      <c r="AP133" s="4">
        <f t="shared" si="251"/>
        <v>0.60232663411049714</v>
      </c>
      <c r="AQ133" s="4">
        <f t="shared" si="252"/>
        <v>-0.31600054558332147</v>
      </c>
      <c r="AR133" s="4">
        <f t="shared" si="253"/>
        <v>-0.2540109952862224</v>
      </c>
      <c r="AS133" s="4">
        <f t="shared" si="254"/>
        <v>-0.63113226560612645</v>
      </c>
      <c r="AT133" s="4">
        <f t="shared" si="255"/>
        <v>0.4441452801826955</v>
      </c>
      <c r="AU133" s="4">
        <f t="shared" si="256"/>
        <v>-0.71727954318588161</v>
      </c>
      <c r="AV133" s="4">
        <f t="shared" si="432"/>
        <v>0.16867797211182278</v>
      </c>
      <c r="AW133" s="4">
        <f t="shared" si="432"/>
        <v>0.34586953546808274</v>
      </c>
      <c r="AY133" s="2">
        <f t="shared" si="308"/>
        <v>84.200344014672766</v>
      </c>
      <c r="AZ133" s="2">
        <f t="shared" si="359"/>
        <v>85.398671105736099</v>
      </c>
      <c r="BA133" s="2">
        <f t="shared" si="360"/>
        <v>79.328394066254859</v>
      </c>
      <c r="BB133" s="2">
        <f t="shared" si="361"/>
        <v>76.949561906159431</v>
      </c>
      <c r="BC133" s="2">
        <f t="shared" si="362"/>
        <v>75.26237831507278</v>
      </c>
      <c r="BD133" s="2">
        <f t="shared" si="363"/>
        <v>73.969494610349784</v>
      </c>
      <c r="BE133" s="2">
        <f t="shared" si="364"/>
        <v>74.275025767335762</v>
      </c>
      <c r="BF133" s="2">
        <f t="shared" si="365"/>
        <v>74.97255870762767</v>
      </c>
      <c r="BG133" s="2">
        <f t="shared" si="366"/>
        <v>74.579821520280078</v>
      </c>
      <c r="BH133" s="2">
        <f t="shared" si="367"/>
        <v>72.962657987565549</v>
      </c>
      <c r="BI133" s="2">
        <f t="shared" si="368"/>
        <v>71.956604726991031</v>
      </c>
      <c r="BJ133" s="2">
        <f t="shared" si="369"/>
        <v>72.238795793810397</v>
      </c>
      <c r="BK133" s="2">
        <f t="shared" si="370"/>
        <v>73.584904059988091</v>
      </c>
      <c r="BL133" s="2">
        <f t="shared" si="371"/>
        <v>77.907663423923552</v>
      </c>
      <c r="BM133" s="2">
        <f t="shared" si="372"/>
        <v>81.189140276858893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83.903000000000006</v>
      </c>
      <c r="CF133" s="2">
        <f t="shared" si="310"/>
        <v>85.573999999999998</v>
      </c>
      <c r="CG133" s="2">
        <f t="shared" si="311"/>
        <v>79.114999999999995</v>
      </c>
      <c r="CH133" s="2">
        <f t="shared" si="312"/>
        <v>77.180000000000007</v>
      </c>
      <c r="CI133" s="2">
        <f t="shared" si="313"/>
        <v>76.492000000000004</v>
      </c>
      <c r="CJ133" s="2">
        <f t="shared" si="314"/>
        <v>74.575999999999993</v>
      </c>
      <c r="CK133" s="2">
        <f t="shared" si="315"/>
        <v>75.349999999999994</v>
      </c>
      <c r="CL133" s="2">
        <f t="shared" si="316"/>
        <v>75.632999999999996</v>
      </c>
      <c r="CM133" s="2">
        <f t="shared" si="317"/>
        <v>74.311000000000007</v>
      </c>
      <c r="CN133" s="2">
        <f t="shared" si="318"/>
        <v>72.721000000000004</v>
      </c>
      <c r="CO133" s="2">
        <f t="shared" si="319"/>
        <v>71.328000000000003</v>
      </c>
      <c r="CP133" s="2">
        <f t="shared" si="320"/>
        <v>72.694000000000003</v>
      </c>
      <c r="CQ133" s="2">
        <f t="shared" si="321"/>
        <v>72.870999999999995</v>
      </c>
      <c r="CR133" s="2">
        <f t="shared" si="322"/>
        <v>78.096999999999994</v>
      </c>
      <c r="CS133" s="2">
        <f t="shared" si="323"/>
        <v>81.667000000000002</v>
      </c>
      <c r="CU133" s="2">
        <f t="shared" si="273"/>
        <v>83.903000000000006</v>
      </c>
      <c r="CV133" s="2">
        <f t="shared" si="274"/>
        <v>85.573999999999998</v>
      </c>
      <c r="CW133" s="2">
        <f t="shared" si="275"/>
        <v>79.114999999999995</v>
      </c>
      <c r="CX133" s="2">
        <f t="shared" si="276"/>
        <v>77.180000000000007</v>
      </c>
      <c r="CY133" s="2">
        <f t="shared" si="277"/>
        <v>76.492000000000004</v>
      </c>
      <c r="CZ133" s="2">
        <f t="shared" si="278"/>
        <v>74.575999999999993</v>
      </c>
      <c r="DA133" s="2">
        <f t="shared" si="279"/>
        <v>75.349999999999994</v>
      </c>
      <c r="DB133" s="2">
        <f t="shared" si="280"/>
        <v>75.632999999999996</v>
      </c>
      <c r="DC133" s="2">
        <f t="shared" si="281"/>
        <v>74.311000000000007</v>
      </c>
      <c r="DD133" s="2">
        <f t="shared" si="282"/>
        <v>72.721000000000004</v>
      </c>
      <c r="DE133" s="2">
        <f t="shared" si="283"/>
        <v>71.328000000000003</v>
      </c>
      <c r="DF133" s="2">
        <f t="shared" si="284"/>
        <v>72.694000000000003</v>
      </c>
      <c r="DG133" s="2">
        <f t="shared" si="285"/>
        <v>72.870999999999995</v>
      </c>
      <c r="DH133" s="2">
        <f t="shared" si="286"/>
        <v>78.096999999999994</v>
      </c>
      <c r="DI133" s="2">
        <f t="shared" si="287"/>
        <v>81.667000000000002</v>
      </c>
      <c r="DK133" s="2">
        <f t="shared" si="288"/>
        <v>101.29998308668077</v>
      </c>
      <c r="DL133" s="2">
        <f t="shared" si="433"/>
        <v>118.71451422088973</v>
      </c>
      <c r="DM133" s="2">
        <f t="shared" si="433"/>
        <v>119.94107741133891</v>
      </c>
      <c r="DN133" s="2">
        <f t="shared" si="433"/>
        <v>92.045243335224086</v>
      </c>
      <c r="DO133" s="2">
        <f t="shared" si="433"/>
        <v>96.76027901574696</v>
      </c>
      <c r="DP133" s="2">
        <f t="shared" si="433"/>
        <v>98.532612484131533</v>
      </c>
      <c r="DQ133" s="2">
        <f t="shared" si="433"/>
        <v>105.56627989933256</v>
      </c>
      <c r="DR133" s="2">
        <f t="shared" si="433"/>
        <v>99.109396633475598</v>
      </c>
      <c r="DS133" s="2">
        <f t="shared" si="433"/>
        <v>105.14301204481791</v>
      </c>
      <c r="DT133" s="2">
        <f t="shared" si="433"/>
        <v>101.17971642475172</v>
      </c>
      <c r="DU133" s="2">
        <f t="shared" si="433"/>
        <v>108.06520986070382</v>
      </c>
      <c r="DV133" s="2">
        <f t="shared" si="433"/>
        <v>102.22777157598499</v>
      </c>
      <c r="DW133" s="2">
        <f t="shared" si="433"/>
        <v>98.456618466898959</v>
      </c>
      <c r="DX133" s="2">
        <f t="shared" si="433"/>
        <v>96.504610467610476</v>
      </c>
      <c r="DY133" s="2">
        <f t="shared" si="433"/>
        <v>92.402995564516104</v>
      </c>
      <c r="EA133" s="2">
        <f t="shared" si="228"/>
        <v>84.14407254165468</v>
      </c>
      <c r="EB133" s="2">
        <f t="shared" si="290"/>
        <v>85.27804046468988</v>
      </c>
      <c r="EC133" s="2">
        <f t="shared" si="291"/>
        <v>79.186959582768736</v>
      </c>
      <c r="ED133" s="2">
        <f t="shared" si="292"/>
        <v>76.898453039956053</v>
      </c>
      <c r="EE133" s="2">
        <f t="shared" si="293"/>
        <v>75.185991283044643</v>
      </c>
      <c r="EF133" s="2">
        <f t="shared" si="294"/>
        <v>73.882788065746723</v>
      </c>
      <c r="EG133" s="2">
        <f t="shared" si="295"/>
        <v>74.149646879074837</v>
      </c>
      <c r="EH133" s="2">
        <f t="shared" si="296"/>
        <v>74.872646808619024</v>
      </c>
      <c r="EI133" s="2">
        <f t="shared" si="297"/>
        <v>74.442984310918192</v>
      </c>
      <c r="EJ133" s="2">
        <f t="shared" si="298"/>
        <v>72.834189346222075</v>
      </c>
      <c r="EK133" s="2">
        <f t="shared" si="299"/>
        <v>71.774026289411324</v>
      </c>
      <c r="EL133" s="2">
        <f t="shared" si="300"/>
        <v>72.130547255851496</v>
      </c>
      <c r="EM133" s="2">
        <f t="shared" si="301"/>
        <v>73.488341954351824</v>
      </c>
      <c r="EN133" s="2">
        <f t="shared" si="302"/>
        <v>77.822835729312757</v>
      </c>
      <c r="EO133" s="2">
        <f t="shared" si="303"/>
        <v>81.12859542634358</v>
      </c>
      <c r="EQ133" s="2">
        <f t="shared" si="304"/>
        <v>84.072728417316114</v>
      </c>
      <c r="ER133" s="2">
        <f t="shared" si="434"/>
        <v>85.159858924107496</v>
      </c>
      <c r="ES133" s="2">
        <f t="shared" si="434"/>
        <v>79.149812077357097</v>
      </c>
      <c r="ET133" s="2">
        <f t="shared" si="434"/>
        <v>76.859778039231543</v>
      </c>
      <c r="EU133" s="2">
        <f t="shared" si="434"/>
        <v>75.244031906779185</v>
      </c>
      <c r="EV133" s="2">
        <f t="shared" si="434"/>
        <v>73.775559596141548</v>
      </c>
      <c r="EW133" s="2">
        <f t="shared" si="434"/>
        <v>74.196615585432738</v>
      </c>
      <c r="EX133" s="2">
        <f t="shared" si="434"/>
        <v>74.854928140998268</v>
      </c>
      <c r="EY133" s="2">
        <f t="shared" si="434"/>
        <v>74.404437267403154</v>
      </c>
      <c r="EZ133" s="2">
        <f t="shared" si="434"/>
        <v>72.82706547945628</v>
      </c>
      <c r="FA133" s="2">
        <f t="shared" si="434"/>
        <v>71.779258144539</v>
      </c>
      <c r="FB133" s="2">
        <f t="shared" si="434"/>
        <v>72.029346300599542</v>
      </c>
      <c r="FC133" s="2">
        <f t="shared" si="434"/>
        <v>73.403131078441092</v>
      </c>
      <c r="FD133" s="2">
        <f t="shared" si="434"/>
        <v>77.992407931359324</v>
      </c>
      <c r="FE133" s="2">
        <f t="shared" si="434"/>
        <v>81.092568507451361</v>
      </c>
      <c r="FG133" s="2">
        <f t="shared" si="306"/>
        <v>0.99667090970903927</v>
      </c>
      <c r="FH133" s="2">
        <f t="shared" si="435"/>
        <v>0.99634427527528868</v>
      </c>
      <c r="FI133" s="2">
        <f t="shared" si="435"/>
        <v>0.99651428081370952</v>
      </c>
      <c r="FJ133" s="2">
        <f t="shared" si="435"/>
        <v>0.99657388509526679</v>
      </c>
      <c r="FK133" s="2">
        <f t="shared" si="435"/>
        <v>0.99651542454026365</v>
      </c>
      <c r="FL133" s="2">
        <f t="shared" si="435"/>
        <v>0.99640834706100367</v>
      </c>
      <c r="FM133" s="2">
        <f t="shared" si="435"/>
        <v>0.99603817463792454</v>
      </c>
      <c r="FN133" s="2">
        <f t="shared" si="435"/>
        <v>0.99586324846602248</v>
      </c>
      <c r="FO133" s="2">
        <f t="shared" si="435"/>
        <v>0.99551498460807319</v>
      </c>
      <c r="FP133" s="2">
        <f t="shared" si="435"/>
        <v>0.99546286423000474</v>
      </c>
      <c r="FQ133" s="2">
        <f t="shared" si="435"/>
        <v>0.99497122153027739</v>
      </c>
      <c r="FR133" s="2">
        <f t="shared" si="435"/>
        <v>0.99635760017723873</v>
      </c>
      <c r="FS133" s="2">
        <f t="shared" si="435"/>
        <v>0.99609315928820319</v>
      </c>
      <c r="FT133" s="2">
        <f t="shared" si="435"/>
        <v>0.99554452214457911</v>
      </c>
      <c r="FU133" s="2">
        <f t="shared" si="435"/>
        <v>0.9946086818423272</v>
      </c>
      <c r="FW133" s="2">
        <f t="shared" si="324"/>
        <v>1.1803385601207987E-2</v>
      </c>
      <c r="FX133" s="2">
        <f t="shared" si="376"/>
        <v>1.3571516867997999E-2</v>
      </c>
      <c r="FY133" s="2">
        <f t="shared" si="377"/>
        <v>1.6769011603130841E-2</v>
      </c>
      <c r="FZ133" s="2">
        <f t="shared" si="378"/>
        <v>2.031746015248086E-2</v>
      </c>
      <c r="GA133" s="2">
        <f t="shared" si="379"/>
        <v>2.0843994354629591E-2</v>
      </c>
      <c r="GB133" s="2">
        <f t="shared" si="380"/>
        <v>1.7039035637656748E-2</v>
      </c>
      <c r="GC133" s="2">
        <f t="shared" si="381"/>
        <v>1.941025931819056E-2</v>
      </c>
      <c r="GD133" s="2">
        <f t="shared" si="382"/>
        <v>1.9725693570143712E-2</v>
      </c>
      <c r="GE133" s="2">
        <f t="shared" si="383"/>
        <v>2.2125887732689409E-2</v>
      </c>
      <c r="GF133" s="2">
        <f t="shared" si="384"/>
        <v>1.9492712097863695E-2</v>
      </c>
      <c r="GG133" s="2">
        <f t="shared" si="385"/>
        <v>1.4930649591890765E-2</v>
      </c>
      <c r="GH133" s="2">
        <f t="shared" si="386"/>
        <v>1.3612387026555177E-2</v>
      </c>
      <c r="GI133" s="2">
        <f t="shared" si="387"/>
        <v>1.1559246819535556E-2</v>
      </c>
      <c r="GJ133" s="2">
        <f t="shared" si="388"/>
        <v>9.3851524314507214E-3</v>
      </c>
      <c r="GK133" s="2">
        <f t="shared" si="389"/>
        <v>6.6346963280662545E-3</v>
      </c>
      <c r="GM133" s="86">
        <f t="shared" si="325"/>
        <v>8.9756456914523617E-39</v>
      </c>
      <c r="GN133" s="86">
        <f t="shared" si="390"/>
        <v>1.1415411045702391E-41</v>
      </c>
      <c r="GO133" s="86">
        <f t="shared" si="391"/>
        <v>8.9024766025768895E-81</v>
      </c>
      <c r="GP133" s="86">
        <f t="shared" si="392"/>
        <v>1.4265804226027973E-53</v>
      </c>
      <c r="GQ133" s="86">
        <f t="shared" si="393"/>
        <v>8.8130024307254232E-52</v>
      </c>
      <c r="GR133" s="86">
        <f t="shared" si="394"/>
        <v>2.2725721848154427E-34</v>
      </c>
      <c r="GS133" s="86">
        <f t="shared" si="395"/>
        <v>1.1804914636640503E-39</v>
      </c>
      <c r="GT133" s="86">
        <f t="shared" si="396"/>
        <v>3.1393104358283375E-45</v>
      </c>
      <c r="GU133" s="86">
        <f t="shared" si="397"/>
        <v>1.0603637484751716E-53</v>
      </c>
      <c r="GV133" s="86">
        <f t="shared" si="398"/>
        <v>8.718657202668347E-88</v>
      </c>
      <c r="GW133" s="86">
        <f t="shared" si="399"/>
        <v>3.0164202460545883E-71</v>
      </c>
      <c r="GX133" s="86">
        <f t="shared" si="400"/>
        <v>9.2841171287128008E-64</v>
      </c>
      <c r="GY133" s="86">
        <f t="shared" si="401"/>
        <v>5.1797118738970899E-65</v>
      </c>
      <c r="GZ133" s="86">
        <f t="shared" si="402"/>
        <v>3.1475457417801033E-61</v>
      </c>
      <c r="HA133" s="86">
        <f t="shared" si="403"/>
        <v>2.9559138836569272E-66</v>
      </c>
      <c r="HC133" s="86">
        <f t="shared" si="326"/>
        <v>5.0194982614592241E-10</v>
      </c>
      <c r="HD133" s="86">
        <f t="shared" si="404"/>
        <v>1.4196148614759726E-10</v>
      </c>
      <c r="HE133" s="86">
        <f t="shared" si="405"/>
        <v>2.6716150672057572E-15</v>
      </c>
      <c r="HF133" s="86">
        <f t="shared" si="406"/>
        <v>5.5451483067302161E-19</v>
      </c>
      <c r="HG133" s="86">
        <f t="shared" si="407"/>
        <v>8.035354528637197E-12</v>
      </c>
      <c r="HH133" s="86">
        <f t="shared" si="408"/>
        <v>1.5810890530337323E-14</v>
      </c>
      <c r="HI133" s="86">
        <f t="shared" si="409"/>
        <v>2.2515042264548972E-18</v>
      </c>
      <c r="HJ133" s="86">
        <f t="shared" si="410"/>
        <v>2.8898569072636624E-21</v>
      </c>
      <c r="HK133" s="86">
        <f t="shared" si="411"/>
        <v>2.3773120141713224E-23</v>
      </c>
      <c r="HL133" s="86">
        <f t="shared" si="412"/>
        <v>4.3337925924361054E-20</v>
      </c>
      <c r="HM133" s="86">
        <f t="shared" si="413"/>
        <v>6.6447701928346103E-18</v>
      </c>
      <c r="HN133" s="86">
        <f t="shared" si="414"/>
        <v>1.4580845268455065E-19</v>
      </c>
      <c r="HO133" s="86">
        <f t="shared" si="415"/>
        <v>9.2337195284134901E-15</v>
      </c>
      <c r="HP133" s="86">
        <f t="shared" si="416"/>
        <v>2.5964685753839106E-14</v>
      </c>
      <c r="HQ133" s="86">
        <f t="shared" si="417"/>
        <v>9.294021772511933E-18</v>
      </c>
      <c r="HS133" s="86">
        <f t="shared" si="327"/>
        <v>6.1647560437430446E-5</v>
      </c>
      <c r="HT133" s="86">
        <f t="shared" si="418"/>
        <v>1.4302238506497567E-4</v>
      </c>
      <c r="HU133" s="86">
        <f t="shared" si="419"/>
        <v>7.8733773681626801E-5</v>
      </c>
      <c r="HV133" s="86">
        <f t="shared" si="420"/>
        <v>2.1166344005796203E-4</v>
      </c>
      <c r="HW133" s="86">
        <f t="shared" si="421"/>
        <v>1.1361989605073117E-4</v>
      </c>
      <c r="HX133" s="86">
        <f t="shared" si="422"/>
        <v>2.0664824010660995E-4</v>
      </c>
      <c r="HY133" s="86">
        <f t="shared" si="423"/>
        <v>4.9210608918493707E-4</v>
      </c>
      <c r="HZ133" s="86">
        <f t="shared" si="424"/>
        <v>7.1035345400217444E-4</v>
      </c>
      <c r="IA133" s="86">
        <f t="shared" si="425"/>
        <v>4.5176030395489402E-4</v>
      </c>
      <c r="IB133" s="86">
        <f t="shared" si="426"/>
        <v>9.4064953966987883E-5</v>
      </c>
      <c r="IC133" s="86">
        <f t="shared" si="427"/>
        <v>1.6447658877283875E-5</v>
      </c>
      <c r="ID133" s="86">
        <f t="shared" si="428"/>
        <v>7.1975013061275871E-5</v>
      </c>
      <c r="IE133" s="86">
        <f t="shared" si="429"/>
        <v>2.0488408975878328E-5</v>
      </c>
      <c r="IF133" s="86">
        <f t="shared" si="430"/>
        <v>5.1184971087471276E-5</v>
      </c>
      <c r="IG133" s="86">
        <f t="shared" si="431"/>
        <v>1.9588788579640815E-4</v>
      </c>
      <c r="II133" s="86">
        <f t="shared" si="328"/>
        <v>3.2249507464898971E-52</v>
      </c>
      <c r="IJ133" s="86">
        <f t="shared" si="329"/>
        <v>3.2534635342595339E-53</v>
      </c>
      <c r="IK133" s="86">
        <f t="shared" si="330"/>
        <v>2.062731623616366E-54</v>
      </c>
      <c r="IL133" s="86">
        <f t="shared" si="331"/>
        <v>6.3808368361805691E-51</v>
      </c>
      <c r="IM133" s="86">
        <f t="shared" si="332"/>
        <v>2.1580451893707804E-54</v>
      </c>
      <c r="IN133" s="86">
        <f t="shared" si="333"/>
        <v>2.1717695460856149E-56</v>
      </c>
      <c r="IO133" s="86">
        <f t="shared" si="334"/>
        <v>8.5471272505273559E-53</v>
      </c>
      <c r="IP133" s="86">
        <f t="shared" si="335"/>
        <v>2.2439653404379807E-47</v>
      </c>
      <c r="IQ133" s="86">
        <f t="shared" si="336"/>
        <v>2.6432833990195393E-50</v>
      </c>
      <c r="IR133" s="86">
        <f t="shared" si="337"/>
        <v>1.2026164044292896E-60</v>
      </c>
      <c r="IS133" s="86">
        <f t="shared" si="338"/>
        <v>4.9497374284505288E-67</v>
      </c>
      <c r="IT133" s="86">
        <f t="shared" si="339"/>
        <v>1.8508889908593835E-56</v>
      </c>
      <c r="IU133" s="86">
        <f t="shared" si="340"/>
        <v>4.9015943839027871E-58</v>
      </c>
      <c r="IV133" s="86">
        <f t="shared" si="341"/>
        <v>2.1222235002180355E-46</v>
      </c>
      <c r="IW133" s="86">
        <f t="shared" si="342"/>
        <v>1.8762983080926315E-22</v>
      </c>
      <c r="IY133" s="86">
        <f t="shared" si="343"/>
        <v>6.1648062387256592E-5</v>
      </c>
      <c r="IZ133" s="86">
        <f t="shared" si="344"/>
        <v>1.4302252702646183E-4</v>
      </c>
      <c r="JA133" s="86">
        <f t="shared" si="345"/>
        <v>7.873377368429841E-5</v>
      </c>
      <c r="JB133" s="86">
        <f t="shared" si="346"/>
        <v>2.1166344005796257E-4</v>
      </c>
      <c r="JC133" s="86">
        <f t="shared" si="347"/>
        <v>1.136199040860857E-4</v>
      </c>
      <c r="JD133" s="86">
        <f t="shared" si="348"/>
        <v>2.0664824012242084E-4</v>
      </c>
      <c r="JE133" s="86">
        <f t="shared" si="349"/>
        <v>4.9210608918493935E-4</v>
      </c>
      <c r="JF133" s="86">
        <f t="shared" si="350"/>
        <v>7.1035345400217444E-4</v>
      </c>
      <c r="JG133" s="86">
        <f t="shared" si="351"/>
        <v>4.5176030395489402E-4</v>
      </c>
      <c r="JH133" s="86">
        <f t="shared" si="352"/>
        <v>9.4064953966987923E-5</v>
      </c>
      <c r="JI133" s="86">
        <f t="shared" si="353"/>
        <v>1.6447658877290519E-5</v>
      </c>
      <c r="JJ133" s="86">
        <f t="shared" si="354"/>
        <v>7.197501306127602E-5</v>
      </c>
      <c r="JK133" s="86">
        <f t="shared" si="355"/>
        <v>2.0488408985112047E-5</v>
      </c>
      <c r="JL133" s="86">
        <f t="shared" si="356"/>
        <v>5.1184971113435959E-5</v>
      </c>
      <c r="JM133" s="86">
        <f t="shared" si="357"/>
        <v>1.9588788579641745E-4</v>
      </c>
    </row>
    <row r="134" spans="2:273" x14ac:dyDescent="0.25">
      <c r="B134" s="2">
        <v>107</v>
      </c>
      <c r="C134" s="37">
        <v>85.581000000000003</v>
      </c>
      <c r="D134" s="37">
        <v>85.704999999999998</v>
      </c>
      <c r="E134" s="37">
        <v>78.721000000000004</v>
      </c>
      <c r="F134" s="37">
        <v>77.033000000000001</v>
      </c>
      <c r="G134" s="37">
        <v>75.897999999999996</v>
      </c>
      <c r="H134" s="37">
        <v>74.406999999999996</v>
      </c>
      <c r="I134" s="37">
        <v>74</v>
      </c>
      <c r="J134" s="37">
        <v>74.716999999999999</v>
      </c>
      <c r="K134" s="37">
        <v>74.066000000000003</v>
      </c>
      <c r="L134" s="37">
        <v>72.721000000000004</v>
      </c>
      <c r="M134" s="37">
        <v>71.688999999999993</v>
      </c>
      <c r="N134" s="37">
        <v>72.468000000000004</v>
      </c>
      <c r="O134" s="37">
        <v>73.774000000000001</v>
      </c>
      <c r="P134" s="37">
        <v>77.661000000000001</v>
      </c>
      <c r="Q134" s="37">
        <v>82.507999999999996</v>
      </c>
      <c r="S134" s="4">
        <f t="shared" si="229"/>
        <v>84.085475533990405</v>
      </c>
      <c r="T134" s="4">
        <f t="shared" si="230"/>
        <v>85.259497625089011</v>
      </c>
      <c r="U134" s="4">
        <f t="shared" si="231"/>
        <v>79.159662034008861</v>
      </c>
      <c r="V134" s="4">
        <f t="shared" si="232"/>
        <v>76.837952996811808</v>
      </c>
      <c r="W134" s="4">
        <f t="shared" si="233"/>
        <v>75.186169930760528</v>
      </c>
      <c r="X134" s="4">
        <f t="shared" si="234"/>
        <v>73.889023412993708</v>
      </c>
      <c r="Y134" s="4">
        <f t="shared" si="235"/>
        <v>74.252940511803516</v>
      </c>
      <c r="Z134" s="4">
        <f t="shared" si="236"/>
        <v>74.968292987772884</v>
      </c>
      <c r="AA134" s="4">
        <f t="shared" si="237"/>
        <v>74.524324225160058</v>
      </c>
      <c r="AB134" s="4">
        <f t="shared" si="238"/>
        <v>72.847416420397124</v>
      </c>
      <c r="AC134" s="4">
        <f t="shared" si="239"/>
        <v>71.82988192783732</v>
      </c>
      <c r="AD134" s="4">
        <f t="shared" si="240"/>
        <v>72.146086970166465</v>
      </c>
      <c r="AE134" s="4">
        <f t="shared" si="241"/>
        <v>73.480254529357438</v>
      </c>
      <c r="AF134" s="4">
        <f t="shared" si="242"/>
        <v>77.87068910297431</v>
      </c>
      <c r="AG134" s="4">
        <f t="shared" si="243"/>
        <v>81.317419347261051</v>
      </c>
      <c r="AI134" s="4">
        <f t="shared" si="244"/>
        <v>1.4955244660095985</v>
      </c>
      <c r="AJ134" s="4">
        <f t="shared" si="245"/>
        <v>0.44550237491098699</v>
      </c>
      <c r="AK134" s="4">
        <f t="shared" si="246"/>
        <v>-0.43866203400885695</v>
      </c>
      <c r="AL134" s="4">
        <f t="shared" si="247"/>
        <v>0.19504700318819346</v>
      </c>
      <c r="AM134" s="4">
        <f t="shared" si="248"/>
        <v>0.71183006923946834</v>
      </c>
      <c r="AN134" s="4">
        <f t="shared" si="249"/>
        <v>0.51797658700628801</v>
      </c>
      <c r="AO134" s="4">
        <f t="shared" si="250"/>
        <v>-0.25294051180351573</v>
      </c>
      <c r="AP134" s="4">
        <f t="shared" si="251"/>
        <v>-0.25129298777288511</v>
      </c>
      <c r="AQ134" s="4">
        <f t="shared" si="252"/>
        <v>-0.45832422516005522</v>
      </c>
      <c r="AR134" s="4">
        <f t="shared" si="253"/>
        <v>-0.12641642039712053</v>
      </c>
      <c r="AS134" s="4">
        <f t="shared" si="254"/>
        <v>-0.14088192783732723</v>
      </c>
      <c r="AT134" s="4">
        <f t="shared" si="255"/>
        <v>0.32191302983353864</v>
      </c>
      <c r="AU134" s="4">
        <f t="shared" si="256"/>
        <v>0.29374547064256262</v>
      </c>
      <c r="AV134" s="4">
        <f t="shared" si="432"/>
        <v>-0.20968910297430909</v>
      </c>
      <c r="AW134" s="4">
        <f t="shared" si="432"/>
        <v>1.1905806527389444</v>
      </c>
      <c r="AY134" s="2">
        <f t="shared" si="308"/>
        <v>84.085475533936759</v>
      </c>
      <c r="AZ134" s="2">
        <f t="shared" si="359"/>
        <v>85.251144953580649</v>
      </c>
      <c r="BA134" s="2">
        <f t="shared" si="360"/>
        <v>79.152990107084861</v>
      </c>
      <c r="BB134" s="2">
        <f t="shared" si="361"/>
        <v>76.812825152473977</v>
      </c>
      <c r="BC134" s="2">
        <f t="shared" si="362"/>
        <v>75.168131061208086</v>
      </c>
      <c r="BD134" s="2">
        <f t="shared" si="363"/>
        <v>73.855180509210868</v>
      </c>
      <c r="BE134" s="2">
        <f t="shared" si="364"/>
        <v>74.175440605843065</v>
      </c>
      <c r="BF134" s="2">
        <f t="shared" si="365"/>
        <v>74.850407721016111</v>
      </c>
      <c r="BG134" s="2">
        <f t="shared" si="366"/>
        <v>74.421534569688887</v>
      </c>
      <c r="BH134" s="2">
        <f t="shared" si="367"/>
        <v>72.816270443931089</v>
      </c>
      <c r="BI134" s="2">
        <f t="shared" si="368"/>
        <v>71.822955554867164</v>
      </c>
      <c r="BJ134" s="2">
        <f t="shared" si="369"/>
        <v>72.120667716743995</v>
      </c>
      <c r="BK134" s="2">
        <f t="shared" si="370"/>
        <v>73.472162802821515</v>
      </c>
      <c r="BL134" s="2">
        <f t="shared" si="371"/>
        <v>77.827845664432047</v>
      </c>
      <c r="BM134" s="2">
        <f t="shared" si="372"/>
        <v>81.084833410639632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85.581000000000003</v>
      </c>
      <c r="CF134" s="2">
        <f t="shared" si="310"/>
        <v>85.704999999999998</v>
      </c>
      <c r="CG134" s="2">
        <f t="shared" si="311"/>
        <v>78.721000000000004</v>
      </c>
      <c r="CH134" s="2">
        <f t="shared" si="312"/>
        <v>77.033000000000001</v>
      </c>
      <c r="CI134" s="2">
        <f t="shared" si="313"/>
        <v>75.897999999999996</v>
      </c>
      <c r="CJ134" s="2">
        <f t="shared" si="314"/>
        <v>74.406999999999996</v>
      </c>
      <c r="CK134" s="2">
        <f t="shared" si="315"/>
        <v>74</v>
      </c>
      <c r="CL134" s="2">
        <f t="shared" si="316"/>
        <v>74.716999999999999</v>
      </c>
      <c r="CM134" s="2">
        <f t="shared" si="317"/>
        <v>74.066000000000003</v>
      </c>
      <c r="CN134" s="2">
        <f t="shared" si="318"/>
        <v>72.721000000000004</v>
      </c>
      <c r="CO134" s="2">
        <f t="shared" si="319"/>
        <v>71.688999999999993</v>
      </c>
      <c r="CP134" s="2">
        <f t="shared" si="320"/>
        <v>72.468000000000004</v>
      </c>
      <c r="CQ134" s="2">
        <f t="shared" si="321"/>
        <v>73.774000000000001</v>
      </c>
      <c r="CR134" s="2">
        <f t="shared" si="322"/>
        <v>77.661000000000001</v>
      </c>
      <c r="CS134" s="2">
        <f t="shared" si="323"/>
        <v>82.507999999999996</v>
      </c>
      <c r="CU134" s="2">
        <f t="shared" si="273"/>
        <v>85.581000000000003</v>
      </c>
      <c r="CV134" s="2">
        <f t="shared" si="274"/>
        <v>85.704999999999998</v>
      </c>
      <c r="CW134" s="2">
        <f t="shared" si="275"/>
        <v>78.721000000000004</v>
      </c>
      <c r="CX134" s="2">
        <f t="shared" si="276"/>
        <v>77.033000000000001</v>
      </c>
      <c r="CY134" s="2">
        <f t="shared" si="277"/>
        <v>75.897999999999996</v>
      </c>
      <c r="CZ134" s="2">
        <f t="shared" si="278"/>
        <v>74.406999999999996</v>
      </c>
      <c r="DA134" s="2">
        <f t="shared" si="279"/>
        <v>74</v>
      </c>
      <c r="DB134" s="2">
        <f t="shared" si="280"/>
        <v>74.716999999999999</v>
      </c>
      <c r="DC134" s="2">
        <f t="shared" si="281"/>
        <v>74.066000000000003</v>
      </c>
      <c r="DD134" s="2">
        <f t="shared" si="282"/>
        <v>72.721000000000004</v>
      </c>
      <c r="DE134" s="2">
        <f t="shared" si="283"/>
        <v>71.688999999999993</v>
      </c>
      <c r="DF134" s="2">
        <f t="shared" si="284"/>
        <v>72.468000000000004</v>
      </c>
      <c r="DG134" s="2">
        <f t="shared" si="285"/>
        <v>73.774000000000001</v>
      </c>
      <c r="DH134" s="2">
        <f t="shared" si="286"/>
        <v>77.661000000000001</v>
      </c>
      <c r="DI134" s="2">
        <f t="shared" si="287"/>
        <v>82.507999999999996</v>
      </c>
      <c r="DK134" s="2">
        <f t="shared" si="288"/>
        <v>101.41130459075808</v>
      </c>
      <c r="DL134" s="2">
        <f t="shared" si="433"/>
        <v>118.97512738027713</v>
      </c>
      <c r="DM134" s="2">
        <f t="shared" si="433"/>
        <v>120.24226767144749</v>
      </c>
      <c r="DN134" s="2">
        <f t="shared" si="433"/>
        <v>92.053555060367913</v>
      </c>
      <c r="DO134" s="2">
        <f t="shared" si="433"/>
        <v>96.900105853118333</v>
      </c>
      <c r="DP134" s="2">
        <f t="shared" si="433"/>
        <v>98.699373443535137</v>
      </c>
      <c r="DQ134" s="2">
        <f t="shared" si="433"/>
        <v>105.80359689243902</v>
      </c>
      <c r="DR134" s="2">
        <f t="shared" si="433"/>
        <v>99.258877192982467</v>
      </c>
      <c r="DS134" s="2">
        <f t="shared" si="433"/>
        <v>105.37236470588233</v>
      </c>
      <c r="DT134" s="2">
        <f t="shared" si="433"/>
        <v>101.37879174942704</v>
      </c>
      <c r="DU134" s="2">
        <f t="shared" si="433"/>
        <v>108.36467870234605</v>
      </c>
      <c r="DV134" s="2">
        <f t="shared" si="433"/>
        <v>102.43043227016885</v>
      </c>
      <c r="DW134" s="2">
        <f t="shared" si="433"/>
        <v>98.619184668989561</v>
      </c>
      <c r="DX134" s="2">
        <f t="shared" si="433"/>
        <v>96.674747018447022</v>
      </c>
      <c r="DY134" s="2">
        <f t="shared" si="433"/>
        <v>92.518904032258035</v>
      </c>
      <c r="EA134" s="2">
        <f t="shared" si="228"/>
        <v>84.033496221760004</v>
      </c>
      <c r="EB134" s="2">
        <f t="shared" si="290"/>
        <v>85.139832948628296</v>
      </c>
      <c r="EC134" s="2">
        <f t="shared" si="291"/>
        <v>79.022081370738945</v>
      </c>
      <c r="ED134" s="2">
        <f t="shared" si="292"/>
        <v>76.765618477582095</v>
      </c>
      <c r="EE134" s="2">
        <f t="shared" si="293"/>
        <v>75.09775997037373</v>
      </c>
      <c r="EF134" s="2">
        <f t="shared" si="294"/>
        <v>73.775156878443937</v>
      </c>
      <c r="EG134" s="2">
        <f t="shared" si="295"/>
        <v>74.059966670322595</v>
      </c>
      <c r="EH134" s="2">
        <f t="shared" si="296"/>
        <v>74.758227815699655</v>
      </c>
      <c r="EI134" s="2">
        <f t="shared" si="297"/>
        <v>74.294928068841031</v>
      </c>
      <c r="EJ134" s="2">
        <f t="shared" si="298"/>
        <v>72.697567023163742</v>
      </c>
      <c r="EK134" s="2">
        <f t="shared" si="299"/>
        <v>71.654452888645892</v>
      </c>
      <c r="EL134" s="2">
        <f t="shared" si="300"/>
        <v>72.020808111380148</v>
      </c>
      <c r="EM134" s="2">
        <f t="shared" si="301"/>
        <v>73.383123275478397</v>
      </c>
      <c r="EN134" s="2">
        <f t="shared" si="302"/>
        <v>77.74945652173912</v>
      </c>
      <c r="EO134" s="2">
        <f t="shared" si="303"/>
        <v>81.028625958899013</v>
      </c>
      <c r="EQ134" s="2">
        <f t="shared" si="304"/>
        <v>83.971761927964707</v>
      </c>
      <c r="ER134" s="2">
        <f t="shared" si="434"/>
        <v>85.036665473402948</v>
      </c>
      <c r="ES134" s="2">
        <f t="shared" si="434"/>
        <v>79.012766055045859</v>
      </c>
      <c r="ET134" s="2">
        <f t="shared" si="434"/>
        <v>76.739656463227149</v>
      </c>
      <c r="EU134" s="2">
        <f t="shared" si="434"/>
        <v>75.144347768785465</v>
      </c>
      <c r="EV134" s="2">
        <f t="shared" si="434"/>
        <v>73.686985264735256</v>
      </c>
      <c r="EW134" s="2">
        <f t="shared" si="434"/>
        <v>74.094659052343061</v>
      </c>
      <c r="EX134" s="2">
        <f t="shared" si="434"/>
        <v>74.744846260467995</v>
      </c>
      <c r="EY134" s="2">
        <f t="shared" si="434"/>
        <v>74.271701388569099</v>
      </c>
      <c r="EZ134" s="2">
        <f t="shared" si="434"/>
        <v>72.696418341208812</v>
      </c>
      <c r="FA134" s="2">
        <f t="shared" si="434"/>
        <v>71.658368440168289</v>
      </c>
      <c r="FB134" s="2">
        <f t="shared" si="434"/>
        <v>71.94092423188863</v>
      </c>
      <c r="FC134" s="2">
        <f t="shared" si="434"/>
        <v>73.311282701482185</v>
      </c>
      <c r="FD134" s="2">
        <f t="shared" si="434"/>
        <v>77.891181980217098</v>
      </c>
      <c r="FE134" s="2">
        <f t="shared" si="434"/>
        <v>80.985108726999073</v>
      </c>
      <c r="FG134" s="2">
        <f t="shared" si="306"/>
        <v>0.9969629439432649</v>
      </c>
      <c r="FH134" s="2">
        <f t="shared" si="435"/>
        <v>0.99666486663252185</v>
      </c>
      <c r="FI134" s="2">
        <f t="shared" si="435"/>
        <v>0.9968200109990184</v>
      </c>
      <c r="FJ134" s="2">
        <f t="shared" si="435"/>
        <v>0.9968744038247348</v>
      </c>
      <c r="FK134" s="2">
        <f t="shared" si="435"/>
        <v>0.99682105473006599</v>
      </c>
      <c r="FL134" s="2">
        <f t="shared" si="435"/>
        <v>0.9967233380763415</v>
      </c>
      <c r="FM134" s="2">
        <f t="shared" si="435"/>
        <v>0.99638551232410411</v>
      </c>
      <c r="FN134" s="2">
        <f t="shared" si="435"/>
        <v>0.9962258640161934</v>
      </c>
      <c r="FO134" s="2">
        <f t="shared" si="435"/>
        <v>0.99590800251170453</v>
      </c>
      <c r="FP134" s="2">
        <f t="shared" si="435"/>
        <v>0.99586043040426031</v>
      </c>
      <c r="FQ134" s="2">
        <f t="shared" si="435"/>
        <v>0.99541166929151359</v>
      </c>
      <c r="FR134" s="2">
        <f t="shared" si="435"/>
        <v>0.99667702689506388</v>
      </c>
      <c r="FS134" s="2">
        <f t="shared" si="435"/>
        <v>0.99643569365855733</v>
      </c>
      <c r="FT134" s="2">
        <f t="shared" si="435"/>
        <v>0.99593496226933298</v>
      </c>
      <c r="FU134" s="2">
        <f t="shared" si="435"/>
        <v>0.99508072580850082</v>
      </c>
      <c r="FW134" s="2">
        <f t="shared" si="324"/>
        <v>1.2927433587236335E-2</v>
      </c>
      <c r="FX134" s="2">
        <f t="shared" si="376"/>
        <v>1.4861413461395877E-2</v>
      </c>
      <c r="FY134" s="2">
        <f t="shared" si="377"/>
        <v>1.8357156578250881E-2</v>
      </c>
      <c r="FZ134" s="2">
        <f t="shared" si="378"/>
        <v>2.2234069016086655E-2</v>
      </c>
      <c r="GA134" s="2">
        <f t="shared" si="379"/>
        <v>2.280911640313138E-2</v>
      </c>
      <c r="GB134" s="2">
        <f t="shared" si="380"/>
        <v>1.8652268680896526E-2</v>
      </c>
      <c r="GC134" s="2">
        <f t="shared" si="381"/>
        <v>2.1243144791780976E-2</v>
      </c>
      <c r="GD134" s="2">
        <f t="shared" si="382"/>
        <v>2.1587709348195934E-2</v>
      </c>
      <c r="GE134" s="2">
        <f t="shared" si="383"/>
        <v>2.420887561191756E-2</v>
      </c>
      <c r="GF134" s="2">
        <f t="shared" si="384"/>
        <v>2.1333214093624479E-2</v>
      </c>
      <c r="GG134" s="2">
        <f t="shared" si="385"/>
        <v>1.6347583329945511E-2</v>
      </c>
      <c r="GH134" s="2">
        <f t="shared" si="386"/>
        <v>1.4906109400285276E-2</v>
      </c>
      <c r="GI134" s="2">
        <f t="shared" si="387"/>
        <v>1.2660343093366094E-2</v>
      </c>
      <c r="GJ134" s="2">
        <f t="shared" si="388"/>
        <v>1.0281305671036911E-2</v>
      </c>
      <c r="GK134" s="2">
        <f t="shared" si="389"/>
        <v>7.270146215472938E-3</v>
      </c>
      <c r="GM134" s="86">
        <f t="shared" si="325"/>
        <v>1.4700227160349711E-40</v>
      </c>
      <c r="GN134" s="86">
        <f t="shared" si="390"/>
        <v>1.2886721412610989E-43</v>
      </c>
      <c r="GO134" s="86">
        <f t="shared" si="391"/>
        <v>1.4579794402087946E-84</v>
      </c>
      <c r="GP134" s="86">
        <f t="shared" si="392"/>
        <v>4.6454281796243722E-56</v>
      </c>
      <c r="GQ134" s="86">
        <f t="shared" si="393"/>
        <v>3.3668679161957234E-54</v>
      </c>
      <c r="GR134" s="86">
        <f t="shared" si="394"/>
        <v>5.9914707336649895E-36</v>
      </c>
      <c r="GS134" s="86">
        <f t="shared" si="395"/>
        <v>1.8120922580613803E-41</v>
      </c>
      <c r="GT134" s="86">
        <f t="shared" si="396"/>
        <v>2.6367339215686965E-47</v>
      </c>
      <c r="GU134" s="86">
        <f t="shared" si="397"/>
        <v>3.4832530279957188E-56</v>
      </c>
      <c r="GV134" s="86">
        <f t="shared" si="398"/>
        <v>8.066147979416746E-92</v>
      </c>
      <c r="GW134" s="86">
        <f t="shared" si="399"/>
        <v>1.5602784101731759E-74</v>
      </c>
      <c r="GX134" s="86">
        <f t="shared" si="400"/>
        <v>1.0614472297277292E-66</v>
      </c>
      <c r="GY134" s="86">
        <f t="shared" si="401"/>
        <v>4.3097418321298431E-68</v>
      </c>
      <c r="GZ134" s="86">
        <f t="shared" si="402"/>
        <v>4.467737419997527E-64</v>
      </c>
      <c r="HA134" s="86">
        <f t="shared" si="403"/>
        <v>2.4932918657918941E-69</v>
      </c>
      <c r="HC134" s="86">
        <f t="shared" si="326"/>
        <v>5.850966463639302E-11</v>
      </c>
      <c r="HD134" s="86">
        <f t="shared" si="404"/>
        <v>1.289142069980103E-11</v>
      </c>
      <c r="HE134" s="86">
        <f t="shared" si="405"/>
        <v>8.4257654693028723E-17</v>
      </c>
      <c r="HF134" s="86">
        <f t="shared" si="406"/>
        <v>8.1562699068244845E-21</v>
      </c>
      <c r="HG134" s="86">
        <f t="shared" si="407"/>
        <v>6.8231582667894993E-13</v>
      </c>
      <c r="HH134" s="86">
        <f t="shared" si="408"/>
        <v>7.0092920267322703E-16</v>
      </c>
      <c r="HI134" s="86">
        <f t="shared" si="409"/>
        <v>4.5809574123330252E-20</v>
      </c>
      <c r="HJ134" s="86">
        <f t="shared" si="410"/>
        <v>2.9637618786470918E-23</v>
      </c>
      <c r="HK134" s="86">
        <f t="shared" si="411"/>
        <v>1.6005310844284275E-25</v>
      </c>
      <c r="HL134" s="86">
        <f t="shared" si="412"/>
        <v>7.400481356035132E-22</v>
      </c>
      <c r="HM134" s="86">
        <f t="shared" si="413"/>
        <v>1.4507729433705144E-19</v>
      </c>
      <c r="HN134" s="86">
        <f t="shared" si="414"/>
        <v>2.0646122064203117E-21</v>
      </c>
      <c r="HO134" s="86">
        <f t="shared" si="415"/>
        <v>3.225907524315599E-16</v>
      </c>
      <c r="HP134" s="86">
        <f t="shared" si="416"/>
        <v>1.0451553894529331E-15</v>
      </c>
      <c r="HQ134" s="86">
        <f t="shared" si="417"/>
        <v>1.6561616172750088E-19</v>
      </c>
      <c r="HS134" s="86">
        <f t="shared" si="327"/>
        <v>1.4112493533244099E-4</v>
      </c>
      <c r="HT134" s="86">
        <f t="shared" si="418"/>
        <v>3.2561613640085337E-4</v>
      </c>
      <c r="HU134" s="86">
        <f t="shared" si="419"/>
        <v>1.9470276859401712E-4</v>
      </c>
      <c r="HV134" s="86">
        <f t="shared" si="420"/>
        <v>5.0347120058125507E-4</v>
      </c>
      <c r="HW134" s="86">
        <f t="shared" si="421"/>
        <v>2.8974096189447431E-4</v>
      </c>
      <c r="HX134" s="86">
        <f t="shared" si="422"/>
        <v>4.9533350973157871E-4</v>
      </c>
      <c r="HY134" s="86">
        <f t="shared" si="423"/>
        <v>1.1231267359002105E-3</v>
      </c>
      <c r="HZ134" s="86">
        <f t="shared" si="424"/>
        <v>1.5256542923567423E-3</v>
      </c>
      <c r="IA134" s="86">
        <f t="shared" si="425"/>
        <v>1.0442184391133626E-3</v>
      </c>
      <c r="IB134" s="86">
        <f t="shared" si="426"/>
        <v>2.5126604165510893E-4</v>
      </c>
      <c r="IC134" s="86">
        <f t="shared" si="427"/>
        <v>4.7491470132088516E-5</v>
      </c>
      <c r="ID134" s="86">
        <f t="shared" si="428"/>
        <v>1.7392820883025569E-4</v>
      </c>
      <c r="IE134" s="86">
        <f t="shared" si="429"/>
        <v>5.142778328037875E-5</v>
      </c>
      <c r="IF134" s="86">
        <f t="shared" si="430"/>
        <v>1.1069875803289231E-4</v>
      </c>
      <c r="IG134" s="86">
        <f t="shared" si="431"/>
        <v>3.5848104806656848E-4</v>
      </c>
      <c r="II134" s="86">
        <f t="shared" si="328"/>
        <v>3.8443566550838371E-50</v>
      </c>
      <c r="IJ134" s="86">
        <f t="shared" si="329"/>
        <v>4.9954189267855463E-51</v>
      </c>
      <c r="IK134" s="86">
        <f t="shared" si="330"/>
        <v>4.6566596224277583E-52</v>
      </c>
      <c r="IL134" s="86">
        <f t="shared" si="331"/>
        <v>1.2960441516781351E-48</v>
      </c>
      <c r="IM134" s="86">
        <f t="shared" si="332"/>
        <v>6.6172823179838353E-52</v>
      </c>
      <c r="IN134" s="86">
        <f t="shared" si="333"/>
        <v>6.1408922472980552E-54</v>
      </c>
      <c r="IO134" s="86">
        <f t="shared" si="334"/>
        <v>1.9907965789878571E-50</v>
      </c>
      <c r="IP134" s="86">
        <f t="shared" si="335"/>
        <v>2.996569858167445E-45</v>
      </c>
      <c r="IQ134" s="86">
        <f t="shared" si="336"/>
        <v>5.6595923732963267E-48</v>
      </c>
      <c r="IR134" s="86">
        <f t="shared" si="337"/>
        <v>6.5058258445478913E-58</v>
      </c>
      <c r="IS134" s="86">
        <f t="shared" si="338"/>
        <v>3.3842579275954654E-64</v>
      </c>
      <c r="IT134" s="86">
        <f t="shared" si="339"/>
        <v>3.9142510719588492E-54</v>
      </c>
      <c r="IU134" s="86">
        <f t="shared" si="340"/>
        <v>9.8704301942892636E-56</v>
      </c>
      <c r="IV134" s="86">
        <f t="shared" si="341"/>
        <v>1.1861081914855121E-44</v>
      </c>
      <c r="IW134" s="86">
        <f t="shared" si="342"/>
        <v>1.0792397345833388E-21</v>
      </c>
      <c r="IY134" s="86">
        <f t="shared" si="343"/>
        <v>1.4112499384210563E-4</v>
      </c>
      <c r="IZ134" s="86">
        <f t="shared" si="344"/>
        <v>3.2561614929227405E-4</v>
      </c>
      <c r="JA134" s="86">
        <f t="shared" si="345"/>
        <v>1.9470276859410139E-4</v>
      </c>
      <c r="JB134" s="86">
        <f t="shared" si="346"/>
        <v>5.0347120058125507E-4</v>
      </c>
      <c r="JC134" s="86">
        <f t="shared" si="347"/>
        <v>2.8974096257679011E-4</v>
      </c>
      <c r="JD134" s="86">
        <f t="shared" si="348"/>
        <v>4.9533350973227964E-4</v>
      </c>
      <c r="JE134" s="86">
        <f t="shared" si="349"/>
        <v>1.1231267359002105E-3</v>
      </c>
      <c r="JF134" s="86">
        <f t="shared" si="350"/>
        <v>1.5256542923567423E-3</v>
      </c>
      <c r="JG134" s="86">
        <f t="shared" si="351"/>
        <v>1.0442184391133626E-3</v>
      </c>
      <c r="JH134" s="86">
        <f t="shared" si="352"/>
        <v>2.5126604165510893E-4</v>
      </c>
      <c r="JI134" s="86">
        <f t="shared" si="353"/>
        <v>4.7491470132088658E-5</v>
      </c>
      <c r="JJ134" s="86">
        <f t="shared" si="354"/>
        <v>1.7392820883025569E-4</v>
      </c>
      <c r="JK134" s="86">
        <f t="shared" si="355"/>
        <v>5.1427783280701341E-5</v>
      </c>
      <c r="JL134" s="86">
        <f t="shared" si="356"/>
        <v>1.1069875803393746E-4</v>
      </c>
      <c r="JM134" s="86">
        <f t="shared" si="357"/>
        <v>3.5848104806656864E-4</v>
      </c>
    </row>
    <row r="135" spans="2:273" x14ac:dyDescent="0.25">
      <c r="B135" s="2">
        <v>108</v>
      </c>
      <c r="C135" s="37">
        <v>84.725999999999999</v>
      </c>
      <c r="D135" s="37">
        <v>86.081999999999994</v>
      </c>
      <c r="E135" s="37">
        <v>78.23</v>
      </c>
      <c r="F135" s="37">
        <v>77.131</v>
      </c>
      <c r="G135" s="37">
        <v>74.78</v>
      </c>
      <c r="H135" s="37">
        <v>74.474999999999994</v>
      </c>
      <c r="I135" s="37">
        <v>73.417000000000002</v>
      </c>
      <c r="J135" s="37">
        <v>74.683000000000007</v>
      </c>
      <c r="K135" s="37">
        <v>73.426000000000002</v>
      </c>
      <c r="L135" s="37">
        <v>73.033000000000001</v>
      </c>
      <c r="M135" s="37">
        <v>71.688999999999993</v>
      </c>
      <c r="N135" s="37">
        <v>71.968000000000004</v>
      </c>
      <c r="O135" s="37">
        <v>74.935000000000002</v>
      </c>
      <c r="P135" s="37">
        <v>78.113</v>
      </c>
      <c r="Q135" s="37">
        <v>82.697999999999993</v>
      </c>
      <c r="S135" s="4">
        <f t="shared" si="229"/>
        <v>83.970943166373317</v>
      </c>
      <c r="T135" s="4">
        <f t="shared" si="230"/>
        <v>85.121663208707162</v>
      </c>
      <c r="U135" s="4">
        <f t="shared" si="231"/>
        <v>78.993414883684508</v>
      </c>
      <c r="V135" s="4">
        <f t="shared" si="232"/>
        <v>76.73018293854048</v>
      </c>
      <c r="W135" s="4">
        <f t="shared" si="233"/>
        <v>75.115447227301686</v>
      </c>
      <c r="X135" s="4">
        <f t="shared" si="234"/>
        <v>73.814276124829433</v>
      </c>
      <c r="Y135" s="4">
        <f t="shared" si="235"/>
        <v>74.234928989357101</v>
      </c>
      <c r="Z135" s="4">
        <f t="shared" si="236"/>
        <v>74.957113875001653</v>
      </c>
      <c r="AA135" s="4">
        <f t="shared" si="237"/>
        <v>74.476551045423463</v>
      </c>
      <c r="AB135" s="4">
        <f t="shared" si="238"/>
        <v>72.744620032903612</v>
      </c>
      <c r="AC135" s="4">
        <f t="shared" si="239"/>
        <v>71.708272428809693</v>
      </c>
      <c r="AD135" s="4">
        <f t="shared" si="240"/>
        <v>72.059021503643265</v>
      </c>
      <c r="AE135" s="4">
        <f t="shared" si="241"/>
        <v>73.378582026062375</v>
      </c>
      <c r="AF135" s="4">
        <f t="shared" si="242"/>
        <v>77.834335983604703</v>
      </c>
      <c r="AG135" s="4">
        <f t="shared" si="243"/>
        <v>81.380868083254953</v>
      </c>
      <c r="AI135" s="4">
        <f t="shared" si="244"/>
        <v>0.75505683362668208</v>
      </c>
      <c r="AJ135" s="4">
        <f t="shared" si="245"/>
        <v>0.960336791292832</v>
      </c>
      <c r="AK135" s="4">
        <f t="shared" si="246"/>
        <v>-0.76341488368450428</v>
      </c>
      <c r="AL135" s="4">
        <f t="shared" si="247"/>
        <v>0.40081706145952012</v>
      </c>
      <c r="AM135" s="4">
        <f t="shared" si="248"/>
        <v>-0.3354472273016853</v>
      </c>
      <c r="AN135" s="4">
        <f t="shared" si="249"/>
        <v>0.66072387517056086</v>
      </c>
      <c r="AO135" s="4">
        <f t="shared" si="250"/>
        <v>-0.81792898935709957</v>
      </c>
      <c r="AP135" s="4">
        <f t="shared" si="251"/>
        <v>-0.27411387500164608</v>
      </c>
      <c r="AQ135" s="4">
        <f t="shared" si="252"/>
        <v>-1.050551045423461</v>
      </c>
      <c r="AR135" s="4">
        <f t="shared" si="253"/>
        <v>0.28837996709638958</v>
      </c>
      <c r="AS135" s="4">
        <f t="shared" si="254"/>
        <v>-1.9272428809699704E-2</v>
      </c>
      <c r="AT135" s="4">
        <f t="shared" si="255"/>
        <v>-9.1021503643261781E-2</v>
      </c>
      <c r="AU135" s="4">
        <f t="shared" si="256"/>
        <v>1.5564179739376272</v>
      </c>
      <c r="AV135" s="4">
        <f t="shared" si="432"/>
        <v>0.2786640163952967</v>
      </c>
      <c r="AW135" s="4">
        <f t="shared" si="432"/>
        <v>1.3171319167450406</v>
      </c>
      <c r="AY135" s="2">
        <f t="shared" si="308"/>
        <v>83.970943166369665</v>
      </c>
      <c r="AZ135" s="2">
        <f t="shared" si="359"/>
        <v>85.104350723956998</v>
      </c>
      <c r="BA135" s="2">
        <f t="shared" si="360"/>
        <v>78.978506876128421</v>
      </c>
      <c r="BB135" s="2">
        <f t="shared" si="361"/>
        <v>76.676455503286903</v>
      </c>
      <c r="BC135" s="2">
        <f t="shared" si="362"/>
        <v>75.074294578289553</v>
      </c>
      <c r="BD135" s="2">
        <f t="shared" si="363"/>
        <v>73.741438717726666</v>
      </c>
      <c r="BE135" s="2">
        <f t="shared" si="364"/>
        <v>74.076560438098028</v>
      </c>
      <c r="BF135" s="2">
        <f t="shared" si="365"/>
        <v>74.728864386257726</v>
      </c>
      <c r="BG135" s="2">
        <f t="shared" si="366"/>
        <v>74.264092514401071</v>
      </c>
      <c r="BH135" s="2">
        <f t="shared" si="367"/>
        <v>72.670645808579323</v>
      </c>
      <c r="BI135" s="2">
        <f t="shared" si="368"/>
        <v>71.690360165495889</v>
      </c>
      <c r="BJ135" s="2">
        <f t="shared" si="369"/>
        <v>72.003246124946088</v>
      </c>
      <c r="BK135" s="2">
        <f t="shared" si="370"/>
        <v>73.360024920105417</v>
      </c>
      <c r="BL135" s="2">
        <f t="shared" si="371"/>
        <v>77.748450886759088</v>
      </c>
      <c r="BM135" s="2">
        <f t="shared" si="372"/>
        <v>80.980791774877559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84.725999999999999</v>
      </c>
      <c r="CF135" s="2">
        <f t="shared" si="310"/>
        <v>86.081999999999994</v>
      </c>
      <c r="CG135" s="2">
        <f t="shared" si="311"/>
        <v>78.23</v>
      </c>
      <c r="CH135" s="2">
        <f t="shared" si="312"/>
        <v>77.131</v>
      </c>
      <c r="CI135" s="2">
        <f t="shared" si="313"/>
        <v>74.78</v>
      </c>
      <c r="CJ135" s="2">
        <f t="shared" si="314"/>
        <v>74.474999999999994</v>
      </c>
      <c r="CK135" s="2">
        <f t="shared" si="315"/>
        <v>73.417000000000002</v>
      </c>
      <c r="CL135" s="2">
        <f t="shared" si="316"/>
        <v>74.683000000000007</v>
      </c>
      <c r="CM135" s="2">
        <f t="shared" si="317"/>
        <v>73.426000000000002</v>
      </c>
      <c r="CN135" s="2">
        <f t="shared" si="318"/>
        <v>73.033000000000001</v>
      </c>
      <c r="CO135" s="2">
        <f t="shared" si="319"/>
        <v>71.688999999999993</v>
      </c>
      <c r="CP135" s="2">
        <f t="shared" si="320"/>
        <v>71.968000000000004</v>
      </c>
      <c r="CQ135" s="2">
        <f t="shared" si="321"/>
        <v>74.935000000000002</v>
      </c>
      <c r="CR135" s="2">
        <f t="shared" si="322"/>
        <v>78.113</v>
      </c>
      <c r="CS135" s="2">
        <f t="shared" si="323"/>
        <v>82.697999999999993</v>
      </c>
      <c r="CU135" s="2">
        <f t="shared" si="273"/>
        <v>84.725999999999999</v>
      </c>
      <c r="CV135" s="2">
        <f t="shared" si="274"/>
        <v>86.081999999999994</v>
      </c>
      <c r="CW135" s="2">
        <f t="shared" si="275"/>
        <v>78.23</v>
      </c>
      <c r="CX135" s="2">
        <f t="shared" si="276"/>
        <v>77.131</v>
      </c>
      <c r="CY135" s="2">
        <f t="shared" si="277"/>
        <v>74.78</v>
      </c>
      <c r="CZ135" s="2">
        <f t="shared" si="278"/>
        <v>74.474999999999994</v>
      </c>
      <c r="DA135" s="2">
        <f t="shared" si="279"/>
        <v>73.417000000000002</v>
      </c>
      <c r="DB135" s="2">
        <f t="shared" si="280"/>
        <v>74.683000000000007</v>
      </c>
      <c r="DC135" s="2">
        <f t="shared" si="281"/>
        <v>73.426000000000002</v>
      </c>
      <c r="DD135" s="2">
        <f t="shared" si="282"/>
        <v>73.033000000000001</v>
      </c>
      <c r="DE135" s="2">
        <f t="shared" si="283"/>
        <v>71.688999999999993</v>
      </c>
      <c r="DF135" s="2">
        <f t="shared" si="284"/>
        <v>71.968000000000004</v>
      </c>
      <c r="DG135" s="2">
        <f t="shared" si="285"/>
        <v>74.935000000000002</v>
      </c>
      <c r="DH135" s="2">
        <f t="shared" si="286"/>
        <v>78.113</v>
      </c>
      <c r="DI135" s="2">
        <f t="shared" si="287"/>
        <v>82.697999999999993</v>
      </c>
      <c r="DK135" s="2">
        <f t="shared" si="288"/>
        <v>101.5226260948354</v>
      </c>
      <c r="DL135" s="2">
        <f t="shared" si="433"/>
        <v>119.23574053966453</v>
      </c>
      <c r="DM135" s="2">
        <f t="shared" si="433"/>
        <v>120.54345793155608</v>
      </c>
      <c r="DN135" s="2">
        <f t="shared" si="433"/>
        <v>92.061866785511739</v>
      </c>
      <c r="DO135" s="2">
        <f t="shared" si="433"/>
        <v>97.039932690489692</v>
      </c>
      <c r="DP135" s="2">
        <f t="shared" si="433"/>
        <v>98.866134402938755</v>
      </c>
      <c r="DQ135" s="2">
        <f t="shared" si="433"/>
        <v>106.04091388554548</v>
      </c>
      <c r="DR135" s="2">
        <f t="shared" si="433"/>
        <v>99.408357752489337</v>
      </c>
      <c r="DS135" s="2">
        <f t="shared" si="433"/>
        <v>105.60171736694676</v>
      </c>
      <c r="DT135" s="2">
        <f t="shared" si="433"/>
        <v>101.57786707410236</v>
      </c>
      <c r="DU135" s="2">
        <f t="shared" si="433"/>
        <v>108.66414754398828</v>
      </c>
      <c r="DV135" s="2">
        <f t="shared" si="433"/>
        <v>102.63309296435271</v>
      </c>
      <c r="DW135" s="2">
        <f t="shared" si="433"/>
        <v>98.781750871080149</v>
      </c>
      <c r="DX135" s="2">
        <f t="shared" si="433"/>
        <v>96.844883569283581</v>
      </c>
      <c r="DY135" s="2">
        <f t="shared" si="433"/>
        <v>92.634812499999967</v>
      </c>
      <c r="EA135" s="2">
        <f t="shared" si="228"/>
        <v>83.922919901865328</v>
      </c>
      <c r="EB135" s="2">
        <f t="shared" si="290"/>
        <v>85.001625432566698</v>
      </c>
      <c r="EC135" s="2">
        <f t="shared" si="291"/>
        <v>78.857203158709154</v>
      </c>
      <c r="ED135" s="2">
        <f t="shared" si="292"/>
        <v>76.632783915208137</v>
      </c>
      <c r="EE135" s="2">
        <f t="shared" si="293"/>
        <v>75.009528657702802</v>
      </c>
      <c r="EF135" s="2">
        <f t="shared" si="294"/>
        <v>73.667525691141151</v>
      </c>
      <c r="EG135" s="2">
        <f t="shared" si="295"/>
        <v>73.970286461570353</v>
      </c>
      <c r="EH135" s="2">
        <f t="shared" si="296"/>
        <v>74.643808822780301</v>
      </c>
      <c r="EI135" s="2">
        <f t="shared" si="297"/>
        <v>74.146871826763871</v>
      </c>
      <c r="EJ135" s="2">
        <f t="shared" si="298"/>
        <v>72.560944700105409</v>
      </c>
      <c r="EK135" s="2">
        <f t="shared" si="299"/>
        <v>71.534879487880445</v>
      </c>
      <c r="EL135" s="2">
        <f t="shared" si="300"/>
        <v>71.9110689669088</v>
      </c>
      <c r="EM135" s="2">
        <f t="shared" si="301"/>
        <v>73.277904596604984</v>
      </c>
      <c r="EN135" s="2">
        <f t="shared" si="302"/>
        <v>77.676077314165497</v>
      </c>
      <c r="EO135" s="2">
        <f t="shared" si="303"/>
        <v>80.928656491454447</v>
      </c>
      <c r="EQ135" s="2">
        <f t="shared" si="304"/>
        <v>83.8707954386133</v>
      </c>
      <c r="ER135" s="2">
        <f t="shared" si="434"/>
        <v>84.913472022698386</v>
      </c>
      <c r="ES135" s="2">
        <f t="shared" si="434"/>
        <v>78.87572003273462</v>
      </c>
      <c r="ET135" s="2">
        <f t="shared" si="434"/>
        <v>76.61953488722277</v>
      </c>
      <c r="EU135" s="2">
        <f t="shared" si="434"/>
        <v>75.044663630791746</v>
      </c>
      <c r="EV135" s="2">
        <f t="shared" si="434"/>
        <v>73.59841093332895</v>
      </c>
      <c r="EW135" s="2">
        <f t="shared" si="434"/>
        <v>73.992702519253385</v>
      </c>
      <c r="EX135" s="2">
        <f t="shared" si="434"/>
        <v>74.634764379937721</v>
      </c>
      <c r="EY135" s="2">
        <f t="shared" si="434"/>
        <v>74.138965509735044</v>
      </c>
      <c r="EZ135" s="2">
        <f t="shared" si="434"/>
        <v>72.565771202961358</v>
      </c>
      <c r="FA135" s="2">
        <f t="shared" si="434"/>
        <v>71.537478735797578</v>
      </c>
      <c r="FB135" s="2">
        <f t="shared" si="434"/>
        <v>71.852502163177704</v>
      </c>
      <c r="FC135" s="2">
        <f t="shared" si="434"/>
        <v>73.219434324523291</v>
      </c>
      <c r="FD135" s="2">
        <f t="shared" si="434"/>
        <v>77.789956029074872</v>
      </c>
      <c r="FE135" s="2">
        <f t="shared" si="434"/>
        <v>80.877648946546771</v>
      </c>
      <c r="FG135" s="2">
        <f t="shared" si="306"/>
        <v>0.99722943158303246</v>
      </c>
      <c r="FH135" s="2">
        <f t="shared" si="435"/>
        <v>0.99695742935881293</v>
      </c>
      <c r="FI135" s="2">
        <f t="shared" si="435"/>
        <v>0.99709900385011208</v>
      </c>
      <c r="FJ135" s="2">
        <f t="shared" si="435"/>
        <v>0.99714863823123279</v>
      </c>
      <c r="FK135" s="2">
        <f t="shared" si="435"/>
        <v>0.99709995627696557</v>
      </c>
      <c r="FL135" s="2">
        <f t="shared" si="435"/>
        <v>0.99701078698652557</v>
      </c>
      <c r="FM135" s="2">
        <f t="shared" si="435"/>
        <v>0.99670249933781208</v>
      </c>
      <c r="FN135" s="2">
        <f t="shared" si="435"/>
        <v>0.99655680364639299</v>
      </c>
      <c r="FO135" s="2">
        <f t="shared" si="435"/>
        <v>0.99626670975958886</v>
      </c>
      <c r="FP135" s="2">
        <f t="shared" si="435"/>
        <v>0.99622329204068039</v>
      </c>
      <c r="FQ135" s="2">
        <f t="shared" si="435"/>
        <v>0.995813702553207</v>
      </c>
      <c r="FR135" s="2">
        <f t="shared" si="435"/>
        <v>0.99696852615006604</v>
      </c>
      <c r="FS135" s="2">
        <f t="shared" si="435"/>
        <v>0.99674829418078914</v>
      </c>
      <c r="FT135" s="2">
        <f t="shared" si="435"/>
        <v>0.99629131500754498</v>
      </c>
      <c r="FU135" s="2">
        <f t="shared" si="435"/>
        <v>0.99551162585512476</v>
      </c>
      <c r="FW135" s="2">
        <f t="shared" si="324"/>
        <v>1.4156992240716305E-2</v>
      </c>
      <c r="FX135" s="2">
        <f t="shared" si="376"/>
        <v>1.6271885156902696E-2</v>
      </c>
      <c r="FY135" s="2">
        <f t="shared" si="377"/>
        <v>2.00926365587791E-2</v>
      </c>
      <c r="FZ135" s="2">
        <f t="shared" si="378"/>
        <v>2.4326987995874558E-2</v>
      </c>
      <c r="GA135" s="2">
        <f t="shared" si="379"/>
        <v>2.4954783751252044E-2</v>
      </c>
      <c r="GB135" s="2">
        <f t="shared" si="380"/>
        <v>2.0415068241724642E-2</v>
      </c>
      <c r="GC135" s="2">
        <f t="shared" si="381"/>
        <v>2.3245004438364893E-2</v>
      </c>
      <c r="GD135" s="2">
        <f t="shared" si="382"/>
        <v>2.3621255594167879E-2</v>
      </c>
      <c r="GE135" s="2">
        <f t="shared" si="383"/>
        <v>2.648265062409268E-2</v>
      </c>
      <c r="GF135" s="2">
        <f t="shared" si="384"/>
        <v>2.3343359038854008E-2</v>
      </c>
      <c r="GG135" s="2">
        <f t="shared" si="385"/>
        <v>1.7896542516229377E-2</v>
      </c>
      <c r="GH135" s="2">
        <f t="shared" si="386"/>
        <v>1.6320752834677179E-2</v>
      </c>
      <c r="GI135" s="2">
        <f t="shared" si="387"/>
        <v>1.3864854971167764E-2</v>
      </c>
      <c r="GJ135" s="2">
        <f t="shared" si="388"/>
        <v>1.1262056416619664E-2</v>
      </c>
      <c r="GK135" s="2">
        <f t="shared" si="389"/>
        <v>7.9659693927268595E-3</v>
      </c>
      <c r="GM135" s="86">
        <f t="shared" si="325"/>
        <v>2.1878143602221286E-42</v>
      </c>
      <c r="GN135" s="86">
        <f t="shared" si="390"/>
        <v>1.3088761822936069E-45</v>
      </c>
      <c r="GO135" s="86">
        <f t="shared" si="391"/>
        <v>1.9486407756097501E-88</v>
      </c>
      <c r="GP135" s="86">
        <f t="shared" si="392"/>
        <v>1.3239222902515089E-58</v>
      </c>
      <c r="GQ135" s="86">
        <f t="shared" si="393"/>
        <v>1.128997067978555E-56</v>
      </c>
      <c r="GR135" s="86">
        <f t="shared" si="394"/>
        <v>1.4512688781010154E-37</v>
      </c>
      <c r="GS135" s="86">
        <f t="shared" si="395"/>
        <v>2.5256796261256857E-43</v>
      </c>
      <c r="GT135" s="86">
        <f t="shared" si="396"/>
        <v>1.9830704261475779E-49</v>
      </c>
      <c r="GU135" s="86">
        <f t="shared" si="397"/>
        <v>1.0021564815469299E-58</v>
      </c>
      <c r="GV135" s="86">
        <f t="shared" si="398"/>
        <v>6.0360421003942354E-96</v>
      </c>
      <c r="GW135" s="86">
        <f t="shared" si="399"/>
        <v>6.7815281076326305E-78</v>
      </c>
      <c r="GX135" s="86">
        <f t="shared" si="400"/>
        <v>1.0380958418512999E-69</v>
      </c>
      <c r="GY135" s="86">
        <f t="shared" si="401"/>
        <v>3.0322797063400329E-71</v>
      </c>
      <c r="GZ135" s="86">
        <f t="shared" si="402"/>
        <v>5.4447987351478201E-67</v>
      </c>
      <c r="HA135" s="86">
        <f t="shared" si="403"/>
        <v>1.7850875331408806E-72</v>
      </c>
      <c r="HC135" s="86">
        <f t="shared" si="326"/>
        <v>6.1310906165461061E-12</v>
      </c>
      <c r="HD135" s="86">
        <f t="shared" si="404"/>
        <v>1.0332181870082473E-12</v>
      </c>
      <c r="HE135" s="86">
        <f t="shared" si="405"/>
        <v>2.2327427842250535E-18</v>
      </c>
      <c r="HF135" s="86">
        <f t="shared" si="406"/>
        <v>9.7575328131534536E-23</v>
      </c>
      <c r="HG135" s="86">
        <f t="shared" si="407"/>
        <v>5.1538337178640704E-14</v>
      </c>
      <c r="HH135" s="86">
        <f t="shared" si="408"/>
        <v>2.675186632176007E-17</v>
      </c>
      <c r="HI135" s="86">
        <f t="shared" si="409"/>
        <v>7.7653868308967348E-22</v>
      </c>
      <c r="HJ135" s="86">
        <f t="shared" si="410"/>
        <v>2.4480532526054108E-25</v>
      </c>
      <c r="HK135" s="86">
        <f t="shared" si="411"/>
        <v>8.5275883553836686E-28</v>
      </c>
      <c r="HL135" s="86">
        <f t="shared" si="412"/>
        <v>1.0536695731342228E-23</v>
      </c>
      <c r="HM135" s="86">
        <f t="shared" si="413"/>
        <v>2.6437292541622631E-21</v>
      </c>
      <c r="HN135" s="86">
        <f t="shared" si="414"/>
        <v>2.3838633655395435E-23</v>
      </c>
      <c r="HO135" s="86">
        <f t="shared" si="415"/>
        <v>9.5043801414515878E-18</v>
      </c>
      <c r="HP135" s="86">
        <f t="shared" si="416"/>
        <v>3.5798035023690627E-17</v>
      </c>
      <c r="HQ135" s="86">
        <f t="shared" si="417"/>
        <v>2.4123356015991884E-21</v>
      </c>
      <c r="HS135" s="86">
        <f t="shared" si="327"/>
        <v>3.1099783575096158E-4</v>
      </c>
      <c r="HT135" s="86">
        <f t="shared" si="418"/>
        <v>7.1137884460322485E-4</v>
      </c>
      <c r="HU135" s="86">
        <f t="shared" si="419"/>
        <v>4.5942400916283726E-4</v>
      </c>
      <c r="HV135" s="86">
        <f t="shared" si="420"/>
        <v>1.1414031661623337E-3</v>
      </c>
      <c r="HW135" s="86">
        <f t="shared" si="421"/>
        <v>7.0120178853813793E-4</v>
      </c>
      <c r="HX135" s="86">
        <f t="shared" si="422"/>
        <v>1.1307845387548616E-3</v>
      </c>
      <c r="HY135" s="86">
        <f t="shared" si="423"/>
        <v>2.4421748051200887E-3</v>
      </c>
      <c r="HZ135" s="86">
        <f t="shared" si="424"/>
        <v>3.1371822325583546E-3</v>
      </c>
      <c r="IA135" s="86">
        <f t="shared" si="425"/>
        <v>2.2973647745078976E-3</v>
      </c>
      <c r="IB135" s="86">
        <f t="shared" si="426"/>
        <v>6.3426993466128556E-4</v>
      </c>
      <c r="IC135" s="86">
        <f t="shared" si="427"/>
        <v>1.297505948243829E-4</v>
      </c>
      <c r="ID135" s="86">
        <f t="shared" si="428"/>
        <v>4.0218431805869709E-4</v>
      </c>
      <c r="IE135" s="86">
        <f t="shared" si="429"/>
        <v>1.2374652542285842E-4</v>
      </c>
      <c r="IF135" s="86">
        <f t="shared" si="430"/>
        <v>2.3180278891570956E-4</v>
      </c>
      <c r="IG135" s="86">
        <f t="shared" si="431"/>
        <v>6.4124326415385721E-4</v>
      </c>
      <c r="II135" s="86">
        <f t="shared" si="328"/>
        <v>4.1481937074079839E-48</v>
      </c>
      <c r="IJ135" s="86">
        <f t="shared" si="329"/>
        <v>6.8820154763021784E-49</v>
      </c>
      <c r="IK135" s="86">
        <f t="shared" si="330"/>
        <v>9.2961763575356412E-50</v>
      </c>
      <c r="IL135" s="86">
        <f t="shared" si="331"/>
        <v>2.3193200965085021E-46</v>
      </c>
      <c r="IM135" s="86">
        <f t="shared" si="332"/>
        <v>1.7684483172669645E-49</v>
      </c>
      <c r="IN135" s="86">
        <f t="shared" si="333"/>
        <v>1.5268151306092912E-51</v>
      </c>
      <c r="IO135" s="86">
        <f t="shared" si="334"/>
        <v>4.0782609832659551E-48</v>
      </c>
      <c r="IP135" s="86">
        <f t="shared" si="335"/>
        <v>3.564533218865861E-43</v>
      </c>
      <c r="IQ135" s="86">
        <f t="shared" si="336"/>
        <v>1.063147300004037E-45</v>
      </c>
      <c r="IR135" s="86">
        <f t="shared" si="337"/>
        <v>3.0335643868141208E-55</v>
      </c>
      <c r="IS135" s="86">
        <f t="shared" si="338"/>
        <v>2.0033378015791723E-61</v>
      </c>
      <c r="IT135" s="86">
        <f t="shared" si="339"/>
        <v>7.3752900405214569E-52</v>
      </c>
      <c r="IU135" s="86">
        <f t="shared" si="340"/>
        <v>1.7803800285588049E-53</v>
      </c>
      <c r="IV135" s="86">
        <f t="shared" si="341"/>
        <v>6.1222937600935389E-43</v>
      </c>
      <c r="IW135" s="86">
        <f t="shared" si="342"/>
        <v>6.0134310423934018E-21</v>
      </c>
      <c r="IY135" s="86">
        <f t="shared" si="343"/>
        <v>3.1099784188205217E-4</v>
      </c>
      <c r="IZ135" s="86">
        <f t="shared" si="344"/>
        <v>7.1137884563644306E-4</v>
      </c>
      <c r="JA135" s="86">
        <f t="shared" si="345"/>
        <v>4.5942400916283948E-4</v>
      </c>
      <c r="JB135" s="86">
        <f t="shared" si="346"/>
        <v>1.1414031661623337E-3</v>
      </c>
      <c r="JC135" s="86">
        <f t="shared" si="347"/>
        <v>7.0120178858967624E-4</v>
      </c>
      <c r="JD135" s="86">
        <f t="shared" si="348"/>
        <v>1.1307845387548883E-3</v>
      </c>
      <c r="JE135" s="86">
        <f t="shared" si="349"/>
        <v>2.4421748051200887E-3</v>
      </c>
      <c r="JF135" s="86">
        <f t="shared" si="350"/>
        <v>3.1371822325583546E-3</v>
      </c>
      <c r="JG135" s="86">
        <f t="shared" si="351"/>
        <v>2.2973647745078976E-3</v>
      </c>
      <c r="JH135" s="86">
        <f t="shared" si="352"/>
        <v>6.3426993466128556E-4</v>
      </c>
      <c r="JI135" s="86">
        <f t="shared" si="353"/>
        <v>1.297505948243829E-4</v>
      </c>
      <c r="JJ135" s="86">
        <f t="shared" si="354"/>
        <v>4.0218431805869709E-4</v>
      </c>
      <c r="JK135" s="86">
        <f t="shared" si="355"/>
        <v>1.2374652542286794E-4</v>
      </c>
      <c r="JL135" s="86">
        <f t="shared" si="356"/>
        <v>2.3180278891574537E-4</v>
      </c>
      <c r="JM135" s="86">
        <f t="shared" si="357"/>
        <v>6.4124326415385721E-4</v>
      </c>
    </row>
    <row r="136" spans="2:273" x14ac:dyDescent="0.25">
      <c r="B136" s="2">
        <v>109</v>
      </c>
      <c r="C136" s="37">
        <v>86.257999999999996</v>
      </c>
      <c r="D136" s="37">
        <v>86.049000000000007</v>
      </c>
      <c r="E136" s="37">
        <v>80.212999999999994</v>
      </c>
      <c r="F136" s="37">
        <v>76.147999999999996</v>
      </c>
      <c r="G136" s="37">
        <v>76.051000000000002</v>
      </c>
      <c r="H136" s="37">
        <v>75.034000000000006</v>
      </c>
      <c r="I136" s="37">
        <v>73.132999999999996</v>
      </c>
      <c r="J136" s="37">
        <v>74.533000000000001</v>
      </c>
      <c r="K136" s="37">
        <v>73.59</v>
      </c>
      <c r="L136" s="37">
        <v>73.23</v>
      </c>
      <c r="M136" s="37">
        <v>71.869</v>
      </c>
      <c r="N136" s="37">
        <v>72.451999999999998</v>
      </c>
      <c r="O136" s="37">
        <v>74.355000000000004</v>
      </c>
      <c r="P136" s="37">
        <v>79.387</v>
      </c>
      <c r="Q136" s="37">
        <v>83.73</v>
      </c>
      <c r="S136" s="4">
        <f t="shared" si="229"/>
        <v>83.856726937793127</v>
      </c>
      <c r="T136" s="4">
        <f t="shared" si="230"/>
        <v>84.992593885972511</v>
      </c>
      <c r="U136" s="4">
        <f t="shared" si="231"/>
        <v>78.836599714115451</v>
      </c>
      <c r="V136" s="4">
        <f t="shared" si="232"/>
        <v>76.649604376069632</v>
      </c>
      <c r="W136" s="4">
        <f t="shared" si="233"/>
        <v>75.069660175532704</v>
      </c>
      <c r="X136" s="4">
        <f t="shared" si="234"/>
        <v>73.777095310772268</v>
      </c>
      <c r="Y136" s="4">
        <f t="shared" si="235"/>
        <v>74.28564911747587</v>
      </c>
      <c r="Z136" s="4">
        <f t="shared" si="236"/>
        <v>75.029716247621536</v>
      </c>
      <c r="AA136" s="4">
        <f t="shared" si="237"/>
        <v>74.52405226068764</v>
      </c>
      <c r="AB136" s="4">
        <f t="shared" si="238"/>
        <v>72.691237818790654</v>
      </c>
      <c r="AC136" s="4">
        <f t="shared" si="239"/>
        <v>71.60245667446253</v>
      </c>
      <c r="AD136" s="4">
        <f t="shared" si="240"/>
        <v>72.003318590715637</v>
      </c>
      <c r="AE136" s="4">
        <f t="shared" si="241"/>
        <v>73.289165127656076</v>
      </c>
      <c r="AF136" s="4">
        <f t="shared" si="242"/>
        <v>77.835858678298578</v>
      </c>
      <c r="AG136" s="4">
        <f t="shared" si="243"/>
        <v>81.548766694061356</v>
      </c>
      <c r="AI136" s="4">
        <f t="shared" si="244"/>
        <v>2.4012730622068688</v>
      </c>
      <c r="AJ136" s="4">
        <f t="shared" si="245"/>
        <v>1.0564061140274958</v>
      </c>
      <c r="AK136" s="4">
        <f t="shared" si="246"/>
        <v>1.376400285884543</v>
      </c>
      <c r="AL136" s="4">
        <f t="shared" si="247"/>
        <v>-0.50160437606963626</v>
      </c>
      <c r="AM136" s="4">
        <f t="shared" si="248"/>
        <v>0.98133982446729817</v>
      </c>
      <c r="AN136" s="4">
        <f t="shared" si="249"/>
        <v>1.2569046892277385</v>
      </c>
      <c r="AO136" s="4">
        <f t="shared" si="250"/>
        <v>-1.1526491174758746</v>
      </c>
      <c r="AP136" s="4">
        <f t="shared" si="251"/>
        <v>-0.49671624762153499</v>
      </c>
      <c r="AQ136" s="4">
        <f t="shared" si="252"/>
        <v>-0.93405226068763625</v>
      </c>
      <c r="AR136" s="4">
        <f t="shared" si="253"/>
        <v>0.53876218120934993</v>
      </c>
      <c r="AS136" s="4">
        <f t="shared" si="254"/>
        <v>0.2665433255374694</v>
      </c>
      <c r="AT136" s="4">
        <f t="shared" si="255"/>
        <v>0.44868140928436162</v>
      </c>
      <c r="AU136" s="4">
        <f t="shared" si="256"/>
        <v>1.0658348723439275</v>
      </c>
      <c r="AV136" s="4">
        <f t="shared" si="432"/>
        <v>1.5511413217014223</v>
      </c>
      <c r="AW136" s="4">
        <f t="shared" si="432"/>
        <v>2.1812333059386475</v>
      </c>
      <c r="AY136" s="2">
        <f t="shared" si="308"/>
        <v>83.856726937792914</v>
      </c>
      <c r="AZ136" s="2">
        <f t="shared" si="359"/>
        <v>84.958242219534071</v>
      </c>
      <c r="BA136" s="2">
        <f t="shared" si="360"/>
        <v>78.804896653064631</v>
      </c>
      <c r="BB136" s="2">
        <f t="shared" si="361"/>
        <v>76.540435207003412</v>
      </c>
      <c r="BC136" s="2">
        <f t="shared" si="362"/>
        <v>74.980829582560105</v>
      </c>
      <c r="BD136" s="2">
        <f t="shared" si="363"/>
        <v>73.628238805630744</v>
      </c>
      <c r="BE136" s="2">
        <f t="shared" si="364"/>
        <v>73.978323591761907</v>
      </c>
      <c r="BF136" s="2">
        <f t="shared" si="365"/>
        <v>74.607887149788056</v>
      </c>
      <c r="BG136" s="2">
        <f t="shared" si="366"/>
        <v>74.107448433704519</v>
      </c>
      <c r="BH136" s="2">
        <f t="shared" si="367"/>
        <v>72.525733961759116</v>
      </c>
      <c r="BI136" s="2">
        <f t="shared" si="368"/>
        <v>71.558741564730497</v>
      </c>
      <c r="BJ136" s="2">
        <f t="shared" si="369"/>
        <v>71.886489186344079</v>
      </c>
      <c r="BK136" s="2">
        <f t="shared" si="370"/>
        <v>73.248451190537665</v>
      </c>
      <c r="BL136" s="2">
        <f t="shared" si="371"/>
        <v>77.669440240340919</v>
      </c>
      <c r="BM136" s="2">
        <f t="shared" si="372"/>
        <v>80.87699794777474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86.257999999999996</v>
      </c>
      <c r="CF136" s="2">
        <f t="shared" si="310"/>
        <v>86.049000000000007</v>
      </c>
      <c r="CG136" s="2">
        <f t="shared" si="311"/>
        <v>80.212999999999994</v>
      </c>
      <c r="CH136" s="2">
        <f t="shared" si="312"/>
        <v>76.147999999999996</v>
      </c>
      <c r="CI136" s="2">
        <f t="shared" si="313"/>
        <v>76.051000000000002</v>
      </c>
      <c r="CJ136" s="2">
        <f t="shared" si="314"/>
        <v>75.034000000000006</v>
      </c>
      <c r="CK136" s="2">
        <f t="shared" si="315"/>
        <v>73.132999999999996</v>
      </c>
      <c r="CL136" s="2">
        <f t="shared" si="316"/>
        <v>74.533000000000001</v>
      </c>
      <c r="CM136" s="2">
        <f t="shared" si="317"/>
        <v>73.59</v>
      </c>
      <c r="CN136" s="2">
        <f t="shared" si="318"/>
        <v>73.23</v>
      </c>
      <c r="CO136" s="2">
        <f t="shared" si="319"/>
        <v>71.869</v>
      </c>
      <c r="CP136" s="2">
        <f t="shared" si="320"/>
        <v>72.451999999999998</v>
      </c>
      <c r="CQ136" s="2">
        <f t="shared" si="321"/>
        <v>74.355000000000004</v>
      </c>
      <c r="CR136" s="2">
        <f t="shared" si="322"/>
        <v>79.387</v>
      </c>
      <c r="CS136" s="2">
        <f t="shared" si="323"/>
        <v>83.73</v>
      </c>
      <c r="CU136" s="2">
        <f t="shared" si="273"/>
        <v>86.257999999999996</v>
      </c>
      <c r="CV136" s="2">
        <f t="shared" si="274"/>
        <v>86.049000000000007</v>
      </c>
      <c r="CW136" s="2">
        <f t="shared" si="275"/>
        <v>80.212999999999994</v>
      </c>
      <c r="CX136" s="2">
        <f t="shared" si="276"/>
        <v>76.147999999999996</v>
      </c>
      <c r="CY136" s="2">
        <f t="shared" si="277"/>
        <v>76.051000000000002</v>
      </c>
      <c r="CZ136" s="2">
        <f t="shared" si="278"/>
        <v>75.034000000000006</v>
      </c>
      <c r="DA136" s="2">
        <f t="shared" si="279"/>
        <v>73.132999999999996</v>
      </c>
      <c r="DB136" s="2">
        <f t="shared" si="280"/>
        <v>74.533000000000001</v>
      </c>
      <c r="DC136" s="2">
        <f t="shared" si="281"/>
        <v>73.59</v>
      </c>
      <c r="DD136" s="2">
        <f t="shared" si="282"/>
        <v>73.23</v>
      </c>
      <c r="DE136" s="2">
        <f t="shared" si="283"/>
        <v>71.869</v>
      </c>
      <c r="DF136" s="2">
        <f t="shared" si="284"/>
        <v>72.451999999999998</v>
      </c>
      <c r="DG136" s="2">
        <f t="shared" si="285"/>
        <v>74.355000000000004</v>
      </c>
      <c r="DH136" s="2">
        <f t="shared" si="286"/>
        <v>79.387</v>
      </c>
      <c r="DI136" s="2">
        <f t="shared" si="287"/>
        <v>83.73</v>
      </c>
      <c r="DK136" s="2">
        <f t="shared" si="288"/>
        <v>101.63394759891273</v>
      </c>
      <c r="DL136" s="2">
        <f t="shared" si="433"/>
        <v>119.49635369905194</v>
      </c>
      <c r="DM136" s="2">
        <f t="shared" si="433"/>
        <v>120.84464819166466</v>
      </c>
      <c r="DN136" s="2">
        <f t="shared" si="433"/>
        <v>92.070178510655566</v>
      </c>
      <c r="DO136" s="2">
        <f t="shared" si="433"/>
        <v>97.179759527861052</v>
      </c>
      <c r="DP136" s="2">
        <f t="shared" si="433"/>
        <v>99.032895362342373</v>
      </c>
      <c r="DQ136" s="2">
        <f t="shared" si="433"/>
        <v>106.27823087865195</v>
      </c>
      <c r="DR136" s="2">
        <f t="shared" si="433"/>
        <v>99.557838311996221</v>
      </c>
      <c r="DS136" s="2">
        <f t="shared" si="433"/>
        <v>105.83107002801118</v>
      </c>
      <c r="DT136" s="2">
        <f t="shared" si="433"/>
        <v>101.77694239877769</v>
      </c>
      <c r="DU136" s="2">
        <f t="shared" si="433"/>
        <v>108.9636163856305</v>
      </c>
      <c r="DV136" s="2">
        <f t="shared" si="433"/>
        <v>102.83575365853658</v>
      </c>
      <c r="DW136" s="2">
        <f t="shared" si="433"/>
        <v>98.944317073170737</v>
      </c>
      <c r="DX136" s="2">
        <f t="shared" si="433"/>
        <v>97.015020120120127</v>
      </c>
      <c r="DY136" s="2">
        <f t="shared" si="433"/>
        <v>92.750720967741898</v>
      </c>
      <c r="EA136" s="2">
        <f t="shared" si="228"/>
        <v>83.812343581970651</v>
      </c>
      <c r="EB136" s="2">
        <f t="shared" si="290"/>
        <v>84.863417916505114</v>
      </c>
      <c r="EC136" s="2">
        <f t="shared" si="291"/>
        <v>78.692324946679378</v>
      </c>
      <c r="ED136" s="2">
        <f t="shared" si="292"/>
        <v>76.499949352834193</v>
      </c>
      <c r="EE136" s="2">
        <f t="shared" si="293"/>
        <v>74.921297345031888</v>
      </c>
      <c r="EF136" s="2">
        <f t="shared" si="294"/>
        <v>73.559894503838365</v>
      </c>
      <c r="EG136" s="2">
        <f t="shared" si="295"/>
        <v>73.880606252818112</v>
      </c>
      <c r="EH136" s="2">
        <f t="shared" si="296"/>
        <v>74.529389829860932</v>
      </c>
      <c r="EI136" s="2">
        <f t="shared" si="297"/>
        <v>73.99881558468671</v>
      </c>
      <c r="EJ136" s="2">
        <f t="shared" si="298"/>
        <v>72.424322377047076</v>
      </c>
      <c r="EK136" s="2">
        <f t="shared" si="299"/>
        <v>71.415306087114999</v>
      </c>
      <c r="EL136" s="2">
        <f t="shared" si="300"/>
        <v>71.801329822437452</v>
      </c>
      <c r="EM136" s="2">
        <f t="shared" si="301"/>
        <v>73.17268591773157</v>
      </c>
      <c r="EN136" s="2">
        <f t="shared" si="302"/>
        <v>77.602698106591859</v>
      </c>
      <c r="EO136" s="2">
        <f t="shared" si="303"/>
        <v>80.828687024009881</v>
      </c>
      <c r="EQ136" s="2">
        <f t="shared" si="304"/>
        <v>83.769828949261893</v>
      </c>
      <c r="ER136" s="2">
        <f t="shared" si="434"/>
        <v>84.790278571993838</v>
      </c>
      <c r="ES136" s="2">
        <f t="shared" si="434"/>
        <v>78.738674010423381</v>
      </c>
      <c r="ET136" s="2">
        <f t="shared" si="434"/>
        <v>76.499413311218376</v>
      </c>
      <c r="EU136" s="2">
        <f t="shared" si="434"/>
        <v>74.944979492798026</v>
      </c>
      <c r="EV136" s="2">
        <f t="shared" si="434"/>
        <v>73.509836601922657</v>
      </c>
      <c r="EW136" s="2">
        <f t="shared" si="434"/>
        <v>73.890745986163708</v>
      </c>
      <c r="EX136" s="2">
        <f t="shared" si="434"/>
        <v>74.524682499407447</v>
      </c>
      <c r="EY136" s="2">
        <f t="shared" si="434"/>
        <v>74.006229630900989</v>
      </c>
      <c r="EZ136" s="2">
        <f t="shared" si="434"/>
        <v>72.435124064713904</v>
      </c>
      <c r="FA136" s="2">
        <f t="shared" si="434"/>
        <v>71.416589031426881</v>
      </c>
      <c r="FB136" s="2">
        <f t="shared" si="434"/>
        <v>71.764080094466792</v>
      </c>
      <c r="FC136" s="2">
        <f t="shared" si="434"/>
        <v>73.127585947564384</v>
      </c>
      <c r="FD136" s="2">
        <f t="shared" si="434"/>
        <v>77.688730077932647</v>
      </c>
      <c r="FE136" s="2">
        <f t="shared" si="434"/>
        <v>80.770189166094482</v>
      </c>
      <c r="FG136" s="2">
        <f t="shared" si="306"/>
        <v>0.99747259544189171</v>
      </c>
      <c r="FH136" s="2">
        <f t="shared" si="435"/>
        <v>0.99722439953074538</v>
      </c>
      <c r="FI136" s="2">
        <f t="shared" si="435"/>
        <v>0.99735358455237866</v>
      </c>
      <c r="FJ136" s="2">
        <f t="shared" si="435"/>
        <v>0.99739887456638576</v>
      </c>
      <c r="FK136" s="2">
        <f t="shared" si="435"/>
        <v>0.9973544536195329</v>
      </c>
      <c r="FL136" s="2">
        <f t="shared" si="435"/>
        <v>0.99727308810271598</v>
      </c>
      <c r="FM136" s="2">
        <f t="shared" si="435"/>
        <v>0.99699177083270873</v>
      </c>
      <c r="FN136" s="2">
        <f t="shared" si="435"/>
        <v>0.99685881593792625</v>
      </c>
      <c r="FO136" s="2">
        <f t="shared" si="435"/>
        <v>0.99659408002678285</v>
      </c>
      <c r="FP136" s="2">
        <f t="shared" si="435"/>
        <v>0.99655445641762452</v>
      </c>
      <c r="FQ136" s="2">
        <f t="shared" si="435"/>
        <v>0.99618064449674593</v>
      </c>
      <c r="FR136" s="2">
        <f t="shared" si="435"/>
        <v>0.99723452533566437</v>
      </c>
      <c r="FS136" s="2">
        <f t="shared" si="435"/>
        <v>0.99703356030398782</v>
      </c>
      <c r="FT136" s="2">
        <f t="shared" si="435"/>
        <v>0.99661653498101632</v>
      </c>
      <c r="FU136" s="2">
        <f t="shared" si="435"/>
        <v>0.99590493687257753</v>
      </c>
      <c r="FW136" s="2">
        <f t="shared" si="324"/>
        <v>1.55016605102705E-2</v>
      </c>
      <c r="FX136" s="2">
        <f t="shared" si="376"/>
        <v>1.7813801715748246E-2</v>
      </c>
      <c r="FY136" s="2">
        <f t="shared" si="377"/>
        <v>2.1988513127766895E-2</v>
      </c>
      <c r="FZ136" s="2">
        <f t="shared" si="378"/>
        <v>2.6611553961632062E-2</v>
      </c>
      <c r="GA136" s="2">
        <f t="shared" si="379"/>
        <v>2.7296657045352737E-2</v>
      </c>
      <c r="GB136" s="2">
        <f t="shared" si="380"/>
        <v>2.2340674806597152E-2</v>
      </c>
      <c r="GC136" s="2">
        <f t="shared" si="381"/>
        <v>2.5430608934339748E-2</v>
      </c>
      <c r="GD136" s="2">
        <f t="shared" si="382"/>
        <v>2.5841301049912103E-2</v>
      </c>
      <c r="GE136" s="2">
        <f t="shared" si="383"/>
        <v>2.8963646914990194E-2</v>
      </c>
      <c r="GF136" s="2">
        <f t="shared" si="384"/>
        <v>2.553796950687736E-2</v>
      </c>
      <c r="GG136" s="2">
        <f t="shared" si="385"/>
        <v>1.9589345179958157E-2</v>
      </c>
      <c r="GH136" s="2">
        <f t="shared" si="386"/>
        <v>1.7867215966900912E-2</v>
      </c>
      <c r="GI136" s="2">
        <f t="shared" si="387"/>
        <v>1.5182202601173178E-2</v>
      </c>
      <c r="GJ136" s="2">
        <f t="shared" si="388"/>
        <v>1.2335196584437763E-2</v>
      </c>
      <c r="GK136" s="2">
        <f t="shared" si="389"/>
        <v>8.7278040631581025E-3</v>
      </c>
      <c r="GM136" s="86">
        <f t="shared" si="325"/>
        <v>2.9587961886959359E-44</v>
      </c>
      <c r="GN136" s="86">
        <f t="shared" si="390"/>
        <v>1.1960507918128628E-47</v>
      </c>
      <c r="GO136" s="86">
        <f t="shared" si="391"/>
        <v>2.1254058619103666E-92</v>
      </c>
      <c r="GP136" s="86">
        <f t="shared" si="392"/>
        <v>3.3021476799405355E-61</v>
      </c>
      <c r="GQ136" s="86">
        <f t="shared" si="393"/>
        <v>3.3228743205392072E-59</v>
      </c>
      <c r="GR136" s="86">
        <f t="shared" si="394"/>
        <v>3.2296175143982202E-39</v>
      </c>
      <c r="GS136" s="86">
        <f t="shared" si="395"/>
        <v>3.1962960735330138E-45</v>
      </c>
      <c r="GT136" s="86">
        <f t="shared" si="396"/>
        <v>1.3354880633917868E-51</v>
      </c>
      <c r="GU136" s="86">
        <f t="shared" si="397"/>
        <v>2.5252043680356749E-61</v>
      </c>
      <c r="GV136" s="86">
        <f t="shared" si="398"/>
        <v>3.6534088965142329E-100</v>
      </c>
      <c r="GW136" s="86">
        <f t="shared" si="399"/>
        <v>2.4766152082442458E-81</v>
      </c>
      <c r="GX136" s="86">
        <f t="shared" si="400"/>
        <v>8.6845632527323037E-73</v>
      </c>
      <c r="GY136" s="86">
        <f t="shared" si="401"/>
        <v>1.8040521898884669E-74</v>
      </c>
      <c r="GZ136" s="86">
        <f t="shared" si="402"/>
        <v>5.6969790114877313E-70</v>
      </c>
      <c r="HA136" s="86">
        <f t="shared" si="403"/>
        <v>1.0847784946626271E-75</v>
      </c>
      <c r="HC136" s="86">
        <f t="shared" si="326"/>
        <v>5.7751269156531591E-13</v>
      </c>
      <c r="HD136" s="86">
        <f t="shared" si="404"/>
        <v>7.3081960938359403E-14</v>
      </c>
      <c r="HE136" s="86">
        <f t="shared" si="405"/>
        <v>4.9705676502232857E-20</v>
      </c>
      <c r="HF136" s="86">
        <f t="shared" si="406"/>
        <v>9.4928760629712929E-25</v>
      </c>
      <c r="HG136" s="86">
        <f t="shared" si="407"/>
        <v>3.4624274710332928E-15</v>
      </c>
      <c r="HH136" s="86">
        <f t="shared" si="408"/>
        <v>8.7889689031608036E-19</v>
      </c>
      <c r="HI136" s="86">
        <f t="shared" si="409"/>
        <v>1.0965644907137228E-23</v>
      </c>
      <c r="HJ136" s="86">
        <f t="shared" si="410"/>
        <v>1.6283764943406502E-27</v>
      </c>
      <c r="HK136" s="86">
        <f t="shared" si="411"/>
        <v>3.5950988483684761E-30</v>
      </c>
      <c r="HL136" s="86">
        <f t="shared" si="412"/>
        <v>1.2506655924683707E-25</v>
      </c>
      <c r="HM136" s="86">
        <f t="shared" si="413"/>
        <v>4.0203808499697902E-23</v>
      </c>
      <c r="HN136" s="86">
        <f t="shared" si="414"/>
        <v>2.2441805468709606E-25</v>
      </c>
      <c r="HO136" s="86">
        <f t="shared" si="415"/>
        <v>2.3612821294239497E-19</v>
      </c>
      <c r="HP136" s="86">
        <f t="shared" si="416"/>
        <v>1.0431806305596203E-18</v>
      </c>
      <c r="HQ136" s="86">
        <f t="shared" si="417"/>
        <v>2.8716329505928155E-23</v>
      </c>
      <c r="HS136" s="86">
        <f t="shared" si="327"/>
        <v>6.5985706468465739E-4</v>
      </c>
      <c r="HT136" s="86">
        <f t="shared" si="418"/>
        <v>1.4917046411851334E-3</v>
      </c>
      <c r="HU136" s="86">
        <f t="shared" si="419"/>
        <v>1.0346448561403285E-3</v>
      </c>
      <c r="HV136" s="86">
        <f t="shared" si="420"/>
        <v>2.466983761330191E-3</v>
      </c>
      <c r="HW136" s="86">
        <f t="shared" si="421"/>
        <v>1.6109660205799842E-3</v>
      </c>
      <c r="HX136" s="86">
        <f t="shared" si="422"/>
        <v>2.4592797951053435E-3</v>
      </c>
      <c r="HY136" s="86">
        <f t="shared" si="423"/>
        <v>5.061163523195176E-3</v>
      </c>
      <c r="HZ136" s="86">
        <f t="shared" si="424"/>
        <v>6.178143608648488E-3</v>
      </c>
      <c r="IA136" s="86">
        <f t="shared" si="425"/>
        <v>4.8125378712948709E-3</v>
      </c>
      <c r="IB136" s="86">
        <f t="shared" si="426"/>
        <v>1.5135441813483529E-3</v>
      </c>
      <c r="IC136" s="86">
        <f t="shared" si="427"/>
        <v>3.3550334446937909E-4</v>
      </c>
      <c r="ID136" s="86">
        <f t="shared" si="428"/>
        <v>8.9010527788007429E-4</v>
      </c>
      <c r="IE136" s="86">
        <f t="shared" si="429"/>
        <v>2.8548842175198433E-4</v>
      </c>
      <c r="IF136" s="86">
        <f t="shared" si="430"/>
        <v>4.7002950450470961E-4</v>
      </c>
      <c r="IG136" s="86">
        <f t="shared" si="431"/>
        <v>1.1212847979054875E-3</v>
      </c>
      <c r="II136" s="86">
        <f t="shared" si="328"/>
        <v>4.0517002692052235E-46</v>
      </c>
      <c r="IJ136" s="86">
        <f t="shared" si="329"/>
        <v>8.5071905253199679E-47</v>
      </c>
      <c r="IK136" s="86">
        <f t="shared" si="330"/>
        <v>1.6411296969586605E-47</v>
      </c>
      <c r="IL136" s="86">
        <f t="shared" si="331"/>
        <v>3.6568961551309702E-44</v>
      </c>
      <c r="IM136" s="86">
        <f t="shared" si="332"/>
        <v>4.1191847556398099E-47</v>
      </c>
      <c r="IN136" s="86">
        <f t="shared" si="333"/>
        <v>3.3380237608453382E-49</v>
      </c>
      <c r="IO136" s="86">
        <f t="shared" si="334"/>
        <v>7.348123314159099E-46</v>
      </c>
      <c r="IP136" s="86">
        <f t="shared" si="335"/>
        <v>3.7771382877746367E-41</v>
      </c>
      <c r="IQ136" s="86">
        <f t="shared" si="336"/>
        <v>1.7521923893140519E-43</v>
      </c>
      <c r="IR136" s="86">
        <f t="shared" si="337"/>
        <v>1.2192463925065478E-52</v>
      </c>
      <c r="IS136" s="86">
        <f t="shared" si="338"/>
        <v>1.0267486714505483E-58</v>
      </c>
      <c r="IT136" s="86">
        <f t="shared" si="339"/>
        <v>1.2381712638936734E-49</v>
      </c>
      <c r="IU136" s="86">
        <f t="shared" si="340"/>
        <v>2.8765726466385438E-51</v>
      </c>
      <c r="IV136" s="86">
        <f t="shared" si="341"/>
        <v>2.9185531984121021E-41</v>
      </c>
      <c r="IW136" s="86">
        <f t="shared" si="342"/>
        <v>3.2457891123673553E-20</v>
      </c>
      <c r="IY136" s="86">
        <f t="shared" si="343"/>
        <v>6.5985706526217004E-4</v>
      </c>
      <c r="IZ136" s="86">
        <f t="shared" si="344"/>
        <v>1.4917046412582153E-3</v>
      </c>
      <c r="JA136" s="86">
        <f t="shared" si="345"/>
        <v>1.0346448561403285E-3</v>
      </c>
      <c r="JB136" s="86">
        <f t="shared" si="346"/>
        <v>2.466983761330191E-3</v>
      </c>
      <c r="JC136" s="86">
        <f t="shared" si="347"/>
        <v>1.6109660205834468E-3</v>
      </c>
      <c r="JD136" s="86">
        <f t="shared" si="348"/>
        <v>2.4592797951053444E-3</v>
      </c>
      <c r="JE136" s="86">
        <f t="shared" si="349"/>
        <v>5.061163523195176E-3</v>
      </c>
      <c r="JF136" s="86">
        <f t="shared" si="350"/>
        <v>6.178143608648488E-3</v>
      </c>
      <c r="JG136" s="86">
        <f t="shared" si="351"/>
        <v>4.8125378712948709E-3</v>
      </c>
      <c r="JH136" s="86">
        <f t="shared" si="352"/>
        <v>1.5135441813483529E-3</v>
      </c>
      <c r="JI136" s="86">
        <f t="shared" si="353"/>
        <v>3.3550334446937909E-4</v>
      </c>
      <c r="JJ136" s="86">
        <f t="shared" si="354"/>
        <v>8.9010527788007429E-4</v>
      </c>
      <c r="JK136" s="86">
        <f t="shared" si="355"/>
        <v>2.8548842175198455E-4</v>
      </c>
      <c r="JL136" s="86">
        <f t="shared" si="356"/>
        <v>4.7002950450471064E-4</v>
      </c>
      <c r="JM136" s="86">
        <f t="shared" si="357"/>
        <v>1.1212847979054875E-3</v>
      </c>
    </row>
    <row r="137" spans="2:273" x14ac:dyDescent="0.25">
      <c r="B137" s="2">
        <v>110</v>
      </c>
      <c r="C137" s="37">
        <v>84.355000000000004</v>
      </c>
      <c r="D137" s="37">
        <v>85.23</v>
      </c>
      <c r="E137" s="37">
        <v>77.77</v>
      </c>
      <c r="F137" s="37">
        <v>77.097999999999999</v>
      </c>
      <c r="G137" s="37">
        <v>75.575999999999993</v>
      </c>
      <c r="H137" s="37">
        <v>73.525000000000006</v>
      </c>
      <c r="I137" s="37">
        <v>71.667000000000002</v>
      </c>
      <c r="J137" s="37">
        <v>73.849999999999994</v>
      </c>
      <c r="K137" s="37">
        <v>73.704999999999998</v>
      </c>
      <c r="L137" s="37">
        <v>72.081999999999994</v>
      </c>
      <c r="M137" s="37">
        <v>71.442999999999998</v>
      </c>
      <c r="N137" s="37">
        <v>72.435000000000002</v>
      </c>
      <c r="O137" s="37">
        <v>74.338999999999999</v>
      </c>
      <c r="P137" s="37">
        <v>77.596999999999994</v>
      </c>
      <c r="Q137" s="37">
        <v>83.429000000000002</v>
      </c>
      <c r="S137" s="4">
        <f t="shared" si="229"/>
        <v>83.742808696836207</v>
      </c>
      <c r="T137" s="4">
        <f t="shared" si="230"/>
        <v>84.878028807698968</v>
      </c>
      <c r="U137" s="4">
        <f t="shared" si="231"/>
        <v>78.696282121883357</v>
      </c>
      <c r="V137" s="4">
        <f t="shared" si="232"/>
        <v>76.61554731566271</v>
      </c>
      <c r="W137" s="4">
        <f t="shared" si="233"/>
        <v>75.069126170278224</v>
      </c>
      <c r="X137" s="4">
        <f t="shared" si="234"/>
        <v>73.804427449361569</v>
      </c>
      <c r="Y137" s="4">
        <f t="shared" si="235"/>
        <v>74.447028552466321</v>
      </c>
      <c r="Z137" s="4">
        <f t="shared" si="236"/>
        <v>75.231552087230384</v>
      </c>
      <c r="AA137" s="4">
        <f t="shared" si="237"/>
        <v>74.726551097048002</v>
      </c>
      <c r="AB137" s="4">
        <f t="shared" si="238"/>
        <v>72.730295630241471</v>
      </c>
      <c r="AC137" s="4">
        <f t="shared" si="239"/>
        <v>71.528709256434041</v>
      </c>
      <c r="AD137" s="4">
        <f t="shared" si="240"/>
        <v>72.003969632030575</v>
      </c>
      <c r="AE137" s="4">
        <f t="shared" si="241"/>
        <v>73.222861341766816</v>
      </c>
      <c r="AF137" s="4">
        <f t="shared" si="242"/>
        <v>77.902474991688536</v>
      </c>
      <c r="AG137" s="4">
        <f t="shared" si="243"/>
        <v>81.874503385979182</v>
      </c>
      <c r="AI137" s="4">
        <f t="shared" si="244"/>
        <v>0.61219130316379733</v>
      </c>
      <c r="AJ137" s="4">
        <f t="shared" si="245"/>
        <v>0.35197119230103624</v>
      </c>
      <c r="AK137" s="4">
        <f t="shared" si="246"/>
        <v>-0.92628212188336079</v>
      </c>
      <c r="AL137" s="4">
        <f t="shared" si="247"/>
        <v>0.48245268433728938</v>
      </c>
      <c r="AM137" s="4">
        <f t="shared" si="248"/>
        <v>0.5068738297217692</v>
      </c>
      <c r="AN137" s="4">
        <f t="shared" si="249"/>
        <v>-0.27942744936156316</v>
      </c>
      <c r="AO137" s="4">
        <f t="shared" si="250"/>
        <v>-2.7800285524663195</v>
      </c>
      <c r="AP137" s="4">
        <f t="shared" si="251"/>
        <v>-1.3815520872303892</v>
      </c>
      <c r="AQ137" s="4">
        <f t="shared" si="252"/>
        <v>-1.021551097048004</v>
      </c>
      <c r="AR137" s="4">
        <f t="shared" si="253"/>
        <v>-0.64829563024147774</v>
      </c>
      <c r="AS137" s="4">
        <f t="shared" si="254"/>
        <v>-8.5709256434043368E-2</v>
      </c>
      <c r="AT137" s="4">
        <f t="shared" si="255"/>
        <v>0.43103036796942718</v>
      </c>
      <c r="AU137" s="4">
        <f t="shared" si="256"/>
        <v>1.1161386582331829</v>
      </c>
      <c r="AV137" s="4">
        <f t="shared" si="432"/>
        <v>-0.30547499168854131</v>
      </c>
      <c r="AW137" s="4">
        <f t="shared" si="432"/>
        <v>1.5544966140208203</v>
      </c>
      <c r="AY137" s="2">
        <f t="shared" si="308"/>
        <v>83.742808696836192</v>
      </c>
      <c r="AZ137" s="2">
        <f t="shared" si="359"/>
        <v>84.812777289686409</v>
      </c>
      <c r="BA137" s="2">
        <f t="shared" si="360"/>
        <v>78.632117437948693</v>
      </c>
      <c r="BB137" s="2">
        <f t="shared" si="361"/>
        <v>76.40474910629257</v>
      </c>
      <c r="BC137" s="2">
        <f t="shared" si="362"/>
        <v>74.88769846285436</v>
      </c>
      <c r="BD137" s="2">
        <f t="shared" si="363"/>
        <v>73.515553990541079</v>
      </c>
      <c r="BE137" s="2">
        <f t="shared" si="364"/>
        <v>73.880671614258006</v>
      </c>
      <c r="BF137" s="2">
        <f t="shared" si="365"/>
        <v>74.48743776984783</v>
      </c>
      <c r="BG137" s="2">
        <f t="shared" si="366"/>
        <v>73.951560136561412</v>
      </c>
      <c r="BH137" s="2">
        <f t="shared" si="367"/>
        <v>72.381488744988815</v>
      </c>
      <c r="BI137" s="2">
        <f t="shared" si="368"/>
        <v>71.428027867585939</v>
      </c>
      <c r="BJ137" s="2">
        <f t="shared" si="369"/>
        <v>71.770359488909847</v>
      </c>
      <c r="BK137" s="2">
        <f t="shared" si="370"/>
        <v>73.137405892972424</v>
      </c>
      <c r="BL137" s="2">
        <f t="shared" si="371"/>
        <v>77.59077613155668</v>
      </c>
      <c r="BM137" s="2">
        <f t="shared" si="372"/>
        <v>80.773434899932383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84.355000000000004</v>
      </c>
      <c r="CF137" s="2">
        <f t="shared" si="310"/>
        <v>85.23</v>
      </c>
      <c r="CG137" s="2">
        <f t="shared" si="311"/>
        <v>77.77</v>
      </c>
      <c r="CH137" s="2">
        <f t="shared" si="312"/>
        <v>77.097999999999999</v>
      </c>
      <c r="CI137" s="2">
        <f t="shared" si="313"/>
        <v>75.575999999999993</v>
      </c>
      <c r="CJ137" s="2">
        <f t="shared" si="314"/>
        <v>73.525000000000006</v>
      </c>
      <c r="CK137" s="2" t="str">
        <f t="shared" si="315"/>
        <v/>
      </c>
      <c r="CL137" s="2" t="str">
        <f t="shared" si="316"/>
        <v/>
      </c>
      <c r="CM137" s="2">
        <f t="shared" si="317"/>
        <v>73.704999999999998</v>
      </c>
      <c r="CN137" s="2">
        <f t="shared" si="318"/>
        <v>72.081999999999994</v>
      </c>
      <c r="CO137" s="2">
        <f t="shared" si="319"/>
        <v>71.442999999999998</v>
      </c>
      <c r="CP137" s="2">
        <f t="shared" si="320"/>
        <v>72.435000000000002</v>
      </c>
      <c r="CQ137" s="2">
        <f t="shared" si="321"/>
        <v>74.338999999999999</v>
      </c>
      <c r="CR137" s="2">
        <f t="shared" si="322"/>
        <v>77.596999999999994</v>
      </c>
      <c r="CS137" s="2">
        <f t="shared" si="323"/>
        <v>83.429000000000002</v>
      </c>
      <c r="CU137" s="2">
        <f t="shared" si="273"/>
        <v>84.355000000000004</v>
      </c>
      <c r="CV137" s="2">
        <f t="shared" si="274"/>
        <v>85.23</v>
      </c>
      <c r="CW137" s="2">
        <f t="shared" si="275"/>
        <v>77.77</v>
      </c>
      <c r="CX137" s="2">
        <f t="shared" si="276"/>
        <v>77.097999999999999</v>
      </c>
      <c r="CY137" s="2">
        <f t="shared" si="277"/>
        <v>75.575999999999993</v>
      </c>
      <c r="CZ137" s="2">
        <f t="shared" si="278"/>
        <v>73.525000000000006</v>
      </c>
      <c r="DA137" s="2" t="str">
        <f t="shared" si="279"/>
        <v/>
      </c>
      <c r="DB137" s="2" t="str">
        <f t="shared" si="280"/>
        <v/>
      </c>
      <c r="DC137" s="2">
        <f t="shared" si="281"/>
        <v>73.704999999999998</v>
      </c>
      <c r="DD137" s="2">
        <f t="shared" si="282"/>
        <v>72.081999999999994</v>
      </c>
      <c r="DE137" s="2">
        <f t="shared" si="283"/>
        <v>71.442999999999998</v>
      </c>
      <c r="DF137" s="2">
        <f t="shared" si="284"/>
        <v>72.435000000000002</v>
      </c>
      <c r="DG137" s="2">
        <f t="shared" si="285"/>
        <v>74.338999999999999</v>
      </c>
      <c r="DH137" s="2">
        <f t="shared" si="286"/>
        <v>77.596999999999994</v>
      </c>
      <c r="DI137" s="2">
        <f t="shared" si="287"/>
        <v>83.429000000000002</v>
      </c>
      <c r="DK137" s="2">
        <f t="shared" si="288"/>
        <v>101.74526910299004</v>
      </c>
      <c r="DL137" s="2">
        <f t="shared" si="433"/>
        <v>119.75696685843934</v>
      </c>
      <c r="DM137" s="2">
        <f t="shared" si="433"/>
        <v>121.14583845177324</v>
      </c>
      <c r="DN137" s="2">
        <f t="shared" si="433"/>
        <v>92.078490235799393</v>
      </c>
      <c r="DO137" s="2">
        <f t="shared" si="433"/>
        <v>97.319586365232425</v>
      </c>
      <c r="DP137" s="2">
        <f t="shared" si="433"/>
        <v>99.199656321745977</v>
      </c>
      <c r="DQ137" s="2">
        <f t="shared" si="433"/>
        <v>106.51554787175841</v>
      </c>
      <c r="DR137" s="2">
        <f t="shared" si="433"/>
        <v>99.707318871503091</v>
      </c>
      <c r="DS137" s="2">
        <f t="shared" si="433"/>
        <v>106.06042268907561</v>
      </c>
      <c r="DT137" s="2">
        <f t="shared" si="433"/>
        <v>101.97601772345301</v>
      </c>
      <c r="DU137" s="2">
        <f t="shared" si="433"/>
        <v>109.26308522727274</v>
      </c>
      <c r="DV137" s="2">
        <f t="shared" si="433"/>
        <v>103.03841435272045</v>
      </c>
      <c r="DW137" s="2">
        <f t="shared" si="433"/>
        <v>99.106883275261339</v>
      </c>
      <c r="DX137" s="2">
        <f t="shared" si="433"/>
        <v>97.185156670956673</v>
      </c>
      <c r="DY137" s="2">
        <f t="shared" si="433"/>
        <v>92.866629435483844</v>
      </c>
      <c r="EA137" s="2">
        <f t="shared" si="228"/>
        <v>83.701767262075975</v>
      </c>
      <c r="EB137" s="2">
        <f t="shared" si="290"/>
        <v>84.72521040044353</v>
      </c>
      <c r="EC137" s="2">
        <f t="shared" si="291"/>
        <v>78.527446734649587</v>
      </c>
      <c r="ED137" s="2">
        <f t="shared" si="292"/>
        <v>76.367114790460235</v>
      </c>
      <c r="EE137" s="2">
        <f t="shared" si="293"/>
        <v>74.833066032360961</v>
      </c>
      <c r="EF137" s="2">
        <f t="shared" si="294"/>
        <v>73.452263316535578</v>
      </c>
      <c r="EG137" s="2">
        <f t="shared" si="295"/>
        <v>73.79092604406587</v>
      </c>
      <c r="EH137" s="2">
        <f t="shared" si="296"/>
        <v>74.414970836941563</v>
      </c>
      <c r="EI137" s="2">
        <f t="shared" si="297"/>
        <v>73.85075934260955</v>
      </c>
      <c r="EJ137" s="2">
        <f t="shared" si="298"/>
        <v>72.287700053988743</v>
      </c>
      <c r="EK137" s="2">
        <f t="shared" si="299"/>
        <v>71.295732686349552</v>
      </c>
      <c r="EL137" s="2">
        <f t="shared" si="300"/>
        <v>71.691590677966104</v>
      </c>
      <c r="EM137" s="2">
        <f t="shared" si="301"/>
        <v>73.067467238858143</v>
      </c>
      <c r="EN137" s="2">
        <f t="shared" si="302"/>
        <v>77.529318899018222</v>
      </c>
      <c r="EO137" s="2">
        <f t="shared" si="303"/>
        <v>80.728717556565314</v>
      </c>
      <c r="EQ137" s="2">
        <f t="shared" si="304"/>
        <v>83.668862459910486</v>
      </c>
      <c r="ER137" s="2">
        <f t="shared" si="434"/>
        <v>84.66708512128929</v>
      </c>
      <c r="ES137" s="2">
        <f t="shared" si="434"/>
        <v>78.601627988112142</v>
      </c>
      <c r="ET137" s="2">
        <f t="shared" si="434"/>
        <v>76.379291735213997</v>
      </c>
      <c r="EU137" s="2">
        <f t="shared" si="434"/>
        <v>74.845295354804307</v>
      </c>
      <c r="EV137" s="2">
        <f t="shared" si="434"/>
        <v>73.421262270516365</v>
      </c>
      <c r="EW137" s="2">
        <f t="shared" si="434"/>
        <v>73.788789453074031</v>
      </c>
      <c r="EX137" s="2">
        <f t="shared" si="434"/>
        <v>74.414600618877174</v>
      </c>
      <c r="EY137" s="2">
        <f t="shared" si="434"/>
        <v>73.873493752066935</v>
      </c>
      <c r="EZ137" s="2">
        <f t="shared" si="434"/>
        <v>72.30447692646645</v>
      </c>
      <c r="FA137" s="2">
        <f t="shared" si="434"/>
        <v>71.29569932705617</v>
      </c>
      <c r="FB137" s="2">
        <f t="shared" si="434"/>
        <v>71.675658025755865</v>
      </c>
      <c r="FC137" s="2">
        <f t="shared" si="434"/>
        <v>73.035737570605477</v>
      </c>
      <c r="FD137" s="2">
        <f t="shared" si="434"/>
        <v>77.587504126790421</v>
      </c>
      <c r="FE137" s="2">
        <f t="shared" si="434"/>
        <v>80.662729385642194</v>
      </c>
      <c r="FG137" s="2">
        <f t="shared" si="306"/>
        <v>0.99769446693342811</v>
      </c>
      <c r="FH137" s="2">
        <f t="shared" si="435"/>
        <v>0.99746800391525747</v>
      </c>
      <c r="FI137" s="2">
        <f t="shared" si="435"/>
        <v>0.99758587828390832</v>
      </c>
      <c r="FJ137" s="2">
        <f t="shared" si="435"/>
        <v>0.99762720234581859</v>
      </c>
      <c r="FK137" s="2">
        <f t="shared" si="435"/>
        <v>0.99758667125176392</v>
      </c>
      <c r="FL137" s="2">
        <f t="shared" si="435"/>
        <v>0.99751242992740641</v>
      </c>
      <c r="FM137" s="2">
        <f t="shared" si="435"/>
        <v>0.99725573600864836</v>
      </c>
      <c r="FN137" s="2">
        <f t="shared" si="435"/>
        <v>0.99713441406725367</v>
      </c>
      <c r="FO137" s="2">
        <f t="shared" si="435"/>
        <v>0.99689283289805819</v>
      </c>
      <c r="FP137" s="2">
        <f t="shared" si="435"/>
        <v>0.99685667394170607</v>
      </c>
      <c r="FQ137" s="2">
        <f t="shared" si="435"/>
        <v>0.99651553538593252</v>
      </c>
      <c r="FR137" s="2">
        <f t="shared" si="435"/>
        <v>0.99747724326323794</v>
      </c>
      <c r="FS137" s="2">
        <f t="shared" si="435"/>
        <v>0.99729386850327628</v>
      </c>
      <c r="FT137" s="2">
        <f t="shared" si="435"/>
        <v>0.99691332429929314</v>
      </c>
      <c r="FU137" s="2">
        <f t="shared" si="435"/>
        <v>0.99626391184829977</v>
      </c>
      <c r="FW137" s="2">
        <f t="shared" si="324"/>
        <v>1.6971850125560965E-2</v>
      </c>
      <c r="FX137" s="2">
        <f t="shared" si="376"/>
        <v>1.9498933457350782E-2</v>
      </c>
      <c r="FY137" s="2">
        <f t="shared" si="377"/>
        <v>2.4058886397910074E-2</v>
      </c>
      <c r="FZ137" s="2">
        <f t="shared" si="378"/>
        <v>2.9104265382892153E-2</v>
      </c>
      <c r="GA137" s="2">
        <f t="shared" si="379"/>
        <v>2.9851574194994901E-2</v>
      </c>
      <c r="GB137" s="2">
        <f t="shared" si="380"/>
        <v>2.4443377849117948E-2</v>
      </c>
      <c r="GC137" s="2">
        <f t="shared" si="381"/>
        <v>2.781586201381293E-2</v>
      </c>
      <c r="GD137" s="2">
        <f t="shared" si="382"/>
        <v>2.8263957663397472E-2</v>
      </c>
      <c r="GE137" s="2">
        <f t="shared" si="383"/>
        <v>3.1669511294571566E-2</v>
      </c>
      <c r="GF137" s="2">
        <f t="shared" si="384"/>
        <v>2.7933003804647805E-2</v>
      </c>
      <c r="GG137" s="2">
        <f t="shared" si="385"/>
        <v>2.1438771773745945E-2</v>
      </c>
      <c r="GH137" s="2">
        <f t="shared" si="386"/>
        <v>1.9557299923117579E-2</v>
      </c>
      <c r="GI137" s="2">
        <f t="shared" si="387"/>
        <v>1.6622606134006259E-2</v>
      </c>
      <c r="GJ137" s="2">
        <f t="shared" si="388"/>
        <v>1.3509197108244411E-2</v>
      </c>
      <c r="GK137" s="2">
        <f t="shared" si="389"/>
        <v>9.5617954145524441E-3</v>
      </c>
      <c r="GM137" s="86">
        <f t="shared" si="325"/>
        <v>3.6360387340522119E-46</v>
      </c>
      <c r="GN137" s="86">
        <f t="shared" si="390"/>
        <v>9.8329984175635287E-50</v>
      </c>
      <c r="GO137" s="86">
        <f t="shared" si="391"/>
        <v>1.8917867989875483E-96</v>
      </c>
      <c r="GP137" s="86">
        <f t="shared" si="392"/>
        <v>7.2080598097271693E-64</v>
      </c>
      <c r="GQ137" s="86">
        <f t="shared" si="393"/>
        <v>8.583805276398195E-62</v>
      </c>
      <c r="GR137" s="86">
        <f t="shared" si="394"/>
        <v>6.6028857469564543E-41</v>
      </c>
      <c r="GS137" s="86">
        <f t="shared" si="395"/>
        <v>3.6726320549784393E-47</v>
      </c>
      <c r="GT137" s="86">
        <f t="shared" si="396"/>
        <v>8.0530944639732587E-54</v>
      </c>
      <c r="GU137" s="86">
        <f t="shared" si="397"/>
        <v>5.5726111655461449E-64</v>
      </c>
      <c r="GV137" s="86">
        <f t="shared" si="398"/>
        <v>1.7885262105658734E-104</v>
      </c>
      <c r="GW137" s="86">
        <f t="shared" si="399"/>
        <v>7.59951561394065E-85</v>
      </c>
      <c r="GX137" s="86">
        <f t="shared" si="400"/>
        <v>6.2147099262158127E-76</v>
      </c>
      <c r="GY137" s="86">
        <f t="shared" si="401"/>
        <v>9.0757167941591947E-78</v>
      </c>
      <c r="GZ137" s="86">
        <f t="shared" si="402"/>
        <v>5.1176036232320794E-73</v>
      </c>
      <c r="HA137" s="86">
        <f t="shared" si="403"/>
        <v>5.5951083561992703E-79</v>
      </c>
      <c r="HC137" s="86">
        <f t="shared" si="326"/>
        <v>4.8895010209044285E-14</v>
      </c>
      <c r="HD137" s="86">
        <f t="shared" si="404"/>
        <v>4.5615770698040406E-15</v>
      </c>
      <c r="HE137" s="86">
        <f t="shared" si="405"/>
        <v>9.2951115952766285E-22</v>
      </c>
      <c r="HF137" s="86">
        <f t="shared" si="406"/>
        <v>7.5094108406082033E-27</v>
      </c>
      <c r="HG137" s="86">
        <f t="shared" si="407"/>
        <v>2.068614421469671E-16</v>
      </c>
      <c r="HH137" s="86">
        <f t="shared" si="408"/>
        <v>2.4852443664911441E-20</v>
      </c>
      <c r="HI137" s="86">
        <f t="shared" si="409"/>
        <v>1.289772907118275E-25</v>
      </c>
      <c r="HJ137" s="86">
        <f t="shared" si="410"/>
        <v>8.7215208432331577E-30</v>
      </c>
      <c r="HK137" s="86">
        <f t="shared" si="411"/>
        <v>1.1991124691768678E-32</v>
      </c>
      <c r="HL137" s="86">
        <f t="shared" si="412"/>
        <v>1.2374146730818981E-27</v>
      </c>
      <c r="HM137" s="86">
        <f t="shared" si="413"/>
        <v>5.101398842950371E-25</v>
      </c>
      <c r="HN137" s="86">
        <f t="shared" si="414"/>
        <v>1.7223239006643734E-27</v>
      </c>
      <c r="HO137" s="86">
        <f t="shared" si="415"/>
        <v>4.9462544262498146E-21</v>
      </c>
      <c r="HP137" s="86">
        <f t="shared" si="416"/>
        <v>2.5859684447986453E-20</v>
      </c>
      <c r="HQ137" s="86">
        <f t="shared" si="417"/>
        <v>2.7932077638926997E-25</v>
      </c>
      <c r="HS137" s="86">
        <f t="shared" si="327"/>
        <v>1.3482271973580099E-3</v>
      </c>
      <c r="HT137" s="86">
        <f t="shared" si="418"/>
        <v>3.0030136859359943E-3</v>
      </c>
      <c r="HU137" s="86">
        <f t="shared" si="419"/>
        <v>2.2244605708502821E-3</v>
      </c>
      <c r="HV137" s="86">
        <f t="shared" si="420"/>
        <v>5.0851215041548834E-3</v>
      </c>
      <c r="HW137" s="86">
        <f t="shared" si="421"/>
        <v>3.5147289176177634E-3</v>
      </c>
      <c r="HX137" s="86">
        <f t="shared" si="422"/>
        <v>5.0971822847605229E-3</v>
      </c>
      <c r="HY137" s="86">
        <f t="shared" si="423"/>
        <v>1.000043478426996E-2</v>
      </c>
      <c r="HZ137" s="86">
        <f t="shared" si="424"/>
        <v>1.1656335510036718E-2</v>
      </c>
      <c r="IA137" s="86">
        <f t="shared" si="425"/>
        <v>9.6027667254768388E-3</v>
      </c>
      <c r="IB137" s="86">
        <f t="shared" si="426"/>
        <v>3.4155841885836415E-3</v>
      </c>
      <c r="IC137" s="86">
        <f t="shared" si="427"/>
        <v>8.2130649743001314E-4</v>
      </c>
      <c r="ID137" s="86">
        <f t="shared" si="428"/>
        <v>1.8859286153796767E-3</v>
      </c>
      <c r="IE137" s="86">
        <f t="shared" si="429"/>
        <v>6.3160847962244883E-4</v>
      </c>
      <c r="IF137" s="86">
        <f t="shared" si="430"/>
        <v>9.2304522388270865E-4</v>
      </c>
      <c r="IG137" s="86">
        <f t="shared" si="431"/>
        <v>1.9168478733727825E-3</v>
      </c>
      <c r="II137" s="86">
        <f t="shared" si="328"/>
        <v>3.5823432912943155E-44</v>
      </c>
      <c r="IJ137" s="86">
        <f t="shared" si="329"/>
        <v>9.4361120776606946E-45</v>
      </c>
      <c r="IK137" s="86">
        <f t="shared" si="330"/>
        <v>2.5621319776789887E-45</v>
      </c>
      <c r="IL137" s="86">
        <f t="shared" si="331"/>
        <v>5.0802938424378684E-42</v>
      </c>
      <c r="IM137" s="86">
        <f t="shared" si="332"/>
        <v>8.3627656425784671E-45</v>
      </c>
      <c r="IN137" s="86">
        <f t="shared" si="333"/>
        <v>6.4172934913530477E-47</v>
      </c>
      <c r="IO137" s="86">
        <f t="shared" si="334"/>
        <v>1.1645118397140431E-43</v>
      </c>
      <c r="IP137" s="86">
        <f t="shared" si="335"/>
        <v>3.5654792235673164E-39</v>
      </c>
      <c r="IQ137" s="86">
        <f t="shared" si="336"/>
        <v>2.5337537742499794E-41</v>
      </c>
      <c r="IR137" s="86">
        <f t="shared" si="337"/>
        <v>4.2240603743858713E-50</v>
      </c>
      <c r="IS137" s="86">
        <f t="shared" si="338"/>
        <v>4.556210922769599E-56</v>
      </c>
      <c r="IT137" s="86">
        <f t="shared" si="339"/>
        <v>1.8520948050831871E-47</v>
      </c>
      <c r="IU137" s="86">
        <f t="shared" si="340"/>
        <v>4.1632508684889682E-49</v>
      </c>
      <c r="IV137" s="86">
        <f t="shared" si="341"/>
        <v>1.2849670619961193E-39</v>
      </c>
      <c r="IW137" s="86">
        <f t="shared" si="342"/>
        <v>1.6971384985606383E-19</v>
      </c>
      <c r="IY137" s="86">
        <f t="shared" si="343"/>
        <v>1.3482271974069049E-3</v>
      </c>
      <c r="IZ137" s="86">
        <f t="shared" si="344"/>
        <v>3.0030136859405558E-3</v>
      </c>
      <c r="JA137" s="86">
        <f t="shared" si="345"/>
        <v>2.2244605708502821E-3</v>
      </c>
      <c r="JB137" s="86">
        <f t="shared" si="346"/>
        <v>5.0851215041548834E-3</v>
      </c>
      <c r="JC137" s="86">
        <f t="shared" si="347"/>
        <v>3.5147289176179703E-3</v>
      </c>
      <c r="JD137" s="86">
        <f t="shared" si="348"/>
        <v>5.0971822847605229E-3</v>
      </c>
      <c r="JE137" s="86">
        <f t="shared" si="349"/>
        <v>1.000043478426996E-2</v>
      </c>
      <c r="JF137" s="86">
        <f t="shared" si="350"/>
        <v>1.1656335510036718E-2</v>
      </c>
      <c r="JG137" s="86">
        <f t="shared" si="351"/>
        <v>9.6027667254768388E-3</v>
      </c>
      <c r="JH137" s="86">
        <f t="shared" si="352"/>
        <v>3.4155841885836415E-3</v>
      </c>
      <c r="JI137" s="86">
        <f t="shared" si="353"/>
        <v>8.2130649743001314E-4</v>
      </c>
      <c r="JJ137" s="86">
        <f t="shared" si="354"/>
        <v>1.8859286153796767E-3</v>
      </c>
      <c r="JK137" s="86">
        <f t="shared" si="355"/>
        <v>6.3160847962244883E-4</v>
      </c>
      <c r="JL137" s="86">
        <f t="shared" si="356"/>
        <v>9.2304522388270865E-4</v>
      </c>
      <c r="JM137" s="86">
        <f t="shared" si="357"/>
        <v>1.9168478733727827E-3</v>
      </c>
    </row>
    <row r="138" spans="2:273" x14ac:dyDescent="0.25">
      <c r="B138" s="2">
        <v>111</v>
      </c>
      <c r="C138" s="37">
        <v>83.629000000000005</v>
      </c>
      <c r="D138" s="37">
        <v>85.442999999999998</v>
      </c>
      <c r="E138" s="37">
        <v>78.77</v>
      </c>
      <c r="F138" s="37">
        <v>76.147999999999996</v>
      </c>
      <c r="G138" s="37">
        <v>76.22</v>
      </c>
      <c r="H138" s="37">
        <v>74.406999999999996</v>
      </c>
      <c r="I138" s="37">
        <v>72.382999999999996</v>
      </c>
      <c r="J138" s="37">
        <v>75.566999999999993</v>
      </c>
      <c r="K138" s="37">
        <v>73.754000000000005</v>
      </c>
      <c r="L138" s="37">
        <v>72.966999999999999</v>
      </c>
      <c r="M138" s="37">
        <v>70.902000000000001</v>
      </c>
      <c r="N138" s="37">
        <v>72.403000000000006</v>
      </c>
      <c r="O138" s="37">
        <v>73.322999999999993</v>
      </c>
      <c r="P138" s="37">
        <v>77.983999999999995</v>
      </c>
      <c r="Q138" s="37">
        <v>83.587000000000003</v>
      </c>
      <c r="S138" s="4">
        <f t="shared" si="229"/>
        <v>83.629172070165097</v>
      </c>
      <c r="T138" s="4">
        <f t="shared" si="230"/>
        <v>84.786573178329732</v>
      </c>
      <c r="U138" s="4">
        <f t="shared" si="231"/>
        <v>78.583728778402545</v>
      </c>
      <c r="V138" s="4">
        <f t="shared" si="232"/>
        <v>76.656193820070996</v>
      </c>
      <c r="W138" s="4">
        <f t="shared" si="233"/>
        <v>75.145472351705365</v>
      </c>
      <c r="X138" s="4">
        <f t="shared" si="234"/>
        <v>73.935682471740876</v>
      </c>
      <c r="Y138" s="4">
        <f t="shared" si="235"/>
        <v>74.774708370568817</v>
      </c>
      <c r="Z138" s="4">
        <f t="shared" si="236"/>
        <v>75.620388314545011</v>
      </c>
      <c r="AA138" s="4">
        <f t="shared" si="237"/>
        <v>75.164100406541849</v>
      </c>
      <c r="AB138" s="4">
        <f t="shared" si="238"/>
        <v>72.930354115524935</v>
      </c>
      <c r="AC138" s="4">
        <f t="shared" si="239"/>
        <v>71.516980215476849</v>
      </c>
      <c r="AD138" s="4">
        <f t="shared" si="240"/>
        <v>72.100748194821406</v>
      </c>
      <c r="AE138" s="4">
        <f t="shared" si="241"/>
        <v>73.198449924760112</v>
      </c>
      <c r="AF138" s="4">
        <f t="shared" si="242"/>
        <v>78.076733816017551</v>
      </c>
      <c r="AG138" s="4">
        <f t="shared" si="243"/>
        <v>82.431763658519571</v>
      </c>
      <c r="AI138" s="4">
        <f t="shared" si="244"/>
        <v>-1.7207016509246387E-4</v>
      </c>
      <c r="AJ138" s="4">
        <f t="shared" si="245"/>
        <v>0.65642682167026578</v>
      </c>
      <c r="AK138" s="4">
        <f t="shared" si="246"/>
        <v>0.18627122159745113</v>
      </c>
      <c r="AL138" s="4">
        <f t="shared" si="247"/>
        <v>-0.50819382007099989</v>
      </c>
      <c r="AM138" s="4">
        <f t="shared" si="248"/>
        <v>1.0745276482946338</v>
      </c>
      <c r="AN138" s="4">
        <f t="shared" si="249"/>
        <v>0.47131752825912088</v>
      </c>
      <c r="AO138" s="4">
        <f t="shared" si="250"/>
        <v>-2.3917083705688214</v>
      </c>
      <c r="AP138" s="4">
        <f t="shared" si="251"/>
        <v>-5.3388314545017579E-2</v>
      </c>
      <c r="AQ138" s="4">
        <f t="shared" si="252"/>
        <v>-1.4101004065418437</v>
      </c>
      <c r="AR138" s="4">
        <f t="shared" si="253"/>
        <v>3.6645884475063895E-2</v>
      </c>
      <c r="AS138" s="4">
        <f t="shared" si="254"/>
        <v>-0.614980215476848</v>
      </c>
      <c r="AT138" s="4">
        <f t="shared" si="255"/>
        <v>0.3022518051785994</v>
      </c>
      <c r="AU138" s="4">
        <f t="shared" si="256"/>
        <v>0.12455007523988115</v>
      </c>
      <c r="AV138" s="4">
        <f t="shared" si="432"/>
        <v>-9.2733816017556592E-2</v>
      </c>
      <c r="AW138" s="4">
        <f t="shared" si="432"/>
        <v>1.1552363414804319</v>
      </c>
      <c r="AY138" s="2">
        <f t="shared" si="308"/>
        <v>83.629172070165097</v>
      </c>
      <c r="AZ138" s="2">
        <f t="shared" si="359"/>
        <v>84.667917690187437</v>
      </c>
      <c r="BA138" s="2">
        <f t="shared" si="360"/>
        <v>78.460132842547566</v>
      </c>
      <c r="BB138" s="2">
        <f t="shared" si="361"/>
        <v>76.269384589403984</v>
      </c>
      <c r="BC138" s="2">
        <f t="shared" si="362"/>
        <v>74.794865058957669</v>
      </c>
      <c r="BD138" s="2">
        <f t="shared" si="363"/>
        <v>73.403361069453908</v>
      </c>
      <c r="BE138" s="2">
        <f t="shared" si="364"/>
        <v>73.783548947284331</v>
      </c>
      <c r="BF138" s="2">
        <f t="shared" si="365"/>
        <v>74.367481150168103</v>
      </c>
      <c r="BG138" s="2">
        <f t="shared" si="366"/>
        <v>73.796390048297837</v>
      </c>
      <c r="BH138" s="2">
        <f t="shared" si="367"/>
        <v>72.237867787444102</v>
      </c>
      <c r="BI138" s="2">
        <f t="shared" si="368"/>
        <v>71.298151989519724</v>
      </c>
      <c r="BJ138" s="2">
        <f t="shared" si="369"/>
        <v>71.654823908337121</v>
      </c>
      <c r="BK138" s="2">
        <f t="shared" si="370"/>
        <v>73.02685666648388</v>
      </c>
      <c r="BL138" s="2">
        <f t="shared" si="371"/>
        <v>77.512422020777905</v>
      </c>
      <c r="BM138" s="2">
        <f t="shared" si="372"/>
        <v>80.670085992333853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83.629000000000005</v>
      </c>
      <c r="CF138" s="2">
        <f t="shared" si="310"/>
        <v>85.442999999999998</v>
      </c>
      <c r="CG138" s="2">
        <f t="shared" si="311"/>
        <v>78.77</v>
      </c>
      <c r="CH138" s="2" t="str">
        <f t="shared" si="312"/>
        <v/>
      </c>
      <c r="CI138" s="2">
        <f t="shared" si="313"/>
        <v>76.22</v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>
        <f t="shared" si="318"/>
        <v>72.966999999999999</v>
      </c>
      <c r="CO138" s="2">
        <f t="shared" si="319"/>
        <v>70.902000000000001</v>
      </c>
      <c r="CP138" s="2">
        <f t="shared" si="320"/>
        <v>72.403000000000006</v>
      </c>
      <c r="CQ138" s="2">
        <f t="shared" si="321"/>
        <v>73.322999999999993</v>
      </c>
      <c r="CR138" s="2">
        <f t="shared" si="322"/>
        <v>77.983999999999995</v>
      </c>
      <c r="CS138" s="2">
        <f t="shared" si="323"/>
        <v>83.587000000000003</v>
      </c>
      <c r="CU138" s="2">
        <f t="shared" si="273"/>
        <v>83.629000000000005</v>
      </c>
      <c r="CV138" s="2">
        <f t="shared" si="274"/>
        <v>85.442999999999998</v>
      </c>
      <c r="CW138" s="2">
        <f t="shared" si="275"/>
        <v>78.77</v>
      </c>
      <c r="CX138" s="2" t="str">
        <f t="shared" si="276"/>
        <v/>
      </c>
      <c r="CY138" s="2">
        <f t="shared" si="277"/>
        <v>76.22</v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>
        <f t="shared" si="282"/>
        <v>72.966999999999999</v>
      </c>
      <c r="DE138" s="2">
        <f t="shared" si="283"/>
        <v>70.902000000000001</v>
      </c>
      <c r="DF138" s="2">
        <f t="shared" si="284"/>
        <v>72.403000000000006</v>
      </c>
      <c r="DG138" s="2">
        <f t="shared" si="285"/>
        <v>73.322999999999993</v>
      </c>
      <c r="DH138" s="2">
        <f t="shared" si="286"/>
        <v>77.983999999999995</v>
      </c>
      <c r="DI138" s="2">
        <f t="shared" si="287"/>
        <v>83.587000000000003</v>
      </c>
      <c r="DK138" s="2">
        <f t="shared" si="288"/>
        <v>101.85659060706736</v>
      </c>
      <c r="DL138" s="2">
        <f t="shared" si="433"/>
        <v>120.01758001782676</v>
      </c>
      <c r="DM138" s="2">
        <f t="shared" si="433"/>
        <v>121.44702871188181</v>
      </c>
      <c r="DN138" s="2">
        <f t="shared" si="433"/>
        <v>92.086801960943234</v>
      </c>
      <c r="DO138" s="2">
        <f t="shared" si="433"/>
        <v>97.459413202603784</v>
      </c>
      <c r="DP138" s="2">
        <f t="shared" si="433"/>
        <v>99.366417281149594</v>
      </c>
      <c r="DQ138" s="2">
        <f t="shared" si="433"/>
        <v>106.75286486486488</v>
      </c>
      <c r="DR138" s="2">
        <f t="shared" si="433"/>
        <v>99.856799431009975</v>
      </c>
      <c r="DS138" s="2">
        <f t="shared" si="433"/>
        <v>106.28977535014003</v>
      </c>
      <c r="DT138" s="2">
        <f t="shared" si="433"/>
        <v>102.17509304812833</v>
      </c>
      <c r="DU138" s="2">
        <f t="shared" si="433"/>
        <v>109.56255406891498</v>
      </c>
      <c r="DV138" s="2">
        <f t="shared" si="433"/>
        <v>103.24107504690431</v>
      </c>
      <c r="DW138" s="2">
        <f t="shared" si="433"/>
        <v>99.269449477351927</v>
      </c>
      <c r="DX138" s="2">
        <f t="shared" si="433"/>
        <v>97.355293221793232</v>
      </c>
      <c r="DY138" s="2">
        <f t="shared" si="433"/>
        <v>92.982537903225776</v>
      </c>
      <c r="EA138" s="2">
        <f t="shared" si="228"/>
        <v>83.591190942181299</v>
      </c>
      <c r="EB138" s="2">
        <f t="shared" si="290"/>
        <v>84.587002884381945</v>
      </c>
      <c r="EC138" s="2">
        <f t="shared" si="291"/>
        <v>78.362568522619796</v>
      </c>
      <c r="ED138" s="2">
        <f t="shared" si="292"/>
        <v>76.234280228086277</v>
      </c>
      <c r="EE138" s="2">
        <f t="shared" si="293"/>
        <v>74.744834719690047</v>
      </c>
      <c r="EF138" s="2">
        <f t="shared" si="294"/>
        <v>73.344632129232792</v>
      </c>
      <c r="EG138" s="2">
        <f t="shared" si="295"/>
        <v>73.701245835313642</v>
      </c>
      <c r="EH138" s="2">
        <f t="shared" si="296"/>
        <v>74.300551844022209</v>
      </c>
      <c r="EI138" s="2">
        <f t="shared" si="297"/>
        <v>73.702703100532375</v>
      </c>
      <c r="EJ138" s="2">
        <f t="shared" si="298"/>
        <v>72.15107773093041</v>
      </c>
      <c r="EK138" s="2">
        <f t="shared" si="299"/>
        <v>71.176159285584106</v>
      </c>
      <c r="EL138" s="2">
        <f t="shared" si="300"/>
        <v>71.581851533494756</v>
      </c>
      <c r="EM138" s="2">
        <f t="shared" si="301"/>
        <v>72.962248559984729</v>
      </c>
      <c r="EN138" s="2">
        <f t="shared" si="302"/>
        <v>77.455939691444598</v>
      </c>
      <c r="EO138" s="2">
        <f t="shared" si="303"/>
        <v>80.628748089120748</v>
      </c>
      <c r="EQ138" s="2">
        <f t="shared" si="304"/>
        <v>83.567895970559078</v>
      </c>
      <c r="ER138" s="2">
        <f t="shared" si="434"/>
        <v>84.543891670584728</v>
      </c>
      <c r="ES138" s="2">
        <f t="shared" si="434"/>
        <v>78.464581965800903</v>
      </c>
      <c r="ET138" s="2">
        <f t="shared" si="434"/>
        <v>76.259170159209603</v>
      </c>
      <c r="EU138" s="2">
        <f t="shared" si="434"/>
        <v>74.745611216810588</v>
      </c>
      <c r="EV138" s="2">
        <f t="shared" si="434"/>
        <v>73.332687939110059</v>
      </c>
      <c r="EW138" s="2">
        <f t="shared" si="434"/>
        <v>73.686832919984354</v>
      </c>
      <c r="EX138" s="2">
        <f t="shared" si="434"/>
        <v>74.3045187383469</v>
      </c>
      <c r="EY138" s="2">
        <f t="shared" si="434"/>
        <v>73.74075787323288</v>
      </c>
      <c r="EZ138" s="2">
        <f t="shared" si="434"/>
        <v>72.173829788218995</v>
      </c>
      <c r="FA138" s="2">
        <f t="shared" si="434"/>
        <v>71.174809622685459</v>
      </c>
      <c r="FB138" s="2">
        <f t="shared" si="434"/>
        <v>71.587235957044953</v>
      </c>
      <c r="FC138" s="2">
        <f t="shared" si="434"/>
        <v>72.943889193646569</v>
      </c>
      <c r="FD138" s="2">
        <f t="shared" si="434"/>
        <v>77.486278175648195</v>
      </c>
      <c r="FE138" s="2">
        <f t="shared" si="434"/>
        <v>80.555269605189892</v>
      </c>
      <c r="FG138" s="2">
        <f t="shared" si="306"/>
        <v>0.99789690221433947</v>
      </c>
      <c r="FH138" s="2">
        <f t="shared" si="435"/>
        <v>0.99769027754657658</v>
      </c>
      <c r="FI138" s="2">
        <f t="shared" si="435"/>
        <v>0.99779782704943354</v>
      </c>
      <c r="FJ138" s="2">
        <f t="shared" si="435"/>
        <v>0.99783553092090804</v>
      </c>
      <c r="FK138" s="2">
        <f t="shared" si="435"/>
        <v>0.99779855055199784</v>
      </c>
      <c r="FL138" s="2">
        <f t="shared" si="435"/>
        <v>0.99773081245217599</v>
      </c>
      <c r="FM138" s="2">
        <f t="shared" si="435"/>
        <v>0.9974965970084152</v>
      </c>
      <c r="FN138" s="2">
        <f t="shared" si="435"/>
        <v>0.99738589544659784</v>
      </c>
      <c r="FO138" s="2">
        <f t="shared" si="435"/>
        <v>0.99716545496715892</v>
      </c>
      <c r="FP138" s="2">
        <f t="shared" si="435"/>
        <v>0.99713245946279716</v>
      </c>
      <c r="FQ138" s="2">
        <f t="shared" si="435"/>
        <v>0.99682115588453579</v>
      </c>
      <c r="FR138" s="2">
        <f t="shared" si="435"/>
        <v>0.99769870768108215</v>
      </c>
      <c r="FS138" s="2">
        <f t="shared" si="435"/>
        <v>0.99753139094117249</v>
      </c>
      <c r="FT138" s="2">
        <f t="shared" si="435"/>
        <v>0.99718415353636292</v>
      </c>
      <c r="FU138" s="2">
        <f t="shared" si="435"/>
        <v>0.99659152662347672</v>
      </c>
      <c r="FW138" s="2">
        <f t="shared" si="324"/>
        <v>1.857884236385924E-2</v>
      </c>
      <c r="FX138" s="2">
        <f t="shared" si="376"/>
        <v>2.1340010089136711E-2</v>
      </c>
      <c r="FY138" s="2">
        <f t="shared" si="377"/>
        <v>2.6318953909405297E-2</v>
      </c>
      <c r="FZ138" s="2">
        <f t="shared" si="378"/>
        <v>3.1822836205338031E-2</v>
      </c>
      <c r="GA138" s="2">
        <f t="shared" si="379"/>
        <v>3.2637603078926346E-2</v>
      </c>
      <c r="GB138" s="2">
        <f t="shared" si="380"/>
        <v>2.6738574527983169E-2</v>
      </c>
      <c r="GC138" s="2">
        <f t="shared" si="381"/>
        <v>3.0417856110568752E-2</v>
      </c>
      <c r="GD138" s="2">
        <f t="shared" si="382"/>
        <v>3.0906535653223415E-2</v>
      </c>
      <c r="GE138" s="2">
        <f t="shared" si="383"/>
        <v>3.4619152658287841E-2</v>
      </c>
      <c r="GF138" s="2">
        <f t="shared" si="384"/>
        <v>3.0545611467551401E-2</v>
      </c>
      <c r="GG138" s="2">
        <f t="shared" si="385"/>
        <v>2.3458624592157352E-2</v>
      </c>
      <c r="GH138" s="2">
        <f t="shared" si="386"/>
        <v>2.140376717843372E-2</v>
      </c>
      <c r="GI138" s="2">
        <f t="shared" si="387"/>
        <v>1.8197142085504624E-2</v>
      </c>
      <c r="GJ138" s="2">
        <f t="shared" si="388"/>
        <v>1.4793259385990904E-2</v>
      </c>
      <c r="GK138" s="2">
        <f t="shared" si="389"/>
        <v>1.0474637285142557E-2</v>
      </c>
      <c r="GM138" s="86">
        <f t="shared" si="325"/>
        <v>4.0601502517216895E-48</v>
      </c>
      <c r="GN138" s="86">
        <f t="shared" si="390"/>
        <v>7.2727484424027119E-52</v>
      </c>
      <c r="GO138" s="86">
        <f t="shared" si="391"/>
        <v>1.3740858271032409E-100</v>
      </c>
      <c r="GP138" s="86">
        <f t="shared" si="392"/>
        <v>1.3769538564013862E-66</v>
      </c>
      <c r="GQ138" s="86">
        <f t="shared" si="393"/>
        <v>1.9461742028361863E-64</v>
      </c>
      <c r="GR138" s="86">
        <f t="shared" si="394"/>
        <v>1.2401871920816167E-42</v>
      </c>
      <c r="GS138" s="86">
        <f t="shared" si="395"/>
        <v>3.8314307043026014E-49</v>
      </c>
      <c r="GT138" s="86">
        <f t="shared" si="396"/>
        <v>4.3480839521272238E-56</v>
      </c>
      <c r="GU138" s="86">
        <f t="shared" si="397"/>
        <v>1.0769944984352942E-66</v>
      </c>
      <c r="GV138" s="86">
        <f t="shared" si="398"/>
        <v>7.0816580863252786E-109</v>
      </c>
      <c r="GW138" s="86">
        <f t="shared" si="399"/>
        <v>1.9593010224792831E-88</v>
      </c>
      <c r="GX138" s="86">
        <f t="shared" si="400"/>
        <v>3.8040614291721633E-79</v>
      </c>
      <c r="GY138" s="86">
        <f t="shared" si="401"/>
        <v>3.8606067637384991E-81</v>
      </c>
      <c r="GZ138" s="86">
        <f t="shared" si="402"/>
        <v>3.9467456038375711E-76</v>
      </c>
      <c r="HA138" s="86">
        <f t="shared" si="403"/>
        <v>2.4493628841330348E-82</v>
      </c>
      <c r="HC138" s="86">
        <f t="shared" si="326"/>
        <v>3.7205670443237657E-15</v>
      </c>
      <c r="HD138" s="86">
        <f t="shared" si="404"/>
        <v>2.512249709652303E-16</v>
      </c>
      <c r="HE138" s="86">
        <f t="shared" si="405"/>
        <v>1.4599203670566302E-23</v>
      </c>
      <c r="HF138" s="86">
        <f t="shared" si="406"/>
        <v>4.8295653617203272E-29</v>
      </c>
      <c r="HG138" s="86">
        <f t="shared" si="407"/>
        <v>1.0989395876188415E-17</v>
      </c>
      <c r="HH138" s="86">
        <f t="shared" si="408"/>
        <v>6.0477517478722921E-22</v>
      </c>
      <c r="HI138" s="86">
        <f t="shared" si="409"/>
        <v>1.2634200518294834E-27</v>
      </c>
      <c r="HJ138" s="86">
        <f t="shared" si="410"/>
        <v>3.7608193948738483E-32</v>
      </c>
      <c r="HK138" s="86">
        <f t="shared" si="411"/>
        <v>3.1638782270818173E-35</v>
      </c>
      <c r="HL138" s="86">
        <f t="shared" si="412"/>
        <v>1.02041488973332E-29</v>
      </c>
      <c r="HM138" s="86">
        <f t="shared" si="413"/>
        <v>5.4004183037159595E-27</v>
      </c>
      <c r="HN138" s="86">
        <f t="shared" si="414"/>
        <v>1.0774607295873126E-29</v>
      </c>
      <c r="HO138" s="86">
        <f t="shared" si="415"/>
        <v>8.7349558427974525E-23</v>
      </c>
      <c r="HP138" s="86">
        <f t="shared" si="416"/>
        <v>5.4524734175849932E-22</v>
      </c>
      <c r="HQ138" s="86">
        <f t="shared" si="417"/>
        <v>2.2197012241575666E-27</v>
      </c>
      <c r="HS138" s="86">
        <f t="shared" si="327"/>
        <v>2.6533147901378457E-3</v>
      </c>
      <c r="HT138" s="86">
        <f t="shared" si="418"/>
        <v>5.8055573050819313E-3</v>
      </c>
      <c r="HU138" s="86">
        <f t="shared" si="419"/>
        <v>4.5672019222016986E-3</v>
      </c>
      <c r="HV138" s="86">
        <f t="shared" si="420"/>
        <v>1.0000236725002908E-2</v>
      </c>
      <c r="HW138" s="86">
        <f t="shared" si="421"/>
        <v>7.2850724054471542E-3</v>
      </c>
      <c r="HX138" s="86">
        <f t="shared" si="422"/>
        <v>1.0072016017953683E-2</v>
      </c>
      <c r="HY138" s="86">
        <f t="shared" si="423"/>
        <v>1.8848498813659121E-2</v>
      </c>
      <c r="HZ138" s="86">
        <f t="shared" si="424"/>
        <v>2.1077756640274229E-2</v>
      </c>
      <c r="IA138" s="86">
        <f t="shared" si="425"/>
        <v>1.8259756271756841E-2</v>
      </c>
      <c r="IB138" s="86">
        <f t="shared" si="426"/>
        <v>7.2925290901944325E-3</v>
      </c>
      <c r="IC138" s="86">
        <f t="shared" si="427"/>
        <v>1.9040577579010063E-3</v>
      </c>
      <c r="ID138" s="86">
        <f t="shared" si="428"/>
        <v>3.8264620653959548E-3</v>
      </c>
      <c r="IE138" s="86">
        <f t="shared" si="429"/>
        <v>1.3403107158499194E-3</v>
      </c>
      <c r="IF138" s="86">
        <f t="shared" si="430"/>
        <v>1.7558191386073581E-3</v>
      </c>
      <c r="IG138" s="86">
        <f t="shared" si="431"/>
        <v>3.2039375642468389E-3</v>
      </c>
      <c r="II138" s="86">
        <f t="shared" si="328"/>
        <v>2.8671998180623646E-42</v>
      </c>
      <c r="IJ138" s="86">
        <f t="shared" si="329"/>
        <v>9.3917545281969592E-43</v>
      </c>
      <c r="IK138" s="86">
        <f t="shared" si="330"/>
        <v>3.5374662869003528E-43</v>
      </c>
      <c r="IL138" s="86">
        <f t="shared" si="331"/>
        <v>6.2187563821464584E-40</v>
      </c>
      <c r="IM138" s="86">
        <f t="shared" si="332"/>
        <v>1.4798679026816349E-42</v>
      </c>
      <c r="IN138" s="86">
        <f t="shared" si="333"/>
        <v>1.0848913627414248E-44</v>
      </c>
      <c r="IO138" s="86">
        <f t="shared" si="334"/>
        <v>1.6232714729085675E-41</v>
      </c>
      <c r="IP138" s="86">
        <f t="shared" si="335"/>
        <v>2.9983446998392293E-37</v>
      </c>
      <c r="IQ138" s="86">
        <f t="shared" si="336"/>
        <v>3.2148197104798422E-39</v>
      </c>
      <c r="IR138" s="86">
        <f t="shared" si="337"/>
        <v>1.2614876710954604E-47</v>
      </c>
      <c r="IS138" s="86">
        <f t="shared" si="338"/>
        <v>1.7505899000911355E-53</v>
      </c>
      <c r="IT138" s="86">
        <f t="shared" si="339"/>
        <v>2.4685216227526015E-45</v>
      </c>
      <c r="IU138" s="86">
        <f t="shared" si="340"/>
        <v>5.3975116696886674E-47</v>
      </c>
      <c r="IV138" s="86">
        <f t="shared" si="341"/>
        <v>5.2251060196094496E-38</v>
      </c>
      <c r="IW138" s="86">
        <f t="shared" si="342"/>
        <v>8.5964484183573671E-19</v>
      </c>
      <c r="IY138" s="86">
        <f t="shared" si="343"/>
        <v>2.6533147901415663E-3</v>
      </c>
      <c r="IZ138" s="86">
        <f t="shared" si="344"/>
        <v>5.8055573050821829E-3</v>
      </c>
      <c r="JA138" s="86">
        <f t="shared" si="345"/>
        <v>4.5672019222016986E-3</v>
      </c>
      <c r="JB138" s="86">
        <f t="shared" si="346"/>
        <v>1.0000236725002908E-2</v>
      </c>
      <c r="JC138" s="86">
        <f t="shared" si="347"/>
        <v>7.2850724054471655E-3</v>
      </c>
      <c r="JD138" s="86">
        <f t="shared" si="348"/>
        <v>1.0072016017953683E-2</v>
      </c>
      <c r="JE138" s="86">
        <f t="shared" si="349"/>
        <v>1.8848498813659121E-2</v>
      </c>
      <c r="JF138" s="86">
        <f t="shared" si="350"/>
        <v>2.1077756640274229E-2</v>
      </c>
      <c r="JG138" s="86">
        <f t="shared" si="351"/>
        <v>1.8259756271756841E-2</v>
      </c>
      <c r="JH138" s="86">
        <f t="shared" si="352"/>
        <v>7.2925290901944325E-3</v>
      </c>
      <c r="JI138" s="86">
        <f t="shared" si="353"/>
        <v>1.9040577579010063E-3</v>
      </c>
      <c r="JJ138" s="86">
        <f t="shared" si="354"/>
        <v>3.8264620653959548E-3</v>
      </c>
      <c r="JK138" s="86">
        <f t="shared" si="355"/>
        <v>1.3403107158499194E-3</v>
      </c>
      <c r="JL138" s="86">
        <f t="shared" si="356"/>
        <v>1.7558191386073581E-3</v>
      </c>
      <c r="JM138" s="86">
        <f t="shared" si="357"/>
        <v>3.2039375642468398E-3</v>
      </c>
    </row>
    <row r="139" spans="2:273" x14ac:dyDescent="0.25">
      <c r="B139" s="2">
        <v>112</v>
      </c>
      <c r="C139" s="37">
        <v>84.29</v>
      </c>
      <c r="D139" s="37">
        <v>85.557000000000002</v>
      </c>
      <c r="E139" s="37">
        <v>78.41</v>
      </c>
      <c r="F139" s="37">
        <v>77.311000000000007</v>
      </c>
      <c r="G139" s="37">
        <v>76.457999999999998</v>
      </c>
      <c r="H139" s="37">
        <v>73.575999999999993</v>
      </c>
      <c r="I139" s="37">
        <v>73.582999999999998</v>
      </c>
      <c r="J139" s="37">
        <v>73.882999999999996</v>
      </c>
      <c r="K139" s="37">
        <v>74.835999999999999</v>
      </c>
      <c r="L139" s="37">
        <v>73.606999999999999</v>
      </c>
      <c r="M139" s="37">
        <v>70.474999999999994</v>
      </c>
      <c r="N139" s="37">
        <v>72.531999999999996</v>
      </c>
      <c r="O139" s="37">
        <v>73.194000000000003</v>
      </c>
      <c r="P139" s="37">
        <v>78.161000000000001</v>
      </c>
      <c r="Q139" s="37">
        <v>84.46</v>
      </c>
      <c r="S139" s="4">
        <f t="shared" si="229"/>
        <v>83.51580242358277</v>
      </c>
      <c r="T139" s="4">
        <f t="shared" si="230"/>
        <v>84.730185719633042</v>
      </c>
      <c r="U139" s="4">
        <f t="shared" si="231"/>
        <v>78.515494093006126</v>
      </c>
      <c r="V139" s="4">
        <f t="shared" si="232"/>
        <v>76.808843333117835</v>
      </c>
      <c r="W139" s="4">
        <f t="shared" si="233"/>
        <v>75.343377774439602</v>
      </c>
      <c r="X139" s="4">
        <f t="shared" si="234"/>
        <v>74.223105203031182</v>
      </c>
      <c r="Y139" s="4">
        <f t="shared" si="235"/>
        <v>75.33414178491951</v>
      </c>
      <c r="Z139" s="4">
        <f t="shared" si="236"/>
        <v>76.26157923470069</v>
      </c>
      <c r="AA139" s="4">
        <f t="shared" si="237"/>
        <v>75.93179212555728</v>
      </c>
      <c r="AB139" s="4">
        <f t="shared" si="238"/>
        <v>73.389882226770908</v>
      </c>
      <c r="AC139" s="4">
        <f t="shared" si="239"/>
        <v>71.617893873783885</v>
      </c>
      <c r="AD139" s="4">
        <f t="shared" si="240"/>
        <v>72.352422867565721</v>
      </c>
      <c r="AE139" s="4">
        <f t="shared" si="241"/>
        <v>73.246402680824843</v>
      </c>
      <c r="AF139" s="4">
        <f t="shared" si="242"/>
        <v>78.421878772228652</v>
      </c>
      <c r="AG139" s="4">
        <f t="shared" si="243"/>
        <v>83.318350225633694</v>
      </c>
      <c r="AI139" s="4">
        <f t="shared" si="244"/>
        <v>0.77419757641723663</v>
      </c>
      <c r="AJ139" s="4">
        <f t="shared" si="245"/>
        <v>0.82681428036696047</v>
      </c>
      <c r="AK139" s="4">
        <f t="shared" si="246"/>
        <v>-0.10549409300612922</v>
      </c>
      <c r="AL139" s="4">
        <f t="shared" si="247"/>
        <v>0.50215666688217198</v>
      </c>
      <c r="AM139" s="4">
        <f t="shared" si="248"/>
        <v>1.1146222255603959</v>
      </c>
      <c r="AN139" s="4">
        <f t="shared" si="249"/>
        <v>-0.64710520303118813</v>
      </c>
      <c r="AO139" s="4">
        <f t="shared" si="250"/>
        <v>-1.7511417849195112</v>
      </c>
      <c r="AP139" s="4">
        <f t="shared" si="251"/>
        <v>-2.3785792347006947</v>
      </c>
      <c r="AQ139" s="4">
        <f t="shared" si="252"/>
        <v>-1.0957921255572813</v>
      </c>
      <c r="AR139" s="4">
        <f t="shared" si="253"/>
        <v>0.21711777322909143</v>
      </c>
      <c r="AS139" s="4">
        <f t="shared" si="254"/>
        <v>-1.1428938737838905</v>
      </c>
      <c r="AT139" s="4">
        <f t="shared" si="255"/>
        <v>0.1795771324342752</v>
      </c>
      <c r="AU139" s="4">
        <f t="shared" si="256"/>
        <v>-5.2402680824840786E-2</v>
      </c>
      <c r="AV139" s="4">
        <f t="shared" ref="AV139:AW154" si="436">IF(OR($B139 &lt; P$230, $B139 &gt; P$233), 0, P139-AF139)</f>
        <v>-0.26087877222865075</v>
      </c>
      <c r="AW139" s="4">
        <f t="shared" si="436"/>
        <v>1.1416497743663001</v>
      </c>
      <c r="AY139" s="2">
        <f t="shared" si="308"/>
        <v>83.51580242358277</v>
      </c>
      <c r="AZ139" s="2">
        <f t="shared" si="359"/>
        <v>84.523628956540747</v>
      </c>
      <c r="BA139" s="2">
        <f t="shared" si="360"/>
        <v>78.288912003201375</v>
      </c>
      <c r="BB139" s="2">
        <f t="shared" si="361"/>
        <v>76.134331552737876</v>
      </c>
      <c r="BC139" s="2">
        <f t="shared" si="362"/>
        <v>74.702294444432226</v>
      </c>
      <c r="BD139" s="2">
        <f t="shared" si="363"/>
        <v>73.291640364938317</v>
      </c>
      <c r="BE139" s="2">
        <f t="shared" si="364"/>
        <v>73.686902610303534</v>
      </c>
      <c r="BF139" s="2">
        <f t="shared" si="365"/>
        <v>74.247985183986245</v>
      </c>
      <c r="BG139" s="2">
        <f t="shared" si="366"/>
        <v>73.641905108039595</v>
      </c>
      <c r="BH139" s="2">
        <f t="shared" si="367"/>
        <v>72.094832341761148</v>
      </c>
      <c r="BI139" s="2">
        <f t="shared" si="368"/>
        <v>71.169051348129202</v>
      </c>
      <c r="BJ139" s="2">
        <f t="shared" si="369"/>
        <v>71.539853495280425</v>
      </c>
      <c r="BK139" s="2">
        <f t="shared" si="370"/>
        <v>72.9167743843728</v>
      </c>
      <c r="BL139" s="2">
        <f t="shared" si="371"/>
        <v>77.434342213216354</v>
      </c>
      <c r="BM139" s="2">
        <f t="shared" si="372"/>
        <v>80.56693496380808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84.29</v>
      </c>
      <c r="CF139" s="2" t="str">
        <f t="shared" si="310"/>
        <v/>
      </c>
      <c r="CG139" s="2">
        <f t="shared" si="311"/>
        <v>78.41</v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>
        <f t="shared" si="319"/>
        <v>70.474999999999994</v>
      </c>
      <c r="CP139" s="2">
        <f t="shared" si="320"/>
        <v>72.531999999999996</v>
      </c>
      <c r="CQ139" s="2">
        <f t="shared" si="321"/>
        <v>73.194000000000003</v>
      </c>
      <c r="CR139" s="2">
        <f t="shared" si="322"/>
        <v>78.161000000000001</v>
      </c>
      <c r="CS139" s="2">
        <f t="shared" si="323"/>
        <v>84.46</v>
      </c>
      <c r="CU139" s="2">
        <f t="shared" si="273"/>
        <v>84.29</v>
      </c>
      <c r="CV139" s="2" t="str">
        <f t="shared" si="274"/>
        <v/>
      </c>
      <c r="CW139" s="2">
        <f t="shared" si="275"/>
        <v>78.41</v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>
        <f t="shared" si="283"/>
        <v>70.474999999999994</v>
      </c>
      <c r="DF139" s="2">
        <f t="shared" si="284"/>
        <v>72.531999999999996</v>
      </c>
      <c r="DG139" s="2">
        <f t="shared" si="285"/>
        <v>73.194000000000003</v>
      </c>
      <c r="DH139" s="2">
        <f t="shared" si="286"/>
        <v>78.161000000000001</v>
      </c>
      <c r="DI139" s="2">
        <f t="shared" si="287"/>
        <v>84.46</v>
      </c>
      <c r="DK139" s="2">
        <f t="shared" si="288"/>
        <v>101.96791211114467</v>
      </c>
      <c r="DL139" s="2">
        <f t="shared" ref="DL139:DY154" si="437">BP$228*$B139+BP$229</f>
        <v>120.27819317721416</v>
      </c>
      <c r="DM139" s="2">
        <f t="shared" si="437"/>
        <v>121.74821897199041</v>
      </c>
      <c r="DN139" s="2">
        <f t="shared" si="437"/>
        <v>92.095113686087061</v>
      </c>
      <c r="DO139" s="2">
        <f t="shared" si="437"/>
        <v>97.599240039975143</v>
      </c>
      <c r="DP139" s="2">
        <f t="shared" si="437"/>
        <v>99.533178240553212</v>
      </c>
      <c r="DQ139" s="2">
        <f t="shared" si="437"/>
        <v>106.99018185797135</v>
      </c>
      <c r="DR139" s="2">
        <f t="shared" si="437"/>
        <v>100.00627999051684</v>
      </c>
      <c r="DS139" s="2">
        <f t="shared" si="437"/>
        <v>106.51912801120446</v>
      </c>
      <c r="DT139" s="2">
        <f t="shared" si="437"/>
        <v>102.37416837280367</v>
      </c>
      <c r="DU139" s="2">
        <f t="shared" si="437"/>
        <v>109.86202291055719</v>
      </c>
      <c r="DV139" s="2">
        <f t="shared" si="437"/>
        <v>103.44373574108818</v>
      </c>
      <c r="DW139" s="2">
        <f t="shared" si="437"/>
        <v>99.432015679442515</v>
      </c>
      <c r="DX139" s="2">
        <f t="shared" si="437"/>
        <v>97.525429772629778</v>
      </c>
      <c r="DY139" s="2">
        <f t="shared" si="437"/>
        <v>93.098446370967707</v>
      </c>
      <c r="EA139" s="2">
        <f t="shared" si="228"/>
        <v>83.480614622286623</v>
      </c>
      <c r="EB139" s="2">
        <f t="shared" si="290"/>
        <v>84.448795368320361</v>
      </c>
      <c r="EC139" s="2">
        <f t="shared" si="291"/>
        <v>78.197690310590019</v>
      </c>
      <c r="ED139" s="2">
        <f t="shared" si="292"/>
        <v>76.101445665712333</v>
      </c>
      <c r="EE139" s="2">
        <f t="shared" si="293"/>
        <v>74.656603407019119</v>
      </c>
      <c r="EF139" s="2">
        <f t="shared" si="294"/>
        <v>73.23700094193002</v>
      </c>
      <c r="EG139" s="2">
        <f t="shared" si="295"/>
        <v>73.611565626561401</v>
      </c>
      <c r="EH139" s="2">
        <f t="shared" si="296"/>
        <v>74.18613285110284</v>
      </c>
      <c r="EI139" s="2">
        <f t="shared" si="297"/>
        <v>73.554646858455214</v>
      </c>
      <c r="EJ139" s="2">
        <f t="shared" si="298"/>
        <v>72.014455407872077</v>
      </c>
      <c r="EK139" s="2">
        <f t="shared" si="299"/>
        <v>71.056585884818659</v>
      </c>
      <c r="EL139" s="2">
        <f t="shared" si="300"/>
        <v>71.472112389023408</v>
      </c>
      <c r="EM139" s="2">
        <f t="shared" si="301"/>
        <v>72.857029881111316</v>
      </c>
      <c r="EN139" s="2">
        <f t="shared" si="302"/>
        <v>77.382560483870961</v>
      </c>
      <c r="EO139" s="2">
        <f t="shared" si="303"/>
        <v>80.528778621676182</v>
      </c>
      <c r="EQ139" s="2">
        <f t="shared" si="304"/>
        <v>83.466929481207671</v>
      </c>
      <c r="ER139" s="2">
        <f t="shared" ref="ER139:FE154" si="438">CV$228*$B139+CV$229</f>
        <v>84.42069821988018</v>
      </c>
      <c r="ES139" s="2">
        <f t="shared" si="438"/>
        <v>78.327535943489664</v>
      </c>
      <c r="ET139" s="2">
        <f t="shared" si="438"/>
        <v>76.139048583205224</v>
      </c>
      <c r="EU139" s="2">
        <f t="shared" si="438"/>
        <v>74.645927078816868</v>
      </c>
      <c r="EV139" s="2">
        <f t="shared" si="438"/>
        <v>73.244113607703767</v>
      </c>
      <c r="EW139" s="2">
        <f t="shared" si="438"/>
        <v>73.584876386894678</v>
      </c>
      <c r="EX139" s="2">
        <f t="shared" si="438"/>
        <v>74.194436857816626</v>
      </c>
      <c r="EY139" s="2">
        <f t="shared" si="438"/>
        <v>73.608021994398825</v>
      </c>
      <c r="EZ139" s="2">
        <f t="shared" si="438"/>
        <v>72.043182649971527</v>
      </c>
      <c r="FA139" s="2">
        <f t="shared" si="438"/>
        <v>71.053919918314747</v>
      </c>
      <c r="FB139" s="2">
        <f t="shared" si="438"/>
        <v>71.498813888334041</v>
      </c>
      <c r="FC139" s="2">
        <f t="shared" si="438"/>
        <v>72.852040816687662</v>
      </c>
      <c r="FD139" s="2">
        <f t="shared" si="438"/>
        <v>77.385052224505969</v>
      </c>
      <c r="FE139" s="2">
        <f t="shared" si="438"/>
        <v>80.447809824737604</v>
      </c>
      <c r="FG139" s="2">
        <f t="shared" si="306"/>
        <v>0.99808159702314792</v>
      </c>
      <c r="FH139" s="2">
        <f t="shared" ref="FH139:FU154" si="439">POWER(10,($B139-D$231)/D$229)/(1+POWER(10,($B139-D$231)/D$229))</f>
        <v>0.99789307989606357</v>
      </c>
      <c r="FI139" s="2">
        <f t="shared" si="439"/>
        <v>0.99799120516009521</v>
      </c>
      <c r="FJ139" s="2">
        <f t="shared" si="439"/>
        <v>0.99802560471519575</v>
      </c>
      <c r="FK139" s="2">
        <f t="shared" si="439"/>
        <v>0.99799186525802019</v>
      </c>
      <c r="FL139" s="2">
        <f t="shared" si="439"/>
        <v>0.99793006306815657</v>
      </c>
      <c r="FM139" s="2">
        <f t="shared" si="439"/>
        <v>0.99771636631509064</v>
      </c>
      <c r="FN139" s="2">
        <f t="shared" si="439"/>
        <v>0.99761535981416527</v>
      </c>
      <c r="FO139" s="2">
        <f t="shared" si="439"/>
        <v>0.99741421928780882</v>
      </c>
      <c r="FP139" s="2">
        <f t="shared" si="439"/>
        <v>0.99738411192655829</v>
      </c>
      <c r="FQ139" s="2">
        <f t="shared" si="439"/>
        <v>0.99710004858256862</v>
      </c>
      <c r="FR139" s="2">
        <f t="shared" si="439"/>
        <v>0.99790077139038136</v>
      </c>
      <c r="FS139" s="2">
        <f t="shared" si="439"/>
        <v>0.99774811264587548</v>
      </c>
      <c r="FT139" s="2">
        <f t="shared" si="439"/>
        <v>0.99743128106720846</v>
      </c>
      <c r="FU139" s="2">
        <f t="shared" si="439"/>
        <v>0.99689050276964697</v>
      </c>
      <c r="FW139" s="2">
        <f t="shared" si="324"/>
        <v>2.033484630127563E-2</v>
      </c>
      <c r="FX139" s="2">
        <f t="shared" si="376"/>
        <v>2.335078011547017E-2</v>
      </c>
      <c r="FY139" s="2">
        <f t="shared" si="377"/>
        <v>2.8785067912903924E-2</v>
      </c>
      <c r="FZ139" s="2">
        <f t="shared" si="378"/>
        <v>3.4786244967228819E-2</v>
      </c>
      <c r="GA139" s="2">
        <f t="shared" si="379"/>
        <v>3.5674088970059581E-2</v>
      </c>
      <c r="GB139" s="2">
        <f t="shared" si="380"/>
        <v>2.9242826555084613E-2</v>
      </c>
      <c r="GC139" s="2">
        <f t="shared" si="381"/>
        <v>3.3254924106801656E-2</v>
      </c>
      <c r="GD139" s="2">
        <f t="shared" si="382"/>
        <v>3.3787594383094997E-2</v>
      </c>
      <c r="GE139" s="2">
        <f t="shared" si="383"/>
        <v>3.7832784807187332E-2</v>
      </c>
      <c r="GF139" s="2">
        <f t="shared" si="384"/>
        <v>3.3394184783873293E-2</v>
      </c>
      <c r="GG139" s="2">
        <f t="shared" si="385"/>
        <v>2.5663786919245677E-2</v>
      </c>
      <c r="GH139" s="2">
        <f t="shared" si="386"/>
        <v>2.3420400972290017E-2</v>
      </c>
      <c r="GI139" s="2">
        <f t="shared" si="387"/>
        <v>1.9917801290318456E-2</v>
      </c>
      <c r="GJ139" s="2">
        <f t="shared" si="388"/>
        <v>1.6197369044513868E-2</v>
      </c>
      <c r="GK139" s="2">
        <f t="shared" si="389"/>
        <v>1.1473616455922809E-2</v>
      </c>
      <c r="GM139" s="86">
        <f t="shared" si="325"/>
        <v>4.1195300995646714E-50</v>
      </c>
      <c r="GN139" s="86">
        <f t="shared" si="390"/>
        <v>4.8392597373428213E-54</v>
      </c>
      <c r="GO139" s="86">
        <f t="shared" si="391"/>
        <v>8.144389886177997E-105</v>
      </c>
      <c r="GP139" s="86">
        <f t="shared" si="392"/>
        <v>2.3019255296463596E-69</v>
      </c>
      <c r="GQ139" s="86">
        <f t="shared" si="393"/>
        <v>3.8726754439772334E-67</v>
      </c>
      <c r="GR139" s="86">
        <f t="shared" si="394"/>
        <v>2.1399483251195187E-44</v>
      </c>
      <c r="GS139" s="86">
        <f t="shared" si="395"/>
        <v>3.6290223253696206E-51</v>
      </c>
      <c r="GT139" s="86">
        <f t="shared" si="396"/>
        <v>2.102022436949615E-58</v>
      </c>
      <c r="GU139" s="86">
        <f t="shared" si="397"/>
        <v>1.8228570545070653E-69</v>
      </c>
      <c r="GV139" s="86">
        <f t="shared" si="398"/>
        <v>2.2678239697778075E-113</v>
      </c>
      <c r="GW139" s="86">
        <f t="shared" si="399"/>
        <v>4.244204356060399E-92</v>
      </c>
      <c r="GX139" s="86">
        <f t="shared" si="400"/>
        <v>1.9916816045375214E-82</v>
      </c>
      <c r="GY139" s="86">
        <f t="shared" si="401"/>
        <v>1.3885590746569391E-84</v>
      </c>
      <c r="GZ139" s="86">
        <f t="shared" si="402"/>
        <v>2.6130868873817443E-79</v>
      </c>
      <c r="HA139" s="86">
        <f t="shared" si="403"/>
        <v>9.1005324808216935E-86</v>
      </c>
      <c r="HC139" s="86">
        <f t="shared" si="326"/>
        <v>2.5442297897983044E-16</v>
      </c>
      <c r="HD139" s="86">
        <f t="shared" si="404"/>
        <v>1.220698787142237E-17</v>
      </c>
      <c r="HE139" s="86">
        <f t="shared" si="405"/>
        <v>1.9256479211798538E-25</v>
      </c>
      <c r="HF139" s="86">
        <f t="shared" si="406"/>
        <v>2.5249453395900179E-31</v>
      </c>
      <c r="HG139" s="86">
        <f t="shared" si="407"/>
        <v>5.1905619545788312E-19</v>
      </c>
      <c r="HH139" s="86">
        <f t="shared" si="408"/>
        <v>1.2663755684101228E-23</v>
      </c>
      <c r="HI139" s="86">
        <f t="shared" si="409"/>
        <v>1.0305979171839E-29</v>
      </c>
      <c r="HJ139" s="86">
        <f t="shared" si="410"/>
        <v>1.3055037754987482E-34</v>
      </c>
      <c r="HK139" s="86">
        <f t="shared" si="411"/>
        <v>6.6029974666600286E-38</v>
      </c>
      <c r="HL139" s="86">
        <f t="shared" si="412"/>
        <v>7.0126271649414504E-32</v>
      </c>
      <c r="HM139" s="86">
        <f t="shared" si="413"/>
        <v>4.7690376268347941E-29</v>
      </c>
      <c r="HN139" s="86">
        <f t="shared" si="414"/>
        <v>5.493757516448633E-32</v>
      </c>
      <c r="HO139" s="86">
        <f t="shared" si="415"/>
        <v>1.30032664998903E-24</v>
      </c>
      <c r="HP139" s="86">
        <f t="shared" si="416"/>
        <v>9.7772535089853971E-24</v>
      </c>
      <c r="HQ139" s="86">
        <f t="shared" si="417"/>
        <v>1.4409313278663028E-29</v>
      </c>
      <c r="HS139" s="86">
        <f t="shared" si="327"/>
        <v>5.0307204111790143E-3</v>
      </c>
      <c r="HT139" s="86">
        <f t="shared" si="418"/>
        <v>1.0781477356087634E-2</v>
      </c>
      <c r="HU139" s="86">
        <f t="shared" si="419"/>
        <v>8.9582562232048014E-3</v>
      </c>
      <c r="HV139" s="86">
        <f t="shared" si="420"/>
        <v>1.8770843675398243E-2</v>
      </c>
      <c r="HW139" s="86">
        <f t="shared" si="421"/>
        <v>1.4352043092620123E-2</v>
      </c>
      <c r="HX139" s="86">
        <f t="shared" si="422"/>
        <v>1.8982871066533187E-2</v>
      </c>
      <c r="HY139" s="86">
        <f t="shared" si="423"/>
        <v>3.390368354425357E-2</v>
      </c>
      <c r="HZ139" s="86">
        <f t="shared" si="424"/>
        <v>3.6546087768441274E-2</v>
      </c>
      <c r="IA139" s="86">
        <f t="shared" si="425"/>
        <v>3.310531161027714E-2</v>
      </c>
      <c r="IB139" s="86">
        <f t="shared" si="426"/>
        <v>1.4738728472291334E-2</v>
      </c>
      <c r="IC139" s="86">
        <f t="shared" si="427"/>
        <v>4.1820450072783885E-3</v>
      </c>
      <c r="ID139" s="86">
        <f t="shared" si="428"/>
        <v>7.4369524845251901E-3</v>
      </c>
      <c r="IE139" s="86">
        <f t="shared" si="429"/>
        <v>2.7287722516689552E-3</v>
      </c>
      <c r="IF139" s="86">
        <f t="shared" si="430"/>
        <v>3.2357181122816604E-3</v>
      </c>
      <c r="IG139" s="86">
        <f t="shared" si="431"/>
        <v>5.2366756292906748E-3</v>
      </c>
      <c r="II139" s="86">
        <f t="shared" si="328"/>
        <v>2.0773968679787876E-40</v>
      </c>
      <c r="IJ139" s="86">
        <f t="shared" si="329"/>
        <v>8.3879938470228975E-41</v>
      </c>
      <c r="IK139" s="86">
        <f t="shared" si="330"/>
        <v>4.3194497624435311E-41</v>
      </c>
      <c r="IL139" s="86">
        <f t="shared" si="331"/>
        <v>6.7076766533318714E-38</v>
      </c>
      <c r="IM139" s="86">
        <f t="shared" si="332"/>
        <v>2.2826857058732813E-40</v>
      </c>
      <c r="IN139" s="86">
        <f t="shared" si="333"/>
        <v>1.6128937572025993E-42</v>
      </c>
      <c r="IO139" s="86">
        <f t="shared" si="334"/>
        <v>1.9903661166950493E-39</v>
      </c>
      <c r="IP139" s="86">
        <f t="shared" si="335"/>
        <v>2.2463049991600587E-35</v>
      </c>
      <c r="IQ139" s="86">
        <f t="shared" si="336"/>
        <v>3.5791095388024092E-37</v>
      </c>
      <c r="IR139" s="86">
        <f t="shared" si="337"/>
        <v>3.2476193801205133E-45</v>
      </c>
      <c r="IS139" s="86">
        <f t="shared" si="338"/>
        <v>5.8239545404265131E-51</v>
      </c>
      <c r="IT139" s="86">
        <f t="shared" si="339"/>
        <v>2.9316557267913633E-43</v>
      </c>
      <c r="IU139" s="86">
        <f t="shared" si="340"/>
        <v>6.2685654329933672E-45</v>
      </c>
      <c r="IV139" s="86">
        <f t="shared" si="341"/>
        <v>1.9623896409454785E-36</v>
      </c>
      <c r="IW139" s="86">
        <f t="shared" si="342"/>
        <v>4.2182442110255866E-18</v>
      </c>
      <c r="IY139" s="86">
        <f t="shared" si="343"/>
        <v>5.0307204111792684E-3</v>
      </c>
      <c r="IZ139" s="86">
        <f t="shared" si="344"/>
        <v>1.0781477356087647E-2</v>
      </c>
      <c r="JA139" s="86">
        <f t="shared" si="345"/>
        <v>8.9582562232048014E-3</v>
      </c>
      <c r="JB139" s="86">
        <f t="shared" si="346"/>
        <v>1.8770843675398243E-2</v>
      </c>
      <c r="JC139" s="86">
        <f t="shared" si="347"/>
        <v>1.4352043092620123E-2</v>
      </c>
      <c r="JD139" s="86">
        <f t="shared" si="348"/>
        <v>1.8982871066533187E-2</v>
      </c>
      <c r="JE139" s="86">
        <f t="shared" si="349"/>
        <v>3.390368354425357E-2</v>
      </c>
      <c r="JF139" s="86">
        <f t="shared" si="350"/>
        <v>3.6546087768441274E-2</v>
      </c>
      <c r="JG139" s="86">
        <f t="shared" si="351"/>
        <v>3.310531161027714E-2</v>
      </c>
      <c r="JH139" s="86">
        <f t="shared" si="352"/>
        <v>1.4738728472291334E-2</v>
      </c>
      <c r="JI139" s="86">
        <f t="shared" si="353"/>
        <v>4.1820450072783885E-3</v>
      </c>
      <c r="JJ139" s="86">
        <f t="shared" si="354"/>
        <v>7.4369524845251901E-3</v>
      </c>
      <c r="JK139" s="86">
        <f t="shared" si="355"/>
        <v>2.7287722516689552E-3</v>
      </c>
      <c r="JL139" s="86">
        <f t="shared" si="356"/>
        <v>3.2357181122816604E-3</v>
      </c>
      <c r="JM139" s="86">
        <f t="shared" si="357"/>
        <v>5.2366756292906791E-3</v>
      </c>
    </row>
    <row r="140" spans="2:273" x14ac:dyDescent="0.25">
      <c r="B140" s="2">
        <v>113</v>
      </c>
      <c r="C140" s="37">
        <v>82.596999999999994</v>
      </c>
      <c r="D140" s="37">
        <v>85.507999999999996</v>
      </c>
      <c r="E140" s="37">
        <v>77.704999999999998</v>
      </c>
      <c r="F140" s="37">
        <v>76.525000000000006</v>
      </c>
      <c r="G140" s="37">
        <v>76.034000000000006</v>
      </c>
      <c r="H140" s="37">
        <v>74.864000000000004</v>
      </c>
      <c r="I140" s="37">
        <v>74.617000000000004</v>
      </c>
      <c r="J140" s="37">
        <v>75.650000000000006</v>
      </c>
      <c r="K140" s="37">
        <v>76.492000000000004</v>
      </c>
      <c r="L140" s="37">
        <v>72.802999999999997</v>
      </c>
      <c r="M140" s="37">
        <v>71.950999999999993</v>
      </c>
      <c r="N140" s="37">
        <v>71.903000000000006</v>
      </c>
      <c r="O140" s="37">
        <v>73.209999999999994</v>
      </c>
      <c r="P140" s="37">
        <v>79.531999999999996</v>
      </c>
      <c r="Q140" s="37">
        <v>83.316999999999993</v>
      </c>
      <c r="S140" s="4">
        <f t="shared" si="229"/>
        <v>83.402686829346038</v>
      </c>
      <c r="T140" s="4">
        <f t="shared" si="230"/>
        <v>84.72410748666158</v>
      </c>
      <c r="U140" s="4">
        <f t="shared" si="231"/>
        <v>78.513759805491688</v>
      </c>
      <c r="V140" s="4">
        <f t="shared" si="232"/>
        <v>77.117328747000769</v>
      </c>
      <c r="W140" s="4">
        <f t="shared" si="233"/>
        <v>75.719085208107458</v>
      </c>
      <c r="X140" s="4">
        <f t="shared" si="234"/>
        <v>74.728063514225383</v>
      </c>
      <c r="Y140" s="4">
        <f t="shared" si="235"/>
        <v>76.190342295512551</v>
      </c>
      <c r="Z140" s="4">
        <f t="shared" si="236"/>
        <v>77.217681896545784</v>
      </c>
      <c r="AA140" s="4">
        <f t="shared" si="237"/>
        <v>77.125082414806542</v>
      </c>
      <c r="AB140" s="4">
        <f t="shared" si="238"/>
        <v>74.233791829203426</v>
      </c>
      <c r="AC140" s="4">
        <f t="shared" si="239"/>
        <v>71.909470273302659</v>
      </c>
      <c r="AD140" s="4">
        <f t="shared" si="240"/>
        <v>72.83890316710179</v>
      </c>
      <c r="AE140" s="4">
        <f t="shared" si="241"/>
        <v>73.412909725727985</v>
      </c>
      <c r="AF140" s="4">
        <f t="shared" si="242"/>
        <v>79.026966610187671</v>
      </c>
      <c r="AG140" s="4">
        <f t="shared" si="243"/>
        <v>84.658690113505216</v>
      </c>
      <c r="AI140" s="4">
        <f t="shared" si="244"/>
        <v>-0.80568682934604396</v>
      </c>
      <c r="AJ140" s="4">
        <f t="shared" si="245"/>
        <v>0.78389251333841514</v>
      </c>
      <c r="AK140" s="4">
        <f t="shared" si="246"/>
        <v>-0.80875980549168958</v>
      </c>
      <c r="AL140" s="4">
        <f t="shared" si="247"/>
        <v>-0.59232874700076366</v>
      </c>
      <c r="AM140" s="4">
        <f t="shared" si="248"/>
        <v>0.3149147918925479</v>
      </c>
      <c r="AN140" s="4">
        <f t="shared" si="249"/>
        <v>0.13593648577462147</v>
      </c>
      <c r="AO140" s="4">
        <f t="shared" si="250"/>
        <v>-1.5733422955125462</v>
      </c>
      <c r="AP140" s="4">
        <f t="shared" si="251"/>
        <v>-1.5676818965457784</v>
      </c>
      <c r="AQ140" s="4">
        <f t="shared" si="252"/>
        <v>-0.63308241480653749</v>
      </c>
      <c r="AR140" s="4">
        <f t="shared" si="253"/>
        <v>-1.4307918292034287</v>
      </c>
      <c r="AS140" s="4">
        <f t="shared" si="254"/>
        <v>4.1529726697334013E-2</v>
      </c>
      <c r="AT140" s="4">
        <f t="shared" si="255"/>
        <v>-0.93590316710178456</v>
      </c>
      <c r="AU140" s="4">
        <f t="shared" si="256"/>
        <v>-0.20290972572799149</v>
      </c>
      <c r="AV140" s="4">
        <f t="shared" si="436"/>
        <v>0.50503338981232559</v>
      </c>
      <c r="AW140" s="4">
        <f t="shared" si="436"/>
        <v>-1.3416901135052228</v>
      </c>
      <c r="AY140" s="2">
        <f t="shared" si="308"/>
        <v>83.402686829346038</v>
      </c>
      <c r="AZ140" s="2">
        <f t="shared" si="359"/>
        <v>84.379880291298349</v>
      </c>
      <c r="BA140" s="2">
        <f t="shared" si="360"/>
        <v>78.118429514785063</v>
      </c>
      <c r="BB140" s="2">
        <f t="shared" si="361"/>
        <v>75.999582373897397</v>
      </c>
      <c r="BC140" s="2">
        <f t="shared" si="362"/>
        <v>74.609952714265674</v>
      </c>
      <c r="BD140" s="2">
        <f t="shared" si="363"/>
        <v>73.180375685763906</v>
      </c>
      <c r="BE140" s="2">
        <f t="shared" si="364"/>
        <v>73.590681893307192</v>
      </c>
      <c r="BF140" s="2">
        <f t="shared" si="365"/>
        <v>74.128920608311006</v>
      </c>
      <c r="BG140" s="2">
        <f t="shared" si="366"/>
        <v>73.488076676688934</v>
      </c>
      <c r="BH140" s="2">
        <f t="shared" si="367"/>
        <v>71.952347129517634</v>
      </c>
      <c r="BI140" s="2">
        <f t="shared" si="368"/>
        <v>71.040667576018222</v>
      </c>
      <c r="BJ140" s="2">
        <f t="shared" si="369"/>
        <v>71.425423382019886</v>
      </c>
      <c r="BK140" s="2">
        <f t="shared" si="370"/>
        <v>72.807133042241105</v>
      </c>
      <c r="BL140" s="2">
        <f t="shared" si="371"/>
        <v>77.356501643667414</v>
      </c>
      <c r="BM140" s="2">
        <f t="shared" si="372"/>
        <v>80.463965909185575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82.596999999999994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>
        <f t="shared" si="319"/>
        <v>71.950999999999993</v>
      </c>
      <c r="CP140" s="2" t="str">
        <f t="shared" si="320"/>
        <v/>
      </c>
      <c r="CQ140" s="2">
        <f t="shared" si="321"/>
        <v>73.209999999999994</v>
      </c>
      <c r="CR140" s="2">
        <f t="shared" si="322"/>
        <v>79.531999999999996</v>
      </c>
      <c r="CS140" s="2">
        <f t="shared" si="323"/>
        <v>83.316999999999993</v>
      </c>
      <c r="CU140" s="2">
        <f t="shared" si="273"/>
        <v>82.596999999999994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>
        <f t="shared" si="283"/>
        <v>71.950999999999993</v>
      </c>
      <c r="DF140" s="2" t="str">
        <f t="shared" si="284"/>
        <v/>
      </c>
      <c r="DG140" s="2">
        <f t="shared" si="285"/>
        <v>73.209999999999994</v>
      </c>
      <c r="DH140" s="2">
        <f t="shared" si="286"/>
        <v>79.531999999999996</v>
      </c>
      <c r="DI140" s="2">
        <f t="shared" si="287"/>
        <v>83.316999999999993</v>
      </c>
      <c r="DK140" s="2">
        <f t="shared" si="288"/>
        <v>102.07923361522199</v>
      </c>
      <c r="DL140" s="2">
        <f t="shared" si="437"/>
        <v>120.53880633660157</v>
      </c>
      <c r="DM140" s="2">
        <f t="shared" si="437"/>
        <v>122.04940923209898</v>
      </c>
      <c r="DN140" s="2">
        <f t="shared" si="437"/>
        <v>92.103425411230887</v>
      </c>
      <c r="DO140" s="2">
        <f t="shared" si="437"/>
        <v>97.739066877346502</v>
      </c>
      <c r="DP140" s="2">
        <f t="shared" si="437"/>
        <v>99.699939199956816</v>
      </c>
      <c r="DQ140" s="2">
        <f t="shared" si="437"/>
        <v>107.22749885107783</v>
      </c>
      <c r="DR140" s="2">
        <f t="shared" si="437"/>
        <v>100.15576055002373</v>
      </c>
      <c r="DS140" s="2">
        <f t="shared" si="437"/>
        <v>106.74848067226888</v>
      </c>
      <c r="DT140" s="2">
        <f t="shared" si="437"/>
        <v>102.57324369747899</v>
      </c>
      <c r="DU140" s="2">
        <f t="shared" si="437"/>
        <v>110.16149175219942</v>
      </c>
      <c r="DV140" s="2">
        <f t="shared" si="437"/>
        <v>103.64639643527204</v>
      </c>
      <c r="DW140" s="2">
        <f t="shared" si="437"/>
        <v>99.594581881533117</v>
      </c>
      <c r="DX140" s="2">
        <f t="shared" si="437"/>
        <v>97.695566323466338</v>
      </c>
      <c r="DY140" s="2">
        <f t="shared" si="437"/>
        <v>93.214354838709653</v>
      </c>
      <c r="EA140" s="2">
        <f t="shared" si="228"/>
        <v>83.370038302391961</v>
      </c>
      <c r="EB140" s="2">
        <f t="shared" si="290"/>
        <v>84.310587852258777</v>
      </c>
      <c r="EC140" s="2">
        <f t="shared" si="291"/>
        <v>78.032812098560228</v>
      </c>
      <c r="ED140" s="2">
        <f t="shared" si="292"/>
        <v>75.968611103338375</v>
      </c>
      <c r="EE140" s="2">
        <f t="shared" si="293"/>
        <v>74.568372094348206</v>
      </c>
      <c r="EF140" s="2">
        <f t="shared" si="294"/>
        <v>73.129369754627234</v>
      </c>
      <c r="EG140" s="2">
        <f t="shared" si="295"/>
        <v>73.521885417809159</v>
      </c>
      <c r="EH140" s="2">
        <f t="shared" si="296"/>
        <v>74.071713858183486</v>
      </c>
      <c r="EI140" s="2">
        <f t="shared" si="297"/>
        <v>73.406590616378054</v>
      </c>
      <c r="EJ140" s="2">
        <f t="shared" si="298"/>
        <v>71.877833084813744</v>
      </c>
      <c r="EK140" s="2">
        <f t="shared" si="299"/>
        <v>70.937012484053213</v>
      </c>
      <c r="EL140" s="2">
        <f t="shared" si="300"/>
        <v>71.36237324455206</v>
      </c>
      <c r="EM140" s="2">
        <f t="shared" si="301"/>
        <v>72.751811202237889</v>
      </c>
      <c r="EN140" s="2">
        <f t="shared" si="302"/>
        <v>77.309181276297323</v>
      </c>
      <c r="EO140" s="2">
        <f t="shared" si="303"/>
        <v>80.428809154231615</v>
      </c>
      <c r="EQ140" s="2">
        <f t="shared" si="304"/>
        <v>83.365962991856264</v>
      </c>
      <c r="ER140" s="2">
        <f t="shared" si="438"/>
        <v>84.297504769175632</v>
      </c>
      <c r="ES140" s="2">
        <f t="shared" si="438"/>
        <v>78.190489921178425</v>
      </c>
      <c r="ET140" s="2">
        <f t="shared" si="438"/>
        <v>76.01892700720083</v>
      </c>
      <c r="EU140" s="2">
        <f t="shared" si="438"/>
        <v>74.546242940823163</v>
      </c>
      <c r="EV140" s="2">
        <f t="shared" si="438"/>
        <v>73.155539276297461</v>
      </c>
      <c r="EW140" s="2">
        <f t="shared" si="438"/>
        <v>73.482919853805015</v>
      </c>
      <c r="EX140" s="2">
        <f t="shared" si="438"/>
        <v>74.084354977286353</v>
      </c>
      <c r="EY140" s="2">
        <f t="shared" si="438"/>
        <v>73.475286115564771</v>
      </c>
      <c r="EZ140" s="2">
        <f t="shared" si="438"/>
        <v>71.912535511724073</v>
      </c>
      <c r="FA140" s="2">
        <f t="shared" si="438"/>
        <v>70.933030213944036</v>
      </c>
      <c r="FB140" s="2">
        <f t="shared" si="438"/>
        <v>71.410391819623115</v>
      </c>
      <c r="FC140" s="2">
        <f t="shared" si="438"/>
        <v>72.760192439728769</v>
      </c>
      <c r="FD140" s="2">
        <f t="shared" si="438"/>
        <v>77.283826273363729</v>
      </c>
      <c r="FE140" s="2">
        <f t="shared" si="438"/>
        <v>80.340350044285316</v>
      </c>
      <c r="FG140" s="2">
        <f t="shared" si="306"/>
        <v>0.99825010031012196</v>
      </c>
      <c r="FH140" s="2">
        <f t="shared" si="439"/>
        <v>0.99807810973575195</v>
      </c>
      <c r="FI140" s="2">
        <f t="shared" si="439"/>
        <v>0.9981676334571985</v>
      </c>
      <c r="FJ140" s="2">
        <f t="shared" si="439"/>
        <v>0.99819901722266091</v>
      </c>
      <c r="FK140" s="2">
        <f t="shared" si="439"/>
        <v>0.99816823568649804</v>
      </c>
      <c r="FL140" s="2">
        <f t="shared" si="439"/>
        <v>0.99811185118903145</v>
      </c>
      <c r="FM140" s="2">
        <f t="shared" si="439"/>
        <v>0.99791688275505752</v>
      </c>
      <c r="FN140" s="2">
        <f t="shared" si="439"/>
        <v>0.99782472588112647</v>
      </c>
      <c r="FO140" s="2">
        <f t="shared" si="439"/>
        <v>0.99764120328726513</v>
      </c>
      <c r="FP140" s="2">
        <f t="shared" si="439"/>
        <v>0.99761373247577023</v>
      </c>
      <c r="FQ140" s="2">
        <f t="shared" si="439"/>
        <v>0.99735453784622186</v>
      </c>
      <c r="FR140" s="2">
        <f t="shared" si="439"/>
        <v>0.99808512705877983</v>
      </c>
      <c r="FS140" s="2">
        <f t="shared" si="439"/>
        <v>0.99794584731076896</v>
      </c>
      <c r="FT140" s="2">
        <f t="shared" si="439"/>
        <v>0.99765677087474092</v>
      </c>
      <c r="FU140" s="2">
        <f t="shared" si="439"/>
        <v>0.99716332870188484</v>
      </c>
      <c r="FW140" s="2">
        <f t="shared" si="324"/>
        <v>2.2253058000172583E-2</v>
      </c>
      <c r="FX140" s="2">
        <f t="shared" si="376"/>
        <v>2.5546070021932016E-2</v>
      </c>
      <c r="FY140" s="2">
        <f t="shared" si="377"/>
        <v>3.1474789713294468E-2</v>
      </c>
      <c r="FZ140" s="2">
        <f t="shared" si="378"/>
        <v>3.8014777200020437E-2</v>
      </c>
      <c r="GA140" s="2">
        <f t="shared" si="379"/>
        <v>3.8981694627494005E-2</v>
      </c>
      <c r="GB140" s="2">
        <f t="shared" si="380"/>
        <v>3.1973913862942127E-2</v>
      </c>
      <c r="GC140" s="2">
        <f t="shared" si="381"/>
        <v>3.6346685397445608E-2</v>
      </c>
      <c r="GD140" s="2">
        <f t="shared" si="382"/>
        <v>3.6926987198005023E-2</v>
      </c>
      <c r="GE140" s="2">
        <f t="shared" si="383"/>
        <v>4.1331960380015804E-2</v>
      </c>
      <c r="GF140" s="2">
        <f t="shared" si="384"/>
        <v>3.6498404542853365E-2</v>
      </c>
      <c r="GG140" s="2">
        <f t="shared" si="385"/>
        <v>2.8070280887920643E-2</v>
      </c>
      <c r="GH140" s="2">
        <f t="shared" si="386"/>
        <v>2.5622064469305494E-2</v>
      </c>
      <c r="GI140" s="2">
        <f t="shared" si="387"/>
        <v>2.1797547930761375E-2</v>
      </c>
      <c r="GJ140" s="2">
        <f t="shared" si="388"/>
        <v>1.7732351771135482E-2</v>
      </c>
      <c r="GK140" s="2">
        <f t="shared" si="389"/>
        <v>1.2566659563034816E-2</v>
      </c>
      <c r="GM140" s="86">
        <f t="shared" si="325"/>
        <v>3.7978475750856942E-52</v>
      </c>
      <c r="GN140" s="86">
        <f t="shared" si="390"/>
        <v>2.8968039345341489E-56</v>
      </c>
      <c r="GO140" s="86">
        <f t="shared" si="391"/>
        <v>3.939113149938255E-109</v>
      </c>
      <c r="GP140" s="86">
        <f t="shared" si="392"/>
        <v>3.3676448727673763E-72</v>
      </c>
      <c r="GQ140" s="86">
        <f t="shared" si="393"/>
        <v>6.7633234388729154E-70</v>
      </c>
      <c r="GR140" s="86">
        <f t="shared" si="394"/>
        <v>3.392143529251486E-46</v>
      </c>
      <c r="GS140" s="86">
        <f t="shared" si="395"/>
        <v>3.1207276255487921E-53</v>
      </c>
      <c r="GT140" s="86">
        <f t="shared" si="396"/>
        <v>9.0985776793317658E-61</v>
      </c>
      <c r="GU140" s="86">
        <f t="shared" si="397"/>
        <v>2.7018949797242885E-72</v>
      </c>
      <c r="GV140" s="86">
        <f t="shared" si="398"/>
        <v>5.8736905401263106E-118</v>
      </c>
      <c r="GW140" s="86">
        <f t="shared" si="399"/>
        <v>7.724382058137771E-96</v>
      </c>
      <c r="GX140" s="86">
        <f t="shared" si="400"/>
        <v>8.9192937903004706E-86</v>
      </c>
      <c r="GY140" s="86">
        <f t="shared" si="401"/>
        <v>4.2227873640405065E-88</v>
      </c>
      <c r="GZ140" s="86">
        <f t="shared" si="402"/>
        <v>1.4852619546344726E-82</v>
      </c>
      <c r="HA140" s="86">
        <f t="shared" si="403"/>
        <v>2.869735370119832E-89</v>
      </c>
      <c r="HC140" s="86">
        <f t="shared" si="326"/>
        <v>1.563389567554248E-17</v>
      </c>
      <c r="HD140" s="86">
        <f t="shared" si="404"/>
        <v>5.2324782965411954E-19</v>
      </c>
      <c r="HE140" s="86">
        <f t="shared" si="405"/>
        <v>2.1327913125271E-27</v>
      </c>
      <c r="HF140" s="86">
        <f t="shared" si="406"/>
        <v>1.0729744503004449E-33</v>
      </c>
      <c r="HG140" s="86">
        <f t="shared" si="407"/>
        <v>2.1794969153273835E-20</v>
      </c>
      <c r="HH140" s="86">
        <f t="shared" si="408"/>
        <v>2.2815435586114093E-25</v>
      </c>
      <c r="HI140" s="86">
        <f t="shared" si="409"/>
        <v>6.999925036906156E-32</v>
      </c>
      <c r="HJ140" s="86">
        <f t="shared" si="410"/>
        <v>3.6478350740527366E-37</v>
      </c>
      <c r="HK140" s="86">
        <f t="shared" si="411"/>
        <v>1.0898812913558813E-40</v>
      </c>
      <c r="HL140" s="86">
        <f t="shared" si="412"/>
        <v>4.0159331612347852E-34</v>
      </c>
      <c r="HM140" s="86">
        <f t="shared" si="413"/>
        <v>3.5127988830221751E-31</v>
      </c>
      <c r="HN140" s="86">
        <f t="shared" si="414"/>
        <v>2.2828326802486133E-34</v>
      </c>
      <c r="HO140" s="86">
        <f t="shared" si="415"/>
        <v>1.6315684173262122E-26</v>
      </c>
      <c r="HP140" s="86">
        <f t="shared" si="416"/>
        <v>1.4908820661659689E-25</v>
      </c>
      <c r="HQ140" s="86">
        <f t="shared" si="417"/>
        <v>7.6400491993726854E-32</v>
      </c>
      <c r="HS140" s="86">
        <f t="shared" si="327"/>
        <v>9.1918668681301753E-3</v>
      </c>
      <c r="HT140" s="86">
        <f t="shared" si="418"/>
        <v>1.9240419173212907E-2</v>
      </c>
      <c r="HU140" s="86">
        <f t="shared" si="419"/>
        <v>1.6792788789841896E-2</v>
      </c>
      <c r="HV140" s="86">
        <f t="shared" si="420"/>
        <v>3.3646521326579158E-2</v>
      </c>
      <c r="HW140" s="86">
        <f t="shared" si="421"/>
        <v>2.6888323338762291E-2</v>
      </c>
      <c r="HX140" s="86">
        <f t="shared" si="422"/>
        <v>3.4142109471810657E-2</v>
      </c>
      <c r="HY140" s="86">
        <f t="shared" si="423"/>
        <v>5.8233966971925566E-2</v>
      </c>
      <c r="HZ140" s="86">
        <f t="shared" si="424"/>
        <v>6.0789006947048946E-2</v>
      </c>
      <c r="IA140" s="86">
        <f t="shared" si="425"/>
        <v>5.7260887437815773E-2</v>
      </c>
      <c r="IB140" s="86">
        <f t="shared" si="426"/>
        <v>2.8214487310412682E-2</v>
      </c>
      <c r="IC140" s="86">
        <f t="shared" si="427"/>
        <v>8.7061073556181975E-3</v>
      </c>
      <c r="ID140" s="86">
        <f t="shared" si="428"/>
        <v>1.3850784495426739E-2</v>
      </c>
      <c r="IE140" s="86">
        <f t="shared" si="429"/>
        <v>5.331550199311726E-3</v>
      </c>
      <c r="IF140" s="86">
        <f t="shared" si="430"/>
        <v>5.7780263668190286E-3</v>
      </c>
      <c r="IG140" s="86">
        <f t="shared" si="431"/>
        <v>8.3706285125778133E-3</v>
      </c>
      <c r="II140" s="86">
        <f t="shared" si="328"/>
        <v>1.3625809292299708E-38</v>
      </c>
      <c r="IJ140" s="86">
        <f t="shared" si="329"/>
        <v>6.7226269120416587E-39</v>
      </c>
      <c r="IK140" s="86">
        <f t="shared" si="330"/>
        <v>4.664702307663674E-39</v>
      </c>
      <c r="IL140" s="86">
        <f t="shared" si="331"/>
        <v>6.375454521966128E-36</v>
      </c>
      <c r="IM140" s="86">
        <f t="shared" si="332"/>
        <v>3.0692798703965303E-38</v>
      </c>
      <c r="IN140" s="86">
        <f t="shared" si="333"/>
        <v>2.108748265443207E-40</v>
      </c>
      <c r="IO140" s="86">
        <f t="shared" si="334"/>
        <v>2.1467689965060353E-37</v>
      </c>
      <c r="IP140" s="86">
        <f t="shared" si="335"/>
        <v>1.4993239431110858E-33</v>
      </c>
      <c r="IQ140" s="86">
        <f t="shared" si="336"/>
        <v>3.4965314566848315E-35</v>
      </c>
      <c r="IR140" s="86">
        <f t="shared" si="337"/>
        <v>7.2076323037219783E-43</v>
      </c>
      <c r="IS140" s="86">
        <f t="shared" si="338"/>
        <v>1.677712049972069E-48</v>
      </c>
      <c r="IT140" s="86">
        <f t="shared" si="339"/>
        <v>3.1024385771621302E-41</v>
      </c>
      <c r="IU140" s="86">
        <f t="shared" si="340"/>
        <v>6.5217893820548512E-43</v>
      </c>
      <c r="IV140" s="86">
        <f t="shared" si="341"/>
        <v>6.8072427072765642E-35</v>
      </c>
      <c r="IW140" s="86">
        <f t="shared" si="342"/>
        <v>2.0052184697094448E-17</v>
      </c>
      <c r="IY140" s="86">
        <f t="shared" si="343"/>
        <v>9.1918668681301909E-3</v>
      </c>
      <c r="IZ140" s="86">
        <f t="shared" si="344"/>
        <v>1.9240419173212907E-2</v>
      </c>
      <c r="JA140" s="86">
        <f t="shared" si="345"/>
        <v>1.6792788789841896E-2</v>
      </c>
      <c r="JB140" s="86">
        <f t="shared" si="346"/>
        <v>3.3646521326579158E-2</v>
      </c>
      <c r="JC140" s="86">
        <f t="shared" si="347"/>
        <v>2.6888323338762291E-2</v>
      </c>
      <c r="JD140" s="86">
        <f t="shared" si="348"/>
        <v>3.4142109471810657E-2</v>
      </c>
      <c r="JE140" s="86">
        <f t="shared" si="349"/>
        <v>5.8233966971925566E-2</v>
      </c>
      <c r="JF140" s="86">
        <f t="shared" si="350"/>
        <v>6.0789006947048946E-2</v>
      </c>
      <c r="JG140" s="86">
        <f t="shared" si="351"/>
        <v>5.7260887437815773E-2</v>
      </c>
      <c r="JH140" s="86">
        <f t="shared" si="352"/>
        <v>2.8214487310412682E-2</v>
      </c>
      <c r="JI140" s="86">
        <f t="shared" si="353"/>
        <v>8.7061073556181975E-3</v>
      </c>
      <c r="JJ140" s="86">
        <f t="shared" si="354"/>
        <v>1.3850784495426739E-2</v>
      </c>
      <c r="JK140" s="86">
        <f t="shared" si="355"/>
        <v>5.331550199311726E-3</v>
      </c>
      <c r="JL140" s="86">
        <f t="shared" si="356"/>
        <v>5.7780263668190286E-3</v>
      </c>
      <c r="JM140" s="86">
        <f t="shared" si="357"/>
        <v>8.3706285125778341E-3</v>
      </c>
    </row>
    <row r="141" spans="2:273" x14ac:dyDescent="0.25">
      <c r="B141" s="2">
        <v>114</v>
      </c>
      <c r="C141" s="37">
        <v>83.71</v>
      </c>
      <c r="D141" s="37">
        <v>84.59</v>
      </c>
      <c r="E141" s="37">
        <v>78.245999999999995</v>
      </c>
      <c r="F141" s="37">
        <v>77.869</v>
      </c>
      <c r="G141" s="37">
        <v>78.373000000000005</v>
      </c>
      <c r="H141" s="37">
        <v>75.474999999999994</v>
      </c>
      <c r="I141" s="37">
        <v>75.733000000000004</v>
      </c>
      <c r="J141" s="37">
        <v>77.816999999999993</v>
      </c>
      <c r="K141" s="37">
        <v>78.507999999999996</v>
      </c>
      <c r="L141" s="37">
        <v>76.262</v>
      </c>
      <c r="M141" s="37">
        <v>71.754000000000005</v>
      </c>
      <c r="N141" s="37">
        <v>72.725999999999999</v>
      </c>
      <c r="O141" s="37">
        <v>73.790000000000006</v>
      </c>
      <c r="P141" s="37">
        <v>79.064999999999998</v>
      </c>
      <c r="Q141" s="37">
        <v>85.143000000000001</v>
      </c>
      <c r="S141" s="4">
        <f t="shared" si="229"/>
        <v>83.289814039922589</v>
      </c>
      <c r="T141" s="4">
        <f t="shared" si="230"/>
        <v>84.785810368936012</v>
      </c>
      <c r="U141" s="4">
        <f t="shared" si="231"/>
        <v>78.605122815251818</v>
      </c>
      <c r="V141" s="4">
        <f t="shared" si="232"/>
        <v>77.625265088790243</v>
      </c>
      <c r="W141" s="4">
        <f t="shared" si="233"/>
        <v>76.333410546568544</v>
      </c>
      <c r="X141" s="4">
        <f t="shared" si="234"/>
        <v>75.511360833697054</v>
      </c>
      <c r="Y141" s="4">
        <f t="shared" si="235"/>
        <v>77.390220715081256</v>
      </c>
      <c r="Z141" s="4">
        <f t="shared" si="236"/>
        <v>78.531772727359495</v>
      </c>
      <c r="AA141" s="4">
        <f t="shared" si="237"/>
        <v>78.814021961782359</v>
      </c>
      <c r="AB141" s="4">
        <f t="shared" si="238"/>
        <v>75.596311710715085</v>
      </c>
      <c r="AC141" s="4">
        <f t="shared" si="239"/>
        <v>72.499974569737105</v>
      </c>
      <c r="AD141" s="4">
        <f t="shared" si="240"/>
        <v>73.65870159075024</v>
      </c>
      <c r="AE141" s="4">
        <f t="shared" si="241"/>
        <v>73.762945947504804</v>
      </c>
      <c r="AF141" s="4">
        <f t="shared" si="242"/>
        <v>80.010179831470978</v>
      </c>
      <c r="AG141" s="4">
        <f t="shared" si="243"/>
        <v>86.603802702838536</v>
      </c>
      <c r="AI141" s="4">
        <f t="shared" si="244"/>
        <v>0.42018596007740427</v>
      </c>
      <c r="AJ141" s="4">
        <f t="shared" si="245"/>
        <v>-0.19581036893600867</v>
      </c>
      <c r="AK141" s="4">
        <f t="shared" si="246"/>
        <v>-0.35912281525182266</v>
      </c>
      <c r="AL141" s="4">
        <f t="shared" si="247"/>
        <v>0.24373491120975643</v>
      </c>
      <c r="AM141" s="4">
        <f t="shared" si="248"/>
        <v>2.0395894534314607</v>
      </c>
      <c r="AN141" s="4">
        <f t="shared" si="249"/>
        <v>-3.6360833697060002E-2</v>
      </c>
      <c r="AO141" s="4">
        <f t="shared" si="250"/>
        <v>-1.6572207150812517</v>
      </c>
      <c r="AP141" s="4">
        <f t="shared" si="251"/>
        <v>-0.71477272735950237</v>
      </c>
      <c r="AQ141" s="4">
        <f t="shared" si="252"/>
        <v>-0.30602196178236341</v>
      </c>
      <c r="AR141" s="4">
        <f t="shared" si="253"/>
        <v>0.66568828928491541</v>
      </c>
      <c r="AS141" s="4">
        <f t="shared" si="254"/>
        <v>-0.74597456973710052</v>
      </c>
      <c r="AT141" s="4">
        <f t="shared" si="255"/>
        <v>-0.93270159075024139</v>
      </c>
      <c r="AU141" s="4">
        <f t="shared" si="256"/>
        <v>2.7054052495202541E-2</v>
      </c>
      <c r="AV141" s="4">
        <f t="shared" si="436"/>
        <v>-0.9451798314709805</v>
      </c>
      <c r="AW141" s="4">
        <f t="shared" si="436"/>
        <v>-1.4608027028385351</v>
      </c>
      <c r="AY141" s="2">
        <f t="shared" si="308"/>
        <v>83.289814039922589</v>
      </c>
      <c r="AZ141" s="2">
        <f t="shared" si="359"/>
        <v>84.236644465482073</v>
      </c>
      <c r="BA141" s="2">
        <f t="shared" si="360"/>
        <v>77.948665384862352</v>
      </c>
      <c r="BB141" s="2">
        <f t="shared" si="361"/>
        <v>75.865131894206783</v>
      </c>
      <c r="BC141" s="2">
        <f t="shared" si="362"/>
        <v>74.51780677784123</v>
      </c>
      <c r="BD141" s="2">
        <f t="shared" si="363"/>
        <v>73.069554301391193</v>
      </c>
      <c r="BE141" s="2">
        <f t="shared" si="364"/>
        <v>73.494838059234397</v>
      </c>
      <c r="BF141" s="2">
        <f t="shared" si="365"/>
        <v>74.010260868181774</v>
      </c>
      <c r="BG141" s="2">
        <f t="shared" si="366"/>
        <v>73.334880454732087</v>
      </c>
      <c r="BH141" s="2">
        <f t="shared" si="367"/>
        <v>71.810380196381544</v>
      </c>
      <c r="BI141" s="2">
        <f t="shared" si="368"/>
        <v>70.912946245338759</v>
      </c>
      <c r="BJ141" s="2">
        <f t="shared" si="369"/>
        <v>71.311512708180075</v>
      </c>
      <c r="BK141" s="2">
        <f t="shared" si="370"/>
        <v>72.697909660110355</v>
      </c>
      <c r="BL141" s="2">
        <f t="shared" si="371"/>
        <v>77.278865655179231</v>
      </c>
      <c r="BM141" s="2">
        <f t="shared" si="372"/>
        <v>80.36116324919405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102.19055511929932</v>
      </c>
      <c r="DL141" s="2">
        <f t="shared" si="437"/>
        <v>120.79941949598899</v>
      </c>
      <c r="DM141" s="2">
        <f t="shared" si="437"/>
        <v>122.35059949220756</v>
      </c>
      <c r="DN141" s="2">
        <f t="shared" si="437"/>
        <v>92.111737136374714</v>
      </c>
      <c r="DO141" s="2">
        <f t="shared" si="437"/>
        <v>97.878893714717876</v>
      </c>
      <c r="DP141" s="2">
        <f t="shared" si="437"/>
        <v>99.866700159360434</v>
      </c>
      <c r="DQ141" s="2">
        <f t="shared" si="437"/>
        <v>107.46481584418429</v>
      </c>
      <c r="DR141" s="2">
        <f t="shared" si="437"/>
        <v>100.3052411095306</v>
      </c>
      <c r="DS141" s="2">
        <f t="shared" si="437"/>
        <v>106.97783333333331</v>
      </c>
      <c r="DT141" s="2">
        <f t="shared" si="437"/>
        <v>102.77231902215431</v>
      </c>
      <c r="DU141" s="2">
        <f t="shared" si="437"/>
        <v>110.46096059384166</v>
      </c>
      <c r="DV141" s="2">
        <f t="shared" si="437"/>
        <v>103.8490571294559</v>
      </c>
      <c r="DW141" s="2">
        <f t="shared" si="437"/>
        <v>99.757148083623704</v>
      </c>
      <c r="DX141" s="2">
        <f t="shared" si="437"/>
        <v>97.865702874302883</v>
      </c>
      <c r="DY141" s="2">
        <f t="shared" si="437"/>
        <v>93.330263306451585</v>
      </c>
      <c r="EA141" s="2">
        <f t="shared" si="228"/>
        <v>83.259461982497285</v>
      </c>
      <c r="EB141" s="2">
        <f t="shared" si="290"/>
        <v>84.172380336197179</v>
      </c>
      <c r="EC141" s="2">
        <f t="shared" si="291"/>
        <v>77.867933886530437</v>
      </c>
      <c r="ED141" s="2">
        <f t="shared" si="292"/>
        <v>75.835776540964417</v>
      </c>
      <c r="EE141" s="2">
        <f t="shared" si="293"/>
        <v>74.480140781677278</v>
      </c>
      <c r="EF141" s="2">
        <f t="shared" si="294"/>
        <v>73.021738567324448</v>
      </c>
      <c r="EG141" s="2">
        <f t="shared" si="295"/>
        <v>73.432205209056917</v>
      </c>
      <c r="EH141" s="2">
        <f t="shared" si="296"/>
        <v>73.957294865264117</v>
      </c>
      <c r="EI141" s="2">
        <f t="shared" si="297"/>
        <v>73.258534374300893</v>
      </c>
      <c r="EJ141" s="2">
        <f t="shared" si="298"/>
        <v>71.741210761755411</v>
      </c>
      <c r="EK141" s="2">
        <f t="shared" si="299"/>
        <v>70.817439083287766</v>
      </c>
      <c r="EL141" s="2">
        <f t="shared" si="300"/>
        <v>71.252634100080712</v>
      </c>
      <c r="EM141" s="2">
        <f t="shared" si="301"/>
        <v>72.646592523364475</v>
      </c>
      <c r="EN141" s="2">
        <f t="shared" si="302"/>
        <v>77.2358020687237</v>
      </c>
      <c r="EO141" s="2">
        <f t="shared" si="303"/>
        <v>80.328839686787049</v>
      </c>
      <c r="EQ141" s="2">
        <f t="shared" si="304"/>
        <v>83.264996502504857</v>
      </c>
      <c r="ER141" s="2">
        <f t="shared" si="438"/>
        <v>84.174311318471069</v>
      </c>
      <c r="ES141" s="2">
        <f t="shared" si="438"/>
        <v>78.053443898867201</v>
      </c>
      <c r="ET141" s="2">
        <f t="shared" si="438"/>
        <v>75.89880543119645</v>
      </c>
      <c r="EU141" s="2">
        <f t="shared" si="438"/>
        <v>74.446558802829443</v>
      </c>
      <c r="EV141" s="2">
        <f t="shared" si="438"/>
        <v>73.066964944891168</v>
      </c>
      <c r="EW141" s="2">
        <f t="shared" si="438"/>
        <v>73.380963320715338</v>
      </c>
      <c r="EX141" s="2">
        <f t="shared" si="438"/>
        <v>73.974273096756093</v>
      </c>
      <c r="EY141" s="2">
        <f t="shared" si="438"/>
        <v>73.342550236730716</v>
      </c>
      <c r="EZ141" s="2">
        <f t="shared" si="438"/>
        <v>71.781888373476619</v>
      </c>
      <c r="FA141" s="2">
        <f t="shared" si="438"/>
        <v>70.812140509573339</v>
      </c>
      <c r="FB141" s="2">
        <f t="shared" si="438"/>
        <v>71.321969750912203</v>
      </c>
      <c r="FC141" s="2">
        <f t="shared" si="438"/>
        <v>72.668344062769862</v>
      </c>
      <c r="FD141" s="2">
        <f t="shared" si="438"/>
        <v>77.182600322221504</v>
      </c>
      <c r="FE141" s="2">
        <f t="shared" si="438"/>
        <v>80.232890263833013</v>
      </c>
      <c r="FG141" s="2">
        <f t="shared" si="306"/>
        <v>0.99840382674873074</v>
      </c>
      <c r="FH141" s="2">
        <f t="shared" si="439"/>
        <v>0.99824691879125915</v>
      </c>
      <c r="FI141" s="2">
        <f t="shared" si="439"/>
        <v>0.99832859237292437</v>
      </c>
      <c r="FJ141" s="2">
        <f t="shared" si="439"/>
        <v>0.99835722385982784</v>
      </c>
      <c r="FK141" s="2">
        <f t="shared" si="439"/>
        <v>0.99832914178969301</v>
      </c>
      <c r="FL141" s="2">
        <f t="shared" si="439"/>
        <v>0.99827770168124286</v>
      </c>
      <c r="FM141" s="2">
        <f t="shared" si="439"/>
        <v>0.99809982620680637</v>
      </c>
      <c r="FN141" s="2">
        <f t="shared" si="439"/>
        <v>0.9980157466378442</v>
      </c>
      <c r="FO141" s="2">
        <f t="shared" si="439"/>
        <v>0.99784830524903845</v>
      </c>
      <c r="FP141" s="2">
        <f t="shared" si="439"/>
        <v>0.99782324110764598</v>
      </c>
      <c r="FQ141" s="2">
        <f t="shared" si="439"/>
        <v>0.99758674810319137</v>
      </c>
      <c r="FR141" s="2">
        <f t="shared" si="439"/>
        <v>0.99825332082702767</v>
      </c>
      <c r="FS141" s="2">
        <f t="shared" si="439"/>
        <v>0.99812625181454062</v>
      </c>
      <c r="FT141" s="2">
        <f t="shared" si="439"/>
        <v>0.99786250893340322</v>
      </c>
      <c r="FU141" s="2">
        <f t="shared" si="439"/>
        <v>0.99741227914280906</v>
      </c>
      <c r="FW141" s="2">
        <f t="shared" si="324"/>
        <v>2.4347719925189366E-2</v>
      </c>
      <c r="FX141" s="2">
        <f t="shared" si="376"/>
        <v>2.7941842228972467E-2</v>
      </c>
      <c r="FY141" s="2">
        <f t="shared" si="377"/>
        <v>3.4406939472021718E-2</v>
      </c>
      <c r="FZ141" s="2">
        <f t="shared" si="378"/>
        <v>4.1530058806532606E-2</v>
      </c>
      <c r="GA141" s="2">
        <f t="shared" si="379"/>
        <v>4.2582430643544035E-2</v>
      </c>
      <c r="GB141" s="2">
        <f t="shared" si="380"/>
        <v>3.4950883416542747E-2</v>
      </c>
      <c r="GC141" s="2">
        <f t="shared" si="381"/>
        <v>3.9714084145105209E-2</v>
      </c>
      <c r="GD141" s="2">
        <f t="shared" si="382"/>
        <v>4.0345898033992099E-2</v>
      </c>
      <c r="GE141" s="2">
        <f t="shared" si="383"/>
        <v>4.5139593229850457E-2</v>
      </c>
      <c r="GF141" s="2">
        <f t="shared" si="384"/>
        <v>3.9879277864838747E-2</v>
      </c>
      <c r="GG141" s="2">
        <f t="shared" si="385"/>
        <v>3.0695322798871154E-2</v>
      </c>
      <c r="GH141" s="2">
        <f t="shared" si="386"/>
        <v>2.8024758652387675E-2</v>
      </c>
      <c r="GI141" s="2">
        <f t="shared" si="387"/>
        <v>2.3850378972194636E-2</v>
      </c>
      <c r="GJ141" s="2">
        <f t="shared" si="388"/>
        <v>1.940993085876597E-2</v>
      </c>
      <c r="GK141" s="2">
        <f t="shared" si="389"/>
        <v>1.3762382577592708E-2</v>
      </c>
      <c r="GM141" s="86">
        <f t="shared" si="325"/>
        <v>3.1812984363643811E-54</v>
      </c>
      <c r="GN141" s="86">
        <f t="shared" si="390"/>
        <v>1.5599532335156579E-58</v>
      </c>
      <c r="GO141" s="86">
        <f t="shared" si="391"/>
        <v>1.5546269899720792E-113</v>
      </c>
      <c r="GP141" s="86">
        <f t="shared" si="392"/>
        <v>4.3113884686369945E-75</v>
      </c>
      <c r="GQ141" s="86">
        <f t="shared" si="393"/>
        <v>1.0366245101075541E-72</v>
      </c>
      <c r="GR141" s="86">
        <f t="shared" si="394"/>
        <v>4.9396115515011776E-48</v>
      </c>
      <c r="GS141" s="86">
        <f t="shared" si="395"/>
        <v>2.4364221709103351E-55</v>
      </c>
      <c r="GT141" s="86">
        <f t="shared" si="396"/>
        <v>3.5261377697032785E-63</v>
      </c>
      <c r="GU141" s="86">
        <f t="shared" si="397"/>
        <v>3.5071458468547968E-75</v>
      </c>
      <c r="GV141" s="86">
        <f t="shared" si="398"/>
        <v>1.2303626561627119E-122</v>
      </c>
      <c r="GW141" s="86">
        <f t="shared" si="399"/>
        <v>1.1811266144567737E-99</v>
      </c>
      <c r="GX141" s="86">
        <f t="shared" si="400"/>
        <v>3.4164264159710736E-89</v>
      </c>
      <c r="GY141" s="86">
        <f t="shared" si="401"/>
        <v>1.0858066742434591E-91</v>
      </c>
      <c r="GZ141" s="86">
        <f t="shared" si="402"/>
        <v>7.2473539209614784E-86</v>
      </c>
      <c r="HA141" s="86">
        <f t="shared" si="403"/>
        <v>7.6801739835215924E-93</v>
      </c>
      <c r="HC141" s="86">
        <f t="shared" si="326"/>
        <v>8.6318504306405959E-19</v>
      </c>
      <c r="HD141" s="86">
        <f t="shared" si="404"/>
        <v>1.9784103443334474E-20</v>
      </c>
      <c r="HE141" s="86">
        <f t="shared" si="405"/>
        <v>1.9833434859158116E-29</v>
      </c>
      <c r="HF141" s="86">
        <f t="shared" si="406"/>
        <v>3.7057496851805057E-36</v>
      </c>
      <c r="HG141" s="86">
        <f t="shared" si="407"/>
        <v>8.1350172740347487E-22</v>
      </c>
      <c r="HH141" s="86">
        <f t="shared" si="408"/>
        <v>3.5363119560773465E-27</v>
      </c>
      <c r="HI141" s="86">
        <f t="shared" si="409"/>
        <v>3.9584007052593725E-34</v>
      </c>
      <c r="HJ141" s="86">
        <f t="shared" si="410"/>
        <v>8.2037650687404553E-40</v>
      </c>
      <c r="HK141" s="86">
        <f t="shared" si="411"/>
        <v>1.4226342411268605E-43</v>
      </c>
      <c r="HL141" s="86">
        <f t="shared" si="412"/>
        <v>1.9162721599732062E-36</v>
      </c>
      <c r="HM141" s="86">
        <f t="shared" si="413"/>
        <v>2.1580095748739933E-33</v>
      </c>
      <c r="HN141" s="86">
        <f t="shared" si="414"/>
        <v>7.7298997535432813E-37</v>
      </c>
      <c r="HO141" s="86">
        <f t="shared" si="415"/>
        <v>1.7253425444518037E-28</v>
      </c>
      <c r="HP141" s="86">
        <f t="shared" si="416"/>
        <v>1.9329779773503429E-27</v>
      </c>
      <c r="HQ141" s="86">
        <f t="shared" si="417"/>
        <v>3.3083027795751422E-34</v>
      </c>
      <c r="HS141" s="86">
        <f t="shared" si="327"/>
        <v>1.6189782582441112E-2</v>
      </c>
      <c r="HT141" s="86">
        <f t="shared" si="418"/>
        <v>3.3008613344943948E-2</v>
      </c>
      <c r="HU141" s="86">
        <f t="shared" si="419"/>
        <v>3.0099015675896599E-2</v>
      </c>
      <c r="HV141" s="86">
        <f t="shared" si="420"/>
        <v>5.7626401124517737E-2</v>
      </c>
      <c r="HW141" s="86">
        <f t="shared" si="421"/>
        <v>4.7934484734348921E-2</v>
      </c>
      <c r="HX141" s="86">
        <f t="shared" si="422"/>
        <v>5.8634017616688468E-2</v>
      </c>
      <c r="HY141" s="86">
        <f t="shared" si="423"/>
        <v>9.5563960898135417E-2</v>
      </c>
      <c r="HZ141" s="86">
        <f t="shared" si="424"/>
        <v>9.7043645048189048E-2</v>
      </c>
      <c r="IA141" s="86">
        <f t="shared" si="425"/>
        <v>9.4539666269111727E-2</v>
      </c>
      <c r="IB141" s="86">
        <f t="shared" si="426"/>
        <v>5.1193268763197623E-2</v>
      </c>
      <c r="IC141" s="86">
        <f t="shared" si="427"/>
        <v>1.7187374503386921E-2</v>
      </c>
      <c r="ID141" s="86">
        <f t="shared" si="428"/>
        <v>2.4729416951590054E-2</v>
      </c>
      <c r="IE141" s="86">
        <f t="shared" si="429"/>
        <v>1.00000114093195E-2</v>
      </c>
      <c r="IF141" s="86">
        <f t="shared" si="430"/>
        <v>1.0000000030050799E-2</v>
      </c>
      <c r="IG141" s="86">
        <f t="shared" si="431"/>
        <v>1.3087368619346685E-2</v>
      </c>
      <c r="II141" s="86">
        <f t="shared" si="328"/>
        <v>8.0909175801475921E-37</v>
      </c>
      <c r="IJ141" s="86">
        <f t="shared" si="329"/>
        <v>4.8350629033077704E-37</v>
      </c>
      <c r="IK141" s="86">
        <f t="shared" si="330"/>
        <v>4.4554750025780225E-37</v>
      </c>
      <c r="IL141" s="86">
        <f t="shared" si="331"/>
        <v>5.339967419085581E-34</v>
      </c>
      <c r="IM141" s="86">
        <f t="shared" si="332"/>
        <v>3.5975973217788554E-36</v>
      </c>
      <c r="IN141" s="86">
        <f t="shared" si="333"/>
        <v>2.4247033822849674E-38</v>
      </c>
      <c r="IO141" s="86">
        <f t="shared" si="334"/>
        <v>2.0368800760747103E-35</v>
      </c>
      <c r="IP141" s="86">
        <f t="shared" si="335"/>
        <v>8.9161876261969841E-32</v>
      </c>
      <c r="IQ141" s="86">
        <f t="shared" si="336"/>
        <v>2.9975291744645205E-33</v>
      </c>
      <c r="IR141" s="86">
        <f t="shared" si="337"/>
        <v>1.3790594866907661E-40</v>
      </c>
      <c r="IS141" s="86">
        <f t="shared" si="338"/>
        <v>4.1850116936861624E-46</v>
      </c>
      <c r="IT141" s="86">
        <f t="shared" si="339"/>
        <v>2.9256364822336944E-39</v>
      </c>
      <c r="IU141" s="86">
        <f t="shared" si="340"/>
        <v>6.0785586918796106E-41</v>
      </c>
      <c r="IV141" s="86">
        <f t="shared" si="341"/>
        <v>2.1810343375763721E-33</v>
      </c>
      <c r="IW141" s="86">
        <f t="shared" si="342"/>
        <v>9.234551424874606E-17</v>
      </c>
      <c r="IY141" s="86">
        <f t="shared" si="343"/>
        <v>1.6189782582441112E-2</v>
      </c>
      <c r="IZ141" s="86">
        <f t="shared" si="344"/>
        <v>3.3008613344943948E-2</v>
      </c>
      <c r="JA141" s="86">
        <f t="shared" si="345"/>
        <v>3.0099015675896599E-2</v>
      </c>
      <c r="JB141" s="86">
        <f t="shared" si="346"/>
        <v>5.7626401124517737E-2</v>
      </c>
      <c r="JC141" s="86">
        <f t="shared" si="347"/>
        <v>4.7934484734348921E-2</v>
      </c>
      <c r="JD141" s="86">
        <f t="shared" si="348"/>
        <v>5.8634017616688468E-2</v>
      </c>
      <c r="JE141" s="86">
        <f t="shared" si="349"/>
        <v>9.5563960898135417E-2</v>
      </c>
      <c r="JF141" s="86">
        <f t="shared" si="350"/>
        <v>9.7043645048189048E-2</v>
      </c>
      <c r="JG141" s="86">
        <f t="shared" si="351"/>
        <v>9.4539666269111727E-2</v>
      </c>
      <c r="JH141" s="86">
        <f t="shared" si="352"/>
        <v>5.1193268763197623E-2</v>
      </c>
      <c r="JI141" s="86">
        <f t="shared" si="353"/>
        <v>1.7187374503386921E-2</v>
      </c>
      <c r="JJ141" s="86">
        <f t="shared" si="354"/>
        <v>2.4729416951590054E-2</v>
      </c>
      <c r="JK141" s="86">
        <f t="shared" si="355"/>
        <v>1.00000114093195E-2</v>
      </c>
      <c r="JL141" s="86">
        <f t="shared" si="356"/>
        <v>1.0000000030050799E-2</v>
      </c>
      <c r="JM141" s="86">
        <f t="shared" si="357"/>
        <v>1.3087368619346777E-2</v>
      </c>
    </row>
    <row r="142" spans="2:273" x14ac:dyDescent="0.25">
      <c r="B142" s="2">
        <v>115</v>
      </c>
      <c r="C142" s="37">
        <v>83.596999999999994</v>
      </c>
      <c r="D142" s="37">
        <v>85.474999999999994</v>
      </c>
      <c r="E142" s="37">
        <v>77.966999999999999</v>
      </c>
      <c r="F142" s="37">
        <v>78.606999999999999</v>
      </c>
      <c r="G142" s="37">
        <v>77</v>
      </c>
      <c r="H142" s="37">
        <v>77</v>
      </c>
      <c r="I142" s="37">
        <v>77.766999999999996</v>
      </c>
      <c r="J142" s="37">
        <v>80.25</v>
      </c>
      <c r="K142" s="37">
        <v>80.885000000000005</v>
      </c>
      <c r="L142" s="37">
        <v>77.41</v>
      </c>
      <c r="M142" s="37">
        <v>72.787000000000006</v>
      </c>
      <c r="N142" s="37">
        <v>73.064999999999998</v>
      </c>
      <c r="O142" s="37">
        <v>73.596999999999994</v>
      </c>
      <c r="P142" s="37">
        <v>80.725999999999999</v>
      </c>
      <c r="Q142" s="37">
        <v>85.856999999999999</v>
      </c>
      <c r="S142" s="4">
        <f t="shared" si="229"/>
        <v>83.177174468300237</v>
      </c>
      <c r="T142" s="4">
        <f t="shared" si="230"/>
        <v>84.932594877978048</v>
      </c>
      <c r="U142" s="4">
        <f t="shared" si="231"/>
        <v>78.817030007263298</v>
      </c>
      <c r="V142" s="4">
        <f t="shared" si="232"/>
        <v>78.364437442222311</v>
      </c>
      <c r="W142" s="4">
        <f t="shared" si="233"/>
        <v>77.237619000683225</v>
      </c>
      <c r="X142" s="4">
        <f t="shared" si="234"/>
        <v>76.616589359758493</v>
      </c>
      <c r="Y142" s="4">
        <f t="shared" si="235"/>
        <v>78.937080560523029</v>
      </c>
      <c r="Z142" s="4">
        <f t="shared" si="236"/>
        <v>80.204118751963691</v>
      </c>
      <c r="AA142" s="4">
        <f t="shared" si="237"/>
        <v>81.005738584550642</v>
      </c>
      <c r="AB142" s="4">
        <f t="shared" si="238"/>
        <v>77.586084067186917</v>
      </c>
      <c r="AC142" s="4">
        <f t="shared" si="239"/>
        <v>73.521627866918848</v>
      </c>
      <c r="AD142" s="4">
        <f t="shared" si="240"/>
        <v>74.918865944475684</v>
      </c>
      <c r="AE142" s="4">
        <f t="shared" si="241"/>
        <v>74.380431848858933</v>
      </c>
      <c r="AF142" s="4">
        <f t="shared" si="242"/>
        <v>81.518138939805681</v>
      </c>
      <c r="AG142" s="4">
        <f t="shared" si="243"/>
        <v>89.327328461297427</v>
      </c>
      <c r="AI142" s="4">
        <f t="shared" si="244"/>
        <v>0.41982553169975745</v>
      </c>
      <c r="AJ142" s="4">
        <f t="shared" si="245"/>
        <v>0.5424051220219468</v>
      </c>
      <c r="AK142" s="4">
        <f t="shared" si="246"/>
        <v>-0.85003000726329958</v>
      </c>
      <c r="AL142" s="4">
        <f t="shared" si="247"/>
        <v>0.24256255777768843</v>
      </c>
      <c r="AM142" s="4">
        <f t="shared" si="248"/>
        <v>-0.23761900068322461</v>
      </c>
      <c r="AN142" s="4">
        <f t="shared" si="249"/>
        <v>0.38341064024150739</v>
      </c>
      <c r="AO142" s="4">
        <f t="shared" si="250"/>
        <v>-1.1700805605230329</v>
      </c>
      <c r="AP142" s="4">
        <f t="shared" si="251"/>
        <v>4.588124803630933E-2</v>
      </c>
      <c r="AQ142" s="4">
        <f t="shared" si="252"/>
        <v>-0.12073858455063657</v>
      </c>
      <c r="AR142" s="4">
        <f t="shared" si="253"/>
        <v>-0.17608406718692038</v>
      </c>
      <c r="AS142" s="4">
        <f t="shared" si="254"/>
        <v>-0.73462786691884219</v>
      </c>
      <c r="AT142" s="4">
        <f t="shared" si="255"/>
        <v>-1.853865944475686</v>
      </c>
      <c r="AU142" s="4">
        <f t="shared" si="256"/>
        <v>-0.78343184885893891</v>
      </c>
      <c r="AV142" s="4">
        <f t="shared" si="436"/>
        <v>-0.79213893980568173</v>
      </c>
      <c r="AW142" s="4">
        <f t="shared" si="436"/>
        <v>-3.4703284612974272</v>
      </c>
      <c r="AY142" s="2">
        <f t="shared" si="308"/>
        <v>83.177174468300237</v>
      </c>
      <c r="AZ142" s="2">
        <f t="shared" si="359"/>
        <v>84.093897733990346</v>
      </c>
      <c r="BA142" s="2">
        <f t="shared" si="360"/>
        <v>77.779605006592689</v>
      </c>
      <c r="BB142" s="2">
        <f t="shared" si="361"/>
        <v>75.730977409398022</v>
      </c>
      <c r="BC142" s="2">
        <f t="shared" si="362"/>
        <v>74.425824157921895</v>
      </c>
      <c r="BD142" s="2">
        <f t="shared" si="363"/>
        <v>72.959166929416412</v>
      </c>
      <c r="BE142" s="2">
        <f t="shared" si="364"/>
        <v>73.399324056571444</v>
      </c>
      <c r="BF142" s="2">
        <f t="shared" si="365"/>
        <v>73.891981990500753</v>
      </c>
      <c r="BG142" s="2">
        <f t="shared" si="366"/>
        <v>73.182296408638038</v>
      </c>
      <c r="BH142" s="2">
        <f t="shared" si="367"/>
        <v>71.668902776657447</v>
      </c>
      <c r="BI142" s="2">
        <f t="shared" si="368"/>
        <v>70.785836604315804</v>
      </c>
      <c r="BJ142" s="2">
        <f t="shared" si="369"/>
        <v>71.198104564870931</v>
      </c>
      <c r="BK142" s="2">
        <f t="shared" si="370"/>
        <v>72.589084198410248</v>
      </c>
      <c r="BL142" s="2">
        <f t="shared" si="371"/>
        <v>77.201399771659055</v>
      </c>
      <c r="BM142" s="2">
        <f t="shared" si="372"/>
        <v>80.258511692997956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102.30187662337663</v>
      </c>
      <c r="DL142" s="2">
        <f t="shared" si="437"/>
        <v>121.06003265537639</v>
      </c>
      <c r="DM142" s="2">
        <f t="shared" si="437"/>
        <v>122.65178975231615</v>
      </c>
      <c r="DN142" s="2">
        <f t="shared" si="437"/>
        <v>92.120048861518541</v>
      </c>
      <c r="DO142" s="2">
        <f t="shared" si="437"/>
        <v>98.018720552089235</v>
      </c>
      <c r="DP142" s="2">
        <f t="shared" si="437"/>
        <v>100.03346111876405</v>
      </c>
      <c r="DQ142" s="2">
        <f t="shared" si="437"/>
        <v>107.70213283729075</v>
      </c>
      <c r="DR142" s="2">
        <f t="shared" si="437"/>
        <v>100.45472166903747</v>
      </c>
      <c r="DS142" s="2">
        <f t="shared" si="437"/>
        <v>107.20718599439773</v>
      </c>
      <c r="DT142" s="2">
        <f t="shared" si="437"/>
        <v>102.97139434682964</v>
      </c>
      <c r="DU142" s="2">
        <f t="shared" si="437"/>
        <v>110.76042943548389</v>
      </c>
      <c r="DV142" s="2">
        <f t="shared" si="437"/>
        <v>104.05171782363976</v>
      </c>
      <c r="DW142" s="2">
        <f t="shared" si="437"/>
        <v>99.919714285714292</v>
      </c>
      <c r="DX142" s="2">
        <f t="shared" si="437"/>
        <v>98.035839425139443</v>
      </c>
      <c r="DY142" s="2">
        <f t="shared" si="437"/>
        <v>93.446171774193516</v>
      </c>
      <c r="EA142" s="2">
        <f t="shared" si="228"/>
        <v>83.148885662602609</v>
      </c>
      <c r="EB142" s="2">
        <f t="shared" si="290"/>
        <v>84.034172820135595</v>
      </c>
      <c r="EC142" s="2">
        <f t="shared" si="291"/>
        <v>77.703055674500661</v>
      </c>
      <c r="ED142" s="2">
        <f t="shared" si="292"/>
        <v>75.702941978590474</v>
      </c>
      <c r="EE142" s="2">
        <f t="shared" si="293"/>
        <v>74.391909469006364</v>
      </c>
      <c r="EF142" s="2">
        <f t="shared" si="294"/>
        <v>72.914107380021662</v>
      </c>
      <c r="EG142" s="2">
        <f t="shared" si="295"/>
        <v>73.342525000304676</v>
      </c>
      <c r="EH142" s="2">
        <f t="shared" si="296"/>
        <v>73.842875872344763</v>
      </c>
      <c r="EI142" s="2">
        <f t="shared" si="297"/>
        <v>73.110478132223733</v>
      </c>
      <c r="EJ142" s="2">
        <f t="shared" si="298"/>
        <v>71.604588438697078</v>
      </c>
      <c r="EK142" s="2">
        <f t="shared" si="299"/>
        <v>70.69786568252232</v>
      </c>
      <c r="EL142" s="2">
        <f t="shared" si="300"/>
        <v>71.142894955609378</v>
      </c>
      <c r="EM142" s="2">
        <f t="shared" si="301"/>
        <v>72.541373844491048</v>
      </c>
      <c r="EN142" s="2">
        <f t="shared" si="302"/>
        <v>77.162422861150063</v>
      </c>
      <c r="EO142" s="2">
        <f t="shared" si="303"/>
        <v>80.228870219342468</v>
      </c>
      <c r="EQ142" s="2">
        <f t="shared" si="304"/>
        <v>83.16403001315345</v>
      </c>
      <c r="ER142" s="2">
        <f t="shared" si="438"/>
        <v>84.051117867766521</v>
      </c>
      <c r="ES142" s="2">
        <f t="shared" si="438"/>
        <v>77.916397876555962</v>
      </c>
      <c r="ET142" s="2">
        <f t="shared" si="438"/>
        <v>75.778683855192057</v>
      </c>
      <c r="EU142" s="2">
        <f t="shared" si="438"/>
        <v>74.346874664835724</v>
      </c>
      <c r="EV142" s="2">
        <f t="shared" si="438"/>
        <v>72.978390613484862</v>
      </c>
      <c r="EW142" s="2">
        <f t="shared" si="438"/>
        <v>73.279006787625661</v>
      </c>
      <c r="EX142" s="2">
        <f t="shared" si="438"/>
        <v>73.864191216225805</v>
      </c>
      <c r="EY142" s="2">
        <f t="shared" si="438"/>
        <v>73.209814357896661</v>
      </c>
      <c r="EZ142" s="2">
        <f t="shared" si="438"/>
        <v>71.651241235229165</v>
      </c>
      <c r="FA142" s="2">
        <f t="shared" si="438"/>
        <v>70.691250805202628</v>
      </c>
      <c r="FB142" s="2">
        <f t="shared" si="438"/>
        <v>71.233547682201277</v>
      </c>
      <c r="FC142" s="2">
        <f t="shared" si="438"/>
        <v>72.576495685810954</v>
      </c>
      <c r="FD142" s="2">
        <f t="shared" si="438"/>
        <v>77.081374371079278</v>
      </c>
      <c r="FE142" s="2">
        <f t="shared" si="438"/>
        <v>80.125430483380725</v>
      </c>
      <c r="FG142" s="2">
        <f t="shared" si="306"/>
        <v>0.9985440682136375</v>
      </c>
      <c r="FH142" s="2">
        <f t="shared" si="439"/>
        <v>0.998400924274498</v>
      </c>
      <c r="FI142" s="2">
        <f t="shared" si="439"/>
        <v>0.99847543391566385</v>
      </c>
      <c r="FJ142" s="2">
        <f t="shared" si="439"/>
        <v>0.99850155375837746</v>
      </c>
      <c r="FK142" s="2">
        <f t="shared" si="439"/>
        <v>0.9984759351371022</v>
      </c>
      <c r="FL142" s="2">
        <f t="shared" si="439"/>
        <v>0.99842900719080907</v>
      </c>
      <c r="FM142" s="2">
        <f t="shared" si="439"/>
        <v>0.99826673111058029</v>
      </c>
      <c r="FN142" s="2">
        <f t="shared" si="439"/>
        <v>0.99819002341682794</v>
      </c>
      <c r="FO142" s="2">
        <f t="shared" si="439"/>
        <v>0.99803725946668653</v>
      </c>
      <c r="FP142" s="2">
        <f t="shared" si="439"/>
        <v>0.99801439198964792</v>
      </c>
      <c r="FQ142" s="2">
        <f t="shared" si="439"/>
        <v>0.99779862067110825</v>
      </c>
      <c r="FR142" s="2">
        <f t="shared" si="439"/>
        <v>0.99840676479891111</v>
      </c>
      <c r="FS142" s="2">
        <f t="shared" si="439"/>
        <v>0.99829083955615827</v>
      </c>
      <c r="FT142" s="2">
        <f t="shared" si="439"/>
        <v>0.9980502182710016</v>
      </c>
      <c r="FU142" s="2">
        <f t="shared" si="439"/>
        <v>0.99763943304825298</v>
      </c>
      <c r="FW142" s="2">
        <f t="shared" si="324"/>
        <v>2.6634179693824374E-2</v>
      </c>
      <c r="FX142" s="2">
        <f t="shared" si="376"/>
        <v>3.0555250575503071E-2</v>
      </c>
      <c r="FY142" s="2">
        <f t="shared" si="377"/>
        <v>3.7601639553051298E-2</v>
      </c>
      <c r="FZ142" s="2">
        <f t="shared" si="378"/>
        <v>4.5355077727768443E-2</v>
      </c>
      <c r="GA142" s="2">
        <f t="shared" si="379"/>
        <v>4.6499673243373389E-2</v>
      </c>
      <c r="GB142" s="2">
        <f t="shared" si="380"/>
        <v>3.8194091195966638E-2</v>
      </c>
      <c r="GC142" s="2">
        <f t="shared" si="381"/>
        <v>4.3379417233790275E-2</v>
      </c>
      <c r="GD142" s="2">
        <f t="shared" si="382"/>
        <v>4.4066867240968678E-2</v>
      </c>
      <c r="GE142" s="2">
        <f t="shared" si="383"/>
        <v>4.9279966170459308E-2</v>
      </c>
      <c r="GF142" s="2">
        <f t="shared" si="384"/>
        <v>4.35591656037599E-2</v>
      </c>
      <c r="GG142" s="2">
        <f t="shared" si="385"/>
        <v>3.3557374378351809E-2</v>
      </c>
      <c r="GH142" s="2">
        <f t="shared" si="386"/>
        <v>3.0645677700388143E-2</v>
      </c>
      <c r="GI142" s="2">
        <f t="shared" si="387"/>
        <v>2.609138315626984E-2</v>
      </c>
      <c r="GJ142" s="2">
        <f t="shared" si="388"/>
        <v>2.1242785988269345E-2</v>
      </c>
      <c r="GK142" s="2">
        <f t="shared" si="389"/>
        <v>1.5070142742207481E-2</v>
      </c>
      <c r="GM142" s="86">
        <f t="shared" si="325"/>
        <v>2.4212603916234353E-56</v>
      </c>
      <c r="GN142" s="86">
        <f t="shared" si="390"/>
        <v>7.5569979668992875E-61</v>
      </c>
      <c r="GO142" s="86">
        <f t="shared" si="391"/>
        <v>5.0065074831693111E-118</v>
      </c>
      <c r="GP142" s="86">
        <f t="shared" si="392"/>
        <v>4.8301098743933258E-78</v>
      </c>
      <c r="GQ142" s="86">
        <f t="shared" si="393"/>
        <v>1.3944022567036471E-75</v>
      </c>
      <c r="GR142" s="86">
        <f t="shared" si="394"/>
        <v>6.6077284920891421E-50</v>
      </c>
      <c r="GS142" s="86">
        <f t="shared" si="395"/>
        <v>1.7269229844207275E-57</v>
      </c>
      <c r="GT142" s="86">
        <f t="shared" si="396"/>
        <v>1.2235111750094466E-65</v>
      </c>
      <c r="GU142" s="86">
        <f t="shared" si="397"/>
        <v>3.9865930479514922E-78</v>
      </c>
      <c r="GV142" s="86">
        <f t="shared" si="398"/>
        <v>2.0843421193062969E-127</v>
      </c>
      <c r="GW142" s="86">
        <f t="shared" si="399"/>
        <v>1.5173568651025955E-103</v>
      </c>
      <c r="GX142" s="86">
        <f t="shared" si="400"/>
        <v>1.119278100300257E-92</v>
      </c>
      <c r="GY142" s="86">
        <f t="shared" si="401"/>
        <v>2.3605710282271035E-95</v>
      </c>
      <c r="GZ142" s="86">
        <f t="shared" si="402"/>
        <v>3.0358215013799684E-89</v>
      </c>
      <c r="HA142" s="86">
        <f t="shared" si="403"/>
        <v>1.7444062400643029E-96</v>
      </c>
      <c r="HC142" s="86">
        <f t="shared" si="326"/>
        <v>4.2818387252898152E-20</v>
      </c>
      <c r="HD142" s="86">
        <f t="shared" si="404"/>
        <v>6.5977276012669859E-22</v>
      </c>
      <c r="HE142" s="86">
        <f t="shared" si="405"/>
        <v>1.5484019600190896E-31</v>
      </c>
      <c r="HF142" s="86">
        <f t="shared" si="406"/>
        <v>1.0400922344014293E-38</v>
      </c>
      <c r="HG142" s="86">
        <f t="shared" si="407"/>
        <v>2.6988812710366591E-23</v>
      </c>
      <c r="HH142" s="86">
        <f t="shared" si="408"/>
        <v>4.7150853993926193E-29</v>
      </c>
      <c r="HI142" s="86">
        <f t="shared" si="409"/>
        <v>1.8635095977070051E-36</v>
      </c>
      <c r="HJ142" s="86">
        <f t="shared" si="410"/>
        <v>1.4848246836222305E-42</v>
      </c>
      <c r="HK142" s="86">
        <f t="shared" si="411"/>
        <v>1.4684068232713567E-46</v>
      </c>
      <c r="HL142" s="86">
        <f t="shared" si="412"/>
        <v>7.6183264245996044E-39</v>
      </c>
      <c r="HM142" s="86">
        <f t="shared" si="413"/>
        <v>1.1055880011924092E-35</v>
      </c>
      <c r="HN142" s="86">
        <f t="shared" si="414"/>
        <v>2.1327055451116478E-39</v>
      </c>
      <c r="HO142" s="86">
        <f t="shared" si="415"/>
        <v>1.5375231996604625E-30</v>
      </c>
      <c r="HP142" s="86">
        <f t="shared" si="416"/>
        <v>2.1307170250699824E-29</v>
      </c>
      <c r="HQ142" s="86">
        <f t="shared" si="417"/>
        <v>1.1698428749181987E-36</v>
      </c>
      <c r="HS142" s="86">
        <f t="shared" si="327"/>
        <v>2.7497339802424983E-2</v>
      </c>
      <c r="HT142" s="86">
        <f t="shared" si="418"/>
        <v>5.4463893014379733E-2</v>
      </c>
      <c r="HU142" s="86">
        <f t="shared" si="419"/>
        <v>5.1610767037850849E-2</v>
      </c>
      <c r="HV142" s="86">
        <f t="shared" si="420"/>
        <v>9.4352522469872913E-2</v>
      </c>
      <c r="HW142" s="86">
        <f t="shared" si="421"/>
        <v>8.1365229054146337E-2</v>
      </c>
      <c r="HX142" s="86">
        <f t="shared" si="422"/>
        <v>9.6198495756670124E-2</v>
      </c>
      <c r="HY142" s="86">
        <f t="shared" si="423"/>
        <v>0.14984030549239805</v>
      </c>
      <c r="HZ142" s="86">
        <f t="shared" si="424"/>
        <v>0.14868842085359557</v>
      </c>
      <c r="IA142" s="86">
        <f t="shared" si="425"/>
        <v>0.14900625854912417</v>
      </c>
      <c r="IB142" s="86">
        <f t="shared" si="426"/>
        <v>8.8101307734931841E-2</v>
      </c>
      <c r="IC142" s="86">
        <f t="shared" si="427"/>
        <v>3.2196137748995914E-2</v>
      </c>
      <c r="ID142" s="86">
        <f t="shared" si="428"/>
        <v>4.2346241326070407E-2</v>
      </c>
      <c r="IE142" s="86">
        <f t="shared" si="429"/>
        <v>1.8012060276094994E-2</v>
      </c>
      <c r="IF142" s="86">
        <f t="shared" si="430"/>
        <v>1.6777874756473309E-2</v>
      </c>
      <c r="IG142" s="86">
        <f t="shared" si="431"/>
        <v>2.0017313744034478E-2</v>
      </c>
      <c r="II142" s="86">
        <f t="shared" si="328"/>
        <v>4.3494868152103045E-35</v>
      </c>
      <c r="IJ142" s="86">
        <f t="shared" si="329"/>
        <v>3.1207651626487228E-35</v>
      </c>
      <c r="IK142" s="86">
        <f t="shared" si="330"/>
        <v>3.764047222976074E-35</v>
      </c>
      <c r="IL142" s="86">
        <f t="shared" si="331"/>
        <v>3.9416128950954069E-32</v>
      </c>
      <c r="IM142" s="86">
        <f t="shared" si="332"/>
        <v>3.6761597103987095E-34</v>
      </c>
      <c r="IN142" s="86">
        <f t="shared" si="333"/>
        <v>2.4520204089022963E-36</v>
      </c>
      <c r="IO142" s="86">
        <f t="shared" si="334"/>
        <v>1.7001691083774934E-33</v>
      </c>
      <c r="IP142" s="86">
        <f t="shared" si="335"/>
        <v>4.7243136149429178E-30</v>
      </c>
      <c r="IQ142" s="86">
        <f t="shared" si="336"/>
        <v>2.2551428972487819E-31</v>
      </c>
      <c r="IR142" s="86">
        <f t="shared" si="337"/>
        <v>2.2748628957246735E-38</v>
      </c>
      <c r="IS142" s="86">
        <f t="shared" si="338"/>
        <v>9.0400479695253517E-44</v>
      </c>
      <c r="IT142" s="86">
        <f t="shared" si="339"/>
        <v>2.4585452243762725E-37</v>
      </c>
      <c r="IU142" s="86">
        <f t="shared" si="340"/>
        <v>5.0755336952999191E-39</v>
      </c>
      <c r="IV142" s="86">
        <f t="shared" si="341"/>
        <v>6.4545965504337607E-32</v>
      </c>
      <c r="IW142" s="86">
        <f t="shared" si="342"/>
        <v>4.120038331721432E-16</v>
      </c>
      <c r="IY142" s="86">
        <f t="shared" si="343"/>
        <v>2.7497339802424983E-2</v>
      </c>
      <c r="IZ142" s="86">
        <f t="shared" si="344"/>
        <v>5.4463893014379733E-2</v>
      </c>
      <c r="JA142" s="86">
        <f t="shared" si="345"/>
        <v>5.1610767037850849E-2</v>
      </c>
      <c r="JB142" s="86">
        <f t="shared" si="346"/>
        <v>9.4352522469872913E-2</v>
      </c>
      <c r="JC142" s="86">
        <f t="shared" si="347"/>
        <v>8.1365229054146337E-2</v>
      </c>
      <c r="JD142" s="86">
        <f t="shared" si="348"/>
        <v>9.6198495756670124E-2</v>
      </c>
      <c r="JE142" s="86">
        <f t="shared" si="349"/>
        <v>0.14984030549239805</v>
      </c>
      <c r="JF142" s="86">
        <f t="shared" si="350"/>
        <v>0.14868842085359557</v>
      </c>
      <c r="JG142" s="86">
        <f t="shared" si="351"/>
        <v>0.14900625854912417</v>
      </c>
      <c r="JH142" s="86">
        <f t="shared" si="352"/>
        <v>8.8101307734931841E-2</v>
      </c>
      <c r="JI142" s="86">
        <f t="shared" si="353"/>
        <v>3.2196137748995914E-2</v>
      </c>
      <c r="JJ142" s="86">
        <f t="shared" si="354"/>
        <v>4.2346241326070407E-2</v>
      </c>
      <c r="JK142" s="86">
        <f t="shared" si="355"/>
        <v>1.8012060276094994E-2</v>
      </c>
      <c r="JL142" s="86">
        <f t="shared" si="356"/>
        <v>1.6777874756473309E-2</v>
      </c>
      <c r="JM142" s="86">
        <f t="shared" si="357"/>
        <v>2.0017313744034891E-2</v>
      </c>
    </row>
    <row r="143" spans="2:273" x14ac:dyDescent="0.25">
      <c r="B143" s="2">
        <v>116</v>
      </c>
      <c r="C143" s="37">
        <v>83.564999999999998</v>
      </c>
      <c r="D143" s="37">
        <v>85.885000000000005</v>
      </c>
      <c r="E143" s="37">
        <v>79.525000000000006</v>
      </c>
      <c r="F143" s="37">
        <v>79.245999999999995</v>
      </c>
      <c r="G143" s="37">
        <v>78.677999999999997</v>
      </c>
      <c r="H143" s="37">
        <v>78.846999999999994</v>
      </c>
      <c r="I143" s="37">
        <v>79.650000000000006</v>
      </c>
      <c r="J143" s="37">
        <v>82.05</v>
      </c>
      <c r="K143" s="37">
        <v>83.704999999999998</v>
      </c>
      <c r="L143" s="37">
        <v>80.704999999999998</v>
      </c>
      <c r="M143" s="37">
        <v>75.459000000000003</v>
      </c>
      <c r="N143" s="37">
        <v>75.209999999999994</v>
      </c>
      <c r="O143" s="37">
        <v>72.661000000000001</v>
      </c>
      <c r="P143" s="37">
        <v>82.257999999999996</v>
      </c>
      <c r="Q143" s="37">
        <v>90.429000000000002</v>
      </c>
      <c r="S143" s="4">
        <f t="shared" si="229"/>
        <v>83.06476017483611</v>
      </c>
      <c r="T143" s="4">
        <f t="shared" si="230"/>
        <v>85.177654845374093</v>
      </c>
      <c r="U143" s="4">
        <f t="shared" si="231"/>
        <v>79.171377812170093</v>
      </c>
      <c r="V143" s="4">
        <f t="shared" si="232"/>
        <v>79.338059935434458</v>
      </c>
      <c r="W143" s="4">
        <f t="shared" si="233"/>
        <v>78.451621038298342</v>
      </c>
      <c r="X143" s="4">
        <f t="shared" si="234"/>
        <v>78.046112147921917</v>
      </c>
      <c r="Y143" s="4">
        <f t="shared" si="235"/>
        <v>80.754059325420499</v>
      </c>
      <c r="Z143" s="4">
        <f t="shared" si="236"/>
        <v>82.159264897363585</v>
      </c>
      <c r="AA143" s="4">
        <f t="shared" si="237"/>
        <v>83.590546025245004</v>
      </c>
      <c r="AB143" s="4">
        <f t="shared" si="238"/>
        <v>80.232009261654923</v>
      </c>
      <c r="AC143" s="4">
        <f t="shared" si="239"/>
        <v>75.109732016552314</v>
      </c>
      <c r="AD143" s="4">
        <f t="shared" si="240"/>
        <v>76.715308434085415</v>
      </c>
      <c r="AE143" s="4">
        <f t="shared" si="241"/>
        <v>75.363062486159905</v>
      </c>
      <c r="AF143" s="4">
        <f t="shared" si="242"/>
        <v>83.718670880301829</v>
      </c>
      <c r="AG143" s="4">
        <f t="shared" si="243"/>
        <v>93.016273497849866</v>
      </c>
      <c r="AI143" s="4">
        <f t="shared" si="244"/>
        <v>0.50023982516388799</v>
      </c>
      <c r="AJ143" s="4">
        <f t="shared" si="245"/>
        <v>0.70734515462591219</v>
      </c>
      <c r="AK143" s="4">
        <f t="shared" si="246"/>
        <v>0.35362218782991306</v>
      </c>
      <c r="AL143" s="4">
        <f t="shared" si="247"/>
        <v>-9.2059935434463114E-2</v>
      </c>
      <c r="AM143" s="4">
        <f t="shared" si="248"/>
        <v>0.22637896170165561</v>
      </c>
      <c r="AN143" s="4">
        <f t="shared" si="249"/>
        <v>0.80088785207807689</v>
      </c>
      <c r="AO143" s="4">
        <f t="shared" si="250"/>
        <v>-1.1040593254204936</v>
      </c>
      <c r="AP143" s="4">
        <f t="shared" si="251"/>
        <v>-0.10926489736358747</v>
      </c>
      <c r="AQ143" s="4">
        <f t="shared" si="252"/>
        <v>0.11445397475499419</v>
      </c>
      <c r="AR143" s="4">
        <f t="shared" si="253"/>
        <v>0.4729907383450751</v>
      </c>
      <c r="AS143" s="4">
        <f t="shared" si="254"/>
        <v>0.34926798344768883</v>
      </c>
      <c r="AT143" s="4">
        <f t="shared" si="255"/>
        <v>-1.5053084340854213</v>
      </c>
      <c r="AU143" s="4">
        <f t="shared" si="256"/>
        <v>-2.7020624861599032</v>
      </c>
      <c r="AV143" s="4">
        <f t="shared" si="436"/>
        <v>-1.4606708803018336</v>
      </c>
      <c r="AW143" s="4">
        <f t="shared" si="436"/>
        <v>-2.5872734978498642</v>
      </c>
      <c r="AY143" s="2">
        <f t="shared" si="308"/>
        <v>83.06476017483611</v>
      </c>
      <c r="AZ143" s="2">
        <f t="shared" si="359"/>
        <v>83.951619764623757</v>
      </c>
      <c r="BA143" s="2">
        <f t="shared" si="360"/>
        <v>77.611239148355253</v>
      </c>
      <c r="BB143" s="2">
        <f t="shared" si="361"/>
        <v>75.59711866684934</v>
      </c>
      <c r="BC143" s="2">
        <f t="shared" si="362"/>
        <v>74.333972796588114</v>
      </c>
      <c r="BD143" s="2">
        <f t="shared" si="363"/>
        <v>72.849207734681698</v>
      </c>
      <c r="BE143" s="2">
        <f t="shared" si="364"/>
        <v>73.304094242867151</v>
      </c>
      <c r="BF143" s="2">
        <f t="shared" si="365"/>
        <v>73.774062466851461</v>
      </c>
      <c r="BG143" s="2">
        <f t="shared" si="366"/>
        <v>73.030308704049418</v>
      </c>
      <c r="BH143" s="2">
        <f t="shared" si="367"/>
        <v>71.527889166701641</v>
      </c>
      <c r="BI143" s="2">
        <f t="shared" si="368"/>
        <v>70.659291325906324</v>
      </c>
      <c r="BJ143" s="2">
        <f t="shared" si="369"/>
        <v>71.08518595632701</v>
      </c>
      <c r="BK143" s="2">
        <f t="shared" si="370"/>
        <v>72.480639487506892</v>
      </c>
      <c r="BL143" s="2">
        <f t="shared" si="371"/>
        <v>77.124069464458586</v>
      </c>
      <c r="BM143" s="2">
        <f t="shared" si="372"/>
        <v>80.155996194165269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102.41319812745395</v>
      </c>
      <c r="DL143" s="2">
        <f t="shared" si="437"/>
        <v>121.32064581476379</v>
      </c>
      <c r="DM143" s="2">
        <f t="shared" si="437"/>
        <v>122.95298001242472</v>
      </c>
      <c r="DN143" s="2">
        <f t="shared" si="437"/>
        <v>92.128360586662367</v>
      </c>
      <c r="DO143" s="2">
        <f t="shared" si="437"/>
        <v>98.158547389460608</v>
      </c>
      <c r="DP143" s="2">
        <f t="shared" si="437"/>
        <v>100.20022207816767</v>
      </c>
      <c r="DQ143" s="2">
        <f t="shared" si="437"/>
        <v>107.93944983039722</v>
      </c>
      <c r="DR143" s="2">
        <f t="shared" si="437"/>
        <v>100.60420222854435</v>
      </c>
      <c r="DS143" s="2">
        <f t="shared" si="437"/>
        <v>107.43653865546216</v>
      </c>
      <c r="DT143" s="2">
        <f t="shared" si="437"/>
        <v>103.17046967150496</v>
      </c>
      <c r="DU143" s="2">
        <f t="shared" si="437"/>
        <v>111.05989827712611</v>
      </c>
      <c r="DV143" s="2">
        <f t="shared" si="437"/>
        <v>104.25437851782362</v>
      </c>
      <c r="DW143" s="2">
        <f t="shared" si="437"/>
        <v>100.08228048780489</v>
      </c>
      <c r="DX143" s="2">
        <f t="shared" si="437"/>
        <v>98.205975975975988</v>
      </c>
      <c r="DY143" s="2">
        <f t="shared" si="437"/>
        <v>93.562080241935448</v>
      </c>
      <c r="EA143" s="2">
        <f t="shared" si="228"/>
        <v>83.038309342707933</v>
      </c>
      <c r="EB143" s="2">
        <f t="shared" si="290"/>
        <v>83.895965304074011</v>
      </c>
      <c r="EC143" s="2">
        <f t="shared" si="291"/>
        <v>77.53817746247087</v>
      </c>
      <c r="ED143" s="2">
        <f t="shared" si="292"/>
        <v>75.570107416216516</v>
      </c>
      <c r="EE143" s="2">
        <f t="shared" si="293"/>
        <v>74.303678156335437</v>
      </c>
      <c r="EF143" s="2">
        <f t="shared" si="294"/>
        <v>72.806476192718875</v>
      </c>
      <c r="EG143" s="2">
        <f t="shared" si="295"/>
        <v>73.252844791552434</v>
      </c>
      <c r="EH143" s="2">
        <f t="shared" si="296"/>
        <v>73.728456879425394</v>
      </c>
      <c r="EI143" s="2">
        <f t="shared" si="297"/>
        <v>72.962421890146572</v>
      </c>
      <c r="EJ143" s="2">
        <f t="shared" si="298"/>
        <v>71.467966115638745</v>
      </c>
      <c r="EK143" s="2">
        <f t="shared" si="299"/>
        <v>70.578292281756873</v>
      </c>
      <c r="EL143" s="2">
        <f t="shared" si="300"/>
        <v>71.03315581113803</v>
      </c>
      <c r="EM143" s="2">
        <f t="shared" si="301"/>
        <v>72.436155165617635</v>
      </c>
      <c r="EN143" s="2">
        <f t="shared" si="302"/>
        <v>77.089043653576425</v>
      </c>
      <c r="EO143" s="2">
        <f t="shared" si="303"/>
        <v>80.128900751897902</v>
      </c>
      <c r="EQ143" s="2">
        <f t="shared" si="304"/>
        <v>83.063063523802043</v>
      </c>
      <c r="ER143" s="2">
        <f t="shared" si="438"/>
        <v>83.927924417061973</v>
      </c>
      <c r="ES143" s="2">
        <f t="shared" si="438"/>
        <v>77.779351854244723</v>
      </c>
      <c r="ET143" s="2">
        <f t="shared" si="438"/>
        <v>75.658562279187663</v>
      </c>
      <c r="EU143" s="2">
        <f t="shared" si="438"/>
        <v>74.247190526842004</v>
      </c>
      <c r="EV143" s="2">
        <f t="shared" si="438"/>
        <v>72.88981628207857</v>
      </c>
      <c r="EW143" s="2">
        <f t="shared" si="438"/>
        <v>73.177050254535985</v>
      </c>
      <c r="EX143" s="2">
        <f t="shared" si="438"/>
        <v>73.754109335695546</v>
      </c>
      <c r="EY143" s="2">
        <f t="shared" si="438"/>
        <v>73.077078479062607</v>
      </c>
      <c r="EZ143" s="2">
        <f t="shared" si="438"/>
        <v>71.520594096981711</v>
      </c>
      <c r="FA143" s="2">
        <f t="shared" si="438"/>
        <v>70.570361100831917</v>
      </c>
      <c r="FB143" s="2">
        <f t="shared" si="438"/>
        <v>71.145125613490364</v>
      </c>
      <c r="FC143" s="2">
        <f t="shared" si="438"/>
        <v>72.484647308852061</v>
      </c>
      <c r="FD143" s="2">
        <f t="shared" si="438"/>
        <v>76.980148419937052</v>
      </c>
      <c r="FE143" s="2">
        <f t="shared" si="438"/>
        <v>80.017970702928437</v>
      </c>
      <c r="FG143" s="2">
        <f t="shared" si="306"/>
        <v>0.99867200430497138</v>
      </c>
      <c r="FH143" s="2">
        <f t="shared" si="439"/>
        <v>0.99854142038129767</v>
      </c>
      <c r="FI143" s="2">
        <f t="shared" si="439"/>
        <v>0.99860939266234627</v>
      </c>
      <c r="FJ143" s="2">
        <f t="shared" si="439"/>
        <v>0.99863322057964488</v>
      </c>
      <c r="FK143" s="2">
        <f t="shared" si="439"/>
        <v>0.99860984990437629</v>
      </c>
      <c r="FL143" s="2">
        <f t="shared" si="439"/>
        <v>0.99856703945084568</v>
      </c>
      <c r="FM143" s="2">
        <f t="shared" si="439"/>
        <v>0.99841899886862739</v>
      </c>
      <c r="FN143" s="2">
        <f t="shared" si="439"/>
        <v>0.99834901880467464</v>
      </c>
      <c r="FO143" s="2">
        <f t="shared" si="439"/>
        <v>0.99820965016555174</v>
      </c>
      <c r="FP143" s="2">
        <f t="shared" si="439"/>
        <v>0.99818878753132645</v>
      </c>
      <c r="FQ143" s="2">
        <f t="shared" si="439"/>
        <v>0.99799192923219016</v>
      </c>
      <c r="FR143" s="2">
        <f t="shared" si="439"/>
        <v>0.9985467484993733</v>
      </c>
      <c r="FS143" s="2">
        <f t="shared" si="439"/>
        <v>0.99844099269366193</v>
      </c>
      <c r="FT143" s="2">
        <f t="shared" si="439"/>
        <v>0.99822147280525841</v>
      </c>
      <c r="FU143" s="2">
        <f t="shared" si="439"/>
        <v>0.99784669010124605</v>
      </c>
      <c r="FW143" s="2">
        <f t="shared" si="324"/>
        <v>2.9128947051058701E-2</v>
      </c>
      <c r="FX143" s="2">
        <f t="shared" si="376"/>
        <v>3.3404691826318479E-2</v>
      </c>
      <c r="FY143" s="2">
        <f t="shared" si="377"/>
        <v>4.1080349150859188E-2</v>
      </c>
      <c r="FZ143" s="2">
        <f t="shared" si="378"/>
        <v>4.951419080089741E-2</v>
      </c>
      <c r="GA143" s="2">
        <f t="shared" si="379"/>
        <v>5.075816632012347E-2</v>
      </c>
      <c r="GB143" s="2">
        <f t="shared" si="380"/>
        <v>4.172523502360459E-2</v>
      </c>
      <c r="GC143" s="2">
        <f t="shared" si="381"/>
        <v>4.736634903357493E-2</v>
      </c>
      <c r="GD143" s="2">
        <f t="shared" si="382"/>
        <v>4.811380365740299E-2</v>
      </c>
      <c r="GE143" s="2">
        <f t="shared" si="383"/>
        <v>5.377872059167401E-2</v>
      </c>
      <c r="GF143" s="2">
        <f t="shared" si="384"/>
        <v>4.7561796414838452E-2</v>
      </c>
      <c r="GG143" s="2">
        <f t="shared" si="385"/>
        <v>3.6676188151278537E-2</v>
      </c>
      <c r="GH143" s="2">
        <f t="shared" si="386"/>
        <v>3.350326033478377E-2</v>
      </c>
      <c r="GI143" s="2">
        <f t="shared" si="387"/>
        <v>2.8536798493992595E-2</v>
      </c>
      <c r="GJ143" s="2">
        <f t="shared" si="388"/>
        <v>2.3244612625809777E-2</v>
      </c>
      <c r="GK143" s="2">
        <f t="shared" si="389"/>
        <v>1.650009278160515E-2</v>
      </c>
      <c r="GM143" s="86">
        <f t="shared" si="325"/>
        <v>1.6743349620412733E-58</v>
      </c>
      <c r="GN143" s="86">
        <f t="shared" si="390"/>
        <v>3.293257026776083E-63</v>
      </c>
      <c r="GO143" s="86">
        <f t="shared" si="391"/>
        <v>1.3155820019476558E-122</v>
      </c>
      <c r="GP143" s="86">
        <f t="shared" si="392"/>
        <v>4.7352114483130044E-81</v>
      </c>
      <c r="GQ143" s="86">
        <f t="shared" si="393"/>
        <v>1.6460893049462883E-78</v>
      </c>
      <c r="GR143" s="86">
        <f t="shared" si="394"/>
        <v>8.1198115926407472E-52</v>
      </c>
      <c r="GS143" s="86">
        <f t="shared" si="395"/>
        <v>1.1112475603197193E-59</v>
      </c>
      <c r="GT143" s="86">
        <f t="shared" si="396"/>
        <v>3.8009587942386824E-68</v>
      </c>
      <c r="GU143" s="86">
        <f t="shared" si="397"/>
        <v>3.9683163776953171E-81</v>
      </c>
      <c r="GV143" s="86">
        <f t="shared" si="398"/>
        <v>2.8556991213330425E-132</v>
      </c>
      <c r="GW143" s="86">
        <f t="shared" si="399"/>
        <v>1.6376884203086805E-107</v>
      </c>
      <c r="GX143" s="86">
        <f t="shared" si="400"/>
        <v>3.1363313774810129E-96</v>
      </c>
      <c r="GY143" s="86">
        <f t="shared" si="401"/>
        <v>4.3389650872466076E-99</v>
      </c>
      <c r="GZ143" s="86">
        <f t="shared" si="402"/>
        <v>1.0916586843639281E-92</v>
      </c>
      <c r="HA143" s="86">
        <f t="shared" si="403"/>
        <v>3.3625221920573192E-100</v>
      </c>
      <c r="HC143" s="86">
        <f t="shared" si="326"/>
        <v>1.9081495780346897E-21</v>
      </c>
      <c r="HD143" s="86">
        <f t="shared" si="404"/>
        <v>1.9404531492656891E-23</v>
      </c>
      <c r="HE143" s="86">
        <f t="shared" si="405"/>
        <v>1.0147696141720184E-33</v>
      </c>
      <c r="HF143" s="86">
        <f t="shared" si="406"/>
        <v>2.3721390005991045E-41</v>
      </c>
      <c r="HG143" s="86">
        <f t="shared" si="407"/>
        <v>7.9578964254364406E-25</v>
      </c>
      <c r="HH143" s="86">
        <f t="shared" si="408"/>
        <v>5.4076780383765844E-31</v>
      </c>
      <c r="HI143" s="86">
        <f t="shared" si="409"/>
        <v>7.3029048909965245E-39</v>
      </c>
      <c r="HJ143" s="86">
        <f t="shared" si="410"/>
        <v>2.1626552848665781E-45</v>
      </c>
      <c r="HK143" s="86">
        <f t="shared" si="411"/>
        <v>1.1984091330101101E-49</v>
      </c>
      <c r="HL143" s="86">
        <f t="shared" si="412"/>
        <v>2.5232680427014024E-41</v>
      </c>
      <c r="HM143" s="86">
        <f t="shared" si="413"/>
        <v>4.723229008529145E-38</v>
      </c>
      <c r="HN143" s="86">
        <f t="shared" si="414"/>
        <v>4.7941380021521686E-42</v>
      </c>
      <c r="HO143" s="86">
        <f t="shared" si="415"/>
        <v>1.1545334243595228E-32</v>
      </c>
      <c r="HP143" s="86">
        <f t="shared" si="416"/>
        <v>1.996648866143595E-31</v>
      </c>
      <c r="HQ143" s="86">
        <f t="shared" si="417"/>
        <v>3.3777246626715089E-39</v>
      </c>
      <c r="HS143" s="86">
        <f t="shared" si="327"/>
        <v>4.5052408244622526E-2</v>
      </c>
      <c r="HT143" s="86">
        <f t="shared" si="418"/>
        <v>8.6465506152023433E-2</v>
      </c>
      <c r="HU143" s="86">
        <f t="shared" si="419"/>
        <v>8.4705860186951754E-2</v>
      </c>
      <c r="HV143" s="86">
        <f t="shared" si="420"/>
        <v>0.14769769801663588</v>
      </c>
      <c r="HW143" s="86">
        <f t="shared" si="421"/>
        <v>0.13154781265236271</v>
      </c>
      <c r="HX143" s="86">
        <f t="shared" si="422"/>
        <v>0.15078888949850966</v>
      </c>
      <c r="HY143" s="86">
        <f t="shared" si="423"/>
        <v>0.22411796670982526</v>
      </c>
      <c r="HZ143" s="86">
        <f t="shared" si="424"/>
        <v>0.21835222890328942</v>
      </c>
      <c r="IA143" s="86">
        <f t="shared" si="425"/>
        <v>0.22383308768511218</v>
      </c>
      <c r="IB143" s="86">
        <f t="shared" si="426"/>
        <v>0.14384449740707184</v>
      </c>
      <c r="IC143" s="86">
        <f t="shared" si="427"/>
        <v>5.7266070926026626E-2</v>
      </c>
      <c r="ID143" s="86">
        <f t="shared" si="428"/>
        <v>6.9580967631481971E-2</v>
      </c>
      <c r="IE143" s="86">
        <f t="shared" si="429"/>
        <v>3.116866932913075E-2</v>
      </c>
      <c r="IF143" s="86">
        <f t="shared" si="430"/>
        <v>2.7296508323826223E-2</v>
      </c>
      <c r="IG143" s="86">
        <f t="shared" si="431"/>
        <v>2.9956606412145977E-2</v>
      </c>
      <c r="II143" s="86">
        <f t="shared" si="328"/>
        <v>2.1168791279069306E-33</v>
      </c>
      <c r="IJ143" s="86">
        <f t="shared" si="329"/>
        <v>1.8077175355778021E-33</v>
      </c>
      <c r="IK143" s="86">
        <f t="shared" si="330"/>
        <v>2.8127092266619526E-33</v>
      </c>
      <c r="IL143" s="86">
        <f t="shared" si="331"/>
        <v>2.564120421382152E-30</v>
      </c>
      <c r="IM143" s="86">
        <f t="shared" si="332"/>
        <v>3.2749433347950368E-32</v>
      </c>
      <c r="IN143" s="86">
        <f t="shared" si="333"/>
        <v>2.1809172425159756E-34</v>
      </c>
      <c r="IO143" s="86">
        <f t="shared" si="334"/>
        <v>1.2484915808727546E-31</v>
      </c>
      <c r="IP143" s="86">
        <f t="shared" si="335"/>
        <v>2.2304601581908826E-28</v>
      </c>
      <c r="IQ143" s="86">
        <f t="shared" si="336"/>
        <v>1.488992140855954E-29</v>
      </c>
      <c r="IR143" s="86">
        <f t="shared" si="337"/>
        <v>3.2354144591413516E-36</v>
      </c>
      <c r="IS143" s="86">
        <f t="shared" si="338"/>
        <v>1.6910474993299763E-41</v>
      </c>
      <c r="IT143" s="86">
        <f t="shared" si="339"/>
        <v>1.8411598215424561E-35</v>
      </c>
      <c r="IU143" s="86">
        <f t="shared" si="340"/>
        <v>3.7968459552558209E-37</v>
      </c>
      <c r="IV143" s="86">
        <f t="shared" si="341"/>
        <v>1.764419229699053E-30</v>
      </c>
      <c r="IW143" s="86">
        <f t="shared" si="342"/>
        <v>1.7808432756886895E-15</v>
      </c>
      <c r="IY143" s="86">
        <f t="shared" si="343"/>
        <v>4.5052408244622526E-2</v>
      </c>
      <c r="IZ143" s="86">
        <f t="shared" si="344"/>
        <v>8.6465506152023433E-2</v>
      </c>
      <c r="JA143" s="86">
        <f t="shared" si="345"/>
        <v>8.4705860186951754E-2</v>
      </c>
      <c r="JB143" s="86">
        <f t="shared" si="346"/>
        <v>0.14769769801663588</v>
      </c>
      <c r="JC143" s="86">
        <f t="shared" si="347"/>
        <v>0.13154781265236271</v>
      </c>
      <c r="JD143" s="86">
        <f t="shared" si="348"/>
        <v>0.15078888949850966</v>
      </c>
      <c r="JE143" s="86">
        <f t="shared" si="349"/>
        <v>0.22411796670982526</v>
      </c>
      <c r="JF143" s="86">
        <f t="shared" si="350"/>
        <v>0.21835222890328942</v>
      </c>
      <c r="JG143" s="86">
        <f t="shared" si="351"/>
        <v>0.22383308768511218</v>
      </c>
      <c r="JH143" s="86">
        <f t="shared" si="352"/>
        <v>0.14384449740707184</v>
      </c>
      <c r="JI143" s="86">
        <f t="shared" si="353"/>
        <v>5.7266070926026626E-2</v>
      </c>
      <c r="JJ143" s="86">
        <f t="shared" si="354"/>
        <v>6.9580967631481971E-2</v>
      </c>
      <c r="JK143" s="86">
        <f t="shared" si="355"/>
        <v>3.116866932913075E-2</v>
      </c>
      <c r="JL143" s="86">
        <f t="shared" si="356"/>
        <v>2.7296508323826223E-2</v>
      </c>
      <c r="JM143" s="86">
        <f t="shared" si="357"/>
        <v>2.9956606412147757E-2</v>
      </c>
    </row>
    <row r="144" spans="2:273" x14ac:dyDescent="0.25">
      <c r="B144" s="2">
        <v>117</v>
      </c>
      <c r="C144" s="37">
        <v>82.805999999999997</v>
      </c>
      <c r="D144" s="37">
        <v>84.311000000000007</v>
      </c>
      <c r="E144" s="37">
        <v>79.131</v>
      </c>
      <c r="F144" s="37">
        <v>80.656000000000006</v>
      </c>
      <c r="G144" s="37">
        <v>80.254000000000005</v>
      </c>
      <c r="H144" s="37">
        <v>80.153000000000006</v>
      </c>
      <c r="I144" s="37">
        <v>81.45</v>
      </c>
      <c r="J144" s="37">
        <v>84.3</v>
      </c>
      <c r="K144" s="37">
        <v>87.802999999999997</v>
      </c>
      <c r="L144" s="37">
        <v>84.704999999999998</v>
      </c>
      <c r="M144" s="37">
        <v>77.262</v>
      </c>
      <c r="N144" s="37">
        <v>77.968000000000004</v>
      </c>
      <c r="O144" s="37">
        <v>74.870999999999995</v>
      </c>
      <c r="P144" s="37">
        <v>84.757999999999996</v>
      </c>
      <c r="Q144" s="37">
        <v>94.951999999999998</v>
      </c>
      <c r="S144" s="4">
        <f t="shared" si="229"/>
        <v>82.952564860500246</v>
      </c>
      <c r="T144" s="4">
        <f t="shared" si="230"/>
        <v>85.524559100943009</v>
      </c>
      <c r="U144" s="4">
        <f t="shared" si="231"/>
        <v>79.67513919888367</v>
      </c>
      <c r="V144" s="4">
        <f t="shared" si="232"/>
        <v>80.496880694876836</v>
      </c>
      <c r="W144" s="4">
        <f t="shared" si="233"/>
        <v>79.93275489688817</v>
      </c>
      <c r="X144" s="4">
        <f t="shared" si="234"/>
        <v>79.726592796822288</v>
      </c>
      <c r="Y144" s="4">
        <f t="shared" si="235"/>
        <v>82.628881777793907</v>
      </c>
      <c r="Z144" s="4">
        <f t="shared" si="236"/>
        <v>84.196977266367668</v>
      </c>
      <c r="AA144" s="4">
        <f t="shared" si="237"/>
        <v>86.260252144605431</v>
      </c>
      <c r="AB144" s="4">
        <f t="shared" si="238"/>
        <v>83.404032344399027</v>
      </c>
      <c r="AC144" s="4">
        <f t="shared" si="239"/>
        <v>77.363936117718126</v>
      </c>
      <c r="AD144" s="4">
        <f t="shared" si="240"/>
        <v>79.102865925214118</v>
      </c>
      <c r="AE144" s="4">
        <f t="shared" si="241"/>
        <v>76.809566497659574</v>
      </c>
      <c r="AF144" s="4">
        <f t="shared" si="242"/>
        <v>86.784709927626139</v>
      </c>
      <c r="AG144" s="4">
        <f t="shared" si="243"/>
        <v>97.855503522228474</v>
      </c>
      <c r="AI144" s="4">
        <f t="shared" si="244"/>
        <v>-0.14656486050024853</v>
      </c>
      <c r="AJ144" s="4">
        <f t="shared" si="245"/>
        <v>-1.2135591009430016</v>
      </c>
      <c r="AK144" s="4">
        <f t="shared" si="246"/>
        <v>-0.54413919888366991</v>
      </c>
      <c r="AL144" s="4">
        <f t="shared" si="247"/>
        <v>0.15911930512316985</v>
      </c>
      <c r="AM144" s="4">
        <f t="shared" si="248"/>
        <v>0.32124510311183485</v>
      </c>
      <c r="AN144" s="4">
        <f t="shared" si="249"/>
        <v>0.42640720317771752</v>
      </c>
      <c r="AO144" s="4">
        <f t="shared" si="250"/>
        <v>-1.1788817777939045</v>
      </c>
      <c r="AP144" s="4">
        <f t="shared" si="251"/>
        <v>0.10302273363232928</v>
      </c>
      <c r="AQ144" s="4">
        <f t="shared" si="252"/>
        <v>1.5427478553945662</v>
      </c>
      <c r="AR144" s="4">
        <f t="shared" si="253"/>
        <v>1.3009676556009708</v>
      </c>
      <c r="AS144" s="4">
        <f t="shared" si="254"/>
        <v>-0.10193611771812527</v>
      </c>
      <c r="AT144" s="4">
        <f t="shared" si="255"/>
        <v>-1.1348659252141147</v>
      </c>
      <c r="AU144" s="4">
        <f t="shared" si="256"/>
        <v>-1.9385664976595791</v>
      </c>
      <c r="AV144" s="4">
        <f t="shared" si="436"/>
        <v>-2.0267099276261433</v>
      </c>
      <c r="AW144" s="4">
        <f t="shared" si="436"/>
        <v>-2.9035035222284762</v>
      </c>
      <c r="AY144" s="2">
        <f t="shared" si="308"/>
        <v>82.952564860500246</v>
      </c>
      <c r="AZ144" s="2">
        <f t="shared" si="359"/>
        <v>83.809793580096979</v>
      </c>
      <c r="BA144" s="2">
        <f t="shared" si="360"/>
        <v>77.443563957381983</v>
      </c>
      <c r="BB144" s="2">
        <f t="shared" si="361"/>
        <v>75.46355786739548</v>
      </c>
      <c r="BC144" s="2">
        <f t="shared" si="362"/>
        <v>74.242220869368055</v>
      </c>
      <c r="BD144" s="2">
        <f t="shared" si="363"/>
        <v>72.739674338328768</v>
      </c>
      <c r="BE144" s="2">
        <f t="shared" si="364"/>
        <v>73.20910412017146</v>
      </c>
      <c r="BF144" s="2">
        <f t="shared" si="365"/>
        <v>73.656483144550975</v>
      </c>
      <c r="BG144" s="2">
        <f t="shared" si="366"/>
        <v>72.878905643371496</v>
      </c>
      <c r="BH144" s="2">
        <f t="shared" si="367"/>
        <v>71.387316606419759</v>
      </c>
      <c r="BI144" s="2">
        <f t="shared" si="368"/>
        <v>70.533266268622981</v>
      </c>
      <c r="BJ144" s="2">
        <f t="shared" si="369"/>
        <v>70.972747777787788</v>
      </c>
      <c r="BK144" s="2">
        <f t="shared" si="370"/>
        <v>72.372561170269421</v>
      </c>
      <c r="BL144" s="2">
        <f t="shared" si="371"/>
        <v>77.046839913066279</v>
      </c>
      <c r="BM144" s="2">
        <f t="shared" si="372"/>
        <v>80.053601900745861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102.52451963153126</v>
      </c>
      <c r="DL144" s="2">
        <f t="shared" si="437"/>
        <v>121.58125897415121</v>
      </c>
      <c r="DM144" s="2">
        <f t="shared" si="437"/>
        <v>123.25417027253332</v>
      </c>
      <c r="DN144" s="2">
        <f t="shared" si="437"/>
        <v>92.136672311806208</v>
      </c>
      <c r="DO144" s="2">
        <f t="shared" si="437"/>
        <v>98.298374226831967</v>
      </c>
      <c r="DP144" s="2">
        <f t="shared" si="437"/>
        <v>100.36698303757129</v>
      </c>
      <c r="DQ144" s="2">
        <f t="shared" si="437"/>
        <v>108.17676682350368</v>
      </c>
      <c r="DR144" s="2">
        <f t="shared" si="437"/>
        <v>100.75368278805122</v>
      </c>
      <c r="DS144" s="2">
        <f t="shared" si="437"/>
        <v>107.6658913165266</v>
      </c>
      <c r="DT144" s="2">
        <f t="shared" si="437"/>
        <v>103.36954499618028</v>
      </c>
      <c r="DU144" s="2">
        <f t="shared" si="437"/>
        <v>111.35936711876835</v>
      </c>
      <c r="DV144" s="2">
        <f t="shared" si="437"/>
        <v>104.4570392120075</v>
      </c>
      <c r="DW144" s="2">
        <f t="shared" si="437"/>
        <v>100.24484668989548</v>
      </c>
      <c r="DX144" s="2">
        <f t="shared" si="437"/>
        <v>98.376112526812534</v>
      </c>
      <c r="DY144" s="2">
        <f t="shared" si="437"/>
        <v>93.677988709677393</v>
      </c>
      <c r="EA144" s="2">
        <f t="shared" si="228"/>
        <v>82.927733022813257</v>
      </c>
      <c r="EB144" s="2">
        <f t="shared" si="290"/>
        <v>83.757757788012427</v>
      </c>
      <c r="EC144" s="2">
        <f t="shared" si="291"/>
        <v>77.373299250441079</v>
      </c>
      <c r="ED144" s="2">
        <f t="shared" si="292"/>
        <v>75.437272853842558</v>
      </c>
      <c r="EE144" s="2">
        <f t="shared" si="293"/>
        <v>74.215446843664523</v>
      </c>
      <c r="EF144" s="2">
        <f t="shared" si="294"/>
        <v>72.698845005416104</v>
      </c>
      <c r="EG144" s="2">
        <f t="shared" si="295"/>
        <v>73.163164582800206</v>
      </c>
      <c r="EH144" s="2">
        <f t="shared" si="296"/>
        <v>73.61403788650604</v>
      </c>
      <c r="EI144" s="2">
        <f t="shared" si="297"/>
        <v>72.814365648069412</v>
      </c>
      <c r="EJ144" s="2">
        <f t="shared" si="298"/>
        <v>71.331343792580412</v>
      </c>
      <c r="EK144" s="2">
        <f t="shared" si="299"/>
        <v>70.458718880991427</v>
      </c>
      <c r="EL144" s="2">
        <f t="shared" si="300"/>
        <v>70.923416666666682</v>
      </c>
      <c r="EM144" s="2">
        <f t="shared" si="301"/>
        <v>72.330936486744221</v>
      </c>
      <c r="EN144" s="2">
        <f t="shared" si="302"/>
        <v>77.015664446002802</v>
      </c>
      <c r="EO144" s="2">
        <f t="shared" si="303"/>
        <v>80.028931284453336</v>
      </c>
      <c r="EQ144" s="2">
        <f t="shared" si="304"/>
        <v>82.962097034450636</v>
      </c>
      <c r="ER144" s="2">
        <f t="shared" si="438"/>
        <v>83.804730966357411</v>
      </c>
      <c r="ES144" s="2">
        <f t="shared" si="438"/>
        <v>77.642305831933484</v>
      </c>
      <c r="ET144" s="2">
        <f t="shared" si="438"/>
        <v>75.538440703183284</v>
      </c>
      <c r="EU144" s="2">
        <f t="shared" si="438"/>
        <v>74.147506388848285</v>
      </c>
      <c r="EV144" s="2">
        <f t="shared" si="438"/>
        <v>72.801241950672264</v>
      </c>
      <c r="EW144" s="2">
        <f t="shared" si="438"/>
        <v>73.075093721446308</v>
      </c>
      <c r="EX144" s="2">
        <f t="shared" si="438"/>
        <v>73.644027455165272</v>
      </c>
      <c r="EY144" s="2">
        <f t="shared" si="438"/>
        <v>72.944342600228552</v>
      </c>
      <c r="EZ144" s="2">
        <f t="shared" si="438"/>
        <v>71.389946958734242</v>
      </c>
      <c r="FA144" s="2">
        <f t="shared" si="438"/>
        <v>70.449471396461206</v>
      </c>
      <c r="FB144" s="2">
        <f t="shared" si="438"/>
        <v>71.056703544779452</v>
      </c>
      <c r="FC144" s="2">
        <f t="shared" si="438"/>
        <v>72.392798931893154</v>
      </c>
      <c r="FD144" s="2">
        <f t="shared" si="438"/>
        <v>76.878922468794826</v>
      </c>
      <c r="FE144" s="2">
        <f t="shared" si="438"/>
        <v>79.910510922476135</v>
      </c>
      <c r="FG144" s="2">
        <f t="shared" si="306"/>
        <v>0.99878871199344921</v>
      </c>
      <c r="FH144" s="2">
        <f t="shared" si="439"/>
        <v>0.99866958883377988</v>
      </c>
      <c r="FI144" s="2">
        <f t="shared" si="439"/>
        <v>0.99873159583490267</v>
      </c>
      <c r="FJ144" s="2">
        <f t="shared" si="439"/>
        <v>0.99875333242717368</v>
      </c>
      <c r="FK144" s="2">
        <f t="shared" si="439"/>
        <v>0.99873201294664149</v>
      </c>
      <c r="FL144" s="2">
        <f t="shared" si="439"/>
        <v>0.99869295964862448</v>
      </c>
      <c r="FM144" s="2">
        <f t="shared" si="439"/>
        <v>0.99855790922051779</v>
      </c>
      <c r="FN144" s="2">
        <f t="shared" si="439"/>
        <v>0.99849406848995481</v>
      </c>
      <c r="FO144" s="2">
        <f t="shared" si="439"/>
        <v>0.99836692428407425</v>
      </c>
      <c r="FP144" s="2">
        <f t="shared" si="439"/>
        <v>0.99834789130447954</v>
      </c>
      <c r="FQ144" s="2">
        <f t="shared" si="439"/>
        <v>0.99816829405225804</v>
      </c>
      <c r="FR144" s="2">
        <f t="shared" si="439"/>
        <v>0.99867444938045713</v>
      </c>
      <c r="FS144" s="2">
        <f t="shared" si="439"/>
        <v>0.99857797337042331</v>
      </c>
      <c r="FT144" s="2">
        <f t="shared" si="439"/>
        <v>0.99837771004634257</v>
      </c>
      <c r="FU144" s="2">
        <f t="shared" si="439"/>
        <v>0.99803578587625874</v>
      </c>
      <c r="FW144" s="2">
        <f t="shared" si="324"/>
        <v>3.1849747708806116E-2</v>
      </c>
      <c r="FX144" s="2">
        <f t="shared" si="376"/>
        <v>3.6509851396151226E-2</v>
      </c>
      <c r="FY144" s="2">
        <f t="shared" si="377"/>
        <v>4.4865887560239737E-2</v>
      </c>
      <c r="FZ144" s="2">
        <f t="shared" si="378"/>
        <v>5.4033112284311208E-2</v>
      </c>
      <c r="GA144" s="2">
        <f t="shared" si="379"/>
        <v>5.5384004058783874E-2</v>
      </c>
      <c r="GB144" s="2">
        <f t="shared" si="380"/>
        <v>4.5567375525974785E-2</v>
      </c>
      <c r="GC144" s="2">
        <f t="shared" si="381"/>
        <v>5.1699909669532813E-2</v>
      </c>
      <c r="GD144" s="2">
        <f t="shared" si="382"/>
        <v>5.2511979553781944E-2</v>
      </c>
      <c r="GE144" s="2">
        <f t="shared" si="383"/>
        <v>5.8662824010823858E-2</v>
      </c>
      <c r="GF144" s="2">
        <f t="shared" si="384"/>
        <v>5.1912264160820898E-2</v>
      </c>
      <c r="GG144" s="2">
        <f t="shared" si="385"/>
        <v>4.0072844768799812E-2</v>
      </c>
      <c r="GH144" s="2">
        <f t="shared" si="386"/>
        <v>3.6617235317628186E-2</v>
      </c>
      <c r="GI144" s="2">
        <f t="shared" si="387"/>
        <v>3.1204066959444918E-2</v>
      </c>
      <c r="GJ144" s="2">
        <f t="shared" si="388"/>
        <v>2.5430181240872547E-2</v>
      </c>
      <c r="GK144" s="2">
        <f t="shared" si="389"/>
        <v>1.8063237116874846E-2</v>
      </c>
      <c r="GM144" s="86">
        <f t="shared" si="325"/>
        <v>1.0519639874658743E-60</v>
      </c>
      <c r="GN144" s="86">
        <f t="shared" si="390"/>
        <v>1.291023842150008E-65</v>
      </c>
      <c r="GO144" s="86">
        <f t="shared" si="391"/>
        <v>2.8207798954839046E-127</v>
      </c>
      <c r="GP144" s="86">
        <f t="shared" si="392"/>
        <v>4.0621704622305975E-84</v>
      </c>
      <c r="GQ144" s="86">
        <f t="shared" si="393"/>
        <v>1.7053409281003858E-81</v>
      </c>
      <c r="GR144" s="86">
        <f t="shared" si="394"/>
        <v>9.1657497924377591E-54</v>
      </c>
      <c r="GS144" s="86">
        <f t="shared" si="395"/>
        <v>6.4917250624555215E-62</v>
      </c>
      <c r="GT144" s="86">
        <f t="shared" si="396"/>
        <v>1.0571800365957226E-70</v>
      </c>
      <c r="GU144" s="86">
        <f t="shared" si="397"/>
        <v>3.4590825458970716E-84</v>
      </c>
      <c r="GV144" s="86">
        <f t="shared" si="398"/>
        <v>3.1641539757386808E-137</v>
      </c>
      <c r="GW144" s="86">
        <f t="shared" si="399"/>
        <v>1.4849818141325642E-111</v>
      </c>
      <c r="GX144" s="86">
        <f t="shared" si="400"/>
        <v>7.5165387369656014E-100</v>
      </c>
      <c r="GY144" s="86">
        <f t="shared" si="401"/>
        <v>6.7430034787711572E-103</v>
      </c>
      <c r="GZ144" s="86">
        <f t="shared" si="402"/>
        <v>3.3698090090400457E-96</v>
      </c>
      <c r="HA144" s="86">
        <f t="shared" si="403"/>
        <v>5.5006952962084255E-104</v>
      </c>
      <c r="HC144" s="86">
        <f t="shared" si="326"/>
        <v>7.6386840623760611E-23</v>
      </c>
      <c r="HD144" s="86">
        <f t="shared" si="404"/>
        <v>5.0327716568077175E-25</v>
      </c>
      <c r="HE144" s="86">
        <f t="shared" si="405"/>
        <v>5.5823147056476628E-36</v>
      </c>
      <c r="HF144" s="86">
        <f t="shared" si="406"/>
        <v>4.3958988061742688E-44</v>
      </c>
      <c r="HG144" s="86">
        <f t="shared" si="407"/>
        <v>2.0853125605054666E-26</v>
      </c>
      <c r="HH144" s="86">
        <f t="shared" si="408"/>
        <v>5.3343632033277624E-33</v>
      </c>
      <c r="HI144" s="86">
        <f t="shared" si="409"/>
        <v>2.3822175527475069E-41</v>
      </c>
      <c r="HJ144" s="86">
        <f t="shared" si="410"/>
        <v>2.5346544957885706E-48</v>
      </c>
      <c r="HK144" s="86">
        <f t="shared" si="411"/>
        <v>7.7328390185482772E-53</v>
      </c>
      <c r="HL144" s="86">
        <f t="shared" si="412"/>
        <v>6.9621132827786072E-44</v>
      </c>
      <c r="HM144" s="86">
        <f t="shared" si="413"/>
        <v>1.6825169365792913E-40</v>
      </c>
      <c r="HN144" s="86">
        <f t="shared" si="414"/>
        <v>8.7797294814914404E-45</v>
      </c>
      <c r="HO144" s="86">
        <f t="shared" si="415"/>
        <v>7.304576967236615E-35</v>
      </c>
      <c r="HP144" s="86">
        <f t="shared" si="416"/>
        <v>1.5904496052301206E-33</v>
      </c>
      <c r="HQ144" s="86">
        <f t="shared" si="417"/>
        <v>7.9627002280974898E-42</v>
      </c>
      <c r="HS144" s="86">
        <f t="shared" si="327"/>
        <v>7.1235033913040688E-2</v>
      </c>
      <c r="HT144" s="86">
        <f t="shared" si="418"/>
        <v>0.13210027627718193</v>
      </c>
      <c r="HU144" s="86">
        <f t="shared" si="419"/>
        <v>0.13309902939853144</v>
      </c>
      <c r="HV144" s="86">
        <f t="shared" si="420"/>
        <v>0.22071361520893798</v>
      </c>
      <c r="HW144" s="86">
        <f t="shared" si="421"/>
        <v>0.20237201182355452</v>
      </c>
      <c r="HX144" s="86">
        <f t="shared" si="422"/>
        <v>0.22543984860535921</v>
      </c>
      <c r="HY144" s="86">
        <f t="shared" si="423"/>
        <v>0.31794114385574729</v>
      </c>
      <c r="HZ144" s="86">
        <f t="shared" si="424"/>
        <v>0.3059014226024443</v>
      </c>
      <c r="IA144" s="86">
        <f t="shared" si="425"/>
        <v>0.3185854300171202</v>
      </c>
      <c r="IB144" s="86">
        <f t="shared" si="426"/>
        <v>0.22244817205533765</v>
      </c>
      <c r="IC144" s="86">
        <f t="shared" si="427"/>
        <v>9.6775287758353881E-2</v>
      </c>
      <c r="ID144" s="86">
        <f t="shared" si="428"/>
        <v>0.10974983856061339</v>
      </c>
      <c r="IE144" s="86">
        <f t="shared" si="429"/>
        <v>5.1839429309864807E-2</v>
      </c>
      <c r="IF144" s="86">
        <f t="shared" si="430"/>
        <v>4.3076198192403978E-2</v>
      </c>
      <c r="IG144" s="86">
        <f t="shared" si="431"/>
        <v>4.3872666412733179E-2</v>
      </c>
      <c r="II144" s="86">
        <f t="shared" si="328"/>
        <v>9.3279437428029687E-32</v>
      </c>
      <c r="IJ144" s="86">
        <f t="shared" si="329"/>
        <v>9.3978045578375424E-32</v>
      </c>
      <c r="IK144" s="86">
        <f t="shared" si="330"/>
        <v>1.8591848778576312E-31</v>
      </c>
      <c r="IL144" s="86">
        <f t="shared" si="331"/>
        <v>1.4701275215363174E-28</v>
      </c>
      <c r="IM144" s="86">
        <f t="shared" si="332"/>
        <v>2.5436925725763203E-30</v>
      </c>
      <c r="IN144" s="86">
        <f t="shared" si="333"/>
        <v>1.7061748217179639E-32</v>
      </c>
      <c r="IO144" s="86">
        <f t="shared" si="334"/>
        <v>8.066182806018223E-30</v>
      </c>
      <c r="IP144" s="86">
        <f t="shared" si="335"/>
        <v>9.3835819896108836E-27</v>
      </c>
      <c r="IQ144" s="86">
        <f t="shared" si="336"/>
        <v>8.6286640264879812E-28</v>
      </c>
      <c r="IR144" s="86">
        <f t="shared" si="337"/>
        <v>3.9676151662322947E-34</v>
      </c>
      <c r="IS144" s="86">
        <f t="shared" si="338"/>
        <v>2.7394881672073008E-39</v>
      </c>
      <c r="IT144" s="86">
        <f t="shared" si="339"/>
        <v>1.2287857844375724E-33</v>
      </c>
      <c r="IU144" s="86">
        <f t="shared" si="340"/>
        <v>2.5447099213269007E-35</v>
      </c>
      <c r="IV144" s="86">
        <f t="shared" si="341"/>
        <v>4.4552497796928807E-29</v>
      </c>
      <c r="IW144" s="86">
        <f t="shared" si="342"/>
        <v>7.4575685092914322E-15</v>
      </c>
      <c r="IY144" s="86">
        <f t="shared" si="343"/>
        <v>7.1235033913040688E-2</v>
      </c>
      <c r="IZ144" s="86">
        <f t="shared" si="344"/>
        <v>0.13210027627718193</v>
      </c>
      <c r="JA144" s="86">
        <f t="shared" si="345"/>
        <v>0.13309902939853144</v>
      </c>
      <c r="JB144" s="86">
        <f t="shared" si="346"/>
        <v>0.22071361520893798</v>
      </c>
      <c r="JC144" s="86">
        <f t="shared" si="347"/>
        <v>0.20237201182355452</v>
      </c>
      <c r="JD144" s="86">
        <f t="shared" si="348"/>
        <v>0.22543984860535921</v>
      </c>
      <c r="JE144" s="86">
        <f t="shared" si="349"/>
        <v>0.31794114385574729</v>
      </c>
      <c r="JF144" s="86">
        <f t="shared" si="350"/>
        <v>0.3059014226024443</v>
      </c>
      <c r="JG144" s="86">
        <f t="shared" si="351"/>
        <v>0.3185854300171202</v>
      </c>
      <c r="JH144" s="86">
        <f t="shared" si="352"/>
        <v>0.22244817205533765</v>
      </c>
      <c r="JI144" s="86">
        <f t="shared" si="353"/>
        <v>9.6775287758353881E-2</v>
      </c>
      <c r="JJ144" s="86">
        <f t="shared" si="354"/>
        <v>0.10974983856061339</v>
      </c>
      <c r="JK144" s="86">
        <f t="shared" si="355"/>
        <v>5.1839429309864807E-2</v>
      </c>
      <c r="JL144" s="86">
        <f t="shared" si="356"/>
        <v>4.3076198192403978E-2</v>
      </c>
      <c r="JM144" s="86">
        <f t="shared" si="357"/>
        <v>4.3872666412740638E-2</v>
      </c>
    </row>
    <row r="145" spans="2:273" x14ac:dyDescent="0.25">
      <c r="B145" s="2">
        <v>118</v>
      </c>
      <c r="C145" s="37">
        <v>82.71</v>
      </c>
      <c r="D145" s="37">
        <v>85.164000000000001</v>
      </c>
      <c r="E145" s="37">
        <v>81.131</v>
      </c>
      <c r="F145" s="37">
        <v>81.950999999999993</v>
      </c>
      <c r="G145" s="37">
        <v>80.373000000000005</v>
      </c>
      <c r="H145" s="37">
        <v>81.271000000000001</v>
      </c>
      <c r="I145" s="37">
        <v>83.15</v>
      </c>
      <c r="J145" s="37">
        <v>87.2</v>
      </c>
      <c r="K145" s="37">
        <v>88.852000000000004</v>
      </c>
      <c r="L145" s="37">
        <v>87.197000000000003</v>
      </c>
      <c r="M145" s="37">
        <v>81.033000000000001</v>
      </c>
      <c r="N145" s="37">
        <v>81.838999999999999</v>
      </c>
      <c r="O145" s="37">
        <v>77.918999999999997</v>
      </c>
      <c r="P145" s="37">
        <v>88.887</v>
      </c>
      <c r="Q145" s="37">
        <v>100.667</v>
      </c>
      <c r="S145" s="4">
        <f t="shared" si="229"/>
        <v>82.840583866216789</v>
      </c>
      <c r="T145" s="4">
        <f t="shared" si="230"/>
        <v>85.959671974299255</v>
      </c>
      <c r="U145" s="4">
        <f t="shared" si="231"/>
        <v>80.307216825345265</v>
      </c>
      <c r="V145" s="4">
        <f t="shared" si="232"/>
        <v>81.703104957980059</v>
      </c>
      <c r="W145" s="4">
        <f t="shared" si="233"/>
        <v>81.528247314695122</v>
      </c>
      <c r="X145" s="4">
        <f t="shared" si="234"/>
        <v>81.456921555282904</v>
      </c>
      <c r="Y145" s="4">
        <f t="shared" si="235"/>
        <v>84.151967977718414</v>
      </c>
      <c r="Z145" s="4">
        <f t="shared" si="236"/>
        <v>85.935262407523226</v>
      </c>
      <c r="AA145" s="4">
        <f t="shared" si="237"/>
        <v>88.416283808982342</v>
      </c>
      <c r="AB145" s="4">
        <f t="shared" si="238"/>
        <v>86.690704200978075</v>
      </c>
      <c r="AC145" s="4">
        <f t="shared" si="239"/>
        <v>80.290337423326307</v>
      </c>
      <c r="AD145" s="4">
        <f t="shared" si="240"/>
        <v>82.053975247517542</v>
      </c>
      <c r="AE145" s="4">
        <f t="shared" si="241"/>
        <v>78.798180048868588</v>
      </c>
      <c r="AF145" s="4">
        <f t="shared" si="242"/>
        <v>90.867864994796491</v>
      </c>
      <c r="AG145" s="4">
        <f t="shared" si="243"/>
        <v>104.00572216118621</v>
      </c>
      <c r="AI145" s="4">
        <f t="shared" si="244"/>
        <v>-0.13058386621679574</v>
      </c>
      <c r="AJ145" s="4">
        <f t="shared" si="245"/>
        <v>-0.79567197429925329</v>
      </c>
      <c r="AK145" s="4">
        <f t="shared" si="246"/>
        <v>0.82378317465473572</v>
      </c>
      <c r="AL145" s="4">
        <f t="shared" si="247"/>
        <v>0.24789504201993395</v>
      </c>
      <c r="AM145" s="4">
        <f t="shared" si="248"/>
        <v>-1.1552473146951172</v>
      </c>
      <c r="AN145" s="4">
        <f t="shared" si="249"/>
        <v>-0.18592155528290277</v>
      </c>
      <c r="AO145" s="4">
        <f t="shared" si="250"/>
        <v>-1.0019679777184081</v>
      </c>
      <c r="AP145" s="4">
        <f t="shared" si="251"/>
        <v>1.2647375924767772</v>
      </c>
      <c r="AQ145" s="4">
        <f t="shared" si="252"/>
        <v>0.43571619101766146</v>
      </c>
      <c r="AR145" s="4">
        <f t="shared" si="253"/>
        <v>0.50629579902192745</v>
      </c>
      <c r="AS145" s="4">
        <f t="shared" si="254"/>
        <v>0.74266257667369473</v>
      </c>
      <c r="AT145" s="4">
        <f t="shared" si="255"/>
        <v>-0.21497524751754327</v>
      </c>
      <c r="AU145" s="4">
        <f t="shared" si="256"/>
        <v>-0.8791800488685908</v>
      </c>
      <c r="AV145" s="4">
        <f t="shared" si="436"/>
        <v>-1.9808649947964909</v>
      </c>
      <c r="AW145" s="4">
        <f t="shared" si="436"/>
        <v>-3.3387221611862117</v>
      </c>
      <c r="AY145" s="2">
        <f t="shared" si="308"/>
        <v>82.840583866216789</v>
      </c>
      <c r="AZ145" s="2">
        <f t="shared" si="359"/>
        <v>83.668405512108933</v>
      </c>
      <c r="BA145" s="2">
        <f t="shared" si="360"/>
        <v>77.276580973931175</v>
      </c>
      <c r="BB145" s="2">
        <f t="shared" si="361"/>
        <v>75.33029966932132</v>
      </c>
      <c r="BC145" s="2">
        <f t="shared" si="362"/>
        <v>74.150536609151075</v>
      </c>
      <c r="BD145" s="2">
        <f t="shared" si="363"/>
        <v>72.630567834580702</v>
      </c>
      <c r="BE145" s="2">
        <f t="shared" si="364"/>
        <v>73.1143100837362</v>
      </c>
      <c r="BF145" s="2">
        <f t="shared" si="365"/>
        <v>73.539227125012772</v>
      </c>
      <c r="BG145" s="2">
        <f t="shared" si="366"/>
        <v>72.72807960473186</v>
      </c>
      <c r="BH145" s="2">
        <f t="shared" si="367"/>
        <v>71.247165167796709</v>
      </c>
      <c r="BI145" s="2">
        <f t="shared" si="368"/>
        <v>70.407720249467232</v>
      </c>
      <c r="BJ145" s="2">
        <f t="shared" si="369"/>
        <v>70.860784807974042</v>
      </c>
      <c r="BK145" s="2">
        <f t="shared" si="370"/>
        <v>72.264837656983488</v>
      </c>
      <c r="BL145" s="2">
        <f t="shared" si="371"/>
        <v>76.969675760181943</v>
      </c>
      <c r="BM145" s="2">
        <f t="shared" si="372"/>
        <v>79.95131410007032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102.63584113560859</v>
      </c>
      <c r="DL145" s="2">
        <f t="shared" si="437"/>
        <v>121.84187213353862</v>
      </c>
      <c r="DM145" s="2">
        <f t="shared" si="437"/>
        <v>123.55536053264188</v>
      </c>
      <c r="DN145" s="2">
        <f t="shared" si="437"/>
        <v>92.144984036950035</v>
      </c>
      <c r="DO145" s="2">
        <f t="shared" si="437"/>
        <v>98.438201064203326</v>
      </c>
      <c r="DP145" s="2">
        <f t="shared" si="437"/>
        <v>100.53374399697489</v>
      </c>
      <c r="DQ145" s="2">
        <f t="shared" si="437"/>
        <v>108.41408381661014</v>
      </c>
      <c r="DR145" s="2">
        <f t="shared" si="437"/>
        <v>100.90316334755809</v>
      </c>
      <c r="DS145" s="2">
        <f t="shared" si="437"/>
        <v>107.89524397759101</v>
      </c>
      <c r="DT145" s="2">
        <f t="shared" si="437"/>
        <v>103.56862032085562</v>
      </c>
      <c r="DU145" s="2">
        <f t="shared" si="437"/>
        <v>111.65883596041057</v>
      </c>
      <c r="DV145" s="2">
        <f t="shared" si="437"/>
        <v>104.65969990619136</v>
      </c>
      <c r="DW145" s="2">
        <f t="shared" si="437"/>
        <v>100.40741289198607</v>
      </c>
      <c r="DX145" s="2">
        <f t="shared" si="437"/>
        <v>98.546249077649094</v>
      </c>
      <c r="DY145" s="2">
        <f t="shared" si="437"/>
        <v>93.793897177419325</v>
      </c>
      <c r="EA145" s="2">
        <f t="shared" si="228"/>
        <v>82.817156702918581</v>
      </c>
      <c r="EB145" s="2">
        <f t="shared" si="290"/>
        <v>83.619550271950828</v>
      </c>
      <c r="EC145" s="2">
        <f t="shared" si="291"/>
        <v>77.208421038411302</v>
      </c>
      <c r="ED145" s="2">
        <f t="shared" si="292"/>
        <v>75.304438291468614</v>
      </c>
      <c r="EE145" s="2">
        <f t="shared" si="293"/>
        <v>74.127215530993595</v>
      </c>
      <c r="EF145" s="2">
        <f t="shared" si="294"/>
        <v>72.591213818113317</v>
      </c>
      <c r="EG145" s="2">
        <f t="shared" si="295"/>
        <v>73.073484374047965</v>
      </c>
      <c r="EH145" s="2">
        <f t="shared" si="296"/>
        <v>73.499618893586671</v>
      </c>
      <c r="EI145" s="2">
        <f t="shared" si="297"/>
        <v>72.666309405992251</v>
      </c>
      <c r="EJ145" s="2">
        <f t="shared" si="298"/>
        <v>71.194721469522079</v>
      </c>
      <c r="EK145" s="2">
        <f t="shared" si="299"/>
        <v>70.33914548022598</v>
      </c>
      <c r="EL145" s="2">
        <f t="shared" si="300"/>
        <v>70.813677522195334</v>
      </c>
      <c r="EM145" s="2">
        <f t="shared" si="301"/>
        <v>72.225717807870794</v>
      </c>
      <c r="EN145" s="2">
        <f t="shared" si="302"/>
        <v>76.942285238429164</v>
      </c>
      <c r="EO145" s="2">
        <f t="shared" si="303"/>
        <v>79.928961817008769</v>
      </c>
      <c r="EQ145" s="2">
        <f t="shared" si="304"/>
        <v>82.861130545099229</v>
      </c>
      <c r="ER145" s="2">
        <f t="shared" si="438"/>
        <v>83.681537515652863</v>
      </c>
      <c r="ES145" s="2">
        <f t="shared" si="438"/>
        <v>77.505259809622245</v>
      </c>
      <c r="ET145" s="2">
        <f t="shared" si="438"/>
        <v>75.41831912717889</v>
      </c>
      <c r="EU145" s="2">
        <f t="shared" si="438"/>
        <v>74.047822250854566</v>
      </c>
      <c r="EV145" s="2">
        <f t="shared" si="438"/>
        <v>72.712667619265972</v>
      </c>
      <c r="EW145" s="2">
        <f t="shared" si="438"/>
        <v>72.973137188356631</v>
      </c>
      <c r="EX145" s="2">
        <f t="shared" si="438"/>
        <v>73.533945574634998</v>
      </c>
      <c r="EY145" s="2">
        <f t="shared" si="438"/>
        <v>72.811606721394497</v>
      </c>
      <c r="EZ145" s="2">
        <f t="shared" si="438"/>
        <v>71.259299820486788</v>
      </c>
      <c r="FA145" s="2">
        <f t="shared" si="438"/>
        <v>70.328581692090495</v>
      </c>
      <c r="FB145" s="2">
        <f t="shared" si="438"/>
        <v>70.968281476068526</v>
      </c>
      <c r="FC145" s="2">
        <f t="shared" si="438"/>
        <v>72.300950554934246</v>
      </c>
      <c r="FD145" s="2">
        <f t="shared" si="438"/>
        <v>76.777696517652601</v>
      </c>
      <c r="FE145" s="2">
        <f t="shared" si="438"/>
        <v>79.803051142023847</v>
      </c>
      <c r="FG145" s="2">
        <f t="shared" si="306"/>
        <v>0.99889517445589993</v>
      </c>
      <c r="FH145" s="2">
        <f t="shared" si="439"/>
        <v>0.99878650854215911</v>
      </c>
      <c r="FI145" s="2">
        <f t="shared" si="439"/>
        <v>0.99884307253291094</v>
      </c>
      <c r="FJ145" s="2">
        <f t="shared" si="439"/>
        <v>0.9988629009284351</v>
      </c>
      <c r="FK145" s="2">
        <f t="shared" si="439"/>
        <v>0.99884345302825028</v>
      </c>
      <c r="FL145" s="2">
        <f t="shared" si="439"/>
        <v>0.99880782792586342</v>
      </c>
      <c r="FM145" s="2">
        <f t="shared" si="439"/>
        <v>0.99868463067272384</v>
      </c>
      <c r="FN145" s="2">
        <f t="shared" si="439"/>
        <v>0.99862639212870796</v>
      </c>
      <c r="FO145" s="2">
        <f t="shared" si="439"/>
        <v>0.99851040320101137</v>
      </c>
      <c r="FP145" s="2">
        <f t="shared" si="439"/>
        <v>0.99849303989863136</v>
      </c>
      <c r="FQ145" s="2">
        <f t="shared" si="439"/>
        <v>0.99832919503706152</v>
      </c>
      <c r="FR145" s="2">
        <f t="shared" si="439"/>
        <v>0.99879094244953914</v>
      </c>
      <c r="FS145" s="2">
        <f t="shared" si="439"/>
        <v>0.9987029340072765</v>
      </c>
      <c r="FT145" s="2">
        <f t="shared" si="439"/>
        <v>0.99852024275131912</v>
      </c>
      <c r="FU145" s="2">
        <f t="shared" si="439"/>
        <v>0.99820830577062092</v>
      </c>
      <c r="FW145" s="2">
        <f t="shared" si="324"/>
        <v>3.4815572408385786E-2</v>
      </c>
      <c r="FX145" s="2">
        <f t="shared" si="376"/>
        <v>3.9891741147621451E-2</v>
      </c>
      <c r="FY145" s="2">
        <f t="shared" si="377"/>
        <v>4.8982443042001556E-2</v>
      </c>
      <c r="FZ145" s="2">
        <f t="shared" si="378"/>
        <v>5.8938880093521412E-2</v>
      </c>
      <c r="GA145" s="2">
        <f t="shared" si="379"/>
        <v>6.0404590071280871E-2</v>
      </c>
      <c r="GB145" s="2">
        <f t="shared" si="380"/>
        <v>4.974494211035093E-2</v>
      </c>
      <c r="GC145" s="2">
        <f t="shared" si="381"/>
        <v>5.6406473057114125E-2</v>
      </c>
      <c r="GD145" s="2">
        <f t="shared" si="382"/>
        <v>5.728800462979107E-2</v>
      </c>
      <c r="GE145" s="2">
        <f t="shared" si="383"/>
        <v>6.3960511205888734E-2</v>
      </c>
      <c r="GF145" s="2">
        <f t="shared" si="384"/>
        <v>5.6637004898588708E-2</v>
      </c>
      <c r="GG145" s="2">
        <f t="shared" si="385"/>
        <v>4.3769779759517083E-2</v>
      </c>
      <c r="GH145" s="2">
        <f t="shared" si="386"/>
        <v>4.0008658946354692E-2</v>
      </c>
      <c r="GI145" s="2">
        <f t="shared" si="387"/>
        <v>3.4111884810301273E-2</v>
      </c>
      <c r="GJ145" s="2">
        <f t="shared" si="388"/>
        <v>2.7815395349960238E-2</v>
      </c>
      <c r="GK145" s="2">
        <f t="shared" si="389"/>
        <v>1.9771489706585044E-2</v>
      </c>
      <c r="GM145" s="86">
        <f t="shared" si="325"/>
        <v>6.004976679770102E-63</v>
      </c>
      <c r="GN145" s="86">
        <f t="shared" si="390"/>
        <v>4.552702554584372E-68</v>
      </c>
      <c r="GO145" s="86">
        <f t="shared" si="391"/>
        <v>4.9349513230562555E-132</v>
      </c>
      <c r="GP145" s="86">
        <f t="shared" si="392"/>
        <v>3.0493518149599051E-87</v>
      </c>
      <c r="GQ145" s="86">
        <f t="shared" si="393"/>
        <v>1.5504425482704165E-84</v>
      </c>
      <c r="GR145" s="86">
        <f t="shared" si="394"/>
        <v>9.504134415771863E-56</v>
      </c>
      <c r="GS145" s="86">
        <f t="shared" si="395"/>
        <v>3.4428270804983157E-64</v>
      </c>
      <c r="GT145" s="86">
        <f t="shared" si="396"/>
        <v>2.6325077294757412E-73</v>
      </c>
      <c r="GU145" s="86">
        <f t="shared" si="397"/>
        <v>2.640341438392243E-87</v>
      </c>
      <c r="GV145" s="86">
        <f t="shared" si="398"/>
        <v>2.8352995241219673E-142</v>
      </c>
      <c r="GW145" s="86">
        <f t="shared" si="399"/>
        <v>1.1312319828774742E-115</v>
      </c>
      <c r="GX145" s="86">
        <f t="shared" si="400"/>
        <v>1.5407075921950259E-103</v>
      </c>
      <c r="GY145" s="86">
        <f t="shared" si="401"/>
        <v>8.8595719438172758E-107</v>
      </c>
      <c r="GZ145" s="86">
        <f t="shared" si="402"/>
        <v>8.9294703354047376E-100</v>
      </c>
      <c r="HA145" s="86">
        <f t="shared" si="403"/>
        <v>7.6365851235065944E-108</v>
      </c>
      <c r="HC145" s="86">
        <f t="shared" si="326"/>
        <v>2.746751336016665E-24</v>
      </c>
      <c r="HD145" s="86">
        <f t="shared" si="404"/>
        <v>1.1509961607488945E-26</v>
      </c>
      <c r="HE145" s="86">
        <f t="shared" si="405"/>
        <v>2.5774637427412543E-38</v>
      </c>
      <c r="HF145" s="86">
        <f t="shared" si="406"/>
        <v>6.6185717088358957E-47</v>
      </c>
      <c r="HG145" s="86">
        <f t="shared" si="407"/>
        <v>4.855951132687471E-28</v>
      </c>
      <c r="HH145" s="86">
        <f t="shared" si="408"/>
        <v>4.5255970057951828E-35</v>
      </c>
      <c r="HI145" s="86">
        <f t="shared" si="409"/>
        <v>6.467870102986445E-44</v>
      </c>
      <c r="HJ145" s="86">
        <f t="shared" si="410"/>
        <v>2.390239749954708E-51</v>
      </c>
      <c r="HK145" s="86">
        <f t="shared" si="411"/>
        <v>3.9447570452978215E-56</v>
      </c>
      <c r="HL145" s="86">
        <f t="shared" si="412"/>
        <v>1.600175226347808E-46</v>
      </c>
      <c r="HM145" s="86">
        <f t="shared" si="413"/>
        <v>4.9971967888731614E-43</v>
      </c>
      <c r="HN145" s="86">
        <f t="shared" si="414"/>
        <v>1.3098267290890504E-47</v>
      </c>
      <c r="HO145" s="86">
        <f t="shared" si="415"/>
        <v>3.8936374019004991E-37</v>
      </c>
      <c r="HP145" s="86">
        <f t="shared" si="416"/>
        <v>1.0768341152087932E-35</v>
      </c>
      <c r="HQ145" s="86">
        <f t="shared" si="417"/>
        <v>1.5325130314878139E-44</v>
      </c>
      <c r="HS145" s="86">
        <f t="shared" si="327"/>
        <v>0.10872832795573945</v>
      </c>
      <c r="HT145" s="86">
        <f t="shared" si="418"/>
        <v>0.19407171526099923</v>
      </c>
      <c r="HU145" s="86">
        <f t="shared" si="419"/>
        <v>0.20004413643674746</v>
      </c>
      <c r="HV145" s="86">
        <f t="shared" si="420"/>
        <v>0.31316178011021334</v>
      </c>
      <c r="HW145" s="86">
        <f t="shared" si="421"/>
        <v>0.2948316380284417</v>
      </c>
      <c r="HX145" s="86">
        <f t="shared" si="422"/>
        <v>0.31960758694116898</v>
      </c>
      <c r="HY145" s="86">
        <f t="shared" si="423"/>
        <v>0.42235930858730092</v>
      </c>
      <c r="HZ145" s="86">
        <f t="shared" si="424"/>
        <v>0.40465465600640466</v>
      </c>
      <c r="IA145" s="86">
        <f t="shared" si="425"/>
        <v>0.42401610116971372</v>
      </c>
      <c r="IB145" s="86">
        <f t="shared" si="426"/>
        <v>0.32361546399754915</v>
      </c>
      <c r="IC145" s="86">
        <f t="shared" si="427"/>
        <v>0.15539283544578161</v>
      </c>
      <c r="ID145" s="86">
        <f t="shared" si="428"/>
        <v>0.16613270627603638</v>
      </c>
      <c r="IE145" s="86">
        <f t="shared" si="429"/>
        <v>8.2905094411762456E-2</v>
      </c>
      <c r="IF145" s="86">
        <f t="shared" si="430"/>
        <v>6.5955912493512597E-2</v>
      </c>
      <c r="IG145" s="86">
        <f t="shared" si="431"/>
        <v>6.2892220878486782E-2</v>
      </c>
      <c r="II145" s="86">
        <f t="shared" si="328"/>
        <v>3.7215399619147782E-30</v>
      </c>
      <c r="IJ145" s="86">
        <f t="shared" si="329"/>
        <v>4.3849607976026845E-30</v>
      </c>
      <c r="IK145" s="86">
        <f t="shared" si="330"/>
        <v>1.0870992291788212E-29</v>
      </c>
      <c r="IL145" s="86">
        <f t="shared" si="331"/>
        <v>7.4293170112830455E-27</v>
      </c>
      <c r="IM145" s="86">
        <f t="shared" si="332"/>
        <v>1.722673156031081E-28</v>
      </c>
      <c r="IN145" s="86">
        <f t="shared" si="333"/>
        <v>1.1740819418080607E-30</v>
      </c>
      <c r="IO145" s="86">
        <f t="shared" si="334"/>
        <v>4.5852555595260255E-28</v>
      </c>
      <c r="IP145" s="86">
        <f t="shared" si="335"/>
        <v>3.5179156835288503E-25</v>
      </c>
      <c r="IQ145" s="86">
        <f t="shared" si="336"/>
        <v>4.3888929203699421E-26</v>
      </c>
      <c r="IR145" s="86">
        <f t="shared" si="337"/>
        <v>4.1954505024625773E-32</v>
      </c>
      <c r="IS145" s="86">
        <f t="shared" si="338"/>
        <v>3.8435330698292291E-37</v>
      </c>
      <c r="IT145" s="86">
        <f t="shared" si="339"/>
        <v>7.3088578851648019E-32</v>
      </c>
      <c r="IU145" s="86">
        <f t="shared" si="340"/>
        <v>1.5280676811787112E-33</v>
      </c>
      <c r="IV145" s="86">
        <f t="shared" si="341"/>
        <v>1.0391835692385151E-27</v>
      </c>
      <c r="IW145" s="86">
        <f t="shared" si="342"/>
        <v>3.0256907010596583E-14</v>
      </c>
      <c r="IY145" s="86">
        <f t="shared" si="343"/>
        <v>0.10872832795573945</v>
      </c>
      <c r="IZ145" s="86">
        <f t="shared" si="344"/>
        <v>0.19407171526099923</v>
      </c>
      <c r="JA145" s="86">
        <f t="shared" si="345"/>
        <v>0.20004413643674746</v>
      </c>
      <c r="JB145" s="86">
        <f t="shared" si="346"/>
        <v>0.31316178011021334</v>
      </c>
      <c r="JC145" s="86">
        <f t="shared" si="347"/>
        <v>0.2948316380284417</v>
      </c>
      <c r="JD145" s="86">
        <f t="shared" si="348"/>
        <v>0.31960758694116898</v>
      </c>
      <c r="JE145" s="86">
        <f t="shared" si="349"/>
        <v>0.42235930858730092</v>
      </c>
      <c r="JF145" s="86">
        <f t="shared" si="350"/>
        <v>0.40465465600640466</v>
      </c>
      <c r="JG145" s="86">
        <f t="shared" si="351"/>
        <v>0.42401610116971372</v>
      </c>
      <c r="JH145" s="86">
        <f t="shared" si="352"/>
        <v>0.32361546399754915</v>
      </c>
      <c r="JI145" s="86">
        <f t="shared" si="353"/>
        <v>0.15539283544578161</v>
      </c>
      <c r="JJ145" s="86">
        <f t="shared" si="354"/>
        <v>0.16613270627603638</v>
      </c>
      <c r="JK145" s="86">
        <f t="shared" si="355"/>
        <v>8.2905094411762456E-2</v>
      </c>
      <c r="JL145" s="86">
        <f t="shared" si="356"/>
        <v>6.5955912493512597E-2</v>
      </c>
      <c r="JM145" s="86">
        <f t="shared" si="357"/>
        <v>6.2892220878517036E-2</v>
      </c>
    </row>
    <row r="146" spans="2:273" x14ac:dyDescent="0.25">
      <c r="B146" s="2">
        <v>119</v>
      </c>
      <c r="C146" s="37">
        <v>82.031999999999996</v>
      </c>
      <c r="D146" s="37">
        <v>87.066000000000003</v>
      </c>
      <c r="E146" s="37">
        <v>81.147999999999996</v>
      </c>
      <c r="F146" s="37">
        <v>81.869</v>
      </c>
      <c r="G146" s="37">
        <v>83.153000000000006</v>
      </c>
      <c r="H146" s="37">
        <v>82.474999999999994</v>
      </c>
      <c r="I146" s="37">
        <v>84.483000000000004</v>
      </c>
      <c r="J146" s="37">
        <v>87.05</v>
      </c>
      <c r="K146" s="37">
        <v>88.902000000000001</v>
      </c>
      <c r="L146" s="37">
        <v>88.787000000000006</v>
      </c>
      <c r="M146" s="37">
        <v>85.606999999999999</v>
      </c>
      <c r="N146" s="37">
        <v>86.403000000000006</v>
      </c>
      <c r="O146" s="37">
        <v>81.855000000000004</v>
      </c>
      <c r="P146" s="37">
        <v>95.274000000000001</v>
      </c>
      <c r="Q146" s="37">
        <v>110.27</v>
      </c>
      <c r="S146" s="4">
        <f t="shared" si="229"/>
        <v>82.728814177837577</v>
      </c>
      <c r="T146" s="4">
        <f t="shared" si="230"/>
        <v>86.440997576129135</v>
      </c>
      <c r="U146" s="4">
        <f t="shared" si="231"/>
        <v>80.998729114727382</v>
      </c>
      <c r="V146" s="4">
        <f t="shared" si="232"/>
        <v>82.688895143760817</v>
      </c>
      <c r="W146" s="4">
        <f t="shared" si="233"/>
        <v>82.912974987910445</v>
      </c>
      <c r="X146" s="4">
        <f t="shared" si="234"/>
        <v>82.850521240273991</v>
      </c>
      <c r="Y146" s="4">
        <f t="shared" si="235"/>
        <v>84.738484583983748</v>
      </c>
      <c r="Z146" s="4">
        <f t="shared" si="236"/>
        <v>86.813897455485375</v>
      </c>
      <c r="AA146" s="4">
        <f t="shared" si="237"/>
        <v>89.203939767551176</v>
      </c>
      <c r="AB146" s="4">
        <f t="shared" si="238"/>
        <v>89.258621469588107</v>
      </c>
      <c r="AC146" s="4">
        <f t="shared" si="239"/>
        <v>83.716505148895152</v>
      </c>
      <c r="AD146" s="4">
        <f t="shared" si="240"/>
        <v>85.39910411249123</v>
      </c>
      <c r="AE146" s="4">
        <f t="shared" si="241"/>
        <v>81.356043419722468</v>
      </c>
      <c r="AF146" s="4">
        <f t="shared" si="242"/>
        <v>96.061056103803395</v>
      </c>
      <c r="AG146" s="4">
        <f t="shared" si="243"/>
        <v>111.57543464585366</v>
      </c>
      <c r="AI146" s="4">
        <f t="shared" si="244"/>
        <v>-0.69681417783758093</v>
      </c>
      <c r="AJ146" s="4">
        <f t="shared" si="245"/>
        <v>0.62500242387086757</v>
      </c>
      <c r="AK146" s="4">
        <f t="shared" si="246"/>
        <v>0.1492708852726139</v>
      </c>
      <c r="AL146" s="4">
        <f t="shared" si="247"/>
        <v>-0.81989514376081729</v>
      </c>
      <c r="AM146" s="4">
        <f t="shared" si="248"/>
        <v>0.24002501208956062</v>
      </c>
      <c r="AN146" s="4">
        <f t="shared" si="249"/>
        <v>-0.37552124027399714</v>
      </c>
      <c r="AO146" s="4">
        <f t="shared" si="250"/>
        <v>-0.25548458398374407</v>
      </c>
      <c r="AP146" s="4">
        <f t="shared" si="251"/>
        <v>0.23610254451462254</v>
      </c>
      <c r="AQ146" s="4">
        <f t="shared" si="252"/>
        <v>-0.30193976755117546</v>
      </c>
      <c r="AR146" s="4">
        <f t="shared" si="253"/>
        <v>-0.47162146958810069</v>
      </c>
      <c r="AS146" s="4">
        <f t="shared" si="254"/>
        <v>1.8904948511048474</v>
      </c>
      <c r="AT146" s="4">
        <f t="shared" si="255"/>
        <v>1.0038958875087758</v>
      </c>
      <c r="AU146" s="4">
        <f t="shared" si="256"/>
        <v>0.49895658027753598</v>
      </c>
      <c r="AV146" s="4">
        <f t="shared" si="436"/>
        <v>-0.78705610380339408</v>
      </c>
      <c r="AW146" s="4">
        <f t="shared" si="436"/>
        <v>-1.3054346458536656</v>
      </c>
      <c r="AY146" s="2">
        <f t="shared" si="308"/>
        <v>82.728814177837577</v>
      </c>
      <c r="AZ146" s="2">
        <f t="shared" si="359"/>
        <v>83.527445166212971</v>
      </c>
      <c r="BA146" s="2">
        <f t="shared" si="360"/>
        <v>77.110297151679319</v>
      </c>
      <c r="BB146" s="2">
        <f t="shared" si="361"/>
        <v>75.197351191697862</v>
      </c>
      <c r="BC146" s="2">
        <f t="shared" si="362"/>
        <v>74.058888141875144</v>
      </c>
      <c r="BD146" s="2">
        <f t="shared" si="363"/>
        <v>72.521892812481823</v>
      </c>
      <c r="BE146" s="2">
        <f t="shared" si="364"/>
        <v>73.019669185710882</v>
      </c>
      <c r="BF146" s="2">
        <f t="shared" si="365"/>
        <v>73.422279668319561</v>
      </c>
      <c r="BG146" s="2">
        <f t="shared" si="366"/>
        <v>72.57782697861505</v>
      </c>
      <c r="BH146" s="2">
        <f t="shared" si="367"/>
        <v>71.10741764913962</v>
      </c>
      <c r="BI146" s="2">
        <f t="shared" si="368"/>
        <v>70.282614828855017</v>
      </c>
      <c r="BJ146" s="2">
        <f t="shared" si="369"/>
        <v>70.749295714069959</v>
      </c>
      <c r="BK146" s="2">
        <f t="shared" si="370"/>
        <v>72.157460091701694</v>
      </c>
      <c r="BL146" s="2">
        <f t="shared" si="371"/>
        <v>76.892540861662781</v>
      </c>
      <c r="BM146" s="2">
        <f t="shared" si="372"/>
        <v>79.849118158822819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102.7471626396859</v>
      </c>
      <c r="DL146" s="2">
        <f t="shared" si="437"/>
        <v>122.10248529292602</v>
      </c>
      <c r="DM146" s="2">
        <f t="shared" si="437"/>
        <v>123.85655079275047</v>
      </c>
      <c r="DN146" s="2">
        <f t="shared" si="437"/>
        <v>92.153295762093862</v>
      </c>
      <c r="DO146" s="2">
        <f t="shared" si="437"/>
        <v>98.578027901574686</v>
      </c>
      <c r="DP146" s="2">
        <f t="shared" si="437"/>
        <v>100.70050495637851</v>
      </c>
      <c r="DQ146" s="2">
        <f t="shared" si="437"/>
        <v>108.65140080971662</v>
      </c>
      <c r="DR146" s="2">
        <f t="shared" si="437"/>
        <v>101.05264390706498</v>
      </c>
      <c r="DS146" s="2">
        <f t="shared" si="437"/>
        <v>108.12459663865545</v>
      </c>
      <c r="DT146" s="2">
        <f t="shared" si="437"/>
        <v>103.76769564553094</v>
      </c>
      <c r="DU146" s="2">
        <f t="shared" si="437"/>
        <v>111.95830480205279</v>
      </c>
      <c r="DV146" s="2">
        <f t="shared" si="437"/>
        <v>104.86236060037523</v>
      </c>
      <c r="DW146" s="2">
        <f t="shared" si="437"/>
        <v>100.56997909407667</v>
      </c>
      <c r="DX146" s="2">
        <f t="shared" si="437"/>
        <v>98.716385628485639</v>
      </c>
      <c r="DY146" s="2">
        <f t="shared" si="437"/>
        <v>93.909805645161256</v>
      </c>
      <c r="EA146" s="2">
        <f t="shared" si="228"/>
        <v>82.706580383023919</v>
      </c>
      <c r="EB146" s="2">
        <f t="shared" si="290"/>
        <v>83.481342755889244</v>
      </c>
      <c r="EC146" s="2">
        <f t="shared" si="291"/>
        <v>77.043542826381511</v>
      </c>
      <c r="ED146" s="2">
        <f t="shared" si="292"/>
        <v>75.171603729094656</v>
      </c>
      <c r="EE146" s="2">
        <f t="shared" si="293"/>
        <v>74.038984218322682</v>
      </c>
      <c r="EF146" s="2">
        <f t="shared" si="294"/>
        <v>72.483582630810531</v>
      </c>
      <c r="EG146" s="2">
        <f t="shared" si="295"/>
        <v>72.983804165295723</v>
      </c>
      <c r="EH146" s="2">
        <f t="shared" si="296"/>
        <v>73.385199900667317</v>
      </c>
      <c r="EI146" s="2">
        <f t="shared" si="297"/>
        <v>72.518253163915077</v>
      </c>
      <c r="EJ146" s="2">
        <f t="shared" si="298"/>
        <v>71.058099146463746</v>
      </c>
      <c r="EK146" s="2">
        <f t="shared" si="299"/>
        <v>70.219572079460534</v>
      </c>
      <c r="EL146" s="2">
        <f t="shared" si="300"/>
        <v>70.703938377723986</v>
      </c>
      <c r="EM146" s="2">
        <f t="shared" si="301"/>
        <v>72.12049912899738</v>
      </c>
      <c r="EN146" s="2">
        <f t="shared" si="302"/>
        <v>76.868906030855527</v>
      </c>
      <c r="EO146" s="2">
        <f t="shared" si="303"/>
        <v>79.828992349564203</v>
      </c>
      <c r="EQ146" s="2">
        <f t="shared" si="304"/>
        <v>82.760164055747822</v>
      </c>
      <c r="ER146" s="2">
        <f t="shared" si="438"/>
        <v>83.558344064948301</v>
      </c>
      <c r="ES146" s="2">
        <f t="shared" si="438"/>
        <v>77.368213787311007</v>
      </c>
      <c r="ET146" s="2">
        <f t="shared" si="438"/>
        <v>75.298197551174511</v>
      </c>
      <c r="EU146" s="2">
        <f t="shared" si="438"/>
        <v>73.948138112860846</v>
      </c>
      <c r="EV146" s="2">
        <f t="shared" si="438"/>
        <v>72.624093287859665</v>
      </c>
      <c r="EW146" s="2">
        <f t="shared" si="438"/>
        <v>72.871180655266954</v>
      </c>
      <c r="EX146" s="2">
        <f t="shared" si="438"/>
        <v>73.423863694104725</v>
      </c>
      <c r="EY146" s="2">
        <f t="shared" si="438"/>
        <v>72.678870842560443</v>
      </c>
      <c r="EZ146" s="2">
        <f t="shared" si="438"/>
        <v>71.128652682239334</v>
      </c>
      <c r="FA146" s="2">
        <f t="shared" si="438"/>
        <v>70.207691987719784</v>
      </c>
      <c r="FB146" s="2">
        <f t="shared" si="438"/>
        <v>70.879859407357614</v>
      </c>
      <c r="FC146" s="2">
        <f t="shared" si="438"/>
        <v>72.209102177975339</v>
      </c>
      <c r="FD146" s="2">
        <f t="shared" si="438"/>
        <v>76.676470566510375</v>
      </c>
      <c r="FE146" s="2">
        <f t="shared" si="438"/>
        <v>79.695591361571559</v>
      </c>
      <c r="FG146" s="2">
        <f t="shared" si="306"/>
        <v>0.99899228916592031</v>
      </c>
      <c r="FH146" s="2">
        <f t="shared" si="439"/>
        <v>0.99889316445561993</v>
      </c>
      <c r="FI146" s="2">
        <f t="shared" si="439"/>
        <v>0.99894476218954187</v>
      </c>
      <c r="FJ146" s="2">
        <f t="shared" si="439"/>
        <v>0.99896284955192716</v>
      </c>
      <c r="FK146" s="2">
        <f t="shared" si="439"/>
        <v>0.99894510927606517</v>
      </c>
      <c r="FL146" s="2">
        <f t="shared" si="439"/>
        <v>0.99891261208095272</v>
      </c>
      <c r="FM146" s="2">
        <f t="shared" si="439"/>
        <v>0.99880023005650254</v>
      </c>
      <c r="FN146" s="2">
        <f t="shared" si="439"/>
        <v>0.99874710330400029</v>
      </c>
      <c r="FO146" s="2">
        <f t="shared" si="439"/>
        <v>0.99864129348960207</v>
      </c>
      <c r="FP146" s="2">
        <f t="shared" si="439"/>
        <v>0.99862545379353385</v>
      </c>
      <c r="FQ146" s="2">
        <f t="shared" si="439"/>
        <v>0.99847598371356128</v>
      </c>
      <c r="FR146" s="2">
        <f t="shared" si="439"/>
        <v>0.99889720908931157</v>
      </c>
      <c r="FS146" s="2">
        <f t="shared" si="439"/>
        <v>0.99881692673378863</v>
      </c>
      <c r="FT146" s="2">
        <f t="shared" si="439"/>
        <v>0.99865026961118397</v>
      </c>
      <c r="FU146" s="2">
        <f t="shared" si="439"/>
        <v>0.99836569779478923</v>
      </c>
      <c r="FW146" s="2">
        <f t="shared" si="324"/>
        <v>3.8046719247023568E-2</v>
      </c>
      <c r="FX146" s="2">
        <f t="shared" si="376"/>
        <v>4.3572726751952846E-2</v>
      </c>
      <c r="FY146" s="2">
        <f t="shared" si="377"/>
        <v>5.3455563813658555E-2</v>
      </c>
      <c r="FZ146" s="2">
        <f t="shared" si="378"/>
        <v>6.4259795371465811E-2</v>
      </c>
      <c r="GA146" s="2">
        <f t="shared" si="379"/>
        <v>6.5848568552430167E-2</v>
      </c>
      <c r="GB146" s="2">
        <f t="shared" si="380"/>
        <v>5.4283720409166659E-2</v>
      </c>
      <c r="GC146" s="2">
        <f t="shared" si="381"/>
        <v>6.1513710537353043E-2</v>
      </c>
      <c r="GD146" s="2">
        <f t="shared" si="382"/>
        <v>6.2469774823767178E-2</v>
      </c>
      <c r="GE146" s="2">
        <f t="shared" si="383"/>
        <v>6.9701194188572152E-2</v>
      </c>
      <c r="GF146" s="2">
        <f t="shared" si="384"/>
        <v>6.1763749259783722E-2</v>
      </c>
      <c r="GG146" s="2">
        <f t="shared" si="385"/>
        <v>4.7790796774783546E-2</v>
      </c>
      <c r="GH146" s="2">
        <f t="shared" si="386"/>
        <v>4.3699942021583935E-2</v>
      </c>
      <c r="GI146" s="2">
        <f t="shared" si="387"/>
        <v>3.7280246652025492E-2</v>
      </c>
      <c r="GJ146" s="2">
        <f t="shared" si="388"/>
        <v>3.0417347159140476E-2</v>
      </c>
      <c r="GK146" s="2">
        <f t="shared" si="389"/>
        <v>2.1637733010657422E-2</v>
      </c>
      <c r="GM146" s="86">
        <f t="shared" si="325"/>
        <v>3.114356029485773E-65</v>
      </c>
      <c r="GN146" s="86">
        <f t="shared" si="390"/>
        <v>1.4441924049358277E-70</v>
      </c>
      <c r="GO146" s="86">
        <f t="shared" si="391"/>
        <v>7.0445529010047234E-137</v>
      </c>
      <c r="GP146" s="86">
        <f t="shared" si="392"/>
        <v>2.0030052103679163E-90</v>
      </c>
      <c r="GQ146" s="86">
        <f t="shared" si="393"/>
        <v>1.2370328534956812E-87</v>
      </c>
      <c r="GR146" s="86">
        <f t="shared" si="394"/>
        <v>9.0526185414077928E-58</v>
      </c>
      <c r="GS146" s="86">
        <f t="shared" si="395"/>
        <v>1.6575656761397463E-66</v>
      </c>
      <c r="GT146" s="86">
        <f t="shared" si="396"/>
        <v>5.8688080727732201E-76</v>
      </c>
      <c r="GU146" s="86">
        <f t="shared" si="397"/>
        <v>1.7648116863626108E-90</v>
      </c>
      <c r="GV146" s="86">
        <f t="shared" si="398"/>
        <v>2.0546185622191308E-147</v>
      </c>
      <c r="GW146" s="86">
        <f t="shared" si="399"/>
        <v>7.2396500008657375E-120</v>
      </c>
      <c r="GX146" s="86">
        <f t="shared" si="400"/>
        <v>2.7009936245804521E-107</v>
      </c>
      <c r="GY146" s="86">
        <f t="shared" si="401"/>
        <v>9.8414373720344876E-111</v>
      </c>
      <c r="GZ146" s="86">
        <f t="shared" si="402"/>
        <v>2.0311530431656882E-103</v>
      </c>
      <c r="HA146" s="86">
        <f t="shared" si="403"/>
        <v>8.9971419200312446E-112</v>
      </c>
      <c r="HC146" s="86">
        <f t="shared" si="326"/>
        <v>8.8713090479416708E-26</v>
      </c>
      <c r="HD146" s="86">
        <f t="shared" si="404"/>
        <v>2.3209889588631988E-28</v>
      </c>
      <c r="HE146" s="86">
        <f t="shared" si="405"/>
        <v>9.9878791078869187E-41</v>
      </c>
      <c r="HF146" s="86">
        <f t="shared" si="406"/>
        <v>8.0958483245056213E-50</v>
      </c>
      <c r="HG146" s="86">
        <f t="shared" si="407"/>
        <v>1.0048056278890041E-29</v>
      </c>
      <c r="HH146" s="86">
        <f t="shared" si="408"/>
        <v>3.3019028652904311E-37</v>
      </c>
      <c r="HI146" s="86">
        <f t="shared" si="409"/>
        <v>1.4615375757149092E-46</v>
      </c>
      <c r="HJ146" s="86">
        <f t="shared" si="410"/>
        <v>1.813550713018575E-54</v>
      </c>
      <c r="HK146" s="86">
        <f t="shared" si="411"/>
        <v>1.5908297315213135E-59</v>
      </c>
      <c r="HL146" s="86">
        <f t="shared" si="412"/>
        <v>3.0635132798028779E-49</v>
      </c>
      <c r="HM146" s="86">
        <f t="shared" si="413"/>
        <v>1.2374119747659892E-45</v>
      </c>
      <c r="HN146" s="86">
        <f t="shared" si="414"/>
        <v>1.5917773214598164E-50</v>
      </c>
      <c r="HO146" s="86">
        <f t="shared" si="415"/>
        <v>1.7484719675036774E-39</v>
      </c>
      <c r="HP146" s="86">
        <f t="shared" si="416"/>
        <v>6.1966871583172555E-38</v>
      </c>
      <c r="HQ146" s="86">
        <f t="shared" si="417"/>
        <v>2.4078357247273859E-47</v>
      </c>
      <c r="HS146" s="86">
        <f t="shared" si="327"/>
        <v>0.1601721331392103</v>
      </c>
      <c r="HT146" s="86">
        <f t="shared" si="418"/>
        <v>0.27332462914370897</v>
      </c>
      <c r="HU146" s="86">
        <f t="shared" si="419"/>
        <v>0.28644448830393682</v>
      </c>
      <c r="HV146" s="86">
        <f t="shared" si="420"/>
        <v>0.41677335084672396</v>
      </c>
      <c r="HW146" s="86">
        <f t="shared" si="421"/>
        <v>0.40192019878388885</v>
      </c>
      <c r="HX146" s="86">
        <f t="shared" si="422"/>
        <v>0.42413257141252386</v>
      </c>
      <c r="HY146" s="86">
        <f t="shared" si="423"/>
        <v>0.51446456671208607</v>
      </c>
      <c r="HZ146" s="86">
        <f t="shared" si="424"/>
        <v>0.49689712680465542</v>
      </c>
      <c r="IA146" s="86">
        <f t="shared" si="425"/>
        <v>0.51637222707589558</v>
      </c>
      <c r="IB146" s="86">
        <f t="shared" si="426"/>
        <v>0.43580277254556066</v>
      </c>
      <c r="IC146" s="86">
        <f t="shared" si="427"/>
        <v>0.23657097939648694</v>
      </c>
      <c r="ID146" s="86">
        <f t="shared" si="428"/>
        <v>0.24085286207674639</v>
      </c>
      <c r="IE146" s="86">
        <f t="shared" si="429"/>
        <v>0.12751943371500762</v>
      </c>
      <c r="IF146" s="86">
        <f t="shared" si="430"/>
        <v>9.8003747027936461E-2</v>
      </c>
      <c r="IG146" s="86">
        <f t="shared" si="431"/>
        <v>8.826463194217532E-2</v>
      </c>
      <c r="II146" s="86">
        <f t="shared" si="328"/>
        <v>1.3443818845580283E-28</v>
      </c>
      <c r="IJ146" s="86">
        <f t="shared" si="329"/>
        <v>1.8363988358091463E-28</v>
      </c>
      <c r="IK146" s="86">
        <f t="shared" si="330"/>
        <v>5.6232502643033612E-28</v>
      </c>
      <c r="IL146" s="86">
        <f t="shared" si="331"/>
        <v>3.3093868040266097E-25</v>
      </c>
      <c r="IM146" s="86">
        <f t="shared" si="332"/>
        <v>1.01729536300167E-26</v>
      </c>
      <c r="IN146" s="86">
        <f t="shared" si="333"/>
        <v>7.1070115875184959E-29</v>
      </c>
      <c r="IO146" s="86">
        <f t="shared" si="334"/>
        <v>2.2934981052931704E-26</v>
      </c>
      <c r="IP146" s="86">
        <f t="shared" si="335"/>
        <v>1.1753604933208236E-23</v>
      </c>
      <c r="IQ146" s="86">
        <f t="shared" si="336"/>
        <v>1.9595517035398878E-24</v>
      </c>
      <c r="IR146" s="86">
        <f t="shared" si="337"/>
        <v>3.8256384695171283E-30</v>
      </c>
      <c r="IS146" s="86">
        <f t="shared" si="338"/>
        <v>4.6704642969353002E-35</v>
      </c>
      <c r="IT146" s="86">
        <f t="shared" si="339"/>
        <v>3.8746295508656615E-30</v>
      </c>
      <c r="IU146" s="86">
        <f t="shared" si="340"/>
        <v>8.2215186146809437E-32</v>
      </c>
      <c r="IV146" s="86">
        <f t="shared" si="341"/>
        <v>2.2391113038939786E-26</v>
      </c>
      <c r="IW146" s="86">
        <f t="shared" si="342"/>
        <v>1.189369249666185E-13</v>
      </c>
      <c r="IY146" s="86">
        <f t="shared" si="343"/>
        <v>0.1601721331392103</v>
      </c>
      <c r="IZ146" s="86">
        <f t="shared" si="344"/>
        <v>0.27332462914370897</v>
      </c>
      <c r="JA146" s="86">
        <f t="shared" si="345"/>
        <v>0.28644448830393682</v>
      </c>
      <c r="JB146" s="86">
        <f t="shared" si="346"/>
        <v>0.41677335084672396</v>
      </c>
      <c r="JC146" s="86">
        <f t="shared" si="347"/>
        <v>0.40192019878388885</v>
      </c>
      <c r="JD146" s="86">
        <f t="shared" si="348"/>
        <v>0.42413257141252386</v>
      </c>
      <c r="JE146" s="86">
        <f t="shared" si="349"/>
        <v>0.51446456671208607</v>
      </c>
      <c r="JF146" s="86">
        <f t="shared" si="350"/>
        <v>0.49689712680465542</v>
      </c>
      <c r="JG146" s="86">
        <f t="shared" si="351"/>
        <v>0.51637222707589558</v>
      </c>
      <c r="JH146" s="86">
        <f t="shared" si="352"/>
        <v>0.43580277254556066</v>
      </c>
      <c r="JI146" s="86">
        <f t="shared" si="353"/>
        <v>0.23657097939648694</v>
      </c>
      <c r="JJ146" s="86">
        <f t="shared" si="354"/>
        <v>0.24085286207674639</v>
      </c>
      <c r="JK146" s="86">
        <f t="shared" si="355"/>
        <v>0.12751943371500762</v>
      </c>
      <c r="JL146" s="86">
        <f t="shared" si="356"/>
        <v>9.8003747027936461E-2</v>
      </c>
      <c r="JM146" s="86">
        <f t="shared" si="357"/>
        <v>8.8264631942294253E-2</v>
      </c>
    </row>
    <row r="147" spans="2:273" x14ac:dyDescent="0.25">
      <c r="B147" s="2">
        <v>120</v>
      </c>
      <c r="C147" s="37">
        <v>81.564999999999998</v>
      </c>
      <c r="D147" s="37">
        <v>87.393000000000001</v>
      </c>
      <c r="E147" s="37">
        <v>81.442999999999998</v>
      </c>
      <c r="F147" s="37">
        <v>83.295000000000002</v>
      </c>
      <c r="G147" s="37">
        <v>84.016999999999996</v>
      </c>
      <c r="H147" s="37">
        <v>82.932000000000002</v>
      </c>
      <c r="I147" s="37">
        <v>85.183000000000007</v>
      </c>
      <c r="J147" s="37">
        <v>86.367000000000004</v>
      </c>
      <c r="K147" s="37">
        <v>87.016000000000005</v>
      </c>
      <c r="L147" s="37">
        <v>88.787000000000006</v>
      </c>
      <c r="M147" s="37">
        <v>87.902000000000001</v>
      </c>
      <c r="N147" s="37">
        <v>90</v>
      </c>
      <c r="O147" s="37">
        <v>85.355000000000004</v>
      </c>
      <c r="P147" s="37">
        <v>102.435</v>
      </c>
      <c r="Q147" s="37">
        <v>122.01600000000001</v>
      </c>
      <c r="S147" s="4">
        <f t="shared" si="229"/>
        <v>82.617254436087393</v>
      </c>
      <c r="T147" s="4">
        <f t="shared" si="230"/>
        <v>86.883362608754112</v>
      </c>
      <c r="U147" s="4">
        <f t="shared" si="231"/>
        <v>81.607186532240561</v>
      </c>
      <c r="V147" s="4">
        <f t="shared" si="232"/>
        <v>83.066050022533915</v>
      </c>
      <c r="W147" s="4">
        <f t="shared" si="233"/>
        <v>83.579443214709556</v>
      </c>
      <c r="X147" s="4">
        <f t="shared" si="234"/>
        <v>83.358516665633303</v>
      </c>
      <c r="Y147" s="4">
        <f t="shared" si="235"/>
        <v>83.881352911792888</v>
      </c>
      <c r="Z147" s="4">
        <f t="shared" si="236"/>
        <v>86.28305132434599</v>
      </c>
      <c r="AA147" s="4">
        <f t="shared" si="237"/>
        <v>87.893438581310107</v>
      </c>
      <c r="AB147" s="4">
        <f t="shared" si="238"/>
        <v>89.92372367395086</v>
      </c>
      <c r="AC147" s="4">
        <f t="shared" si="239"/>
        <v>87.161603849234723</v>
      </c>
      <c r="AD147" s="4">
        <f t="shared" si="240"/>
        <v>88.739715334719833</v>
      </c>
      <c r="AE147" s="4">
        <f t="shared" si="241"/>
        <v>84.417220464446046</v>
      </c>
      <c r="AF147" s="4">
        <f t="shared" si="242"/>
        <v>102.34875790374693</v>
      </c>
      <c r="AG147" s="4">
        <f t="shared" si="243"/>
        <v>120.58742967992326</v>
      </c>
      <c r="AI147" s="4">
        <f t="shared" si="244"/>
        <v>-1.0522544360873951</v>
      </c>
      <c r="AJ147" s="4">
        <f t="shared" si="245"/>
        <v>0.50963739124588869</v>
      </c>
      <c r="AK147" s="4">
        <f t="shared" si="246"/>
        <v>-0.16418653224056357</v>
      </c>
      <c r="AL147" s="4">
        <f t="shared" si="247"/>
        <v>0.22894997746608681</v>
      </c>
      <c r="AM147" s="4">
        <f t="shared" si="248"/>
        <v>0.43755678529043962</v>
      </c>
      <c r="AN147" s="4">
        <f t="shared" si="249"/>
        <v>-0.42651666563330082</v>
      </c>
      <c r="AO147" s="4">
        <f t="shared" si="250"/>
        <v>1.3016470882071189</v>
      </c>
      <c r="AP147" s="4">
        <f t="shared" si="251"/>
        <v>8.3948675654013982E-2</v>
      </c>
      <c r="AQ147" s="4">
        <f t="shared" si="252"/>
        <v>-0.87743858131010199</v>
      </c>
      <c r="AR147" s="4">
        <f t="shared" si="253"/>
        <v>-1.1367236739508542</v>
      </c>
      <c r="AS147" s="4">
        <f t="shared" si="254"/>
        <v>0.74039615076527809</v>
      </c>
      <c r="AT147" s="4">
        <f t="shared" si="255"/>
        <v>1.2602846652801674</v>
      </c>
      <c r="AU147" s="4">
        <f t="shared" si="256"/>
        <v>0.93777953555395754</v>
      </c>
      <c r="AV147" s="4">
        <f t="shared" si="436"/>
        <v>8.6242096253073441E-2</v>
      </c>
      <c r="AW147" s="4">
        <f t="shared" si="436"/>
        <v>1.4285703200767443</v>
      </c>
      <c r="AY147" s="2">
        <f t="shared" si="308"/>
        <v>82.617254436087393</v>
      </c>
      <c r="AZ147" s="2">
        <f t="shared" si="359"/>
        <v>83.386905395857397</v>
      </c>
      <c r="BA147" s="2">
        <f t="shared" si="360"/>
        <v>76.944724879056992</v>
      </c>
      <c r="BB147" s="2">
        <f t="shared" si="361"/>
        <v>75.064722013725927</v>
      </c>
      <c r="BC147" s="2">
        <f t="shared" si="362"/>
        <v>73.967243336423451</v>
      </c>
      <c r="BD147" s="2">
        <f t="shared" si="363"/>
        <v>72.413657379199421</v>
      </c>
      <c r="BE147" s="2">
        <f t="shared" si="364"/>
        <v>72.92513891601071</v>
      </c>
      <c r="BF147" s="2">
        <f t="shared" si="365"/>
        <v>73.305628102721798</v>
      </c>
      <c r="BG147" s="2">
        <f t="shared" si="366"/>
        <v>72.428148097781303</v>
      </c>
      <c r="BH147" s="2">
        <f t="shared" si="367"/>
        <v>70.968059473434607</v>
      </c>
      <c r="BI147" s="2">
        <f t="shared" si="368"/>
        <v>70.157914107386461</v>
      </c>
      <c r="BJ147" s="2">
        <f t="shared" si="369"/>
        <v>70.638283066602483</v>
      </c>
      <c r="BK147" s="2">
        <f t="shared" si="370"/>
        <v>72.050422328870653</v>
      </c>
      <c r="BL147" s="2">
        <f t="shared" si="371"/>
        <v>76.815398032119248</v>
      </c>
      <c r="BM147" s="2">
        <f t="shared" si="372"/>
        <v>79.746999458911091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102.85848414376322</v>
      </c>
      <c r="DL147" s="2">
        <f t="shared" si="437"/>
        <v>122.36309845231342</v>
      </c>
      <c r="DM147" s="2">
        <f t="shared" si="437"/>
        <v>124.15774105285905</v>
      </c>
      <c r="DN147" s="2">
        <f t="shared" si="437"/>
        <v>92.161607487237688</v>
      </c>
      <c r="DO147" s="2">
        <f t="shared" si="437"/>
        <v>98.717854738946059</v>
      </c>
      <c r="DP147" s="2">
        <f t="shared" si="437"/>
        <v>100.86726591578213</v>
      </c>
      <c r="DQ147" s="2">
        <f t="shared" si="437"/>
        <v>108.88871780282309</v>
      </c>
      <c r="DR147" s="2">
        <f t="shared" si="437"/>
        <v>101.20212446657185</v>
      </c>
      <c r="DS147" s="2">
        <f t="shared" si="437"/>
        <v>108.35394929971986</v>
      </c>
      <c r="DT147" s="2">
        <f t="shared" si="437"/>
        <v>103.96677097020626</v>
      </c>
      <c r="DU147" s="2">
        <f t="shared" si="437"/>
        <v>112.25777364369503</v>
      </c>
      <c r="DV147" s="2">
        <f t="shared" si="437"/>
        <v>105.06502129455909</v>
      </c>
      <c r="DW147" s="2">
        <f t="shared" si="437"/>
        <v>100.73254529616726</v>
      </c>
      <c r="DX147" s="2">
        <f t="shared" si="437"/>
        <v>98.886522179322185</v>
      </c>
      <c r="DY147" s="2">
        <f t="shared" si="437"/>
        <v>94.025714112903188</v>
      </c>
      <c r="EA147" s="2">
        <f t="shared" si="228"/>
        <v>82.596004063129243</v>
      </c>
      <c r="EB147" s="2">
        <f t="shared" si="290"/>
        <v>83.34313523982766</v>
      </c>
      <c r="EC147" s="2">
        <f t="shared" si="291"/>
        <v>76.87866461435172</v>
      </c>
      <c r="ED147" s="2">
        <f t="shared" si="292"/>
        <v>75.038769166720698</v>
      </c>
      <c r="EE147" s="2">
        <f t="shared" si="293"/>
        <v>73.950752905651754</v>
      </c>
      <c r="EF147" s="2">
        <f t="shared" si="294"/>
        <v>72.375951443507745</v>
      </c>
      <c r="EG147" s="2">
        <f t="shared" si="295"/>
        <v>72.894123956543481</v>
      </c>
      <c r="EH147" s="2">
        <f t="shared" si="296"/>
        <v>73.270780907747948</v>
      </c>
      <c r="EI147" s="2">
        <f t="shared" si="297"/>
        <v>72.370196921837916</v>
      </c>
      <c r="EJ147" s="2">
        <f t="shared" si="298"/>
        <v>70.921476823405413</v>
      </c>
      <c r="EK147" s="2">
        <f t="shared" si="299"/>
        <v>70.099998678695101</v>
      </c>
      <c r="EL147" s="2">
        <f t="shared" si="300"/>
        <v>70.594199233252638</v>
      </c>
      <c r="EM147" s="2">
        <f t="shared" si="301"/>
        <v>72.015280450123967</v>
      </c>
      <c r="EN147" s="2">
        <f t="shared" si="302"/>
        <v>76.795526823281904</v>
      </c>
      <c r="EO147" s="2">
        <f t="shared" si="303"/>
        <v>79.729022882119637</v>
      </c>
      <c r="EQ147" s="2">
        <f t="shared" si="304"/>
        <v>82.659197566396415</v>
      </c>
      <c r="ER147" s="2">
        <f t="shared" si="438"/>
        <v>83.435150614243753</v>
      </c>
      <c r="ES147" s="2">
        <f t="shared" si="438"/>
        <v>77.231167764999768</v>
      </c>
      <c r="ET147" s="2">
        <f t="shared" si="438"/>
        <v>75.178075975170117</v>
      </c>
      <c r="EU147" s="2">
        <f t="shared" si="438"/>
        <v>73.848453974867127</v>
      </c>
      <c r="EV147" s="2">
        <f t="shared" si="438"/>
        <v>72.535518956453373</v>
      </c>
      <c r="EW147" s="2">
        <f t="shared" si="438"/>
        <v>72.769224122177292</v>
      </c>
      <c r="EX147" s="2">
        <f t="shared" si="438"/>
        <v>73.313781813574451</v>
      </c>
      <c r="EY147" s="2">
        <f t="shared" si="438"/>
        <v>72.546134963726388</v>
      </c>
      <c r="EZ147" s="2">
        <f t="shared" si="438"/>
        <v>70.99800554399188</v>
      </c>
      <c r="FA147" s="2">
        <f t="shared" si="438"/>
        <v>70.086802283349087</v>
      </c>
      <c r="FB147" s="2">
        <f t="shared" si="438"/>
        <v>70.791437338646688</v>
      </c>
      <c r="FC147" s="2">
        <f t="shared" si="438"/>
        <v>72.117253801016446</v>
      </c>
      <c r="FD147" s="2">
        <f t="shared" si="438"/>
        <v>76.575244615368149</v>
      </c>
      <c r="FE147" s="2">
        <f t="shared" si="438"/>
        <v>79.588131581119271</v>
      </c>
      <c r="FG147" s="2">
        <f t="shared" si="306"/>
        <v>0.99908087529977374</v>
      </c>
      <c r="FH147" s="2">
        <f t="shared" si="439"/>
        <v>0.99899045566709244</v>
      </c>
      <c r="FI147" s="2">
        <f t="shared" si="439"/>
        <v>0.99903752231320231</v>
      </c>
      <c r="FJ147" s="2">
        <f t="shared" si="439"/>
        <v>0.99905402122118581</v>
      </c>
      <c r="FK147" s="2">
        <f t="shared" si="439"/>
        <v>0.99903783891865472</v>
      </c>
      <c r="FL147" s="2">
        <f t="shared" si="439"/>
        <v>0.99900819553702935</v>
      </c>
      <c r="FM147" s="2">
        <f t="shared" si="439"/>
        <v>0.99890568128312618</v>
      </c>
      <c r="FN147" s="2">
        <f t="shared" si="439"/>
        <v>0.9988572186509207</v>
      </c>
      <c r="FO147" s="2">
        <f t="shared" si="439"/>
        <v>0.99876069677452173</v>
      </c>
      <c r="FP147" s="2">
        <f t="shared" si="439"/>
        <v>0.99874624732518069</v>
      </c>
      <c r="FQ147" s="2">
        <f t="shared" si="439"/>
        <v>0.99860989421851776</v>
      </c>
      <c r="FR147" s="2">
        <f t="shared" si="439"/>
        <v>0.99899414513414342</v>
      </c>
      <c r="FS147" s="2">
        <f t="shared" si="439"/>
        <v>0.99892091202696931</v>
      </c>
      <c r="FT147" s="2">
        <f t="shared" si="439"/>
        <v>0.99876888504595585</v>
      </c>
      <c r="FU147" s="2">
        <f t="shared" si="439"/>
        <v>0.99850928430783725</v>
      </c>
      <c r="FW147" s="2">
        <f t="shared" si="324"/>
        <v>4.156482695825061E-2</v>
      </c>
      <c r="FX147" s="2">
        <f t="shared" si="376"/>
        <v>4.7576541703914274E-2</v>
      </c>
      <c r="FY147" s="2">
        <f t="shared" si="377"/>
        <v>5.8312127261929754E-2</v>
      </c>
      <c r="FZ147" s="2">
        <f t="shared" si="378"/>
        <v>7.0025330631959898E-2</v>
      </c>
      <c r="GA147" s="2">
        <f t="shared" si="379"/>
        <v>7.1745722596787576E-2</v>
      </c>
      <c r="GB147" s="2">
        <f t="shared" si="380"/>
        <v>5.9210817213163743E-2</v>
      </c>
      <c r="GC147" s="2">
        <f t="shared" si="381"/>
        <v>6.7050515539234162E-2</v>
      </c>
      <c r="GD147" s="2">
        <f t="shared" si="382"/>
        <v>6.8086391293582016E-2</v>
      </c>
      <c r="GE147" s="2">
        <f t="shared" si="383"/>
        <v>7.5915335951810992E-2</v>
      </c>
      <c r="GF147" s="2">
        <f t="shared" si="384"/>
        <v>6.7321445634696123E-2</v>
      </c>
      <c r="GG147" s="2">
        <f t="shared" si="385"/>
        <v>5.2161063977940375E-2</v>
      </c>
      <c r="GH147" s="2">
        <f t="shared" si="386"/>
        <v>4.7714863365815423E-2</v>
      </c>
      <c r="GI147" s="2">
        <f t="shared" si="387"/>
        <v>4.0730481019146461E-2</v>
      </c>
      <c r="GJ147" s="2">
        <f t="shared" si="388"/>
        <v>3.3254369313666661E-2</v>
      </c>
      <c r="GK147" s="2">
        <f t="shared" si="389"/>
        <v>2.3675877421757835E-2</v>
      </c>
      <c r="GM147" s="86">
        <f t="shared" si="325"/>
        <v>1.4674608258964543E-67</v>
      </c>
      <c r="GN147" s="86">
        <f t="shared" si="390"/>
        <v>4.1209399546123424E-73</v>
      </c>
      <c r="GO147" s="86">
        <f t="shared" si="391"/>
        <v>8.204944879955013E-142</v>
      </c>
      <c r="GP147" s="86">
        <f t="shared" si="392"/>
        <v>1.1512684506400081E-93</v>
      </c>
      <c r="GQ147" s="86">
        <f t="shared" si="393"/>
        <v>8.6612909916819222E-91</v>
      </c>
      <c r="GR147" s="86">
        <f t="shared" si="394"/>
        <v>7.9204122647472944E-60</v>
      </c>
      <c r="GS147" s="86">
        <f t="shared" si="395"/>
        <v>7.2447207637732596E-69</v>
      </c>
      <c r="GT147" s="86">
        <f t="shared" si="396"/>
        <v>1.1713444703397865E-78</v>
      </c>
      <c r="GU147" s="86">
        <f t="shared" si="397"/>
        <v>1.03292938724966E-93</v>
      </c>
      <c r="GV147" s="86">
        <f t="shared" si="398"/>
        <v>1.2040635890687208E-152</v>
      </c>
      <c r="GW147" s="86">
        <f t="shared" si="399"/>
        <v>3.8923669301307062E-124</v>
      </c>
      <c r="GX147" s="86">
        <f t="shared" si="400"/>
        <v>4.0496998772601251E-111</v>
      </c>
      <c r="GY147" s="86">
        <f t="shared" si="401"/>
        <v>9.2424132313705915E-115</v>
      </c>
      <c r="GZ147" s="86">
        <f t="shared" si="402"/>
        <v>3.9659840341759581E-107</v>
      </c>
      <c r="HA147" s="86">
        <f t="shared" si="403"/>
        <v>8.9955678181306785E-116</v>
      </c>
      <c r="HC147" s="86">
        <f t="shared" si="326"/>
        <v>2.5733489483163002E-27</v>
      </c>
      <c r="HD147" s="86">
        <f t="shared" si="404"/>
        <v>4.1264565929354967E-30</v>
      </c>
      <c r="HE147" s="86">
        <f t="shared" si="405"/>
        <v>3.2481049577559452E-43</v>
      </c>
      <c r="HF147" s="86">
        <f t="shared" si="406"/>
        <v>8.0448284717167743E-53</v>
      </c>
      <c r="HG147" s="86">
        <f t="shared" si="407"/>
        <v>1.8474424350752736E-31</v>
      </c>
      <c r="HH147" s="86">
        <f t="shared" si="408"/>
        <v>2.0716847289625073E-39</v>
      </c>
      <c r="HI147" s="86">
        <f t="shared" si="409"/>
        <v>2.7485547270171812E-49</v>
      </c>
      <c r="HJ147" s="86">
        <f t="shared" si="410"/>
        <v>1.1070315098891218E-57</v>
      </c>
      <c r="HK147" s="86">
        <f t="shared" si="411"/>
        <v>5.071380062254212E-63</v>
      </c>
      <c r="HL147" s="86">
        <f t="shared" si="412"/>
        <v>4.8851361763012416E-52</v>
      </c>
      <c r="HM147" s="86">
        <f t="shared" si="413"/>
        <v>2.5544624404720316E-48</v>
      </c>
      <c r="HN147" s="86">
        <f t="shared" si="414"/>
        <v>1.5756596503654298E-53</v>
      </c>
      <c r="HO147" s="86">
        <f t="shared" si="415"/>
        <v>6.6142089446116999E-42</v>
      </c>
      <c r="HP147" s="86">
        <f t="shared" si="416"/>
        <v>3.0305811839379291E-40</v>
      </c>
      <c r="HQ147" s="86">
        <f t="shared" si="417"/>
        <v>3.0881766836064096E-50</v>
      </c>
      <c r="HS147" s="86">
        <f t="shared" si="327"/>
        <v>0.22739278463582585</v>
      </c>
      <c r="HT147" s="86">
        <f t="shared" si="418"/>
        <v>0.36630435977097797</v>
      </c>
      <c r="HU147" s="86">
        <f t="shared" si="419"/>
        <v>0.38699046922849034</v>
      </c>
      <c r="HV147" s="86">
        <f t="shared" si="420"/>
        <v>0.50984958896474408</v>
      </c>
      <c r="HW147" s="86">
        <f t="shared" si="421"/>
        <v>0.50182290426364595</v>
      </c>
      <c r="HX147" s="86">
        <f t="shared" si="422"/>
        <v>0.51579865341328313</v>
      </c>
      <c r="HY147" s="86">
        <f t="shared" si="423"/>
        <v>0.55940207460575653</v>
      </c>
      <c r="HZ147" s="86">
        <f t="shared" si="424"/>
        <v>0.55390309114426128</v>
      </c>
      <c r="IA147" s="86">
        <f t="shared" si="425"/>
        <v>0.55970043338204878</v>
      </c>
      <c r="IB147" s="86">
        <f t="shared" si="426"/>
        <v>0.52882433766363146</v>
      </c>
      <c r="IC147" s="86">
        <f t="shared" si="427"/>
        <v>0.33886428886803877</v>
      </c>
      <c r="ID147" s="86">
        <f t="shared" si="428"/>
        <v>0.33242845945993393</v>
      </c>
      <c r="IE147" s="86">
        <f t="shared" si="429"/>
        <v>0.18852356969689277</v>
      </c>
      <c r="IF147" s="86">
        <f t="shared" si="430"/>
        <v>0.14130223866212965</v>
      </c>
      <c r="IG147" s="86">
        <f t="shared" si="431"/>
        <v>0.1212898192403418</v>
      </c>
      <c r="II147" s="86">
        <f t="shared" si="328"/>
        <v>4.3974752454875223E-27</v>
      </c>
      <c r="IJ147" s="86">
        <f t="shared" si="329"/>
        <v>6.903198505860028E-27</v>
      </c>
      <c r="IK147" s="86">
        <f t="shared" si="330"/>
        <v>2.5733688604772225E-26</v>
      </c>
      <c r="IL147" s="86">
        <f t="shared" si="331"/>
        <v>1.2995139567023033E-23</v>
      </c>
      <c r="IM147" s="86">
        <f t="shared" si="332"/>
        <v>5.2387585130468066E-25</v>
      </c>
      <c r="IN147" s="86">
        <f t="shared" si="333"/>
        <v>3.7845538175720574E-27</v>
      </c>
      <c r="IO147" s="86">
        <f t="shared" si="334"/>
        <v>1.0094884135859781E-24</v>
      </c>
      <c r="IP147" s="86">
        <f t="shared" si="335"/>
        <v>3.4998889523857806E-22</v>
      </c>
      <c r="IQ147" s="86">
        <f t="shared" si="336"/>
        <v>7.6803616325207553E-23</v>
      </c>
      <c r="IR147" s="86">
        <f t="shared" si="337"/>
        <v>3.0083954867047347E-28</v>
      </c>
      <c r="IS147" s="86">
        <f t="shared" si="338"/>
        <v>4.9156419871193512E-33</v>
      </c>
      <c r="IT147" s="86">
        <f t="shared" si="339"/>
        <v>1.8307896631034319E-28</v>
      </c>
      <c r="IU147" s="86">
        <f t="shared" si="340"/>
        <v>3.963547798070058E-30</v>
      </c>
      <c r="IV147" s="86">
        <f t="shared" si="341"/>
        <v>4.4569375869388252E-25</v>
      </c>
      <c r="IW147" s="86">
        <f t="shared" si="342"/>
        <v>4.5298470695995966E-13</v>
      </c>
      <c r="IY147" s="86">
        <f t="shared" si="343"/>
        <v>0.22739278463582585</v>
      </c>
      <c r="IZ147" s="86">
        <f t="shared" si="344"/>
        <v>0.36630435977097797</v>
      </c>
      <c r="JA147" s="86">
        <f t="shared" si="345"/>
        <v>0.38699046922849034</v>
      </c>
      <c r="JB147" s="86">
        <f t="shared" si="346"/>
        <v>0.50984958896474408</v>
      </c>
      <c r="JC147" s="86">
        <f t="shared" si="347"/>
        <v>0.50182290426364595</v>
      </c>
      <c r="JD147" s="86">
        <f t="shared" si="348"/>
        <v>0.51579865341328313</v>
      </c>
      <c r="JE147" s="86">
        <f t="shared" si="349"/>
        <v>0.55940207460575653</v>
      </c>
      <c r="JF147" s="86">
        <f t="shared" si="350"/>
        <v>0.55390309114426128</v>
      </c>
      <c r="JG147" s="86">
        <f t="shared" si="351"/>
        <v>0.55970043338204878</v>
      </c>
      <c r="JH147" s="86">
        <f t="shared" si="352"/>
        <v>0.52882433766363146</v>
      </c>
      <c r="JI147" s="86">
        <f t="shared" si="353"/>
        <v>0.33886428886803877</v>
      </c>
      <c r="JJ147" s="86">
        <f t="shared" si="354"/>
        <v>0.33242845945993393</v>
      </c>
      <c r="JK147" s="86">
        <f t="shared" si="355"/>
        <v>0.18852356969689277</v>
      </c>
      <c r="JL147" s="86">
        <f t="shared" si="356"/>
        <v>0.14130223866212965</v>
      </c>
      <c r="JM147" s="86">
        <f t="shared" si="357"/>
        <v>0.12128981924079478</v>
      </c>
    </row>
    <row r="148" spans="2:273" x14ac:dyDescent="0.25">
      <c r="B148" s="2">
        <v>121</v>
      </c>
      <c r="C148" s="37">
        <v>81.613</v>
      </c>
      <c r="D148" s="37">
        <v>87.492000000000004</v>
      </c>
      <c r="E148" s="37">
        <v>82.474999999999994</v>
      </c>
      <c r="F148" s="37">
        <v>82.081999999999994</v>
      </c>
      <c r="G148" s="37">
        <v>82.424000000000007</v>
      </c>
      <c r="H148" s="37">
        <v>82.051000000000002</v>
      </c>
      <c r="I148" s="37">
        <v>83.2</v>
      </c>
      <c r="J148" s="37">
        <v>83.95</v>
      </c>
      <c r="K148" s="37">
        <v>84.376999999999995</v>
      </c>
      <c r="L148" s="37">
        <v>86.492000000000004</v>
      </c>
      <c r="M148" s="37">
        <v>89.59</v>
      </c>
      <c r="N148" s="37">
        <v>92.613</v>
      </c>
      <c r="O148" s="37">
        <v>88.661000000000001</v>
      </c>
      <c r="P148" s="37">
        <v>110.871</v>
      </c>
      <c r="Q148" s="37">
        <v>134.238</v>
      </c>
      <c r="S148" s="4">
        <f t="shared" si="229"/>
        <v>82.505904950599017</v>
      </c>
      <c r="T148" s="4">
        <f t="shared" si="230"/>
        <v>87.150535538432266</v>
      </c>
      <c r="U148" s="4">
        <f t="shared" si="231"/>
        <v>81.90825659856273</v>
      </c>
      <c r="V148" s="4">
        <f t="shared" si="232"/>
        <v>82.484097810139986</v>
      </c>
      <c r="W148" s="4">
        <f t="shared" si="233"/>
        <v>83.029458679371345</v>
      </c>
      <c r="X148" s="4">
        <f t="shared" si="234"/>
        <v>82.511175924121616</v>
      </c>
      <c r="Y148" s="4">
        <f t="shared" si="235"/>
        <v>81.58614251090323</v>
      </c>
      <c r="Z148" s="4">
        <f t="shared" si="236"/>
        <v>84.18446383896142</v>
      </c>
      <c r="AA148" s="4">
        <f t="shared" si="237"/>
        <v>84.524920142362348</v>
      </c>
      <c r="AB148" s="4">
        <f t="shared" si="238"/>
        <v>87.794873856898491</v>
      </c>
      <c r="AC148" s="4">
        <f t="shared" si="239"/>
        <v>89.706370099884666</v>
      </c>
      <c r="AD148" s="4">
        <f t="shared" si="240"/>
        <v>91.366136448664889</v>
      </c>
      <c r="AE148" s="4">
        <f t="shared" si="241"/>
        <v>87.761041550660025</v>
      </c>
      <c r="AF148" s="4">
        <f t="shared" si="242"/>
        <v>109.53930785018392</v>
      </c>
      <c r="AG148" s="4">
        <f t="shared" si="243"/>
        <v>130.93812796577143</v>
      </c>
      <c r="AI148" s="4">
        <f t="shared" si="244"/>
        <v>-0.89290495059901787</v>
      </c>
      <c r="AJ148" s="4">
        <f t="shared" si="245"/>
        <v>0.34146446156773891</v>
      </c>
      <c r="AK148" s="4">
        <f t="shared" si="246"/>
        <v>0.56674340143726454</v>
      </c>
      <c r="AL148" s="4">
        <f t="shared" si="247"/>
        <v>-0.40209781013999191</v>
      </c>
      <c r="AM148" s="4">
        <f t="shared" si="248"/>
        <v>-0.60545867937133835</v>
      </c>
      <c r="AN148" s="4">
        <f t="shared" si="249"/>
        <v>-0.46017592412161434</v>
      </c>
      <c r="AO148" s="4">
        <f t="shared" si="250"/>
        <v>1.6138574890967732</v>
      </c>
      <c r="AP148" s="4">
        <f t="shared" si="251"/>
        <v>-0.23446383896141754</v>
      </c>
      <c r="AQ148" s="4">
        <f t="shared" si="252"/>
        <v>-0.14792014236235218</v>
      </c>
      <c r="AR148" s="4">
        <f t="shared" si="253"/>
        <v>-1.3028738568984863</v>
      </c>
      <c r="AS148" s="4">
        <f t="shared" si="254"/>
        <v>-0.11637009988466218</v>
      </c>
      <c r="AT148" s="4">
        <f t="shared" si="255"/>
        <v>1.2468635513351103</v>
      </c>
      <c r="AU148" s="4">
        <f t="shared" si="256"/>
        <v>0.8999584493399766</v>
      </c>
      <c r="AV148" s="4">
        <f t="shared" si="436"/>
        <v>1.3316921498160781</v>
      </c>
      <c r="AW148" s="4">
        <f t="shared" si="436"/>
        <v>3.2998720342285708</v>
      </c>
      <c r="AY148" s="2">
        <f t="shared" si="308"/>
        <v>82.505904950599017</v>
      </c>
      <c r="AZ148" s="2">
        <f t="shared" si="359"/>
        <v>83.24678228354702</v>
      </c>
      <c r="BA148" s="2">
        <f t="shared" si="360"/>
        <v>76.779881995206892</v>
      </c>
      <c r="BB148" s="2">
        <f t="shared" si="361"/>
        <v>74.932424166228287</v>
      </c>
      <c r="BC148" s="2">
        <f t="shared" si="362"/>
        <v>73.875569671642211</v>
      </c>
      <c r="BD148" s="2">
        <f t="shared" si="363"/>
        <v>72.30587318080282</v>
      </c>
      <c r="BE148" s="2">
        <f t="shared" si="364"/>
        <v>72.830677003027446</v>
      </c>
      <c r="BF148" s="2">
        <f t="shared" si="365"/>
        <v>73.189261737587771</v>
      </c>
      <c r="BG148" s="2">
        <f t="shared" si="366"/>
        <v>72.2790471553689</v>
      </c>
      <c r="BH148" s="2">
        <f t="shared" si="367"/>
        <v>70.829078588935346</v>
      </c>
      <c r="BI148" s="2">
        <f t="shared" si="368"/>
        <v>70.033584534297319</v>
      </c>
      <c r="BJ148" s="2">
        <f t="shared" si="369"/>
        <v>70.527753361019634</v>
      </c>
      <c r="BK148" s="2">
        <f t="shared" si="370"/>
        <v>71.943720918785289</v>
      </c>
      <c r="BL148" s="2">
        <f t="shared" si="371"/>
        <v>76.738208787311677</v>
      </c>
      <c r="BM148" s="2">
        <f t="shared" si="372"/>
        <v>79.64494332964999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102.96980564784053</v>
      </c>
      <c r="DL148" s="2">
        <f t="shared" si="437"/>
        <v>122.62371161170083</v>
      </c>
      <c r="DM148" s="2">
        <f t="shared" si="437"/>
        <v>124.45893131296762</v>
      </c>
      <c r="DN148" s="2">
        <f t="shared" si="437"/>
        <v>92.169919212381515</v>
      </c>
      <c r="DO148" s="2">
        <f t="shared" si="437"/>
        <v>98.857681576317418</v>
      </c>
      <c r="DP148" s="2">
        <f t="shared" si="437"/>
        <v>101.03402687518573</v>
      </c>
      <c r="DQ148" s="2">
        <f t="shared" si="437"/>
        <v>109.12603479592956</v>
      </c>
      <c r="DR148" s="2">
        <f t="shared" si="437"/>
        <v>101.35160502607872</v>
      </c>
      <c r="DS148" s="2">
        <f t="shared" si="437"/>
        <v>108.5833019607843</v>
      </c>
      <c r="DT148" s="2">
        <f t="shared" si="437"/>
        <v>104.16584629488159</v>
      </c>
      <c r="DU148" s="2">
        <f t="shared" si="437"/>
        <v>112.55724248533726</v>
      </c>
      <c r="DV148" s="2">
        <f t="shared" si="437"/>
        <v>105.26768198874296</v>
      </c>
      <c r="DW148" s="2">
        <f t="shared" si="437"/>
        <v>100.89511149825785</v>
      </c>
      <c r="DX148" s="2">
        <f t="shared" si="437"/>
        <v>99.056658730158745</v>
      </c>
      <c r="DY148" s="2">
        <f t="shared" si="437"/>
        <v>94.141622580645134</v>
      </c>
      <c r="EA148" s="2">
        <f t="shared" si="228"/>
        <v>82.485427743234567</v>
      </c>
      <c r="EB148" s="2">
        <f t="shared" si="290"/>
        <v>83.204927723766076</v>
      </c>
      <c r="EC148" s="2">
        <f t="shared" si="291"/>
        <v>76.713786402321944</v>
      </c>
      <c r="ED148" s="2">
        <f t="shared" si="292"/>
        <v>74.905934604346754</v>
      </c>
      <c r="EE148" s="2">
        <f t="shared" si="293"/>
        <v>73.862521592980841</v>
      </c>
      <c r="EF148" s="2">
        <f t="shared" si="294"/>
        <v>72.268320256204959</v>
      </c>
      <c r="EG148" s="2">
        <f t="shared" si="295"/>
        <v>72.80444374779124</v>
      </c>
      <c r="EH148" s="2">
        <f t="shared" si="296"/>
        <v>73.15636191482858</v>
      </c>
      <c r="EI148" s="2">
        <f t="shared" si="297"/>
        <v>72.222140679760756</v>
      </c>
      <c r="EJ148" s="2">
        <f t="shared" si="298"/>
        <v>70.784854500347066</v>
      </c>
      <c r="EK148" s="2">
        <f t="shared" si="299"/>
        <v>69.980425277929641</v>
      </c>
      <c r="EL148" s="2">
        <f t="shared" si="300"/>
        <v>70.48446008878129</v>
      </c>
      <c r="EM148" s="2">
        <f t="shared" si="301"/>
        <v>71.91006177125054</v>
      </c>
      <c r="EN148" s="2">
        <f t="shared" si="302"/>
        <v>76.722147615708266</v>
      </c>
      <c r="EO148" s="2">
        <f t="shared" si="303"/>
        <v>79.62905341467507</v>
      </c>
      <c r="EQ148" s="2">
        <f t="shared" si="304"/>
        <v>82.558231077045008</v>
      </c>
      <c r="ER148" s="2">
        <f t="shared" si="438"/>
        <v>83.311957163539205</v>
      </c>
      <c r="ES148" s="2">
        <f t="shared" si="438"/>
        <v>77.094121742688529</v>
      </c>
      <c r="ET148" s="2">
        <f t="shared" si="438"/>
        <v>75.057954399165737</v>
      </c>
      <c r="EU148" s="2">
        <f t="shared" si="438"/>
        <v>73.748769836873407</v>
      </c>
      <c r="EV148" s="2">
        <f t="shared" si="438"/>
        <v>72.446944625047081</v>
      </c>
      <c r="EW148" s="2">
        <f t="shared" si="438"/>
        <v>72.667267589087615</v>
      </c>
      <c r="EX148" s="2">
        <f t="shared" si="438"/>
        <v>73.203699933044177</v>
      </c>
      <c r="EY148" s="2">
        <f t="shared" si="438"/>
        <v>72.413399084892333</v>
      </c>
      <c r="EZ148" s="2">
        <f t="shared" si="438"/>
        <v>70.867358405744412</v>
      </c>
      <c r="FA148" s="2">
        <f t="shared" si="438"/>
        <v>69.965912578978376</v>
      </c>
      <c r="FB148" s="2">
        <f t="shared" si="438"/>
        <v>70.703015269935776</v>
      </c>
      <c r="FC148" s="2">
        <f t="shared" si="438"/>
        <v>72.025405424057539</v>
      </c>
      <c r="FD148" s="2">
        <f t="shared" si="438"/>
        <v>76.474018664225923</v>
      </c>
      <c r="FE148" s="2">
        <f t="shared" si="438"/>
        <v>79.480671800666968</v>
      </c>
      <c r="FG148" s="2">
        <f t="shared" si="306"/>
        <v>0.99916168051325283</v>
      </c>
      <c r="FH148" s="2">
        <f t="shared" si="439"/>
        <v>0.99907920283212448</v>
      </c>
      <c r="FI148" s="2">
        <f t="shared" si="439"/>
        <v>0.99912213557276752</v>
      </c>
      <c r="FJ148" s="2">
        <f t="shared" si="439"/>
        <v>0.99913718528277962</v>
      </c>
      <c r="FK148" s="2">
        <f t="shared" si="439"/>
        <v>0.99912242436927678</v>
      </c>
      <c r="FL148" s="2">
        <f t="shared" si="439"/>
        <v>0.99909538463523739</v>
      </c>
      <c r="FM148" s="2">
        <f t="shared" si="439"/>
        <v>0.99900187336069812</v>
      </c>
      <c r="FN148" s="2">
        <f t="shared" si="439"/>
        <v>0.99895766621349158</v>
      </c>
      <c r="FO148" s="2">
        <f t="shared" si="439"/>
        <v>0.99886961876240976</v>
      </c>
      <c r="FP148" s="2">
        <f t="shared" si="439"/>
        <v>0.99885643781674938</v>
      </c>
      <c r="FQ148" s="2">
        <f t="shared" si="439"/>
        <v>0.9987320533715075</v>
      </c>
      <c r="FR148" s="2">
        <f t="shared" si="439"/>
        <v>0.99908256826284292</v>
      </c>
      <c r="FS148" s="2">
        <f t="shared" si="439"/>
        <v>0.99901576662094227</v>
      </c>
      <c r="FT148" s="2">
        <f t="shared" si="439"/>
        <v>0.99887708817825205</v>
      </c>
      <c r="FU148" s="2">
        <f t="shared" si="439"/>
        <v>0.9986402727792506</v>
      </c>
      <c r="FW148" s="2">
        <f t="shared" si="324"/>
        <v>4.5392896453546272E-2</v>
      </c>
      <c r="FX148" s="2">
        <f t="shared" si="376"/>
        <v>5.1928284662770191E-2</v>
      </c>
      <c r="FY148" s="2">
        <f t="shared" si="377"/>
        <v>6.3580283051051567E-2</v>
      </c>
      <c r="FZ148" s="2">
        <f t="shared" si="378"/>
        <v>7.6266001395793009E-2</v>
      </c>
      <c r="GA148" s="2">
        <f t="shared" si="379"/>
        <v>7.8126834522325647E-2</v>
      </c>
      <c r="GB148" s="2">
        <f t="shared" si="380"/>
        <v>6.4554598495285109E-2</v>
      </c>
      <c r="GC148" s="2">
        <f t="shared" si="381"/>
        <v>7.3046894339887217E-2</v>
      </c>
      <c r="GD148" s="2">
        <f t="shared" si="382"/>
        <v>7.416804458362182E-2</v>
      </c>
      <c r="GE148" s="2">
        <f t="shared" si="383"/>
        <v>8.2634282703609549E-2</v>
      </c>
      <c r="GF148" s="2">
        <f t="shared" si="384"/>
        <v>7.3340149215096101E-2</v>
      </c>
      <c r="GG148" s="2">
        <f t="shared" si="385"/>
        <v>5.6907089795646314E-2</v>
      </c>
      <c r="GH148" s="2">
        <f t="shared" si="386"/>
        <v>5.2078566550624802E-2</v>
      </c>
      <c r="GI148" s="2">
        <f t="shared" si="387"/>
        <v>4.4485274871346306E-2</v>
      </c>
      <c r="GJ148" s="2">
        <f t="shared" si="388"/>
        <v>3.6346080963560352E-2</v>
      </c>
      <c r="GK148" s="2">
        <f t="shared" si="389"/>
        <v>2.590092033129484E-2</v>
      </c>
      <c r="GM148" s="86">
        <f t="shared" si="325"/>
        <v>6.2820473641253745E-70</v>
      </c>
      <c r="GN148" s="86">
        <f t="shared" si="390"/>
        <v>1.0577375685554752E-75</v>
      </c>
      <c r="GO148" s="86">
        <f t="shared" si="391"/>
        <v>7.7973069094188663E-147</v>
      </c>
      <c r="GP148" s="86">
        <f t="shared" si="392"/>
        <v>5.7901017885283146E-97</v>
      </c>
      <c r="GQ148" s="86">
        <f t="shared" si="393"/>
        <v>5.3217551238774608E-94</v>
      </c>
      <c r="GR148" s="86">
        <f t="shared" si="394"/>
        <v>6.3654392258591118E-62</v>
      </c>
      <c r="GS148" s="86">
        <f t="shared" si="395"/>
        <v>2.8745053265604636E-71</v>
      </c>
      <c r="GT148" s="86">
        <f t="shared" si="396"/>
        <v>2.0929989623832263E-81</v>
      </c>
      <c r="GU148" s="86">
        <f t="shared" si="397"/>
        <v>5.2938546756245849E-97</v>
      </c>
      <c r="GV148" s="86">
        <f t="shared" si="398"/>
        <v>5.7062247970856966E-158</v>
      </c>
      <c r="GW148" s="86">
        <f t="shared" si="399"/>
        <v>1.758067308618067E-128</v>
      </c>
      <c r="GX148" s="86">
        <f t="shared" si="400"/>
        <v>5.1929393944251571E-115</v>
      </c>
      <c r="GY148" s="86">
        <f t="shared" si="401"/>
        <v>7.3381770616782805E-119</v>
      </c>
      <c r="GZ148" s="86">
        <f t="shared" si="402"/>
        <v>6.6473070001993904E-111</v>
      </c>
      <c r="HA148" s="86">
        <f t="shared" si="403"/>
        <v>7.632492186187369E-120</v>
      </c>
      <c r="HC148" s="86">
        <f t="shared" si="326"/>
        <v>6.7039270733620146E-29</v>
      </c>
      <c r="HD148" s="86">
        <f t="shared" si="404"/>
        <v>6.4678693268274709E-32</v>
      </c>
      <c r="HE148" s="86">
        <f t="shared" si="405"/>
        <v>8.8641838676225716E-46</v>
      </c>
      <c r="HF148" s="86">
        <f t="shared" si="406"/>
        <v>6.4938842201212072E-56</v>
      </c>
      <c r="HG148" s="86">
        <f t="shared" si="407"/>
        <v>3.0180005694262841E-33</v>
      </c>
      <c r="HH148" s="86">
        <f t="shared" si="408"/>
        <v>1.1177169832760962E-41</v>
      </c>
      <c r="HI148" s="86">
        <f t="shared" si="409"/>
        <v>4.3015333504761046E-52</v>
      </c>
      <c r="HJ148" s="86">
        <f t="shared" si="410"/>
        <v>5.4363917718789499E-61</v>
      </c>
      <c r="HK148" s="86">
        <f t="shared" si="411"/>
        <v>1.2779281560108872E-66</v>
      </c>
      <c r="HL148" s="86">
        <f t="shared" si="412"/>
        <v>6.4881201073804382E-55</v>
      </c>
      <c r="HM148" s="86">
        <f t="shared" si="413"/>
        <v>4.3960287476204435E-51</v>
      </c>
      <c r="HN148" s="86">
        <f t="shared" si="414"/>
        <v>1.2703753292729326E-56</v>
      </c>
      <c r="HO148" s="86">
        <f t="shared" si="415"/>
        <v>2.1076029366876184E-44</v>
      </c>
      <c r="HP148" s="86">
        <f t="shared" si="416"/>
        <v>1.2595743932242232E-42</v>
      </c>
      <c r="HQ148" s="86">
        <f t="shared" si="417"/>
        <v>3.2330025318864077E-53</v>
      </c>
      <c r="HS148" s="86">
        <f t="shared" si="327"/>
        <v>0.30978924665385488</v>
      </c>
      <c r="HT148" s="86">
        <f t="shared" si="418"/>
        <v>0.46101159790844809</v>
      </c>
      <c r="HU148" s="86">
        <f t="shared" si="419"/>
        <v>0.48485312618677773</v>
      </c>
      <c r="HV148" s="86">
        <f t="shared" si="420"/>
        <v>0.55856234805063909</v>
      </c>
      <c r="HW148" s="86">
        <f t="shared" si="421"/>
        <v>0.55753299400319689</v>
      </c>
      <c r="HX148" s="86">
        <f t="shared" si="422"/>
        <v>0.55957229681223108</v>
      </c>
      <c r="HY148" s="86">
        <f t="shared" si="423"/>
        <v>0.52812288280360631</v>
      </c>
      <c r="HZ148" s="86">
        <f t="shared" si="424"/>
        <v>0.54722224935024755</v>
      </c>
      <c r="IA148" s="86">
        <f t="shared" si="425"/>
        <v>0.52478315403389275</v>
      </c>
      <c r="IB148" s="86">
        <f t="shared" si="426"/>
        <v>0.55896754388748016</v>
      </c>
      <c r="IC148" s="86">
        <f t="shared" si="427"/>
        <v>0.44903113460148114</v>
      </c>
      <c r="ID148" s="86">
        <f t="shared" si="428"/>
        <v>0.43156930958326534</v>
      </c>
      <c r="IE148" s="86">
        <f t="shared" si="429"/>
        <v>0.26711264621322861</v>
      </c>
      <c r="IF148" s="86">
        <f t="shared" si="430"/>
        <v>0.19749750455102649</v>
      </c>
      <c r="IG148" s="86">
        <f t="shared" si="431"/>
        <v>0.16318763695003066</v>
      </c>
      <c r="II148" s="86">
        <f t="shared" si="328"/>
        <v>1.3025186847478317E-25</v>
      </c>
      <c r="IJ148" s="86">
        <f t="shared" si="329"/>
        <v>2.329365039712359E-25</v>
      </c>
      <c r="IK148" s="86">
        <f t="shared" si="330"/>
        <v>1.0419337888980321E-24</v>
      </c>
      <c r="IL148" s="86">
        <f t="shared" si="331"/>
        <v>4.4986472597134797E-22</v>
      </c>
      <c r="IM148" s="86">
        <f t="shared" si="332"/>
        <v>2.3527787021938783E-23</v>
      </c>
      <c r="IN148" s="86">
        <f t="shared" si="333"/>
        <v>1.7730012833516911E-25</v>
      </c>
      <c r="IO148" s="86">
        <f t="shared" si="334"/>
        <v>3.9102439915320382E-23</v>
      </c>
      <c r="IP148" s="86">
        <f t="shared" si="335"/>
        <v>9.2889378845708762E-21</v>
      </c>
      <c r="IQ148" s="86">
        <f t="shared" si="336"/>
        <v>2.6428089759181289E-21</v>
      </c>
      <c r="IR148" s="86">
        <f t="shared" si="337"/>
        <v>2.0403464973657782E-26</v>
      </c>
      <c r="IS148" s="86">
        <f t="shared" si="338"/>
        <v>4.481421178206436E-31</v>
      </c>
      <c r="IT148" s="86">
        <f t="shared" si="339"/>
        <v>7.7107448709200368E-27</v>
      </c>
      <c r="IU148" s="86">
        <f t="shared" si="340"/>
        <v>1.71221248079055E-28</v>
      </c>
      <c r="IV148" s="86">
        <f t="shared" si="341"/>
        <v>8.1957791708720772E-24</v>
      </c>
      <c r="IW148" s="86">
        <f t="shared" si="342"/>
        <v>1.6716118458630987E-12</v>
      </c>
      <c r="IY148" s="86">
        <f t="shared" si="343"/>
        <v>0.30978924665385488</v>
      </c>
      <c r="IZ148" s="86">
        <f t="shared" si="344"/>
        <v>0.46101159790844809</v>
      </c>
      <c r="JA148" s="86">
        <f t="shared" si="345"/>
        <v>0.48485312618677773</v>
      </c>
      <c r="JB148" s="86">
        <f t="shared" si="346"/>
        <v>0.55856234805063909</v>
      </c>
      <c r="JC148" s="86">
        <f t="shared" si="347"/>
        <v>0.55753299400319689</v>
      </c>
      <c r="JD148" s="86">
        <f t="shared" si="348"/>
        <v>0.55957229681223108</v>
      </c>
      <c r="JE148" s="86">
        <f t="shared" si="349"/>
        <v>0.52812288280360631</v>
      </c>
      <c r="JF148" s="86">
        <f t="shared" si="350"/>
        <v>0.54722224935024755</v>
      </c>
      <c r="JG148" s="86">
        <f t="shared" si="351"/>
        <v>0.52478315403389275</v>
      </c>
      <c r="JH148" s="86">
        <f t="shared" si="352"/>
        <v>0.55896754388748016</v>
      </c>
      <c r="JI148" s="86">
        <f t="shared" si="353"/>
        <v>0.44903113460148114</v>
      </c>
      <c r="JJ148" s="86">
        <f t="shared" si="354"/>
        <v>0.43156930958326534</v>
      </c>
      <c r="JK148" s="86">
        <f t="shared" si="355"/>
        <v>0.26711264621322861</v>
      </c>
      <c r="JL148" s="86">
        <f t="shared" si="356"/>
        <v>0.19749750455102649</v>
      </c>
      <c r="JM148" s="86">
        <f t="shared" si="357"/>
        <v>0.16318763695170227</v>
      </c>
    </row>
    <row r="149" spans="2:273" x14ac:dyDescent="0.25">
      <c r="B149" s="2">
        <v>122</v>
      </c>
      <c r="C149" s="37">
        <v>81.661000000000001</v>
      </c>
      <c r="D149" s="37">
        <v>86.474999999999994</v>
      </c>
      <c r="E149" s="37">
        <v>81.114999999999995</v>
      </c>
      <c r="F149" s="37">
        <v>80.721000000000004</v>
      </c>
      <c r="G149" s="37">
        <v>80.424000000000007</v>
      </c>
      <c r="H149" s="37">
        <v>80.728999999999999</v>
      </c>
      <c r="I149" s="37">
        <v>81.566999999999993</v>
      </c>
      <c r="J149" s="37">
        <v>80.933000000000007</v>
      </c>
      <c r="K149" s="37">
        <v>79.885000000000005</v>
      </c>
      <c r="L149" s="37">
        <v>83.525000000000006</v>
      </c>
      <c r="M149" s="37">
        <v>88.311000000000007</v>
      </c>
      <c r="N149" s="37">
        <v>92.644999999999996</v>
      </c>
      <c r="O149" s="37">
        <v>91.887</v>
      </c>
      <c r="P149" s="37">
        <v>119.452</v>
      </c>
      <c r="Q149" s="37">
        <v>147.07900000000001</v>
      </c>
      <c r="S149" s="4">
        <f t="shared" si="229"/>
        <v>82.39476771690164</v>
      </c>
      <c r="T149" s="4">
        <f t="shared" si="230"/>
        <v>87.082090522222742</v>
      </c>
      <c r="U149" s="4">
        <f t="shared" si="231"/>
        <v>81.661208875920195</v>
      </c>
      <c r="V149" s="4">
        <f t="shared" si="232"/>
        <v>80.917114760447106</v>
      </c>
      <c r="W149" s="4">
        <f t="shared" si="233"/>
        <v>81.182052846998104</v>
      </c>
      <c r="X149" s="4">
        <f t="shared" si="234"/>
        <v>80.325767999171916</v>
      </c>
      <c r="Y149" s="4">
        <f t="shared" si="235"/>
        <v>78.559150750075162</v>
      </c>
      <c r="Z149" s="4">
        <f t="shared" si="236"/>
        <v>81.025285820827463</v>
      </c>
      <c r="AA149" s="4">
        <f t="shared" si="237"/>
        <v>80.162616082464154</v>
      </c>
      <c r="AB149" s="4">
        <f t="shared" si="238"/>
        <v>83.239299002675111</v>
      </c>
      <c r="AC149" s="4">
        <f t="shared" si="239"/>
        <v>90.124784357135525</v>
      </c>
      <c r="AD149" s="4">
        <f t="shared" si="240"/>
        <v>92.325953024937618</v>
      </c>
      <c r="AE149" s="4">
        <f t="shared" si="241"/>
        <v>90.928133157420604</v>
      </c>
      <c r="AF149" s="4">
        <f t="shared" si="242"/>
        <v>117.17149548537361</v>
      </c>
      <c r="AG149" s="4">
        <f t="shared" si="243"/>
        <v>142.34271780314796</v>
      </c>
      <c r="AI149" s="4">
        <f t="shared" si="244"/>
        <v>-0.73376771690163878</v>
      </c>
      <c r="AJ149" s="4">
        <f t="shared" si="245"/>
        <v>-0.60709052222274806</v>
      </c>
      <c r="AK149" s="4">
        <f t="shared" si="246"/>
        <v>-0.5462088759202004</v>
      </c>
      <c r="AL149" s="4">
        <f t="shared" si="247"/>
        <v>-0.1961147604471023</v>
      </c>
      <c r="AM149" s="4">
        <f t="shared" si="248"/>
        <v>-0.75805284699809761</v>
      </c>
      <c r="AN149" s="4">
        <f t="shared" si="249"/>
        <v>0.40323200082808341</v>
      </c>
      <c r="AO149" s="4">
        <f t="shared" si="250"/>
        <v>3.0078492499248313</v>
      </c>
      <c r="AP149" s="4">
        <f t="shared" si="251"/>
        <v>-9.2285820827456178E-2</v>
      </c>
      <c r="AQ149" s="4">
        <f t="shared" si="252"/>
        <v>-0.27761608246414937</v>
      </c>
      <c r="AR149" s="4">
        <f t="shared" si="253"/>
        <v>0.28570099732489496</v>
      </c>
      <c r="AS149" s="4">
        <f t="shared" si="254"/>
        <v>-1.8137843571355177</v>
      </c>
      <c r="AT149" s="4">
        <f t="shared" si="255"/>
        <v>0.31904697506237767</v>
      </c>
      <c r="AU149" s="4">
        <f t="shared" si="256"/>
        <v>0.95886684257939692</v>
      </c>
      <c r="AV149" s="4">
        <f t="shared" si="436"/>
        <v>2.2805045146263865</v>
      </c>
      <c r="AW149" s="4">
        <f t="shared" si="436"/>
        <v>4.736282196852045</v>
      </c>
      <c r="AY149" s="2">
        <f t="shared" si="308"/>
        <v>82.39476771690164</v>
      </c>
      <c r="AZ149" s="2">
        <f t="shared" si="359"/>
        <v>83.107075126607612</v>
      </c>
      <c r="BA149" s="2">
        <f t="shared" si="360"/>
        <v>76.615791793108727</v>
      </c>
      <c r="BB149" s="2">
        <f t="shared" si="361"/>
        <v>74.800472110886915</v>
      </c>
      <c r="BC149" s="2">
        <f t="shared" si="362"/>
        <v>73.783834123889022</v>
      </c>
      <c r="BD149" s="2">
        <f t="shared" si="363"/>
        <v>72.198555415683884</v>
      </c>
      <c r="BE149" s="2">
        <f t="shared" si="364"/>
        <v>72.736241237377811</v>
      </c>
      <c r="BF149" s="2">
        <f t="shared" si="365"/>
        <v>73.07317177813826</v>
      </c>
      <c r="BG149" s="2">
        <f t="shared" si="366"/>
        <v>72.1305321053824</v>
      </c>
      <c r="BH149" s="2">
        <f t="shared" si="367"/>
        <v>70.690465369813538</v>
      </c>
      <c r="BI149" s="2">
        <f t="shared" si="368"/>
        <v>69.909594727438602</v>
      </c>
      <c r="BJ149" s="2">
        <f t="shared" si="369"/>
        <v>70.417717042098488</v>
      </c>
      <c r="BK149" s="2">
        <f t="shared" si="370"/>
        <v>71.837355100087606</v>
      </c>
      <c r="BL149" s="2">
        <f t="shared" si="371"/>
        <v>76.660933084961741</v>
      </c>
      <c r="BM149" s="2">
        <f t="shared" si="372"/>
        <v>79.542934976793376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103.08112715191785</v>
      </c>
      <c r="DL149" s="2">
        <f t="shared" si="437"/>
        <v>122.88432477108825</v>
      </c>
      <c r="DM149" s="2">
        <f t="shared" si="437"/>
        <v>124.76012157307622</v>
      </c>
      <c r="DN149" s="2">
        <f t="shared" si="437"/>
        <v>92.178230937525356</v>
      </c>
      <c r="DO149" s="2">
        <f t="shared" si="437"/>
        <v>98.997508413688777</v>
      </c>
      <c r="DP149" s="2">
        <f t="shared" si="437"/>
        <v>101.20078783458935</v>
      </c>
      <c r="DQ149" s="2">
        <f t="shared" si="437"/>
        <v>109.36335178903602</v>
      </c>
      <c r="DR149" s="2">
        <f t="shared" si="437"/>
        <v>101.5010855855856</v>
      </c>
      <c r="DS149" s="2">
        <f t="shared" si="437"/>
        <v>108.81265462184872</v>
      </c>
      <c r="DT149" s="2">
        <f t="shared" si="437"/>
        <v>104.36492161955691</v>
      </c>
      <c r="DU149" s="2">
        <f t="shared" si="437"/>
        <v>112.85671132697948</v>
      </c>
      <c r="DV149" s="2">
        <f t="shared" si="437"/>
        <v>105.47034268292683</v>
      </c>
      <c r="DW149" s="2">
        <f t="shared" si="437"/>
        <v>101.05767770034844</v>
      </c>
      <c r="DX149" s="2">
        <f t="shared" si="437"/>
        <v>99.22679528099529</v>
      </c>
      <c r="DY149" s="2">
        <f t="shared" si="437"/>
        <v>94.257531048387065</v>
      </c>
      <c r="EA149" s="2">
        <f t="shared" ref="EA149:EA212" si="440">CE$228*$B149+CE$229</f>
        <v>82.374851423339891</v>
      </c>
      <c r="EB149" s="2">
        <f t="shared" si="290"/>
        <v>83.066720207704492</v>
      </c>
      <c r="EC149" s="2">
        <f t="shared" si="291"/>
        <v>76.548908190292153</v>
      </c>
      <c r="ED149" s="2">
        <f t="shared" si="292"/>
        <v>74.773100041972796</v>
      </c>
      <c r="EE149" s="2">
        <f t="shared" si="293"/>
        <v>73.774290280309913</v>
      </c>
      <c r="EF149" s="2">
        <f t="shared" si="294"/>
        <v>72.160689068902187</v>
      </c>
      <c r="EG149" s="2">
        <f t="shared" si="295"/>
        <v>72.714763539039012</v>
      </c>
      <c r="EH149" s="2">
        <f t="shared" si="296"/>
        <v>73.041942921909225</v>
      </c>
      <c r="EI149" s="2">
        <f t="shared" si="297"/>
        <v>72.074084437683595</v>
      </c>
      <c r="EJ149" s="2">
        <f t="shared" si="298"/>
        <v>70.648232177288733</v>
      </c>
      <c r="EK149" s="2">
        <f t="shared" si="299"/>
        <v>69.860851877164208</v>
      </c>
      <c r="EL149" s="2">
        <f t="shared" si="300"/>
        <v>70.374720944309942</v>
      </c>
      <c r="EM149" s="2">
        <f t="shared" si="301"/>
        <v>71.804843092377126</v>
      </c>
      <c r="EN149" s="2">
        <f t="shared" si="302"/>
        <v>76.648768408134629</v>
      </c>
      <c r="EO149" s="2">
        <f t="shared" si="303"/>
        <v>79.529083947230504</v>
      </c>
      <c r="EQ149" s="2">
        <f t="shared" si="304"/>
        <v>82.457264587693601</v>
      </c>
      <c r="ER149" s="2">
        <f t="shared" si="438"/>
        <v>83.188763712834643</v>
      </c>
      <c r="ES149" s="2">
        <f t="shared" si="438"/>
        <v>76.957075720377304</v>
      </c>
      <c r="ET149" s="2">
        <f t="shared" si="438"/>
        <v>74.937832823161344</v>
      </c>
      <c r="EU149" s="2">
        <f t="shared" si="438"/>
        <v>73.649085698879688</v>
      </c>
      <c r="EV149" s="2">
        <f t="shared" si="438"/>
        <v>72.358370293640775</v>
      </c>
      <c r="EW149" s="2">
        <f t="shared" si="438"/>
        <v>72.565311055997938</v>
      </c>
      <c r="EX149" s="2">
        <f t="shared" si="438"/>
        <v>73.093618052513904</v>
      </c>
      <c r="EY149" s="2">
        <f t="shared" si="438"/>
        <v>72.280663206058279</v>
      </c>
      <c r="EZ149" s="2">
        <f t="shared" si="438"/>
        <v>70.736711267496958</v>
      </c>
      <c r="FA149" s="2">
        <f t="shared" si="438"/>
        <v>69.845022874607665</v>
      </c>
      <c r="FB149" s="2">
        <f t="shared" si="438"/>
        <v>70.614593201224849</v>
      </c>
      <c r="FC149" s="2">
        <f t="shared" si="438"/>
        <v>71.933557047098631</v>
      </c>
      <c r="FD149" s="2">
        <f t="shared" si="438"/>
        <v>76.372792713083697</v>
      </c>
      <c r="FE149" s="2">
        <f t="shared" si="438"/>
        <v>79.37321202021468</v>
      </c>
      <c r="FG149" s="2">
        <f t="shared" si="306"/>
        <v>0.99923538714108362</v>
      </c>
      <c r="FH149" s="2">
        <f t="shared" si="439"/>
        <v>0.99916015495766131</v>
      </c>
      <c r="FI149" s="2">
        <f t="shared" si="439"/>
        <v>0.99919931628002345</v>
      </c>
      <c r="FJ149" s="2">
        <f t="shared" si="439"/>
        <v>0.99921304388113485</v>
      </c>
      <c r="FK149" s="2">
        <f t="shared" si="439"/>
        <v>0.99919957970625739</v>
      </c>
      <c r="FL149" s="2">
        <f t="shared" si="439"/>
        <v>0.99917491530816149</v>
      </c>
      <c r="FM149" s="2">
        <f t="shared" si="439"/>
        <v>0.99908961773219851</v>
      </c>
      <c r="FN149" s="2">
        <f t="shared" si="439"/>
        <v>0.99904929309527313</v>
      </c>
      <c r="FO149" s="2">
        <f t="shared" si="439"/>
        <v>0.99896897751187996</v>
      </c>
      <c r="FP149" s="2">
        <f t="shared" si="439"/>
        <v>0.9989569539409805</v>
      </c>
      <c r="FQ149" s="2">
        <f t="shared" si="439"/>
        <v>0.99884348990439409</v>
      </c>
      <c r="FR149" s="2">
        <f t="shared" si="439"/>
        <v>0.99916322476345887</v>
      </c>
      <c r="FS149" s="2">
        <f t="shared" si="439"/>
        <v>0.99910229074654433</v>
      </c>
      <c r="FT149" s="2">
        <f t="shared" si="439"/>
        <v>0.99897579105091372</v>
      </c>
      <c r="FU149" s="2">
        <f t="shared" si="439"/>
        <v>0.99875976565291313</v>
      </c>
      <c r="FW149" s="2">
        <f t="shared" si="324"/>
        <v>4.9555297523759805E-2</v>
      </c>
      <c r="FX149" s="2">
        <f t="shared" si="376"/>
        <v>5.6654396359561009E-2</v>
      </c>
      <c r="FY149" s="2">
        <f t="shared" si="377"/>
        <v>6.9289365410225096E-2</v>
      </c>
      <c r="FZ149" s="2">
        <f t="shared" si="378"/>
        <v>8.30131960230302E-2</v>
      </c>
      <c r="GA149" s="2">
        <f t="shared" si="379"/>
        <v>8.5023502868167566E-2</v>
      </c>
      <c r="GB149" s="2">
        <f t="shared" si="380"/>
        <v>7.0344595745142499E-2</v>
      </c>
      <c r="GC149" s="2">
        <f t="shared" si="381"/>
        <v>7.9533817719877817E-2</v>
      </c>
      <c r="GD149" s="2">
        <f t="shared" si="382"/>
        <v>8.0745858738130574E-2</v>
      </c>
      <c r="GE149" s="2">
        <f t="shared" si="383"/>
        <v>8.9890049222601298E-2</v>
      </c>
      <c r="GF149" s="2">
        <f t="shared" si="384"/>
        <v>7.9850871683153607E-2</v>
      </c>
      <c r="GG149" s="2">
        <f t="shared" si="385"/>
        <v>6.2056673821962484E-2</v>
      </c>
      <c r="GH149" s="2">
        <f t="shared" si="386"/>
        <v>5.6817536058366473E-2</v>
      </c>
      <c r="GI149" s="2">
        <f t="shared" si="387"/>
        <v>4.8568683998710137E-2</v>
      </c>
      <c r="GJ149" s="2">
        <f t="shared" si="388"/>
        <v>3.9713426020227101E-2</v>
      </c>
      <c r="GK149" s="2">
        <f t="shared" si="389"/>
        <v>2.8329003790249146E-2</v>
      </c>
      <c r="GM149" s="86">
        <f t="shared" si="325"/>
        <v>2.4432487600747777E-72</v>
      </c>
      <c r="GN149" s="86">
        <f t="shared" si="390"/>
        <v>2.4421099254335387E-78</v>
      </c>
      <c r="GO149" s="86">
        <f t="shared" si="391"/>
        <v>6.0458257809252626E-152</v>
      </c>
      <c r="GP149" s="86">
        <f t="shared" si="392"/>
        <v>2.548039800579352E-100</v>
      </c>
      <c r="GQ149" s="86">
        <f t="shared" si="393"/>
        <v>2.8694144606820016E-97</v>
      </c>
      <c r="GR149" s="86">
        <f t="shared" si="394"/>
        <v>4.6990637784638796E-64</v>
      </c>
      <c r="GS149" s="86">
        <f t="shared" si="395"/>
        <v>1.0353580840013142E-73</v>
      </c>
      <c r="GT149" s="86">
        <f t="shared" si="396"/>
        <v>3.3481004523087708E-84</v>
      </c>
      <c r="GU149" s="86">
        <f t="shared" si="397"/>
        <v>2.3757344739476433E-100</v>
      </c>
      <c r="GV149" s="86">
        <f t="shared" si="398"/>
        <v>2.1868806872814238E-163</v>
      </c>
      <c r="GW149" s="86">
        <f t="shared" si="399"/>
        <v>6.6708042984413837E-133</v>
      </c>
      <c r="GX149" s="86">
        <f t="shared" si="400"/>
        <v>5.6949542709012068E-119</v>
      </c>
      <c r="GY149" s="86">
        <f t="shared" si="401"/>
        <v>4.9256336954433938E-123</v>
      </c>
      <c r="GZ149" s="86">
        <f t="shared" si="402"/>
        <v>9.5636202118621193E-115</v>
      </c>
      <c r="HA149" s="86">
        <f t="shared" si="403"/>
        <v>5.4955772413315921E-124</v>
      </c>
      <c r="HC149" s="86">
        <f t="shared" si="326"/>
        <v>1.5684054709920851E-30</v>
      </c>
      <c r="HD149" s="86">
        <f t="shared" si="404"/>
        <v>8.9372059176492612E-34</v>
      </c>
      <c r="HE149" s="86">
        <f t="shared" si="405"/>
        <v>2.0299122286065276E-48</v>
      </c>
      <c r="HF149" s="86">
        <f t="shared" si="406"/>
        <v>4.2579887968530327E-59</v>
      </c>
      <c r="HG149" s="86">
        <f t="shared" si="407"/>
        <v>4.3803361836161739E-35</v>
      </c>
      <c r="HH149" s="86">
        <f t="shared" si="408"/>
        <v>5.1852357964102949E-44</v>
      </c>
      <c r="HI149" s="86">
        <f t="shared" si="409"/>
        <v>5.6020529728723654E-55</v>
      </c>
      <c r="HJ149" s="86">
        <f t="shared" si="410"/>
        <v>2.147643507803411E-64</v>
      </c>
      <c r="HK149" s="86">
        <f t="shared" si="411"/>
        <v>2.5453356331474332E-70</v>
      </c>
      <c r="HL149" s="86">
        <f t="shared" si="412"/>
        <v>7.1767617466696349E-58</v>
      </c>
      <c r="HM149" s="86">
        <f t="shared" si="413"/>
        <v>6.3063420596055969E-54</v>
      </c>
      <c r="HN149" s="86">
        <f t="shared" si="414"/>
        <v>8.3420142960629762E-60</v>
      </c>
      <c r="HO149" s="86">
        <f t="shared" si="415"/>
        <v>5.6567753878773386E-47</v>
      </c>
      <c r="HP149" s="86">
        <f t="shared" si="416"/>
        <v>4.4486807857686758E-45</v>
      </c>
      <c r="HQ149" s="86">
        <f t="shared" si="417"/>
        <v>2.7625910331106322E-56</v>
      </c>
      <c r="HS149" s="86">
        <f t="shared" si="327"/>
        <v>0.40153283453052546</v>
      </c>
      <c r="HT149" s="86">
        <f t="shared" si="418"/>
        <v>0.53478720721233286</v>
      </c>
      <c r="HU149" s="86">
        <f t="shared" si="419"/>
        <v>0.55014039116942348</v>
      </c>
      <c r="HV149" s="86">
        <f t="shared" si="420"/>
        <v>0.5332574904866928</v>
      </c>
      <c r="HW149" s="86">
        <f t="shared" si="421"/>
        <v>0.53442299218852585</v>
      </c>
      <c r="HX149" s="86">
        <f t="shared" si="422"/>
        <v>0.52669715551639606</v>
      </c>
      <c r="HY149" s="86">
        <f t="shared" si="423"/>
        <v>0.42246482134531682</v>
      </c>
      <c r="HZ149" s="86">
        <f t="shared" si="424"/>
        <v>0.46869065092292028</v>
      </c>
      <c r="IA149" s="86">
        <f t="shared" si="425"/>
        <v>0.41515973227861003</v>
      </c>
      <c r="IB149" s="86">
        <f t="shared" si="426"/>
        <v>0.49754705916320674</v>
      </c>
      <c r="IC149" s="86">
        <f t="shared" si="427"/>
        <v>0.53582623445020128</v>
      </c>
      <c r="ID149" s="86">
        <f t="shared" si="428"/>
        <v>0.51724536590316539</v>
      </c>
      <c r="IE149" s="86">
        <f t="shared" si="429"/>
        <v>0.36012269985442741</v>
      </c>
      <c r="IF149" s="86">
        <f t="shared" si="430"/>
        <v>0.26691012999016989</v>
      </c>
      <c r="IG149" s="86">
        <f t="shared" si="431"/>
        <v>0.2148543357923976</v>
      </c>
      <c r="II149" s="86">
        <f t="shared" si="328"/>
        <v>3.493694345894233E-24</v>
      </c>
      <c r="IJ149" s="86">
        <f t="shared" si="329"/>
        <v>7.0558969046770577E-24</v>
      </c>
      <c r="IK149" s="86">
        <f t="shared" si="330"/>
        <v>3.7327695352010164E-23</v>
      </c>
      <c r="IL149" s="86">
        <f t="shared" si="331"/>
        <v>1.3730497900511169E-20</v>
      </c>
      <c r="IM149" s="86">
        <f t="shared" si="332"/>
        <v>9.2160054395958148E-22</v>
      </c>
      <c r="IN149" s="86">
        <f t="shared" si="333"/>
        <v>7.3080306663849618E-24</v>
      </c>
      <c r="IO149" s="86">
        <f t="shared" si="334"/>
        <v>1.3330312060781284E-21</v>
      </c>
      <c r="IP149" s="86">
        <f t="shared" si="335"/>
        <v>2.1975570477160487E-19</v>
      </c>
      <c r="IQ149" s="86">
        <f t="shared" si="336"/>
        <v>7.9845097336696328E-20</v>
      </c>
      <c r="IR149" s="86">
        <f t="shared" si="337"/>
        <v>1.1935661149314629E-24</v>
      </c>
      <c r="IS149" s="86">
        <f t="shared" si="338"/>
        <v>3.5391053489994218E-29</v>
      </c>
      <c r="IT149" s="86">
        <f t="shared" si="339"/>
        <v>2.8948614765202336E-25</v>
      </c>
      <c r="IU149" s="86">
        <f t="shared" si="340"/>
        <v>6.6281635748769223E-27</v>
      </c>
      <c r="IV149" s="86">
        <f t="shared" si="341"/>
        <v>1.3923658206171571E-22</v>
      </c>
      <c r="IW149" s="86">
        <f t="shared" si="342"/>
        <v>5.977003535892709E-12</v>
      </c>
      <c r="IY149" s="86">
        <f t="shared" si="343"/>
        <v>0.40153283453052546</v>
      </c>
      <c r="IZ149" s="86">
        <f t="shared" si="344"/>
        <v>0.53478720721233286</v>
      </c>
      <c r="JA149" s="86">
        <f t="shared" si="345"/>
        <v>0.55014039116942348</v>
      </c>
      <c r="JB149" s="86">
        <f t="shared" si="346"/>
        <v>0.5332574904866928</v>
      </c>
      <c r="JC149" s="86">
        <f t="shared" si="347"/>
        <v>0.53442299218852585</v>
      </c>
      <c r="JD149" s="86">
        <f t="shared" si="348"/>
        <v>0.52669715551639606</v>
      </c>
      <c r="JE149" s="86">
        <f t="shared" si="349"/>
        <v>0.42246482134531682</v>
      </c>
      <c r="JF149" s="86">
        <f t="shared" si="350"/>
        <v>0.46869065092292028</v>
      </c>
      <c r="JG149" s="86">
        <f t="shared" si="351"/>
        <v>0.41515973227861003</v>
      </c>
      <c r="JH149" s="86">
        <f t="shared" si="352"/>
        <v>0.49754705916320674</v>
      </c>
      <c r="JI149" s="86">
        <f t="shared" si="353"/>
        <v>0.53582623445020128</v>
      </c>
      <c r="JJ149" s="86">
        <f t="shared" si="354"/>
        <v>0.51724536590316539</v>
      </c>
      <c r="JK149" s="86">
        <f t="shared" si="355"/>
        <v>0.36012269985442741</v>
      </c>
      <c r="JL149" s="86">
        <f t="shared" si="356"/>
        <v>0.26691012999016989</v>
      </c>
      <c r="JM149" s="86">
        <f t="shared" si="357"/>
        <v>0.2148543357983746</v>
      </c>
    </row>
    <row r="150" spans="2:273" x14ac:dyDescent="0.25">
      <c r="B150" s="2">
        <v>123</v>
      </c>
      <c r="C150" s="37">
        <v>81.709999999999994</v>
      </c>
      <c r="D150" s="37">
        <v>86.361000000000004</v>
      </c>
      <c r="E150" s="37">
        <v>80.557000000000002</v>
      </c>
      <c r="F150" s="37">
        <v>79.606999999999999</v>
      </c>
      <c r="G150" s="37">
        <v>79.051000000000002</v>
      </c>
      <c r="H150" s="37">
        <v>77.763000000000005</v>
      </c>
      <c r="I150" s="37">
        <v>78.45</v>
      </c>
      <c r="J150" s="37">
        <v>77.283000000000001</v>
      </c>
      <c r="K150" s="37">
        <v>76.983999999999995</v>
      </c>
      <c r="L150" s="37">
        <v>79.606999999999999</v>
      </c>
      <c r="M150" s="37">
        <v>86</v>
      </c>
      <c r="N150" s="37">
        <v>88.725999999999999</v>
      </c>
      <c r="O150" s="37">
        <v>93.774000000000001</v>
      </c>
      <c r="P150" s="37">
        <v>125.306</v>
      </c>
      <c r="Q150" s="37">
        <v>158.30199999999999</v>
      </c>
      <c r="S150" s="4">
        <f t="shared" si="229"/>
        <v>82.283846434939193</v>
      </c>
      <c r="T150" s="4">
        <f t="shared" si="230"/>
        <v>86.575287242076698</v>
      </c>
      <c r="U150" s="4">
        <f t="shared" si="231"/>
        <v>80.769517898379846</v>
      </c>
      <c r="V150" s="4">
        <f t="shared" si="232"/>
        <v>78.809552213621828</v>
      </c>
      <c r="W150" s="4">
        <f t="shared" si="233"/>
        <v>78.615990497294831</v>
      </c>
      <c r="X150" s="4">
        <f t="shared" si="234"/>
        <v>77.474019164042616</v>
      </c>
      <c r="Y150" s="4">
        <f t="shared" si="235"/>
        <v>75.795751120839924</v>
      </c>
      <c r="Z150" s="4">
        <f t="shared" si="236"/>
        <v>77.769086030225111</v>
      </c>
      <c r="AA150" s="4">
        <f t="shared" si="237"/>
        <v>76.251666236087772</v>
      </c>
      <c r="AB150" s="4">
        <f t="shared" si="238"/>
        <v>77.986379058004403</v>
      </c>
      <c r="AC150" s="4">
        <f t="shared" si="239"/>
        <v>87.603024355284191</v>
      </c>
      <c r="AD150" s="4">
        <f t="shared" si="240"/>
        <v>90.832311470880171</v>
      </c>
      <c r="AE150" s="4">
        <f t="shared" si="241"/>
        <v>93.168296442471387</v>
      </c>
      <c r="AF150" s="4">
        <f t="shared" si="242"/>
        <v>124.40716704349472</v>
      </c>
      <c r="AG150" s="4">
        <f t="shared" si="243"/>
        <v>154.25401803260536</v>
      </c>
      <c r="AI150" s="4">
        <f t="shared" si="244"/>
        <v>-0.57384643493919896</v>
      </c>
      <c r="AJ150" s="4">
        <f t="shared" si="245"/>
        <v>-0.21428724207669347</v>
      </c>
      <c r="AK150" s="4">
        <f t="shared" si="246"/>
        <v>-0.21251789837984347</v>
      </c>
      <c r="AL150" s="4">
        <f t="shared" si="247"/>
        <v>0.79744778637817149</v>
      </c>
      <c r="AM150" s="4">
        <f t="shared" si="248"/>
        <v>0.4350095027051708</v>
      </c>
      <c r="AN150" s="4">
        <f t="shared" si="249"/>
        <v>0.2889808359573891</v>
      </c>
      <c r="AO150" s="4">
        <f t="shared" si="250"/>
        <v>2.6542488791600789</v>
      </c>
      <c r="AP150" s="4">
        <f t="shared" si="251"/>
        <v>-0.48608603022510977</v>
      </c>
      <c r="AQ150" s="4">
        <f t="shared" si="252"/>
        <v>0.73233376391222293</v>
      </c>
      <c r="AR150" s="4">
        <f t="shared" si="253"/>
        <v>1.6206209419955968</v>
      </c>
      <c r="AS150" s="4">
        <f t="shared" si="254"/>
        <v>-1.603024355284191</v>
      </c>
      <c r="AT150" s="4">
        <f t="shared" si="255"/>
        <v>-2.106311470880172</v>
      </c>
      <c r="AU150" s="4">
        <f t="shared" si="256"/>
        <v>0.6057035575286136</v>
      </c>
      <c r="AV150" s="4">
        <f t="shared" si="436"/>
        <v>0.89883295650527373</v>
      </c>
      <c r="AW150" s="4">
        <f t="shared" si="436"/>
        <v>4.0479819673946338</v>
      </c>
      <c r="AY150" s="2">
        <f t="shared" si="308"/>
        <v>82.283846434939193</v>
      </c>
      <c r="AZ150" s="2">
        <f t="shared" si="359"/>
        <v>82.967786424513179</v>
      </c>
      <c r="BA150" s="2">
        <f t="shared" si="360"/>
        <v>76.452483001220003</v>
      </c>
      <c r="BB150" s="2">
        <f t="shared" si="361"/>
        <v>74.668882702282744</v>
      </c>
      <c r="BC150" s="2">
        <f t="shared" si="362"/>
        <v>73.692003079015947</v>
      </c>
      <c r="BD150" s="2">
        <f t="shared" si="363"/>
        <v>72.091722834986825</v>
      </c>
      <c r="BE150" s="2">
        <f t="shared" si="364"/>
        <v>72.641789322425424</v>
      </c>
      <c r="BF150" s="2">
        <f t="shared" si="365"/>
        <v>72.95735124010784</v>
      </c>
      <c r="BG150" s="2">
        <f t="shared" si="366"/>
        <v>71.982614539112035</v>
      </c>
      <c r="BH150" s="2">
        <f t="shared" si="367"/>
        <v>70.552212514420475</v>
      </c>
      <c r="BI150" s="2">
        <f t="shared" si="368"/>
        <v>69.785915304652434</v>
      </c>
      <c r="BJ150" s="2">
        <f t="shared" si="369"/>
        <v>70.308188526567292</v>
      </c>
      <c r="BK150" s="2">
        <f t="shared" si="370"/>
        <v>71.731326797146693</v>
      </c>
      <c r="BL150" s="2">
        <f t="shared" si="371"/>
        <v>76.583529066157098</v>
      </c>
      <c r="BM150" s="2">
        <f t="shared" si="372"/>
        <v>79.440959408995283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103.19244865599518</v>
      </c>
      <c r="DL150" s="2">
        <f t="shared" si="437"/>
        <v>123.14493793047565</v>
      </c>
      <c r="DM150" s="2">
        <f t="shared" si="437"/>
        <v>125.06131183318479</v>
      </c>
      <c r="DN150" s="2">
        <f t="shared" si="437"/>
        <v>92.186542662669183</v>
      </c>
      <c r="DO150" s="2">
        <f t="shared" si="437"/>
        <v>99.137335251060151</v>
      </c>
      <c r="DP150" s="2">
        <f t="shared" si="437"/>
        <v>101.36754879399297</v>
      </c>
      <c r="DQ150" s="2">
        <f t="shared" si="437"/>
        <v>109.60066878214249</v>
      </c>
      <c r="DR150" s="2">
        <f t="shared" si="437"/>
        <v>101.65056614509247</v>
      </c>
      <c r="DS150" s="2">
        <f t="shared" si="437"/>
        <v>109.04200728291315</v>
      </c>
      <c r="DT150" s="2">
        <f t="shared" si="437"/>
        <v>104.56399694423223</v>
      </c>
      <c r="DU150" s="2">
        <f t="shared" si="437"/>
        <v>113.15618016862172</v>
      </c>
      <c r="DV150" s="2">
        <f t="shared" si="437"/>
        <v>105.67300337711069</v>
      </c>
      <c r="DW150" s="2">
        <f t="shared" si="437"/>
        <v>101.22024390243904</v>
      </c>
      <c r="DX150" s="2">
        <f t="shared" si="437"/>
        <v>99.396931831831836</v>
      </c>
      <c r="DY150" s="2">
        <f t="shared" si="437"/>
        <v>94.373439516128997</v>
      </c>
      <c r="EA150" s="2">
        <f t="shared" si="440"/>
        <v>82.264275103445215</v>
      </c>
      <c r="EB150" s="2">
        <f t="shared" si="290"/>
        <v>82.928512691642908</v>
      </c>
      <c r="EC150" s="2">
        <f t="shared" si="291"/>
        <v>76.384029978262362</v>
      </c>
      <c r="ED150" s="2">
        <f t="shared" si="292"/>
        <v>74.640265479598838</v>
      </c>
      <c r="EE150" s="2">
        <f t="shared" si="293"/>
        <v>73.686058967638999</v>
      </c>
      <c r="EF150" s="2">
        <f t="shared" si="294"/>
        <v>72.053057881599401</v>
      </c>
      <c r="EG150" s="2">
        <f t="shared" si="295"/>
        <v>72.62508333028677</v>
      </c>
      <c r="EH150" s="2">
        <f t="shared" si="296"/>
        <v>72.927523928989856</v>
      </c>
      <c r="EI150" s="2">
        <f t="shared" si="297"/>
        <v>71.92602819560642</v>
      </c>
      <c r="EJ150" s="2">
        <f t="shared" si="298"/>
        <v>70.5116098542304</v>
      </c>
      <c r="EK150" s="2">
        <f t="shared" si="299"/>
        <v>69.741278476398762</v>
      </c>
      <c r="EL150" s="2">
        <f t="shared" si="300"/>
        <v>70.264981799838594</v>
      </c>
      <c r="EM150" s="2">
        <f t="shared" si="301"/>
        <v>71.699624413503699</v>
      </c>
      <c r="EN150" s="2">
        <f t="shared" si="302"/>
        <v>76.575389200561006</v>
      </c>
      <c r="EO150" s="2">
        <f t="shared" si="303"/>
        <v>79.429114479785937</v>
      </c>
      <c r="EQ150" s="2">
        <f t="shared" si="304"/>
        <v>82.356298098342194</v>
      </c>
      <c r="ER150" s="2">
        <f t="shared" si="438"/>
        <v>83.065570262130095</v>
      </c>
      <c r="ES150" s="2">
        <f t="shared" si="438"/>
        <v>76.820029698066065</v>
      </c>
      <c r="ET150" s="2">
        <f t="shared" si="438"/>
        <v>74.817711247156964</v>
      </c>
      <c r="EU150" s="2">
        <f t="shared" si="438"/>
        <v>73.549401560885968</v>
      </c>
      <c r="EV150" s="2">
        <f t="shared" si="438"/>
        <v>72.269795962234468</v>
      </c>
      <c r="EW150" s="2">
        <f t="shared" si="438"/>
        <v>72.463354522908261</v>
      </c>
      <c r="EX150" s="2">
        <f t="shared" si="438"/>
        <v>72.98353617198363</v>
      </c>
      <c r="EY150" s="2">
        <f t="shared" si="438"/>
        <v>72.147927327224224</v>
      </c>
      <c r="EZ150" s="2">
        <f t="shared" si="438"/>
        <v>70.606064129249503</v>
      </c>
      <c r="FA150" s="2">
        <f t="shared" si="438"/>
        <v>69.724133170236954</v>
      </c>
      <c r="FB150" s="2">
        <f t="shared" si="438"/>
        <v>70.526171132513937</v>
      </c>
      <c r="FC150" s="2">
        <f t="shared" si="438"/>
        <v>71.841708670139724</v>
      </c>
      <c r="FD150" s="2">
        <f t="shared" si="438"/>
        <v>76.271566761941472</v>
      </c>
      <c r="FE150" s="2">
        <f t="shared" si="438"/>
        <v>79.265752239762392</v>
      </c>
      <c r="FG150" s="2">
        <f t="shared" si="306"/>
        <v>0.99930261786653063</v>
      </c>
      <c r="FH150" s="2">
        <f t="shared" si="439"/>
        <v>0.99923399561238213</v>
      </c>
      <c r="FI150" s="2">
        <f t="shared" si="439"/>
        <v>0.99926971631891326</v>
      </c>
      <c r="FJ150" s="2">
        <f t="shared" si="439"/>
        <v>0.99928223778905212</v>
      </c>
      <c r="FK150" s="2">
        <f t="shared" si="439"/>
        <v>0.99926995660034357</v>
      </c>
      <c r="FL150" s="2">
        <f t="shared" si="439"/>
        <v>0.99924745918431512</v>
      </c>
      <c r="FM150" s="2">
        <f t="shared" si="439"/>
        <v>0.99916965499004062</v>
      </c>
      <c r="FN150" s="2">
        <f t="shared" si="439"/>
        <v>0.99913287246097016</v>
      </c>
      <c r="FO150" s="2">
        <f t="shared" si="439"/>
        <v>0.99905961100425045</v>
      </c>
      <c r="FP150" s="2">
        <f t="shared" si="439"/>
        <v>0.99904864337581023</v>
      </c>
      <c r="FQ150" s="2">
        <f t="shared" si="439"/>
        <v>0.99894514291435388</v>
      </c>
      <c r="FR150" s="2">
        <f t="shared" si="439"/>
        <v>0.99923679572161339</v>
      </c>
      <c r="FS150" s="2">
        <f t="shared" si="439"/>
        <v>0.9991812147554896</v>
      </c>
      <c r="FT150" s="2">
        <f t="shared" si="439"/>
        <v>0.99906582614958783</v>
      </c>
      <c r="FU150" s="2">
        <f t="shared" si="439"/>
        <v>0.99886876938410918</v>
      </c>
      <c r="FW150" s="2">
        <f t="shared" si="324"/>
        <v>5.4077757172127434E-2</v>
      </c>
      <c r="FX150" s="2">
        <f t="shared" si="376"/>
        <v>6.1782611882867808E-2</v>
      </c>
      <c r="FY150" s="2">
        <f t="shared" si="377"/>
        <v>7.5469769554313892E-2</v>
      </c>
      <c r="FZ150" s="2">
        <f t="shared" si="378"/>
        <v>9.0298958377948768E-2</v>
      </c>
      <c r="GA150" s="2">
        <f t="shared" si="379"/>
        <v>9.2467910718038657E-2</v>
      </c>
      <c r="GB150" s="2">
        <f t="shared" si="380"/>
        <v>7.6611375519122699E-2</v>
      </c>
      <c r="GC150" s="2">
        <f t="shared" si="381"/>
        <v>8.6543028162258673E-2</v>
      </c>
      <c r="GD150" s="2">
        <f t="shared" si="382"/>
        <v>8.7851689999832033E-2</v>
      </c>
      <c r="GE150" s="2">
        <f t="shared" si="383"/>
        <v>9.7715052093117732E-2</v>
      </c>
      <c r="GF150" s="2">
        <f t="shared" si="384"/>
        <v>8.6885386192000688E-2</v>
      </c>
      <c r="GG150" s="2">
        <f t="shared" si="385"/>
        <v>6.7638828263484191E-2</v>
      </c>
      <c r="GH150" s="2">
        <f t="shared" si="386"/>
        <v>6.1959548676642655E-2</v>
      </c>
      <c r="GI150" s="2">
        <f t="shared" si="387"/>
        <v>5.3006125906936888E-2</v>
      </c>
      <c r="GJ150" s="2">
        <f t="shared" si="388"/>
        <v>4.3378701112378869E-2</v>
      </c>
      <c r="GK150" s="2">
        <f t="shared" si="389"/>
        <v>3.0977469486603858E-2</v>
      </c>
      <c r="GM150" s="86">
        <f t="shared" si="325"/>
        <v>8.6329961786621008E-75</v>
      </c>
      <c r="GN150" s="86">
        <f t="shared" si="390"/>
        <v>5.0717003594006562E-81</v>
      </c>
      <c r="GO150" s="86">
        <f t="shared" si="391"/>
        <v>3.8247602192808586E-157</v>
      </c>
      <c r="GP150" s="86">
        <f t="shared" si="392"/>
        <v>9.8114276820797162E-104</v>
      </c>
      <c r="GQ150" s="86">
        <f t="shared" si="393"/>
        <v>1.3576672199577898E-100</v>
      </c>
      <c r="GR150" s="86">
        <f t="shared" si="394"/>
        <v>3.1863410905352107E-66</v>
      </c>
      <c r="GS150" s="86">
        <f t="shared" si="395"/>
        <v>3.3853197499698989E-76</v>
      </c>
      <c r="GT150" s="86">
        <f t="shared" si="396"/>
        <v>4.7947800302717799E-87</v>
      </c>
      <c r="GU150" s="86">
        <f t="shared" si="397"/>
        <v>9.3356358421024029E-104</v>
      </c>
      <c r="GV150" s="86">
        <f t="shared" si="398"/>
        <v>6.7775667976734051E-169</v>
      </c>
      <c r="GW150" s="86">
        <f t="shared" si="399"/>
        <v>2.1263637645200786E-137</v>
      </c>
      <c r="GX150" s="86">
        <f t="shared" si="400"/>
        <v>5.3413306695723945E-123</v>
      </c>
      <c r="GY150" s="86">
        <f t="shared" si="401"/>
        <v>2.7951335842599382E-127</v>
      </c>
      <c r="GZ150" s="86">
        <f t="shared" si="402"/>
        <v>1.1810717906062445E-118</v>
      </c>
      <c r="HA150" s="86">
        <f t="shared" si="403"/>
        <v>3.3578790132601373E-128</v>
      </c>
      <c r="HC150" s="86">
        <f t="shared" si="326"/>
        <v>3.2950831370683621E-32</v>
      </c>
      <c r="HD150" s="86">
        <f t="shared" si="404"/>
        <v>1.088623149919285E-35</v>
      </c>
      <c r="HE150" s="86">
        <f t="shared" si="405"/>
        <v>3.9005446216957114E-51</v>
      </c>
      <c r="HF150" s="86">
        <f t="shared" si="406"/>
        <v>2.2677611335150587E-62</v>
      </c>
      <c r="HG150" s="86">
        <f t="shared" si="407"/>
        <v>5.6482905190660855E-37</v>
      </c>
      <c r="HH150" s="86">
        <f t="shared" si="408"/>
        <v>2.0683066385496374E-46</v>
      </c>
      <c r="HI150" s="86">
        <f t="shared" si="409"/>
        <v>6.0709713534299458E-58</v>
      </c>
      <c r="HJ150" s="86">
        <f t="shared" si="410"/>
        <v>6.8248968229255685E-68</v>
      </c>
      <c r="HK150" s="86">
        <f t="shared" si="411"/>
        <v>4.007043650430489E-74</v>
      </c>
      <c r="HL150" s="86">
        <f t="shared" si="412"/>
        <v>6.6113345041752361E-61</v>
      </c>
      <c r="HM150" s="86">
        <f t="shared" si="413"/>
        <v>7.5410581557856422E-57</v>
      </c>
      <c r="HN150" s="86">
        <f t="shared" si="414"/>
        <v>4.4612891536077414E-63</v>
      </c>
      <c r="HO150" s="86">
        <f t="shared" si="415"/>
        <v>1.2787856611583196E-49</v>
      </c>
      <c r="HP150" s="86">
        <f t="shared" si="416"/>
        <v>1.3351435228596758E-47</v>
      </c>
      <c r="HQ150" s="86">
        <f t="shared" si="417"/>
        <v>1.9266979143557597E-59</v>
      </c>
      <c r="HS150" s="86">
        <f t="shared" si="327"/>
        <v>0.4884378613658108</v>
      </c>
      <c r="HT150" s="86">
        <f t="shared" si="418"/>
        <v>0.55959841009951183</v>
      </c>
      <c r="HU150" s="86">
        <f t="shared" si="419"/>
        <v>0.55066395207867946</v>
      </c>
      <c r="HV150" s="86">
        <f t="shared" si="420"/>
        <v>0.43302192530778388</v>
      </c>
      <c r="HW150" s="86">
        <f t="shared" si="421"/>
        <v>0.42995039909647481</v>
      </c>
      <c r="HX150" s="86">
        <f t="shared" si="422"/>
        <v>0.41977043701159572</v>
      </c>
      <c r="HY150" s="86">
        <f t="shared" si="423"/>
        <v>0.2809558885229988</v>
      </c>
      <c r="HZ150" s="86">
        <f t="shared" si="424"/>
        <v>0.34182790455761497</v>
      </c>
      <c r="IA150" s="86">
        <f t="shared" si="425"/>
        <v>0.27182753820441541</v>
      </c>
      <c r="IB150" s="86">
        <f t="shared" si="426"/>
        <v>0.36254234411303532</v>
      </c>
      <c r="IC150" s="86">
        <f t="shared" si="427"/>
        <v>0.55727034048245827</v>
      </c>
      <c r="ID150" s="86">
        <f t="shared" si="428"/>
        <v>0.55925455526913981</v>
      </c>
      <c r="IE150" s="86">
        <f t="shared" si="429"/>
        <v>0.45597717558964646</v>
      </c>
      <c r="IF150" s="86">
        <f t="shared" si="430"/>
        <v>0.3470032504254924</v>
      </c>
      <c r="IG150" s="86">
        <f t="shared" si="431"/>
        <v>0.27640147967000184</v>
      </c>
      <c r="II150" s="86">
        <f t="shared" si="328"/>
        <v>8.4864978294237008E-23</v>
      </c>
      <c r="IJ150" s="86">
        <f t="shared" si="329"/>
        <v>1.9187573184111434E-22</v>
      </c>
      <c r="IK150" s="86">
        <f t="shared" si="330"/>
        <v>1.1833341850457353E-21</v>
      </c>
      <c r="IL150" s="86">
        <f t="shared" si="331"/>
        <v>3.6951566629272116E-19</v>
      </c>
      <c r="IM150" s="86">
        <f t="shared" si="332"/>
        <v>3.1488675777471418E-20</v>
      </c>
      <c r="IN150" s="86">
        <f t="shared" si="333"/>
        <v>2.6504626639099208E-22</v>
      </c>
      <c r="IO150" s="86">
        <f t="shared" si="334"/>
        <v>3.999891370030097E-20</v>
      </c>
      <c r="IP150" s="86">
        <f t="shared" si="335"/>
        <v>4.6346061700439502E-18</v>
      </c>
      <c r="IQ150" s="86">
        <f t="shared" si="336"/>
        <v>2.1182228698618918E-18</v>
      </c>
      <c r="IR150" s="86">
        <f t="shared" si="337"/>
        <v>6.0228457646627415E-23</v>
      </c>
      <c r="IS150" s="86">
        <f t="shared" si="338"/>
        <v>2.4212681986718924E-27</v>
      </c>
      <c r="IT150" s="86">
        <f t="shared" si="339"/>
        <v>9.6885522729586583E-24</v>
      </c>
      <c r="IU150" s="86">
        <f t="shared" si="340"/>
        <v>2.2993920833926327E-25</v>
      </c>
      <c r="IV150" s="86">
        <f t="shared" si="341"/>
        <v>2.1854647021499299E-21</v>
      </c>
      <c r="IW150" s="86">
        <f t="shared" si="342"/>
        <v>2.0708070168748231E-11</v>
      </c>
      <c r="IY150" s="86">
        <f t="shared" si="343"/>
        <v>0.4884378613658108</v>
      </c>
      <c r="IZ150" s="86">
        <f t="shared" si="344"/>
        <v>0.55959841009951183</v>
      </c>
      <c r="JA150" s="86">
        <f t="shared" si="345"/>
        <v>0.55066395207867946</v>
      </c>
      <c r="JB150" s="86">
        <f t="shared" si="346"/>
        <v>0.43302192530778388</v>
      </c>
      <c r="JC150" s="86">
        <f t="shared" si="347"/>
        <v>0.42995039909647481</v>
      </c>
      <c r="JD150" s="86">
        <f t="shared" si="348"/>
        <v>0.41977043701159572</v>
      </c>
      <c r="JE150" s="86">
        <f t="shared" si="349"/>
        <v>0.2809558885229988</v>
      </c>
      <c r="JF150" s="86">
        <f t="shared" si="350"/>
        <v>0.34182790455761497</v>
      </c>
      <c r="JG150" s="86">
        <f t="shared" si="351"/>
        <v>0.27182753820441541</v>
      </c>
      <c r="JH150" s="86">
        <f t="shared" si="352"/>
        <v>0.36254234411303532</v>
      </c>
      <c r="JI150" s="86">
        <f t="shared" si="353"/>
        <v>0.55727034048245827</v>
      </c>
      <c r="JJ150" s="86">
        <f t="shared" si="354"/>
        <v>0.55925455526913981</v>
      </c>
      <c r="JK150" s="86">
        <f t="shared" si="355"/>
        <v>0.45597717558964646</v>
      </c>
      <c r="JL150" s="86">
        <f t="shared" si="356"/>
        <v>0.3470032504254924</v>
      </c>
      <c r="JM150" s="86">
        <f t="shared" si="357"/>
        <v>0.27640147969070988</v>
      </c>
    </row>
    <row r="151" spans="2:273" x14ac:dyDescent="0.25">
      <c r="B151" s="2">
        <v>124</v>
      </c>
      <c r="C151" s="37">
        <v>81.757999999999996</v>
      </c>
      <c r="D151" s="37">
        <v>85.688999999999993</v>
      </c>
      <c r="E151" s="37">
        <v>79.343999999999994</v>
      </c>
      <c r="F151" s="37">
        <v>77.918000000000006</v>
      </c>
      <c r="G151" s="37">
        <v>77.492000000000004</v>
      </c>
      <c r="H151" s="37">
        <v>75.271000000000001</v>
      </c>
      <c r="I151" s="37">
        <v>76.033000000000001</v>
      </c>
      <c r="J151" s="37">
        <v>75.466999999999999</v>
      </c>
      <c r="K151" s="37">
        <v>74.671999999999997</v>
      </c>
      <c r="L151" s="37">
        <v>76.426000000000002</v>
      </c>
      <c r="M151" s="37">
        <v>83.016000000000005</v>
      </c>
      <c r="N151" s="37">
        <v>86.644999999999996</v>
      </c>
      <c r="O151" s="37">
        <v>93.161000000000001</v>
      </c>
      <c r="P151" s="37">
        <v>129.82300000000001</v>
      </c>
      <c r="Q151" s="37">
        <v>167.286</v>
      </c>
      <c r="S151" s="4">
        <f t="shared" si="229"/>
        <v>82.173146527372992</v>
      </c>
      <c r="T151" s="4">
        <f t="shared" si="230"/>
        <v>85.681175372165086</v>
      </c>
      <c r="U151" s="4">
        <f t="shared" si="231"/>
        <v>79.418433379056239</v>
      </c>
      <c r="V151" s="4">
        <f t="shared" si="232"/>
        <v>76.830336478908848</v>
      </c>
      <c r="W151" s="4">
        <f t="shared" si="233"/>
        <v>76.233847462029928</v>
      </c>
      <c r="X151" s="4">
        <f t="shared" si="234"/>
        <v>74.886358406964277</v>
      </c>
      <c r="Y151" s="4">
        <f t="shared" si="235"/>
        <v>73.915940207883935</v>
      </c>
      <c r="Z151" s="4">
        <f t="shared" si="236"/>
        <v>75.239631976393881</v>
      </c>
      <c r="AA151" s="4">
        <f t="shared" si="237"/>
        <v>73.643669158479824</v>
      </c>
      <c r="AB151" s="4">
        <f t="shared" si="238"/>
        <v>73.857202043484875</v>
      </c>
      <c r="AC151" s="4">
        <f t="shared" si="239"/>
        <v>82.675433250196903</v>
      </c>
      <c r="AD151" s="4">
        <f t="shared" si="240"/>
        <v>86.902474332636416</v>
      </c>
      <c r="AE151" s="4">
        <f t="shared" si="241"/>
        <v>93.575633414256998</v>
      </c>
      <c r="AF151" s="4">
        <f t="shared" si="242"/>
        <v>129.98609522103374</v>
      </c>
      <c r="AG151" s="4">
        <f t="shared" si="243"/>
        <v>165.7529563886529</v>
      </c>
      <c r="AI151" s="4">
        <f t="shared" si="244"/>
        <v>-0.41514652737299684</v>
      </c>
      <c r="AJ151" s="4">
        <f t="shared" si="245"/>
        <v>7.8246278349070053E-3</v>
      </c>
      <c r="AK151" s="4">
        <f t="shared" si="246"/>
        <v>-7.443337905624503E-2</v>
      </c>
      <c r="AL151" s="4">
        <f t="shared" si="247"/>
        <v>1.0876635210911587</v>
      </c>
      <c r="AM151" s="4">
        <f t="shared" si="248"/>
        <v>1.2581525379700764</v>
      </c>
      <c r="AN151" s="4">
        <f t="shared" si="249"/>
        <v>0.38464159303572387</v>
      </c>
      <c r="AO151" s="4">
        <f t="shared" si="250"/>
        <v>2.1170597921160663</v>
      </c>
      <c r="AP151" s="4">
        <f t="shared" si="251"/>
        <v>0.22736802360611819</v>
      </c>
      <c r="AQ151" s="4">
        <f t="shared" si="252"/>
        <v>1.0283308415201731</v>
      </c>
      <c r="AR151" s="4">
        <f t="shared" si="253"/>
        <v>2.5687979565151267</v>
      </c>
      <c r="AS151" s="4">
        <f t="shared" si="254"/>
        <v>0.3405667498031022</v>
      </c>
      <c r="AT151" s="4">
        <f t="shared" si="255"/>
        <v>-0.25747433263641994</v>
      </c>
      <c r="AU151" s="4">
        <f t="shared" si="256"/>
        <v>-0.41463341425699696</v>
      </c>
      <c r="AV151" s="4">
        <f t="shared" si="436"/>
        <v>-0.16309522103372842</v>
      </c>
      <c r="AW151" s="4">
        <f t="shared" si="436"/>
        <v>1.5330436113470967</v>
      </c>
      <c r="AY151" s="2">
        <f t="shared" si="308"/>
        <v>82.173146527372992</v>
      </c>
      <c r="AZ151" s="2">
        <f t="shared" si="359"/>
        <v>82.828921864166162</v>
      </c>
      <c r="BA151" s="2">
        <f t="shared" si="360"/>
        <v>76.289989733750218</v>
      </c>
      <c r="BB151" s="2">
        <f t="shared" si="361"/>
        <v>74.537675127285283</v>
      </c>
      <c r="BC151" s="2">
        <f t="shared" si="362"/>
        <v>73.60004227315882</v>
      </c>
      <c r="BD151" s="2">
        <f t="shared" si="363"/>
        <v>71.985397723591362</v>
      </c>
      <c r="BE151" s="2">
        <f t="shared" si="364"/>
        <v>72.547278755842186</v>
      </c>
      <c r="BF151" s="2">
        <f t="shared" si="365"/>
        <v>72.841794862295302</v>
      </c>
      <c r="BG151" s="2">
        <f t="shared" si="366"/>
        <v>71.835309530460023</v>
      </c>
      <c r="BH151" s="2">
        <f t="shared" si="367"/>
        <v>70.414314938445131</v>
      </c>
      <c r="BI151" s="2">
        <f t="shared" si="368"/>
        <v>69.662518726451694</v>
      </c>
      <c r="BJ151" s="2">
        <f t="shared" si="369"/>
        <v>70.199186218505048</v>
      </c>
      <c r="BK151" s="2">
        <f t="shared" si="370"/>
        <v>71.625640619728415</v>
      </c>
      <c r="BL151" s="2">
        <f t="shared" si="371"/>
        <v>76.505952800196212</v>
      </c>
      <c r="BM151" s="2">
        <f t="shared" si="372"/>
        <v>79.339001362355646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103.30377016007249</v>
      </c>
      <c r="DL151" s="2">
        <f t="shared" si="437"/>
        <v>123.40555108986305</v>
      </c>
      <c r="DM151" s="2">
        <f t="shared" si="437"/>
        <v>125.36250209329337</v>
      </c>
      <c r="DN151" s="2">
        <f t="shared" si="437"/>
        <v>92.19485438781301</v>
      </c>
      <c r="DO151" s="2">
        <f t="shared" si="437"/>
        <v>99.27716208843151</v>
      </c>
      <c r="DP151" s="2">
        <f t="shared" si="437"/>
        <v>101.53430975339657</v>
      </c>
      <c r="DQ151" s="2">
        <f t="shared" si="437"/>
        <v>109.83798577524895</v>
      </c>
      <c r="DR151" s="2">
        <f t="shared" si="437"/>
        <v>101.80004670459935</v>
      </c>
      <c r="DS151" s="2">
        <f t="shared" si="437"/>
        <v>109.27135994397757</v>
      </c>
      <c r="DT151" s="2">
        <f t="shared" si="437"/>
        <v>104.76307226890756</v>
      </c>
      <c r="DU151" s="2">
        <f t="shared" si="437"/>
        <v>113.45564901026394</v>
      </c>
      <c r="DV151" s="2">
        <f t="shared" si="437"/>
        <v>105.87566407129455</v>
      </c>
      <c r="DW151" s="2">
        <f t="shared" si="437"/>
        <v>101.38281010452963</v>
      </c>
      <c r="DX151" s="2">
        <f t="shared" si="437"/>
        <v>99.567068382668396</v>
      </c>
      <c r="DY151" s="2">
        <f t="shared" si="437"/>
        <v>94.489347983870942</v>
      </c>
      <c r="EA151" s="2">
        <f t="shared" si="440"/>
        <v>82.153698783550539</v>
      </c>
      <c r="EB151" s="2">
        <f t="shared" si="290"/>
        <v>82.790305175581324</v>
      </c>
      <c r="EC151" s="2">
        <f t="shared" si="291"/>
        <v>76.219151766232585</v>
      </c>
      <c r="ED151" s="2">
        <f t="shared" si="292"/>
        <v>74.507430917224895</v>
      </c>
      <c r="EE151" s="2">
        <f t="shared" si="293"/>
        <v>73.597827654968071</v>
      </c>
      <c r="EF151" s="2">
        <f t="shared" si="294"/>
        <v>71.945426694296614</v>
      </c>
      <c r="EG151" s="2">
        <f t="shared" si="295"/>
        <v>72.535403121534529</v>
      </c>
      <c r="EH151" s="2">
        <f t="shared" si="296"/>
        <v>72.813104936070502</v>
      </c>
      <c r="EI151" s="2">
        <f t="shared" si="297"/>
        <v>71.77797195352926</v>
      </c>
      <c r="EJ151" s="2">
        <f t="shared" si="298"/>
        <v>70.374987531172067</v>
      </c>
      <c r="EK151" s="2">
        <f t="shared" si="299"/>
        <v>69.621705075633315</v>
      </c>
      <c r="EL151" s="2">
        <f t="shared" si="300"/>
        <v>70.155242655367246</v>
      </c>
      <c r="EM151" s="2">
        <f t="shared" si="301"/>
        <v>71.594405734630286</v>
      </c>
      <c r="EN151" s="2">
        <f t="shared" si="302"/>
        <v>76.502009992987368</v>
      </c>
      <c r="EO151" s="2">
        <f t="shared" si="303"/>
        <v>79.329145012341371</v>
      </c>
      <c r="EQ151" s="2">
        <f t="shared" si="304"/>
        <v>82.255331608990787</v>
      </c>
      <c r="ER151" s="2">
        <f t="shared" si="438"/>
        <v>82.942376811425547</v>
      </c>
      <c r="ES151" s="2">
        <f t="shared" si="438"/>
        <v>76.682983675754826</v>
      </c>
      <c r="ET151" s="2">
        <f t="shared" si="438"/>
        <v>74.697589671152571</v>
      </c>
      <c r="EU151" s="2">
        <f t="shared" si="438"/>
        <v>73.449717422892249</v>
      </c>
      <c r="EV151" s="2">
        <f t="shared" si="438"/>
        <v>72.181221630828176</v>
      </c>
      <c r="EW151" s="2">
        <f t="shared" si="438"/>
        <v>72.361397989818585</v>
      </c>
      <c r="EX151" s="2">
        <f t="shared" si="438"/>
        <v>72.873454291453356</v>
      </c>
      <c r="EY151" s="2">
        <f t="shared" si="438"/>
        <v>72.015191448390169</v>
      </c>
      <c r="EZ151" s="2">
        <f t="shared" si="438"/>
        <v>70.475416991002049</v>
      </c>
      <c r="FA151" s="2">
        <f t="shared" si="438"/>
        <v>69.603243465866257</v>
      </c>
      <c r="FB151" s="2">
        <f t="shared" si="438"/>
        <v>70.437749063803025</v>
      </c>
      <c r="FC151" s="2">
        <f t="shared" si="438"/>
        <v>71.749860293180831</v>
      </c>
      <c r="FD151" s="2">
        <f t="shared" si="438"/>
        <v>76.170340810799246</v>
      </c>
      <c r="FE151" s="2">
        <f t="shared" si="438"/>
        <v>79.15829245931009</v>
      </c>
      <c r="FG151" s="2">
        <f t="shared" si="306"/>
        <v>0.99936394090520109</v>
      </c>
      <c r="FH151" s="2">
        <f t="shared" si="439"/>
        <v>0.99930134860633635</v>
      </c>
      <c r="FI151" s="2">
        <f t="shared" si="439"/>
        <v>0.99933393056738851</v>
      </c>
      <c r="FJ151" s="2">
        <f t="shared" si="439"/>
        <v>0.99934535173903172</v>
      </c>
      <c r="FK151" s="2">
        <f t="shared" si="439"/>
        <v>0.99933414973481804</v>
      </c>
      <c r="FL151" s="2">
        <f t="shared" si="439"/>
        <v>0.99931362917069477</v>
      </c>
      <c r="FM151" s="2">
        <f t="shared" si="439"/>
        <v>0.99924266101829562</v>
      </c>
      <c r="FN151" s="2">
        <f t="shared" si="439"/>
        <v>0.9992091099421101</v>
      </c>
      <c r="FO151" s="2">
        <f t="shared" si="439"/>
        <v>0.99914228407178574</v>
      </c>
      <c r="FP151" s="2">
        <f t="shared" si="439"/>
        <v>0.99913227981059516</v>
      </c>
      <c r="FQ151" s="2">
        <f t="shared" si="439"/>
        <v>0.99903786960283447</v>
      </c>
      <c r="FR151" s="2">
        <f t="shared" si="439"/>
        <v>0.99930390267995539</v>
      </c>
      <c r="FS151" s="2">
        <f t="shared" si="439"/>
        <v>0.99925320517964678</v>
      </c>
      <c r="FT151" s="2">
        <f t="shared" si="439"/>
        <v>0.9991479532867501</v>
      </c>
      <c r="FU151" s="2">
        <f t="shared" si="439"/>
        <v>0.99896820271548836</v>
      </c>
      <c r="FW151" s="2">
        <f t="shared" si="324"/>
        <v>5.8987325618580964E-2</v>
      </c>
      <c r="FX151" s="2">
        <f t="shared" si="376"/>
        <v>6.7341883750951431E-2</v>
      </c>
      <c r="FY151" s="2">
        <f t="shared" si="377"/>
        <v>8.2152786960931881E-2</v>
      </c>
      <c r="FZ151" s="2">
        <f t="shared" si="378"/>
        <v>9.8155718097827999E-2</v>
      </c>
      <c r="GA151" s="2">
        <f t="shared" si="379"/>
        <v>0.10049254020377577</v>
      </c>
      <c r="GB151" s="2">
        <f t="shared" si="380"/>
        <v>8.3386366901947145E-2</v>
      </c>
      <c r="GC151" s="2">
        <f t="shared" si="381"/>
        <v>9.4106797269580461E-2</v>
      </c>
      <c r="GD151" s="2">
        <f t="shared" si="382"/>
        <v>9.5517874795123275E-2</v>
      </c>
      <c r="GE151" s="2">
        <f t="shared" si="383"/>
        <v>0.10614178595816248</v>
      </c>
      <c r="GF151" s="2">
        <f t="shared" si="384"/>
        <v>9.4475982318532284E-2</v>
      </c>
      <c r="GG151" s="2">
        <f t="shared" si="385"/>
        <v>7.3683664963948153E-2</v>
      </c>
      <c r="GH151" s="2">
        <f t="shared" si="386"/>
        <v>6.7533595520751999E-2</v>
      </c>
      <c r="GI151" s="2">
        <f t="shared" si="387"/>
        <v>5.7824351321077619E-2</v>
      </c>
      <c r="GJ151" s="2">
        <f t="shared" si="388"/>
        <v>4.7365570353460659E-2</v>
      </c>
      <c r="GK151" s="2">
        <f t="shared" si="389"/>
        <v>3.386490948923486E-2</v>
      </c>
      <c r="GM151" s="86">
        <f t="shared" si="325"/>
        <v>2.7712684603826448E-77</v>
      </c>
      <c r="GN151" s="86">
        <f t="shared" si="390"/>
        <v>9.474117239135669E-84</v>
      </c>
      <c r="GO151" s="86">
        <f t="shared" si="391"/>
        <v>1.9741773015886957E-162</v>
      </c>
      <c r="GP151" s="86">
        <f t="shared" si="392"/>
        <v>3.3056737841291041E-107</v>
      </c>
      <c r="GQ151" s="86">
        <f t="shared" si="393"/>
        <v>5.6370355605578365E-104</v>
      </c>
      <c r="GR151" s="86">
        <f t="shared" si="394"/>
        <v>1.9845724275473391E-68</v>
      </c>
      <c r="GS151" s="86">
        <f t="shared" si="395"/>
        <v>1.0048155322436849E-78</v>
      </c>
      <c r="GT151" s="86">
        <f t="shared" si="396"/>
        <v>6.1471740228255573E-90</v>
      </c>
      <c r="GU151" s="86">
        <f t="shared" si="397"/>
        <v>3.2122242455077987E-107</v>
      </c>
      <c r="GV151" s="86">
        <f t="shared" si="398"/>
        <v>1.6985994631896208E-174</v>
      </c>
      <c r="GW151" s="86">
        <f t="shared" si="399"/>
        <v>5.6938953785397721E-142</v>
      </c>
      <c r="GX151" s="86">
        <f t="shared" si="400"/>
        <v>4.2843683641858313E-127</v>
      </c>
      <c r="GY151" s="86">
        <f t="shared" si="401"/>
        <v>1.3409271951150973E-131</v>
      </c>
      <c r="GZ151" s="86">
        <f t="shared" si="402"/>
        <v>1.251997506386318E-122</v>
      </c>
      <c r="HA151" s="86">
        <f t="shared" si="403"/>
        <v>1.7410746267613883E-132</v>
      </c>
      <c r="HC151" s="86">
        <f t="shared" si="326"/>
        <v>6.2163486117195542E-34</v>
      </c>
      <c r="HD151" s="86">
        <f t="shared" si="404"/>
        <v>1.1688776087097906E-37</v>
      </c>
      <c r="HE151" s="86">
        <f t="shared" si="405"/>
        <v>6.2887456654470705E-54</v>
      </c>
      <c r="HF151" s="86">
        <f t="shared" si="406"/>
        <v>9.809910613677318E-66</v>
      </c>
      <c r="HG151" s="86">
        <f t="shared" si="407"/>
        <v>6.4704010736995958E-39</v>
      </c>
      <c r="HH151" s="86">
        <f t="shared" si="408"/>
        <v>7.0933898284191749E-49</v>
      </c>
      <c r="HI151" s="86">
        <f t="shared" si="409"/>
        <v>5.4744391953134467E-61</v>
      </c>
      <c r="HJ151" s="86">
        <f t="shared" si="410"/>
        <v>1.7445989771998836E-71</v>
      </c>
      <c r="HK151" s="86">
        <f t="shared" si="411"/>
        <v>4.9857090290057539E-78</v>
      </c>
      <c r="HL151" s="86">
        <f t="shared" si="412"/>
        <v>5.0720722975869547E-64</v>
      </c>
      <c r="HM151" s="86">
        <f t="shared" si="413"/>
        <v>7.5163674177105323E-60</v>
      </c>
      <c r="HN151" s="86">
        <f t="shared" si="414"/>
        <v>1.9430463291899017E-66</v>
      </c>
      <c r="HO151" s="86">
        <f t="shared" si="415"/>
        <v>2.4347609734044623E-52</v>
      </c>
      <c r="HP151" s="86">
        <f t="shared" si="416"/>
        <v>3.4048291638193309E-50</v>
      </c>
      <c r="HQ151" s="86">
        <f t="shared" si="417"/>
        <v>1.0966765846057131E-62</v>
      </c>
      <c r="HS151" s="86">
        <f t="shared" si="327"/>
        <v>0.54784020122071675</v>
      </c>
      <c r="HT151" s="86">
        <f t="shared" si="418"/>
        <v>0.51713669278205976</v>
      </c>
      <c r="HU151" s="86">
        <f t="shared" si="419"/>
        <v>0.47448707042014393</v>
      </c>
      <c r="HV151" s="86">
        <f t="shared" si="420"/>
        <v>0.29343766276301747</v>
      </c>
      <c r="HW151" s="86">
        <f t="shared" si="421"/>
        <v>0.28413464736543304</v>
      </c>
      <c r="HX151" s="86">
        <f t="shared" si="422"/>
        <v>0.27796235935357272</v>
      </c>
      <c r="HY151" s="86">
        <f t="shared" si="423"/>
        <v>0.15325242707667588</v>
      </c>
      <c r="HZ151" s="86">
        <f t="shared" si="424"/>
        <v>0.20947098652246315</v>
      </c>
      <c r="IA151" s="86">
        <f t="shared" si="425"/>
        <v>0.145313735395977</v>
      </c>
      <c r="IB151" s="86">
        <f t="shared" si="426"/>
        <v>0.21178557349733021</v>
      </c>
      <c r="IC151" s="86">
        <f t="shared" si="427"/>
        <v>0.48924256355433648</v>
      </c>
      <c r="ID151" s="86">
        <f t="shared" si="428"/>
        <v>0.53272453338692882</v>
      </c>
      <c r="IE151" s="86">
        <f t="shared" si="429"/>
        <v>0.53211038771872143</v>
      </c>
      <c r="IF151" s="86">
        <f t="shared" si="430"/>
        <v>0.43039242281505863</v>
      </c>
      <c r="IG151" s="86">
        <f t="shared" si="431"/>
        <v>0.34634851217146168</v>
      </c>
      <c r="II151" s="86">
        <f t="shared" si="328"/>
        <v>1.8669763769060391E-21</v>
      </c>
      <c r="IJ151" s="86">
        <f t="shared" si="329"/>
        <v>4.6845604532203666E-21</v>
      </c>
      <c r="IK151" s="86">
        <f t="shared" si="330"/>
        <v>3.3197385070579852E-20</v>
      </c>
      <c r="IL151" s="86">
        <f t="shared" si="331"/>
        <v>8.7692733490946234E-18</v>
      </c>
      <c r="IM151" s="86">
        <f t="shared" si="332"/>
        <v>9.3855743405505698E-19</v>
      </c>
      <c r="IN151" s="86">
        <f t="shared" si="333"/>
        <v>8.4588076716857649E-21</v>
      </c>
      <c r="IO151" s="86">
        <f t="shared" si="334"/>
        <v>1.0564967768056212E-18</v>
      </c>
      <c r="IP151" s="86">
        <f t="shared" si="335"/>
        <v>8.7141051161342566E-17</v>
      </c>
      <c r="IQ151" s="86">
        <f t="shared" si="336"/>
        <v>4.9349380093082263E-17</v>
      </c>
      <c r="IR151" s="86">
        <f t="shared" si="337"/>
        <v>2.6218798214375337E-21</v>
      </c>
      <c r="IS151" s="86">
        <f t="shared" si="338"/>
        <v>1.4351468463099291E-25</v>
      </c>
      <c r="IT151" s="86">
        <f t="shared" si="339"/>
        <v>2.890799766473238E-22</v>
      </c>
      <c r="IU151" s="86">
        <f t="shared" si="340"/>
        <v>7.148933817150742E-24</v>
      </c>
      <c r="IV151" s="86">
        <f t="shared" si="341"/>
        <v>3.1694286825587699E-20</v>
      </c>
      <c r="IW151" s="86">
        <f t="shared" si="342"/>
        <v>6.9521076259416154E-11</v>
      </c>
      <c r="IY151" s="86">
        <f t="shared" si="343"/>
        <v>0.54784020122071675</v>
      </c>
      <c r="IZ151" s="86">
        <f t="shared" si="344"/>
        <v>0.51713669278205976</v>
      </c>
      <c r="JA151" s="86">
        <f t="shared" si="345"/>
        <v>0.47448707042014393</v>
      </c>
      <c r="JB151" s="86">
        <f t="shared" si="346"/>
        <v>0.29343766276301747</v>
      </c>
      <c r="JC151" s="86">
        <f t="shared" si="347"/>
        <v>0.28413464736543304</v>
      </c>
      <c r="JD151" s="86">
        <f t="shared" si="348"/>
        <v>0.27796235935357272</v>
      </c>
      <c r="JE151" s="86">
        <f t="shared" si="349"/>
        <v>0.15325242707667588</v>
      </c>
      <c r="JF151" s="86">
        <f t="shared" si="350"/>
        <v>0.20947098652246324</v>
      </c>
      <c r="JG151" s="86">
        <f t="shared" si="351"/>
        <v>0.14531373539597706</v>
      </c>
      <c r="JH151" s="86">
        <f t="shared" si="352"/>
        <v>0.21178557349733021</v>
      </c>
      <c r="JI151" s="86">
        <f t="shared" si="353"/>
        <v>0.48924256355433648</v>
      </c>
      <c r="JJ151" s="86">
        <f t="shared" si="354"/>
        <v>0.53272453338692882</v>
      </c>
      <c r="JK151" s="86">
        <f t="shared" si="355"/>
        <v>0.53211038771872143</v>
      </c>
      <c r="JL151" s="86">
        <f t="shared" si="356"/>
        <v>0.43039242281505863</v>
      </c>
      <c r="JM151" s="86">
        <f t="shared" si="357"/>
        <v>0.34634851224098273</v>
      </c>
    </row>
    <row r="152" spans="2:273" x14ac:dyDescent="0.25">
      <c r="B152" s="2">
        <v>125</v>
      </c>
      <c r="C152" s="37">
        <v>82.29</v>
      </c>
      <c r="D152" s="37">
        <v>84.164000000000001</v>
      </c>
      <c r="E152" s="37">
        <v>78.197000000000003</v>
      </c>
      <c r="F152" s="37">
        <v>75.688999999999993</v>
      </c>
      <c r="G152" s="37">
        <v>75.051000000000002</v>
      </c>
      <c r="H152" s="37">
        <v>73.728999999999999</v>
      </c>
      <c r="I152" s="37">
        <v>73.95</v>
      </c>
      <c r="J152" s="37">
        <v>73.382999999999996</v>
      </c>
      <c r="K152" s="37">
        <v>72.081999999999994</v>
      </c>
      <c r="L152" s="37">
        <v>72.754000000000005</v>
      </c>
      <c r="M152" s="37">
        <v>78.426000000000002</v>
      </c>
      <c r="N152" s="37">
        <v>81.403000000000006</v>
      </c>
      <c r="O152" s="37">
        <v>90.805999999999997</v>
      </c>
      <c r="P152" s="37">
        <v>132.01599999999999</v>
      </c>
      <c r="Q152" s="37">
        <v>173.905</v>
      </c>
      <c r="S152" s="4">
        <f t="shared" si="229"/>
        <v>82.062675155567206</v>
      </c>
      <c r="T152" s="4">
        <f t="shared" si="230"/>
        <v>84.616057564216561</v>
      </c>
      <c r="U152" s="4">
        <f t="shared" si="231"/>
        <v>78.006071104423413</v>
      </c>
      <c r="V152" s="4">
        <f t="shared" si="232"/>
        <v>75.428180714200991</v>
      </c>
      <c r="W152" s="4">
        <f t="shared" si="233"/>
        <v>74.619466479495657</v>
      </c>
      <c r="X152" s="4">
        <f t="shared" si="234"/>
        <v>73.131474038244406</v>
      </c>
      <c r="Y152" s="4">
        <f t="shared" si="235"/>
        <v>72.922789742251396</v>
      </c>
      <c r="Z152" s="4">
        <f t="shared" si="236"/>
        <v>73.69896931950818</v>
      </c>
      <c r="AA152" s="4">
        <f t="shared" si="237"/>
        <v>72.291754029713047</v>
      </c>
      <c r="AB152" s="4">
        <f t="shared" si="238"/>
        <v>71.501289728139128</v>
      </c>
      <c r="AC152" s="4">
        <f t="shared" si="239"/>
        <v>77.187251143887906</v>
      </c>
      <c r="AD152" s="4">
        <f t="shared" si="240"/>
        <v>81.63210633854024</v>
      </c>
      <c r="AE152" s="4">
        <f t="shared" si="241"/>
        <v>91.539784898625797</v>
      </c>
      <c r="AF152" s="4">
        <f t="shared" si="242"/>
        <v>132.39968463022547</v>
      </c>
      <c r="AG152" s="4">
        <f t="shared" si="243"/>
        <v>175.45481094499448</v>
      </c>
      <c r="AI152" s="4">
        <f t="shared" si="244"/>
        <v>0.22732484443280043</v>
      </c>
      <c r="AJ152" s="4">
        <f t="shared" si="245"/>
        <v>-0.45205756421655963</v>
      </c>
      <c r="AK152" s="4">
        <f t="shared" si="246"/>
        <v>0.19092889557659021</v>
      </c>
      <c r="AL152" s="4">
        <f t="shared" si="247"/>
        <v>0.26081928579900193</v>
      </c>
      <c r="AM152" s="4">
        <f t="shared" si="248"/>
        <v>0.43153352050434535</v>
      </c>
      <c r="AN152" s="4">
        <f t="shared" si="249"/>
        <v>0.59752596175559347</v>
      </c>
      <c r="AO152" s="4">
        <f t="shared" si="250"/>
        <v>1.0272102577486066</v>
      </c>
      <c r="AP152" s="4">
        <f t="shared" si="251"/>
        <v>-0.3159693195081843</v>
      </c>
      <c r="AQ152" s="4">
        <f t="shared" si="252"/>
        <v>-0.20975402971305357</v>
      </c>
      <c r="AR152" s="4">
        <f t="shared" si="253"/>
        <v>1.2527102718608774</v>
      </c>
      <c r="AS152" s="4">
        <f t="shared" si="254"/>
        <v>1.2387488561120961</v>
      </c>
      <c r="AT152" s="4">
        <f t="shared" si="255"/>
        <v>-0.22910633854023388</v>
      </c>
      <c r="AU152" s="4">
        <f t="shared" si="256"/>
        <v>-0.73378489862579954</v>
      </c>
      <c r="AV152" s="4">
        <f t="shared" si="436"/>
        <v>-0.38368463022547417</v>
      </c>
      <c r="AW152" s="4">
        <f t="shared" si="436"/>
        <v>-1.5498109449944764</v>
      </c>
      <c r="AY152" s="2">
        <f t="shared" si="308"/>
        <v>82.062675155567206</v>
      </c>
      <c r="AZ152" s="2">
        <f t="shared" si="359"/>
        <v>82.690490298908159</v>
      </c>
      <c r="BA152" s="2">
        <f t="shared" si="360"/>
        <v>76.128351398474692</v>
      </c>
      <c r="BB152" s="2">
        <f t="shared" si="361"/>
        <v>74.406870815901001</v>
      </c>
      <c r="BC152" s="2">
        <f t="shared" si="362"/>
        <v>73.507916767107247</v>
      </c>
      <c r="BD152" s="2">
        <f t="shared" si="363"/>
        <v>71.879605854374617</v>
      </c>
      <c r="BE152" s="2">
        <f t="shared" si="364"/>
        <v>72.452666746962009</v>
      </c>
      <c r="BF152" s="2">
        <f t="shared" si="365"/>
        <v>72.726499014805583</v>
      </c>
      <c r="BG152" s="2">
        <f t="shared" si="366"/>
        <v>71.688635442717839</v>
      </c>
      <c r="BH152" s="2">
        <f t="shared" si="367"/>
        <v>70.276769660020349</v>
      </c>
      <c r="BI152" s="2">
        <f t="shared" si="368"/>
        <v>69.539379149956503</v>
      </c>
      <c r="BJ152" s="2">
        <f t="shared" si="369"/>
        <v>70.090732511204664</v>
      </c>
      <c r="BK152" s="2">
        <f t="shared" si="370"/>
        <v>71.520303861884628</v>
      </c>
      <c r="BL152" s="2">
        <f t="shared" si="371"/>
        <v>76.428158036503348</v>
      </c>
      <c r="BM152" s="2">
        <f t="shared" si="372"/>
        <v>79.23704522381172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103.41509166414981</v>
      </c>
      <c r="DL152" s="2">
        <f t="shared" si="437"/>
        <v>123.66616424925047</v>
      </c>
      <c r="DM152" s="2">
        <f t="shared" si="437"/>
        <v>125.66369235340196</v>
      </c>
      <c r="DN152" s="2">
        <f t="shared" si="437"/>
        <v>92.203166112956836</v>
      </c>
      <c r="DO152" s="2">
        <f t="shared" si="437"/>
        <v>99.416988925802869</v>
      </c>
      <c r="DP152" s="2">
        <f t="shared" si="437"/>
        <v>101.70107071280019</v>
      </c>
      <c r="DQ152" s="2">
        <f t="shared" si="437"/>
        <v>110.07530276835541</v>
      </c>
      <c r="DR152" s="2">
        <f t="shared" si="437"/>
        <v>101.94952726410622</v>
      </c>
      <c r="DS152" s="2">
        <f t="shared" si="437"/>
        <v>109.500712605042</v>
      </c>
      <c r="DT152" s="2">
        <f t="shared" si="437"/>
        <v>104.96214759358288</v>
      </c>
      <c r="DU152" s="2">
        <f t="shared" si="437"/>
        <v>113.75511785190616</v>
      </c>
      <c r="DV152" s="2">
        <f t="shared" si="437"/>
        <v>106.07832476547841</v>
      </c>
      <c r="DW152" s="2">
        <f t="shared" si="437"/>
        <v>101.54537630662021</v>
      </c>
      <c r="DX152" s="2">
        <f t="shared" si="437"/>
        <v>99.737204933504941</v>
      </c>
      <c r="DY152" s="2">
        <f t="shared" si="437"/>
        <v>94.605256451612874</v>
      </c>
      <c r="EA152" s="2">
        <f t="shared" si="440"/>
        <v>82.043122463655862</v>
      </c>
      <c r="EB152" s="2">
        <f t="shared" si="290"/>
        <v>82.652097659519725</v>
      </c>
      <c r="EC152" s="2">
        <f t="shared" si="291"/>
        <v>76.054273554202794</v>
      </c>
      <c r="ED152" s="2">
        <f t="shared" si="292"/>
        <v>74.374596354850937</v>
      </c>
      <c r="EE152" s="2">
        <f t="shared" si="293"/>
        <v>73.509596342297158</v>
      </c>
      <c r="EF152" s="2">
        <f t="shared" si="294"/>
        <v>71.837795506993828</v>
      </c>
      <c r="EG152" s="2">
        <f t="shared" si="295"/>
        <v>72.445722912782287</v>
      </c>
      <c r="EH152" s="2">
        <f t="shared" si="296"/>
        <v>72.698685943151133</v>
      </c>
      <c r="EI152" s="2">
        <f t="shared" si="297"/>
        <v>71.629915711452099</v>
      </c>
      <c r="EJ152" s="2">
        <f t="shared" si="298"/>
        <v>70.238365208113734</v>
      </c>
      <c r="EK152" s="2">
        <f t="shared" si="299"/>
        <v>69.502131674867869</v>
      </c>
      <c r="EL152" s="2">
        <f t="shared" si="300"/>
        <v>70.045503510895898</v>
      </c>
      <c r="EM152" s="2">
        <f t="shared" si="301"/>
        <v>71.489187055756872</v>
      </c>
      <c r="EN152" s="2">
        <f t="shared" si="302"/>
        <v>76.428630785413731</v>
      </c>
      <c r="EO152" s="2">
        <f t="shared" si="303"/>
        <v>79.229175544896805</v>
      </c>
      <c r="EQ152" s="2">
        <f t="shared" si="304"/>
        <v>82.15436511963938</v>
      </c>
      <c r="ER152" s="2">
        <f t="shared" si="438"/>
        <v>82.819183360720984</v>
      </c>
      <c r="ES152" s="2">
        <f t="shared" si="438"/>
        <v>76.545937653443588</v>
      </c>
      <c r="ET152" s="2">
        <f t="shared" si="438"/>
        <v>74.577468095148191</v>
      </c>
      <c r="EU152" s="2">
        <f t="shared" si="438"/>
        <v>73.350033284898529</v>
      </c>
      <c r="EV152" s="2">
        <f t="shared" si="438"/>
        <v>72.092647299421884</v>
      </c>
      <c r="EW152" s="2">
        <f t="shared" si="438"/>
        <v>72.259441456728908</v>
      </c>
      <c r="EX152" s="2">
        <f t="shared" si="438"/>
        <v>72.763372410923083</v>
      </c>
      <c r="EY152" s="2">
        <f t="shared" si="438"/>
        <v>71.882455569556114</v>
      </c>
      <c r="EZ152" s="2">
        <f t="shared" si="438"/>
        <v>70.344769852754581</v>
      </c>
      <c r="FA152" s="2">
        <f t="shared" si="438"/>
        <v>69.482353761495546</v>
      </c>
      <c r="FB152" s="2">
        <f t="shared" si="438"/>
        <v>70.349326995092099</v>
      </c>
      <c r="FC152" s="2">
        <f t="shared" si="438"/>
        <v>71.658011916221923</v>
      </c>
      <c r="FD152" s="2">
        <f t="shared" si="438"/>
        <v>76.069114859657006</v>
      </c>
      <c r="FE152" s="2">
        <f t="shared" si="438"/>
        <v>79.050832678857802</v>
      </c>
      <c r="FG152" s="2">
        <f t="shared" si="306"/>
        <v>0.99941987474360494</v>
      </c>
      <c r="FH152" s="2">
        <f t="shared" si="439"/>
        <v>0.99936278318394056</v>
      </c>
      <c r="FI152" s="2">
        <f t="shared" si="439"/>
        <v>0.99939250185411754</v>
      </c>
      <c r="FJ152" s="2">
        <f t="shared" si="439"/>
        <v>0.99940291929701808</v>
      </c>
      <c r="FK152" s="2">
        <f t="shared" si="439"/>
        <v>0.99939270176061612</v>
      </c>
      <c r="FL152" s="2">
        <f t="shared" si="439"/>
        <v>0.99937398455678439</v>
      </c>
      <c r="FM152" s="2">
        <f t="shared" si="439"/>
        <v>0.99930925260985581</v>
      </c>
      <c r="FN152" s="2">
        <f t="shared" si="439"/>
        <v>0.99927864949586265</v>
      </c>
      <c r="FO152" s="2">
        <f t="shared" si="439"/>
        <v>0.99921769473603317</v>
      </c>
      <c r="FP152" s="2">
        <f t="shared" si="439"/>
        <v>0.99920856935602798</v>
      </c>
      <c r="FQ152" s="2">
        <f t="shared" si="439"/>
        <v>0.99912245235832009</v>
      </c>
      <c r="FR152" s="2">
        <f t="shared" si="439"/>
        <v>0.99936511281265528</v>
      </c>
      <c r="FS152" s="2">
        <f t="shared" si="439"/>
        <v>0.99931887027213107</v>
      </c>
      <c r="FT152" s="2">
        <f t="shared" si="439"/>
        <v>0.99922286589945497</v>
      </c>
      <c r="FU152" s="2">
        <f t="shared" si="439"/>
        <v>0.99905890425326949</v>
      </c>
      <c r="FW152" s="2">
        <f t="shared" si="324"/>
        <v>6.4312315595059774E-2</v>
      </c>
      <c r="FX152" s="2">
        <f t="shared" si="376"/>
        <v>7.3362270824826339E-2</v>
      </c>
      <c r="FY152" s="2">
        <f t="shared" si="377"/>
        <v>8.9370394138857959E-2</v>
      </c>
      <c r="FZ152" s="2">
        <f t="shared" si="378"/>
        <v>0.10661596363321384</v>
      </c>
      <c r="GA152" s="2">
        <f t="shared" si="379"/>
        <v>0.10912982852540327</v>
      </c>
      <c r="GB152" s="2">
        <f t="shared" si="380"/>
        <v>9.0701641517696149E-2</v>
      </c>
      <c r="GC152" s="2">
        <f t="shared" si="381"/>
        <v>0.10225762832928226</v>
      </c>
      <c r="GD152" s="2">
        <f t="shared" si="382"/>
        <v>0.10377692201095583</v>
      </c>
      <c r="GE152" s="2">
        <f t="shared" si="383"/>
        <v>0.11520243863159219</v>
      </c>
      <c r="GF152" s="2">
        <f t="shared" si="384"/>
        <v>0.10265516593758799</v>
      </c>
      <c r="GG152" s="2">
        <f t="shared" si="385"/>
        <v>8.0222242784002237E-2</v>
      </c>
      <c r="GH152" s="2">
        <f t="shared" si="386"/>
        <v>7.356976972822904E-2</v>
      </c>
      <c r="GI152" s="2">
        <f t="shared" si="387"/>
        <v>6.3051390021749101E-2</v>
      </c>
      <c r="GJ152" s="2">
        <f t="shared" si="388"/>
        <v>5.1699063614013011E-2</v>
      </c>
      <c r="GK152" s="2">
        <f t="shared" si="389"/>
        <v>3.7011210901703173E-2</v>
      </c>
      <c r="GM152" s="86">
        <f t="shared" si="325"/>
        <v>8.0819256239747577E-80</v>
      </c>
      <c r="GN152" s="86">
        <f t="shared" si="390"/>
        <v>1.5919030400517549E-86</v>
      </c>
      <c r="GO152" s="86">
        <f t="shared" si="391"/>
        <v>8.3137589017067184E-168</v>
      </c>
      <c r="GP152" s="86">
        <f t="shared" si="392"/>
        <v>9.7450835644184735E-111</v>
      </c>
      <c r="GQ152" s="86">
        <f t="shared" si="393"/>
        <v>2.0538161090484909E-107</v>
      </c>
      <c r="GR152" s="86">
        <f t="shared" si="394"/>
        <v>1.1353543109329767E-70</v>
      </c>
      <c r="GS152" s="86">
        <f t="shared" si="395"/>
        <v>2.707363601329859E-81</v>
      </c>
      <c r="GT152" s="86">
        <f t="shared" si="396"/>
        <v>7.0552922676186624E-93</v>
      </c>
      <c r="GU152" s="86">
        <f t="shared" si="397"/>
        <v>9.677870199361987E-111</v>
      </c>
      <c r="GV152" s="86">
        <f t="shared" si="398"/>
        <v>3.4424906252521211E-180</v>
      </c>
      <c r="GW152" s="86">
        <f t="shared" si="399"/>
        <v>1.280825764981499E-146</v>
      </c>
      <c r="GX152" s="86">
        <f t="shared" si="400"/>
        <v>2.93899153746117E-131</v>
      </c>
      <c r="GY152" s="86">
        <f t="shared" si="401"/>
        <v>5.4383337793868458E-136</v>
      </c>
      <c r="GZ152" s="86">
        <f t="shared" si="402"/>
        <v>1.139199610940297E-126</v>
      </c>
      <c r="HA152" s="86">
        <f t="shared" si="403"/>
        <v>7.6606633999649704E-137</v>
      </c>
      <c r="HC152" s="86">
        <f t="shared" si="326"/>
        <v>1.0530491958958491E-35</v>
      </c>
      <c r="HD152" s="86">
        <f t="shared" si="404"/>
        <v>1.1062623035222529E-39</v>
      </c>
      <c r="HE152" s="86">
        <f t="shared" si="405"/>
        <v>8.5069985284386491E-57</v>
      </c>
      <c r="HF152" s="86">
        <f t="shared" si="406"/>
        <v>3.4466028636402979E-69</v>
      </c>
      <c r="HG152" s="86">
        <f t="shared" si="407"/>
        <v>6.5846753146137805E-41</v>
      </c>
      <c r="HH152" s="86">
        <f t="shared" si="408"/>
        <v>2.0915548384700181E-51</v>
      </c>
      <c r="HI152" s="86">
        <f t="shared" si="409"/>
        <v>4.1074873794651714E-64</v>
      </c>
      <c r="HJ152" s="86">
        <f t="shared" si="410"/>
        <v>3.5871142589650263E-75</v>
      </c>
      <c r="HK152" s="86">
        <f t="shared" si="411"/>
        <v>4.902733784752806E-82</v>
      </c>
      <c r="HL152" s="86">
        <f t="shared" si="412"/>
        <v>3.2404349271902354E-67</v>
      </c>
      <c r="HM152" s="86">
        <f t="shared" si="413"/>
        <v>6.2443768139423335E-63</v>
      </c>
      <c r="HN152" s="86">
        <f t="shared" si="414"/>
        <v>6.8916524090074088E-70</v>
      </c>
      <c r="HO152" s="86">
        <f t="shared" si="415"/>
        <v>3.9041563095133894E-55</v>
      </c>
      <c r="HP152" s="86">
        <f t="shared" si="416"/>
        <v>7.3776183291731746E-53</v>
      </c>
      <c r="HQ152" s="86">
        <f t="shared" si="417"/>
        <v>5.0944148807873587E-66</v>
      </c>
      <c r="HS152" s="86">
        <f t="shared" si="327"/>
        <v>0.55577979920066078</v>
      </c>
      <c r="HT152" s="86">
        <f t="shared" si="418"/>
        <v>0.4144178814901785</v>
      </c>
      <c r="HU152" s="86">
        <f t="shared" si="419"/>
        <v>0.34498766785524615</v>
      </c>
      <c r="HV152" s="86">
        <f t="shared" si="420"/>
        <v>0.1636883533052032</v>
      </c>
      <c r="HW152" s="86">
        <f t="shared" si="421"/>
        <v>0.15191363631514418</v>
      </c>
      <c r="HX152" s="86">
        <f t="shared" si="422"/>
        <v>0.15088469101957705</v>
      </c>
      <c r="HY152" s="86">
        <f t="shared" si="423"/>
        <v>6.7955726321661677E-2</v>
      </c>
      <c r="HZ152" s="86">
        <f t="shared" si="424"/>
        <v>0.10685896887686132</v>
      </c>
      <c r="IA152" s="86">
        <f t="shared" si="425"/>
        <v>6.2862535078174617E-2</v>
      </c>
      <c r="IB152" s="86">
        <f t="shared" si="426"/>
        <v>9.7808554186197313E-2</v>
      </c>
      <c r="IC152" s="86">
        <f t="shared" si="427"/>
        <v>0.35310499633317532</v>
      </c>
      <c r="ID152" s="86">
        <f t="shared" si="428"/>
        <v>0.43778792255929511</v>
      </c>
      <c r="IE152" s="86">
        <f t="shared" si="429"/>
        <v>0.55984851864932739</v>
      </c>
      <c r="IF152" s="86">
        <f t="shared" si="430"/>
        <v>0.50357646912832765</v>
      </c>
      <c r="IG152" s="86">
        <f t="shared" si="431"/>
        <v>0.42046580702633823</v>
      </c>
      <c r="II152" s="86">
        <f t="shared" si="328"/>
        <v>3.7199904174285301E-20</v>
      </c>
      <c r="IJ152" s="86">
        <f t="shared" si="329"/>
        <v>1.0269013039856904E-19</v>
      </c>
      <c r="IK152" s="86">
        <f t="shared" si="330"/>
        <v>8.2424924097550813E-19</v>
      </c>
      <c r="IL152" s="86">
        <f t="shared" si="331"/>
        <v>1.8353688267666154E-16</v>
      </c>
      <c r="IM152" s="86">
        <f t="shared" si="332"/>
        <v>2.4406776833146732E-17</v>
      </c>
      <c r="IN152" s="86">
        <f t="shared" si="333"/>
        <v>2.3757570782534906E-19</v>
      </c>
      <c r="IO152" s="86">
        <f t="shared" si="334"/>
        <v>2.4566543340648297E-17</v>
      </c>
      <c r="IP152" s="86">
        <f t="shared" si="335"/>
        <v>1.4608673522335108E-15</v>
      </c>
      <c r="IQ152" s="86">
        <f t="shared" si="336"/>
        <v>1.0097803312841777E-15</v>
      </c>
      <c r="IR152" s="86">
        <f t="shared" si="337"/>
        <v>9.8475194054483604E-20</v>
      </c>
      <c r="IS152" s="86">
        <f t="shared" si="338"/>
        <v>7.3703716166027416E-24</v>
      </c>
      <c r="IT152" s="86">
        <f t="shared" si="339"/>
        <v>7.6901710133153227E-21</v>
      </c>
      <c r="IU152" s="86">
        <f t="shared" si="340"/>
        <v>1.9920682418391429E-22</v>
      </c>
      <c r="IV152" s="86">
        <f t="shared" si="341"/>
        <v>4.2470361065697397E-19</v>
      </c>
      <c r="IW152" s="86">
        <f t="shared" si="342"/>
        <v>2.261661988127901E-10</v>
      </c>
      <c r="IY152" s="86">
        <f t="shared" si="343"/>
        <v>0.55577979920066078</v>
      </c>
      <c r="IZ152" s="86">
        <f t="shared" si="344"/>
        <v>0.4144178814901785</v>
      </c>
      <c r="JA152" s="86">
        <f t="shared" si="345"/>
        <v>0.34498766785524615</v>
      </c>
      <c r="JB152" s="86">
        <f t="shared" si="346"/>
        <v>0.1636883533052034</v>
      </c>
      <c r="JC152" s="86">
        <f t="shared" si="347"/>
        <v>0.15191363631514421</v>
      </c>
      <c r="JD152" s="86">
        <f t="shared" si="348"/>
        <v>0.15088469101957705</v>
      </c>
      <c r="JE152" s="86">
        <f t="shared" si="349"/>
        <v>6.7955726321661705E-2</v>
      </c>
      <c r="JF152" s="86">
        <f t="shared" si="350"/>
        <v>0.10685896887686278</v>
      </c>
      <c r="JG152" s="86">
        <f t="shared" si="351"/>
        <v>6.286253507817563E-2</v>
      </c>
      <c r="JH152" s="86">
        <f t="shared" si="352"/>
        <v>9.7808554186197313E-2</v>
      </c>
      <c r="JI152" s="86">
        <f t="shared" si="353"/>
        <v>0.35310499633317532</v>
      </c>
      <c r="JJ152" s="86">
        <f t="shared" si="354"/>
        <v>0.43778792255929511</v>
      </c>
      <c r="JK152" s="86">
        <f t="shared" si="355"/>
        <v>0.55984851864932739</v>
      </c>
      <c r="JL152" s="86">
        <f t="shared" si="356"/>
        <v>0.50357646912832765</v>
      </c>
      <c r="JM152" s="86">
        <f t="shared" si="357"/>
        <v>0.42046580725250443</v>
      </c>
    </row>
    <row r="153" spans="2:273" x14ac:dyDescent="0.25">
      <c r="B153" s="2">
        <v>126</v>
      </c>
      <c r="C153" s="37">
        <v>80.451999999999998</v>
      </c>
      <c r="D153" s="37">
        <v>84.114999999999995</v>
      </c>
      <c r="E153" s="37">
        <v>77.328000000000003</v>
      </c>
      <c r="F153" s="37">
        <v>74.557000000000002</v>
      </c>
      <c r="G153" s="37">
        <v>74.067999999999998</v>
      </c>
      <c r="H153" s="37">
        <v>71.593000000000004</v>
      </c>
      <c r="I153" s="37">
        <v>72.733000000000004</v>
      </c>
      <c r="J153" s="37">
        <v>73.516999999999996</v>
      </c>
      <c r="K153" s="37">
        <v>71.295000000000002</v>
      </c>
      <c r="L153" s="37">
        <v>71.278999999999996</v>
      </c>
      <c r="M153" s="37">
        <v>76.212999999999994</v>
      </c>
      <c r="N153" s="37">
        <v>77.805999999999997</v>
      </c>
      <c r="O153" s="37">
        <v>87.21</v>
      </c>
      <c r="P153" s="37">
        <v>128.75800000000001</v>
      </c>
      <c r="Q153" s="37">
        <v>177.88900000000001</v>
      </c>
      <c r="S153" s="4">
        <f t="shared" si="229"/>
        <v>81.952441230769324</v>
      </c>
      <c r="T153" s="4">
        <f t="shared" si="230"/>
        <v>83.644496401882577</v>
      </c>
      <c r="U153" s="4">
        <f t="shared" si="231"/>
        <v>76.884935586445394</v>
      </c>
      <c r="V153" s="4">
        <f t="shared" si="232"/>
        <v>74.638096973797644</v>
      </c>
      <c r="W153" s="4">
        <f t="shared" si="233"/>
        <v>73.7807866132013</v>
      </c>
      <c r="X153" s="4">
        <f t="shared" si="234"/>
        <v>72.201736102238485</v>
      </c>
      <c r="Y153" s="4">
        <f t="shared" si="235"/>
        <v>72.484612905855997</v>
      </c>
      <c r="Z153" s="4">
        <f t="shared" si="236"/>
        <v>72.929622205360459</v>
      </c>
      <c r="AA153" s="4">
        <f t="shared" si="237"/>
        <v>71.699596846654543</v>
      </c>
      <c r="AB153" s="4">
        <f t="shared" si="238"/>
        <v>70.469841174061841</v>
      </c>
      <c r="AC153" s="4">
        <f t="shared" si="239"/>
        <v>72.952165748546662</v>
      </c>
      <c r="AD153" s="4">
        <f t="shared" si="240"/>
        <v>76.627125704885088</v>
      </c>
      <c r="AE153" s="4">
        <f t="shared" si="241"/>
        <v>87.303087918906115</v>
      </c>
      <c r="AF153" s="4">
        <f t="shared" si="242"/>
        <v>130.40742481238516</v>
      </c>
      <c r="AG153" s="4">
        <f t="shared" si="243"/>
        <v>181.55487745779098</v>
      </c>
      <c r="AI153" s="4">
        <f t="shared" si="244"/>
        <v>-1.5004412307693258</v>
      </c>
      <c r="AJ153" s="4">
        <f t="shared" si="245"/>
        <v>0.47050359811741771</v>
      </c>
      <c r="AK153" s="4">
        <f t="shared" si="246"/>
        <v>0.4430644135546089</v>
      </c>
      <c r="AL153" s="4">
        <f t="shared" si="247"/>
        <v>-8.1096973797642136E-2</v>
      </c>
      <c r="AM153" s="4">
        <f t="shared" si="248"/>
        <v>0.28721338679869746</v>
      </c>
      <c r="AN153" s="4">
        <f t="shared" si="249"/>
        <v>-0.60873610223848118</v>
      </c>
      <c r="AO153" s="4">
        <f t="shared" si="250"/>
        <v>0.24838709414400739</v>
      </c>
      <c r="AP153" s="4">
        <f t="shared" si="251"/>
        <v>0.58737779463953643</v>
      </c>
      <c r="AQ153" s="4">
        <f t="shared" si="252"/>
        <v>-0.40459684665454176</v>
      </c>
      <c r="AR153" s="4">
        <f t="shared" si="253"/>
        <v>0.80915882593815525</v>
      </c>
      <c r="AS153" s="4">
        <f t="shared" si="254"/>
        <v>3.2608342514533319</v>
      </c>
      <c r="AT153" s="4">
        <f t="shared" si="255"/>
        <v>1.1788742951149089</v>
      </c>
      <c r="AU153" s="4">
        <f t="shared" si="256"/>
        <v>-9.3087918906121558E-2</v>
      </c>
      <c r="AV153" s="4">
        <f t="shared" si="436"/>
        <v>-1.6494248123851492</v>
      </c>
      <c r="AW153" s="4">
        <f t="shared" si="436"/>
        <v>-3.6658774577909696</v>
      </c>
      <c r="AY153" s="2">
        <f t="shared" si="308"/>
        <v>81.952441230769324</v>
      </c>
      <c r="AZ153" s="2">
        <f t="shared" si="359"/>
        <v>82.552503716397979</v>
      </c>
      <c r="BA153" s="2">
        <f t="shared" si="360"/>
        <v>75.967612549863262</v>
      </c>
      <c r="BB153" s="2">
        <f t="shared" si="361"/>
        <v>74.276493317364356</v>
      </c>
      <c r="BC153" s="2">
        <f t="shared" si="362"/>
        <v>73.415590959324774</v>
      </c>
      <c r="BD153" s="2">
        <f t="shared" si="363"/>
        <v>71.774376407708374</v>
      </c>
      <c r="BE153" s="2">
        <f t="shared" si="364"/>
        <v>72.357910175085195</v>
      </c>
      <c r="BF153" s="2">
        <f t="shared" si="365"/>
        <v>72.611461600662253</v>
      </c>
      <c r="BG153" s="2">
        <f t="shared" si="366"/>
        <v>71.542613689115854</v>
      </c>
      <c r="BH153" s="2">
        <f t="shared" si="367"/>
        <v>70.139575673649446</v>
      </c>
      <c r="BI153" s="2">
        <f t="shared" si="368"/>
        <v>69.41647229409628</v>
      </c>
      <c r="BJ153" s="2">
        <f t="shared" si="369"/>
        <v>69.982853768267759</v>
      </c>
      <c r="BK153" s="2">
        <f t="shared" si="370"/>
        <v>71.415326496472019</v>
      </c>
      <c r="BL153" s="2">
        <f t="shared" si="371"/>
        <v>76.350095968137452</v>
      </c>
      <c r="BM153" s="2">
        <f t="shared" si="372"/>
        <v>79.13507495427416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103.52641316822712</v>
      </c>
      <c r="DL153" s="2">
        <f t="shared" si="437"/>
        <v>123.92677740863788</v>
      </c>
      <c r="DM153" s="2">
        <f t="shared" si="437"/>
        <v>125.96488261351054</v>
      </c>
      <c r="DN153" s="2">
        <f t="shared" si="437"/>
        <v>92.211477838100663</v>
      </c>
      <c r="DO153" s="2">
        <f t="shared" si="437"/>
        <v>99.556815763174228</v>
      </c>
      <c r="DP153" s="2">
        <f t="shared" si="437"/>
        <v>101.86783167220381</v>
      </c>
      <c r="DQ153" s="2">
        <f t="shared" si="437"/>
        <v>110.31261976146189</v>
      </c>
      <c r="DR153" s="2">
        <f t="shared" si="437"/>
        <v>102.09900782361311</v>
      </c>
      <c r="DS153" s="2">
        <f t="shared" si="437"/>
        <v>109.73006526610642</v>
      </c>
      <c r="DT153" s="2">
        <f t="shared" si="437"/>
        <v>105.1612229182582</v>
      </c>
      <c r="DU153" s="2">
        <f t="shared" si="437"/>
        <v>114.0545866935484</v>
      </c>
      <c r="DV153" s="2">
        <f t="shared" si="437"/>
        <v>106.28098545966228</v>
      </c>
      <c r="DW153" s="2">
        <f t="shared" si="437"/>
        <v>101.7079425087108</v>
      </c>
      <c r="DX153" s="2">
        <f t="shared" si="437"/>
        <v>99.907341484341487</v>
      </c>
      <c r="DY153" s="2">
        <f t="shared" si="437"/>
        <v>94.721164919354806</v>
      </c>
      <c r="EA153" s="2">
        <f t="shared" si="440"/>
        <v>81.932546143761201</v>
      </c>
      <c r="EB153" s="2">
        <f t="shared" si="290"/>
        <v>82.513890143458141</v>
      </c>
      <c r="EC153" s="2">
        <f t="shared" si="291"/>
        <v>75.889395342173003</v>
      </c>
      <c r="ED153" s="2">
        <f t="shared" si="292"/>
        <v>74.241761792476979</v>
      </c>
      <c r="EE153" s="2">
        <f t="shared" si="293"/>
        <v>73.42136502962623</v>
      </c>
      <c r="EF153" s="2">
        <f t="shared" si="294"/>
        <v>71.730164319691042</v>
      </c>
      <c r="EG153" s="2">
        <f t="shared" si="295"/>
        <v>72.356042704030045</v>
      </c>
      <c r="EH153" s="2">
        <f t="shared" si="296"/>
        <v>72.584266950231779</v>
      </c>
      <c r="EI153" s="2">
        <f t="shared" si="297"/>
        <v>71.481859469374939</v>
      </c>
      <c r="EJ153" s="2">
        <f t="shared" si="298"/>
        <v>70.101742885055401</v>
      </c>
      <c r="EK153" s="2">
        <f t="shared" si="299"/>
        <v>69.382558274102422</v>
      </c>
      <c r="EL153" s="2">
        <f t="shared" si="300"/>
        <v>69.93576436642455</v>
      </c>
      <c r="EM153" s="2">
        <f t="shared" si="301"/>
        <v>71.383968376883445</v>
      </c>
      <c r="EN153" s="2">
        <f t="shared" si="302"/>
        <v>76.355251577840107</v>
      </c>
      <c r="EO153" s="2">
        <f t="shared" si="303"/>
        <v>79.129206077452238</v>
      </c>
      <c r="EQ153" s="2">
        <f t="shared" si="304"/>
        <v>82.053398630287973</v>
      </c>
      <c r="ER153" s="2">
        <f t="shared" si="438"/>
        <v>82.695989910016436</v>
      </c>
      <c r="ES153" s="2">
        <f t="shared" si="438"/>
        <v>76.408891631132349</v>
      </c>
      <c r="ET153" s="2">
        <f t="shared" si="438"/>
        <v>74.457346519143798</v>
      </c>
      <c r="EU153" s="2">
        <f t="shared" si="438"/>
        <v>73.25034914690481</v>
      </c>
      <c r="EV153" s="2">
        <f t="shared" si="438"/>
        <v>72.004072968015578</v>
      </c>
      <c r="EW153" s="2">
        <f t="shared" si="438"/>
        <v>72.157484923639231</v>
      </c>
      <c r="EX153" s="2">
        <f t="shared" si="438"/>
        <v>72.653290530392809</v>
      </c>
      <c r="EY153" s="2">
        <f t="shared" si="438"/>
        <v>71.74971969072206</v>
      </c>
      <c r="EZ153" s="2">
        <f t="shared" si="438"/>
        <v>70.214122714507127</v>
      </c>
      <c r="FA153" s="2">
        <f t="shared" si="438"/>
        <v>69.361464057124834</v>
      </c>
      <c r="FB153" s="2">
        <f t="shared" si="438"/>
        <v>70.260904926381187</v>
      </c>
      <c r="FC153" s="2">
        <f t="shared" si="438"/>
        <v>71.566163539263016</v>
      </c>
      <c r="FD153" s="2">
        <f t="shared" si="438"/>
        <v>75.96788890851478</v>
      </c>
      <c r="FE153" s="2">
        <f t="shared" si="438"/>
        <v>78.943372898405514</v>
      </c>
      <c r="FG153" s="2">
        <f t="shared" si="306"/>
        <v>0.99947089246983023</v>
      </c>
      <c r="FH153" s="2">
        <f t="shared" si="439"/>
        <v>0.99941881877096439</v>
      </c>
      <c r="FI153" s="2">
        <f t="shared" si="439"/>
        <v>0.99944592548898215</v>
      </c>
      <c r="FJ153" s="2">
        <f t="shared" si="439"/>
        <v>0.99945542731689674</v>
      </c>
      <c r="FK153" s="2">
        <f t="shared" si="439"/>
        <v>0.99944610782536492</v>
      </c>
      <c r="FL153" s="2">
        <f t="shared" si="439"/>
        <v>0.99942903567999908</v>
      </c>
      <c r="FM153" s="2">
        <f t="shared" si="439"/>
        <v>0.99936999260216375</v>
      </c>
      <c r="FN153" s="2">
        <f t="shared" si="439"/>
        <v>0.99934207876231629</v>
      </c>
      <c r="FO153" s="2">
        <f t="shared" si="439"/>
        <v>0.99928648000486808</v>
      </c>
      <c r="FP153" s="2">
        <f t="shared" si="439"/>
        <v>0.99927815640684714</v>
      </c>
      <c r="FQ153" s="2">
        <f t="shared" si="439"/>
        <v>0.99919960523651086</v>
      </c>
      <c r="FR153" s="2">
        <f t="shared" si="439"/>
        <v>0.99942094365543843</v>
      </c>
      <c r="FS153" s="2">
        <f t="shared" si="439"/>
        <v>0.99937876507330392</v>
      </c>
      <c r="FT153" s="2">
        <f t="shared" si="439"/>
        <v>0.99929119680914902</v>
      </c>
      <c r="FU153" s="2">
        <f t="shared" si="439"/>
        <v>0.99914163940050915</v>
      </c>
      <c r="FW153" s="2">
        <f t="shared" si="324"/>
        <v>7.0082210167174044E-2</v>
      </c>
      <c r="FX153" s="2">
        <f t="shared" si="376"/>
        <v>7.9874787848663281E-2</v>
      </c>
      <c r="FY153" s="2">
        <f t="shared" si="377"/>
        <v>9.7154989629496771E-2</v>
      </c>
      <c r="FZ153" s="2">
        <f t="shared" si="378"/>
        <v>0.11571185394950877</v>
      </c>
      <c r="GA153" s="2">
        <f t="shared" si="379"/>
        <v>0.11841176165087251</v>
      </c>
      <c r="GB153" s="2">
        <f t="shared" si="380"/>
        <v>9.858964087543913E-2</v>
      </c>
      <c r="GC153" s="2">
        <f t="shared" si="381"/>
        <v>0.11102789950705248</v>
      </c>
      <c r="GD153" s="2">
        <f t="shared" si="382"/>
        <v>0.11266114517682359</v>
      </c>
      <c r="GE153" s="2">
        <f t="shared" si="383"/>
        <v>0.12492844200131113</v>
      </c>
      <c r="GF153" s="2">
        <f t="shared" si="384"/>
        <v>0.11145529953116924</v>
      </c>
      <c r="GG153" s="2">
        <f t="shared" si="385"/>
        <v>8.7286369978551548E-2</v>
      </c>
      <c r="GH153" s="2">
        <f t="shared" si="386"/>
        <v>8.0099114604913632E-2</v>
      </c>
      <c r="GI153" s="2">
        <f t="shared" si="387"/>
        <v>6.8716466332808465E-2</v>
      </c>
      <c r="GJ153" s="2">
        <f t="shared" si="388"/>
        <v>5.6405554561217222E-2</v>
      </c>
      <c r="GK153" s="2">
        <f t="shared" si="389"/>
        <v>4.0437592228648511E-2</v>
      </c>
      <c r="GM153" s="86">
        <f t="shared" si="325"/>
        <v>2.1412456862125659E-82</v>
      </c>
      <c r="GN153" s="86">
        <f t="shared" si="390"/>
        <v>2.4059314971796752E-89</v>
      </c>
      <c r="GO153" s="86">
        <f t="shared" si="391"/>
        <v>2.8564998018734632E-173</v>
      </c>
      <c r="GP153" s="86">
        <f t="shared" si="392"/>
        <v>2.5136518221448103E-114</v>
      </c>
      <c r="GQ153" s="86">
        <f t="shared" si="393"/>
        <v>6.5663165936408184E-111</v>
      </c>
      <c r="GR153" s="86">
        <f t="shared" si="394"/>
        <v>5.9659806638236212E-73</v>
      </c>
      <c r="GS153" s="86">
        <f t="shared" si="395"/>
        <v>6.6218096530797025E-84</v>
      </c>
      <c r="GT153" s="86">
        <f t="shared" si="396"/>
        <v>7.2490892781011244E-96</v>
      </c>
      <c r="GU153" s="86">
        <f t="shared" si="397"/>
        <v>2.5530653887313758E-114</v>
      </c>
      <c r="GV153" s="86">
        <f t="shared" si="398"/>
        <v>5.6417714629134769E-186</v>
      </c>
      <c r="GW153" s="86">
        <f t="shared" si="399"/>
        <v>2.4203354411753266E-151</v>
      </c>
      <c r="GX153" s="86">
        <f t="shared" si="400"/>
        <v>1.7241709564097274E-135</v>
      </c>
      <c r="GY153" s="86">
        <f t="shared" si="401"/>
        <v>1.8645782202341717E-140</v>
      </c>
      <c r="GZ153" s="86">
        <f t="shared" si="402"/>
        <v>8.8973686581122883E-131</v>
      </c>
      <c r="HA153" s="86">
        <f t="shared" si="403"/>
        <v>2.8602780465406364E-141</v>
      </c>
      <c r="HC153" s="86">
        <f t="shared" si="326"/>
        <v>1.6017357321201856E-37</v>
      </c>
      <c r="HD153" s="86">
        <f t="shared" si="404"/>
        <v>9.2284358210954039E-42</v>
      </c>
      <c r="HE153" s="86">
        <f t="shared" si="405"/>
        <v>9.6548669914588146E-60</v>
      </c>
      <c r="HF153" s="86">
        <f t="shared" si="406"/>
        <v>9.8346890112266068E-73</v>
      </c>
      <c r="HG153" s="86">
        <f t="shared" si="407"/>
        <v>5.9526733830422275E-43</v>
      </c>
      <c r="HH153" s="86">
        <f t="shared" si="408"/>
        <v>5.3020818682504595E-54</v>
      </c>
      <c r="HI153" s="86">
        <f t="shared" si="409"/>
        <v>2.5642111157652982E-67</v>
      </c>
      <c r="HJ153" s="86">
        <f t="shared" si="410"/>
        <v>5.932400648680287E-79</v>
      </c>
      <c r="HK153" s="86">
        <f t="shared" si="411"/>
        <v>3.8101672013592664E-86</v>
      </c>
      <c r="HL153" s="86">
        <f t="shared" si="412"/>
        <v>1.7239696322077009E-70</v>
      </c>
      <c r="HM153" s="86">
        <f t="shared" si="413"/>
        <v>4.3237560538873427E-66</v>
      </c>
      <c r="HN153" s="86">
        <f t="shared" si="414"/>
        <v>1.9905187162587427E-73</v>
      </c>
      <c r="HO153" s="86">
        <f t="shared" si="415"/>
        <v>5.2722284664165534E-58</v>
      </c>
      <c r="HP153" s="86">
        <f t="shared" si="416"/>
        <v>1.3582341549946952E-55</v>
      </c>
      <c r="HQ153" s="86">
        <f t="shared" si="417"/>
        <v>1.9312790353542958E-69</v>
      </c>
      <c r="HS153" s="86">
        <f t="shared" si="327"/>
        <v>0.50080508644448518</v>
      </c>
      <c r="HT153" s="86">
        <f t="shared" si="418"/>
        <v>0.28390137811904126</v>
      </c>
      <c r="HU153" s="86">
        <f t="shared" si="419"/>
        <v>0.20853798031896595</v>
      </c>
      <c r="HV153" s="86">
        <f t="shared" si="420"/>
        <v>7.4484095217895396E-2</v>
      </c>
      <c r="HW153" s="86">
        <f t="shared" si="421"/>
        <v>6.5062638833695244E-2</v>
      </c>
      <c r="HX153" s="86">
        <f t="shared" si="422"/>
        <v>6.6549642997957459E-2</v>
      </c>
      <c r="HY153" s="86">
        <f t="shared" si="423"/>
        <v>2.4363334460754438E-2</v>
      </c>
      <c r="HZ153" s="86">
        <f t="shared" si="424"/>
        <v>4.5108733296713187E-2</v>
      </c>
      <c r="IA153" s="86">
        <f t="shared" si="425"/>
        <v>2.1888916083360747E-2</v>
      </c>
      <c r="IB153" s="86">
        <f t="shared" si="426"/>
        <v>3.5405771707937864E-2</v>
      </c>
      <c r="IC153" s="86">
        <f t="shared" si="427"/>
        <v>0.2054769721038481</v>
      </c>
      <c r="ID153" s="86">
        <f t="shared" si="428"/>
        <v>0.30525655981696959</v>
      </c>
      <c r="IE153" s="86">
        <f t="shared" si="429"/>
        <v>0.51964877833813916</v>
      </c>
      <c r="IF153" s="86">
        <f t="shared" si="430"/>
        <v>0.54856546240089987</v>
      </c>
      <c r="IG153" s="86">
        <f t="shared" si="431"/>
        <v>0.49067699729080622</v>
      </c>
      <c r="II153" s="86">
        <f t="shared" si="328"/>
        <v>6.713753437791163E-19</v>
      </c>
      <c r="IJ153" s="86">
        <f t="shared" si="329"/>
        <v>2.0213056244573299E-18</v>
      </c>
      <c r="IK153" s="86">
        <f t="shared" si="330"/>
        <v>1.8113914192828879E-17</v>
      </c>
      <c r="IL153" s="86">
        <f t="shared" si="331"/>
        <v>3.3881232108245026E-15</v>
      </c>
      <c r="IM153" s="86">
        <f t="shared" si="332"/>
        <v>5.5380219431055405E-16</v>
      </c>
      <c r="IN153" s="86">
        <f t="shared" si="333"/>
        <v>5.8727676413128399E-18</v>
      </c>
      <c r="IO153" s="86">
        <f t="shared" si="334"/>
        <v>5.0294721735524435E-16</v>
      </c>
      <c r="IP153" s="86">
        <f t="shared" si="335"/>
        <v>2.1838303600382131E-14</v>
      </c>
      <c r="IQ153" s="86">
        <f t="shared" si="336"/>
        <v>1.8149208988413404E-14</v>
      </c>
      <c r="IR153" s="86">
        <f t="shared" si="337"/>
        <v>3.191504422322981E-18</v>
      </c>
      <c r="IS153" s="86">
        <f t="shared" si="338"/>
        <v>3.2799039578713169E-22</v>
      </c>
      <c r="IT153" s="86">
        <f t="shared" si="339"/>
        <v>1.824089950763203E-19</v>
      </c>
      <c r="IU153" s="86">
        <f t="shared" si="340"/>
        <v>4.9754266142854332E-21</v>
      </c>
      <c r="IV153" s="86">
        <f t="shared" si="341"/>
        <v>5.2587379354575304E-18</v>
      </c>
      <c r="IW153" s="86">
        <f t="shared" si="342"/>
        <v>7.1299726970490586E-10</v>
      </c>
      <c r="IY153" s="86">
        <f t="shared" si="343"/>
        <v>0.50080508644448518</v>
      </c>
      <c r="IZ153" s="86">
        <f t="shared" si="344"/>
        <v>0.28390137811904126</v>
      </c>
      <c r="JA153" s="86">
        <f t="shared" si="345"/>
        <v>0.20853798031896598</v>
      </c>
      <c r="JB153" s="86">
        <f t="shared" si="346"/>
        <v>7.4484095217898783E-2</v>
      </c>
      <c r="JC153" s="86">
        <f t="shared" si="347"/>
        <v>6.5062638833695799E-2</v>
      </c>
      <c r="JD153" s="86">
        <f t="shared" si="348"/>
        <v>6.6549642997957459E-2</v>
      </c>
      <c r="JE153" s="86">
        <f t="shared" si="349"/>
        <v>2.4363334460754942E-2</v>
      </c>
      <c r="JF153" s="86">
        <f t="shared" si="350"/>
        <v>4.5108733296735024E-2</v>
      </c>
      <c r="JG153" s="86">
        <f t="shared" si="351"/>
        <v>2.1888916083378895E-2</v>
      </c>
      <c r="JH153" s="86">
        <f t="shared" si="352"/>
        <v>3.5405771707937864E-2</v>
      </c>
      <c r="JI153" s="86">
        <f t="shared" si="353"/>
        <v>0.2054769721038481</v>
      </c>
      <c r="JJ153" s="86">
        <f t="shared" si="354"/>
        <v>0.30525655981696959</v>
      </c>
      <c r="JK153" s="86">
        <f t="shared" si="355"/>
        <v>0.51964877833813916</v>
      </c>
      <c r="JL153" s="86">
        <f t="shared" si="356"/>
        <v>0.54856546240089987</v>
      </c>
      <c r="JM153" s="86">
        <f t="shared" si="357"/>
        <v>0.49067699800380349</v>
      </c>
    </row>
    <row r="154" spans="2:273" x14ac:dyDescent="0.25">
      <c r="B154" s="2">
        <v>127</v>
      </c>
      <c r="C154" s="37">
        <v>81.129000000000005</v>
      </c>
      <c r="D154" s="37">
        <v>83.573999999999998</v>
      </c>
      <c r="E154" s="37">
        <v>76.573999999999998</v>
      </c>
      <c r="F154" s="37">
        <v>73.147999999999996</v>
      </c>
      <c r="G154" s="37">
        <v>72.203000000000003</v>
      </c>
      <c r="H154" s="37">
        <v>71.424000000000007</v>
      </c>
      <c r="I154" s="37">
        <v>72.8</v>
      </c>
      <c r="J154" s="37">
        <v>71.766999999999996</v>
      </c>
      <c r="K154" s="37">
        <v>70.902000000000001</v>
      </c>
      <c r="L154" s="37">
        <v>69.721000000000004</v>
      </c>
      <c r="M154" s="37">
        <v>70.41</v>
      </c>
      <c r="N154" s="37">
        <v>73.596999999999994</v>
      </c>
      <c r="O154" s="37">
        <v>82.822999999999993</v>
      </c>
      <c r="P154" s="37">
        <v>123.51600000000001</v>
      </c>
      <c r="Q154" s="37">
        <v>177.31700000000001</v>
      </c>
      <c r="S154" s="4">
        <f t="shared" si="229"/>
        <v>81.842455417589164</v>
      </c>
      <c r="T154" s="4">
        <f t="shared" si="230"/>
        <v>82.928637458140798</v>
      </c>
      <c r="U154" s="4">
        <f t="shared" si="231"/>
        <v>76.167850379155837</v>
      </c>
      <c r="V154" s="4">
        <f t="shared" si="232"/>
        <v>74.247425524424074</v>
      </c>
      <c r="W154" s="4">
        <f t="shared" si="233"/>
        <v>73.415537081907942</v>
      </c>
      <c r="X154" s="4">
        <f t="shared" si="234"/>
        <v>71.784147607339307</v>
      </c>
      <c r="Y154" s="4">
        <f t="shared" si="235"/>
        <v>72.289587455970633</v>
      </c>
      <c r="Z154" s="4">
        <f t="shared" si="236"/>
        <v>72.580108394574609</v>
      </c>
      <c r="AA154" s="4">
        <f t="shared" si="237"/>
        <v>71.428953217065668</v>
      </c>
      <c r="AB154" s="4">
        <f t="shared" si="238"/>
        <v>70.069677556374614</v>
      </c>
      <c r="AC154" s="4">
        <f t="shared" si="239"/>
        <v>70.5583579308488</v>
      </c>
      <c r="AD154" s="4">
        <f t="shared" si="240"/>
        <v>73.016344621310338</v>
      </c>
      <c r="AE154" s="4">
        <f t="shared" si="241"/>
        <v>82.057578373827212</v>
      </c>
      <c r="AF154" s="4">
        <f t="shared" si="242"/>
        <v>123.75598431627934</v>
      </c>
      <c r="AG154" s="4">
        <f t="shared" si="243"/>
        <v>182.17747082404767</v>
      </c>
      <c r="AI154" s="4">
        <f t="shared" si="244"/>
        <v>-0.71345541758915942</v>
      </c>
      <c r="AJ154" s="4">
        <f t="shared" si="245"/>
        <v>0.64536254185919972</v>
      </c>
      <c r="AK154" s="4">
        <f t="shared" si="246"/>
        <v>0.40614962084416106</v>
      </c>
      <c r="AL154" s="4">
        <f t="shared" si="247"/>
        <v>-1.0994255244240776</v>
      </c>
      <c r="AM154" s="4">
        <f t="shared" si="248"/>
        <v>-1.2125370819079393</v>
      </c>
      <c r="AN154" s="4">
        <f t="shared" si="249"/>
        <v>-0.36014760733930018</v>
      </c>
      <c r="AO154" s="4">
        <f t="shared" si="250"/>
        <v>0.51041254402936431</v>
      </c>
      <c r="AP154" s="4">
        <f t="shared" si="251"/>
        <v>-0.8131083945746127</v>
      </c>
      <c r="AQ154" s="4">
        <f t="shared" si="252"/>
        <v>-0.52695321706566745</v>
      </c>
      <c r="AR154" s="4">
        <f t="shared" si="253"/>
        <v>-0.34867755637461073</v>
      </c>
      <c r="AS154" s="4">
        <f t="shared" si="254"/>
        <v>-0.14835793084880322</v>
      </c>
      <c r="AT154" s="4">
        <f t="shared" si="255"/>
        <v>0.58065537868965578</v>
      </c>
      <c r="AU154" s="4">
        <f t="shared" si="256"/>
        <v>0.76542162617278109</v>
      </c>
      <c r="AV154" s="4">
        <f t="shared" si="436"/>
        <v>-0.23998431627933314</v>
      </c>
      <c r="AW154" s="4">
        <f t="shared" si="436"/>
        <v>-4.8604708240476668</v>
      </c>
      <c r="AY154" s="2">
        <f t="shared" si="308"/>
        <v>81.842455417589164</v>
      </c>
      <c r="AZ154" s="2">
        <f t="shared" si="359"/>
        <v>82.414977189843924</v>
      </c>
      <c r="BA154" s="2">
        <f t="shared" si="360"/>
        <v>75.807822674336592</v>
      </c>
      <c r="BB154" s="2">
        <f t="shared" si="361"/>
        <v>74.146568135104076</v>
      </c>
      <c r="BC154" s="2">
        <f t="shared" si="362"/>
        <v>73.323028642826173</v>
      </c>
      <c r="BD154" s="2">
        <f t="shared" si="363"/>
        <v>71.669741847480807</v>
      </c>
      <c r="BE154" s="2">
        <f t="shared" si="364"/>
        <v>72.262965594158629</v>
      </c>
      <c r="BF154" s="2">
        <f t="shared" si="365"/>
        <v>72.49668194839748</v>
      </c>
      <c r="BG154" s="2">
        <f t="shared" si="366"/>
        <v>71.397268439522065</v>
      </c>
      <c r="BH154" s="2">
        <f t="shared" si="367"/>
        <v>70.002733809721292</v>
      </c>
      <c r="BI154" s="2">
        <f t="shared" si="368"/>
        <v>69.293775316143225</v>
      </c>
      <c r="BJ154" s="2">
        <f t="shared" si="369"/>
        <v>69.875580275779569</v>
      </c>
      <c r="BK154" s="2">
        <f t="shared" si="370"/>
        <v>71.310721161153836</v>
      </c>
      <c r="BL154" s="2">
        <f t="shared" si="371"/>
        <v>76.27171501242384</v>
      </c>
      <c r="BM154" s="2">
        <f t="shared" si="372"/>
        <v>79.033074012578908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>
        <f t="shared" si="315"/>
        <v>72.8</v>
      </c>
      <c r="CL154" s="2" t="str">
        <f t="shared" si="316"/>
        <v/>
      </c>
      <c r="CM154" s="2">
        <f t="shared" si="317"/>
        <v>70.902000000000001</v>
      </c>
      <c r="CN154" s="2">
        <f t="shared" si="318"/>
        <v>69.721000000000004</v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>
        <f t="shared" si="279"/>
        <v>72.8</v>
      </c>
      <c r="DB154" s="2" t="str">
        <f t="shared" si="280"/>
        <v/>
      </c>
      <c r="DC154" s="2">
        <f t="shared" si="281"/>
        <v>70.902000000000001</v>
      </c>
      <c r="DD154" s="2">
        <f t="shared" si="282"/>
        <v>69.721000000000004</v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103.63773467230445</v>
      </c>
      <c r="DL154" s="2">
        <f t="shared" si="437"/>
        <v>124.18739056802528</v>
      </c>
      <c r="DM154" s="2">
        <f t="shared" si="437"/>
        <v>126.26607287361912</v>
      </c>
      <c r="DN154" s="2">
        <f t="shared" si="437"/>
        <v>92.219789563244504</v>
      </c>
      <c r="DO154" s="2">
        <f t="shared" si="437"/>
        <v>99.696642600545601</v>
      </c>
      <c r="DP154" s="2">
        <f t="shared" si="437"/>
        <v>102.03459263160742</v>
      </c>
      <c r="DQ154" s="2">
        <f t="shared" si="437"/>
        <v>110.54993675456835</v>
      </c>
      <c r="DR154" s="2">
        <f t="shared" si="437"/>
        <v>102.24848838311998</v>
      </c>
      <c r="DS154" s="2">
        <f t="shared" si="437"/>
        <v>109.95941792717085</v>
      </c>
      <c r="DT154" s="2">
        <f t="shared" si="437"/>
        <v>105.36029824293354</v>
      </c>
      <c r="DU154" s="2">
        <f t="shared" si="437"/>
        <v>114.35405553519062</v>
      </c>
      <c r="DV154" s="2">
        <f t="shared" si="437"/>
        <v>106.48364615384614</v>
      </c>
      <c r="DW154" s="2">
        <f t="shared" si="437"/>
        <v>101.8705087108014</v>
      </c>
      <c r="DX154" s="2">
        <f t="shared" si="437"/>
        <v>100.07747803517805</v>
      </c>
      <c r="DY154" s="2">
        <f t="shared" si="437"/>
        <v>94.837073387096737</v>
      </c>
      <c r="EA154" s="2">
        <f t="shared" si="440"/>
        <v>81.821969823866525</v>
      </c>
      <c r="EB154" s="2">
        <f t="shared" si="290"/>
        <v>82.375682627396557</v>
      </c>
      <c r="EC154" s="2">
        <f t="shared" si="291"/>
        <v>75.724517130143226</v>
      </c>
      <c r="ED154" s="2">
        <f t="shared" si="292"/>
        <v>74.108927230103035</v>
      </c>
      <c r="EE154" s="2">
        <f t="shared" si="293"/>
        <v>73.333133716955317</v>
      </c>
      <c r="EF154" s="2">
        <f t="shared" si="294"/>
        <v>71.62253313238827</v>
      </c>
      <c r="EG154" s="2">
        <f t="shared" si="295"/>
        <v>72.266362495277804</v>
      </c>
      <c r="EH154" s="2">
        <f t="shared" si="296"/>
        <v>72.46984795731241</v>
      </c>
      <c r="EI154" s="2">
        <f t="shared" si="297"/>
        <v>71.333803227297778</v>
      </c>
      <c r="EJ154" s="2">
        <f t="shared" si="298"/>
        <v>69.965120561997068</v>
      </c>
      <c r="EK154" s="2">
        <f t="shared" si="299"/>
        <v>69.262984873336976</v>
      </c>
      <c r="EL154" s="2">
        <f t="shared" si="300"/>
        <v>69.826025221953202</v>
      </c>
      <c r="EM154" s="2">
        <f t="shared" si="301"/>
        <v>71.278749698010031</v>
      </c>
      <c r="EN154" s="2">
        <f t="shared" si="302"/>
        <v>76.28187237026647</v>
      </c>
      <c r="EO154" s="2">
        <f t="shared" si="303"/>
        <v>79.029236610007672</v>
      </c>
      <c r="EQ154" s="2">
        <f t="shared" si="304"/>
        <v>81.95243214093658</v>
      </c>
      <c r="ER154" s="2">
        <f t="shared" si="438"/>
        <v>82.572796459311888</v>
      </c>
      <c r="ES154" s="2">
        <f t="shared" si="438"/>
        <v>76.27184560882111</v>
      </c>
      <c r="ET154" s="2">
        <f t="shared" si="438"/>
        <v>74.337224943139418</v>
      </c>
      <c r="EU154" s="2">
        <f t="shared" si="438"/>
        <v>73.150665008911091</v>
      </c>
      <c r="EV154" s="2">
        <f t="shared" si="438"/>
        <v>71.915498636609286</v>
      </c>
      <c r="EW154" s="2">
        <f t="shared" si="438"/>
        <v>72.055528390549554</v>
      </c>
      <c r="EX154" s="2">
        <f t="shared" si="438"/>
        <v>72.543208649862535</v>
      </c>
      <c r="EY154" s="2">
        <f t="shared" si="438"/>
        <v>71.616983811888019</v>
      </c>
      <c r="EZ154" s="2">
        <f t="shared" si="438"/>
        <v>70.083475576259673</v>
      </c>
      <c r="FA154" s="2">
        <f t="shared" si="438"/>
        <v>69.240574352754123</v>
      </c>
      <c r="FB154" s="2">
        <f t="shared" si="438"/>
        <v>70.172482857670261</v>
      </c>
      <c r="FC154" s="2">
        <f t="shared" si="438"/>
        <v>71.474315162304109</v>
      </c>
      <c r="FD154" s="2">
        <f t="shared" si="438"/>
        <v>75.866662957372554</v>
      </c>
      <c r="FE154" s="2">
        <f t="shared" si="438"/>
        <v>78.835913117953211</v>
      </c>
      <c r="FG154" s="2">
        <f t="shared" si="306"/>
        <v>0.99951742573070412</v>
      </c>
      <c r="FH154" s="2">
        <f t="shared" si="439"/>
        <v>0.99946992931292078</v>
      </c>
      <c r="FI154" s="2">
        <f t="shared" si="439"/>
        <v>0.99949465340320509</v>
      </c>
      <c r="FJ154" s="2">
        <f t="shared" si="439"/>
        <v>0.99950332001102926</v>
      </c>
      <c r="FK154" s="2">
        <f t="shared" si="439"/>
        <v>0.99949481971217546</v>
      </c>
      <c r="FL154" s="2">
        <f t="shared" si="439"/>
        <v>0.9994792481893946</v>
      </c>
      <c r="FM154" s="2">
        <f t="shared" si="439"/>
        <v>0.99942539457172375</v>
      </c>
      <c r="FN154" s="2">
        <f t="shared" si="439"/>
        <v>0.99939993396200455</v>
      </c>
      <c r="FO154" s="2">
        <f t="shared" si="439"/>
        <v>0.99934922117312963</v>
      </c>
      <c r="FP154" s="2">
        <f t="shared" si="439"/>
        <v>0.99934162900267831</v>
      </c>
      <c r="FQ154" s="2">
        <f t="shared" si="439"/>
        <v>0.99926997988749144</v>
      </c>
      <c r="FR154" s="2">
        <f t="shared" si="439"/>
        <v>0.99947186742844751</v>
      </c>
      <c r="FS154" s="2">
        <f t="shared" si="439"/>
        <v>0.99943339604139525</v>
      </c>
      <c r="FT154" s="2">
        <f t="shared" si="439"/>
        <v>0.99935352348817463</v>
      </c>
      <c r="FU154" s="2">
        <f t="shared" si="439"/>
        <v>0.99921710670005337</v>
      </c>
      <c r="FW154" s="2">
        <f t="shared" si="324"/>
        <v>7.6327533999121747E-2</v>
      </c>
      <c r="FX154" s="2">
        <f t="shared" si="376"/>
        <v>8.6911210262855018E-2</v>
      </c>
      <c r="FY154" s="2">
        <f t="shared" si="377"/>
        <v>0.10553907434384474</v>
      </c>
      <c r="FZ154" s="2">
        <f t="shared" si="378"/>
        <v>0.12547476589305773</v>
      </c>
      <c r="GA154" s="2">
        <f t="shared" si="379"/>
        <v>0.12836940309428105</v>
      </c>
      <c r="GB154" s="2">
        <f t="shared" si="380"/>
        <v>0.10708284624668306</v>
      </c>
      <c r="GC154" s="2">
        <f t="shared" si="381"/>
        <v>0.12044944405513351</v>
      </c>
      <c r="GD154" s="2">
        <f t="shared" si="382"/>
        <v>0.12220223114345627</v>
      </c>
      <c r="GE154" s="2">
        <f t="shared" si="383"/>
        <v>0.13534995719502232</v>
      </c>
      <c r="GF154" s="2">
        <f t="shared" si="384"/>
        <v>0.12090817937214669</v>
      </c>
      <c r="GG154" s="2">
        <f t="shared" si="385"/>
        <v>9.4908356260393109E-2</v>
      </c>
      <c r="GH154" s="2">
        <f t="shared" si="386"/>
        <v>8.7153426865943767E-2</v>
      </c>
      <c r="GI154" s="2">
        <f t="shared" si="387"/>
        <v>7.4849879242831735E-2</v>
      </c>
      <c r="GJ154" s="2">
        <f t="shared" si="388"/>
        <v>6.1512714299090845E-2</v>
      </c>
      <c r="GK154" s="2">
        <f t="shared" si="389"/>
        <v>4.4166628884316328E-2</v>
      </c>
      <c r="GM154" s="86">
        <f t="shared" si="325"/>
        <v>5.1538281586930011E-85</v>
      </c>
      <c r="GN154" s="86">
        <f t="shared" si="390"/>
        <v>3.2706568027533894E-92</v>
      </c>
      <c r="GO154" s="86">
        <f t="shared" si="391"/>
        <v>8.0074239517865352E-179</v>
      </c>
      <c r="GP154" s="86">
        <f t="shared" si="392"/>
        <v>5.6730293033693803E-118</v>
      </c>
      <c r="GQ154" s="86">
        <f t="shared" si="393"/>
        <v>1.8421622835835596E-114</v>
      </c>
      <c r="GR154" s="86">
        <f t="shared" si="394"/>
        <v>2.8794836260170516E-75</v>
      </c>
      <c r="GS154" s="86">
        <f t="shared" si="395"/>
        <v>1.4701887471366245E-86</v>
      </c>
      <c r="GT154" s="86">
        <f t="shared" si="396"/>
        <v>6.6677185181709516E-99</v>
      </c>
      <c r="GU154" s="86">
        <f t="shared" si="397"/>
        <v>5.897238500512058E-118</v>
      </c>
      <c r="GV154" s="86">
        <f t="shared" si="398"/>
        <v>7.4767981551810626E-192</v>
      </c>
      <c r="GW154" s="86">
        <f t="shared" si="399"/>
        <v>3.8420450543590037E-156</v>
      </c>
      <c r="GX154" s="86">
        <f t="shared" si="400"/>
        <v>8.6502610278826E-140</v>
      </c>
      <c r="GY154" s="86">
        <f t="shared" si="401"/>
        <v>5.4043776430502485E-145</v>
      </c>
      <c r="GZ154" s="86">
        <f t="shared" si="402"/>
        <v>5.9646520419641448E-135</v>
      </c>
      <c r="HA154" s="86">
        <f t="shared" si="403"/>
        <v>9.0623203056245599E-146</v>
      </c>
      <c r="HC154" s="86">
        <f t="shared" si="326"/>
        <v>2.1874980702052313E-39</v>
      </c>
      <c r="HD154" s="86">
        <f t="shared" si="404"/>
        <v>6.7852138351075193E-44</v>
      </c>
      <c r="HE154" s="86">
        <f t="shared" si="405"/>
        <v>9.1930386975777737E-63</v>
      </c>
      <c r="HF154" s="86">
        <f t="shared" si="406"/>
        <v>2.2790773710503345E-76</v>
      </c>
      <c r="HG154" s="86">
        <f t="shared" si="407"/>
        <v>4.7802525114281444E-45</v>
      </c>
      <c r="HH154" s="86">
        <f t="shared" si="408"/>
        <v>1.1555044837927085E-56</v>
      </c>
      <c r="HI154" s="86">
        <f t="shared" si="409"/>
        <v>1.3318615042244216E-70</v>
      </c>
      <c r="HJ154" s="86">
        <f t="shared" si="410"/>
        <v>7.8911088481845254E-83</v>
      </c>
      <c r="HK154" s="86">
        <f t="shared" si="411"/>
        <v>2.3400811871934116E-90</v>
      </c>
      <c r="HL154" s="86">
        <f t="shared" si="412"/>
        <v>7.6375162105612078E-74</v>
      </c>
      <c r="HM154" s="86">
        <f t="shared" si="413"/>
        <v>2.4952316358892361E-69</v>
      </c>
      <c r="HN154" s="86">
        <f t="shared" si="414"/>
        <v>4.6816418864506231E-77</v>
      </c>
      <c r="HO154" s="86">
        <f t="shared" si="415"/>
        <v>5.9957355850394882E-61</v>
      </c>
      <c r="HP154" s="86">
        <f t="shared" si="416"/>
        <v>2.1244964574789873E-58</v>
      </c>
      <c r="HQ154" s="86">
        <f t="shared" si="417"/>
        <v>5.9746995423102837E-73</v>
      </c>
      <c r="HS154" s="86">
        <f t="shared" si="327"/>
        <v>0.39471120310160762</v>
      </c>
      <c r="HT154" s="86">
        <f t="shared" si="418"/>
        <v>0.16454260808999716</v>
      </c>
      <c r="HU154" s="86">
        <f t="shared" si="419"/>
        <v>0.10373972939951234</v>
      </c>
      <c r="HV154" s="86">
        <f t="shared" si="420"/>
        <v>2.7492795379066876E-2</v>
      </c>
      <c r="HW154" s="86">
        <f t="shared" si="421"/>
        <v>2.2189876795817125E-2</v>
      </c>
      <c r="HX154" s="86">
        <f t="shared" si="422"/>
        <v>2.3722094091193812E-2</v>
      </c>
      <c r="HY154" s="86">
        <f t="shared" si="423"/>
        <v>7.0413756458261156E-3</v>
      </c>
      <c r="HZ154" s="86">
        <f t="shared" si="424"/>
        <v>1.5700618928909362E-2</v>
      </c>
      <c r="IA154" s="86">
        <f t="shared" si="425"/>
        <v>6.1173406250222846E-3</v>
      </c>
      <c r="IB154" s="86">
        <f t="shared" si="426"/>
        <v>9.9985172474450646E-3</v>
      </c>
      <c r="IC154" s="86">
        <f t="shared" si="427"/>
        <v>9.5158011028401837E-2</v>
      </c>
      <c r="ID154" s="86">
        <f t="shared" si="428"/>
        <v>0.17841468637018792</v>
      </c>
      <c r="IE154" s="86">
        <f t="shared" si="429"/>
        <v>0.41758810003589536</v>
      </c>
      <c r="IF154" s="86">
        <f t="shared" si="430"/>
        <v>0.54891282552454546</v>
      </c>
      <c r="IG154" s="86">
        <f t="shared" si="431"/>
        <v>0.54502682713921724</v>
      </c>
      <c r="II154" s="86">
        <f t="shared" si="328"/>
        <v>1.0975878673606699E-17</v>
      </c>
      <c r="IJ154" s="86">
        <f t="shared" si="329"/>
        <v>3.5728372348083762E-17</v>
      </c>
      <c r="IK154" s="86">
        <f t="shared" si="330"/>
        <v>3.5237782733649952E-16</v>
      </c>
      <c r="IL154" s="86">
        <f t="shared" si="331"/>
        <v>5.5172106571171166E-14</v>
      </c>
      <c r="IM154" s="86">
        <f t="shared" si="332"/>
        <v>1.0965981437896077E-14</v>
      </c>
      <c r="IN154" s="86">
        <f t="shared" si="333"/>
        <v>1.2778414764959203E-16</v>
      </c>
      <c r="IO154" s="86">
        <f t="shared" si="334"/>
        <v>9.0667556101484319E-15</v>
      </c>
      <c r="IP154" s="86">
        <f t="shared" si="335"/>
        <v>2.9113170043227913E-13</v>
      </c>
      <c r="IQ154" s="86">
        <f t="shared" si="336"/>
        <v>2.8656625830866314E-13</v>
      </c>
      <c r="IR154" s="86">
        <f t="shared" si="337"/>
        <v>8.9263558406634136E-17</v>
      </c>
      <c r="IS154" s="86">
        <f t="shared" si="338"/>
        <v>1.2648949788595625E-20</v>
      </c>
      <c r="IT154" s="86">
        <f t="shared" si="339"/>
        <v>3.8582001101380109E-18</v>
      </c>
      <c r="IU154" s="86">
        <f t="shared" si="340"/>
        <v>1.1139108383700306E-19</v>
      </c>
      <c r="IV154" s="86">
        <f t="shared" si="341"/>
        <v>6.017172740990047E-17</v>
      </c>
      <c r="IW154" s="86">
        <f t="shared" si="342"/>
        <v>2.1782748728328315E-9</v>
      </c>
      <c r="IY154" s="86">
        <f t="shared" si="343"/>
        <v>0.39471120310160762</v>
      </c>
      <c r="IZ154" s="86">
        <f t="shared" si="344"/>
        <v>0.16454260808999718</v>
      </c>
      <c r="JA154" s="86">
        <f t="shared" si="345"/>
        <v>0.10373972939951269</v>
      </c>
      <c r="JB154" s="86">
        <f t="shared" si="346"/>
        <v>2.7492795379122047E-2</v>
      </c>
      <c r="JC154" s="86">
        <f t="shared" si="347"/>
        <v>2.2189876795828092E-2</v>
      </c>
      <c r="JD154" s="86">
        <f t="shared" si="348"/>
        <v>2.372209409119394E-2</v>
      </c>
      <c r="JE154" s="86">
        <f t="shared" si="349"/>
        <v>7.0413756458351821E-3</v>
      </c>
      <c r="JF154" s="86">
        <f t="shared" si="350"/>
        <v>1.5700618929200494E-2</v>
      </c>
      <c r="JG154" s="86">
        <f t="shared" si="351"/>
        <v>6.1173406253088505E-3</v>
      </c>
      <c r="JH154" s="86">
        <f t="shared" si="352"/>
        <v>9.9985172474451531E-3</v>
      </c>
      <c r="JI154" s="86">
        <f t="shared" si="353"/>
        <v>9.5158011028401837E-2</v>
      </c>
      <c r="JJ154" s="86">
        <f t="shared" si="354"/>
        <v>0.17841468637018792</v>
      </c>
      <c r="JK154" s="86">
        <f t="shared" si="355"/>
        <v>0.41758810003589536</v>
      </c>
      <c r="JL154" s="86">
        <f t="shared" si="356"/>
        <v>0.54891282552454557</v>
      </c>
      <c r="JM154" s="86">
        <f t="shared" si="357"/>
        <v>0.54502682931749213</v>
      </c>
    </row>
    <row r="155" spans="2:273" x14ac:dyDescent="0.25">
      <c r="B155" s="2">
        <v>128</v>
      </c>
      <c r="C155" s="37">
        <v>80.516000000000005</v>
      </c>
      <c r="D155" s="37">
        <v>83.983999999999995</v>
      </c>
      <c r="E155" s="37">
        <v>74.738</v>
      </c>
      <c r="F155" s="37">
        <v>72.754000000000005</v>
      </c>
      <c r="G155" s="37">
        <v>72.677999999999997</v>
      </c>
      <c r="H155" s="37">
        <v>70.932000000000002</v>
      </c>
      <c r="I155" s="37">
        <v>72.417000000000002</v>
      </c>
      <c r="J155" s="37">
        <v>71.716999999999999</v>
      </c>
      <c r="K155" s="37">
        <v>71.328000000000003</v>
      </c>
      <c r="L155" s="37">
        <v>69.066000000000003</v>
      </c>
      <c r="M155" s="37">
        <v>69.638999999999996</v>
      </c>
      <c r="N155" s="37">
        <v>71.435000000000002</v>
      </c>
      <c r="O155" s="37">
        <v>78.290000000000006</v>
      </c>
      <c r="P155" s="37">
        <v>114.661</v>
      </c>
      <c r="Q155" s="37">
        <v>173.82499999999999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81.732730126458947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82.476439511939617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75.761472744387206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74.039139958666937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73.248135230261227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71.589602332714691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72.172129627560636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72.399608846387792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71.257561992425693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69.876378964576489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69.517030051934086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70.974732644412398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77.299009870847897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113.61690561777975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176.0711110119465</v>
      </c>
      <c r="AI155" s="4">
        <f t="shared" ref="AI155:AI218" si="456">IF(OR($B155 &lt; C$230, $B155 &gt; C$233), 0, C155-S155)</f>
        <v>-1.2167301264589412</v>
      </c>
      <c r="AJ155" s="4">
        <f t="shared" ref="AJ155:AJ218" si="457">IF(OR($B155 &lt; D$230, $B155 &gt; D$233), 0, D155-T155)</f>
        <v>1.5075604880603777</v>
      </c>
      <c r="AK155" s="4">
        <f t="shared" ref="AK155:AK218" si="458">IF(OR($B155 &lt; E$230, $B155 &gt; E$233), 0, E155-U155)</f>
        <v>-1.023472744387206</v>
      </c>
      <c r="AL155" s="4">
        <f t="shared" ref="AL155:AL218" si="459">IF(OR($B155 &lt; F$230, $B155 &gt; F$233), 0, F155-V155)</f>
        <v>-1.2851399586669316</v>
      </c>
      <c r="AM155" s="4">
        <f t="shared" ref="AM155:AM218" si="460">IF(OR($B155 &lt; G$230, $B155 &gt; G$233), 0, G155-W155)</f>
        <v>-0.57013523026122925</v>
      </c>
      <c r="AN155" s="4">
        <f t="shared" ref="AN155:AN218" si="461">IF(OR($B155 &lt; H$230, $B155 &gt; H$233), 0, H155-X155)</f>
        <v>-0.65760233271468849</v>
      </c>
      <c r="AO155" s="4">
        <f t="shared" ref="AO155:AO218" si="462">IF(OR($B155 &lt; I$230, $B155 &gt; I$233), 0, I155-Y155)</f>
        <v>0.24487037243936527</v>
      </c>
      <c r="AP155" s="4">
        <f t="shared" ref="AP155:AP218" si="463">IF(OR($B155 &lt; J$230, $B155 &gt; J$233), 0, J155-Z155)</f>
        <v>-0.68260884638779373</v>
      </c>
      <c r="AQ155" s="4">
        <f t="shared" ref="AQ155:AQ218" si="464">IF(OR($B155 &lt; K$230, $B155 &gt; K$233), 0, K155-AA155)</f>
        <v>7.0438007574310291E-2</v>
      </c>
      <c r="AR155" s="4">
        <f t="shared" ref="AR155:AR218" si="465">IF(OR($B155 &lt; L$230, $B155 &gt; L$233), 0, L155-AB155)</f>
        <v>-0.81037896457648628</v>
      </c>
      <c r="AS155" s="4">
        <f t="shared" ref="AS155:AS218" si="466">IF(OR($B155 &lt; M$230, $B155 &gt; M$233), 0, M155-AC155)</f>
        <v>0.12196994806591022</v>
      </c>
      <c r="AT155" s="4">
        <f t="shared" ref="AT155:AT218" si="467">IF(OR($B155 &lt; N$230, $B155 &gt; N$233), 0, N155-AD155)</f>
        <v>0.46026735558760379</v>
      </c>
      <c r="AU155" s="4">
        <f t="shared" ref="AU155:AU218" si="468">IF(OR($B155 &lt; O$230, $B155 &gt; O$233), 0, O155-AE155)</f>
        <v>0.99099012915210949</v>
      </c>
      <c r="AV155" s="4">
        <f t="shared" ref="AV155:AW170" si="469">IF(OR($B155 &lt; P$230, $B155 &gt; P$233), 0, P155-AF155)</f>
        <v>1.0440943822202513</v>
      </c>
      <c r="AW155" s="4">
        <f t="shared" si="469"/>
        <v>-2.2461110119465104</v>
      </c>
      <c r="AY155" s="2">
        <f t="shared" si="308"/>
        <v>81.732730126458947</v>
      </c>
      <c r="AZ155" s="2">
        <f t="shared" si="359"/>
        <v>82.277928806449111</v>
      </c>
      <c r="BA155" s="2">
        <f t="shared" si="360"/>
        <v>75.649035893776173</v>
      </c>
      <c r="BB155" s="2">
        <f t="shared" si="361"/>
        <v>74.017122514301533</v>
      </c>
      <c r="BC155" s="2">
        <f t="shared" si="362"/>
        <v>73.230193111036712</v>
      </c>
      <c r="BD155" s="2">
        <f t="shared" si="363"/>
        <v>71.565737744441719</v>
      </c>
      <c r="BE155" s="2">
        <f t="shared" si="364"/>
        <v>72.167789289334237</v>
      </c>
      <c r="BF155" s="2">
        <f t="shared" si="365"/>
        <v>72.382160693229338</v>
      </c>
      <c r="BG155" s="2">
        <f t="shared" si="366"/>
        <v>71.252626266090189</v>
      </c>
      <c r="BH155" s="2">
        <f t="shared" si="367"/>
        <v>69.866246576384171</v>
      </c>
      <c r="BI155" s="2">
        <f t="shared" si="368"/>
        <v>69.171266699698364</v>
      </c>
      <c r="BJ155" s="2">
        <f t="shared" si="369"/>
        <v>69.76894615652995</v>
      </c>
      <c r="BK155" s="2">
        <f t="shared" si="370"/>
        <v>71.206503131163544</v>
      </c>
      <c r="BL155" s="2">
        <f t="shared" si="371"/>
        <v>76.192960615343168</v>
      </c>
      <c r="BM155" s="2">
        <f t="shared" si="372"/>
        <v>78.931025281533749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>
        <f t="shared" si="312"/>
        <v>72.754000000000005</v>
      </c>
      <c r="CI155" s="2">
        <f t="shared" si="313"/>
        <v>72.677999999999997</v>
      </c>
      <c r="CJ155" s="2">
        <f t="shared" si="314"/>
        <v>70.932000000000002</v>
      </c>
      <c r="CK155" s="2">
        <f t="shared" si="315"/>
        <v>72.417000000000002</v>
      </c>
      <c r="CL155" s="2">
        <f t="shared" si="316"/>
        <v>71.716999999999999</v>
      </c>
      <c r="CM155" s="2">
        <f t="shared" si="317"/>
        <v>71.328000000000003</v>
      </c>
      <c r="CN155" s="2">
        <f t="shared" si="318"/>
        <v>69.066000000000003</v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>
        <f t="shared" ref="CX155:CX218" si="488">IF(AND(JB155 &lt; $DI$22, $B155 &gt; F$7, $B155 &lt; F$233), F155, "")</f>
        <v>72.754000000000005</v>
      </c>
      <c r="CY155" s="2">
        <f t="shared" ref="CY155:CY218" si="489">IF(AND(JC155 &lt; $DI$22, $B155 &gt; G$7, $B155 &lt; G$233), G155, "")</f>
        <v>72.677999999999997</v>
      </c>
      <c r="CZ155" s="2">
        <f t="shared" ref="CZ155:CZ218" si="490">IF(AND(JD155 &lt; $DI$22, $B155 &gt; H$7, $B155 &lt; H$233), H155, "")</f>
        <v>70.932000000000002</v>
      </c>
      <c r="DA155" s="2">
        <f t="shared" ref="DA155:DA218" si="491">IF(AND(JE155 &lt; $DI$22, $B155 &gt; I$7, $B155 &lt; I$233), I155, "")</f>
        <v>72.417000000000002</v>
      </c>
      <c r="DB155" s="2">
        <f t="shared" ref="DB155:DB218" si="492">IF(AND(JF155 &lt; $DI$22, $B155 &gt; J$7, $B155 &lt; J$233), J155, "")</f>
        <v>71.716999999999999</v>
      </c>
      <c r="DC155" s="2">
        <f t="shared" ref="DC155:DC218" si="493">IF(AND(JG155 &lt; $DI$22, $B155 &gt; K$7, $B155 &lt; K$233), K155, "")</f>
        <v>71.328000000000003</v>
      </c>
      <c r="DD155" s="2">
        <f t="shared" ref="DD155:DD218" si="494">IF(AND(JH155 &lt; $DI$22, $B155 &gt; L$7, $B155 &lt; L$233), L155, "")</f>
        <v>69.066000000000003</v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103.74905617638177</v>
      </c>
      <c r="DL155" s="2">
        <f t="shared" ref="DL155:DY170" si="501">BP$228*$B155+BP$229</f>
        <v>124.4480037274127</v>
      </c>
      <c r="DM155" s="2">
        <f t="shared" si="501"/>
        <v>126.56726313372769</v>
      </c>
      <c r="DN155" s="2">
        <f t="shared" si="501"/>
        <v>92.228101288388331</v>
      </c>
      <c r="DO155" s="2">
        <f t="shared" si="501"/>
        <v>99.836469437916961</v>
      </c>
      <c r="DP155" s="2">
        <f t="shared" si="501"/>
        <v>102.20135359101104</v>
      </c>
      <c r="DQ155" s="2">
        <f t="shared" si="501"/>
        <v>110.78725374767482</v>
      </c>
      <c r="DR155" s="2">
        <f t="shared" si="501"/>
        <v>102.39796894262685</v>
      </c>
      <c r="DS155" s="2">
        <f t="shared" si="501"/>
        <v>110.18877058823527</v>
      </c>
      <c r="DT155" s="2">
        <f t="shared" si="501"/>
        <v>105.55937356760886</v>
      </c>
      <c r="DU155" s="2">
        <f t="shared" si="501"/>
        <v>114.65352437683285</v>
      </c>
      <c r="DV155" s="2">
        <f t="shared" si="501"/>
        <v>106.68630684803001</v>
      </c>
      <c r="DW155" s="2">
        <f t="shared" si="501"/>
        <v>102.03307491289199</v>
      </c>
      <c r="DX155" s="2">
        <f t="shared" si="501"/>
        <v>100.24761458601459</v>
      </c>
      <c r="DY155" s="2">
        <f t="shared" si="501"/>
        <v>94.952981854838683</v>
      </c>
      <c r="EA155" s="2">
        <f t="shared" si="440"/>
        <v>81.711393503971848</v>
      </c>
      <c r="EB155" s="2">
        <f t="shared" ref="EB155:EB218" si="502">CF$228*$B155+CF$229</f>
        <v>82.237475111334973</v>
      </c>
      <c r="EC155" s="2">
        <f t="shared" ref="EC155:EC218" si="503">CG$228*$B155+CG$229</f>
        <v>75.559638918113436</v>
      </c>
      <c r="ED155" s="2">
        <f t="shared" ref="ED155:ED218" si="504">CH$228*$B155+CH$229</f>
        <v>73.976092667729077</v>
      </c>
      <c r="EE155" s="2">
        <f t="shared" ref="EE155:EE218" si="505">CI$228*$B155+CI$229</f>
        <v>73.244902404284389</v>
      </c>
      <c r="EF155" s="2">
        <f t="shared" ref="EF155:EF218" si="506">CJ$228*$B155+CJ$229</f>
        <v>71.514901945085484</v>
      </c>
      <c r="EG155" s="2">
        <f t="shared" ref="EG155:EG218" si="507">CK$228*$B155+CK$229</f>
        <v>72.176682286525562</v>
      </c>
      <c r="EH155" s="2">
        <f t="shared" ref="EH155:EH218" si="508">CL$228*$B155+CL$229</f>
        <v>72.355428964393056</v>
      </c>
      <c r="EI155" s="2">
        <f t="shared" ref="EI155:EI218" si="509">CM$228*$B155+CM$229</f>
        <v>71.185746985220618</v>
      </c>
      <c r="EJ155" s="2">
        <f t="shared" ref="EJ155:EJ218" si="510">CN$228*$B155+CN$229</f>
        <v>69.828498238938735</v>
      </c>
      <c r="EK155" s="2">
        <f t="shared" ref="EK155:EK218" si="511">CO$228*$B155+CO$229</f>
        <v>69.143411472571529</v>
      </c>
      <c r="EL155" s="2">
        <f t="shared" ref="EL155:EL218" si="512">CP$228*$B155+CP$229</f>
        <v>69.716286077481854</v>
      </c>
      <c r="EM155" s="2">
        <f t="shared" ref="EM155:EM218" si="513">CQ$228*$B155+CQ$229</f>
        <v>71.173531019136618</v>
      </c>
      <c r="EN155" s="2">
        <f t="shared" ref="EN155:EN218" si="514">CR$228*$B155+CR$229</f>
        <v>76.208493162692832</v>
      </c>
      <c r="EO155" s="2">
        <f t="shared" ref="EO155:EO218" si="515">CS$228*$B155+CS$229</f>
        <v>78.929267142563091</v>
      </c>
      <c r="EQ155" s="2">
        <f t="shared" ref="EQ155:EQ218" si="516">CU$228*$B155+CU$229</f>
        <v>81.851465651585173</v>
      </c>
      <c r="ER155" s="2">
        <f t="shared" ref="ER155:FE170" si="517">CV$228*$B155+CV$229</f>
        <v>82.449603008607326</v>
      </c>
      <c r="ES155" s="2">
        <f t="shared" si="517"/>
        <v>76.134799586509871</v>
      </c>
      <c r="ET155" s="2">
        <f t="shared" si="517"/>
        <v>74.217103367135024</v>
      </c>
      <c r="EU155" s="2">
        <f t="shared" si="517"/>
        <v>73.050980870917371</v>
      </c>
      <c r="EV155" s="2">
        <f t="shared" si="517"/>
        <v>71.826924305202979</v>
      </c>
      <c r="EW155" s="2">
        <f t="shared" si="517"/>
        <v>71.953571857459877</v>
      </c>
      <c r="EX155" s="2">
        <f t="shared" si="517"/>
        <v>72.433126769332262</v>
      </c>
      <c r="EY155" s="2">
        <f t="shared" si="517"/>
        <v>71.48424793305395</v>
      </c>
      <c r="EZ155" s="2">
        <f t="shared" si="517"/>
        <v>69.952828438012219</v>
      </c>
      <c r="FA155" s="2">
        <f t="shared" si="517"/>
        <v>69.119684648383412</v>
      </c>
      <c r="FB155" s="2">
        <f t="shared" si="517"/>
        <v>70.084060788959349</v>
      </c>
      <c r="FC155" s="2">
        <f t="shared" si="517"/>
        <v>71.382466785345215</v>
      </c>
      <c r="FD155" s="2">
        <f t="shared" si="517"/>
        <v>75.765437006230329</v>
      </c>
      <c r="FE155" s="2">
        <f t="shared" si="517"/>
        <v>78.728453337500923</v>
      </c>
      <c r="FG155" s="2">
        <f t="shared" ref="FG155:FG218" si="518">POWER(10,($B155-C$231)/C$229)/(1+POWER(10,($B155-C$231)/C$229))</f>
        <v>0.99955986834704358</v>
      </c>
      <c r="FH155" s="2">
        <f t="shared" ref="FH155:FU170" si="519">POWER(10,($B155-D$231)/D$229)/(1+POWER(10,($B155-D$231)/D$229))</f>
        <v>0.99951654723929262</v>
      </c>
      <c r="FI155" s="2">
        <f t="shared" si="519"/>
        <v>0.99953909793207041</v>
      </c>
      <c r="FJ155" s="2">
        <f t="shared" si="519"/>
        <v>0.99954700266927188</v>
      </c>
      <c r="FK155" s="2">
        <f t="shared" si="519"/>
        <v>0.99953924962114127</v>
      </c>
      <c r="FL155" s="2">
        <f t="shared" si="519"/>
        <v>0.99952504694152011</v>
      </c>
      <c r="FM155" s="2">
        <f t="shared" si="519"/>
        <v>0.99947592712443301</v>
      </c>
      <c r="FN155" s="2">
        <f t="shared" si="519"/>
        <v>0.99945270437218892</v>
      </c>
      <c r="FO155" s="2">
        <f t="shared" si="519"/>
        <v>0.99940644866824158</v>
      </c>
      <c r="FP155" s="2">
        <f t="shared" si="519"/>
        <v>0.99939952372882801</v>
      </c>
      <c r="FQ155" s="2">
        <f t="shared" si="519"/>
        <v>0.999334170975678</v>
      </c>
      <c r="FR155" s="2">
        <f t="shared" si="519"/>
        <v>0.99951831498625276</v>
      </c>
      <c r="FS155" s="2">
        <f t="shared" si="519"/>
        <v>0.99948322528432354</v>
      </c>
      <c r="FT155" s="2">
        <f t="shared" si="519"/>
        <v>0.99941037287411028</v>
      </c>
      <c r="FU155" s="2">
        <f t="shared" si="519"/>
        <v>0.99928594363581402</v>
      </c>
      <c r="FW155" s="2">
        <f t="shared" si="324"/>
        <v>8.3079682764006332E-2</v>
      </c>
      <c r="FX155" s="2">
        <f t="shared" si="376"/>
        <v>9.4503828970846096E-2</v>
      </c>
      <c r="FY155" s="2">
        <f t="shared" si="377"/>
        <v>0.11455487101592748</v>
      </c>
      <c r="FZ155" s="2">
        <f t="shared" si="378"/>
        <v>0.13593477579055374</v>
      </c>
      <c r="GA155" s="2">
        <f t="shared" si="379"/>
        <v>0.13903235687517793</v>
      </c>
      <c r="GB155" s="2">
        <f t="shared" si="380"/>
        <v>0.11621338701322295</v>
      </c>
      <c r="GC155" s="2">
        <f t="shared" si="381"/>
        <v>0.1305530652521539</v>
      </c>
      <c r="GD155" s="2">
        <f t="shared" si="382"/>
        <v>0.1324307432611051</v>
      </c>
      <c r="GE155" s="2">
        <f t="shared" si="383"/>
        <v>0.14649529452019394</v>
      </c>
      <c r="GF155" s="2">
        <f t="shared" si="384"/>
        <v>0.13104454737282212</v>
      </c>
      <c r="GG155" s="2">
        <f t="shared" si="385"/>
        <v>0.10312070952194538</v>
      </c>
      <c r="GH155" s="2">
        <f t="shared" si="386"/>
        <v>9.4765009657619886E-2</v>
      </c>
      <c r="GI155" s="2">
        <f t="shared" si="387"/>
        <v>8.1482841900428205E-2</v>
      </c>
      <c r="GJ155" s="2">
        <f t="shared" si="388"/>
        <v>6.7049436036734023E-2</v>
      </c>
      <c r="GK155" s="2">
        <f t="shared" si="389"/>
        <v>4.8222264871393548E-2</v>
      </c>
      <c r="GM155" s="86">
        <f t="shared" si="325"/>
        <v>1.126942340045536E-87</v>
      </c>
      <c r="GN155" s="86">
        <f t="shared" si="390"/>
        <v>3.9991548545717282E-95</v>
      </c>
      <c r="GO155" s="86">
        <f t="shared" si="391"/>
        <v>1.8313435401069928E-184</v>
      </c>
      <c r="GP155" s="86">
        <f t="shared" si="392"/>
        <v>1.1202419318263223E-121</v>
      </c>
      <c r="GQ155" s="86">
        <f t="shared" si="393"/>
        <v>4.5349891873230825E-118</v>
      </c>
      <c r="GR155" s="86">
        <f t="shared" si="394"/>
        <v>1.2765160277317477E-77</v>
      </c>
      <c r="GS155" s="86">
        <f t="shared" si="395"/>
        <v>2.9630050357754568E-89</v>
      </c>
      <c r="GT155" s="86">
        <f t="shared" si="396"/>
        <v>5.4902615357208544E-102</v>
      </c>
      <c r="GU155" s="86">
        <f t="shared" si="397"/>
        <v>1.192714841987561E-121</v>
      </c>
      <c r="GV155" s="86">
        <f t="shared" si="398"/>
        <v>8.0125348411029397E-198</v>
      </c>
      <c r="GW155" s="86">
        <f t="shared" si="399"/>
        <v>5.1232712918368581E-161</v>
      </c>
      <c r="GX155" s="86">
        <f t="shared" si="400"/>
        <v>3.7114328159150481E-144</v>
      </c>
      <c r="GY155" s="86">
        <f t="shared" si="401"/>
        <v>1.3242120233208053E-149</v>
      </c>
      <c r="GZ155" s="86">
        <f t="shared" si="402"/>
        <v>3.4321554983664258E-139</v>
      </c>
      <c r="HA155" s="86">
        <f t="shared" si="403"/>
        <v>2.4364439101723164E-150</v>
      </c>
      <c r="HC155" s="86">
        <f t="shared" si="326"/>
        <v>2.6822905868433286E-41</v>
      </c>
      <c r="HD155" s="86">
        <f t="shared" si="404"/>
        <v>4.3969357595227417E-46</v>
      </c>
      <c r="HE155" s="86">
        <f t="shared" si="405"/>
        <v>7.3434653329779795E-66</v>
      </c>
      <c r="HF155" s="86">
        <f t="shared" si="406"/>
        <v>4.2891716570770797E-80</v>
      </c>
      <c r="HG155" s="86">
        <f t="shared" si="407"/>
        <v>3.4098731753593855E-47</v>
      </c>
      <c r="HH155" s="86">
        <f t="shared" si="408"/>
        <v>2.1648715229276556E-59</v>
      </c>
      <c r="HI155" s="86">
        <f t="shared" si="409"/>
        <v>5.7554572344152624E-74</v>
      </c>
      <c r="HJ155" s="86">
        <f t="shared" si="410"/>
        <v>8.4421966014712519E-87</v>
      </c>
      <c r="HK155" s="86">
        <f t="shared" si="411"/>
        <v>1.1357604387091045E-94</v>
      </c>
      <c r="HL155" s="86">
        <f t="shared" si="412"/>
        <v>2.8174714762851183E-77</v>
      </c>
      <c r="HM155" s="86">
        <f t="shared" si="413"/>
        <v>1.2001228954418338E-72</v>
      </c>
      <c r="HN155" s="86">
        <f t="shared" si="414"/>
        <v>8.9661590591204472E-81</v>
      </c>
      <c r="HO155" s="86">
        <f t="shared" si="415"/>
        <v>5.7419326981937034E-64</v>
      </c>
      <c r="HP155" s="86">
        <f t="shared" si="416"/>
        <v>2.8232324159120403E-61</v>
      </c>
      <c r="HQ155" s="86">
        <f t="shared" si="417"/>
        <v>1.5083212641831955E-76</v>
      </c>
      <c r="HS155" s="86">
        <f t="shared" si="327"/>
        <v>0.26886982088269779</v>
      </c>
      <c r="HT155" s="86">
        <f t="shared" si="418"/>
        <v>8.0110632012380251E-2</v>
      </c>
      <c r="HU155" s="86">
        <f t="shared" si="419"/>
        <v>4.2194402983141102E-2</v>
      </c>
      <c r="HV155" s="86">
        <f t="shared" si="420"/>
        <v>8.20608576180973E-3</v>
      </c>
      <c r="HW155" s="86">
        <f t="shared" si="421"/>
        <v>6.0076568912481067E-3</v>
      </c>
      <c r="HX155" s="86">
        <f t="shared" si="422"/>
        <v>6.8140049333537522E-3</v>
      </c>
      <c r="HY155" s="86">
        <f t="shared" si="423"/>
        <v>1.6384195692133942E-3</v>
      </c>
      <c r="HZ155" s="86">
        <f t="shared" si="424"/>
        <v>4.497429919574681E-3</v>
      </c>
      <c r="IA155" s="86">
        <f t="shared" si="425"/>
        <v>1.3705116650721608E-3</v>
      </c>
      <c r="IB155" s="86">
        <f t="shared" si="426"/>
        <v>2.1979780751284731E-3</v>
      </c>
      <c r="IC155" s="86">
        <f t="shared" si="427"/>
        <v>3.4791050845958807E-2</v>
      </c>
      <c r="ID155" s="86">
        <f t="shared" si="428"/>
        <v>8.6689122513002273E-2</v>
      </c>
      <c r="IE155" s="86">
        <f t="shared" si="429"/>
        <v>0.28627261851997721</v>
      </c>
      <c r="IF155" s="86">
        <f t="shared" si="430"/>
        <v>0.49830570692571902</v>
      </c>
      <c r="IG155" s="86">
        <f t="shared" si="431"/>
        <v>0.56991985140765689</v>
      </c>
      <c r="II155" s="86">
        <f t="shared" si="328"/>
        <v>1.6255302339834168E-16</v>
      </c>
      <c r="IJ155" s="86">
        <f t="shared" si="329"/>
        <v>5.6716432968678163E-16</v>
      </c>
      <c r="IK155" s="86">
        <f t="shared" si="330"/>
        <v>6.0686598671440446E-15</v>
      </c>
      <c r="IL155" s="86">
        <f t="shared" si="331"/>
        <v>7.9259747519455045E-13</v>
      </c>
      <c r="IM155" s="86">
        <f t="shared" si="332"/>
        <v>1.8951509585118898E-13</v>
      </c>
      <c r="IN155" s="86">
        <f t="shared" si="333"/>
        <v>2.4476676935605649E-15</v>
      </c>
      <c r="IO155" s="86">
        <f t="shared" si="334"/>
        <v>1.4394019964905018E-13</v>
      </c>
      <c r="IP155" s="86">
        <f t="shared" si="335"/>
        <v>3.4614945169849888E-12</v>
      </c>
      <c r="IQ155" s="86">
        <f t="shared" si="336"/>
        <v>3.9753780190957945E-12</v>
      </c>
      <c r="IR155" s="86">
        <f t="shared" si="337"/>
        <v>2.1548752228802953E-15</v>
      </c>
      <c r="IS155" s="86">
        <f t="shared" si="338"/>
        <v>4.2278182141042225E-19</v>
      </c>
      <c r="IT155" s="86">
        <f t="shared" si="339"/>
        <v>7.2776288677885836E-17</v>
      </c>
      <c r="IU155" s="86">
        <f t="shared" si="340"/>
        <v>2.2356184697145202E-18</v>
      </c>
      <c r="IV155" s="86">
        <f t="shared" si="341"/>
        <v>6.3627618152862218E-16</v>
      </c>
      <c r="IW155" s="86">
        <f t="shared" si="342"/>
        <v>6.4493957880788393E-9</v>
      </c>
      <c r="IY155" s="86">
        <f t="shared" si="343"/>
        <v>0.26886982088269795</v>
      </c>
      <c r="IZ155" s="86">
        <f t="shared" si="344"/>
        <v>8.011063201238082E-2</v>
      </c>
      <c r="JA155" s="86">
        <f t="shared" si="345"/>
        <v>4.2194402983147174E-2</v>
      </c>
      <c r="JB155" s="86">
        <f t="shared" si="346"/>
        <v>8.2060857626023269E-3</v>
      </c>
      <c r="JC155" s="86">
        <f t="shared" si="347"/>
        <v>6.0076568914376217E-3</v>
      </c>
      <c r="JD155" s="86">
        <f t="shared" si="348"/>
        <v>6.8140049333561999E-3</v>
      </c>
      <c r="JE155" s="86">
        <f t="shared" si="349"/>
        <v>1.6384195693573344E-3</v>
      </c>
      <c r="JF155" s="86">
        <f t="shared" si="350"/>
        <v>4.4974299230361751E-3</v>
      </c>
      <c r="JG155" s="86">
        <f t="shared" si="351"/>
        <v>1.3705116690475388E-3</v>
      </c>
      <c r="JH155" s="86">
        <f t="shared" si="352"/>
        <v>2.197978075130628E-3</v>
      </c>
      <c r="JI155" s="86">
        <f t="shared" si="353"/>
        <v>3.4791050845958807E-2</v>
      </c>
      <c r="JJ155" s="86">
        <f t="shared" si="354"/>
        <v>8.6689122513002342E-2</v>
      </c>
      <c r="JK155" s="86">
        <f t="shared" si="355"/>
        <v>0.28627261851997721</v>
      </c>
      <c r="JL155" s="86">
        <f t="shared" si="356"/>
        <v>0.49830570692571963</v>
      </c>
      <c r="JM155" s="86">
        <f t="shared" si="357"/>
        <v>0.56991985785705268</v>
      </c>
    </row>
    <row r="156" spans="2:273" x14ac:dyDescent="0.25">
      <c r="B156" s="2">
        <v>129</v>
      </c>
      <c r="C156" s="37">
        <v>80.855000000000004</v>
      </c>
      <c r="D156" s="37">
        <v>82.902000000000001</v>
      </c>
      <c r="E156" s="37">
        <v>76.41</v>
      </c>
      <c r="F156" s="37">
        <v>72.869</v>
      </c>
      <c r="G156" s="37">
        <v>72.507999999999996</v>
      </c>
      <c r="H156" s="37">
        <v>71.474999999999994</v>
      </c>
      <c r="I156" s="37">
        <v>71.716999999999999</v>
      </c>
      <c r="J156" s="37">
        <v>71.417000000000002</v>
      </c>
      <c r="K156" s="37">
        <v>71.492000000000004</v>
      </c>
      <c r="L156" s="37">
        <v>69.393000000000001</v>
      </c>
      <c r="M156" s="37">
        <v>67.049000000000007</v>
      </c>
      <c r="N156" s="37">
        <v>69.081000000000003</v>
      </c>
      <c r="O156" s="37">
        <v>73.661000000000001</v>
      </c>
      <c r="P156" s="37">
        <v>103.032</v>
      </c>
      <c r="Q156" s="37">
        <v>165</v>
      </c>
      <c r="S156" s="4">
        <f t="shared" si="441"/>
        <v>81.623279491340853</v>
      </c>
      <c r="T156" s="4">
        <f t="shared" si="442"/>
        <v>82.203961756431752</v>
      </c>
      <c r="U156" s="4">
        <f t="shared" si="443"/>
        <v>75.519056103428312</v>
      </c>
      <c r="V156" s="4">
        <f t="shared" si="444"/>
        <v>73.89192919668848</v>
      </c>
      <c r="W156" s="4">
        <f t="shared" si="445"/>
        <v>73.139698266948912</v>
      </c>
      <c r="X156" s="4">
        <f t="shared" si="446"/>
        <v>71.466263328055192</v>
      </c>
      <c r="Y156" s="4">
        <f t="shared" si="447"/>
        <v>72.072884554557419</v>
      </c>
      <c r="Z156" s="4">
        <f t="shared" si="448"/>
        <v>72.270799720505181</v>
      </c>
      <c r="AA156" s="4">
        <f t="shared" si="449"/>
        <v>71.109307062183987</v>
      </c>
      <c r="AB156" s="4">
        <f t="shared" si="450"/>
        <v>69.731257810966468</v>
      </c>
      <c r="AC156" s="4">
        <f t="shared" si="451"/>
        <v>69.120585404757435</v>
      </c>
      <c r="AD156" s="4">
        <f t="shared" si="452"/>
        <v>70.035927032812751</v>
      </c>
      <c r="AE156" s="4">
        <f t="shared" si="453"/>
        <v>73.959951555482974</v>
      </c>
      <c r="AF156" s="4">
        <f t="shared" si="454"/>
        <v>102.26642126103597</v>
      </c>
      <c r="AG156" s="4">
        <f t="shared" si="455"/>
        <v>163.38809652742719</v>
      </c>
      <c r="AI156" s="4">
        <f t="shared" si="456"/>
        <v>-0.76827949134084861</v>
      </c>
      <c r="AJ156" s="4">
        <f t="shared" si="457"/>
        <v>0.69803824356824862</v>
      </c>
      <c r="AK156" s="4">
        <f t="shared" si="458"/>
        <v>0.89094389657168449</v>
      </c>
      <c r="AL156" s="4">
        <f t="shared" si="459"/>
        <v>-1.0229291966884801</v>
      </c>
      <c r="AM156" s="4">
        <f t="shared" si="460"/>
        <v>-0.6316982669489164</v>
      </c>
      <c r="AN156" s="4">
        <f t="shared" si="461"/>
        <v>8.7366719448027652E-3</v>
      </c>
      <c r="AO156" s="4">
        <f t="shared" si="462"/>
        <v>-0.35588455455742007</v>
      </c>
      <c r="AP156" s="4">
        <f t="shared" si="463"/>
        <v>-0.85379972050517949</v>
      </c>
      <c r="AQ156" s="4">
        <f t="shared" si="464"/>
        <v>0.38269293781601732</v>
      </c>
      <c r="AR156" s="4">
        <f t="shared" si="465"/>
        <v>-0.33825781096646779</v>
      </c>
      <c r="AS156" s="4">
        <f t="shared" si="466"/>
        <v>-2.0715854047574283</v>
      </c>
      <c r="AT156" s="4">
        <f t="shared" si="467"/>
        <v>-0.95492703281274771</v>
      </c>
      <c r="AU156" s="4">
        <f t="shared" si="468"/>
        <v>-0.29895155548297225</v>
      </c>
      <c r="AV156" s="4">
        <f t="shared" si="469"/>
        <v>0.76557873896402384</v>
      </c>
      <c r="AW156" s="4">
        <f t="shared" si="469"/>
        <v>1.6119034725728056</v>
      </c>
      <c r="AY156" s="2">
        <f t="shared" ref="AY156:AY219" si="520">IF(OR($B156 &lt; C$230, $B156 &gt; C$233), #N/A, ((1-FG156)*DK156) + (FG156 - FW156)*EA156 + (FW156*EQ156))</f>
        <v>81.623279491340824</v>
      </c>
      <c r="AZ156" s="2">
        <f t="shared" si="359"/>
        <v>82.14137956635841</v>
      </c>
      <c r="BA156" s="2">
        <f t="shared" si="360"/>
        <v>75.491310573128956</v>
      </c>
      <c r="BB156" s="2">
        <f t="shared" si="361"/>
        <v>73.888185176149506</v>
      </c>
      <c r="BC156" s="2">
        <f t="shared" si="362"/>
        <v>73.137047317397801</v>
      </c>
      <c r="BD156" s="2">
        <f t="shared" si="363"/>
        <v>71.462402537437214</v>
      </c>
      <c r="BE156" s="2">
        <f t="shared" si="364"/>
        <v>72.072337390724627</v>
      </c>
      <c r="BF156" s="2">
        <f t="shared" si="365"/>
        <v>72.267899644533586</v>
      </c>
      <c r="BG156" s="2">
        <f t="shared" si="366"/>
        <v>71.108715721530558</v>
      </c>
      <c r="BH156" s="2">
        <f t="shared" si="367"/>
        <v>69.730117980687496</v>
      </c>
      <c r="BI156" s="2">
        <f t="shared" si="368"/>
        <v>69.048926154299366</v>
      </c>
      <c r="BJ156" s="2">
        <f t="shared" si="369"/>
        <v>69.662989236466785</v>
      </c>
      <c r="BK156" s="2">
        <f t="shared" si="370"/>
        <v>71.1026902735356</v>
      </c>
      <c r="BL156" s="2">
        <f t="shared" si="371"/>
        <v>76.113775087495327</v>
      </c>
      <c r="BM156" s="2">
        <f t="shared" si="372"/>
        <v>78.828910997580792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>
        <f t="shared" ref="CH156:CH219" si="524">IF(AND(JB156 &lt; $CS$22, $B156 &gt; F$231, $B156 &lt; F$232), F156, "")</f>
        <v>72.869</v>
      </c>
      <c r="CI156" s="2">
        <f t="shared" ref="CI156:CI219" si="525">IF(AND(JC156 &lt; $CS$22, $B156 &gt; G$231, $B156 &lt; G$232), G156, "")</f>
        <v>72.507999999999996</v>
      </c>
      <c r="CJ156" s="2">
        <f t="shared" ref="CJ156:CJ219" si="526">IF(AND(JD156 &lt; $CS$22, $B156 &gt; H$231, $B156 &lt; H$232), H156, "")</f>
        <v>71.474999999999994</v>
      </c>
      <c r="CK156" s="2">
        <f t="shared" ref="CK156:CK219" si="527">IF(AND(JE156 &lt; $CS$22, $B156 &gt; I$231, $B156 &lt; I$232), I156, "")</f>
        <v>71.716999999999999</v>
      </c>
      <c r="CL156" s="2">
        <f t="shared" ref="CL156:CL219" si="528">IF(AND(JF156 &lt; $CS$22, $B156 &gt; J$231, $B156 &lt; J$232), J156, "")</f>
        <v>71.417000000000002</v>
      </c>
      <c r="CM156" s="2">
        <f t="shared" ref="CM156:CM219" si="529">IF(AND(JG156 &lt; $CS$22, $B156 &gt; K$231, $B156 &lt; K$232), K156, "")</f>
        <v>71.492000000000004</v>
      </c>
      <c r="CN156" s="2">
        <f t="shared" ref="CN156:CN219" si="530">IF(AND(JH156 &lt; $CS$22, $B156 &gt; L$231, $B156 &lt; L$232), L156, "")</f>
        <v>69.393000000000001</v>
      </c>
      <c r="CO156" s="2">
        <f t="shared" ref="CO156:CO219" si="531">IF(AND(JI156 &lt; $CS$22, $B156 &gt; M$231, $B156 &lt; M$232), M156, "")</f>
        <v>67.049000000000007</v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>
        <f t="shared" si="488"/>
        <v>72.869</v>
      </c>
      <c r="CY156" s="2">
        <f t="shared" si="489"/>
        <v>72.507999999999996</v>
      </c>
      <c r="CZ156" s="2">
        <f t="shared" si="490"/>
        <v>71.474999999999994</v>
      </c>
      <c r="DA156" s="2">
        <f t="shared" si="491"/>
        <v>71.716999999999999</v>
      </c>
      <c r="DB156" s="2">
        <f t="shared" si="492"/>
        <v>71.417000000000002</v>
      </c>
      <c r="DC156" s="2">
        <f t="shared" si="493"/>
        <v>71.492000000000004</v>
      </c>
      <c r="DD156" s="2">
        <f t="shared" si="494"/>
        <v>69.393000000000001</v>
      </c>
      <c r="DE156" s="2">
        <f t="shared" si="495"/>
        <v>67.049000000000007</v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103.86037768045908</v>
      </c>
      <c r="DL156" s="2">
        <f t="shared" si="501"/>
        <v>124.7086168868001</v>
      </c>
      <c r="DM156" s="2">
        <f t="shared" si="501"/>
        <v>126.86845339383629</v>
      </c>
      <c r="DN156" s="2">
        <f t="shared" si="501"/>
        <v>92.236413013532157</v>
      </c>
      <c r="DO156" s="2">
        <f t="shared" si="501"/>
        <v>99.97629627528832</v>
      </c>
      <c r="DP156" s="2">
        <f t="shared" si="501"/>
        <v>102.36811455041465</v>
      </c>
      <c r="DQ156" s="2">
        <f t="shared" si="501"/>
        <v>111.02457074078129</v>
      </c>
      <c r="DR156" s="2">
        <f t="shared" si="501"/>
        <v>102.54744950213373</v>
      </c>
      <c r="DS156" s="2">
        <f t="shared" si="501"/>
        <v>110.4181232492997</v>
      </c>
      <c r="DT156" s="2">
        <f t="shared" si="501"/>
        <v>105.75844889228418</v>
      </c>
      <c r="DU156" s="2">
        <f t="shared" si="501"/>
        <v>114.95299321847509</v>
      </c>
      <c r="DV156" s="2">
        <f t="shared" si="501"/>
        <v>106.88896754221388</v>
      </c>
      <c r="DW156" s="2">
        <f t="shared" si="501"/>
        <v>102.19564111498258</v>
      </c>
      <c r="DX156" s="2">
        <f t="shared" si="501"/>
        <v>100.41775113685114</v>
      </c>
      <c r="DY156" s="2">
        <f t="shared" si="501"/>
        <v>95.068890322580614</v>
      </c>
      <c r="EA156" s="2">
        <f t="shared" si="440"/>
        <v>81.600817184077172</v>
      </c>
      <c r="EB156" s="2">
        <f t="shared" si="502"/>
        <v>82.099267595273375</v>
      </c>
      <c r="EC156" s="2">
        <f t="shared" si="503"/>
        <v>75.394760706083645</v>
      </c>
      <c r="ED156" s="2">
        <f t="shared" si="504"/>
        <v>73.843258105355119</v>
      </c>
      <c r="EE156" s="2">
        <f t="shared" si="505"/>
        <v>73.156671091613475</v>
      </c>
      <c r="EF156" s="2">
        <f t="shared" si="506"/>
        <v>71.407270757782698</v>
      </c>
      <c r="EG156" s="2">
        <f t="shared" si="507"/>
        <v>72.087002077773334</v>
      </c>
      <c r="EH156" s="2">
        <f t="shared" si="508"/>
        <v>72.241009971473687</v>
      </c>
      <c r="EI156" s="2">
        <f t="shared" si="509"/>
        <v>71.037690743143457</v>
      </c>
      <c r="EJ156" s="2">
        <f t="shared" si="510"/>
        <v>69.691875915880402</v>
      </c>
      <c r="EK156" s="2">
        <f t="shared" si="511"/>
        <v>69.023838071806082</v>
      </c>
      <c r="EL156" s="2">
        <f t="shared" si="512"/>
        <v>69.606546933010506</v>
      </c>
      <c r="EM156" s="2">
        <f t="shared" si="513"/>
        <v>71.068312340263191</v>
      </c>
      <c r="EN156" s="2">
        <f t="shared" si="514"/>
        <v>76.135113955119209</v>
      </c>
      <c r="EO156" s="2">
        <f t="shared" si="515"/>
        <v>78.829297675118525</v>
      </c>
      <c r="EQ156" s="2">
        <f t="shared" si="516"/>
        <v>81.750499162233766</v>
      </c>
      <c r="ER156" s="2">
        <f t="shared" si="517"/>
        <v>82.326409557902778</v>
      </c>
      <c r="ES156" s="2">
        <f t="shared" si="517"/>
        <v>75.997753564198632</v>
      </c>
      <c r="ET156" s="2">
        <f t="shared" si="517"/>
        <v>74.096981791130645</v>
      </c>
      <c r="EU156" s="2">
        <f t="shared" si="517"/>
        <v>72.951296732923652</v>
      </c>
      <c r="EV156" s="2">
        <f t="shared" si="517"/>
        <v>71.738349973796687</v>
      </c>
      <c r="EW156" s="2">
        <f t="shared" si="517"/>
        <v>71.851615324370215</v>
      </c>
      <c r="EX156" s="2">
        <f t="shared" si="517"/>
        <v>72.323044888802002</v>
      </c>
      <c r="EY156" s="2">
        <f t="shared" si="517"/>
        <v>71.35151205421991</v>
      </c>
      <c r="EZ156" s="2">
        <f t="shared" si="517"/>
        <v>69.822181299764765</v>
      </c>
      <c r="FA156" s="2">
        <f t="shared" si="517"/>
        <v>68.998794944012701</v>
      </c>
      <c r="FB156" s="2">
        <f t="shared" si="517"/>
        <v>69.995638720248422</v>
      </c>
      <c r="FC156" s="2">
        <f t="shared" si="517"/>
        <v>71.290618408386308</v>
      </c>
      <c r="FD156" s="2">
        <f t="shared" si="517"/>
        <v>75.664211055088103</v>
      </c>
      <c r="FE156" s="2">
        <f t="shared" si="517"/>
        <v>78.620993557048635</v>
      </c>
      <c r="FG156" s="2">
        <f t="shared" si="518"/>
        <v>0.99959857961602727</v>
      </c>
      <c r="FH156" s="2">
        <f t="shared" si="519"/>
        <v>0.99955906708524833</v>
      </c>
      <c r="FI156" s="2">
        <f t="shared" si="519"/>
        <v>0.99957963527053306</v>
      </c>
      <c r="FJ156" s="2">
        <f t="shared" si="519"/>
        <v>0.9995868450562938</v>
      </c>
      <c r="FK156" s="2">
        <f t="shared" si="519"/>
        <v>0.99957977362382955</v>
      </c>
      <c r="FL156" s="2">
        <f t="shared" si="519"/>
        <v>0.99956681955955817</v>
      </c>
      <c r="FM156" s="2">
        <f t="shared" si="519"/>
        <v>0.99952201781580585</v>
      </c>
      <c r="FN156" s="2">
        <f t="shared" si="519"/>
        <v>0.99950083641734133</v>
      </c>
      <c r="FO156" s="2">
        <f t="shared" si="519"/>
        <v>0.999458646478948</v>
      </c>
      <c r="FP156" s="2">
        <f t="shared" si="519"/>
        <v>0.99945233019556023</v>
      </c>
      <c r="FQ156" s="2">
        <f t="shared" si="519"/>
        <v>0.99939272113478073</v>
      </c>
      <c r="FR156" s="2">
        <f t="shared" si="519"/>
        <v>0.99956067942655691</v>
      </c>
      <c r="FS156" s="2">
        <f t="shared" si="519"/>
        <v>0.99952867442635385</v>
      </c>
      <c r="FT156" s="2">
        <f t="shared" si="519"/>
        <v>0.99946222576985522</v>
      </c>
      <c r="FU156" s="2">
        <f t="shared" si="519"/>
        <v>0.9993487319372869</v>
      </c>
      <c r="FW156" s="2">
        <f t="shared" ref="FW156:FW219" si="536">POWER(10,($B156-C$232)/C$229)/(1+POWER(10,($B156-C$232)/C$229))</f>
        <v>9.0370705336225793E-2</v>
      </c>
      <c r="FX156" s="2">
        <f t="shared" si="376"/>
        <v>0.10268515001030185</v>
      </c>
      <c r="FY156" s="2">
        <f t="shared" si="377"/>
        <v>0.12423387961532092</v>
      </c>
      <c r="FZ156" s="2">
        <f t="shared" si="378"/>
        <v>0.14712007591893611</v>
      </c>
      <c r="GA156" s="2">
        <f t="shared" si="379"/>
        <v>0.15042816597917921</v>
      </c>
      <c r="GB156" s="2">
        <f t="shared" si="380"/>
        <v>0.1260125845598469</v>
      </c>
      <c r="GC156" s="2">
        <f t="shared" si="381"/>
        <v>0.14136798559975955</v>
      </c>
      <c r="GD156" s="2">
        <f t="shared" si="382"/>
        <v>0.14337555895948903</v>
      </c>
      <c r="GE156" s="2">
        <f t="shared" si="383"/>
        <v>0.15839027126247898</v>
      </c>
      <c r="GF156" s="2">
        <f t="shared" si="384"/>
        <v>0.1418935372210629</v>
      </c>
      <c r="GG156" s="2">
        <f t="shared" si="385"/>
        <v>0.11195577276947904</v>
      </c>
      <c r="GH156" s="2">
        <f t="shared" si="386"/>
        <v>0.10296637032434373</v>
      </c>
      <c r="GI156" s="2">
        <f t="shared" si="387"/>
        <v>8.8647275119233676E-2</v>
      </c>
      <c r="GJ156" s="2">
        <f t="shared" si="388"/>
        <v>7.3045725855357055E-2</v>
      </c>
      <c r="GK156" s="2">
        <f t="shared" si="389"/>
        <v>5.2629807236053767E-2</v>
      </c>
      <c r="GM156" s="86">
        <f t="shared" ref="GM156:GM219" si="537" xml:space="preserve"> _xlfn.NORM.DIST($B156, C$7, ABS(C$11), TRUE) * _xlfn.NORM.DIST(($B156 - C$7)*C$15, 0, ABS(C$11), TRUE) * 2</f>
        <v>2.2386102706646399E-90</v>
      </c>
      <c r="GN156" s="86">
        <f t="shared" si="390"/>
        <v>4.3982470111222157E-98</v>
      </c>
      <c r="GO156" s="86">
        <f t="shared" si="391"/>
        <v>3.4171329323680673E-190</v>
      </c>
      <c r="GP156" s="86">
        <f t="shared" si="392"/>
        <v>1.9354957132588645E-125</v>
      </c>
      <c r="GQ156" s="86">
        <f t="shared" si="393"/>
        <v>9.796334009318829E-122</v>
      </c>
      <c r="GR156" s="86">
        <f t="shared" si="394"/>
        <v>5.19772763874128E-80</v>
      </c>
      <c r="GS156" s="86">
        <f t="shared" si="395"/>
        <v>5.4206495593918314E-92</v>
      </c>
      <c r="GT156" s="86">
        <f t="shared" si="396"/>
        <v>4.0469470912894602E-105</v>
      </c>
      <c r="GU156" s="86">
        <f t="shared" si="397"/>
        <v>2.112138811422982E-125</v>
      </c>
      <c r="GV156" s="86">
        <f t="shared" si="398"/>
        <v>6.9434470643859591E-204</v>
      </c>
      <c r="GW156" s="86">
        <f t="shared" si="399"/>
        <v>5.7388785478578022E-166</v>
      </c>
      <c r="GX156" s="86">
        <f t="shared" si="400"/>
        <v>1.3618029051217644E-148</v>
      </c>
      <c r="GY156" s="86">
        <f t="shared" si="401"/>
        <v>2.742917274185985E-154</v>
      </c>
      <c r="GZ156" s="86">
        <f t="shared" si="402"/>
        <v>1.6951331463835389E-143</v>
      </c>
      <c r="HA156" s="86">
        <f t="shared" si="403"/>
        <v>5.5584795207025675E-155</v>
      </c>
      <c r="HC156" s="86">
        <f t="shared" ref="HC156:HC219" si="538" xml:space="preserve"> _xlfn.NORM.DIST($B156, C$8, ABS(C$12), TRUE) * _xlfn.NORM.DIST(($B156 - C$8)*C$16, 0, ABS(C$12), TRUE) * 2</f>
        <v>2.952928612667032E-43</v>
      </c>
      <c r="HD156" s="86">
        <f t="shared" si="404"/>
        <v>2.5111608991188959E-48</v>
      </c>
      <c r="HE156" s="86">
        <f t="shared" si="405"/>
        <v>4.9210690276662142E-69</v>
      </c>
      <c r="HF156" s="86">
        <f t="shared" si="406"/>
        <v>6.5552837437660305E-84</v>
      </c>
      <c r="HG156" s="86">
        <f t="shared" si="407"/>
        <v>2.160541335173165E-49</v>
      </c>
      <c r="HH156" s="86">
        <f t="shared" si="408"/>
        <v>3.4867117177233579E-62</v>
      </c>
      <c r="HI156" s="86">
        <f t="shared" si="409"/>
        <v>2.0692103499238863E-77</v>
      </c>
      <c r="HJ156" s="86">
        <f t="shared" si="410"/>
        <v>7.2639221725284365E-91</v>
      </c>
      <c r="HK156" s="86">
        <f t="shared" si="411"/>
        <v>4.3561222693888388E-99</v>
      </c>
      <c r="HL156" s="86">
        <f t="shared" si="412"/>
        <v>8.6544832692277007E-81</v>
      </c>
      <c r="HM156" s="86">
        <f t="shared" si="413"/>
        <v>4.8105436534340018E-76</v>
      </c>
      <c r="HN156" s="86">
        <f t="shared" si="414"/>
        <v>1.3982318509268164E-84</v>
      </c>
      <c r="HO156" s="86">
        <f t="shared" si="415"/>
        <v>4.630503650147542E-67</v>
      </c>
      <c r="HP156" s="86">
        <f t="shared" si="416"/>
        <v>3.1873798867349895E-64</v>
      </c>
      <c r="HQ156" s="86">
        <f t="shared" si="417"/>
        <v>3.1071752420393412E-80</v>
      </c>
      <c r="HS156" s="86">
        <f t="shared" ref="HS156:HS219" si="539" xml:space="preserve"> _xlfn.NORM.DIST($B156, C$9, ABS(C$13), TRUE) * _xlfn.NORM.DIST(($B156 - C$9)*C$17, 0, ABS(C$13), TRUE) * 2</f>
        <v>0.15691716105203593</v>
      </c>
      <c r="HT156" s="86">
        <f t="shared" si="418"/>
        <v>3.2616353437849896E-2</v>
      </c>
      <c r="HU156" s="86">
        <f t="shared" si="419"/>
        <v>1.3978461527103024E-2</v>
      </c>
      <c r="HV156" s="86">
        <f t="shared" si="420"/>
        <v>1.977880409308806E-3</v>
      </c>
      <c r="HW156" s="86">
        <f t="shared" si="421"/>
        <v>1.2894856249719552E-3</v>
      </c>
      <c r="HX156" s="86">
        <f t="shared" si="422"/>
        <v>1.5752257563897115E-3</v>
      </c>
      <c r="HY156" s="86">
        <f t="shared" si="423"/>
        <v>3.0684318582645232E-4</v>
      </c>
      <c r="HZ156" s="86">
        <f t="shared" si="424"/>
        <v>1.0594478560190482E-3</v>
      </c>
      <c r="IA156" s="86">
        <f t="shared" si="425"/>
        <v>2.460889824039718E-4</v>
      </c>
      <c r="IB156" s="86">
        <f t="shared" si="426"/>
        <v>3.7590659113821874E-4</v>
      </c>
      <c r="IC156" s="86">
        <f t="shared" si="427"/>
        <v>9.9977427470318622E-3</v>
      </c>
      <c r="ID156" s="86">
        <f t="shared" si="428"/>
        <v>3.4832151770238566E-2</v>
      </c>
      <c r="IE156" s="86">
        <f t="shared" si="429"/>
        <v>0.16563439918937198</v>
      </c>
      <c r="IF156" s="86">
        <f t="shared" si="430"/>
        <v>0.40609984043244796</v>
      </c>
      <c r="IG156" s="86">
        <f t="shared" si="431"/>
        <v>0.5548640757090425</v>
      </c>
      <c r="II156" s="86">
        <f t="shared" ref="II156:II219" si="540" xml:space="preserve"> _xlfn.NORM.DIST($B156, C$10, ABS(C$14), TRUE) * _xlfn.NORM.DIST(($B156 - C$10)*C$18, 0, ABS(C$14), TRUE) * 2</f>
        <v>2.1810496307563195E-15</v>
      </c>
      <c r="IJ156" s="86">
        <f t="shared" ref="IJ156:IJ219" si="541" xml:space="preserve"> _xlfn.NORM.DIST($B156, D$10, ABS(D$14), TRUE) * _xlfn.NORM.DIST(($B156 - D$10)*D$18, 0, ABS(D$14), TRUE) * 2</f>
        <v>8.0864310370297815E-15</v>
      </c>
      <c r="IK156" s="86">
        <f t="shared" ref="IK156:IK219" si="542" xml:space="preserve"> _xlfn.NORM.DIST($B156, E$10, ABS(E$14), TRUE) * _xlfn.NORM.DIST(($B156 - E$10)*E$18, 0, ABS(E$14), TRUE) * 2</f>
        <v>9.2536142127719234E-14</v>
      </c>
      <c r="IL156" s="86">
        <f t="shared" ref="IL156:IL219" si="543" xml:space="preserve"> _xlfn.NORM.DIST($B156, F$10, ABS(F$14), TRUE) * _xlfn.NORM.DIST(($B156 - F$10)*F$18, 0, ABS(F$14), TRUE) * 2</f>
        <v>1.0046260543491772E-11</v>
      </c>
      <c r="IM156" s="86">
        <f t="shared" ref="IM156:IM219" si="544" xml:space="preserve"> _xlfn.NORM.DIST($B156, G$10, ABS(G$14), TRUE) * _xlfn.NORM.DIST(($B156 - G$10)*G$18, 0, ABS(G$14), TRUE) * 2</f>
        <v>2.8588887306669298E-12</v>
      </c>
      <c r="IN156" s="86">
        <f t="shared" ref="IN156:IN219" si="545" xml:space="preserve"> _xlfn.NORM.DIST($B156, H$10, ABS(H$14), TRUE) * _xlfn.NORM.DIST(($B156 - H$10)*H$18, 0, ABS(H$14), TRUE) * 2</f>
        <v>4.1278003782656869E-14</v>
      </c>
      <c r="IO156" s="86">
        <f t="shared" ref="IO156:IO219" si="546" xml:space="preserve"> _xlfn.NORM.DIST($B156, I$10, ABS(I$14), TRUE) * _xlfn.NORM.DIST(($B156 - I$10)*I$18, 0, ABS(I$14), TRUE) * 2</f>
        <v>2.0126192846646005E-12</v>
      </c>
      <c r="IP156" s="86">
        <f t="shared" ref="IP156:IP219" si="547" xml:space="preserve"> _xlfn.NORM.DIST($B156, J$10, ABS(J$14), TRUE) * _xlfn.NORM.DIST(($B156 - J$10)*J$18, 0, ABS(J$14), TRUE) * 2</f>
        <v>3.6709556219846303E-11</v>
      </c>
      <c r="IQ156" s="86">
        <f t="shared" ref="IQ156:IQ219" si="548" xml:space="preserve"> _xlfn.NORM.DIST($B156, K$10, ABS(K$14), TRUE) * _xlfn.NORM.DIST(($B156 - K$10)*K$18, 0, ABS(K$14), TRUE) * 2</f>
        <v>4.8457734471913038E-11</v>
      </c>
      <c r="IR156" s="86">
        <f t="shared" ref="IR156:IR219" si="549" xml:space="preserve"> _xlfn.NORM.DIST($B156, L$10, ABS(L$14), TRUE) * _xlfn.NORM.DIST(($B156 - L$10)*L$18, 0, ABS(L$14), TRUE) * 2</f>
        <v>4.4905596594127466E-14</v>
      </c>
      <c r="IS156" s="86">
        <f t="shared" ref="IS156:IS219" si="550" xml:space="preserve"> _xlfn.NORM.DIST($B156, M$10, ABS(M$14), TRUE) * _xlfn.NORM.DIST(($B156 - M$10)*M$18, 0, ABS(M$14), TRUE) * 2</f>
        <v>1.2248911972102754E-17</v>
      </c>
      <c r="IT156" s="86">
        <f t="shared" ref="IT156:IT219" si="551" xml:space="preserve"> _xlfn.NORM.DIST($B156, N$10, ABS(N$14), TRUE) * _xlfn.NORM.DIST(($B156 - N$10)*N$18, 0, ABS(N$14), TRUE) * 2</f>
        <v>1.224340440142274E-15</v>
      </c>
      <c r="IU156" s="86">
        <f t="shared" ref="IU156:IU219" si="552" xml:space="preserve"> _xlfn.NORM.DIST($B156, O$10, ABS(O$14), TRUE) * _xlfn.NORM.DIST(($B156 - O$10)*O$18, 0, ABS(O$14), TRUE) * 2</f>
        <v>4.0226061375453194E-17</v>
      </c>
      <c r="IV156" s="86">
        <f t="shared" ref="IV156:IV219" si="553" xml:space="preserve"> _xlfn.NORM.DIST($B156, P$10, ABS(P$14), TRUE) * _xlfn.NORM.DIST(($B156 - P$10)*P$18, 0, ABS(P$14), TRUE) * 2</f>
        <v>6.2182783116572319E-15</v>
      </c>
      <c r="IW156" s="86">
        <f t="shared" ref="IW156:IW219" si="554" xml:space="preserve"> _xlfn.NORM.DIST($B156, Q$10, ABS(Q$14), TRUE) * _xlfn.NORM.DIST(($B156 - Q$10)*Q$18, 0, ABS(Q$14), TRUE) * 2</f>
        <v>1.8506534872723323E-8</v>
      </c>
      <c r="IY156" s="86">
        <f t="shared" ref="IY156:IY219" si="555">GM156+HC156+HS156+II156</f>
        <v>0.15691716105203812</v>
      </c>
      <c r="IZ156" s="86">
        <f t="shared" ref="IZ156:IZ219" si="556">GN156+HD156+HT156+IJ156</f>
        <v>3.261635343785798E-2</v>
      </c>
      <c r="JA156" s="86">
        <f t="shared" ref="JA156:JA219" si="557">GO156+HE156+HU156+IK156</f>
        <v>1.3978461527195559E-2</v>
      </c>
      <c r="JB156" s="86">
        <f t="shared" ref="JB156:JB219" si="558">GP156+HF156+HV156+IL156</f>
        <v>1.9778804193550667E-3</v>
      </c>
      <c r="JC156" s="86">
        <f t="shared" ref="JC156:JC219" si="559">GQ156+HG156+HW156+IM156</f>
        <v>1.2894856278308439E-3</v>
      </c>
      <c r="JD156" s="86">
        <f t="shared" ref="JD156:JD219" si="560">GR156+HH156+HX156+IN156</f>
        <v>1.5752257564309894E-3</v>
      </c>
      <c r="JE156" s="86">
        <f t="shared" ref="JE156:JE219" si="561">GS156+HI156+HY156+IO156</f>
        <v>3.0684318783907161E-4</v>
      </c>
      <c r="JF156" s="86">
        <f t="shared" ref="JF156:JF219" si="562">GT156+HJ156+HZ156+IP156</f>
        <v>1.0594478927286044E-3</v>
      </c>
      <c r="JG156" s="86">
        <f t="shared" ref="JG156:JG219" si="563">GU156+HK156+IA156+IQ156</f>
        <v>2.4608903086170627E-4</v>
      </c>
      <c r="JH156" s="86">
        <f t="shared" ref="JH156:JH219" si="564">GV156+HL156+IB156+IR156</f>
        <v>3.7590659118312433E-4</v>
      </c>
      <c r="JI156" s="86">
        <f t="shared" ref="JI156:JI219" si="565">GW156+HM156+IC156+IS156</f>
        <v>9.9977427470318743E-3</v>
      </c>
      <c r="JJ156" s="86">
        <f t="shared" ref="JJ156:JJ219" si="566">GX156+HN156+ID156+IT156</f>
        <v>3.4832151770239787E-2</v>
      </c>
      <c r="JK156" s="86">
        <f t="shared" ref="JK156:JK219" si="567">GY156+HO156+IE156+IU156</f>
        <v>0.16563439918937201</v>
      </c>
      <c r="JL156" s="86">
        <f t="shared" ref="JL156:JL219" si="568">GZ156+HP156+IF156+IV156</f>
        <v>0.40609984043245417</v>
      </c>
      <c r="JM156" s="86">
        <f t="shared" ref="JM156:JM219" si="569">HA156+HQ156+IG156+IW156</f>
        <v>0.55486409421557736</v>
      </c>
    </row>
    <row r="157" spans="2:273" x14ac:dyDescent="0.25">
      <c r="B157" s="2">
        <v>130</v>
      </c>
      <c r="C157" s="37">
        <v>80.613</v>
      </c>
      <c r="D157" s="37">
        <v>81.885000000000005</v>
      </c>
      <c r="E157" s="37">
        <v>75.328000000000003</v>
      </c>
      <c r="F157" s="37">
        <v>74.033000000000001</v>
      </c>
      <c r="G157" s="37">
        <v>72.965999999999994</v>
      </c>
      <c r="H157" s="37">
        <v>70.355999999999995</v>
      </c>
      <c r="I157" s="37">
        <v>71.466999999999999</v>
      </c>
      <c r="J157" s="37">
        <v>71.783000000000001</v>
      </c>
      <c r="K157" s="37">
        <v>71.869</v>
      </c>
      <c r="L157" s="37">
        <v>69.656000000000006</v>
      </c>
      <c r="M157" s="37">
        <v>68.787000000000006</v>
      </c>
      <c r="N157" s="37">
        <v>68.805999999999997</v>
      </c>
      <c r="O157" s="37">
        <v>71.951999999999998</v>
      </c>
      <c r="P157" s="37">
        <v>92.613</v>
      </c>
      <c r="Q157" s="37">
        <v>150.905</v>
      </c>
      <c r="S157" s="4">
        <f t="shared" si="441"/>
        <v>81.514119328560312</v>
      </c>
      <c r="T157" s="4">
        <f t="shared" si="442"/>
        <v>82.021362339040365</v>
      </c>
      <c r="U157" s="4">
        <f t="shared" si="443"/>
        <v>75.340090833056777</v>
      </c>
      <c r="V157" s="4">
        <f t="shared" si="444"/>
        <v>73.760280172589745</v>
      </c>
      <c r="W157" s="4">
        <f t="shared" si="445"/>
        <v>73.043851357356374</v>
      </c>
      <c r="X157" s="4">
        <f t="shared" si="446"/>
        <v>71.360259945969545</v>
      </c>
      <c r="Y157" s="4">
        <f t="shared" si="447"/>
        <v>71.976619246220025</v>
      </c>
      <c r="Z157" s="4">
        <f t="shared" si="448"/>
        <v>72.154283695441833</v>
      </c>
      <c r="AA157" s="4">
        <f t="shared" si="449"/>
        <v>70.965621259754428</v>
      </c>
      <c r="AB157" s="4">
        <f t="shared" si="450"/>
        <v>69.594448298795442</v>
      </c>
      <c r="AC157" s="4">
        <f t="shared" si="451"/>
        <v>68.937922895486352</v>
      </c>
      <c r="AD157" s="4">
        <f t="shared" si="452"/>
        <v>69.650121217918439</v>
      </c>
      <c r="AE157" s="4">
        <f t="shared" si="453"/>
        <v>72.097008626200903</v>
      </c>
      <c r="AF157" s="4">
        <f t="shared" si="454"/>
        <v>92.081224530734204</v>
      </c>
      <c r="AG157" s="4">
        <f t="shared" si="455"/>
        <v>146.02564720452298</v>
      </c>
      <c r="AI157" s="4">
        <f t="shared" si="456"/>
        <v>-0.90111932856031274</v>
      </c>
      <c r="AJ157" s="4">
        <f t="shared" si="457"/>
        <v>-0.13636233904036033</v>
      </c>
      <c r="AK157" s="4">
        <f t="shared" si="458"/>
        <v>-1.2090833056774386E-2</v>
      </c>
      <c r="AL157" s="4">
        <f t="shared" si="459"/>
        <v>0.27271982741025624</v>
      </c>
      <c r="AM157" s="4">
        <f t="shared" si="460"/>
        <v>-7.7851357356379935E-2</v>
      </c>
      <c r="AN157" s="4">
        <f t="shared" si="461"/>
        <v>-1.0042599459695509</v>
      </c>
      <c r="AO157" s="4">
        <f t="shared" si="462"/>
        <v>-0.50961924622002641</v>
      </c>
      <c r="AP157" s="4">
        <f t="shared" si="463"/>
        <v>-0.37128369544183215</v>
      </c>
      <c r="AQ157" s="4">
        <f t="shared" si="464"/>
        <v>0.90337874024557152</v>
      </c>
      <c r="AR157" s="4">
        <f t="shared" si="465"/>
        <v>6.1551701204564324E-2</v>
      </c>
      <c r="AS157" s="4">
        <f t="shared" si="466"/>
        <v>-0.15092289548634596</v>
      </c>
      <c r="AT157" s="4">
        <f t="shared" si="467"/>
        <v>-0.84412121791844186</v>
      </c>
      <c r="AU157" s="4">
        <f t="shared" si="468"/>
        <v>-0.14500862620090516</v>
      </c>
      <c r="AV157" s="4">
        <f t="shared" si="469"/>
        <v>0.53177546926579566</v>
      </c>
      <c r="AW157" s="4">
        <f t="shared" si="469"/>
        <v>4.8793527954770184</v>
      </c>
      <c r="AY157" s="2">
        <f t="shared" si="520"/>
        <v>81.514119328559971</v>
      </c>
      <c r="AZ157" s="2">
        <f t="shared" si="359"/>
        <v>82.005353244936416</v>
      </c>
      <c r="BA157" s="2">
        <f t="shared" si="360"/>
        <v>75.334708818210856</v>
      </c>
      <c r="BB157" s="2">
        <f t="shared" si="361"/>
        <v>73.759785993688212</v>
      </c>
      <c r="BC157" s="2">
        <f t="shared" si="362"/>
        <v>73.043554092775196</v>
      </c>
      <c r="BD157" s="2">
        <f t="shared" si="363"/>
        <v>71.359777223221087</v>
      </c>
      <c r="BE157" s="2">
        <f t="shared" si="364"/>
        <v>71.976566049162884</v>
      </c>
      <c r="BF157" s="2">
        <f t="shared" si="365"/>
        <v>72.153901637535611</v>
      </c>
      <c r="BG157" s="2">
        <f t="shared" si="366"/>
        <v>70.965566845083444</v>
      </c>
      <c r="BH157" s="2">
        <f t="shared" si="367"/>
        <v>69.594353326212527</v>
      </c>
      <c r="BI157" s="2">
        <f t="shared" si="368"/>
        <v>68.926734526852982</v>
      </c>
      <c r="BJ157" s="2">
        <f t="shared" si="369"/>
        <v>69.557750852963551</v>
      </c>
      <c r="BK157" s="2">
        <f t="shared" si="370"/>
        <v>70.999302976968892</v>
      </c>
      <c r="BL157" s="2">
        <f t="shared" si="371"/>
        <v>76.034097480693376</v>
      </c>
      <c r="BM157" s="2">
        <f t="shared" si="372"/>
        <v>78.726712685872585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75.328000000000003</v>
      </c>
      <c r="CH157" s="2">
        <f t="shared" si="524"/>
        <v>74.033000000000001</v>
      </c>
      <c r="CI157" s="2">
        <f t="shared" si="525"/>
        <v>72.965999999999994</v>
      </c>
      <c r="CJ157" s="2">
        <f t="shared" si="526"/>
        <v>70.355999999999995</v>
      </c>
      <c r="CK157" s="2">
        <f t="shared" si="527"/>
        <v>71.466999999999999</v>
      </c>
      <c r="CL157" s="2">
        <f t="shared" si="528"/>
        <v>71.783000000000001</v>
      </c>
      <c r="CM157" s="2">
        <f t="shared" si="529"/>
        <v>71.869</v>
      </c>
      <c r="CN157" s="2">
        <f t="shared" si="530"/>
        <v>69.656000000000006</v>
      </c>
      <c r="CO157" s="2">
        <f t="shared" si="531"/>
        <v>68.787000000000006</v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>
        <f t="shared" si="487"/>
        <v>75.328000000000003</v>
      </c>
      <c r="CX157" s="2">
        <f t="shared" si="488"/>
        <v>74.033000000000001</v>
      </c>
      <c r="CY157" s="2">
        <f t="shared" si="489"/>
        <v>72.965999999999994</v>
      </c>
      <c r="CZ157" s="2">
        <f t="shared" si="490"/>
        <v>70.355999999999995</v>
      </c>
      <c r="DA157" s="2">
        <f t="shared" si="491"/>
        <v>71.466999999999999</v>
      </c>
      <c r="DB157" s="2">
        <f t="shared" si="492"/>
        <v>71.783000000000001</v>
      </c>
      <c r="DC157" s="2">
        <f t="shared" si="493"/>
        <v>71.869</v>
      </c>
      <c r="DD157" s="2">
        <f t="shared" si="494"/>
        <v>69.656000000000006</v>
      </c>
      <c r="DE157" s="2">
        <f t="shared" si="495"/>
        <v>68.787000000000006</v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103.9716991845364</v>
      </c>
      <c r="DL157" s="2">
        <f t="shared" si="501"/>
        <v>124.9692300461875</v>
      </c>
      <c r="DM157" s="2">
        <f t="shared" si="501"/>
        <v>127.16964365394486</v>
      </c>
      <c r="DN157" s="2">
        <f t="shared" si="501"/>
        <v>92.244724738675984</v>
      </c>
      <c r="DO157" s="2">
        <f t="shared" si="501"/>
        <v>100.11612311265969</v>
      </c>
      <c r="DP157" s="2">
        <f t="shared" si="501"/>
        <v>102.53487550981826</v>
      </c>
      <c r="DQ157" s="2">
        <f t="shared" si="501"/>
        <v>111.26188773388776</v>
      </c>
      <c r="DR157" s="2">
        <f t="shared" si="501"/>
        <v>102.6969300616406</v>
      </c>
      <c r="DS157" s="2">
        <f t="shared" si="501"/>
        <v>110.64747591036412</v>
      </c>
      <c r="DT157" s="2">
        <f t="shared" si="501"/>
        <v>105.95752421695951</v>
      </c>
      <c r="DU157" s="2">
        <f t="shared" si="501"/>
        <v>115.25246206011731</v>
      </c>
      <c r="DV157" s="2">
        <f t="shared" si="501"/>
        <v>107.09162823639774</v>
      </c>
      <c r="DW157" s="2">
        <f t="shared" si="501"/>
        <v>102.35820731707318</v>
      </c>
      <c r="DX157" s="2">
        <f t="shared" si="501"/>
        <v>100.5878876876877</v>
      </c>
      <c r="DY157" s="2">
        <f t="shared" si="501"/>
        <v>95.184798790322546</v>
      </c>
      <c r="EA157" s="2">
        <f t="shared" si="440"/>
        <v>81.490240864182496</v>
      </c>
      <c r="EB157" s="2">
        <f t="shared" si="502"/>
        <v>81.961060079211791</v>
      </c>
      <c r="EC157" s="2">
        <f t="shared" si="503"/>
        <v>75.229882494053868</v>
      </c>
      <c r="ED157" s="2">
        <f t="shared" si="504"/>
        <v>73.710423542981161</v>
      </c>
      <c r="EE157" s="2">
        <f t="shared" si="505"/>
        <v>73.068439778942547</v>
      </c>
      <c r="EF157" s="2">
        <f t="shared" si="506"/>
        <v>71.299639570479911</v>
      </c>
      <c r="EG157" s="2">
        <f t="shared" si="507"/>
        <v>71.997321869021093</v>
      </c>
      <c r="EH157" s="2">
        <f t="shared" si="508"/>
        <v>72.126590978554333</v>
      </c>
      <c r="EI157" s="2">
        <f t="shared" si="509"/>
        <v>70.889634501066297</v>
      </c>
      <c r="EJ157" s="2">
        <f t="shared" si="510"/>
        <v>69.555253592822069</v>
      </c>
      <c r="EK157" s="2">
        <f t="shared" si="511"/>
        <v>68.904264671040636</v>
      </c>
      <c r="EL157" s="2">
        <f t="shared" si="512"/>
        <v>69.496807788539158</v>
      </c>
      <c r="EM157" s="2">
        <f t="shared" si="513"/>
        <v>70.963093661389777</v>
      </c>
      <c r="EN157" s="2">
        <f t="shared" si="514"/>
        <v>76.061734747545572</v>
      </c>
      <c r="EO157" s="2">
        <f t="shared" si="515"/>
        <v>78.729328207673959</v>
      </c>
      <c r="EQ157" s="2">
        <f t="shared" si="516"/>
        <v>81.649532672882358</v>
      </c>
      <c r="ER157" s="2">
        <f t="shared" si="517"/>
        <v>82.203216107198216</v>
      </c>
      <c r="ES157" s="2">
        <f t="shared" si="517"/>
        <v>75.860707541887393</v>
      </c>
      <c r="ET157" s="2">
        <f t="shared" si="517"/>
        <v>73.976860215126251</v>
      </c>
      <c r="EU157" s="2">
        <f t="shared" si="517"/>
        <v>72.851612594929946</v>
      </c>
      <c r="EV157" s="2">
        <f t="shared" si="517"/>
        <v>71.649775642390381</v>
      </c>
      <c r="EW157" s="2">
        <f t="shared" si="517"/>
        <v>71.749658791280538</v>
      </c>
      <c r="EX157" s="2">
        <f t="shared" si="517"/>
        <v>72.212963008271728</v>
      </c>
      <c r="EY157" s="2">
        <f t="shared" si="517"/>
        <v>71.218776175385841</v>
      </c>
      <c r="EZ157" s="2">
        <f t="shared" si="517"/>
        <v>69.691534161517296</v>
      </c>
      <c r="FA157" s="2">
        <f t="shared" si="517"/>
        <v>68.877905239642004</v>
      </c>
      <c r="FB157" s="2">
        <f t="shared" si="517"/>
        <v>69.90721665153751</v>
      </c>
      <c r="FC157" s="2">
        <f t="shared" si="517"/>
        <v>71.198770031427401</v>
      </c>
      <c r="FD157" s="2">
        <f t="shared" si="517"/>
        <v>75.562985103945877</v>
      </c>
      <c r="FE157" s="2">
        <f t="shared" si="517"/>
        <v>78.513533776596347</v>
      </c>
      <c r="FG157" s="2">
        <f t="shared" si="518"/>
        <v>0.9996338873273436</v>
      </c>
      <c r="FH157" s="2">
        <f t="shared" si="519"/>
        <v>0.99959784879992997</v>
      </c>
      <c r="FI157" s="2">
        <f t="shared" si="519"/>
        <v>0.99961660862953972</v>
      </c>
      <c r="FJ157" s="2">
        <f t="shared" si="519"/>
        <v>0.99962318451457399</v>
      </c>
      <c r="FK157" s="2">
        <f t="shared" si="519"/>
        <v>0.99961673481857893</v>
      </c>
      <c r="FL157" s="2">
        <f t="shared" si="519"/>
        <v>0.99960491968436138</v>
      </c>
      <c r="FM157" s="2">
        <f t="shared" si="519"/>
        <v>0.99956405673242044</v>
      </c>
      <c r="FN157" s="2">
        <f t="shared" si="519"/>
        <v>0.99954473740642213</v>
      </c>
      <c r="FO157" s="2">
        <f t="shared" si="519"/>
        <v>0.9995062562022593</v>
      </c>
      <c r="FP157" s="2">
        <f t="shared" si="519"/>
        <v>0.99950049513131978</v>
      </c>
      <c r="FQ157" s="2">
        <f t="shared" si="519"/>
        <v>0.99944612549670153</v>
      </c>
      <c r="FR157" s="2">
        <f t="shared" si="519"/>
        <v>0.99959931938657909</v>
      </c>
      <c r="FS157" s="2">
        <f t="shared" si="519"/>
        <v>0.99957012814052038</v>
      </c>
      <c r="FT157" s="2">
        <f t="shared" si="519"/>
        <v>0.99950952086434131</v>
      </c>
      <c r="FU157" s="2">
        <f t="shared" si="519"/>
        <v>0.99940600242872757</v>
      </c>
      <c r="FW157" s="2">
        <f t="shared" si="536"/>
        <v>9.8233033539580586E-2</v>
      </c>
      <c r="FX157" s="2">
        <f t="shared" si="376"/>
        <v>0.11148753464487011</v>
      </c>
      <c r="FY157" s="2">
        <f t="shared" si="377"/>
        <v>0.13460636706823045</v>
      </c>
      <c r="FZ157" s="2">
        <f t="shared" si="378"/>
        <v>0.15905632908476358</v>
      </c>
      <c r="GA157" s="2">
        <f t="shared" si="379"/>
        <v>0.16258165039497979</v>
      </c>
      <c r="GB157" s="2">
        <f t="shared" si="380"/>
        <v>0.13651043037757135</v>
      </c>
      <c r="GC157" s="2">
        <f t="shared" si="381"/>
        <v>0.15292123213094569</v>
      </c>
      <c r="GD157" s="2">
        <f t="shared" si="382"/>
        <v>0.15506324405680164</v>
      </c>
      <c r="GE157" s="2">
        <f t="shared" si="383"/>
        <v>0.17105751353472171</v>
      </c>
      <c r="GF157" s="2">
        <f t="shared" si="384"/>
        <v>0.15348205678147098</v>
      </c>
      <c r="GG157" s="2">
        <f t="shared" si="385"/>
        <v>0.12144529777172018</v>
      </c>
      <c r="GH157" s="2">
        <f t="shared" si="386"/>
        <v>0.11178985846142633</v>
      </c>
      <c r="GI157" s="2">
        <f t="shared" si="387"/>
        <v>9.6375549613843675E-2</v>
      </c>
      <c r="GJ157" s="2">
        <f t="shared" si="388"/>
        <v>7.9532554371396919E-2</v>
      </c>
      <c r="GK157" s="2">
        <f t="shared" si="389"/>
        <v>5.7415899473048912E-2</v>
      </c>
      <c r="GM157" s="86">
        <f t="shared" si="537"/>
        <v>4.0397749805777453E-93</v>
      </c>
      <c r="GN157" s="86">
        <f t="shared" si="390"/>
        <v>4.3507680818916064E-101</v>
      </c>
      <c r="GO157" s="86">
        <f t="shared" si="391"/>
        <v>5.2019456886732242E-196</v>
      </c>
      <c r="GP157" s="86">
        <f t="shared" si="392"/>
        <v>2.9258566318012218E-129</v>
      </c>
      <c r="GQ157" s="86">
        <f t="shared" si="393"/>
        <v>1.8568921456455671E-125</v>
      </c>
      <c r="GR157" s="86">
        <f t="shared" si="394"/>
        <v>1.9438967873481364E-82</v>
      </c>
      <c r="GS157" s="86">
        <f t="shared" si="395"/>
        <v>9.0017473190099418E-95</v>
      </c>
      <c r="GT157" s="86">
        <f t="shared" si="396"/>
        <v>2.6704080884132734E-108</v>
      </c>
      <c r="GU157" s="86">
        <f t="shared" si="397"/>
        <v>3.2749378634553853E-129</v>
      </c>
      <c r="GV157" s="86">
        <f t="shared" si="398"/>
        <v>4.865508192692305E-210</v>
      </c>
      <c r="GW157" s="86">
        <f t="shared" si="399"/>
        <v>5.4000578407352939E-171</v>
      </c>
      <c r="GX157" s="86">
        <f t="shared" si="400"/>
        <v>4.2731100362162391E-153</v>
      </c>
      <c r="GY157" s="86">
        <f t="shared" si="401"/>
        <v>4.802949066003449E-159</v>
      </c>
      <c r="GZ157" s="86">
        <f t="shared" si="402"/>
        <v>7.1860882390327202E-148</v>
      </c>
      <c r="HA157" s="86">
        <f t="shared" si="403"/>
        <v>1.0760564613375876E-159</v>
      </c>
      <c r="HC157" s="86">
        <f t="shared" si="538"/>
        <v>2.9186198280660607E-45</v>
      </c>
      <c r="HD157" s="86">
        <f t="shared" si="404"/>
        <v>1.2639340832431635E-50</v>
      </c>
      <c r="HE157" s="86">
        <f t="shared" si="405"/>
        <v>2.7664477396132601E-72</v>
      </c>
      <c r="HF157" s="86">
        <f t="shared" si="406"/>
        <v>8.1358305291259816E-88</v>
      </c>
      <c r="HG157" s="86">
        <f t="shared" si="407"/>
        <v>1.2159424967932887E-51</v>
      </c>
      <c r="HH157" s="86">
        <f t="shared" si="408"/>
        <v>4.8273891580628507E-65</v>
      </c>
      <c r="HI157" s="86">
        <f t="shared" si="409"/>
        <v>6.1890334788833869E-81</v>
      </c>
      <c r="HJ157" s="86">
        <f t="shared" si="410"/>
        <v>5.0266008421147327E-95</v>
      </c>
      <c r="HK157" s="86">
        <f t="shared" si="411"/>
        <v>1.320262394049451E-103</v>
      </c>
      <c r="HL157" s="86">
        <f t="shared" si="412"/>
        <v>2.2135384252075429E-84</v>
      </c>
      <c r="HM157" s="86">
        <f t="shared" si="413"/>
        <v>1.6069611598349285E-79</v>
      </c>
      <c r="HN157" s="86">
        <f t="shared" si="414"/>
        <v>1.7754376464631308E-88</v>
      </c>
      <c r="HO157" s="86">
        <f t="shared" si="415"/>
        <v>3.1444224995911842E-70</v>
      </c>
      <c r="HP157" s="86">
        <f t="shared" si="416"/>
        <v>3.0570728787293175E-67</v>
      </c>
      <c r="HQ157" s="86">
        <f t="shared" si="417"/>
        <v>5.2229996365935371E-84</v>
      </c>
      <c r="HS157" s="86">
        <f t="shared" si="539"/>
        <v>7.7993523516026717E-2</v>
      </c>
      <c r="HT157" s="86">
        <f t="shared" si="418"/>
        <v>1.1075543864544797E-2</v>
      </c>
      <c r="HU157" s="86">
        <f t="shared" si="419"/>
        <v>3.7646036496838337E-3</v>
      </c>
      <c r="HV157" s="86">
        <f t="shared" si="420"/>
        <v>3.8481470364616838E-4</v>
      </c>
      <c r="HW157" s="86">
        <f t="shared" si="421"/>
        <v>2.1937988623143908E-4</v>
      </c>
      <c r="HX157" s="86">
        <f t="shared" si="422"/>
        <v>2.9299394925640305E-4</v>
      </c>
      <c r="HY157" s="86">
        <f t="shared" si="423"/>
        <v>4.6263491794042224E-5</v>
      </c>
      <c r="HZ157" s="86">
        <f t="shared" si="424"/>
        <v>2.052268287751581E-4</v>
      </c>
      <c r="IA157" s="86">
        <f t="shared" si="425"/>
        <v>3.5425594545736266E-5</v>
      </c>
      <c r="IB157" s="86">
        <f t="shared" si="426"/>
        <v>5.0027020367447448E-5</v>
      </c>
      <c r="IC157" s="86">
        <f t="shared" si="427"/>
        <v>2.253517128703753E-3</v>
      </c>
      <c r="ID157" s="86">
        <f t="shared" si="428"/>
        <v>1.1538513506943104E-2</v>
      </c>
      <c r="IE157" s="86">
        <f t="shared" si="429"/>
        <v>8.0295066962020226E-2</v>
      </c>
      <c r="IF157" s="86">
        <f t="shared" si="430"/>
        <v>0.29463605382041108</v>
      </c>
      <c r="IG157" s="86">
        <f t="shared" si="431"/>
        <v>0.49787987728955785</v>
      </c>
      <c r="II157" s="86">
        <f t="shared" si="540"/>
        <v>2.6514567289345686E-14</v>
      </c>
      <c r="IJ157" s="86">
        <f t="shared" si="541"/>
        <v>1.0356085673107201E-13</v>
      </c>
      <c r="IK157" s="86">
        <f t="shared" si="542"/>
        <v>1.2494250499244376E-12</v>
      </c>
      <c r="IL157" s="86">
        <f t="shared" si="543"/>
        <v>1.123610173573011E-10</v>
      </c>
      <c r="IM157" s="86">
        <f t="shared" si="544"/>
        <v>3.7649340095218577E-11</v>
      </c>
      <c r="IN157" s="86">
        <f t="shared" si="545"/>
        <v>6.1295008676403329E-13</v>
      </c>
      <c r="IO157" s="86">
        <f t="shared" si="546"/>
        <v>2.4787676608197268E-11</v>
      </c>
      <c r="IP157" s="86">
        <f t="shared" si="547"/>
        <v>3.4727062234793434E-10</v>
      </c>
      <c r="IQ157" s="86">
        <f t="shared" si="548"/>
        <v>5.1905916634213732E-10</v>
      </c>
      <c r="IR157" s="86">
        <f t="shared" si="549"/>
        <v>8.0792403174788635E-13</v>
      </c>
      <c r="IS157" s="86">
        <f t="shared" si="550"/>
        <v>3.0764695734039306E-16</v>
      </c>
      <c r="IT157" s="86">
        <f t="shared" si="551"/>
        <v>1.8372298484088702E-14</v>
      </c>
      <c r="IU157" s="86">
        <f t="shared" si="552"/>
        <v>6.489590123971197E-16</v>
      </c>
      <c r="IV157" s="86">
        <f t="shared" si="553"/>
        <v>5.6169075323988687E-14</v>
      </c>
      <c r="IW157" s="86">
        <f t="shared" si="554"/>
        <v>5.1469573447235351E-8</v>
      </c>
      <c r="IY157" s="86">
        <f t="shared" si="555"/>
        <v>7.7993523516053237E-2</v>
      </c>
      <c r="IZ157" s="86">
        <f t="shared" si="556"/>
        <v>1.1075543864648358E-2</v>
      </c>
      <c r="JA157" s="86">
        <f t="shared" si="557"/>
        <v>3.7646036509332587E-3</v>
      </c>
      <c r="JB157" s="86">
        <f t="shared" si="558"/>
        <v>3.8481481600718574E-4</v>
      </c>
      <c r="JC157" s="86">
        <f t="shared" si="559"/>
        <v>2.1937992388077919E-4</v>
      </c>
      <c r="JD157" s="86">
        <f t="shared" si="560"/>
        <v>2.9299394986935311E-4</v>
      </c>
      <c r="JE157" s="86">
        <f t="shared" si="561"/>
        <v>4.6263516581718835E-5</v>
      </c>
      <c r="JF157" s="86">
        <f t="shared" si="562"/>
        <v>2.0522717604578046E-4</v>
      </c>
      <c r="JG157" s="86">
        <f t="shared" si="563"/>
        <v>3.5426113604902608E-5</v>
      </c>
      <c r="JH157" s="86">
        <f t="shared" si="564"/>
        <v>5.0027021175371482E-5</v>
      </c>
      <c r="JI157" s="86">
        <f t="shared" si="565"/>
        <v>2.2535171287040605E-3</v>
      </c>
      <c r="JJ157" s="86">
        <f t="shared" si="566"/>
        <v>1.1538513506961477E-2</v>
      </c>
      <c r="JK157" s="86">
        <f t="shared" si="567"/>
        <v>8.0295066962020878E-2</v>
      </c>
      <c r="JL157" s="86">
        <f t="shared" si="568"/>
        <v>0.29463605382046726</v>
      </c>
      <c r="JM157" s="86">
        <f t="shared" si="569"/>
        <v>0.49787992875913128</v>
      </c>
    </row>
    <row r="158" spans="2:273" x14ac:dyDescent="0.25">
      <c r="B158" s="2">
        <v>131</v>
      </c>
      <c r="C158" s="37">
        <v>82.081000000000003</v>
      </c>
      <c r="D158" s="37">
        <v>82.492000000000004</v>
      </c>
      <c r="E158" s="37">
        <v>75.426000000000002</v>
      </c>
      <c r="F158" s="37">
        <v>72.852000000000004</v>
      </c>
      <c r="G158" s="37">
        <v>72.78</v>
      </c>
      <c r="H158" s="37">
        <v>69.712000000000003</v>
      </c>
      <c r="I158" s="37">
        <v>71.55</v>
      </c>
      <c r="J158" s="37">
        <v>71.283000000000001</v>
      </c>
      <c r="K158" s="37">
        <v>71.59</v>
      </c>
      <c r="L158" s="37">
        <v>69.787000000000006</v>
      </c>
      <c r="M158" s="37">
        <v>67.721000000000004</v>
      </c>
      <c r="N158" s="37">
        <v>68.805999999999997</v>
      </c>
      <c r="O158" s="37">
        <v>71.451999999999998</v>
      </c>
      <c r="P158" s="37">
        <v>84.064999999999998</v>
      </c>
      <c r="Q158" s="37">
        <v>131.41300000000001</v>
      </c>
      <c r="S158" s="4">
        <f t="shared" si="441"/>
        <v>81.405267072312853</v>
      </c>
      <c r="T158" s="4">
        <f t="shared" si="442"/>
        <v>81.873185960620731</v>
      </c>
      <c r="U158" s="4">
        <f t="shared" si="443"/>
        <v>75.180113362249031</v>
      </c>
      <c r="V158" s="4">
        <f t="shared" si="444"/>
        <v>73.632006178003365</v>
      </c>
      <c r="W158" s="4">
        <f t="shared" si="445"/>
        <v>72.94970169037515</v>
      </c>
      <c r="X158" s="4">
        <f t="shared" si="446"/>
        <v>71.257951490221799</v>
      </c>
      <c r="Y158" s="4">
        <f t="shared" si="447"/>
        <v>71.880435684724858</v>
      </c>
      <c r="Z158" s="4">
        <f t="shared" si="448"/>
        <v>72.040210476897201</v>
      </c>
      <c r="AA158" s="4">
        <f t="shared" si="449"/>
        <v>70.82321505145876</v>
      </c>
      <c r="AB158" s="4">
        <f t="shared" si="450"/>
        <v>69.4589648331295</v>
      </c>
      <c r="AC158" s="4">
        <f t="shared" si="451"/>
        <v>68.805983877732004</v>
      </c>
      <c r="AD158" s="4">
        <f t="shared" si="452"/>
        <v>69.471515494943404</v>
      </c>
      <c r="AE158" s="4">
        <f t="shared" si="453"/>
        <v>71.239315656862289</v>
      </c>
      <c r="AF158" s="4">
        <f t="shared" si="454"/>
        <v>84.531964898316872</v>
      </c>
      <c r="AG158" s="4">
        <f t="shared" si="455"/>
        <v>127.13193680465676</v>
      </c>
      <c r="AI158" s="4">
        <f t="shared" si="456"/>
        <v>0.67573292768715021</v>
      </c>
      <c r="AJ158" s="4">
        <f t="shared" si="457"/>
        <v>0.61881403937927359</v>
      </c>
      <c r="AK158" s="4">
        <f t="shared" si="458"/>
        <v>0.24588663775097075</v>
      </c>
      <c r="AL158" s="4">
        <f t="shared" si="459"/>
        <v>-0.78000617800336158</v>
      </c>
      <c r="AM158" s="4">
        <f t="shared" si="460"/>
        <v>-0.16970169037514893</v>
      </c>
      <c r="AN158" s="4">
        <f t="shared" si="461"/>
        <v>-1.5459514902217961</v>
      </c>
      <c r="AO158" s="4">
        <f t="shared" si="462"/>
        <v>-0.33043568472486129</v>
      </c>
      <c r="AP158" s="4">
        <f t="shared" si="463"/>
        <v>-0.75721047689719967</v>
      </c>
      <c r="AQ158" s="4">
        <f t="shared" si="464"/>
        <v>0.76678494854124324</v>
      </c>
      <c r="AR158" s="4">
        <f t="shared" si="465"/>
        <v>0.3280351668705066</v>
      </c>
      <c r="AS158" s="4">
        <f t="shared" si="466"/>
        <v>-1.0849838777320002</v>
      </c>
      <c r="AT158" s="4">
        <f t="shared" si="467"/>
        <v>-0.66551549494340634</v>
      </c>
      <c r="AU158" s="4">
        <f t="shared" si="468"/>
        <v>0.21268434313770967</v>
      </c>
      <c r="AV158" s="4">
        <f t="shared" si="469"/>
        <v>-0.46696489831687416</v>
      </c>
      <c r="AW158" s="4">
        <f t="shared" si="469"/>
        <v>4.2810631953432505</v>
      </c>
      <c r="AY158" s="2">
        <f t="shared" si="520"/>
        <v>81.405267072309243</v>
      </c>
      <c r="AZ158" s="2">
        <f t="shared" si="359"/>
        <v>81.869876210916331</v>
      </c>
      <c r="BA158" s="2">
        <f t="shared" si="360"/>
        <v>75.179295850781898</v>
      </c>
      <c r="BB158" s="2">
        <f t="shared" si="361"/>
        <v>73.631955605312498</v>
      </c>
      <c r="BC158" s="2">
        <f t="shared" si="362"/>
        <v>72.949676423616467</v>
      </c>
      <c r="BD158" s="2">
        <f t="shared" si="363"/>
        <v>71.257904966112847</v>
      </c>
      <c r="BE158" s="2">
        <f t="shared" si="364"/>
        <v>71.880431677865886</v>
      </c>
      <c r="BF158" s="2">
        <f t="shared" si="365"/>
        <v>72.040170367510484</v>
      </c>
      <c r="BG158" s="2">
        <f t="shared" si="366"/>
        <v>70.823210593283434</v>
      </c>
      <c r="BH158" s="2">
        <f t="shared" si="367"/>
        <v>69.458958984927392</v>
      </c>
      <c r="BI158" s="2">
        <f t="shared" si="368"/>
        <v>68.804673725108827</v>
      </c>
      <c r="BJ158" s="2">
        <f t="shared" si="369"/>
        <v>69.453275594145268</v>
      </c>
      <c r="BK158" s="2">
        <f t="shared" si="370"/>
        <v>70.89636405101956</v>
      </c>
      <c r="BL158" s="2">
        <f t="shared" si="371"/>
        <v>75.953863515479028</v>
      </c>
      <c r="BM158" s="2">
        <f t="shared" si="372"/>
        <v>78.624411102867214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82.492000000000004</v>
      </c>
      <c r="CG158" s="2">
        <f t="shared" si="523"/>
        <v>75.426000000000002</v>
      </c>
      <c r="CH158" s="2">
        <f t="shared" si="524"/>
        <v>72.852000000000004</v>
      </c>
      <c r="CI158" s="2">
        <f t="shared" si="525"/>
        <v>72.78</v>
      </c>
      <c r="CJ158" s="2">
        <f t="shared" si="526"/>
        <v>69.712000000000003</v>
      </c>
      <c r="CK158" s="2">
        <f t="shared" si="527"/>
        <v>71.55</v>
      </c>
      <c r="CL158" s="2">
        <f t="shared" si="528"/>
        <v>71.283000000000001</v>
      </c>
      <c r="CM158" s="2">
        <f t="shared" si="529"/>
        <v>71.59</v>
      </c>
      <c r="CN158" s="2">
        <f t="shared" si="530"/>
        <v>69.787000000000006</v>
      </c>
      <c r="CO158" s="2">
        <f t="shared" si="531"/>
        <v>67.721000000000004</v>
      </c>
      <c r="CP158" s="2">
        <f t="shared" si="532"/>
        <v>68.805999999999997</v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82.492000000000004</v>
      </c>
      <c r="CW158" s="2">
        <f t="shared" si="487"/>
        <v>75.426000000000002</v>
      </c>
      <c r="CX158" s="2">
        <f t="shared" si="488"/>
        <v>72.852000000000004</v>
      </c>
      <c r="CY158" s="2">
        <f t="shared" si="489"/>
        <v>72.78</v>
      </c>
      <c r="CZ158" s="2">
        <f t="shared" si="490"/>
        <v>69.712000000000003</v>
      </c>
      <c r="DA158" s="2">
        <f t="shared" si="491"/>
        <v>71.55</v>
      </c>
      <c r="DB158" s="2">
        <f t="shared" si="492"/>
        <v>71.283000000000001</v>
      </c>
      <c r="DC158" s="2">
        <f t="shared" si="493"/>
        <v>71.59</v>
      </c>
      <c r="DD158" s="2">
        <f t="shared" si="494"/>
        <v>69.787000000000006</v>
      </c>
      <c r="DE158" s="2">
        <f t="shared" si="495"/>
        <v>67.721000000000004</v>
      </c>
      <c r="DF158" s="2">
        <f t="shared" si="496"/>
        <v>68.805999999999997</v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104.08302068861371</v>
      </c>
      <c r="DL158" s="2">
        <f t="shared" si="501"/>
        <v>125.22984320557492</v>
      </c>
      <c r="DM158" s="2">
        <f t="shared" si="501"/>
        <v>127.47083391405344</v>
      </c>
      <c r="DN158" s="2">
        <f t="shared" si="501"/>
        <v>92.253036463819811</v>
      </c>
      <c r="DO158" s="2">
        <f t="shared" si="501"/>
        <v>100.25594995003105</v>
      </c>
      <c r="DP158" s="2">
        <f t="shared" si="501"/>
        <v>102.70163646922188</v>
      </c>
      <c r="DQ158" s="2">
        <f t="shared" si="501"/>
        <v>111.49920472699422</v>
      </c>
      <c r="DR158" s="2">
        <f t="shared" si="501"/>
        <v>102.84641062114747</v>
      </c>
      <c r="DS158" s="2">
        <f t="shared" si="501"/>
        <v>110.87682857142855</v>
      </c>
      <c r="DT158" s="2">
        <f t="shared" si="501"/>
        <v>106.15659954163483</v>
      </c>
      <c r="DU158" s="2">
        <f t="shared" si="501"/>
        <v>115.55193090175953</v>
      </c>
      <c r="DV158" s="2">
        <f t="shared" si="501"/>
        <v>107.2942889305816</v>
      </c>
      <c r="DW158" s="2">
        <f t="shared" si="501"/>
        <v>102.52077351916377</v>
      </c>
      <c r="DX158" s="2">
        <f t="shared" si="501"/>
        <v>100.75802423852424</v>
      </c>
      <c r="DY158" s="2">
        <f t="shared" si="501"/>
        <v>95.300707258064477</v>
      </c>
      <c r="EA158" s="2">
        <f t="shared" si="440"/>
        <v>81.37966454428782</v>
      </c>
      <c r="EB158" s="2">
        <f t="shared" si="502"/>
        <v>81.822852563150207</v>
      </c>
      <c r="EC158" s="2">
        <f t="shared" si="503"/>
        <v>75.065004282024077</v>
      </c>
      <c r="ED158" s="2">
        <f t="shared" si="504"/>
        <v>73.577588980607217</v>
      </c>
      <c r="EE158" s="2">
        <f t="shared" si="505"/>
        <v>72.980208466271634</v>
      </c>
      <c r="EF158" s="2">
        <f t="shared" si="506"/>
        <v>71.192008383177125</v>
      </c>
      <c r="EG158" s="2">
        <f t="shared" si="507"/>
        <v>71.907641660268851</v>
      </c>
      <c r="EH158" s="2">
        <f t="shared" si="508"/>
        <v>72.012171985634964</v>
      </c>
      <c r="EI158" s="2">
        <f t="shared" si="509"/>
        <v>70.741578258989122</v>
      </c>
      <c r="EJ158" s="2">
        <f t="shared" si="510"/>
        <v>69.418631269763736</v>
      </c>
      <c r="EK158" s="2">
        <f t="shared" si="511"/>
        <v>68.784691270275189</v>
      </c>
      <c r="EL158" s="2">
        <f t="shared" si="512"/>
        <v>69.38706864406781</v>
      </c>
      <c r="EM158" s="2">
        <f t="shared" si="513"/>
        <v>70.857874982516364</v>
      </c>
      <c r="EN158" s="2">
        <f t="shared" si="514"/>
        <v>75.988355539971934</v>
      </c>
      <c r="EO158" s="2">
        <f t="shared" si="515"/>
        <v>78.629358740229392</v>
      </c>
      <c r="EQ158" s="2">
        <f t="shared" si="516"/>
        <v>81.548566183530951</v>
      </c>
      <c r="ER158" s="2">
        <f t="shared" si="517"/>
        <v>82.080022656493668</v>
      </c>
      <c r="ES158" s="2">
        <f t="shared" si="517"/>
        <v>75.723661519576154</v>
      </c>
      <c r="ET158" s="2">
        <f t="shared" si="517"/>
        <v>73.856738639121858</v>
      </c>
      <c r="EU158" s="2">
        <f t="shared" si="517"/>
        <v>72.751928456936213</v>
      </c>
      <c r="EV158" s="2">
        <f t="shared" si="517"/>
        <v>71.561201310984089</v>
      </c>
      <c r="EW158" s="2">
        <f t="shared" si="517"/>
        <v>71.647702258190861</v>
      </c>
      <c r="EX158" s="2">
        <f t="shared" si="517"/>
        <v>72.102881127741455</v>
      </c>
      <c r="EY158" s="2">
        <f t="shared" si="517"/>
        <v>71.086040296551801</v>
      </c>
      <c r="EZ158" s="2">
        <f t="shared" si="517"/>
        <v>69.560887023269842</v>
      </c>
      <c r="FA158" s="2">
        <f t="shared" si="517"/>
        <v>68.757015535271293</v>
      </c>
      <c r="FB158" s="2">
        <f t="shared" si="517"/>
        <v>69.818794582826598</v>
      </c>
      <c r="FC158" s="2">
        <f t="shared" si="517"/>
        <v>71.106921654468493</v>
      </c>
      <c r="FD158" s="2">
        <f t="shared" si="517"/>
        <v>75.461759152803651</v>
      </c>
      <c r="FE158" s="2">
        <f t="shared" si="517"/>
        <v>78.406073996144045</v>
      </c>
      <c r="FG158" s="2">
        <f t="shared" si="518"/>
        <v>0.99966609051756949</v>
      </c>
      <c r="FH158" s="2">
        <f t="shared" si="519"/>
        <v>0.99963322076801264</v>
      </c>
      <c r="FI158" s="2">
        <f t="shared" si="519"/>
        <v>0.99965033111859503</v>
      </c>
      <c r="FJ158" s="2">
        <f t="shared" si="519"/>
        <v>0.99965632879820254</v>
      </c>
      <c r="FK158" s="2">
        <f t="shared" si="519"/>
        <v>0.99965044621213039</v>
      </c>
      <c r="FL158" s="2">
        <f t="shared" si="519"/>
        <v>0.99963966994364506</v>
      </c>
      <c r="FM158" s="2">
        <f t="shared" si="519"/>
        <v>0.99960239976336107</v>
      </c>
      <c r="FN158" s="2">
        <f t="shared" si="519"/>
        <v>0.99958477894690678</v>
      </c>
      <c r="FO158" s="2">
        <f t="shared" si="519"/>
        <v>0.99954968074087969</v>
      </c>
      <c r="FP158" s="2">
        <f t="shared" si="519"/>
        <v>0.99954442612251859</v>
      </c>
      <c r="FQ158" s="2">
        <f t="shared" si="519"/>
        <v>0.99949483583019705</v>
      </c>
      <c r="FR158" s="2">
        <f t="shared" si="519"/>
        <v>0.99963456205372425</v>
      </c>
      <c r="FS158" s="2">
        <f t="shared" si="519"/>
        <v>0.99960793737521869</v>
      </c>
      <c r="FT158" s="2">
        <f t="shared" si="519"/>
        <v>0.99955265840594842</v>
      </c>
      <c r="FU158" s="2">
        <f t="shared" si="519"/>
        <v>0.99945823946114554</v>
      </c>
      <c r="FW158" s="2">
        <f t="shared" si="536"/>
        <v>0.10669915462393675</v>
      </c>
      <c r="FX158" s="2">
        <f t="shared" si="376"/>
        <v>0.12094277631997823</v>
      </c>
      <c r="FY158" s="2">
        <f t="shared" si="377"/>
        <v>0.14570079164081659</v>
      </c>
      <c r="FZ158" s="2">
        <f t="shared" si="378"/>
        <v>0.17176596768827843</v>
      </c>
      <c r="GA158" s="2">
        <f t="shared" si="379"/>
        <v>0.1755141920854226</v>
      </c>
      <c r="GB158" s="2">
        <f t="shared" si="380"/>
        <v>0.14773499913920812</v>
      </c>
      <c r="GC158" s="2">
        <f t="shared" si="381"/>
        <v>0.16523696255297507</v>
      </c>
      <c r="GD158" s="2">
        <f t="shared" si="382"/>
        <v>0.16751736908857598</v>
      </c>
      <c r="GE158" s="2">
        <f t="shared" si="383"/>
        <v>0.18451571197434047</v>
      </c>
      <c r="GF158" s="2">
        <f t="shared" si="384"/>
        <v>0.16583411163217771</v>
      </c>
      <c r="GG158" s="2">
        <f t="shared" si="385"/>
        <v>0.13161995330061504</v>
      </c>
      <c r="GH158" s="2">
        <f t="shared" si="386"/>
        <v>0.12126724073482756</v>
      </c>
      <c r="GI158" s="2">
        <f t="shared" si="387"/>
        <v>0.10470017202137001</v>
      </c>
      <c r="GJ158" s="2">
        <f t="shared" si="388"/>
        <v>8.6541663944400951E-2</v>
      </c>
      <c r="GK158" s="2">
        <f t="shared" si="389"/>
        <v>6.260846962870012E-2</v>
      </c>
      <c r="GM158" s="86">
        <f t="shared" si="537"/>
        <v>6.6226947476933947E-96</v>
      </c>
      <c r="GN158" s="86">
        <f t="shared" si="390"/>
        <v>3.871008201299647E-104</v>
      </c>
      <c r="GO158" s="86">
        <f t="shared" si="391"/>
        <v>6.4606856825333891E-202</v>
      </c>
      <c r="GP158" s="86">
        <f t="shared" si="392"/>
        <v>3.8698247353430136E-133</v>
      </c>
      <c r="GQ158" s="86">
        <f t="shared" si="393"/>
        <v>3.0884636333669083E-129</v>
      </c>
      <c r="GR158" s="86">
        <f t="shared" si="394"/>
        <v>6.6773218574783198E-85</v>
      </c>
      <c r="GS158" s="86">
        <f t="shared" si="395"/>
        <v>1.3569251265746695E-97</v>
      </c>
      <c r="GT158" s="86">
        <f t="shared" si="396"/>
        <v>1.577394751926425E-111</v>
      </c>
      <c r="GU158" s="86">
        <f t="shared" si="397"/>
        <v>4.4460614049079504E-133</v>
      </c>
      <c r="GV158" s="86">
        <f t="shared" si="398"/>
        <v>2.756933311028703E-216</v>
      </c>
      <c r="GW158" s="86">
        <f t="shared" si="399"/>
        <v>4.2683354229406919E-176</v>
      </c>
      <c r="GX158" s="86">
        <f t="shared" si="400"/>
        <v>1.1466426863705412E-157</v>
      </c>
      <c r="GY158" s="86">
        <f t="shared" si="401"/>
        <v>7.1095192047672041E-164</v>
      </c>
      <c r="GZ158" s="86">
        <f t="shared" si="402"/>
        <v>2.6147497868128268E-152</v>
      </c>
      <c r="HA158" s="86">
        <f t="shared" si="403"/>
        <v>1.7676268137198108E-164</v>
      </c>
      <c r="HC158" s="86">
        <f t="shared" si="538"/>
        <v>2.5898154408009125E-47</v>
      </c>
      <c r="HD158" s="86">
        <f t="shared" si="404"/>
        <v>5.6064537642502199E-53</v>
      </c>
      <c r="HE158" s="86">
        <f t="shared" si="405"/>
        <v>1.3046050291020686E-75</v>
      </c>
      <c r="HF158" s="86">
        <f t="shared" si="406"/>
        <v>8.199625312497367E-92</v>
      </c>
      <c r="HG158" s="86">
        <f t="shared" si="407"/>
        <v>6.0782624624868997E-54</v>
      </c>
      <c r="HH158" s="86">
        <f t="shared" si="408"/>
        <v>5.7452720967932095E-68</v>
      </c>
      <c r="HI158" s="86">
        <f t="shared" si="409"/>
        <v>1.5400131617299649E-84</v>
      </c>
      <c r="HJ158" s="86">
        <f t="shared" si="410"/>
        <v>2.7974029452672058E-99</v>
      </c>
      <c r="HK158" s="86">
        <f t="shared" si="411"/>
        <v>3.1619672422623077E-108</v>
      </c>
      <c r="HL158" s="86">
        <f t="shared" si="412"/>
        <v>4.7139829496201191E-88</v>
      </c>
      <c r="HM158" s="86">
        <f t="shared" si="413"/>
        <v>4.4735190012062374E-83</v>
      </c>
      <c r="HN158" s="86">
        <f t="shared" si="414"/>
        <v>1.8355864695852675E-92</v>
      </c>
      <c r="HO158" s="86">
        <f t="shared" si="415"/>
        <v>1.797980289386127E-73</v>
      </c>
      <c r="HP158" s="86">
        <f t="shared" si="416"/>
        <v>2.4908725957182679E-70</v>
      </c>
      <c r="HQ158" s="86">
        <f t="shared" si="417"/>
        <v>7.1638359904107422E-88</v>
      </c>
      <c r="HS158" s="86">
        <f t="shared" si="539"/>
        <v>3.2886725595543044E-2</v>
      </c>
      <c r="HT158" s="86">
        <f t="shared" si="418"/>
        <v>3.1325809967289327E-3</v>
      </c>
      <c r="HU158" s="86">
        <f t="shared" si="419"/>
        <v>8.236170747211093E-4</v>
      </c>
      <c r="HV158" s="86">
        <f t="shared" si="420"/>
        <v>6.0447311417213291E-5</v>
      </c>
      <c r="HW158" s="86">
        <f t="shared" si="421"/>
        <v>2.9592920377552143E-5</v>
      </c>
      <c r="HX158" s="86">
        <f t="shared" si="422"/>
        <v>4.3859198632722359E-5</v>
      </c>
      <c r="HY158" s="86">
        <f t="shared" si="423"/>
        <v>5.6179419755860235E-6</v>
      </c>
      <c r="HZ158" s="86">
        <f t="shared" si="424"/>
        <v>3.2700009079583868E-5</v>
      </c>
      <c r="IA158" s="86">
        <f t="shared" si="425"/>
        <v>4.0902652812262512E-6</v>
      </c>
      <c r="IB158" s="86">
        <f t="shared" si="426"/>
        <v>5.1835137239368357E-6</v>
      </c>
      <c r="IC158" s="86">
        <f t="shared" si="427"/>
        <v>3.9819520120879187E-4</v>
      </c>
      <c r="ID158" s="86">
        <f t="shared" si="428"/>
        <v>3.1463824782974395E-3</v>
      </c>
      <c r="IE158" s="86">
        <f t="shared" si="429"/>
        <v>3.2461963732840514E-2</v>
      </c>
      <c r="IF158" s="86">
        <f t="shared" si="430"/>
        <v>0.18911633386097271</v>
      </c>
      <c r="IG158" s="86">
        <f t="shared" si="431"/>
        <v>0.40816635215472552</v>
      </c>
      <c r="II158" s="86">
        <f t="shared" si="540"/>
        <v>2.9206925934928603E-13</v>
      </c>
      <c r="IJ158" s="86">
        <f t="shared" si="541"/>
        <v>1.1914149642862518E-12</v>
      </c>
      <c r="IK158" s="86">
        <f t="shared" si="542"/>
        <v>1.4939376458790186E-11</v>
      </c>
      <c r="IL158" s="86">
        <f t="shared" si="543"/>
        <v>1.1089679471688711E-9</v>
      </c>
      <c r="IM158" s="86">
        <f t="shared" si="544"/>
        <v>4.3287841240105226E-10</v>
      </c>
      <c r="IN158" s="86">
        <f t="shared" si="545"/>
        <v>8.0152860036607617E-12</v>
      </c>
      <c r="IO158" s="86">
        <f t="shared" si="546"/>
        <v>2.6893274215568569E-10</v>
      </c>
      <c r="IP158" s="86">
        <f t="shared" si="547"/>
        <v>2.9305839011160673E-9</v>
      </c>
      <c r="IQ158" s="86">
        <f t="shared" si="548"/>
        <v>4.8861462763833386E-9</v>
      </c>
      <c r="IR158" s="86">
        <f t="shared" si="549"/>
        <v>1.255135511112508E-11</v>
      </c>
      <c r="IS158" s="86">
        <f t="shared" si="550"/>
        <v>6.69944799816655E-15</v>
      </c>
      <c r="IT158" s="86">
        <f t="shared" si="551"/>
        <v>2.4593254881391019E-13</v>
      </c>
      <c r="IU158" s="86">
        <f t="shared" si="552"/>
        <v>9.3878415264645057E-15</v>
      </c>
      <c r="IV158" s="86">
        <f t="shared" si="553"/>
        <v>4.6898672665575086E-13</v>
      </c>
      <c r="IW158" s="86">
        <f t="shared" si="554"/>
        <v>1.3874477929169979E-7</v>
      </c>
      <c r="IY158" s="86">
        <f t="shared" si="555"/>
        <v>3.2886725595835116E-2</v>
      </c>
      <c r="IZ158" s="86">
        <f t="shared" si="556"/>
        <v>3.1325809979203477E-3</v>
      </c>
      <c r="JA158" s="86">
        <f t="shared" si="557"/>
        <v>8.2361708966048575E-4</v>
      </c>
      <c r="JB158" s="86">
        <f t="shared" si="558"/>
        <v>6.044842038516046E-5</v>
      </c>
      <c r="JC158" s="86">
        <f t="shared" si="559"/>
        <v>2.9593353255964546E-5</v>
      </c>
      <c r="JD158" s="86">
        <f t="shared" si="560"/>
        <v>4.3859206648008365E-5</v>
      </c>
      <c r="JE158" s="86">
        <f t="shared" si="561"/>
        <v>5.6182109083281796E-6</v>
      </c>
      <c r="JF158" s="86">
        <f t="shared" si="562"/>
        <v>3.2702939663484982E-5</v>
      </c>
      <c r="JG158" s="86">
        <f t="shared" si="563"/>
        <v>4.0951514275026347E-6</v>
      </c>
      <c r="JH158" s="86">
        <f t="shared" si="564"/>
        <v>5.183526275291947E-6</v>
      </c>
      <c r="JI158" s="86">
        <f t="shared" si="565"/>
        <v>3.9819520121549132E-4</v>
      </c>
      <c r="JJ158" s="86">
        <f t="shared" si="566"/>
        <v>3.1463824785433721E-3</v>
      </c>
      <c r="JK158" s="86">
        <f t="shared" si="567"/>
        <v>3.2461963732849902E-2</v>
      </c>
      <c r="JL158" s="86">
        <f t="shared" si="568"/>
        <v>0.18911633386144169</v>
      </c>
      <c r="JM158" s="86">
        <f t="shared" si="569"/>
        <v>0.4081664908995048</v>
      </c>
    </row>
    <row r="159" spans="2:273" x14ac:dyDescent="0.25">
      <c r="B159" s="2">
        <v>132</v>
      </c>
      <c r="C159" s="37">
        <v>79.596999999999994</v>
      </c>
      <c r="D159" s="37">
        <v>82.704999999999998</v>
      </c>
      <c r="E159" s="37">
        <v>74.869</v>
      </c>
      <c r="F159" s="37">
        <v>73.180000000000007</v>
      </c>
      <c r="G159" s="37">
        <v>71.322000000000003</v>
      </c>
      <c r="H159" s="37">
        <v>70.084999999999994</v>
      </c>
      <c r="I159" s="37">
        <v>71.2</v>
      </c>
      <c r="J159" s="37">
        <v>71.2</v>
      </c>
      <c r="K159" s="37">
        <v>70.606999999999999</v>
      </c>
      <c r="L159" s="37">
        <v>68.721000000000004</v>
      </c>
      <c r="M159" s="37">
        <v>68.885000000000005</v>
      </c>
      <c r="N159" s="37">
        <v>68.564999999999998</v>
      </c>
      <c r="O159" s="37">
        <v>70.096999999999994</v>
      </c>
      <c r="P159" s="37">
        <v>78.531999999999996</v>
      </c>
      <c r="Q159" s="37">
        <v>110.095</v>
      </c>
      <c r="S159" s="4">
        <f t="shared" si="441"/>
        <v>81.296741682168019</v>
      </c>
      <c r="T159" s="4">
        <f t="shared" si="442"/>
        <v>81.735528528752241</v>
      </c>
      <c r="U159" s="4">
        <f t="shared" si="443"/>
        <v>75.025236216650327</v>
      </c>
      <c r="V159" s="4">
        <f t="shared" si="444"/>
        <v>73.50472962146462</v>
      </c>
      <c r="W159" s="4">
        <f t="shared" si="445"/>
        <v>72.855379787753535</v>
      </c>
      <c r="X159" s="4">
        <f t="shared" si="446"/>
        <v>71.156834077928437</v>
      </c>
      <c r="Y159" s="4">
        <f t="shared" si="447"/>
        <v>71.783891733963316</v>
      </c>
      <c r="Z159" s="4">
        <f t="shared" si="448"/>
        <v>71.926715698570078</v>
      </c>
      <c r="AA159" s="4">
        <f t="shared" si="449"/>
        <v>70.681683346869718</v>
      </c>
      <c r="AB159" s="4">
        <f t="shared" si="450"/>
        <v>69.323942435033658</v>
      </c>
      <c r="AC159" s="4">
        <f t="shared" si="451"/>
        <v>68.682841336285364</v>
      </c>
      <c r="AD159" s="4">
        <f t="shared" si="452"/>
        <v>69.352472813910822</v>
      </c>
      <c r="AE159" s="4">
        <f t="shared" si="453"/>
        <v>70.880560447072071</v>
      </c>
      <c r="AF159" s="4">
        <f t="shared" si="454"/>
        <v>79.84329803365867</v>
      </c>
      <c r="AG159" s="4">
        <f t="shared" si="455"/>
        <v>109.93465504723135</v>
      </c>
      <c r="AI159" s="4">
        <f t="shared" si="456"/>
        <v>-1.6997416821680247</v>
      </c>
      <c r="AJ159" s="4">
        <f t="shared" si="457"/>
        <v>0.96947147124775768</v>
      </c>
      <c r="AK159" s="4">
        <f t="shared" si="458"/>
        <v>-0.15623621665032772</v>
      </c>
      <c r="AL159" s="4">
        <f t="shared" si="459"/>
        <v>-0.32472962146461271</v>
      </c>
      <c r="AM159" s="4">
        <f t="shared" si="460"/>
        <v>-1.5333797877535318</v>
      </c>
      <c r="AN159" s="4">
        <f t="shared" si="461"/>
        <v>-1.0718340779284432</v>
      </c>
      <c r="AO159" s="4">
        <f t="shared" si="462"/>
        <v>-0.58389173396331273</v>
      </c>
      <c r="AP159" s="4">
        <f t="shared" si="463"/>
        <v>-0.72671569857007512</v>
      </c>
      <c r="AQ159" s="4">
        <f t="shared" si="464"/>
        <v>-7.4683346869719003E-2</v>
      </c>
      <c r="AR159" s="4">
        <f t="shared" si="465"/>
        <v>-0.60294243503365408</v>
      </c>
      <c r="AS159" s="4">
        <f t="shared" si="466"/>
        <v>0.20215866371464131</v>
      </c>
      <c r="AT159" s="4">
        <f t="shared" si="467"/>
        <v>-0.78747281391082424</v>
      </c>
      <c r="AU159" s="4">
        <f t="shared" si="468"/>
        <v>-0.78356044707207673</v>
      </c>
      <c r="AV159" s="4">
        <f t="shared" si="469"/>
        <v>-1.311298033658673</v>
      </c>
      <c r="AW159" s="4">
        <f t="shared" si="469"/>
        <v>0.16034495276865357</v>
      </c>
      <c r="AY159" s="2">
        <f t="shared" si="520"/>
        <v>81.296741682133444</v>
      </c>
      <c r="AZ159" s="2">
        <f t="shared" si="359"/>
        <v>81.734977192911359</v>
      </c>
      <c r="BA159" s="2">
        <f t="shared" si="360"/>
        <v>75.025139249801668</v>
      </c>
      <c r="BB159" s="2">
        <f t="shared" si="361"/>
        <v>73.50472496376257</v>
      </c>
      <c r="BC159" s="2">
        <f t="shared" si="362"/>
        <v>72.855377792239807</v>
      </c>
      <c r="BD159" s="2">
        <f t="shared" si="363"/>
        <v>71.156830619920171</v>
      </c>
      <c r="BE159" s="2">
        <f t="shared" si="364"/>
        <v>71.783891262531597</v>
      </c>
      <c r="BF159" s="2">
        <f t="shared" si="365"/>
        <v>71.926710205306108</v>
      </c>
      <c r="BG159" s="2">
        <f t="shared" si="366"/>
        <v>70.681678195256481</v>
      </c>
      <c r="BH159" s="2">
        <f t="shared" si="367"/>
        <v>69.323942141751857</v>
      </c>
      <c r="BI159" s="2">
        <f t="shared" si="368"/>
        <v>68.682726653373649</v>
      </c>
      <c r="BJ159" s="2">
        <f t="shared" si="369"/>
        <v>69.349610958554564</v>
      </c>
      <c r="BK159" s="2">
        <f t="shared" si="370"/>
        <v>70.79389858797451</v>
      </c>
      <c r="BL159" s="2">
        <f t="shared" si="371"/>
        <v>75.873005571033417</v>
      </c>
      <c r="BM159" s="2">
        <f t="shared" si="372"/>
        <v>78.521986188879268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82.704999999999998</v>
      </c>
      <c r="CG159" s="2">
        <f t="shared" si="523"/>
        <v>74.869</v>
      </c>
      <c r="CH159" s="2">
        <f t="shared" si="524"/>
        <v>73.180000000000007</v>
      </c>
      <c r="CI159" s="2">
        <f t="shared" si="525"/>
        <v>71.322000000000003</v>
      </c>
      <c r="CJ159" s="2">
        <f t="shared" si="526"/>
        <v>70.084999999999994</v>
      </c>
      <c r="CK159" s="2">
        <f t="shared" si="527"/>
        <v>71.2</v>
      </c>
      <c r="CL159" s="2">
        <f t="shared" si="528"/>
        <v>71.2</v>
      </c>
      <c r="CM159" s="2">
        <f t="shared" si="529"/>
        <v>70.606999999999999</v>
      </c>
      <c r="CN159" s="2">
        <f t="shared" si="530"/>
        <v>68.721000000000004</v>
      </c>
      <c r="CO159" s="2">
        <f t="shared" si="531"/>
        <v>68.885000000000005</v>
      </c>
      <c r="CP159" s="2">
        <f t="shared" si="532"/>
        <v>68.564999999999998</v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82.704999999999998</v>
      </c>
      <c r="CW159" s="2">
        <f t="shared" si="487"/>
        <v>74.869</v>
      </c>
      <c r="CX159" s="2">
        <f t="shared" si="488"/>
        <v>73.180000000000007</v>
      </c>
      <c r="CY159" s="2">
        <f t="shared" si="489"/>
        <v>71.322000000000003</v>
      </c>
      <c r="CZ159" s="2">
        <f t="shared" si="490"/>
        <v>70.084999999999994</v>
      </c>
      <c r="DA159" s="2">
        <f t="shared" si="491"/>
        <v>71.2</v>
      </c>
      <c r="DB159" s="2">
        <f t="shared" si="492"/>
        <v>71.2</v>
      </c>
      <c r="DC159" s="2">
        <f t="shared" si="493"/>
        <v>70.606999999999999</v>
      </c>
      <c r="DD159" s="2">
        <f t="shared" si="494"/>
        <v>68.721000000000004</v>
      </c>
      <c r="DE159" s="2">
        <f t="shared" si="495"/>
        <v>68.885000000000005</v>
      </c>
      <c r="DF159" s="2">
        <f t="shared" si="496"/>
        <v>68.564999999999998</v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104.19434219269104</v>
      </c>
      <c r="DL159" s="2">
        <f t="shared" si="501"/>
        <v>125.49045636496231</v>
      </c>
      <c r="DM159" s="2">
        <f t="shared" si="501"/>
        <v>127.77202417416203</v>
      </c>
      <c r="DN159" s="2">
        <f t="shared" si="501"/>
        <v>92.261348188963652</v>
      </c>
      <c r="DO159" s="2">
        <f t="shared" si="501"/>
        <v>100.39577678740241</v>
      </c>
      <c r="DP159" s="2">
        <f t="shared" si="501"/>
        <v>102.86839742862549</v>
      </c>
      <c r="DQ159" s="2">
        <f t="shared" si="501"/>
        <v>111.73652172010068</v>
      </c>
      <c r="DR159" s="2">
        <f t="shared" si="501"/>
        <v>102.99589118065435</v>
      </c>
      <c r="DS159" s="2">
        <f t="shared" si="501"/>
        <v>111.10618123249297</v>
      </c>
      <c r="DT159" s="2">
        <f t="shared" si="501"/>
        <v>106.35567486631015</v>
      </c>
      <c r="DU159" s="2">
        <f t="shared" si="501"/>
        <v>115.85139974340177</v>
      </c>
      <c r="DV159" s="2">
        <f t="shared" si="501"/>
        <v>107.49694962476548</v>
      </c>
      <c r="DW159" s="2">
        <f t="shared" si="501"/>
        <v>102.68333972125436</v>
      </c>
      <c r="DX159" s="2">
        <f t="shared" si="501"/>
        <v>100.9281607893608</v>
      </c>
      <c r="DY159" s="2">
        <f t="shared" si="501"/>
        <v>95.416615725806423</v>
      </c>
      <c r="EA159" s="2">
        <f t="shared" si="440"/>
        <v>81.269088224393158</v>
      </c>
      <c r="EB159" s="2">
        <f t="shared" si="502"/>
        <v>81.684645047088623</v>
      </c>
      <c r="EC159" s="2">
        <f t="shared" si="503"/>
        <v>74.9001260699943</v>
      </c>
      <c r="ED159" s="2">
        <f t="shared" si="504"/>
        <v>73.444754418233259</v>
      </c>
      <c r="EE159" s="2">
        <f t="shared" si="505"/>
        <v>72.891977153600706</v>
      </c>
      <c r="EF159" s="2">
        <f t="shared" si="506"/>
        <v>71.084377195874339</v>
      </c>
      <c r="EG159" s="2">
        <f t="shared" si="507"/>
        <v>71.817961451516609</v>
      </c>
      <c r="EH159" s="2">
        <f t="shared" si="508"/>
        <v>71.897752992715596</v>
      </c>
      <c r="EI159" s="2">
        <f t="shared" si="509"/>
        <v>70.593522016911962</v>
      </c>
      <c r="EJ159" s="2">
        <f t="shared" si="510"/>
        <v>69.282008946705403</v>
      </c>
      <c r="EK159" s="2">
        <f t="shared" si="511"/>
        <v>68.665117869509743</v>
      </c>
      <c r="EL159" s="2">
        <f t="shared" si="512"/>
        <v>69.277329499596462</v>
      </c>
      <c r="EM159" s="2">
        <f t="shared" si="513"/>
        <v>70.752656303642937</v>
      </c>
      <c r="EN159" s="2">
        <f t="shared" si="514"/>
        <v>75.914976332398311</v>
      </c>
      <c r="EO159" s="2">
        <f t="shared" si="515"/>
        <v>78.529389272784826</v>
      </c>
      <c r="EQ159" s="2">
        <f t="shared" si="516"/>
        <v>81.447599694179544</v>
      </c>
      <c r="ER159" s="2">
        <f t="shared" si="517"/>
        <v>81.95682920578912</v>
      </c>
      <c r="ES159" s="2">
        <f t="shared" si="517"/>
        <v>75.586615497264916</v>
      </c>
      <c r="ET159" s="2">
        <f t="shared" si="517"/>
        <v>73.736617063117478</v>
      </c>
      <c r="EU159" s="2">
        <f t="shared" si="517"/>
        <v>72.652244318942508</v>
      </c>
      <c r="EV159" s="2">
        <f t="shared" si="517"/>
        <v>71.472626979577782</v>
      </c>
      <c r="EW159" s="2">
        <f t="shared" si="517"/>
        <v>71.545745725101185</v>
      </c>
      <c r="EX159" s="2">
        <f t="shared" si="517"/>
        <v>71.992799247211181</v>
      </c>
      <c r="EY159" s="2">
        <f t="shared" si="517"/>
        <v>70.953304417717746</v>
      </c>
      <c r="EZ159" s="2">
        <f t="shared" si="517"/>
        <v>69.430239885022388</v>
      </c>
      <c r="FA159" s="2">
        <f t="shared" si="517"/>
        <v>68.636125830900582</v>
      </c>
      <c r="FB159" s="2">
        <f t="shared" si="517"/>
        <v>69.730372514115672</v>
      </c>
      <c r="FC159" s="2">
        <f t="shared" si="517"/>
        <v>71.0150732775096</v>
      </c>
      <c r="FD159" s="2">
        <f t="shared" si="517"/>
        <v>75.360533201661426</v>
      </c>
      <c r="FE159" s="2">
        <f t="shared" si="517"/>
        <v>78.298614215691757</v>
      </c>
      <c r="FG159" s="2">
        <f t="shared" si="518"/>
        <v>0.99969546198520642</v>
      </c>
      <c r="FH159" s="2">
        <f t="shared" si="519"/>
        <v>0.99966548256903076</v>
      </c>
      <c r="FI159" s="2">
        <f t="shared" si="519"/>
        <v>0.99968108837799663</v>
      </c>
      <c r="FJ159" s="2">
        <f t="shared" si="519"/>
        <v>0.9996865586605268</v>
      </c>
      <c r="FK159" s="2">
        <f t="shared" si="519"/>
        <v>0.99968119335100669</v>
      </c>
      <c r="FL159" s="2">
        <f t="shared" si="519"/>
        <v>0.99967136466342943</v>
      </c>
      <c r="FM159" s="2">
        <f t="shared" si="519"/>
        <v>0.99963737158807719</v>
      </c>
      <c r="FN159" s="2">
        <f t="shared" si="519"/>
        <v>0.99962130006306615</v>
      </c>
      <c r="FO159" s="2">
        <f t="shared" si="519"/>
        <v>0.9995892876807696</v>
      </c>
      <c r="FP159" s="2">
        <f t="shared" si="519"/>
        <v>0.99958449502985891</v>
      </c>
      <c r="FQ159" s="2">
        <f t="shared" si="519"/>
        <v>0.99953926432225859</v>
      </c>
      <c r="FR159" s="2">
        <f t="shared" si="519"/>
        <v>0.99966670591495377</v>
      </c>
      <c r="FS159" s="2">
        <f t="shared" si="519"/>
        <v>0.99964242230104172</v>
      </c>
      <c r="FT159" s="2">
        <f t="shared" si="519"/>
        <v>0.99959200355809597</v>
      </c>
      <c r="FU159" s="2">
        <f t="shared" si="519"/>
        <v>0.99950588496223247</v>
      </c>
      <c r="FW159" s="2">
        <f t="shared" si="536"/>
        <v>0.11580122236890956</v>
      </c>
      <c r="FX159" s="2">
        <f t="shared" si="376"/>
        <v>0.13108161227862719</v>
      </c>
      <c r="FY159" s="2">
        <f t="shared" si="377"/>
        <v>0.15754316487372702</v>
      </c>
      <c r="FZ159" s="2">
        <f t="shared" si="378"/>
        <v>0.18526744727795608</v>
      </c>
      <c r="GA159" s="2">
        <f t="shared" si="379"/>
        <v>0.18924297800681888</v>
      </c>
      <c r="GB159" s="2">
        <f t="shared" si="380"/>
        <v>0.15971180013955213</v>
      </c>
      <c r="GC159" s="2">
        <f t="shared" si="381"/>
        <v>0.17833574033620644</v>
      </c>
      <c r="GD159" s="2">
        <f t="shared" si="382"/>
        <v>0.18075777642328988</v>
      </c>
      <c r="GE159" s="2">
        <f t="shared" si="383"/>
        <v>0.19877884510116339</v>
      </c>
      <c r="GF159" s="2">
        <f t="shared" si="384"/>
        <v>0.17897007801955103</v>
      </c>
      <c r="GG159" s="2">
        <f t="shared" si="385"/>
        <v>0.14250876770212947</v>
      </c>
      <c r="GH159" s="2">
        <f t="shared" si="386"/>
        <v>0.13142921031651336</v>
      </c>
      <c r="GI159" s="2">
        <f t="shared" si="387"/>
        <v>0.11365341040817335</v>
      </c>
      <c r="GJ159" s="2">
        <f t="shared" si="388"/>
        <v>9.4105326103852263E-2</v>
      </c>
      <c r="GK159" s="2">
        <f t="shared" si="389"/>
        <v>6.8236648451277859E-2</v>
      </c>
      <c r="GM159" s="86">
        <f t="shared" si="537"/>
        <v>9.8629834526438474E-99</v>
      </c>
      <c r="GN159" s="86">
        <f t="shared" si="390"/>
        <v>3.0977840726044837E-107</v>
      </c>
      <c r="GO159" s="86">
        <f t="shared" si="391"/>
        <v>6.5463222099895329E-208</v>
      </c>
      <c r="GP159" s="86">
        <f t="shared" si="392"/>
        <v>4.4782063045050084E-137</v>
      </c>
      <c r="GQ159" s="86">
        <f t="shared" si="393"/>
        <v>4.5074208239150125E-133</v>
      </c>
      <c r="GR159" s="86">
        <f t="shared" si="394"/>
        <v>2.106677047947583E-87</v>
      </c>
      <c r="GS159" s="86">
        <f t="shared" si="395"/>
        <v>1.8566741661662379E-100</v>
      </c>
      <c r="GT159" s="86">
        <f t="shared" si="396"/>
        <v>8.3409008735602984E-115</v>
      </c>
      <c r="GU159" s="86">
        <f t="shared" si="397"/>
        <v>5.2849000051044269E-137</v>
      </c>
      <c r="GV159" s="86">
        <f t="shared" si="398"/>
        <v>1.2631836770233512E-222</v>
      </c>
      <c r="GW159" s="86">
        <f t="shared" si="399"/>
        <v>2.8340310431188482E-181</v>
      </c>
      <c r="GX159" s="86">
        <f t="shared" si="400"/>
        <v>2.6312584850751469E-162</v>
      </c>
      <c r="GY159" s="86">
        <f t="shared" si="401"/>
        <v>8.8962399770040624E-169</v>
      </c>
      <c r="GZ159" s="86">
        <f t="shared" si="402"/>
        <v>8.1660815238607316E-157</v>
      </c>
      <c r="HA159" s="86">
        <f t="shared" si="403"/>
        <v>2.4638809413013294E-169</v>
      </c>
      <c r="HC159" s="86">
        <f t="shared" si="538"/>
        <v>2.0630832757124136E-49</v>
      </c>
      <c r="HD159" s="86">
        <f t="shared" si="404"/>
        <v>2.1915694558561095E-55</v>
      </c>
      <c r="HE159" s="86">
        <f t="shared" si="405"/>
        <v>5.160821989718724E-79</v>
      </c>
      <c r="HF159" s="86">
        <f t="shared" si="406"/>
        <v>6.7105468784698629E-96</v>
      </c>
      <c r="HG159" s="86">
        <f t="shared" si="407"/>
        <v>2.6986857519831381E-56</v>
      </c>
      <c r="HH159" s="86">
        <f t="shared" si="408"/>
        <v>5.8776165324963012E-71</v>
      </c>
      <c r="HI159" s="86">
        <f t="shared" si="409"/>
        <v>3.1878664130365576E-88</v>
      </c>
      <c r="HJ159" s="86">
        <f t="shared" si="410"/>
        <v>1.25199798749563E-103</v>
      </c>
      <c r="HK159" s="86">
        <f t="shared" si="411"/>
        <v>5.9838692120530678E-113</v>
      </c>
      <c r="HL159" s="86">
        <f t="shared" si="412"/>
        <v>8.3586330951392625E-92</v>
      </c>
      <c r="HM159" s="86">
        <f t="shared" si="413"/>
        <v>1.037806612780688E-86</v>
      </c>
      <c r="HN159" s="86">
        <f t="shared" si="414"/>
        <v>1.5451755799534444E-96</v>
      </c>
      <c r="HO159" s="86">
        <f t="shared" si="415"/>
        <v>8.6566508419133963E-77</v>
      </c>
      <c r="HP159" s="86">
        <f t="shared" si="416"/>
        <v>1.7240930912783668E-73</v>
      </c>
      <c r="HQ159" s="86">
        <f t="shared" si="417"/>
        <v>8.0173792207211991E-92</v>
      </c>
      <c r="HS159" s="86">
        <f t="shared" si="539"/>
        <v>1.1736917167200512E-2</v>
      </c>
      <c r="HT159" s="86">
        <f t="shared" si="418"/>
        <v>7.376417569403686E-4</v>
      </c>
      <c r="HU159" s="86">
        <f t="shared" si="419"/>
        <v>1.4637879422259339E-4</v>
      </c>
      <c r="HV159" s="86">
        <f t="shared" si="420"/>
        <v>7.6692878277755844E-6</v>
      </c>
      <c r="HW159" s="86">
        <f t="shared" si="421"/>
        <v>3.1666362642567049E-6</v>
      </c>
      <c r="HX159" s="86">
        <f t="shared" si="422"/>
        <v>5.2861108044790394E-6</v>
      </c>
      <c r="HY159" s="86">
        <f t="shared" si="423"/>
        <v>5.4967034102842737E-7</v>
      </c>
      <c r="HZ159" s="86">
        <f t="shared" si="424"/>
        <v>4.287295969416684E-6</v>
      </c>
      <c r="IA159" s="86">
        <f t="shared" si="425"/>
        <v>3.7893255912993394E-7</v>
      </c>
      <c r="IB159" s="86">
        <f t="shared" si="426"/>
        <v>4.1835816777747562E-7</v>
      </c>
      <c r="IC159" s="86">
        <f t="shared" si="427"/>
        <v>5.5169372718557054E-5</v>
      </c>
      <c r="ID159" s="86">
        <f t="shared" si="428"/>
        <v>7.0588867050634825E-4</v>
      </c>
      <c r="IE159" s="86">
        <f t="shared" si="429"/>
        <v>1.0915230635180309E-2</v>
      </c>
      <c r="IF159" s="86">
        <f t="shared" si="430"/>
        <v>0.1069090175304073</v>
      </c>
      <c r="IG159" s="86">
        <f t="shared" si="431"/>
        <v>0.30355312467579265</v>
      </c>
      <c r="II159" s="86">
        <f t="shared" si="540"/>
        <v>2.9154274221911438E-12</v>
      </c>
      <c r="IJ159" s="86">
        <f t="shared" si="541"/>
        <v>1.2313879814309374E-11</v>
      </c>
      <c r="IK159" s="86">
        <f t="shared" si="542"/>
        <v>1.5820351895258567E-10</v>
      </c>
      <c r="IL159" s="86">
        <f t="shared" si="543"/>
        <v>9.6590760345141806E-9</v>
      </c>
      <c r="IM159" s="86">
        <f t="shared" si="544"/>
        <v>4.3456319319179152E-9</v>
      </c>
      <c r="IN159" s="86">
        <f t="shared" si="545"/>
        <v>9.2308738246238121E-11</v>
      </c>
      <c r="IO159" s="86">
        <f t="shared" si="546"/>
        <v>2.570481785069465E-9</v>
      </c>
      <c r="IP159" s="86">
        <f t="shared" si="547"/>
        <v>2.2062282158909915E-8</v>
      </c>
      <c r="IQ159" s="86">
        <f t="shared" si="548"/>
        <v>4.0422605321988299E-8</v>
      </c>
      <c r="IR159" s="86">
        <f t="shared" si="549"/>
        <v>1.6838836427261103E-10</v>
      </c>
      <c r="IS159" s="86">
        <f t="shared" si="550"/>
        <v>1.2650726903237093E-13</v>
      </c>
      <c r="IT159" s="86">
        <f t="shared" si="551"/>
        <v>2.9369787177425842E-12</v>
      </c>
      <c r="IU159" s="86">
        <f t="shared" si="552"/>
        <v>1.2178458338507262E-13</v>
      </c>
      <c r="IV159" s="86">
        <f t="shared" si="553"/>
        <v>3.6198910611287806E-12</v>
      </c>
      <c r="IW159" s="86">
        <f t="shared" si="554"/>
        <v>3.6253201332724165E-7</v>
      </c>
      <c r="IY159" s="86">
        <f t="shared" si="555"/>
        <v>1.1736917170115938E-2</v>
      </c>
      <c r="IZ159" s="86">
        <f t="shared" si="556"/>
        <v>7.3764176925424844E-4</v>
      </c>
      <c r="JA159" s="86">
        <f t="shared" si="557"/>
        <v>1.4637895242611233E-4</v>
      </c>
      <c r="JB159" s="86">
        <f t="shared" si="558"/>
        <v>7.6789469038100988E-6</v>
      </c>
      <c r="JC159" s="86">
        <f t="shared" si="559"/>
        <v>3.170981896188623E-6</v>
      </c>
      <c r="JD159" s="86">
        <f t="shared" si="560"/>
        <v>5.286203113217286E-6</v>
      </c>
      <c r="JE159" s="86">
        <f t="shared" si="561"/>
        <v>5.5224082281349684E-7</v>
      </c>
      <c r="JF159" s="86">
        <f t="shared" si="562"/>
        <v>4.3093582515755937E-6</v>
      </c>
      <c r="JG159" s="86">
        <f t="shared" si="563"/>
        <v>4.1935516445192225E-7</v>
      </c>
      <c r="JH159" s="86">
        <f t="shared" si="564"/>
        <v>4.1852655614174824E-7</v>
      </c>
      <c r="JI159" s="86">
        <f t="shared" si="565"/>
        <v>5.5169372845064325E-5</v>
      </c>
      <c r="JJ159" s="86">
        <f t="shared" si="566"/>
        <v>7.0588867344332693E-4</v>
      </c>
      <c r="JK159" s="86">
        <f t="shared" si="567"/>
        <v>1.0915230635302094E-2</v>
      </c>
      <c r="JL159" s="86">
        <f t="shared" si="568"/>
        <v>0.10690901753402719</v>
      </c>
      <c r="JM159" s="86">
        <f t="shared" si="569"/>
        <v>0.30355348720780601</v>
      </c>
    </row>
    <row r="160" spans="2:273" x14ac:dyDescent="0.25">
      <c r="B160" s="2">
        <v>133</v>
      </c>
      <c r="C160" s="37">
        <v>80.790000000000006</v>
      </c>
      <c r="D160" s="37">
        <v>82.328000000000003</v>
      </c>
      <c r="E160" s="37">
        <v>75.212999999999994</v>
      </c>
      <c r="F160" s="37">
        <v>73.328000000000003</v>
      </c>
      <c r="G160" s="37">
        <v>72.067999999999998</v>
      </c>
      <c r="H160" s="37">
        <v>69.932000000000002</v>
      </c>
      <c r="I160" s="37">
        <v>71.082999999999998</v>
      </c>
      <c r="J160" s="37">
        <v>71.599999999999994</v>
      </c>
      <c r="K160" s="37">
        <v>70.081999999999994</v>
      </c>
      <c r="L160" s="37">
        <v>69.426000000000002</v>
      </c>
      <c r="M160" s="37">
        <v>68.638999999999996</v>
      </c>
      <c r="N160" s="37">
        <v>68.725999999999999</v>
      </c>
      <c r="O160" s="37">
        <v>70.483999999999995</v>
      </c>
      <c r="P160" s="37">
        <v>77.113</v>
      </c>
      <c r="Q160" s="37">
        <v>93.524000000000001</v>
      </c>
      <c r="S160" s="4">
        <f t="shared" si="441"/>
        <v>81.188563517897947</v>
      </c>
      <c r="T160" s="4">
        <f t="shared" si="442"/>
        <v>81.600760814689167</v>
      </c>
      <c r="U160" s="4">
        <f t="shared" si="443"/>
        <v>74.872317100755339</v>
      </c>
      <c r="V160" s="4">
        <f t="shared" si="444"/>
        <v>73.378129928575362</v>
      </c>
      <c r="W160" s="4">
        <f t="shared" si="445"/>
        <v>72.760625777728862</v>
      </c>
      <c r="X160" s="4">
        <f t="shared" si="446"/>
        <v>71.056600437793364</v>
      </c>
      <c r="Y160" s="4">
        <f t="shared" si="447"/>
        <v>71.686904676757777</v>
      </c>
      <c r="Z160" s="4">
        <f t="shared" si="448"/>
        <v>71.813540257519634</v>
      </c>
      <c r="AA160" s="4">
        <f t="shared" si="449"/>
        <v>70.541034168489048</v>
      </c>
      <c r="AB160" s="4">
        <f t="shared" si="450"/>
        <v>69.189310825513573</v>
      </c>
      <c r="AC160" s="4">
        <f t="shared" si="451"/>
        <v>68.560884646374987</v>
      </c>
      <c r="AD160" s="4">
        <f t="shared" si="452"/>
        <v>69.247162805012962</v>
      </c>
      <c r="AE160" s="4">
        <f t="shared" si="453"/>
        <v>70.709573776288266</v>
      </c>
      <c r="AF160" s="4">
        <f t="shared" si="454"/>
        <v>77.374910395411462</v>
      </c>
      <c r="AG160" s="4">
        <f t="shared" si="455"/>
        <v>96.578146447966063</v>
      </c>
      <c r="AI160" s="4">
        <f t="shared" si="456"/>
        <v>-0.39856351789794076</v>
      </c>
      <c r="AJ160" s="4">
        <f t="shared" si="457"/>
        <v>0.72723918531083598</v>
      </c>
      <c r="AK160" s="4">
        <f t="shared" si="458"/>
        <v>0.34068289924465489</v>
      </c>
      <c r="AL160" s="4">
        <f t="shared" si="459"/>
        <v>-5.0129928575358917E-2</v>
      </c>
      <c r="AM160" s="4">
        <f t="shared" si="460"/>
        <v>-0.69262577772886402</v>
      </c>
      <c r="AN160" s="4">
        <f t="shared" si="461"/>
        <v>-1.1246004377933616</v>
      </c>
      <c r="AO160" s="4">
        <f t="shared" si="462"/>
        <v>-0.6039046767577787</v>
      </c>
      <c r="AP160" s="4">
        <f t="shared" si="463"/>
        <v>-0.21354025751963945</v>
      </c>
      <c r="AQ160" s="4">
        <f t="shared" si="464"/>
        <v>-0.45903416848905465</v>
      </c>
      <c r="AR160" s="4">
        <f t="shared" si="465"/>
        <v>0.23668917448642901</v>
      </c>
      <c r="AS160" s="4">
        <f t="shared" si="466"/>
        <v>7.8115353625008765E-2</v>
      </c>
      <c r="AT160" s="4">
        <f t="shared" si="467"/>
        <v>-0.5211628050129633</v>
      </c>
      <c r="AU160" s="4">
        <f t="shared" si="468"/>
        <v>-0.22557377628827169</v>
      </c>
      <c r="AV160" s="4">
        <f t="shared" si="469"/>
        <v>-0.2619103954114621</v>
      </c>
      <c r="AW160" s="4">
        <f t="shared" si="469"/>
        <v>-3.0541464479660618</v>
      </c>
      <c r="AY160" s="2">
        <f t="shared" si="520"/>
        <v>81.188563517598851</v>
      </c>
      <c r="AZ160" s="2">
        <f t="shared" si="359"/>
        <v>81.600686987054672</v>
      </c>
      <c r="BA160" s="2">
        <f t="shared" si="360"/>
        <v>74.872308050627311</v>
      </c>
      <c r="BB160" s="2">
        <f t="shared" si="361"/>
        <v>73.378124820666642</v>
      </c>
      <c r="BC160" s="2">
        <f t="shared" si="362"/>
        <v>72.760622578595076</v>
      </c>
      <c r="BD160" s="2">
        <f t="shared" si="363"/>
        <v>71.056600156360872</v>
      </c>
      <c r="BE160" s="2">
        <f t="shared" si="364"/>
        <v>71.686902740530854</v>
      </c>
      <c r="BF160" s="2">
        <f t="shared" si="365"/>
        <v>71.81352599370986</v>
      </c>
      <c r="BG160" s="2">
        <f t="shared" si="366"/>
        <v>70.541000435596942</v>
      </c>
      <c r="BH160" s="2">
        <f t="shared" si="367"/>
        <v>69.189310511319462</v>
      </c>
      <c r="BI160" s="2">
        <f t="shared" si="368"/>
        <v>68.560877160613813</v>
      </c>
      <c r="BJ160" s="2">
        <f t="shared" si="369"/>
        <v>69.246806924967544</v>
      </c>
      <c r="BK160" s="2">
        <f t="shared" si="370"/>
        <v>70.691933780591768</v>
      </c>
      <c r="BL160" s="2">
        <f t="shared" si="371"/>
        <v>75.791452749996949</v>
      </c>
      <c r="BM160" s="2">
        <f t="shared" si="372"/>
        <v>78.419417033372198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80.790000000000006</v>
      </c>
      <c r="CF160" s="2">
        <f t="shared" si="522"/>
        <v>82.328000000000003</v>
      </c>
      <c r="CG160" s="2">
        <f t="shared" si="523"/>
        <v>75.212999999999994</v>
      </c>
      <c r="CH160" s="2">
        <f t="shared" si="524"/>
        <v>73.328000000000003</v>
      </c>
      <c r="CI160" s="2">
        <f t="shared" si="525"/>
        <v>72.067999999999998</v>
      </c>
      <c r="CJ160" s="2">
        <f t="shared" si="526"/>
        <v>69.932000000000002</v>
      </c>
      <c r="CK160" s="2">
        <f t="shared" si="527"/>
        <v>71.082999999999998</v>
      </c>
      <c r="CL160" s="2">
        <f t="shared" si="528"/>
        <v>71.599999999999994</v>
      </c>
      <c r="CM160" s="2">
        <f t="shared" si="529"/>
        <v>70.081999999999994</v>
      </c>
      <c r="CN160" s="2">
        <f t="shared" si="530"/>
        <v>69.426000000000002</v>
      </c>
      <c r="CO160" s="2">
        <f t="shared" si="531"/>
        <v>68.638999999999996</v>
      </c>
      <c r="CP160" s="2">
        <f t="shared" si="532"/>
        <v>68.725999999999999</v>
      </c>
      <c r="CQ160" s="2">
        <f t="shared" si="533"/>
        <v>70.483999999999995</v>
      </c>
      <c r="CR160" s="2" t="str">
        <f t="shared" si="534"/>
        <v/>
      </c>
      <c r="CS160" s="2" t="str">
        <f t="shared" si="535"/>
        <v/>
      </c>
      <c r="CU160" s="2">
        <f t="shared" si="485"/>
        <v>80.790000000000006</v>
      </c>
      <c r="CV160" s="2">
        <f t="shared" si="486"/>
        <v>82.328000000000003</v>
      </c>
      <c r="CW160" s="2">
        <f t="shared" si="487"/>
        <v>75.212999999999994</v>
      </c>
      <c r="CX160" s="2">
        <f t="shared" si="488"/>
        <v>73.328000000000003</v>
      </c>
      <c r="CY160" s="2">
        <f t="shared" si="489"/>
        <v>72.067999999999998</v>
      </c>
      <c r="CZ160" s="2">
        <f t="shared" si="490"/>
        <v>69.932000000000002</v>
      </c>
      <c r="DA160" s="2">
        <f t="shared" si="491"/>
        <v>71.082999999999998</v>
      </c>
      <c r="DB160" s="2">
        <f t="shared" si="492"/>
        <v>71.599999999999994</v>
      </c>
      <c r="DC160" s="2">
        <f t="shared" si="493"/>
        <v>70.081999999999994</v>
      </c>
      <c r="DD160" s="2">
        <f t="shared" si="494"/>
        <v>69.426000000000002</v>
      </c>
      <c r="DE160" s="2">
        <f t="shared" si="495"/>
        <v>68.638999999999996</v>
      </c>
      <c r="DF160" s="2">
        <f t="shared" si="496"/>
        <v>68.725999999999999</v>
      </c>
      <c r="DG160" s="2">
        <f t="shared" si="497"/>
        <v>70.483999999999995</v>
      </c>
      <c r="DH160" s="2" t="str">
        <f t="shared" si="498"/>
        <v/>
      </c>
      <c r="DI160" s="2" t="str">
        <f t="shared" si="499"/>
        <v/>
      </c>
      <c r="DK160" s="2">
        <f t="shared" si="500"/>
        <v>104.30566369676835</v>
      </c>
      <c r="DL160" s="2">
        <f t="shared" si="501"/>
        <v>125.75106952434973</v>
      </c>
      <c r="DM160" s="2">
        <f t="shared" si="501"/>
        <v>128.0732144342706</v>
      </c>
      <c r="DN160" s="2">
        <f t="shared" si="501"/>
        <v>92.269659914107478</v>
      </c>
      <c r="DO160" s="2">
        <f t="shared" si="501"/>
        <v>100.53560362477378</v>
      </c>
      <c r="DP160" s="2">
        <f t="shared" si="501"/>
        <v>103.0351583880291</v>
      </c>
      <c r="DQ160" s="2">
        <f t="shared" si="501"/>
        <v>111.97383871320716</v>
      </c>
      <c r="DR160" s="2">
        <f t="shared" si="501"/>
        <v>103.14537174016122</v>
      </c>
      <c r="DS160" s="2">
        <f t="shared" si="501"/>
        <v>111.3355338935574</v>
      </c>
      <c r="DT160" s="2">
        <f t="shared" si="501"/>
        <v>106.55475019098549</v>
      </c>
      <c r="DU160" s="2">
        <f t="shared" si="501"/>
        <v>116.15086858504401</v>
      </c>
      <c r="DV160" s="2">
        <f t="shared" si="501"/>
        <v>107.69961031894934</v>
      </c>
      <c r="DW160" s="2">
        <f t="shared" si="501"/>
        <v>102.84590592334496</v>
      </c>
      <c r="DX160" s="2">
        <f t="shared" si="501"/>
        <v>101.09829734019735</v>
      </c>
      <c r="DY160" s="2">
        <f t="shared" si="501"/>
        <v>95.532524193548355</v>
      </c>
      <c r="EA160" s="2">
        <f t="shared" si="440"/>
        <v>81.158511904498482</v>
      </c>
      <c r="EB160" s="2">
        <f t="shared" si="502"/>
        <v>81.546437531027038</v>
      </c>
      <c r="EC160" s="2">
        <f t="shared" si="503"/>
        <v>74.735247857964509</v>
      </c>
      <c r="ED160" s="2">
        <f t="shared" si="504"/>
        <v>73.311919855859301</v>
      </c>
      <c r="EE160" s="2">
        <f t="shared" si="505"/>
        <v>72.803745840929793</v>
      </c>
      <c r="EF160" s="2">
        <f t="shared" si="506"/>
        <v>70.976746008571567</v>
      </c>
      <c r="EG160" s="2">
        <f t="shared" si="507"/>
        <v>71.728281242764368</v>
      </c>
      <c r="EH160" s="2">
        <f t="shared" si="508"/>
        <v>71.783333999796241</v>
      </c>
      <c r="EI160" s="2">
        <f t="shared" si="509"/>
        <v>70.445465774834801</v>
      </c>
      <c r="EJ160" s="2">
        <f t="shared" si="510"/>
        <v>69.14538662364707</v>
      </c>
      <c r="EK160" s="2">
        <f t="shared" si="511"/>
        <v>68.545544468744296</v>
      </c>
      <c r="EL160" s="2">
        <f t="shared" si="512"/>
        <v>69.167590355125114</v>
      </c>
      <c r="EM160" s="2">
        <f t="shared" si="513"/>
        <v>70.647437624769523</v>
      </c>
      <c r="EN160" s="2">
        <f t="shared" si="514"/>
        <v>75.841597124824673</v>
      </c>
      <c r="EO160" s="2">
        <f t="shared" si="515"/>
        <v>78.42941980534026</v>
      </c>
      <c r="EQ160" s="2">
        <f t="shared" si="516"/>
        <v>81.346633204828137</v>
      </c>
      <c r="ER160" s="2">
        <f t="shared" si="517"/>
        <v>81.833635755084558</v>
      </c>
      <c r="ES160" s="2">
        <f t="shared" si="517"/>
        <v>75.449569474953677</v>
      </c>
      <c r="ET160" s="2">
        <f t="shared" si="517"/>
        <v>73.616495487113099</v>
      </c>
      <c r="EU160" s="2">
        <f t="shared" si="517"/>
        <v>72.552560180948788</v>
      </c>
      <c r="EV160" s="2">
        <f t="shared" si="517"/>
        <v>71.38405264817149</v>
      </c>
      <c r="EW160" s="2">
        <f t="shared" si="517"/>
        <v>71.443789192011508</v>
      </c>
      <c r="EX160" s="2">
        <f t="shared" si="517"/>
        <v>71.882717366680907</v>
      </c>
      <c r="EY160" s="2">
        <f t="shared" si="517"/>
        <v>70.820568538883691</v>
      </c>
      <c r="EZ160" s="2">
        <f t="shared" si="517"/>
        <v>69.29959274677492</v>
      </c>
      <c r="FA160" s="2">
        <f t="shared" si="517"/>
        <v>68.515236126529871</v>
      </c>
      <c r="FB160" s="2">
        <f t="shared" si="517"/>
        <v>69.64195044540476</v>
      </c>
      <c r="FC160" s="2">
        <f t="shared" si="517"/>
        <v>70.923224900550693</v>
      </c>
      <c r="FD160" s="2">
        <f t="shared" si="517"/>
        <v>75.2593072505192</v>
      </c>
      <c r="FE160" s="2">
        <f t="shared" si="517"/>
        <v>78.191154435239469</v>
      </c>
      <c r="FG160" s="2">
        <f t="shared" si="518"/>
        <v>0.99972225058692676</v>
      </c>
      <c r="FH160" s="2">
        <f t="shared" si="519"/>
        <v>0.9996949074969379</v>
      </c>
      <c r="FI160" s="2">
        <f t="shared" si="519"/>
        <v>0.99970914098220953</v>
      </c>
      <c r="FJ160" s="2">
        <f t="shared" si="519"/>
        <v>0.99971413021676958</v>
      </c>
      <c r="FK160" s="2">
        <f t="shared" si="519"/>
        <v>0.99970923672410472</v>
      </c>
      <c r="FL160" s="2">
        <f t="shared" si="519"/>
        <v>0.99970027234382319</v>
      </c>
      <c r="FM160" s="2">
        <f t="shared" si="519"/>
        <v>0.99966926840489267</v>
      </c>
      <c r="FN160" s="2">
        <f t="shared" si="519"/>
        <v>0.99965461004374512</v>
      </c>
      <c r="FO160" s="2">
        <f t="shared" si="519"/>
        <v>0.99962541237607039</v>
      </c>
      <c r="FP160" s="2">
        <f t="shared" si="519"/>
        <v>0.99962104110871319</v>
      </c>
      <c r="FQ160" s="2">
        <f t="shared" si="519"/>
        <v>0.99957978703249506</v>
      </c>
      <c r="FR160" s="2">
        <f t="shared" si="519"/>
        <v>0.99969602326724194</v>
      </c>
      <c r="FS160" s="2">
        <f t="shared" si="519"/>
        <v>0.99967387500177984</v>
      </c>
      <c r="FT160" s="2">
        <f t="shared" si="519"/>
        <v>0.99962788946407033</v>
      </c>
      <c r="FU160" s="2">
        <f t="shared" si="519"/>
        <v>0.99954934213652014</v>
      </c>
      <c r="FW160" s="2">
        <f t="shared" si="536"/>
        <v>0.12557060383036611</v>
      </c>
      <c r="FX160" s="2">
        <f t="shared" si="376"/>
        <v>0.14193316946728513</v>
      </c>
      <c r="FY160" s="2">
        <f t="shared" si="377"/>
        <v>0.17015635702836068</v>
      </c>
      <c r="FZ160" s="2">
        <f t="shared" si="378"/>
        <v>0.19957446863405279</v>
      </c>
      <c r="GA160" s="2">
        <f t="shared" si="379"/>
        <v>0.2037802164123407</v>
      </c>
      <c r="GB160" s="2">
        <f t="shared" si="380"/>
        <v>0.1724630736563911</v>
      </c>
      <c r="GC160" s="2">
        <f t="shared" si="381"/>
        <v>0.19223377070456735</v>
      </c>
      <c r="GD160" s="2">
        <f t="shared" si="382"/>
        <v>0.19479981084639461</v>
      </c>
      <c r="GE160" s="2">
        <f t="shared" si="383"/>
        <v>0.21385538842037824</v>
      </c>
      <c r="GF160" s="2">
        <f t="shared" si="384"/>
        <v>0.19290593737640344</v>
      </c>
      <c r="GG160" s="2">
        <f t="shared" si="385"/>
        <v>0.15413850791904216</v>
      </c>
      <c r="GH160" s="2">
        <f t="shared" si="386"/>
        <v>0.1423048306350016</v>
      </c>
      <c r="GI160" s="2">
        <f t="shared" si="387"/>
        <v>0.12326685598306455</v>
      </c>
      <c r="GJ160" s="2">
        <f t="shared" si="388"/>
        <v>0.10225604412528307</v>
      </c>
      <c r="GK160" s="2">
        <f t="shared" si="389"/>
        <v>7.433065259560645E-2</v>
      </c>
      <c r="GM160" s="86">
        <f t="shared" si="537"/>
        <v>1.3343664748431261E-101</v>
      </c>
      <c r="GN160" s="86">
        <f t="shared" si="390"/>
        <v>2.2296888815391106E-110</v>
      </c>
      <c r="GO160" s="86">
        <f t="shared" si="391"/>
        <v>5.4115208867946764E-214</v>
      </c>
      <c r="GP160" s="86">
        <f t="shared" si="392"/>
        <v>4.5340748783634304E-141</v>
      </c>
      <c r="GQ160" s="86">
        <f t="shared" si="393"/>
        <v>5.772191551775645E-137</v>
      </c>
      <c r="GR160" s="86">
        <f t="shared" si="394"/>
        <v>6.1046027143464165E-90</v>
      </c>
      <c r="GS160" s="86">
        <f t="shared" si="395"/>
        <v>2.3060224656449558E-103</v>
      </c>
      <c r="GT160" s="86">
        <f t="shared" si="396"/>
        <v>3.9481407289250778E-118</v>
      </c>
      <c r="GU160" s="86">
        <f t="shared" si="397"/>
        <v>5.5002734685397004E-141</v>
      </c>
      <c r="GV160" s="86">
        <f t="shared" si="398"/>
        <v>4.6800045784213513E-229</v>
      </c>
      <c r="GW160" s="86">
        <f t="shared" si="399"/>
        <v>1.5806433980607801E-186</v>
      </c>
      <c r="GX160" s="86">
        <f t="shared" si="400"/>
        <v>5.1635405686633705E-167</v>
      </c>
      <c r="GY160" s="86">
        <f t="shared" si="401"/>
        <v>9.4103096096786656E-174</v>
      </c>
      <c r="GZ160" s="86">
        <f t="shared" si="402"/>
        <v>2.1889735722674627E-161</v>
      </c>
      <c r="HA160" s="86">
        <f t="shared" si="403"/>
        <v>2.9142025845216172E-174</v>
      </c>
      <c r="HC160" s="86">
        <f t="shared" si="538"/>
        <v>1.4754073625803219E-51</v>
      </c>
      <c r="HD160" s="86">
        <f t="shared" si="404"/>
        <v>7.5494506334173561E-58</v>
      </c>
      <c r="HE160" s="86">
        <f t="shared" si="405"/>
        <v>1.7125068597812335E-82</v>
      </c>
      <c r="HF160" s="86">
        <f t="shared" si="406"/>
        <v>4.4594811123091608E-100</v>
      </c>
      <c r="HG160" s="86">
        <f t="shared" si="407"/>
        <v>1.0641987266092386E-58</v>
      </c>
      <c r="HH160" s="86">
        <f t="shared" si="408"/>
        <v>5.1686270591081605E-74</v>
      </c>
      <c r="HI160" s="86">
        <f t="shared" si="409"/>
        <v>5.4896054573066908E-92</v>
      </c>
      <c r="HJ160" s="86">
        <f t="shared" si="410"/>
        <v>4.5062093865710715E-108</v>
      </c>
      <c r="HK160" s="86">
        <f t="shared" si="411"/>
        <v>8.9479945123625608E-118</v>
      </c>
      <c r="HL160" s="86">
        <f t="shared" si="412"/>
        <v>1.2340156231248841E-95</v>
      </c>
      <c r="HM160" s="86">
        <f t="shared" si="413"/>
        <v>2.0063096945121194E-90</v>
      </c>
      <c r="HN160" s="86">
        <f t="shared" si="414"/>
        <v>1.059022956849962E-100</v>
      </c>
      <c r="HO160" s="86">
        <f t="shared" si="415"/>
        <v>3.5093450552236735E-80</v>
      </c>
      <c r="HP160" s="86">
        <f t="shared" si="416"/>
        <v>1.013733419505362E-76</v>
      </c>
      <c r="HQ160" s="86">
        <f t="shared" si="417"/>
        <v>7.3210065339295981E-96</v>
      </c>
      <c r="HS160" s="86">
        <f t="shared" si="539"/>
        <v>3.5411176257854069E-3</v>
      </c>
      <c r="HT160" s="86">
        <f t="shared" si="418"/>
        <v>1.4461526001535713E-4</v>
      </c>
      <c r="HU160" s="86">
        <f t="shared" si="419"/>
        <v>2.114090315889545E-5</v>
      </c>
      <c r="HV160" s="86">
        <f t="shared" si="420"/>
        <v>7.8624510809436416E-7</v>
      </c>
      <c r="HW160" s="86">
        <f t="shared" si="421"/>
        <v>2.6890610128329497E-7</v>
      </c>
      <c r="HX160" s="86">
        <f t="shared" si="422"/>
        <v>5.131610725873869E-7</v>
      </c>
      <c r="HY160" s="86">
        <f t="shared" si="423"/>
        <v>4.3342676442835061E-8</v>
      </c>
      <c r="HZ160" s="86">
        <f t="shared" si="424"/>
        <v>4.6267884263092E-7</v>
      </c>
      <c r="IA160" s="86">
        <f t="shared" si="425"/>
        <v>2.8173546073858737E-8</v>
      </c>
      <c r="IB160" s="86">
        <f t="shared" si="426"/>
        <v>2.6308501345178212E-8</v>
      </c>
      <c r="IC160" s="86">
        <f t="shared" si="427"/>
        <v>5.996286917468457E-6</v>
      </c>
      <c r="ID160" s="86">
        <f t="shared" si="428"/>
        <v>1.3030063499207145E-4</v>
      </c>
      <c r="IE160" s="86">
        <f t="shared" si="429"/>
        <v>3.0484341883903841E-3</v>
      </c>
      <c r="IF160" s="86">
        <f t="shared" si="430"/>
        <v>5.306691539002794E-2</v>
      </c>
      <c r="IG160" s="86">
        <f t="shared" si="431"/>
        <v>0.20365721471084861</v>
      </c>
      <c r="II160" s="86">
        <f t="shared" si="540"/>
        <v>2.6373273324127722E-11</v>
      </c>
      <c r="IJ160" s="86">
        <f t="shared" si="541"/>
        <v>1.1434652015983926E-10</v>
      </c>
      <c r="IK160" s="86">
        <f t="shared" si="542"/>
        <v>1.4838532278300802E-9</v>
      </c>
      <c r="IL160" s="86">
        <f t="shared" si="543"/>
        <v>7.4245864892519131E-8</v>
      </c>
      <c r="IM160" s="86">
        <f t="shared" si="544"/>
        <v>3.8091918269239826E-8</v>
      </c>
      <c r="IN160" s="86">
        <f t="shared" si="545"/>
        <v>9.3633384830643848E-10</v>
      </c>
      <c r="IO160" s="86">
        <f t="shared" si="546"/>
        <v>2.1645355591426154E-8</v>
      </c>
      <c r="IP160" s="86">
        <f t="shared" si="547"/>
        <v>1.4816890859536137E-7</v>
      </c>
      <c r="IQ160" s="86">
        <f t="shared" si="548"/>
        <v>2.9389087088748536E-7</v>
      </c>
      <c r="IR160" s="86">
        <f t="shared" si="549"/>
        <v>1.9510776616160369E-9</v>
      </c>
      <c r="IS160" s="86">
        <f t="shared" si="550"/>
        <v>2.071762230086774E-12</v>
      </c>
      <c r="IT160" s="86">
        <f t="shared" si="551"/>
        <v>3.1293618450045026E-11</v>
      </c>
      <c r="IU160" s="86">
        <f t="shared" si="552"/>
        <v>1.4168884202714365E-12</v>
      </c>
      <c r="IV160" s="86">
        <f t="shared" si="553"/>
        <v>2.5830877730470942E-11</v>
      </c>
      <c r="IW160" s="86">
        <f t="shared" si="554"/>
        <v>9.1825789591502662E-7</v>
      </c>
      <c r="IY160" s="86">
        <f t="shared" si="555"/>
        <v>3.5411176521586802E-3</v>
      </c>
      <c r="IZ160" s="86">
        <f t="shared" si="556"/>
        <v>1.4461537436187728E-4</v>
      </c>
      <c r="JA160" s="86">
        <f t="shared" si="557"/>
        <v>2.1142387012123282E-5</v>
      </c>
      <c r="JB160" s="86">
        <f t="shared" si="558"/>
        <v>8.604909729868833E-7</v>
      </c>
      <c r="JC160" s="86">
        <f t="shared" si="559"/>
        <v>3.0699801955253478E-7</v>
      </c>
      <c r="JD160" s="86">
        <f t="shared" si="560"/>
        <v>5.140974064356933E-7</v>
      </c>
      <c r="JE160" s="86">
        <f t="shared" si="561"/>
        <v>6.4988032034261222E-8</v>
      </c>
      <c r="JF160" s="86">
        <f t="shared" si="562"/>
        <v>6.108477512262814E-7</v>
      </c>
      <c r="JG160" s="86">
        <f t="shared" si="563"/>
        <v>3.2206441696134411E-7</v>
      </c>
      <c r="JH160" s="86">
        <f t="shared" si="564"/>
        <v>2.8259579006794248E-8</v>
      </c>
      <c r="JI160" s="86">
        <f t="shared" si="565"/>
        <v>5.9962889892306872E-6</v>
      </c>
      <c r="JJ160" s="86">
        <f t="shared" si="566"/>
        <v>1.3030066628568989E-4</v>
      </c>
      <c r="JK160" s="86">
        <f t="shared" si="567"/>
        <v>3.0484341898072724E-3</v>
      </c>
      <c r="JL160" s="86">
        <f t="shared" si="568"/>
        <v>5.3066915415858819E-2</v>
      </c>
      <c r="JM160" s="86">
        <f t="shared" si="569"/>
        <v>0.20365813296874452</v>
      </c>
    </row>
    <row r="161" spans="2:273" x14ac:dyDescent="0.25">
      <c r="B161" s="2">
        <v>134</v>
      </c>
      <c r="C161" s="37">
        <v>80.613</v>
      </c>
      <c r="D161" s="37">
        <v>82.295000000000002</v>
      </c>
      <c r="E161" s="37">
        <v>74.278999999999996</v>
      </c>
      <c r="F161" s="37">
        <v>73.180000000000007</v>
      </c>
      <c r="G161" s="37">
        <v>72.525000000000006</v>
      </c>
      <c r="H161" s="37">
        <v>70.677999999999997</v>
      </c>
      <c r="I161" s="37">
        <v>70.266999999999996</v>
      </c>
      <c r="J161" s="37">
        <v>71.183000000000007</v>
      </c>
      <c r="K161" s="37">
        <v>69.835999999999999</v>
      </c>
      <c r="L161" s="37">
        <v>69.638999999999996</v>
      </c>
      <c r="M161" s="37">
        <v>69.361000000000004</v>
      </c>
      <c r="N161" s="37">
        <v>67.855000000000004</v>
      </c>
      <c r="O161" s="37">
        <v>70.031999999999996</v>
      </c>
      <c r="P161" s="37">
        <v>76.113</v>
      </c>
      <c r="Q161" s="37">
        <v>82.650999999999996</v>
      </c>
      <c r="S161" s="4">
        <f t="shared" si="441"/>
        <v>81.080754177780193</v>
      </c>
      <c r="T161" s="4">
        <f t="shared" si="442"/>
        <v>81.467046037544534</v>
      </c>
      <c r="U161" s="4">
        <f t="shared" si="443"/>
        <v>74.720873061660484</v>
      </c>
      <c r="V161" s="4">
        <f t="shared" si="444"/>
        <v>73.252216109598024</v>
      </c>
      <c r="W161" s="4">
        <f t="shared" si="445"/>
        <v>72.665398891115615</v>
      </c>
      <c r="X161" s="4">
        <f t="shared" si="446"/>
        <v>70.957260722667257</v>
      </c>
      <c r="Y161" s="4">
        <f t="shared" si="447"/>
        <v>71.589438872774394</v>
      </c>
      <c r="Z161" s="4">
        <f t="shared" si="448"/>
        <v>71.700701903603587</v>
      </c>
      <c r="AA161" s="4">
        <f t="shared" si="449"/>
        <v>70.40140811404828</v>
      </c>
      <c r="AB161" s="4">
        <f t="shared" si="450"/>
        <v>69.055074896791382</v>
      </c>
      <c r="AC161" s="4">
        <f t="shared" si="451"/>
        <v>68.439110370316683</v>
      </c>
      <c r="AD161" s="4">
        <f t="shared" si="452"/>
        <v>69.144950486009989</v>
      </c>
      <c r="AE161" s="4">
        <f t="shared" si="453"/>
        <v>70.593382057118703</v>
      </c>
      <c r="AF161" s="4">
        <f t="shared" si="454"/>
        <v>76.251281748631797</v>
      </c>
      <c r="AG161" s="4">
        <f t="shared" si="455"/>
        <v>87.639068430874516</v>
      </c>
      <c r="AI161" s="4">
        <f t="shared" si="456"/>
        <v>-0.46775417778019346</v>
      </c>
      <c r="AJ161" s="4">
        <f t="shared" si="457"/>
        <v>0.82795396245546726</v>
      </c>
      <c r="AK161" s="4">
        <f t="shared" si="458"/>
        <v>-0.44187306166048756</v>
      </c>
      <c r="AL161" s="4">
        <f t="shared" si="459"/>
        <v>-7.2216109598016942E-2</v>
      </c>
      <c r="AM161" s="4">
        <f t="shared" si="460"/>
        <v>-0.1403988911156091</v>
      </c>
      <c r="AN161" s="4">
        <f t="shared" si="461"/>
        <v>-0.2792607226672601</v>
      </c>
      <c r="AO161" s="4">
        <f t="shared" si="462"/>
        <v>-1.3224388727743985</v>
      </c>
      <c r="AP161" s="4">
        <f t="shared" si="463"/>
        <v>-0.51770190360358015</v>
      </c>
      <c r="AQ161" s="4">
        <f t="shared" si="464"/>
        <v>-0.56540811404828162</v>
      </c>
      <c r="AR161" s="4">
        <f t="shared" si="465"/>
        <v>0.5839251032086139</v>
      </c>
      <c r="AS161" s="4">
        <f t="shared" si="466"/>
        <v>0.92188962968332078</v>
      </c>
      <c r="AT161" s="4">
        <f t="shared" si="467"/>
        <v>-1.2899504860099853</v>
      </c>
      <c r="AU161" s="4">
        <f t="shared" si="468"/>
        <v>-0.56138205711870626</v>
      </c>
      <c r="AV161" s="4">
        <f t="shared" si="469"/>
        <v>-0.13828174863179754</v>
      </c>
      <c r="AW161" s="4">
        <f t="shared" si="469"/>
        <v>-4.9880684308745202</v>
      </c>
      <c r="AY161" s="2">
        <f t="shared" si="520"/>
        <v>81.080754175439594</v>
      </c>
      <c r="AZ161" s="2">
        <f t="shared" si="359"/>
        <v>81.467038099213212</v>
      </c>
      <c r="BA161" s="2">
        <f t="shared" si="360"/>
        <v>74.720871697912941</v>
      </c>
      <c r="BB161" s="2">
        <f t="shared" si="361"/>
        <v>73.252185149500278</v>
      </c>
      <c r="BC161" s="2">
        <f t="shared" si="362"/>
        <v>72.665376520319398</v>
      </c>
      <c r="BD161" s="2">
        <f t="shared" si="363"/>
        <v>70.957259996788991</v>
      </c>
      <c r="BE161" s="2">
        <f t="shared" si="364"/>
        <v>71.589425447456676</v>
      </c>
      <c r="BF161" s="2">
        <f t="shared" si="365"/>
        <v>71.700622825070781</v>
      </c>
      <c r="BG161" s="2">
        <f t="shared" si="366"/>
        <v>70.401206871782506</v>
      </c>
      <c r="BH161" s="2">
        <f t="shared" si="367"/>
        <v>69.055072027688041</v>
      </c>
      <c r="BI161" s="2">
        <f t="shared" si="368"/>
        <v>68.439110000995228</v>
      </c>
      <c r="BJ161" s="2">
        <f t="shared" si="369"/>
        <v>69.144915423311218</v>
      </c>
      <c r="BK161" s="2">
        <f t="shared" si="370"/>
        <v>70.590498688979096</v>
      </c>
      <c r="BL161" s="2">
        <f t="shared" si="371"/>
        <v>75.709131031510964</v>
      </c>
      <c r="BM161" s="2">
        <f t="shared" si="372"/>
        <v>78.316681856127815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80.613</v>
      </c>
      <c r="CF161" s="2">
        <f t="shared" si="522"/>
        <v>82.295000000000002</v>
      </c>
      <c r="CG161" s="2">
        <f t="shared" si="523"/>
        <v>74.278999999999996</v>
      </c>
      <c r="CH161" s="2">
        <f t="shared" si="524"/>
        <v>73.180000000000007</v>
      </c>
      <c r="CI161" s="2">
        <f t="shared" si="525"/>
        <v>72.525000000000006</v>
      </c>
      <c r="CJ161" s="2">
        <f t="shared" si="526"/>
        <v>70.677999999999997</v>
      </c>
      <c r="CK161" s="2">
        <f t="shared" si="527"/>
        <v>70.266999999999996</v>
      </c>
      <c r="CL161" s="2">
        <f t="shared" si="528"/>
        <v>71.183000000000007</v>
      </c>
      <c r="CM161" s="2">
        <f t="shared" si="529"/>
        <v>69.835999999999999</v>
      </c>
      <c r="CN161" s="2">
        <f t="shared" si="530"/>
        <v>69.638999999999996</v>
      </c>
      <c r="CO161" s="2">
        <f t="shared" si="531"/>
        <v>69.361000000000004</v>
      </c>
      <c r="CP161" s="2">
        <f t="shared" si="532"/>
        <v>67.855000000000004</v>
      </c>
      <c r="CQ161" s="2">
        <f t="shared" si="533"/>
        <v>70.031999999999996</v>
      </c>
      <c r="CR161" s="2" t="str">
        <f t="shared" si="534"/>
        <v/>
      </c>
      <c r="CS161" s="2" t="str">
        <f t="shared" si="535"/>
        <v/>
      </c>
      <c r="CU161" s="2">
        <f t="shared" si="485"/>
        <v>80.613</v>
      </c>
      <c r="CV161" s="2">
        <f t="shared" si="486"/>
        <v>82.295000000000002</v>
      </c>
      <c r="CW161" s="2">
        <f t="shared" si="487"/>
        <v>74.278999999999996</v>
      </c>
      <c r="CX161" s="2">
        <f t="shared" si="488"/>
        <v>73.180000000000007</v>
      </c>
      <c r="CY161" s="2">
        <f t="shared" si="489"/>
        <v>72.525000000000006</v>
      </c>
      <c r="CZ161" s="2">
        <f t="shared" si="490"/>
        <v>70.677999999999997</v>
      </c>
      <c r="DA161" s="2">
        <f t="shared" si="491"/>
        <v>70.266999999999996</v>
      </c>
      <c r="DB161" s="2">
        <f t="shared" si="492"/>
        <v>71.183000000000007</v>
      </c>
      <c r="DC161" s="2">
        <f t="shared" si="493"/>
        <v>69.835999999999999</v>
      </c>
      <c r="DD161" s="2">
        <f t="shared" si="494"/>
        <v>69.638999999999996</v>
      </c>
      <c r="DE161" s="2">
        <f t="shared" si="495"/>
        <v>69.361000000000004</v>
      </c>
      <c r="DF161" s="2">
        <f t="shared" si="496"/>
        <v>67.855000000000004</v>
      </c>
      <c r="DG161" s="2">
        <f t="shared" si="497"/>
        <v>70.031999999999996</v>
      </c>
      <c r="DH161" s="2" t="str">
        <f t="shared" si="498"/>
        <v/>
      </c>
      <c r="DI161" s="2" t="str">
        <f t="shared" si="499"/>
        <v/>
      </c>
      <c r="DK161" s="2">
        <f t="shared" si="500"/>
        <v>104.41698520084567</v>
      </c>
      <c r="DL161" s="2">
        <f t="shared" si="501"/>
        <v>126.01168268373713</v>
      </c>
      <c r="DM161" s="2">
        <f t="shared" si="501"/>
        <v>128.37440469437919</v>
      </c>
      <c r="DN161" s="2">
        <f t="shared" si="501"/>
        <v>92.277971639251305</v>
      </c>
      <c r="DO161" s="2">
        <f t="shared" si="501"/>
        <v>100.67543046214514</v>
      </c>
      <c r="DP161" s="2">
        <f t="shared" si="501"/>
        <v>103.20191934743272</v>
      </c>
      <c r="DQ161" s="2">
        <f t="shared" si="501"/>
        <v>112.21115570631362</v>
      </c>
      <c r="DR161" s="2">
        <f t="shared" si="501"/>
        <v>103.29485229966809</v>
      </c>
      <c r="DS161" s="2">
        <f t="shared" si="501"/>
        <v>111.56488655462182</v>
      </c>
      <c r="DT161" s="2">
        <f t="shared" si="501"/>
        <v>106.75382551566081</v>
      </c>
      <c r="DU161" s="2">
        <f t="shared" si="501"/>
        <v>116.45033742668622</v>
      </c>
      <c r="DV161" s="2">
        <f t="shared" si="501"/>
        <v>107.9022710131332</v>
      </c>
      <c r="DW161" s="2">
        <f t="shared" si="501"/>
        <v>103.00847212543555</v>
      </c>
      <c r="DX161" s="2">
        <f t="shared" si="501"/>
        <v>101.26843389103391</v>
      </c>
      <c r="DY161" s="2">
        <f t="shared" si="501"/>
        <v>95.648432661290286</v>
      </c>
      <c r="EA161" s="2">
        <f t="shared" si="440"/>
        <v>81.047935584603806</v>
      </c>
      <c r="EB161" s="2">
        <f t="shared" si="502"/>
        <v>81.408230014965454</v>
      </c>
      <c r="EC161" s="2">
        <f t="shared" si="503"/>
        <v>74.570369645934719</v>
      </c>
      <c r="ED161" s="2">
        <f t="shared" si="504"/>
        <v>73.179085293485343</v>
      </c>
      <c r="EE161" s="2">
        <f t="shared" si="505"/>
        <v>72.715514528258865</v>
      </c>
      <c r="EF161" s="2">
        <f t="shared" si="506"/>
        <v>70.869114821268781</v>
      </c>
      <c r="EG161" s="2">
        <f t="shared" si="507"/>
        <v>71.63860103401214</v>
      </c>
      <c r="EH161" s="2">
        <f t="shared" si="508"/>
        <v>71.668915006876873</v>
      </c>
      <c r="EI161" s="2">
        <f t="shared" si="509"/>
        <v>70.297409532757641</v>
      </c>
      <c r="EJ161" s="2">
        <f t="shared" si="510"/>
        <v>69.008764300588737</v>
      </c>
      <c r="EK161" s="2">
        <f t="shared" si="511"/>
        <v>68.42597106797885</v>
      </c>
      <c r="EL161" s="2">
        <f t="shared" si="512"/>
        <v>69.057851210653766</v>
      </c>
      <c r="EM161" s="2">
        <f t="shared" si="513"/>
        <v>70.542218945896096</v>
      </c>
      <c r="EN161" s="2">
        <f t="shared" si="514"/>
        <v>75.76821791725105</v>
      </c>
      <c r="EO161" s="2">
        <f t="shared" si="515"/>
        <v>78.329450337895693</v>
      </c>
      <c r="EQ161" s="2">
        <f t="shared" si="516"/>
        <v>81.24566671547673</v>
      </c>
      <c r="ER161" s="2">
        <f t="shared" si="517"/>
        <v>81.71044230438001</v>
      </c>
      <c r="ES161" s="2">
        <f t="shared" si="517"/>
        <v>75.312523452642438</v>
      </c>
      <c r="ET161" s="2">
        <f t="shared" si="517"/>
        <v>73.496373911108705</v>
      </c>
      <c r="EU161" s="2">
        <f t="shared" si="517"/>
        <v>72.452876042955069</v>
      </c>
      <c r="EV161" s="2">
        <f t="shared" si="517"/>
        <v>71.295478316765184</v>
      </c>
      <c r="EW161" s="2">
        <f t="shared" si="517"/>
        <v>71.341832658921831</v>
      </c>
      <c r="EX161" s="2">
        <f t="shared" si="517"/>
        <v>71.772635486150634</v>
      </c>
      <c r="EY161" s="2">
        <f t="shared" si="517"/>
        <v>70.687832660049637</v>
      </c>
      <c r="EZ161" s="2">
        <f t="shared" si="517"/>
        <v>69.16894560852748</v>
      </c>
      <c r="FA161" s="2">
        <f t="shared" si="517"/>
        <v>68.394346422159174</v>
      </c>
      <c r="FB161" s="2">
        <f t="shared" si="517"/>
        <v>69.553528376693833</v>
      </c>
      <c r="FC161" s="2">
        <f t="shared" si="517"/>
        <v>70.831376523591786</v>
      </c>
      <c r="FD161" s="2">
        <f t="shared" si="517"/>
        <v>75.158081299376974</v>
      </c>
      <c r="FE161" s="2">
        <f t="shared" si="517"/>
        <v>78.083694654787166</v>
      </c>
      <c r="FG161" s="2">
        <f t="shared" si="518"/>
        <v>0.99974668333386218</v>
      </c>
      <c r="FH161" s="2">
        <f t="shared" si="519"/>
        <v>0.99972174486048826</v>
      </c>
      <c r="FI161" s="2">
        <f t="shared" si="519"/>
        <v>0.99973472663405771</v>
      </c>
      <c r="FJ161" s="2">
        <f t="shared" si="519"/>
        <v>0.99973927710097121</v>
      </c>
      <c r="FK161" s="2">
        <f t="shared" si="519"/>
        <v>0.9997348139561727</v>
      </c>
      <c r="FL161" s="2">
        <f t="shared" si="519"/>
        <v>0.99972663791939276</v>
      </c>
      <c r="FM161" s="2">
        <f t="shared" si="519"/>
        <v>0.99969836042239302</v>
      </c>
      <c r="FN161" s="2">
        <f t="shared" si="519"/>
        <v>0.99968499104278841</v>
      </c>
      <c r="FO161" s="2">
        <f t="shared" si="519"/>
        <v>0.99965836076637782</v>
      </c>
      <c r="FP161" s="2">
        <f t="shared" si="519"/>
        <v>0.99965437385882305</v>
      </c>
      <c r="FQ161" s="2">
        <f t="shared" si="519"/>
        <v>0.99961674704833148</v>
      </c>
      <c r="FR161" s="2">
        <f t="shared" si="519"/>
        <v>0.99972276250963643</v>
      </c>
      <c r="FS161" s="2">
        <f t="shared" si="519"/>
        <v>0.99970256193151463</v>
      </c>
      <c r="FT161" s="2">
        <f t="shared" si="519"/>
        <v>0.99966062004591916</v>
      </c>
      <c r="FU161" s="2">
        <f t="shared" si="519"/>
        <v>0.99958897884544062</v>
      </c>
      <c r="FW161" s="2">
        <f t="shared" si="536"/>
        <v>0.13603736031575181</v>
      </c>
      <c r="FX161" s="2">
        <f t="shared" si="376"/>
        <v>0.15352434671861562</v>
      </c>
      <c r="FY161" s="2">
        <f t="shared" si="377"/>
        <v>0.18355935557884107</v>
      </c>
      <c r="FZ161" s="2">
        <f t="shared" si="378"/>
        <v>0.21469518670063995</v>
      </c>
      <c r="GA161" s="2">
        <f t="shared" si="379"/>
        <v>0.21913234598938502</v>
      </c>
      <c r="GB161" s="2">
        <f t="shared" si="380"/>
        <v>0.18600704244330613</v>
      </c>
      <c r="GC161" s="2">
        <f t="shared" si="381"/>
        <v>0.20694211366211507</v>
      </c>
      <c r="GD161" s="2">
        <f t="shared" si="382"/>
        <v>0.20965353051515059</v>
      </c>
      <c r="GE161" s="2">
        <f t="shared" si="383"/>
        <v>0.22974753166839623</v>
      </c>
      <c r="GF161" s="2">
        <f t="shared" si="384"/>
        <v>0.20765248873963399</v>
      </c>
      <c r="GG161" s="2">
        <f t="shared" si="385"/>
        <v>0.16653300001011292</v>
      </c>
      <c r="GH161" s="2">
        <f t="shared" si="386"/>
        <v>0.1539209155150367</v>
      </c>
      <c r="GI161" s="2">
        <f t="shared" si="387"/>
        <v>0.13357091919952307</v>
      </c>
      <c r="GJ161" s="2">
        <f t="shared" si="388"/>
        <v>0.11102619623513313</v>
      </c>
      <c r="GK161" s="2">
        <f t="shared" si="389"/>
        <v>8.0921627637178806E-2</v>
      </c>
      <c r="GM161" s="86">
        <f t="shared" si="537"/>
        <v>1.6399573557373642E-104</v>
      </c>
      <c r="GN161" s="86">
        <f t="shared" si="390"/>
        <v>1.4434467616930151E-113</v>
      </c>
      <c r="GO161" s="86">
        <f t="shared" si="391"/>
        <v>3.6495712528564892E-220</v>
      </c>
      <c r="GP161" s="86">
        <f t="shared" si="392"/>
        <v>4.016450607386313E-145</v>
      </c>
      <c r="GQ161" s="86">
        <f t="shared" si="393"/>
        <v>6.486011378703578E-141</v>
      </c>
      <c r="GR161" s="86">
        <f t="shared" si="394"/>
        <v>1.6247180160650393E-92</v>
      </c>
      <c r="GS161" s="86">
        <f t="shared" si="395"/>
        <v>2.599781221441512E-106</v>
      </c>
      <c r="GT161" s="86">
        <f t="shared" si="396"/>
        <v>1.672926207173524E-121</v>
      </c>
      <c r="GU161" s="86">
        <f t="shared" si="397"/>
        <v>5.0120496180054165E-145</v>
      </c>
      <c r="GV161" s="86">
        <f t="shared" si="398"/>
        <v>1.4020484740213219E-235</v>
      </c>
      <c r="GW161" s="86">
        <f t="shared" si="399"/>
        <v>7.4053204052683697E-192</v>
      </c>
      <c r="GX161" s="86">
        <f t="shared" si="400"/>
        <v>8.6651832536815579E-172</v>
      </c>
      <c r="GY161" s="86">
        <f t="shared" si="401"/>
        <v>8.4145284002894238E-179</v>
      </c>
      <c r="GZ161" s="86">
        <f t="shared" si="402"/>
        <v>5.0362574424661497E-166</v>
      </c>
      <c r="HA161" s="86">
        <f t="shared" si="403"/>
        <v>2.9247451334784844E-179</v>
      </c>
      <c r="HC161" s="86">
        <f t="shared" si="538"/>
        <v>9.4720843647686303E-54</v>
      </c>
      <c r="HD161" s="86">
        <f t="shared" si="404"/>
        <v>2.2917073740895184E-60</v>
      </c>
      <c r="HE161" s="86">
        <f t="shared" si="405"/>
        <v>4.7666178753948496E-86</v>
      </c>
      <c r="HF161" s="86">
        <f t="shared" si="406"/>
        <v>2.4063818692613741E-104</v>
      </c>
      <c r="HG161" s="86">
        <f t="shared" si="407"/>
        <v>3.7271970209369936E-61</v>
      </c>
      <c r="HH161" s="86">
        <f t="shared" si="408"/>
        <v>3.9068249738615646E-77</v>
      </c>
      <c r="HI161" s="86">
        <f t="shared" si="409"/>
        <v>7.8639235254026564E-96</v>
      </c>
      <c r="HJ161" s="86">
        <f t="shared" si="410"/>
        <v>1.3042773273329946E-112</v>
      </c>
      <c r="HK161" s="86">
        <f t="shared" si="411"/>
        <v>1.0572556864940318E-122</v>
      </c>
      <c r="HL161" s="86">
        <f t="shared" si="412"/>
        <v>1.5168286234277031E-99</v>
      </c>
      <c r="HM161" s="86">
        <f t="shared" si="413"/>
        <v>3.2321060085635916E-94</v>
      </c>
      <c r="HN161" s="86">
        <f t="shared" si="414"/>
        <v>5.9094764985912327E-105</v>
      </c>
      <c r="HO161" s="86">
        <f t="shared" si="415"/>
        <v>1.1978551736895472E-83</v>
      </c>
      <c r="HP161" s="86">
        <f t="shared" si="416"/>
        <v>5.0632767024279882E-80</v>
      </c>
      <c r="HQ161" s="86">
        <f t="shared" si="417"/>
        <v>5.4544601100206286E-100</v>
      </c>
      <c r="HS161" s="86">
        <f t="shared" si="539"/>
        <v>9.0278617683972791E-4</v>
      </c>
      <c r="HT161" s="86">
        <f t="shared" si="418"/>
        <v>2.3611995258809057E-5</v>
      </c>
      <c r="HU161" s="86">
        <f t="shared" si="419"/>
        <v>2.4822091124994032E-6</v>
      </c>
      <c r="HV161" s="86">
        <f t="shared" si="420"/>
        <v>6.5147380920202799E-8</v>
      </c>
      <c r="HW161" s="86">
        <f t="shared" si="421"/>
        <v>1.8125250595887515E-8</v>
      </c>
      <c r="HX161" s="86">
        <f t="shared" si="422"/>
        <v>4.0134069447737519E-8</v>
      </c>
      <c r="HY161" s="86">
        <f t="shared" si="423"/>
        <v>2.7544727669908055E-9</v>
      </c>
      <c r="HZ161" s="86">
        <f t="shared" si="424"/>
        <v>4.1107149904450349E-8</v>
      </c>
      <c r="IA161" s="86">
        <f t="shared" si="425"/>
        <v>1.6811219119407257E-9</v>
      </c>
      <c r="IB161" s="86">
        <f t="shared" si="426"/>
        <v>1.2890793078914017E-9</v>
      </c>
      <c r="IC161" s="86">
        <f t="shared" si="427"/>
        <v>5.1150815749681208E-7</v>
      </c>
      <c r="ID161" s="86">
        <f t="shared" si="428"/>
        <v>1.979617527611888E-5</v>
      </c>
      <c r="IE161" s="86">
        <f t="shared" si="429"/>
        <v>7.0681332000846052E-4</v>
      </c>
      <c r="IF161" s="86">
        <f t="shared" si="430"/>
        <v>2.3084873761752743E-2</v>
      </c>
      <c r="IG161" s="86">
        <f t="shared" si="431"/>
        <v>0.12274516097488969</v>
      </c>
      <c r="II161" s="86">
        <f t="shared" si="540"/>
        <v>2.1622081916727109E-10</v>
      </c>
      <c r="IJ161" s="86">
        <f t="shared" si="541"/>
        <v>9.5405345211726772E-10</v>
      </c>
      <c r="IK161" s="86">
        <f t="shared" si="542"/>
        <v>1.2327510362671199E-8</v>
      </c>
      <c r="IL161" s="86">
        <f t="shared" si="543"/>
        <v>5.0363964669400974E-7</v>
      </c>
      <c r="IM161" s="86">
        <f t="shared" si="544"/>
        <v>2.915424501177304E-7</v>
      </c>
      <c r="IN161" s="86">
        <f t="shared" si="545"/>
        <v>8.3657606294550828E-9</v>
      </c>
      <c r="IO161" s="86">
        <f t="shared" si="546"/>
        <v>1.6058133486462404E-7</v>
      </c>
      <c r="IP161" s="86">
        <f t="shared" si="547"/>
        <v>8.8768901165452622E-7</v>
      </c>
      <c r="IQ161" s="86">
        <f t="shared" si="548"/>
        <v>1.8777188420963519E-6</v>
      </c>
      <c r="IR161" s="86">
        <f t="shared" si="549"/>
        <v>1.9525456863452328E-8</v>
      </c>
      <c r="IS161" s="86">
        <f t="shared" si="550"/>
        <v>2.9428368734855156E-11</v>
      </c>
      <c r="IT161" s="86">
        <f t="shared" si="551"/>
        <v>2.9751810223315551E-10</v>
      </c>
      <c r="IU161" s="86">
        <f t="shared" si="552"/>
        <v>1.4785368000389673E-11</v>
      </c>
      <c r="IV161" s="86">
        <f t="shared" si="553"/>
        <v>1.7042344151025242E-10</v>
      </c>
      <c r="IW161" s="86">
        <f t="shared" si="554"/>
        <v>2.2547516431026583E-6</v>
      </c>
      <c r="IY161" s="86">
        <f t="shared" si="555"/>
        <v>9.0278639306054704E-4</v>
      </c>
      <c r="IZ161" s="86">
        <f t="shared" si="556"/>
        <v>2.3612949312261176E-5</v>
      </c>
      <c r="JA161" s="86">
        <f t="shared" si="557"/>
        <v>2.4945366228620742E-6</v>
      </c>
      <c r="JB161" s="86">
        <f t="shared" si="558"/>
        <v>5.6878702761421251E-7</v>
      </c>
      <c r="JC161" s="86">
        <f t="shared" si="559"/>
        <v>3.0966770071361791E-7</v>
      </c>
      <c r="JD161" s="86">
        <f t="shared" si="560"/>
        <v>4.8499830077192604E-8</v>
      </c>
      <c r="JE161" s="86">
        <f t="shared" si="561"/>
        <v>1.6333580763161486E-7</v>
      </c>
      <c r="JF161" s="86">
        <f t="shared" si="562"/>
        <v>9.2879616155897658E-7</v>
      </c>
      <c r="JG161" s="86">
        <f t="shared" si="563"/>
        <v>1.8793999640082927E-6</v>
      </c>
      <c r="JH161" s="86">
        <f t="shared" si="564"/>
        <v>2.081453617134373E-8</v>
      </c>
      <c r="JI161" s="86">
        <f t="shared" si="565"/>
        <v>5.1153758586554693E-7</v>
      </c>
      <c r="JJ161" s="86">
        <f t="shared" si="566"/>
        <v>1.9796472794221113E-5</v>
      </c>
      <c r="JK161" s="86">
        <f t="shared" si="567"/>
        <v>7.0681333479382855E-4</v>
      </c>
      <c r="JL161" s="86">
        <f t="shared" si="568"/>
        <v>2.3084873932176186E-2</v>
      </c>
      <c r="JM161" s="86">
        <f t="shared" si="569"/>
        <v>0.12274741572653279</v>
      </c>
    </row>
    <row r="162" spans="2:273" x14ac:dyDescent="0.25">
      <c r="B162" s="2">
        <v>135</v>
      </c>
      <c r="C162" s="37">
        <v>79.418999999999997</v>
      </c>
      <c r="D162" s="37">
        <v>80.77</v>
      </c>
      <c r="E162" s="37">
        <v>75.081999999999994</v>
      </c>
      <c r="F162" s="37">
        <v>72.950999999999993</v>
      </c>
      <c r="G162" s="37">
        <v>72.661000000000001</v>
      </c>
      <c r="H162" s="37">
        <v>69.881</v>
      </c>
      <c r="I162" s="37">
        <v>71.183000000000007</v>
      </c>
      <c r="J162" s="37">
        <v>71.332999999999998</v>
      </c>
      <c r="K162" s="37">
        <v>69.950999999999993</v>
      </c>
      <c r="L162" s="37">
        <v>69.376999999999995</v>
      </c>
      <c r="M162" s="37">
        <v>68.311000000000007</v>
      </c>
      <c r="N162" s="37">
        <v>68.516000000000005</v>
      </c>
      <c r="O162" s="37">
        <v>69.935000000000002</v>
      </c>
      <c r="P162" s="37">
        <v>75.742000000000004</v>
      </c>
      <c r="Q162" s="37">
        <v>77.778000000000006</v>
      </c>
      <c r="S162" s="4">
        <f t="shared" si="441"/>
        <v>80.9733363013613</v>
      </c>
      <c r="T162" s="4">
        <f t="shared" si="442"/>
        <v>81.334065042197707</v>
      </c>
      <c r="U162" s="4">
        <f t="shared" si="443"/>
        <v>74.57090387858652</v>
      </c>
      <c r="V162" s="4">
        <f t="shared" si="444"/>
        <v>73.127107521072958</v>
      </c>
      <c r="W162" s="4">
        <f t="shared" si="445"/>
        <v>72.569746585299157</v>
      </c>
      <c r="X162" s="4">
        <f t="shared" si="446"/>
        <v>70.858861559647224</v>
      </c>
      <c r="Y162" s="4">
        <f t="shared" si="447"/>
        <v>71.4915027387094</v>
      </c>
      <c r="Z162" s="4">
        <f t="shared" si="448"/>
        <v>71.588401118244946</v>
      </c>
      <c r="AA162" s="4">
        <f t="shared" si="449"/>
        <v>70.263375297889823</v>
      </c>
      <c r="AB162" s="4">
        <f t="shared" si="450"/>
        <v>68.921257698111049</v>
      </c>
      <c r="AC162" s="4">
        <f t="shared" si="451"/>
        <v>68.317410886489796</v>
      </c>
      <c r="AD162" s="4">
        <f t="shared" si="452"/>
        <v>69.043992898258921</v>
      </c>
      <c r="AE162" s="4">
        <f t="shared" si="453"/>
        <v>70.490001548450408</v>
      </c>
      <c r="AF162" s="4">
        <f t="shared" si="454"/>
        <v>75.784853455417604</v>
      </c>
      <c r="AG162" s="4">
        <f t="shared" si="455"/>
        <v>82.448220417689868</v>
      </c>
      <c r="AI162" s="4">
        <f t="shared" si="456"/>
        <v>-1.5543363013613032</v>
      </c>
      <c r="AJ162" s="4">
        <f t="shared" si="457"/>
        <v>-0.56406504219771136</v>
      </c>
      <c r="AK162" s="4">
        <f t="shared" si="458"/>
        <v>0.51109612141347327</v>
      </c>
      <c r="AL162" s="4">
        <f t="shared" si="459"/>
        <v>-0.17610752107296435</v>
      </c>
      <c r="AM162" s="4">
        <f t="shared" si="460"/>
        <v>9.125341470084436E-2</v>
      </c>
      <c r="AN162" s="4">
        <f t="shared" si="461"/>
        <v>-0.97786155964722354</v>
      </c>
      <c r="AO162" s="4">
        <f t="shared" si="462"/>
        <v>-0.30850273870939304</v>
      </c>
      <c r="AP162" s="4">
        <f t="shared" si="463"/>
        <v>-0.25540111824494716</v>
      </c>
      <c r="AQ162" s="4">
        <f t="shared" si="464"/>
        <v>-0.31237529788982954</v>
      </c>
      <c r="AR162" s="4">
        <f t="shared" si="465"/>
        <v>0.4557423018889466</v>
      </c>
      <c r="AS162" s="4">
        <f t="shared" si="466"/>
        <v>-6.4108864897889362E-3</v>
      </c>
      <c r="AT162" s="4">
        <f t="shared" si="467"/>
        <v>-0.52799289825891549</v>
      </c>
      <c r="AU162" s="4">
        <f t="shared" si="468"/>
        <v>-0.55500154845040583</v>
      </c>
      <c r="AV162" s="4">
        <f t="shared" si="469"/>
        <v>-4.2853455417599662E-2</v>
      </c>
      <c r="AW162" s="4">
        <f t="shared" si="469"/>
        <v>-4.6702204176898618</v>
      </c>
      <c r="AY162" s="2">
        <f t="shared" si="520"/>
        <v>80.973336284796389</v>
      </c>
      <c r="AZ162" s="2">
        <f t="shared" si="359"/>
        <v>81.334064316389586</v>
      </c>
      <c r="BA162" s="2">
        <f t="shared" si="360"/>
        <v>74.570898853179699</v>
      </c>
      <c r="BB162" s="2">
        <f t="shared" si="361"/>
        <v>73.126934513121114</v>
      </c>
      <c r="BC162" s="2">
        <f t="shared" si="362"/>
        <v>72.569607224960293</v>
      </c>
      <c r="BD162" s="2">
        <f t="shared" si="363"/>
        <v>70.85885624740061</v>
      </c>
      <c r="BE162" s="2">
        <f t="shared" si="364"/>
        <v>71.49142062639126</v>
      </c>
      <c r="BF162" s="2">
        <f t="shared" si="365"/>
        <v>71.58800580165537</v>
      </c>
      <c r="BG162" s="2">
        <f t="shared" si="366"/>
        <v>70.262324997491248</v>
      </c>
      <c r="BH162" s="2">
        <f t="shared" si="367"/>
        <v>68.921234509261524</v>
      </c>
      <c r="BI162" s="2">
        <f t="shared" si="368"/>
        <v>68.317410806761302</v>
      </c>
      <c r="BJ162" s="2">
        <f t="shared" si="369"/>
        <v>69.043989699510504</v>
      </c>
      <c r="BK162" s="2">
        <f t="shared" si="370"/>
        <v>70.489623950292227</v>
      </c>
      <c r="BL162" s="2">
        <f t="shared" si="371"/>
        <v>75.625963526226059</v>
      </c>
      <c r="BM162" s="2">
        <f t="shared" si="372"/>
        <v>78.213758007763943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79.418999999999997</v>
      </c>
      <c r="CF162" s="2">
        <f t="shared" si="522"/>
        <v>80.77</v>
      </c>
      <c r="CG162" s="2">
        <f t="shared" si="523"/>
        <v>75.081999999999994</v>
      </c>
      <c r="CH162" s="2">
        <f t="shared" si="524"/>
        <v>72.950999999999993</v>
      </c>
      <c r="CI162" s="2">
        <f t="shared" si="525"/>
        <v>72.661000000000001</v>
      </c>
      <c r="CJ162" s="2">
        <f t="shared" si="526"/>
        <v>69.881</v>
      </c>
      <c r="CK162" s="2">
        <f t="shared" si="527"/>
        <v>71.183000000000007</v>
      </c>
      <c r="CL162" s="2">
        <f t="shared" si="528"/>
        <v>71.332999999999998</v>
      </c>
      <c r="CM162" s="2">
        <f t="shared" si="529"/>
        <v>69.950999999999993</v>
      </c>
      <c r="CN162" s="2">
        <f t="shared" si="530"/>
        <v>69.376999999999995</v>
      </c>
      <c r="CO162" s="2">
        <f t="shared" si="531"/>
        <v>68.311000000000007</v>
      </c>
      <c r="CP162" s="2">
        <f t="shared" si="532"/>
        <v>68.516000000000005</v>
      </c>
      <c r="CQ162" s="2">
        <f t="shared" si="533"/>
        <v>69.935000000000002</v>
      </c>
      <c r="CR162" s="2">
        <f t="shared" si="534"/>
        <v>75.742000000000004</v>
      </c>
      <c r="CS162" s="2" t="str">
        <f t="shared" si="535"/>
        <v/>
      </c>
      <c r="CU162" s="2">
        <f t="shared" si="485"/>
        <v>79.418999999999997</v>
      </c>
      <c r="CV162" s="2">
        <f t="shared" si="486"/>
        <v>80.77</v>
      </c>
      <c r="CW162" s="2">
        <f t="shared" si="487"/>
        <v>75.081999999999994</v>
      </c>
      <c r="CX162" s="2">
        <f t="shared" si="488"/>
        <v>72.950999999999993</v>
      </c>
      <c r="CY162" s="2">
        <f t="shared" si="489"/>
        <v>72.661000000000001</v>
      </c>
      <c r="CZ162" s="2">
        <f t="shared" si="490"/>
        <v>69.881</v>
      </c>
      <c r="DA162" s="2">
        <f t="shared" si="491"/>
        <v>71.183000000000007</v>
      </c>
      <c r="DB162" s="2">
        <f t="shared" si="492"/>
        <v>71.332999999999998</v>
      </c>
      <c r="DC162" s="2">
        <f t="shared" si="493"/>
        <v>69.950999999999993</v>
      </c>
      <c r="DD162" s="2">
        <f t="shared" si="494"/>
        <v>69.376999999999995</v>
      </c>
      <c r="DE162" s="2">
        <f t="shared" si="495"/>
        <v>68.311000000000007</v>
      </c>
      <c r="DF162" s="2">
        <f t="shared" si="496"/>
        <v>68.516000000000005</v>
      </c>
      <c r="DG162" s="2">
        <f t="shared" si="497"/>
        <v>69.935000000000002</v>
      </c>
      <c r="DH162" s="2">
        <f t="shared" si="498"/>
        <v>75.742000000000004</v>
      </c>
      <c r="DI162" s="2" t="str">
        <f t="shared" si="499"/>
        <v/>
      </c>
      <c r="DK162" s="2">
        <f t="shared" si="500"/>
        <v>104.52830670492298</v>
      </c>
      <c r="DL162" s="2">
        <f t="shared" si="501"/>
        <v>126.27229584312454</v>
      </c>
      <c r="DM162" s="2">
        <f t="shared" si="501"/>
        <v>128.67559495448776</v>
      </c>
      <c r="DN162" s="2">
        <f t="shared" si="501"/>
        <v>92.286283364395132</v>
      </c>
      <c r="DO162" s="2">
        <f t="shared" si="501"/>
        <v>100.8152572995165</v>
      </c>
      <c r="DP162" s="2">
        <f t="shared" si="501"/>
        <v>103.36868030683632</v>
      </c>
      <c r="DQ162" s="2">
        <f t="shared" si="501"/>
        <v>112.44847269942008</v>
      </c>
      <c r="DR162" s="2">
        <f t="shared" si="501"/>
        <v>103.44433285917498</v>
      </c>
      <c r="DS162" s="2">
        <f t="shared" si="501"/>
        <v>111.79423921568625</v>
      </c>
      <c r="DT162" s="2">
        <f t="shared" si="501"/>
        <v>106.95290084033613</v>
      </c>
      <c r="DU162" s="2">
        <f t="shared" si="501"/>
        <v>116.74980626832846</v>
      </c>
      <c r="DV162" s="2">
        <f t="shared" si="501"/>
        <v>108.10493170731706</v>
      </c>
      <c r="DW162" s="2">
        <f t="shared" si="501"/>
        <v>103.17103832752613</v>
      </c>
      <c r="DX162" s="2">
        <f t="shared" si="501"/>
        <v>101.43857044187045</v>
      </c>
      <c r="DY162" s="2">
        <f t="shared" si="501"/>
        <v>95.764341129032232</v>
      </c>
      <c r="EA162" s="2">
        <f t="shared" si="440"/>
        <v>80.93735926470913</v>
      </c>
      <c r="EB162" s="2">
        <f t="shared" si="502"/>
        <v>81.27002249890387</v>
      </c>
      <c r="EC162" s="2">
        <f t="shared" si="503"/>
        <v>74.405491433904942</v>
      </c>
      <c r="ED162" s="2">
        <f t="shared" si="504"/>
        <v>73.0462507311114</v>
      </c>
      <c r="EE162" s="2">
        <f t="shared" si="505"/>
        <v>72.627283215587951</v>
      </c>
      <c r="EF162" s="2">
        <f t="shared" si="506"/>
        <v>70.761483633965994</v>
      </c>
      <c r="EG162" s="2">
        <f t="shared" si="507"/>
        <v>71.548920825259898</v>
      </c>
      <c r="EH162" s="2">
        <f t="shared" si="508"/>
        <v>71.554496013957518</v>
      </c>
      <c r="EI162" s="2">
        <f t="shared" si="509"/>
        <v>70.149353290680466</v>
      </c>
      <c r="EJ162" s="2">
        <f t="shared" si="510"/>
        <v>68.872141977530404</v>
      </c>
      <c r="EK162" s="2">
        <f t="shared" si="511"/>
        <v>68.306397667213417</v>
      </c>
      <c r="EL162" s="2">
        <f t="shared" si="512"/>
        <v>68.948112066182418</v>
      </c>
      <c r="EM162" s="2">
        <f t="shared" si="513"/>
        <v>70.437000267022682</v>
      </c>
      <c r="EN162" s="2">
        <f t="shared" si="514"/>
        <v>75.694838709677413</v>
      </c>
      <c r="EO162" s="2">
        <f t="shared" si="515"/>
        <v>78.229480870451127</v>
      </c>
      <c r="EQ162" s="2">
        <f t="shared" si="516"/>
        <v>81.144700226125323</v>
      </c>
      <c r="ER162" s="2">
        <f t="shared" si="517"/>
        <v>81.587248853675447</v>
      </c>
      <c r="ES162" s="2">
        <f t="shared" si="517"/>
        <v>75.175477430331213</v>
      </c>
      <c r="ET162" s="2">
        <f t="shared" si="517"/>
        <v>73.376252335104311</v>
      </c>
      <c r="EU162" s="2">
        <f t="shared" si="517"/>
        <v>72.353191904961349</v>
      </c>
      <c r="EV162" s="2">
        <f t="shared" si="517"/>
        <v>71.206903985358892</v>
      </c>
      <c r="EW162" s="2">
        <f t="shared" si="517"/>
        <v>71.239876125832154</v>
      </c>
      <c r="EX162" s="2">
        <f t="shared" si="517"/>
        <v>71.66255360562036</v>
      </c>
      <c r="EY162" s="2">
        <f t="shared" si="517"/>
        <v>70.555096781215582</v>
      </c>
      <c r="EZ162" s="2">
        <f t="shared" si="517"/>
        <v>69.038298470280012</v>
      </c>
      <c r="FA162" s="2">
        <f t="shared" si="517"/>
        <v>68.273456717788463</v>
      </c>
      <c r="FB162" s="2">
        <f t="shared" si="517"/>
        <v>69.465106307982921</v>
      </c>
      <c r="FC162" s="2">
        <f t="shared" si="517"/>
        <v>70.739528146632878</v>
      </c>
      <c r="FD162" s="2">
        <f t="shared" si="517"/>
        <v>75.056855348234734</v>
      </c>
      <c r="FE162" s="2">
        <f t="shared" si="517"/>
        <v>77.976234874334878</v>
      </c>
      <c r="FG162" s="2">
        <f t="shared" si="518"/>
        <v>0.99976896730517717</v>
      </c>
      <c r="FH162" s="2">
        <f t="shared" si="519"/>
        <v>0.99974622208330344</v>
      </c>
      <c r="FI162" s="2">
        <f t="shared" si="519"/>
        <v>0.99975806216775354</v>
      </c>
      <c r="FJ162" s="2">
        <f t="shared" si="519"/>
        <v>0.99976221243498309</v>
      </c>
      <c r="FK162" s="2">
        <f t="shared" si="519"/>
        <v>0.99975814181018618</v>
      </c>
      <c r="FL162" s="2">
        <f t="shared" si="519"/>
        <v>0.99975068482266427</v>
      </c>
      <c r="FM162" s="2">
        <f t="shared" si="519"/>
        <v>0.9997248941340553</v>
      </c>
      <c r="FN162" s="2">
        <f t="shared" si="519"/>
        <v>0.99971270045333993</v>
      </c>
      <c r="FO162" s="2">
        <f t="shared" si="519"/>
        <v>0.99968841194927927</v>
      </c>
      <c r="FP162" s="2">
        <f t="shared" si="519"/>
        <v>0.99968477562648184</v>
      </c>
      <c r="FQ162" s="2">
        <f t="shared" si="519"/>
        <v>0.99965045736654967</v>
      </c>
      <c r="FR162" s="2">
        <f t="shared" si="519"/>
        <v>0.99974715023572225</v>
      </c>
      <c r="FS162" s="2">
        <f t="shared" si="519"/>
        <v>0.99972872615790809</v>
      </c>
      <c r="FT162" s="2">
        <f t="shared" si="519"/>
        <v>0.99969047256018484</v>
      </c>
      <c r="FU162" s="2">
        <f t="shared" si="519"/>
        <v>0.99962513069453651</v>
      </c>
      <c r="FW162" s="2">
        <f t="shared" si="536"/>
        <v>0.14722966324754272</v>
      </c>
      <c r="FX162" s="2">
        <f t="shared" si="376"/>
        <v>0.16587913809280003</v>
      </c>
      <c r="FY162" s="2">
        <f t="shared" si="377"/>
        <v>0.19776649027380336</v>
      </c>
      <c r="FZ162" s="2">
        <f t="shared" si="378"/>
        <v>0.23063142899338854</v>
      </c>
      <c r="GA162" s="2">
        <f t="shared" si="379"/>
        <v>0.23529926164637144</v>
      </c>
      <c r="GB162" s="2">
        <f t="shared" si="380"/>
        <v>0.2003571326155828</v>
      </c>
      <c r="GC162" s="2">
        <f t="shared" si="381"/>
        <v>0.22246589451632048</v>
      </c>
      <c r="GD162" s="2">
        <f t="shared" si="382"/>
        <v>0.22532291951427386</v>
      </c>
      <c r="GE162" s="2">
        <f t="shared" si="383"/>
        <v>0.24645043066752176</v>
      </c>
      <c r="GF162" s="2">
        <f t="shared" si="384"/>
        <v>0.22321455973060758</v>
      </c>
      <c r="GG162" s="2">
        <f t="shared" si="385"/>
        <v>0.17971239964864394</v>
      </c>
      <c r="GH162" s="2">
        <f t="shared" si="386"/>
        <v>0.16630135069306187</v>
      </c>
      <c r="GI162" s="2">
        <f t="shared" si="387"/>
        <v>0.14459426038369733</v>
      </c>
      <c r="GJ162" s="2">
        <f t="shared" si="388"/>
        <v>0.12044761583111802</v>
      </c>
      <c r="GK162" s="2">
        <f t="shared" si="389"/>
        <v>8.804144553376636E-2</v>
      </c>
      <c r="GM162" s="86">
        <f t="shared" si="537"/>
        <v>1.8309567193687464E-107</v>
      </c>
      <c r="GN162" s="86">
        <f t="shared" si="390"/>
        <v>8.404619667595306E-117</v>
      </c>
      <c r="GO162" s="86">
        <f t="shared" si="391"/>
        <v>2.0079937784158759E-226</v>
      </c>
      <c r="GP162" s="86">
        <f t="shared" si="392"/>
        <v>3.1128829921072518E-149</v>
      </c>
      <c r="GQ162" s="86">
        <f t="shared" si="393"/>
        <v>6.3949398445965587E-145</v>
      </c>
      <c r="GR162" s="86">
        <f t="shared" si="394"/>
        <v>3.9715241443354652E-95</v>
      </c>
      <c r="GS162" s="86">
        <f t="shared" si="395"/>
        <v>2.6604371810447875E-109</v>
      </c>
      <c r="GT162" s="86">
        <f t="shared" si="396"/>
        <v>6.3454576304150148E-125</v>
      </c>
      <c r="GU162" s="86">
        <f t="shared" si="397"/>
        <v>3.9987799110615196E-149</v>
      </c>
      <c r="GV162" s="86">
        <f t="shared" si="398"/>
        <v>3.3963646658921125E-242</v>
      </c>
      <c r="GW162" s="86">
        <f t="shared" si="399"/>
        <v>2.9142847543110267E-197</v>
      </c>
      <c r="GX162" s="86">
        <f t="shared" si="400"/>
        <v>1.2435163603675217E-176</v>
      </c>
      <c r="GY162" s="86">
        <f t="shared" si="401"/>
        <v>6.3603569520015172E-184</v>
      </c>
      <c r="GZ162" s="86">
        <f t="shared" si="402"/>
        <v>9.945197184279256E-171</v>
      </c>
      <c r="HA162" s="86">
        <f t="shared" si="403"/>
        <v>2.4907037547163889E-184</v>
      </c>
      <c r="HC162" s="86">
        <f t="shared" si="538"/>
        <v>5.4589524404574436E-56</v>
      </c>
      <c r="HD162" s="86">
        <f t="shared" si="404"/>
        <v>6.1302452911477723E-63</v>
      </c>
      <c r="HE162" s="86">
        <f t="shared" si="405"/>
        <v>1.112870064909778E-89</v>
      </c>
      <c r="HF162" s="86">
        <f t="shared" si="406"/>
        <v>1.0543635896058967E-108</v>
      </c>
      <c r="HG162" s="86">
        <f t="shared" si="407"/>
        <v>1.1593733447703742E-63</v>
      </c>
      <c r="HH162" s="86">
        <f t="shared" si="408"/>
        <v>2.538280117791063E-80</v>
      </c>
      <c r="HI162" s="86">
        <f t="shared" si="409"/>
        <v>9.3710196730600821E-100</v>
      </c>
      <c r="HJ162" s="86">
        <f t="shared" si="410"/>
        <v>3.0357889088430391E-117</v>
      </c>
      <c r="HK162" s="86">
        <f t="shared" si="411"/>
        <v>9.8704593181016654E-128</v>
      </c>
      <c r="HL162" s="86">
        <f t="shared" si="412"/>
        <v>1.5522998236567319E-103</v>
      </c>
      <c r="HM162" s="86">
        <f t="shared" si="413"/>
        <v>4.3388187377137174E-98</v>
      </c>
      <c r="HN162" s="86">
        <f t="shared" si="414"/>
        <v>2.6847311560274504E-109</v>
      </c>
      <c r="HO162" s="86">
        <f t="shared" si="415"/>
        <v>3.442516773829801E-87</v>
      </c>
      <c r="HP162" s="86">
        <f t="shared" si="416"/>
        <v>2.1482061388911912E-83</v>
      </c>
      <c r="HQ162" s="86">
        <f t="shared" si="417"/>
        <v>3.315636713597653E-104</v>
      </c>
      <c r="HS162" s="86">
        <f t="shared" si="539"/>
        <v>1.944866639563558E-4</v>
      </c>
      <c r="HT162" s="86">
        <f t="shared" si="418"/>
        <v>3.2118015388998016E-6</v>
      </c>
      <c r="HU162" s="86">
        <f t="shared" si="419"/>
        <v>2.370071487745156E-7</v>
      </c>
      <c r="HV162" s="86">
        <f t="shared" si="420"/>
        <v>4.3631934383866154E-9</v>
      </c>
      <c r="HW162" s="86">
        <f t="shared" si="421"/>
        <v>9.6971755362904843E-10</v>
      </c>
      <c r="HX162" s="86">
        <f t="shared" si="422"/>
        <v>2.5289106930786939E-9</v>
      </c>
      <c r="HY162" s="86">
        <f t="shared" si="423"/>
        <v>1.4106515357390463E-10</v>
      </c>
      <c r="HZ162" s="86">
        <f t="shared" si="424"/>
        <v>3.0068474875895386E-9</v>
      </c>
      <c r="IA162" s="86">
        <f t="shared" si="425"/>
        <v>8.049563776441698E-11</v>
      </c>
      <c r="IB162" s="86">
        <f t="shared" si="426"/>
        <v>4.9206148448537178E-11</v>
      </c>
      <c r="IC162" s="86">
        <f t="shared" si="427"/>
        <v>3.4255444397840927E-8</v>
      </c>
      <c r="ID162" s="86">
        <f t="shared" si="428"/>
        <v>2.4762889780703388E-6</v>
      </c>
      <c r="IE162" s="86">
        <f t="shared" si="429"/>
        <v>1.3606303725932205E-4</v>
      </c>
      <c r="IF162" s="86">
        <f t="shared" si="430"/>
        <v>8.7914067323945147E-3</v>
      </c>
      <c r="IG162" s="86">
        <f t="shared" si="431"/>
        <v>6.6253469121952999E-2</v>
      </c>
      <c r="II162" s="86">
        <f t="shared" si="540"/>
        <v>1.6066564671302316E-9</v>
      </c>
      <c r="IJ162" s="86">
        <f t="shared" si="541"/>
        <v>7.1525561250596868E-9</v>
      </c>
      <c r="IK162" s="86">
        <f t="shared" si="542"/>
        <v>9.0713961703421004E-8</v>
      </c>
      <c r="IL162" s="86">
        <f t="shared" si="543"/>
        <v>3.014767683058691E-6</v>
      </c>
      <c r="IM162" s="86">
        <f t="shared" si="544"/>
        <v>1.9482164562776432E-6</v>
      </c>
      <c r="IN162" s="86">
        <f t="shared" si="545"/>
        <v>6.58377629044298E-8</v>
      </c>
      <c r="IO162" s="86">
        <f t="shared" si="546"/>
        <v>1.0495178037815215E-6</v>
      </c>
      <c r="IP162" s="86">
        <f t="shared" si="547"/>
        <v>4.743907317599755E-6</v>
      </c>
      <c r="IQ162" s="86">
        <f t="shared" si="548"/>
        <v>1.0541980818499491E-5</v>
      </c>
      <c r="IR162" s="86">
        <f t="shared" si="549"/>
        <v>1.6876981178610565E-7</v>
      </c>
      <c r="IS162" s="86">
        <f t="shared" si="550"/>
        <v>3.6261034135924843E-10</v>
      </c>
      <c r="IT162" s="86">
        <f t="shared" si="551"/>
        <v>2.5240501727104181E-9</v>
      </c>
      <c r="IU162" s="86">
        <f t="shared" si="552"/>
        <v>1.3839290918182349E-10</v>
      </c>
      <c r="IV162" s="86">
        <f t="shared" si="553"/>
        <v>1.0396888041845458E-9</v>
      </c>
      <c r="IW162" s="86">
        <f t="shared" si="554"/>
        <v>5.3675739398739971E-6</v>
      </c>
      <c r="IY162" s="86">
        <f t="shared" si="555"/>
        <v>1.9448827061282293E-4</v>
      </c>
      <c r="IZ162" s="86">
        <f t="shared" si="556"/>
        <v>3.2189540950248613E-6</v>
      </c>
      <c r="JA162" s="86">
        <f t="shared" si="557"/>
        <v>3.2772111047793662E-7</v>
      </c>
      <c r="JB162" s="86">
        <f t="shared" si="558"/>
        <v>3.0191308764970777E-6</v>
      </c>
      <c r="JC162" s="86">
        <f t="shared" si="559"/>
        <v>1.9491861738312722E-6</v>
      </c>
      <c r="JD162" s="86">
        <f t="shared" si="560"/>
        <v>6.83666735975085E-8</v>
      </c>
      <c r="JE162" s="86">
        <f t="shared" si="561"/>
        <v>1.0496588689350953E-6</v>
      </c>
      <c r="JF162" s="86">
        <f t="shared" si="562"/>
        <v>4.7469141650873442E-6</v>
      </c>
      <c r="JG162" s="86">
        <f t="shared" si="563"/>
        <v>1.0542061314137254E-5</v>
      </c>
      <c r="JH162" s="86">
        <f t="shared" si="564"/>
        <v>1.6881901793455419E-7</v>
      </c>
      <c r="JI162" s="86">
        <f t="shared" si="565"/>
        <v>3.4618054739200177E-8</v>
      </c>
      <c r="JJ162" s="86">
        <f t="shared" si="566"/>
        <v>2.4788130282430495E-6</v>
      </c>
      <c r="JK162" s="86">
        <f t="shared" si="567"/>
        <v>1.3606317565223125E-4</v>
      </c>
      <c r="JL162" s="86">
        <f t="shared" si="568"/>
        <v>8.7914077720833185E-3</v>
      </c>
      <c r="JM162" s="86">
        <f t="shared" si="569"/>
        <v>6.6258836695892873E-2</v>
      </c>
    </row>
    <row r="163" spans="2:273" x14ac:dyDescent="0.25">
      <c r="B163" s="2">
        <v>136</v>
      </c>
      <c r="C163" s="37">
        <v>81.031999999999996</v>
      </c>
      <c r="D163" s="37">
        <v>79.869</v>
      </c>
      <c r="E163" s="37">
        <v>74.754000000000005</v>
      </c>
      <c r="F163" s="37">
        <v>72.164000000000001</v>
      </c>
      <c r="G163" s="37">
        <v>72.932000000000002</v>
      </c>
      <c r="H163" s="37">
        <v>70.168999999999997</v>
      </c>
      <c r="I163" s="37">
        <v>71.150000000000006</v>
      </c>
      <c r="J163" s="37">
        <v>71.117000000000004</v>
      </c>
      <c r="K163" s="37">
        <v>69.049000000000007</v>
      </c>
      <c r="L163" s="37">
        <v>68.507999999999996</v>
      </c>
      <c r="M163" s="37">
        <v>68.212999999999994</v>
      </c>
      <c r="N163" s="37">
        <v>68.725999999999999</v>
      </c>
      <c r="O163" s="37">
        <v>69.805999999999997</v>
      </c>
      <c r="P163" s="37">
        <v>74.855000000000004</v>
      </c>
      <c r="Q163" s="37">
        <v>76.238</v>
      </c>
      <c r="S163" s="4">
        <f t="shared" si="441"/>
        <v>80.866333362788424</v>
      </c>
      <c r="T163" s="4">
        <f t="shared" si="442"/>
        <v>81.201800524283414</v>
      </c>
      <c r="U163" s="4">
        <f t="shared" si="443"/>
        <v>74.42248657992117</v>
      </c>
      <c r="V163" s="4">
        <f t="shared" si="444"/>
        <v>73.003248781394888</v>
      </c>
      <c r="W163" s="4">
        <f t="shared" si="445"/>
        <v>72.474039029187992</v>
      </c>
      <c r="X163" s="4">
        <f t="shared" si="446"/>
        <v>70.76146836308294</v>
      </c>
      <c r="Y163" s="4">
        <f t="shared" si="447"/>
        <v>71.393292472499994</v>
      </c>
      <c r="Z163" s="4">
        <f t="shared" si="448"/>
        <v>71.477434930208986</v>
      </c>
      <c r="AA163" s="4">
        <f t="shared" si="449"/>
        <v>70.129170204722911</v>
      </c>
      <c r="AB163" s="4">
        <f t="shared" si="450"/>
        <v>68.787966450362688</v>
      </c>
      <c r="AC163" s="4">
        <f t="shared" si="451"/>
        <v>68.195766744276526</v>
      </c>
      <c r="AD163" s="4">
        <f t="shared" si="452"/>
        <v>68.944087171601836</v>
      </c>
      <c r="AE163" s="4">
        <f t="shared" si="453"/>
        <v>70.389381176311659</v>
      </c>
      <c r="AF163" s="4">
        <f t="shared" si="454"/>
        <v>75.581641542369027</v>
      </c>
      <c r="AG163" s="4">
        <f t="shared" si="455"/>
        <v>79.810443508923143</v>
      </c>
      <c r="AI163" s="4">
        <f t="shared" si="456"/>
        <v>0.16566663721157227</v>
      </c>
      <c r="AJ163" s="4">
        <f t="shared" si="457"/>
        <v>-1.3328005242834138</v>
      </c>
      <c r="AK163" s="4">
        <f t="shared" si="458"/>
        <v>0.331513420078835</v>
      </c>
      <c r="AL163" s="4">
        <f t="shared" si="459"/>
        <v>-0.83924878139488612</v>
      </c>
      <c r="AM163" s="4">
        <f t="shared" si="460"/>
        <v>0.45796097081201026</v>
      </c>
      <c r="AN163" s="4">
        <f t="shared" si="461"/>
        <v>-0.59246836308294348</v>
      </c>
      <c r="AO163" s="4">
        <f t="shared" si="462"/>
        <v>-0.24329247249998787</v>
      </c>
      <c r="AP163" s="4">
        <f t="shared" si="463"/>
        <v>-0.36043493020898154</v>
      </c>
      <c r="AQ163" s="4">
        <f t="shared" si="464"/>
        <v>-1.0801702047229043</v>
      </c>
      <c r="AR163" s="4">
        <f t="shared" si="465"/>
        <v>-0.27996645036269285</v>
      </c>
      <c r="AS163" s="4">
        <f t="shared" si="466"/>
        <v>1.7233255723468233E-2</v>
      </c>
      <c r="AT163" s="4">
        <f t="shared" si="467"/>
        <v>-0.21808717160183733</v>
      </c>
      <c r="AU163" s="4">
        <f t="shared" si="468"/>
        <v>-0.58338117631166142</v>
      </c>
      <c r="AV163" s="4">
        <f t="shared" si="469"/>
        <v>-0.72664154236902334</v>
      </c>
      <c r="AW163" s="4">
        <f t="shared" si="469"/>
        <v>-3.5724435089231434</v>
      </c>
      <c r="AY163" s="2">
        <f t="shared" si="520"/>
        <v>80.866333256784557</v>
      </c>
      <c r="AZ163" s="2">
        <f t="shared" si="359"/>
        <v>81.201800203659303</v>
      </c>
      <c r="BA163" s="2">
        <f t="shared" si="360"/>
        <v>74.422456064453627</v>
      </c>
      <c r="BB163" s="2">
        <f t="shared" si="361"/>
        <v>73.002399385734748</v>
      </c>
      <c r="BC163" s="2">
        <f t="shared" si="362"/>
        <v>72.473284724950958</v>
      </c>
      <c r="BD163" s="2">
        <f t="shared" si="363"/>
        <v>70.761433842272226</v>
      </c>
      <c r="BE163" s="2">
        <f t="shared" si="364"/>
        <v>71.392851991902901</v>
      </c>
      <c r="BF163" s="2">
        <f t="shared" si="365"/>
        <v>71.475679781432291</v>
      </c>
      <c r="BG163" s="2">
        <f t="shared" si="366"/>
        <v>70.124379367904538</v>
      </c>
      <c r="BH163" s="2">
        <f t="shared" si="367"/>
        <v>68.787805302909348</v>
      </c>
      <c r="BI163" s="2">
        <f t="shared" si="368"/>
        <v>68.195766073144881</v>
      </c>
      <c r="BJ163" s="2">
        <f t="shared" si="369"/>
        <v>68.944083569804178</v>
      </c>
      <c r="BK163" s="2">
        <f t="shared" si="370"/>
        <v>70.389341425745371</v>
      </c>
      <c r="BL163" s="2">
        <f t="shared" si="371"/>
        <v>75.541870846947802</v>
      </c>
      <c r="BM163" s="2">
        <f t="shared" si="372"/>
        <v>78.110621993367829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81.031999999999996</v>
      </c>
      <c r="CF163" s="2">
        <f t="shared" si="522"/>
        <v>79.869</v>
      </c>
      <c r="CG163" s="2">
        <f t="shared" si="523"/>
        <v>74.754000000000005</v>
      </c>
      <c r="CH163" s="2">
        <f t="shared" si="524"/>
        <v>72.164000000000001</v>
      </c>
      <c r="CI163" s="2">
        <f t="shared" si="525"/>
        <v>72.932000000000002</v>
      </c>
      <c r="CJ163" s="2">
        <f t="shared" si="526"/>
        <v>70.168999999999997</v>
      </c>
      <c r="CK163" s="2">
        <f t="shared" si="527"/>
        <v>71.150000000000006</v>
      </c>
      <c r="CL163" s="2">
        <f t="shared" si="528"/>
        <v>71.117000000000004</v>
      </c>
      <c r="CM163" s="2">
        <f t="shared" si="529"/>
        <v>69.049000000000007</v>
      </c>
      <c r="CN163" s="2">
        <f t="shared" si="530"/>
        <v>68.507999999999996</v>
      </c>
      <c r="CO163" s="2">
        <f t="shared" si="531"/>
        <v>68.212999999999994</v>
      </c>
      <c r="CP163" s="2">
        <f t="shared" si="532"/>
        <v>68.725999999999999</v>
      </c>
      <c r="CQ163" s="2">
        <f t="shared" si="533"/>
        <v>69.805999999999997</v>
      </c>
      <c r="CR163" s="2">
        <f t="shared" si="534"/>
        <v>74.855000000000004</v>
      </c>
      <c r="CS163" s="2" t="str">
        <f t="shared" si="535"/>
        <v/>
      </c>
      <c r="CU163" s="2">
        <f t="shared" si="485"/>
        <v>81.031999999999996</v>
      </c>
      <c r="CV163" s="2">
        <f t="shared" si="486"/>
        <v>79.869</v>
      </c>
      <c r="CW163" s="2">
        <f t="shared" si="487"/>
        <v>74.754000000000005</v>
      </c>
      <c r="CX163" s="2">
        <f t="shared" si="488"/>
        <v>72.164000000000001</v>
      </c>
      <c r="CY163" s="2">
        <f t="shared" si="489"/>
        <v>72.932000000000002</v>
      </c>
      <c r="CZ163" s="2">
        <f t="shared" si="490"/>
        <v>70.168999999999997</v>
      </c>
      <c r="DA163" s="2">
        <f t="shared" si="491"/>
        <v>71.150000000000006</v>
      </c>
      <c r="DB163" s="2">
        <f t="shared" si="492"/>
        <v>71.117000000000004</v>
      </c>
      <c r="DC163" s="2">
        <f t="shared" si="493"/>
        <v>69.049000000000007</v>
      </c>
      <c r="DD163" s="2">
        <f t="shared" si="494"/>
        <v>68.507999999999996</v>
      </c>
      <c r="DE163" s="2">
        <f t="shared" si="495"/>
        <v>68.212999999999994</v>
      </c>
      <c r="DF163" s="2">
        <f t="shared" si="496"/>
        <v>68.725999999999999</v>
      </c>
      <c r="DG163" s="2">
        <f t="shared" si="497"/>
        <v>69.805999999999997</v>
      </c>
      <c r="DH163" s="2">
        <f t="shared" si="498"/>
        <v>74.855000000000004</v>
      </c>
      <c r="DI163" s="2" t="str">
        <f t="shared" si="499"/>
        <v/>
      </c>
      <c r="DK163" s="2">
        <f t="shared" si="500"/>
        <v>104.63962820900031</v>
      </c>
      <c r="DL163" s="2">
        <f t="shared" si="501"/>
        <v>126.53290900251196</v>
      </c>
      <c r="DM163" s="2">
        <f t="shared" si="501"/>
        <v>128.97678521459636</v>
      </c>
      <c r="DN163" s="2">
        <f t="shared" si="501"/>
        <v>92.294595089538959</v>
      </c>
      <c r="DO163" s="2">
        <f t="shared" si="501"/>
        <v>100.95508413688788</v>
      </c>
      <c r="DP163" s="2">
        <f t="shared" si="501"/>
        <v>103.53544126623994</v>
      </c>
      <c r="DQ163" s="2">
        <f t="shared" si="501"/>
        <v>112.68578969252655</v>
      </c>
      <c r="DR163" s="2">
        <f t="shared" si="501"/>
        <v>103.59381341868185</v>
      </c>
      <c r="DS163" s="2">
        <f t="shared" si="501"/>
        <v>112.02359187675069</v>
      </c>
      <c r="DT163" s="2">
        <f t="shared" si="501"/>
        <v>107.15197616501146</v>
      </c>
      <c r="DU163" s="2">
        <f t="shared" si="501"/>
        <v>117.04927510997069</v>
      </c>
      <c r="DV163" s="2">
        <f t="shared" si="501"/>
        <v>108.30759240150093</v>
      </c>
      <c r="DW163" s="2">
        <f t="shared" si="501"/>
        <v>103.33360452961674</v>
      </c>
      <c r="DX163" s="2">
        <f t="shared" si="501"/>
        <v>101.608706992707</v>
      </c>
      <c r="DY163" s="2">
        <f t="shared" si="501"/>
        <v>95.880249596774163</v>
      </c>
      <c r="EA163" s="2">
        <f t="shared" si="440"/>
        <v>80.826782944814454</v>
      </c>
      <c r="EB163" s="2">
        <f t="shared" si="502"/>
        <v>81.131814982842272</v>
      </c>
      <c r="EC163" s="2">
        <f t="shared" si="503"/>
        <v>74.240613221875151</v>
      </c>
      <c r="ED163" s="2">
        <f t="shared" si="504"/>
        <v>72.913416168737442</v>
      </c>
      <c r="EE163" s="2">
        <f t="shared" si="505"/>
        <v>72.539051902917024</v>
      </c>
      <c r="EF163" s="2">
        <f t="shared" si="506"/>
        <v>70.653852446663208</v>
      </c>
      <c r="EG163" s="2">
        <f t="shared" si="507"/>
        <v>71.459240616507657</v>
      </c>
      <c r="EH163" s="2">
        <f t="shared" si="508"/>
        <v>71.440077021038149</v>
      </c>
      <c r="EI163" s="2">
        <f t="shared" si="509"/>
        <v>70.001297048603305</v>
      </c>
      <c r="EJ163" s="2">
        <f t="shared" si="510"/>
        <v>68.735519654472057</v>
      </c>
      <c r="EK163" s="2">
        <f t="shared" si="511"/>
        <v>68.186824266447957</v>
      </c>
      <c r="EL163" s="2">
        <f t="shared" si="512"/>
        <v>68.83837292171107</v>
      </c>
      <c r="EM163" s="2">
        <f t="shared" si="513"/>
        <v>70.331781588149269</v>
      </c>
      <c r="EN163" s="2">
        <f t="shared" si="514"/>
        <v>75.621459502103775</v>
      </c>
      <c r="EO163" s="2">
        <f t="shared" si="515"/>
        <v>78.12951140300656</v>
      </c>
      <c r="EQ163" s="2">
        <f t="shared" si="516"/>
        <v>81.043733736773916</v>
      </c>
      <c r="ER163" s="2">
        <f t="shared" si="517"/>
        <v>81.464055402970899</v>
      </c>
      <c r="ES163" s="2">
        <f t="shared" si="517"/>
        <v>75.038431408019974</v>
      </c>
      <c r="ET163" s="2">
        <f t="shared" si="517"/>
        <v>73.256130759099932</v>
      </c>
      <c r="EU163" s="2">
        <f t="shared" si="517"/>
        <v>72.25350776696763</v>
      </c>
      <c r="EV163" s="2">
        <f t="shared" si="517"/>
        <v>71.1183296539526</v>
      </c>
      <c r="EW163" s="2">
        <f t="shared" si="517"/>
        <v>71.137919592742492</v>
      </c>
      <c r="EX163" s="2">
        <f t="shared" si="517"/>
        <v>71.552471725090086</v>
      </c>
      <c r="EY163" s="2">
        <f t="shared" si="517"/>
        <v>70.422360902381527</v>
      </c>
      <c r="EZ163" s="2">
        <f t="shared" si="517"/>
        <v>68.907651332032557</v>
      </c>
      <c r="FA163" s="2">
        <f t="shared" si="517"/>
        <v>68.152567013417752</v>
      </c>
      <c r="FB163" s="2">
        <f t="shared" si="517"/>
        <v>69.376684239272009</v>
      </c>
      <c r="FC163" s="2">
        <f t="shared" si="517"/>
        <v>70.647679769673985</v>
      </c>
      <c r="FD163" s="2">
        <f t="shared" si="517"/>
        <v>74.955629397092508</v>
      </c>
      <c r="FE163" s="2">
        <f t="shared" si="517"/>
        <v>77.86877509388259</v>
      </c>
      <c r="FG163" s="2">
        <f t="shared" si="518"/>
        <v>0.99978929139471284</v>
      </c>
      <c r="FH163" s="2">
        <f t="shared" si="519"/>
        <v>0.99976854662089765</v>
      </c>
      <c r="FI163" s="2">
        <f t="shared" si="519"/>
        <v>0.99977934537726587</v>
      </c>
      <c r="FJ163" s="2">
        <f t="shared" si="519"/>
        <v>0.99978313062574153</v>
      </c>
      <c r="FK163" s="2">
        <f t="shared" si="519"/>
        <v>0.99977941801511983</v>
      </c>
      <c r="FL163" s="2">
        <f t="shared" si="519"/>
        <v>0.99977261686774255</v>
      </c>
      <c r="FM163" s="2">
        <f t="shared" si="519"/>
        <v>0.9997490943947831</v>
      </c>
      <c r="FN163" s="2">
        <f t="shared" si="519"/>
        <v>0.99973797307546086</v>
      </c>
      <c r="FO163" s="2">
        <f t="shared" si="519"/>
        <v>0.99971582052915919</v>
      </c>
      <c r="FP163" s="2">
        <f t="shared" si="519"/>
        <v>0.99971250398043843</v>
      </c>
      <c r="FQ163" s="2">
        <f t="shared" si="519"/>
        <v>0.99968120352458367</v>
      </c>
      <c r="FR163" s="2">
        <f t="shared" si="519"/>
        <v>0.99976939314369984</v>
      </c>
      <c r="FS163" s="2">
        <f t="shared" si="519"/>
        <v>0.99975258941009615</v>
      </c>
      <c r="FT163" s="2">
        <f t="shared" si="519"/>
        <v>0.99971769993135129</v>
      </c>
      <c r="FU163" s="2">
        <f t="shared" si="519"/>
        <v>0.99965810385282405</v>
      </c>
      <c r="FW163" s="2">
        <f t="shared" si="536"/>
        <v>0.15917314818105682</v>
      </c>
      <c r="FX163" s="2">
        <f t="shared" si="376"/>
        <v>0.17901790567265236</v>
      </c>
      <c r="FY163" s="2">
        <f t="shared" si="377"/>
        <v>0.21278664255303831</v>
      </c>
      <c r="FZ163" s="2">
        <f t="shared" si="378"/>
        <v>0.24737795015579817</v>
      </c>
      <c r="GA163" s="2">
        <f t="shared" si="379"/>
        <v>0.25227358467421035</v>
      </c>
      <c r="GB163" s="2">
        <f t="shared" si="380"/>
        <v>0.21552118247913502</v>
      </c>
      <c r="GC163" s="2">
        <f t="shared" si="381"/>
        <v>0.23880353657703171</v>
      </c>
      <c r="GD163" s="2">
        <f t="shared" si="382"/>
        <v>0.24180512740950683</v>
      </c>
      <c r="GE163" s="2">
        <f t="shared" si="383"/>
        <v>0.26395152373252334</v>
      </c>
      <c r="GF163" s="2">
        <f t="shared" si="384"/>
        <v>0.23959024096743853</v>
      </c>
      <c r="GG163" s="2">
        <f t="shared" si="385"/>
        <v>0.19369242496845679</v>
      </c>
      <c r="GH163" s="2">
        <f t="shared" si="386"/>
        <v>0.17946636512489916</v>
      </c>
      <c r="GI163" s="2">
        <f t="shared" si="387"/>
        <v>0.15636315750803895</v>
      </c>
      <c r="GJ163" s="2">
        <f t="shared" si="388"/>
        <v>0.13055110643439946</v>
      </c>
      <c r="GK163" s="2">
        <f t="shared" si="389"/>
        <v>9.5722451240339873E-2</v>
      </c>
      <c r="GM163" s="86">
        <f t="shared" si="537"/>
        <v>1.8569887430563782E-110</v>
      </c>
      <c r="GN163" s="86">
        <f t="shared" si="390"/>
        <v>4.401428746230784E-120</v>
      </c>
      <c r="GO163" s="86">
        <f t="shared" si="391"/>
        <v>9.0131884829190571E-233</v>
      </c>
      <c r="GP163" s="86">
        <f t="shared" si="392"/>
        <v>2.1108013480972786E-153</v>
      </c>
      <c r="GQ163" s="86">
        <f t="shared" si="393"/>
        <v>5.5324125218148793E-149</v>
      </c>
      <c r="GR163" s="86">
        <f t="shared" si="394"/>
        <v>8.9164630330915589E-98</v>
      </c>
      <c r="GS163" s="86">
        <f t="shared" si="395"/>
        <v>2.4712106309923875E-112</v>
      </c>
      <c r="GT163" s="86">
        <f t="shared" si="396"/>
        <v>2.1545110554069021E-128</v>
      </c>
      <c r="GU163" s="86">
        <f t="shared" si="397"/>
        <v>2.793304598264845E-153</v>
      </c>
      <c r="GV163" s="86">
        <f t="shared" si="398"/>
        <v>6.6526976907362538E-249</v>
      </c>
      <c r="GW163" s="86">
        <f t="shared" si="399"/>
        <v>9.6337621594649417E-203</v>
      </c>
      <c r="GX163" s="86">
        <f t="shared" si="400"/>
        <v>1.5260419288061161E-181</v>
      </c>
      <c r="GY163" s="86">
        <f t="shared" si="401"/>
        <v>4.0640266192301336E-189</v>
      </c>
      <c r="GZ163" s="86">
        <f t="shared" si="402"/>
        <v>1.6856000161500861E-175</v>
      </c>
      <c r="HA163" s="86">
        <f t="shared" si="403"/>
        <v>1.7997802477348716E-189</v>
      </c>
      <c r="HC163" s="86">
        <f t="shared" si="538"/>
        <v>2.8241998266980231E-58</v>
      </c>
      <c r="HD163" s="86">
        <f t="shared" si="404"/>
        <v>1.4449843311570772E-65</v>
      </c>
      <c r="HE163" s="86">
        <f t="shared" si="405"/>
        <v>2.1793487495913721E-93</v>
      </c>
      <c r="HF163" s="86">
        <f t="shared" si="406"/>
        <v>3.75106174124929E-113</v>
      </c>
      <c r="HG163" s="86">
        <f t="shared" si="407"/>
        <v>3.2028620327163519E-66</v>
      </c>
      <c r="HH163" s="86">
        <f t="shared" si="408"/>
        <v>1.4174719562719536E-83</v>
      </c>
      <c r="HI163" s="86">
        <f t="shared" si="409"/>
        <v>9.2891629540294684E-104</v>
      </c>
      <c r="HJ163" s="86">
        <f t="shared" si="410"/>
        <v>5.682100543928617E-122</v>
      </c>
      <c r="HK163" s="86">
        <f t="shared" si="411"/>
        <v>7.2809906311260946E-133</v>
      </c>
      <c r="HL163" s="86">
        <f t="shared" si="412"/>
        <v>1.3226079491950255E-107</v>
      </c>
      <c r="HM163" s="86">
        <f t="shared" si="413"/>
        <v>4.8534254667753909E-102</v>
      </c>
      <c r="HN163" s="86">
        <f t="shared" si="414"/>
        <v>9.9300923764189032E-114</v>
      </c>
      <c r="HO163" s="86">
        <f t="shared" si="415"/>
        <v>8.3297754212426041E-91</v>
      </c>
      <c r="HP163" s="86">
        <f t="shared" si="416"/>
        <v>7.7419203876454087E-87</v>
      </c>
      <c r="HQ163" s="86">
        <f t="shared" si="417"/>
        <v>1.6444035396883321E-108</v>
      </c>
      <c r="HS163" s="86">
        <f t="shared" si="539"/>
        <v>3.5412519056749431E-5</v>
      </c>
      <c r="HT163" s="86">
        <f t="shared" si="418"/>
        <v>3.6406721450401595E-7</v>
      </c>
      <c r="HU163" s="86">
        <f t="shared" si="419"/>
        <v>1.8406105017527878E-8</v>
      </c>
      <c r="HV163" s="86">
        <f t="shared" si="420"/>
        <v>2.3617861890110845E-10</v>
      </c>
      <c r="HW163" s="86">
        <f t="shared" si="421"/>
        <v>4.1172383347873402E-11</v>
      </c>
      <c r="HX163" s="86">
        <f t="shared" si="422"/>
        <v>1.283694886595374E-10</v>
      </c>
      <c r="HY163" s="86">
        <f t="shared" si="423"/>
        <v>5.8204615681492269E-12</v>
      </c>
      <c r="HZ163" s="86">
        <f t="shared" si="424"/>
        <v>1.8105824509143174E-10</v>
      </c>
      <c r="IA163" s="86">
        <f t="shared" si="425"/>
        <v>3.0920679349539262E-12</v>
      </c>
      <c r="IB163" s="86">
        <f t="shared" si="426"/>
        <v>1.4627673398463365E-12</v>
      </c>
      <c r="IC163" s="86">
        <f t="shared" si="427"/>
        <v>1.8010804091959613E-9</v>
      </c>
      <c r="ID163" s="86">
        <f t="shared" si="428"/>
        <v>2.5511275650433464E-7</v>
      </c>
      <c r="IE163" s="86">
        <f t="shared" si="429"/>
        <v>2.1752650769469103E-5</v>
      </c>
      <c r="IF163" s="86">
        <f t="shared" si="430"/>
        <v>2.9295931410135917E-3</v>
      </c>
      <c r="IG163" s="86">
        <f t="shared" si="431"/>
        <v>3.1956778914401116E-2</v>
      </c>
      <c r="II163" s="86">
        <f t="shared" si="540"/>
        <v>1.0820649095685769E-8</v>
      </c>
      <c r="IJ163" s="86">
        <f t="shared" si="541"/>
        <v>4.8183169556155493E-8</v>
      </c>
      <c r="IK163" s="86">
        <f t="shared" si="542"/>
        <v>5.9125767428119E-7</v>
      </c>
      <c r="IL163" s="86">
        <f t="shared" si="543"/>
        <v>1.5923463866895619E-5</v>
      </c>
      <c r="IM163" s="86">
        <f t="shared" si="544"/>
        <v>1.1365821349945948E-5</v>
      </c>
      <c r="IN163" s="86">
        <f t="shared" si="545"/>
        <v>4.5638497288015723E-7</v>
      </c>
      <c r="IO163" s="86">
        <f t="shared" si="546"/>
        <v>6.0425231086479105E-6</v>
      </c>
      <c r="IP163" s="86">
        <f t="shared" si="547"/>
        <v>2.2612534161855098E-5</v>
      </c>
      <c r="IQ163" s="86">
        <f t="shared" si="548"/>
        <v>5.2001813615533479E-5</v>
      </c>
      <c r="IR163" s="86">
        <f t="shared" si="549"/>
        <v>1.2598996287199125E-6</v>
      </c>
      <c r="IS163" s="86">
        <f t="shared" si="550"/>
        <v>3.8761029198442465E-9</v>
      </c>
      <c r="IT163" s="86">
        <f t="shared" si="551"/>
        <v>1.9108354746892032E-8</v>
      </c>
      <c r="IU163" s="86">
        <f t="shared" si="552"/>
        <v>1.1620002697885148E-9</v>
      </c>
      <c r="IV163" s="86">
        <f t="shared" si="553"/>
        <v>5.8653856002161319E-9</v>
      </c>
      <c r="IW163" s="86">
        <f t="shared" si="554"/>
        <v>1.2388960962596017E-5</v>
      </c>
      <c r="IY163" s="86">
        <f t="shared" si="555"/>
        <v>3.5423339705845115E-5</v>
      </c>
      <c r="IZ163" s="86">
        <f t="shared" si="556"/>
        <v>4.1225038406017144E-7</v>
      </c>
      <c r="JA163" s="86">
        <f t="shared" si="557"/>
        <v>6.0966377929871789E-7</v>
      </c>
      <c r="JB163" s="86">
        <f t="shared" si="558"/>
        <v>1.5923700045514521E-5</v>
      </c>
      <c r="JC163" s="86">
        <f t="shared" si="559"/>
        <v>1.1365862522329296E-5</v>
      </c>
      <c r="JD163" s="86">
        <f t="shared" si="560"/>
        <v>4.5651334236881678E-7</v>
      </c>
      <c r="JE163" s="86">
        <f t="shared" si="561"/>
        <v>6.0425289291094786E-6</v>
      </c>
      <c r="JF163" s="86">
        <f t="shared" si="562"/>
        <v>2.2612715220100189E-5</v>
      </c>
      <c r="JG163" s="86">
        <f t="shared" si="563"/>
        <v>5.2001816707601415E-5</v>
      </c>
      <c r="JH163" s="86">
        <f t="shared" si="564"/>
        <v>1.2599010914872524E-6</v>
      </c>
      <c r="JI163" s="86">
        <f t="shared" si="565"/>
        <v>5.6771833290402076E-9</v>
      </c>
      <c r="JJ163" s="86">
        <f t="shared" si="566"/>
        <v>2.7422111125122667E-7</v>
      </c>
      <c r="JK163" s="86">
        <f t="shared" si="567"/>
        <v>2.1753812769738891E-5</v>
      </c>
      <c r="JL163" s="86">
        <f t="shared" si="568"/>
        <v>2.9295990063991921E-3</v>
      </c>
      <c r="JM163" s="86">
        <f t="shared" si="569"/>
        <v>3.1969167875363712E-2</v>
      </c>
    </row>
    <row r="164" spans="2:273" x14ac:dyDescent="0.25">
      <c r="B164" s="2">
        <v>137</v>
      </c>
      <c r="C164" s="37">
        <v>81.709999999999994</v>
      </c>
      <c r="D164" s="37">
        <v>79.835999999999999</v>
      </c>
      <c r="E164" s="37">
        <v>74.41</v>
      </c>
      <c r="F164" s="37">
        <v>72.525000000000006</v>
      </c>
      <c r="G164" s="37">
        <v>72.474999999999994</v>
      </c>
      <c r="H164" s="37">
        <v>69.915000000000006</v>
      </c>
      <c r="I164" s="37">
        <v>71.667000000000002</v>
      </c>
      <c r="J164" s="37">
        <v>70.316999999999993</v>
      </c>
      <c r="K164" s="37">
        <v>68.802999999999997</v>
      </c>
      <c r="L164" s="37">
        <v>68.245999999999995</v>
      </c>
      <c r="M164" s="37">
        <v>69.902000000000001</v>
      </c>
      <c r="N164" s="37">
        <v>68.774000000000001</v>
      </c>
      <c r="O164" s="37">
        <v>68.629000000000005</v>
      </c>
      <c r="P164" s="37">
        <v>75.418999999999997</v>
      </c>
      <c r="Q164" s="37">
        <v>76.73</v>
      </c>
      <c r="S164" s="4">
        <f t="shared" si="441"/>
        <v>80.759769598831156</v>
      </c>
      <c r="T164" s="4">
        <f t="shared" si="442"/>
        <v>81.070282089712677</v>
      </c>
      <c r="U164" s="4">
        <f t="shared" si="443"/>
        <v>74.275770923638433</v>
      </c>
      <c r="V164" s="4">
        <f t="shared" si="444"/>
        <v>72.882263283145235</v>
      </c>
      <c r="W164" s="4">
        <f t="shared" si="445"/>
        <v>72.379926152200653</v>
      </c>
      <c r="X164" s="4">
        <f t="shared" si="446"/>
        <v>70.665232372672619</v>
      </c>
      <c r="Y164" s="4">
        <f t="shared" si="447"/>
        <v>71.295757318680515</v>
      </c>
      <c r="Z164" s="4">
        <f t="shared" si="448"/>
        <v>71.370564579504745</v>
      </c>
      <c r="AA164" s="4">
        <f t="shared" si="449"/>
        <v>70.006473575743314</v>
      </c>
      <c r="AB164" s="4">
        <f t="shared" si="450"/>
        <v>68.655753055899751</v>
      </c>
      <c r="AC164" s="4">
        <f t="shared" si="451"/>
        <v>68.074168994604847</v>
      </c>
      <c r="AD164" s="4">
        <f t="shared" si="452"/>
        <v>68.845272452081289</v>
      </c>
      <c r="AE164" s="4">
        <f t="shared" si="453"/>
        <v>70.289688618324661</v>
      </c>
      <c r="AF164" s="4">
        <f t="shared" si="454"/>
        <v>75.465269572668419</v>
      </c>
      <c r="AG164" s="4">
        <f t="shared" si="455"/>
        <v>78.616915989233888</v>
      </c>
      <c r="AI164" s="4">
        <f t="shared" si="456"/>
        <v>0.95023040116883806</v>
      </c>
      <c r="AJ164" s="4">
        <f t="shared" si="457"/>
        <v>-1.2342820897126785</v>
      </c>
      <c r="AK164" s="4">
        <f t="shared" si="458"/>
        <v>0.13422907636156367</v>
      </c>
      <c r="AL164" s="4">
        <f t="shared" si="459"/>
        <v>-0.35726328314522959</v>
      </c>
      <c r="AM164" s="4">
        <f t="shared" si="460"/>
        <v>9.5073847799341138E-2</v>
      </c>
      <c r="AN164" s="4">
        <f t="shared" si="461"/>
        <v>-0.75023237267261322</v>
      </c>
      <c r="AO164" s="4">
        <f t="shared" si="462"/>
        <v>0.37124268131948668</v>
      </c>
      <c r="AP164" s="4">
        <f t="shared" si="463"/>
        <v>-1.0535645795047515</v>
      </c>
      <c r="AQ164" s="4">
        <f t="shared" si="464"/>
        <v>-1.2034735757433168</v>
      </c>
      <c r="AR164" s="4">
        <f t="shared" si="465"/>
        <v>-0.40975305589975619</v>
      </c>
      <c r="AS164" s="4">
        <f t="shared" si="466"/>
        <v>1.8278310053951543</v>
      </c>
      <c r="AT164" s="4">
        <f t="shared" si="467"/>
        <v>-7.1272452081288407E-2</v>
      </c>
      <c r="AU164" s="4">
        <f t="shared" si="468"/>
        <v>-1.6606886183246559</v>
      </c>
      <c r="AV164" s="4">
        <f t="shared" si="469"/>
        <v>-4.6269572668421688E-2</v>
      </c>
      <c r="AW164" s="4">
        <f t="shared" si="469"/>
        <v>-1.8869159892338843</v>
      </c>
      <c r="AY164" s="2">
        <f t="shared" si="520"/>
        <v>80.759768985594675</v>
      </c>
      <c r="AZ164" s="2">
        <f t="shared" si="359"/>
        <v>81.070280525339726</v>
      </c>
      <c r="BA164" s="2">
        <f t="shared" si="360"/>
        <v>74.275606312909304</v>
      </c>
      <c r="BB164" s="2">
        <f t="shared" si="361"/>
        <v>72.878603443088977</v>
      </c>
      <c r="BC164" s="2">
        <f t="shared" si="362"/>
        <v>72.376382062444719</v>
      </c>
      <c r="BD164" s="2">
        <f t="shared" si="363"/>
        <v>70.665035603503057</v>
      </c>
      <c r="BE164" s="2">
        <f t="shared" si="364"/>
        <v>71.293686337112831</v>
      </c>
      <c r="BF164" s="2">
        <f t="shared" si="365"/>
        <v>71.363649113304319</v>
      </c>
      <c r="BG164" s="2">
        <f t="shared" si="366"/>
        <v>69.987390707849841</v>
      </c>
      <c r="BH164" s="2">
        <f t="shared" si="367"/>
        <v>68.654790913140744</v>
      </c>
      <c r="BI164" s="2">
        <f t="shared" si="368"/>
        <v>68.074163154748021</v>
      </c>
      <c r="BJ164" s="2">
        <f t="shared" si="369"/>
        <v>68.845250563690456</v>
      </c>
      <c r="BK164" s="2">
        <f t="shared" si="370"/>
        <v>70.289683780714242</v>
      </c>
      <c r="BL164" s="2">
        <f t="shared" si="371"/>
        <v>75.456771607848381</v>
      </c>
      <c r="BM164" s="2">
        <f t="shared" si="372"/>
        <v>78.007249523240759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81.709999999999994</v>
      </c>
      <c r="CF164" s="2">
        <f t="shared" si="522"/>
        <v>79.835999999999999</v>
      </c>
      <c r="CG164" s="2">
        <f t="shared" si="523"/>
        <v>74.41</v>
      </c>
      <c r="CH164" s="2">
        <f t="shared" si="524"/>
        <v>72.525000000000006</v>
      </c>
      <c r="CI164" s="2">
        <f t="shared" si="525"/>
        <v>72.474999999999994</v>
      </c>
      <c r="CJ164" s="2">
        <f t="shared" si="526"/>
        <v>69.915000000000006</v>
      </c>
      <c r="CK164" s="2">
        <f t="shared" si="527"/>
        <v>71.667000000000002</v>
      </c>
      <c r="CL164" s="2">
        <f t="shared" si="528"/>
        <v>70.316999999999993</v>
      </c>
      <c r="CM164" s="2">
        <f t="shared" si="529"/>
        <v>68.802999999999997</v>
      </c>
      <c r="CN164" s="2">
        <f t="shared" si="530"/>
        <v>68.245999999999995</v>
      </c>
      <c r="CO164" s="2">
        <f t="shared" si="531"/>
        <v>69.902000000000001</v>
      </c>
      <c r="CP164" s="2">
        <f t="shared" si="532"/>
        <v>68.774000000000001</v>
      </c>
      <c r="CQ164" s="2">
        <f t="shared" si="533"/>
        <v>68.629000000000005</v>
      </c>
      <c r="CR164" s="2">
        <f t="shared" si="534"/>
        <v>75.418999999999997</v>
      </c>
      <c r="CS164" s="2" t="str">
        <f t="shared" si="535"/>
        <v/>
      </c>
      <c r="CU164" s="2">
        <f t="shared" si="485"/>
        <v>81.709999999999994</v>
      </c>
      <c r="CV164" s="2">
        <f t="shared" si="486"/>
        <v>79.835999999999999</v>
      </c>
      <c r="CW164" s="2">
        <f t="shared" si="487"/>
        <v>74.41</v>
      </c>
      <c r="CX164" s="2">
        <f t="shared" si="488"/>
        <v>72.525000000000006</v>
      </c>
      <c r="CY164" s="2">
        <f t="shared" si="489"/>
        <v>72.474999999999994</v>
      </c>
      <c r="CZ164" s="2">
        <f t="shared" si="490"/>
        <v>69.915000000000006</v>
      </c>
      <c r="DA164" s="2">
        <f t="shared" si="491"/>
        <v>71.667000000000002</v>
      </c>
      <c r="DB164" s="2">
        <f t="shared" si="492"/>
        <v>70.316999999999993</v>
      </c>
      <c r="DC164" s="2">
        <f t="shared" si="493"/>
        <v>68.802999999999997</v>
      </c>
      <c r="DD164" s="2">
        <f t="shared" si="494"/>
        <v>68.245999999999995</v>
      </c>
      <c r="DE164" s="2">
        <f t="shared" si="495"/>
        <v>69.902000000000001</v>
      </c>
      <c r="DF164" s="2">
        <f t="shared" si="496"/>
        <v>68.774000000000001</v>
      </c>
      <c r="DG164" s="2">
        <f t="shared" si="497"/>
        <v>68.629000000000005</v>
      </c>
      <c r="DH164" s="2">
        <f t="shared" si="498"/>
        <v>75.418999999999997</v>
      </c>
      <c r="DI164" s="2" t="str">
        <f t="shared" si="499"/>
        <v/>
      </c>
      <c r="DK164" s="2">
        <f t="shared" si="500"/>
        <v>104.75094971307763</v>
      </c>
      <c r="DL164" s="2">
        <f t="shared" si="501"/>
        <v>126.79352216189936</v>
      </c>
      <c r="DM164" s="2">
        <f t="shared" si="501"/>
        <v>129.27797547470493</v>
      </c>
      <c r="DN164" s="2">
        <f t="shared" si="501"/>
        <v>92.3029068146828</v>
      </c>
      <c r="DO164" s="2">
        <f t="shared" si="501"/>
        <v>101.09491097425924</v>
      </c>
      <c r="DP164" s="2">
        <f t="shared" si="501"/>
        <v>103.70220222564356</v>
      </c>
      <c r="DQ164" s="2">
        <f t="shared" si="501"/>
        <v>112.92310668563303</v>
      </c>
      <c r="DR164" s="2">
        <f t="shared" si="501"/>
        <v>103.74329397818873</v>
      </c>
      <c r="DS164" s="2">
        <f t="shared" si="501"/>
        <v>112.2529445378151</v>
      </c>
      <c r="DT164" s="2">
        <f t="shared" si="501"/>
        <v>107.35105148968678</v>
      </c>
      <c r="DU164" s="2">
        <f t="shared" si="501"/>
        <v>117.34874395161292</v>
      </c>
      <c r="DV164" s="2">
        <f t="shared" si="501"/>
        <v>108.51025309568479</v>
      </c>
      <c r="DW164" s="2">
        <f t="shared" si="501"/>
        <v>103.49617073170732</v>
      </c>
      <c r="DX164" s="2">
        <f t="shared" si="501"/>
        <v>101.77884354354356</v>
      </c>
      <c r="DY164" s="2">
        <f t="shared" si="501"/>
        <v>95.996158064516095</v>
      </c>
      <c r="EA164" s="2">
        <f t="shared" si="440"/>
        <v>80.716206624919778</v>
      </c>
      <c r="EB164" s="2">
        <f t="shared" si="502"/>
        <v>80.993607466780688</v>
      </c>
      <c r="EC164" s="2">
        <f t="shared" si="503"/>
        <v>74.075735009845374</v>
      </c>
      <c r="ED164" s="2">
        <f t="shared" si="504"/>
        <v>72.780581606363484</v>
      </c>
      <c r="EE164" s="2">
        <f t="shared" si="505"/>
        <v>72.45082059024611</v>
      </c>
      <c r="EF164" s="2">
        <f t="shared" si="506"/>
        <v>70.546221259360436</v>
      </c>
      <c r="EG164" s="2">
        <f t="shared" si="507"/>
        <v>71.369560407755415</v>
      </c>
      <c r="EH164" s="2">
        <f t="shared" si="508"/>
        <v>71.325658028118795</v>
      </c>
      <c r="EI164" s="2">
        <f t="shared" si="509"/>
        <v>69.853240806526145</v>
      </c>
      <c r="EJ164" s="2">
        <f t="shared" si="510"/>
        <v>68.598897331413724</v>
      </c>
      <c r="EK164" s="2">
        <f t="shared" si="511"/>
        <v>68.067250865682524</v>
      </c>
      <c r="EL164" s="2">
        <f t="shared" si="512"/>
        <v>68.728633777239722</v>
      </c>
      <c r="EM164" s="2">
        <f t="shared" si="513"/>
        <v>70.226562909275842</v>
      </c>
      <c r="EN164" s="2">
        <f t="shared" si="514"/>
        <v>75.548080294530152</v>
      </c>
      <c r="EO164" s="2">
        <f t="shared" si="515"/>
        <v>78.02954193556198</v>
      </c>
      <c r="EQ164" s="2">
        <f t="shared" si="516"/>
        <v>80.942767247422509</v>
      </c>
      <c r="ER164" s="2">
        <f t="shared" si="517"/>
        <v>81.340861952266351</v>
      </c>
      <c r="ES164" s="2">
        <f t="shared" si="517"/>
        <v>74.901385385708735</v>
      </c>
      <c r="ET164" s="2">
        <f t="shared" si="517"/>
        <v>73.136009183095538</v>
      </c>
      <c r="EU164" s="2">
        <f t="shared" si="517"/>
        <v>72.15382362897391</v>
      </c>
      <c r="EV164" s="2">
        <f t="shared" si="517"/>
        <v>71.029755322546293</v>
      </c>
      <c r="EW164" s="2">
        <f t="shared" si="517"/>
        <v>71.035963059652815</v>
      </c>
      <c r="EX164" s="2">
        <f t="shared" si="517"/>
        <v>71.442389844559813</v>
      </c>
      <c r="EY164" s="2">
        <f t="shared" si="517"/>
        <v>70.289625023547472</v>
      </c>
      <c r="EZ164" s="2">
        <f t="shared" si="517"/>
        <v>68.777004193785103</v>
      </c>
      <c r="FA164" s="2">
        <f t="shared" si="517"/>
        <v>68.031677309047041</v>
      </c>
      <c r="FB164" s="2">
        <f t="shared" si="517"/>
        <v>69.288262170561083</v>
      </c>
      <c r="FC164" s="2">
        <f t="shared" si="517"/>
        <v>70.555831392715078</v>
      </c>
      <c r="FD164" s="2">
        <f t="shared" si="517"/>
        <v>74.854403445950283</v>
      </c>
      <c r="FE164" s="2">
        <f t="shared" si="517"/>
        <v>77.761315313430288</v>
      </c>
      <c r="FG164" s="2">
        <f t="shared" si="518"/>
        <v>0.99980782790514788</v>
      </c>
      <c r="FH164" s="2">
        <f t="shared" si="519"/>
        <v>0.99978890771047668</v>
      </c>
      <c r="FI164" s="2">
        <f t="shared" si="519"/>
        <v>0.9997987566851303</v>
      </c>
      <c r="FJ164" s="2">
        <f t="shared" si="519"/>
        <v>0.99980220900567363</v>
      </c>
      <c r="FK164" s="2">
        <f t="shared" si="519"/>
        <v>0.99979882293421241</v>
      </c>
      <c r="FL164" s="2">
        <f t="shared" si="519"/>
        <v>0.99979261996959012</v>
      </c>
      <c r="FM164" s="2">
        <f t="shared" si="519"/>
        <v>0.99977116631643181</v>
      </c>
      <c r="FN164" s="2">
        <f t="shared" si="519"/>
        <v>0.99976102309487824</v>
      </c>
      <c r="FO164" s="2">
        <f t="shared" si="519"/>
        <v>0.99974081876151821</v>
      </c>
      <c r="FP164" s="2">
        <f t="shared" si="519"/>
        <v>0.99973779388098227</v>
      </c>
      <c r="FQ164" s="2">
        <f t="shared" si="519"/>
        <v>0.99970924600303779</v>
      </c>
      <c r="FR164" s="2">
        <f t="shared" si="519"/>
        <v>0.99978967977983713</v>
      </c>
      <c r="FS164" s="2">
        <f t="shared" si="519"/>
        <v>0.9997743539480457</v>
      </c>
      <c r="FT164" s="2">
        <f t="shared" si="519"/>
        <v>0.99974253288212667</v>
      </c>
      <c r="FU164" s="2">
        <f t="shared" si="519"/>
        <v>0.99968817762724071</v>
      </c>
      <c r="FW164" s="2">
        <f t="shared" si="536"/>
        <v>0.17189021338403579</v>
      </c>
      <c r="FX164" s="2">
        <f t="shared" si="376"/>
        <v>0.1929566139724373</v>
      </c>
      <c r="FY164" s="2">
        <f t="shared" si="377"/>
        <v>0.22862246142280337</v>
      </c>
      <c r="FZ164" s="2">
        <f t="shared" si="378"/>
        <v>0.26492175277094782</v>
      </c>
      <c r="GA164" s="2">
        <f t="shared" si="379"/>
        <v>0.2700400081989206</v>
      </c>
      <c r="GB164" s="2">
        <f t="shared" si="380"/>
        <v>0.23150066215402859</v>
      </c>
      <c r="GC164" s="2">
        <f t="shared" si="381"/>
        <v>0.25594604450035735</v>
      </c>
      <c r="GD164" s="2">
        <f t="shared" si="382"/>
        <v>0.2590897648721463</v>
      </c>
      <c r="GE164" s="2">
        <f t="shared" si="383"/>
        <v>0.28222994507005583</v>
      </c>
      <c r="GF164" s="2">
        <f t="shared" si="384"/>
        <v>0.25677017253972545</v>
      </c>
      <c r="GG164" s="2">
        <f t="shared" si="385"/>
        <v>0.20848356832869266</v>
      </c>
      <c r="GH164" s="2">
        <f t="shared" si="386"/>
        <v>0.19343176437990589</v>
      </c>
      <c r="GI164" s="2">
        <f t="shared" si="387"/>
        <v>0.16890081675084262</v>
      </c>
      <c r="GJ164" s="2">
        <f t="shared" si="388"/>
        <v>0.14136589089844173</v>
      </c>
      <c r="GK164" s="2">
        <f t="shared" si="389"/>
        <v>0.10399715349395207</v>
      </c>
      <c r="GM164" s="86">
        <f t="shared" si="537"/>
        <v>1.7108967867155808E-113</v>
      </c>
      <c r="GN164" s="86">
        <f t="shared" si="390"/>
        <v>2.0731237485001705E-123</v>
      </c>
      <c r="GO164" s="86">
        <f t="shared" si="391"/>
        <v>3.300561155952865E-239</v>
      </c>
      <c r="GP164" s="86">
        <f t="shared" si="392"/>
        <v>1.2522579716725849E-157</v>
      </c>
      <c r="GQ164" s="86">
        <f t="shared" si="393"/>
        <v>4.1996164844530475E-153</v>
      </c>
      <c r="GR164" s="86">
        <f t="shared" si="394"/>
        <v>1.8385772799634494E-100</v>
      </c>
      <c r="GS164" s="86">
        <f t="shared" si="395"/>
        <v>2.0835540689501404E-115</v>
      </c>
      <c r="GT164" s="86">
        <f t="shared" si="396"/>
        <v>6.5483491472756457E-132</v>
      </c>
      <c r="GU164" s="86">
        <f t="shared" si="397"/>
        <v>1.7083837726954899E-157</v>
      </c>
      <c r="GV164" s="86">
        <f t="shared" si="398"/>
        <v>1.0536859869506313E-255</v>
      </c>
      <c r="GW164" s="86">
        <f t="shared" si="399"/>
        <v>2.6750591196289876E-208</v>
      </c>
      <c r="GX164" s="86">
        <f t="shared" si="400"/>
        <v>1.6014757046125375E-186</v>
      </c>
      <c r="GY164" s="86">
        <f t="shared" si="401"/>
        <v>2.1950911117666878E-194</v>
      </c>
      <c r="GZ164" s="86">
        <f t="shared" si="402"/>
        <v>2.4520481064970837E-180</v>
      </c>
      <c r="HA164" s="86">
        <f t="shared" si="403"/>
        <v>1.1035142333194507E-194</v>
      </c>
      <c r="HC164" s="86">
        <f t="shared" si="538"/>
        <v>1.3115853791469911E-60</v>
      </c>
      <c r="HD164" s="86">
        <f t="shared" si="404"/>
        <v>3.0012849796873537E-68</v>
      </c>
      <c r="HE164" s="86">
        <f t="shared" si="405"/>
        <v>3.5797250924330702E-97</v>
      </c>
      <c r="HF164" s="86">
        <f t="shared" si="406"/>
        <v>1.0835495150651916E-117</v>
      </c>
      <c r="HG164" s="86">
        <f t="shared" si="407"/>
        <v>7.8581470742918468E-69</v>
      </c>
      <c r="HH164" s="86">
        <f t="shared" si="408"/>
        <v>6.8036454962013538E-87</v>
      </c>
      <c r="HI164" s="86">
        <f t="shared" si="409"/>
        <v>7.6595215520420138E-108</v>
      </c>
      <c r="HJ164" s="86">
        <f t="shared" si="410"/>
        <v>8.5521453970965792E-127</v>
      </c>
      <c r="HK164" s="86">
        <f t="shared" si="411"/>
        <v>4.2435814424133221E-138</v>
      </c>
      <c r="HL164" s="86">
        <f t="shared" si="412"/>
        <v>9.3820265204200224E-112</v>
      </c>
      <c r="HM164" s="86">
        <f t="shared" si="413"/>
        <v>4.523861059931846E-106</v>
      </c>
      <c r="HN164" s="86">
        <f t="shared" si="414"/>
        <v>2.9901945106977513E-118</v>
      </c>
      <c r="HO164" s="86">
        <f t="shared" si="415"/>
        <v>1.6969476343825235E-94</v>
      </c>
      <c r="HP164" s="86">
        <f t="shared" si="416"/>
        <v>2.3699677717711822E-90</v>
      </c>
      <c r="HQ164" s="86">
        <f t="shared" si="417"/>
        <v>6.6537844726996138E-113</v>
      </c>
      <c r="HS164" s="86">
        <f t="shared" si="539"/>
        <v>5.4515089414515198E-6</v>
      </c>
      <c r="HT164" s="86">
        <f t="shared" si="418"/>
        <v>3.43951850792963E-8</v>
      </c>
      <c r="HU164" s="86">
        <f t="shared" si="419"/>
        <v>1.1626135564541413E-9</v>
      </c>
      <c r="HV164" s="86">
        <f t="shared" si="420"/>
        <v>1.033027678579943E-11</v>
      </c>
      <c r="HW164" s="86">
        <f t="shared" si="421"/>
        <v>1.3868787983549932E-12</v>
      </c>
      <c r="HX164" s="86">
        <f t="shared" si="422"/>
        <v>5.2480097311739228E-12</v>
      </c>
      <c r="HY164" s="86">
        <f t="shared" si="423"/>
        <v>1.934284792300519E-13</v>
      </c>
      <c r="HZ164" s="86">
        <f t="shared" si="424"/>
        <v>8.9733049261134463E-12</v>
      </c>
      <c r="IA164" s="86">
        <f t="shared" si="425"/>
        <v>9.5255716033952287E-14</v>
      </c>
      <c r="IB164" s="86">
        <f t="shared" si="426"/>
        <v>3.3851456057659956E-14</v>
      </c>
      <c r="IC164" s="86">
        <f t="shared" si="427"/>
        <v>7.4335198350314898E-11</v>
      </c>
      <c r="ID164" s="86">
        <f t="shared" si="428"/>
        <v>2.1648993953323213E-8</v>
      </c>
      <c r="IE164" s="86">
        <f t="shared" si="429"/>
        <v>2.889158008007453E-6</v>
      </c>
      <c r="IF164" s="86">
        <f t="shared" si="430"/>
        <v>8.5415367649601867E-4</v>
      </c>
      <c r="IG164" s="86">
        <f t="shared" si="431"/>
        <v>1.3753774317820124E-2</v>
      </c>
      <c r="II164" s="86">
        <f t="shared" si="540"/>
        <v>6.6052912007183145E-8</v>
      </c>
      <c r="IJ164" s="86">
        <f t="shared" si="541"/>
        <v>2.9165541874808532E-7</v>
      </c>
      <c r="IK164" s="86">
        <f t="shared" si="542"/>
        <v>3.4131744250720843E-6</v>
      </c>
      <c r="IL164" s="86">
        <f t="shared" si="543"/>
        <v>7.4204522868957749E-5</v>
      </c>
      <c r="IM164" s="86">
        <f t="shared" si="544"/>
        <v>5.7882443765812589E-5</v>
      </c>
      <c r="IN164" s="86">
        <f t="shared" si="545"/>
        <v>2.7864411397111396E-6</v>
      </c>
      <c r="IO164" s="86">
        <f t="shared" si="546"/>
        <v>3.0643642886190766E-5</v>
      </c>
      <c r="IP164" s="86">
        <f t="shared" si="547"/>
        <v>9.6131345337361062E-5</v>
      </c>
      <c r="IQ164" s="86">
        <f t="shared" si="548"/>
        <v>2.2536280065172607E-4</v>
      </c>
      <c r="IR164" s="86">
        <f t="shared" si="549"/>
        <v>8.1224259884855915E-6</v>
      </c>
      <c r="IS164" s="86">
        <f t="shared" si="550"/>
        <v>3.5945799282808421E-8</v>
      </c>
      <c r="IT164" s="86">
        <f t="shared" si="551"/>
        <v>1.2908937679216923E-7</v>
      </c>
      <c r="IU164" s="86">
        <f t="shared" si="552"/>
        <v>8.7523746581957558E-9</v>
      </c>
      <c r="IV164" s="86">
        <f t="shared" si="553"/>
        <v>3.0601311409077712E-8</v>
      </c>
      <c r="IW164" s="86">
        <f t="shared" si="554"/>
        <v>2.7727103692838476E-5</v>
      </c>
      <c r="IY164" s="86">
        <f t="shared" si="555"/>
        <v>5.517561853458703E-6</v>
      </c>
      <c r="IZ164" s="86">
        <f t="shared" si="556"/>
        <v>3.2605060382738163E-7</v>
      </c>
      <c r="JA164" s="86">
        <f t="shared" si="557"/>
        <v>3.4143370386285382E-6</v>
      </c>
      <c r="JB164" s="86">
        <f t="shared" si="558"/>
        <v>7.420453319923453E-5</v>
      </c>
      <c r="JC164" s="86">
        <f t="shared" si="559"/>
        <v>5.7882445152691387E-5</v>
      </c>
      <c r="JD164" s="86">
        <f t="shared" si="560"/>
        <v>2.7864463877208707E-6</v>
      </c>
      <c r="JE164" s="86">
        <f t="shared" si="561"/>
        <v>3.0643643079619244E-5</v>
      </c>
      <c r="JF164" s="86">
        <f t="shared" si="562"/>
        <v>9.6131354310665989E-5</v>
      </c>
      <c r="JG164" s="86">
        <f t="shared" si="563"/>
        <v>2.253628007469818E-4</v>
      </c>
      <c r="JH164" s="86">
        <f t="shared" si="564"/>
        <v>8.1224260223370481E-6</v>
      </c>
      <c r="JI164" s="86">
        <f t="shared" si="565"/>
        <v>3.6020134481158737E-8</v>
      </c>
      <c r="JJ164" s="86">
        <f t="shared" si="566"/>
        <v>1.5073837074549244E-7</v>
      </c>
      <c r="JK164" s="86">
        <f t="shared" si="567"/>
        <v>2.8979103826656489E-6</v>
      </c>
      <c r="JL164" s="86">
        <f t="shared" si="568"/>
        <v>8.541842778074278E-4</v>
      </c>
      <c r="JM164" s="86">
        <f t="shared" si="569"/>
        <v>1.3781501421512963E-2</v>
      </c>
    </row>
    <row r="165" spans="2:273" x14ac:dyDescent="0.25">
      <c r="B165" s="2">
        <v>138</v>
      </c>
      <c r="C165" s="37">
        <v>80.548000000000002</v>
      </c>
      <c r="D165" s="37">
        <v>80.131</v>
      </c>
      <c r="E165" s="37">
        <v>74.966999999999999</v>
      </c>
      <c r="F165" s="37">
        <v>73.164000000000001</v>
      </c>
      <c r="G165" s="37">
        <v>72.897999999999996</v>
      </c>
      <c r="H165" s="37">
        <v>70.355999999999995</v>
      </c>
      <c r="I165" s="37">
        <v>72.150000000000006</v>
      </c>
      <c r="J165" s="37">
        <v>71.900000000000006</v>
      </c>
      <c r="K165" s="37">
        <v>69.77</v>
      </c>
      <c r="L165" s="37">
        <v>68.41</v>
      </c>
      <c r="M165" s="37">
        <v>67.950999999999993</v>
      </c>
      <c r="N165" s="37">
        <v>68.113</v>
      </c>
      <c r="O165" s="37">
        <v>68.855000000000004</v>
      </c>
      <c r="P165" s="37">
        <v>76.725999999999999</v>
      </c>
      <c r="Q165" s="37">
        <v>75.713999999999999</v>
      </c>
      <c r="S165" s="4">
        <f t="shared" si="441"/>
        <v>80.653670705848739</v>
      </c>
      <c r="T165" s="4">
        <f t="shared" si="442"/>
        <v>80.939547575868446</v>
      </c>
      <c r="U165" s="4">
        <f t="shared" si="443"/>
        <v>74.13119030603734</v>
      </c>
      <c r="V165" s="4">
        <f t="shared" si="444"/>
        <v>72.769394836446764</v>
      </c>
      <c r="W165" s="4">
        <f t="shared" si="445"/>
        <v>72.293317438626332</v>
      </c>
      <c r="X165" s="4">
        <f t="shared" si="446"/>
        <v>70.570684366053655</v>
      </c>
      <c r="Y165" s="4">
        <f t="shared" si="447"/>
        <v>71.202421529800858</v>
      </c>
      <c r="Z165" s="4">
        <f t="shared" si="448"/>
        <v>71.276079952974982</v>
      </c>
      <c r="AA165" s="4">
        <f t="shared" si="449"/>
        <v>69.917687587272198</v>
      </c>
      <c r="AB165" s="4">
        <f t="shared" si="450"/>
        <v>68.527127845959512</v>
      </c>
      <c r="AC165" s="4">
        <f t="shared" si="451"/>
        <v>67.952634203333915</v>
      </c>
      <c r="AD165" s="4">
        <f t="shared" si="452"/>
        <v>68.747666890395834</v>
      </c>
      <c r="AE165" s="4">
        <f t="shared" si="453"/>
        <v>70.190694001916413</v>
      </c>
      <c r="AF165" s="4">
        <f t="shared" si="454"/>
        <v>75.372183953482391</v>
      </c>
      <c r="AG165" s="4">
        <f t="shared" si="455"/>
        <v>78.116442674690717</v>
      </c>
      <c r="AI165" s="4">
        <f t="shared" si="456"/>
        <v>-0.10567070584873761</v>
      </c>
      <c r="AJ165" s="4">
        <f t="shared" si="457"/>
        <v>-0.80854757586844528</v>
      </c>
      <c r="AK165" s="4">
        <f t="shared" si="458"/>
        <v>0.83580969396265914</v>
      </c>
      <c r="AL165" s="4">
        <f t="shared" si="459"/>
        <v>0.39460516355323705</v>
      </c>
      <c r="AM165" s="4">
        <f t="shared" si="460"/>
        <v>0.60468256137366438</v>
      </c>
      <c r="AN165" s="4">
        <f t="shared" si="461"/>
        <v>-0.21468436605366037</v>
      </c>
      <c r="AO165" s="4">
        <f t="shared" si="462"/>
        <v>0.9475784701991472</v>
      </c>
      <c r="AP165" s="4">
        <f t="shared" si="463"/>
        <v>0.62392004702502391</v>
      </c>
      <c r="AQ165" s="4">
        <f t="shared" si="464"/>
        <v>-0.14768758727220188</v>
      </c>
      <c r="AR165" s="4">
        <f t="shared" si="465"/>
        <v>-0.11712784595951575</v>
      </c>
      <c r="AS165" s="4">
        <f t="shared" si="466"/>
        <v>-1.6342033339213913E-3</v>
      </c>
      <c r="AT165" s="4">
        <f t="shared" si="467"/>
        <v>-0.63466689039583457</v>
      </c>
      <c r="AU165" s="4">
        <f t="shared" si="468"/>
        <v>-1.3356940019164085</v>
      </c>
      <c r="AV165" s="4">
        <f t="shared" si="469"/>
        <v>1.3538160465176077</v>
      </c>
      <c r="AW165" s="4">
        <f t="shared" si="469"/>
        <v>-2.4024426746907181</v>
      </c>
      <c r="AY165" s="2">
        <f t="shared" si="520"/>
        <v>80.65366749968473</v>
      </c>
      <c r="AZ165" s="2">
        <f t="shared" si="359"/>
        <v>80.939539592078944</v>
      </c>
      <c r="BA165" s="2">
        <f t="shared" si="360"/>
        <v>74.130407459889426</v>
      </c>
      <c r="BB165" s="2">
        <f t="shared" si="361"/>
        <v>72.755566838660002</v>
      </c>
      <c r="BC165" s="2">
        <f t="shared" si="362"/>
        <v>72.278875887651395</v>
      </c>
      <c r="BD165" s="2">
        <f t="shared" si="363"/>
        <v>70.569701233247827</v>
      </c>
      <c r="BE165" s="2">
        <f t="shared" si="364"/>
        <v>71.193894168358796</v>
      </c>
      <c r="BF165" s="2">
        <f t="shared" si="365"/>
        <v>71.251917367164552</v>
      </c>
      <c r="BG165" s="2">
        <f t="shared" si="366"/>
        <v>69.851375028129738</v>
      </c>
      <c r="BH165" s="2">
        <f t="shared" si="367"/>
        <v>68.522196624112468</v>
      </c>
      <c r="BI165" s="2">
        <f t="shared" si="368"/>
        <v>67.952590272505589</v>
      </c>
      <c r="BJ165" s="2">
        <f t="shared" si="369"/>
        <v>68.747542959212439</v>
      </c>
      <c r="BK165" s="2">
        <f t="shared" si="370"/>
        <v>70.190683995534911</v>
      </c>
      <c r="BL165" s="2">
        <f t="shared" si="371"/>
        <v>75.370583063604656</v>
      </c>
      <c r="BM165" s="2">
        <f t="shared" si="372"/>
        <v>77.903615594873031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80.548000000000002</v>
      </c>
      <c r="CF165" s="2">
        <f t="shared" si="522"/>
        <v>80.131</v>
      </c>
      <c r="CG165" s="2">
        <f t="shared" si="523"/>
        <v>74.966999999999999</v>
      </c>
      <c r="CH165" s="2">
        <f t="shared" si="524"/>
        <v>73.164000000000001</v>
      </c>
      <c r="CI165" s="2">
        <f t="shared" si="525"/>
        <v>72.897999999999996</v>
      </c>
      <c r="CJ165" s="2">
        <f t="shared" si="526"/>
        <v>70.355999999999995</v>
      </c>
      <c r="CK165" s="2">
        <f t="shared" si="527"/>
        <v>72.150000000000006</v>
      </c>
      <c r="CL165" s="2">
        <f t="shared" si="528"/>
        <v>71.900000000000006</v>
      </c>
      <c r="CM165" s="2">
        <f t="shared" si="529"/>
        <v>69.77</v>
      </c>
      <c r="CN165" s="2">
        <f t="shared" si="530"/>
        <v>68.41</v>
      </c>
      <c r="CO165" s="2">
        <f t="shared" si="531"/>
        <v>67.950999999999993</v>
      </c>
      <c r="CP165" s="2">
        <f t="shared" si="532"/>
        <v>68.113</v>
      </c>
      <c r="CQ165" s="2">
        <f t="shared" si="533"/>
        <v>68.855000000000004</v>
      </c>
      <c r="CR165" s="2">
        <f t="shared" si="534"/>
        <v>76.725999999999999</v>
      </c>
      <c r="CS165" s="2">
        <f t="shared" si="535"/>
        <v>75.713999999999999</v>
      </c>
      <c r="CU165" s="2">
        <f t="shared" si="485"/>
        <v>80.548000000000002</v>
      </c>
      <c r="CV165" s="2">
        <f t="shared" si="486"/>
        <v>80.131</v>
      </c>
      <c r="CW165" s="2">
        <f t="shared" si="487"/>
        <v>74.966999999999999</v>
      </c>
      <c r="CX165" s="2">
        <f t="shared" si="488"/>
        <v>73.164000000000001</v>
      </c>
      <c r="CY165" s="2">
        <f t="shared" si="489"/>
        <v>72.897999999999996</v>
      </c>
      <c r="CZ165" s="2">
        <f t="shared" si="490"/>
        <v>70.355999999999995</v>
      </c>
      <c r="DA165" s="2">
        <f t="shared" si="491"/>
        <v>72.150000000000006</v>
      </c>
      <c r="DB165" s="2">
        <f t="shared" si="492"/>
        <v>71.900000000000006</v>
      </c>
      <c r="DC165" s="2">
        <f t="shared" si="493"/>
        <v>69.77</v>
      </c>
      <c r="DD165" s="2">
        <f t="shared" si="494"/>
        <v>68.41</v>
      </c>
      <c r="DE165" s="2">
        <f t="shared" si="495"/>
        <v>67.950999999999993</v>
      </c>
      <c r="DF165" s="2">
        <f t="shared" si="496"/>
        <v>68.113</v>
      </c>
      <c r="DG165" s="2">
        <f t="shared" si="497"/>
        <v>68.855000000000004</v>
      </c>
      <c r="DH165" s="2">
        <f t="shared" si="498"/>
        <v>76.725999999999999</v>
      </c>
      <c r="DI165" s="2">
        <f t="shared" si="499"/>
        <v>75.713999999999999</v>
      </c>
      <c r="DK165" s="2">
        <f t="shared" si="500"/>
        <v>104.86227121715494</v>
      </c>
      <c r="DL165" s="2">
        <f t="shared" si="501"/>
        <v>127.05413532128676</v>
      </c>
      <c r="DM165" s="2">
        <f t="shared" si="501"/>
        <v>129.5791657348135</v>
      </c>
      <c r="DN165" s="2">
        <f t="shared" si="501"/>
        <v>92.311218539826626</v>
      </c>
      <c r="DO165" s="2">
        <f t="shared" si="501"/>
        <v>101.23473781163059</v>
      </c>
      <c r="DP165" s="2">
        <f t="shared" si="501"/>
        <v>103.86896318504718</v>
      </c>
      <c r="DQ165" s="2">
        <f t="shared" si="501"/>
        <v>113.16042367873949</v>
      </c>
      <c r="DR165" s="2">
        <f t="shared" si="501"/>
        <v>103.8927745376956</v>
      </c>
      <c r="DS165" s="2">
        <f t="shared" si="501"/>
        <v>112.48229719887954</v>
      </c>
      <c r="DT165" s="2">
        <f t="shared" si="501"/>
        <v>107.5501268143621</v>
      </c>
      <c r="DU165" s="2">
        <f t="shared" si="501"/>
        <v>117.64821279325514</v>
      </c>
      <c r="DV165" s="2">
        <f t="shared" si="501"/>
        <v>108.71291378986865</v>
      </c>
      <c r="DW165" s="2">
        <f t="shared" si="501"/>
        <v>103.65873693379791</v>
      </c>
      <c r="DX165" s="2">
        <f t="shared" si="501"/>
        <v>101.9489800943801</v>
      </c>
      <c r="DY165" s="2">
        <f t="shared" si="501"/>
        <v>96.112066532258027</v>
      </c>
      <c r="EA165" s="2">
        <f t="shared" si="440"/>
        <v>80.605630305025102</v>
      </c>
      <c r="EB165" s="2">
        <f t="shared" si="502"/>
        <v>80.855399950719104</v>
      </c>
      <c r="EC165" s="2">
        <f t="shared" si="503"/>
        <v>73.910856797815583</v>
      </c>
      <c r="ED165" s="2">
        <f t="shared" si="504"/>
        <v>72.64774704398954</v>
      </c>
      <c r="EE165" s="2">
        <f t="shared" si="505"/>
        <v>72.362589277575182</v>
      </c>
      <c r="EF165" s="2">
        <f t="shared" si="506"/>
        <v>70.43859007205765</v>
      </c>
      <c r="EG165" s="2">
        <f t="shared" si="507"/>
        <v>71.279880199003173</v>
      </c>
      <c r="EH165" s="2">
        <f t="shared" si="508"/>
        <v>71.211239035199426</v>
      </c>
      <c r="EI165" s="2">
        <f t="shared" si="509"/>
        <v>69.705184564448984</v>
      </c>
      <c r="EJ165" s="2">
        <f t="shared" si="510"/>
        <v>68.462275008355391</v>
      </c>
      <c r="EK165" s="2">
        <f t="shared" si="511"/>
        <v>67.947677464917078</v>
      </c>
      <c r="EL165" s="2">
        <f t="shared" si="512"/>
        <v>68.618894632768374</v>
      </c>
      <c r="EM165" s="2">
        <f t="shared" si="513"/>
        <v>70.121344230402428</v>
      </c>
      <c r="EN165" s="2">
        <f t="shared" si="514"/>
        <v>75.474701086956514</v>
      </c>
      <c r="EO165" s="2">
        <f t="shared" si="515"/>
        <v>77.929572468117414</v>
      </c>
      <c r="EQ165" s="2">
        <f t="shared" si="516"/>
        <v>80.841800758071102</v>
      </c>
      <c r="ER165" s="2">
        <f t="shared" si="517"/>
        <v>81.217668501561803</v>
      </c>
      <c r="ES165" s="2">
        <f t="shared" si="517"/>
        <v>74.764339363397497</v>
      </c>
      <c r="ET165" s="2">
        <f t="shared" si="517"/>
        <v>73.015887607091159</v>
      </c>
      <c r="EU165" s="2">
        <f t="shared" si="517"/>
        <v>72.054139490980191</v>
      </c>
      <c r="EV165" s="2">
        <f t="shared" si="517"/>
        <v>70.941180991140001</v>
      </c>
      <c r="EW165" s="2">
        <f t="shared" si="517"/>
        <v>70.934006526563138</v>
      </c>
      <c r="EX165" s="2">
        <f t="shared" si="517"/>
        <v>71.332307964029539</v>
      </c>
      <c r="EY165" s="2">
        <f t="shared" si="517"/>
        <v>70.156889144713418</v>
      </c>
      <c r="EZ165" s="2">
        <f t="shared" si="517"/>
        <v>68.646357055537635</v>
      </c>
      <c r="FA165" s="2">
        <f t="shared" si="517"/>
        <v>67.910787604676329</v>
      </c>
      <c r="FB165" s="2">
        <f t="shared" si="517"/>
        <v>69.199840101850171</v>
      </c>
      <c r="FC165" s="2">
        <f t="shared" si="517"/>
        <v>70.46398301575617</v>
      </c>
      <c r="FD165" s="2">
        <f t="shared" si="517"/>
        <v>74.753177494808057</v>
      </c>
      <c r="FE165" s="2">
        <f t="shared" si="517"/>
        <v>77.653855532978</v>
      </c>
      <c r="FG165" s="2">
        <f t="shared" si="518"/>
        <v>0.99982473400288963</v>
      </c>
      <c r="FH165" s="2">
        <f t="shared" si="519"/>
        <v>0.99980747796797809</v>
      </c>
      <c r="FI165" s="2">
        <f t="shared" si="519"/>
        <v>0.99981646066551766</v>
      </c>
      <c r="FJ165" s="2">
        <f t="shared" si="519"/>
        <v>0.99981960932982494</v>
      </c>
      <c r="FK165" s="2">
        <f t="shared" si="519"/>
        <v>0.99981652108753805</v>
      </c>
      <c r="FL165" s="2">
        <f t="shared" si="519"/>
        <v>0.99981086371319361</v>
      </c>
      <c r="FM165" s="2">
        <f t="shared" si="519"/>
        <v>0.99979129699796543</v>
      </c>
      <c r="FN165" s="2">
        <f t="shared" si="519"/>
        <v>0.99978204588916986</v>
      </c>
      <c r="FO165" s="2">
        <f t="shared" si="519"/>
        <v>0.99976361851043405</v>
      </c>
      <c r="FP165" s="2">
        <f t="shared" si="519"/>
        <v>0.9997608596600327</v>
      </c>
      <c r="FQ165" s="2">
        <f t="shared" si="519"/>
        <v>0.99973482241909328</v>
      </c>
      <c r="FR165" s="2">
        <f t="shared" si="519"/>
        <v>0.99980818212971345</v>
      </c>
      <c r="FS165" s="2">
        <f t="shared" si="519"/>
        <v>0.99979420426880772</v>
      </c>
      <c r="FT165" s="2">
        <f t="shared" si="519"/>
        <v>0.99976518187807795</v>
      </c>
      <c r="FU165" s="2">
        <f t="shared" si="519"/>
        <v>0.99971560681319716</v>
      </c>
      <c r="FW165" s="2">
        <f t="shared" si="536"/>
        <v>0.18539927302032561</v>
      </c>
      <c r="FX165" s="2">
        <f t="shared" si="376"/>
        <v>0.20770604231150697</v>
      </c>
      <c r="FY165" s="2">
        <f t="shared" si="377"/>
        <v>0.24526961198916267</v>
      </c>
      <c r="FZ165" s="2">
        <f t="shared" si="378"/>
        <v>0.28324150696913653</v>
      </c>
      <c r="GA165" s="2">
        <f t="shared" si="379"/>
        <v>0.288574750917648</v>
      </c>
      <c r="GB165" s="2">
        <f t="shared" si="380"/>
        <v>0.24828993086639856</v>
      </c>
      <c r="GC165" s="2">
        <f t="shared" si="381"/>
        <v>0.27387636973687124</v>
      </c>
      <c r="GD165" s="2">
        <f t="shared" si="382"/>
        <v>0.27715828725310321</v>
      </c>
      <c r="GE165" s="2">
        <f t="shared" si="383"/>
        <v>0.30125606872800942</v>
      </c>
      <c r="GF165" s="2">
        <f t="shared" si="384"/>
        <v>0.27473691411915047</v>
      </c>
      <c r="GG165" s="2">
        <f t="shared" si="385"/>
        <v>0.22409030789687373</v>
      </c>
      <c r="GH165" s="2">
        <f t="shared" si="386"/>
        <v>0.20820814261500975</v>
      </c>
      <c r="GI165" s="2">
        <f t="shared" si="387"/>
        <v>0.182226635009655</v>
      </c>
      <c r="GJ165" s="2">
        <f t="shared" si="388"/>
        <v>0.15291899672896997</v>
      </c>
      <c r="GK165" s="2">
        <f t="shared" si="389"/>
        <v>0.11289785540222025</v>
      </c>
      <c r="GM165" s="86">
        <f t="shared" si="537"/>
        <v>1.4319223512685411E-116</v>
      </c>
      <c r="GN165" s="86">
        <f t="shared" si="390"/>
        <v>8.7823439132831633E-127</v>
      </c>
      <c r="GO165" s="86">
        <f t="shared" si="391"/>
        <v>9.8602543272163309E-246</v>
      </c>
      <c r="GP165" s="86">
        <f t="shared" si="392"/>
        <v>6.4997984861809467E-162</v>
      </c>
      <c r="GQ165" s="86">
        <f t="shared" si="393"/>
        <v>2.7971737010321498E-157</v>
      </c>
      <c r="GR165" s="86">
        <f t="shared" si="394"/>
        <v>3.4819521752834694E-103</v>
      </c>
      <c r="GS165" s="86">
        <f t="shared" si="395"/>
        <v>1.5945415581023007E-118</v>
      </c>
      <c r="GT165" s="86">
        <f t="shared" si="396"/>
        <v>1.7815993642811917E-135</v>
      </c>
      <c r="GU165" s="86">
        <f t="shared" si="397"/>
        <v>9.148011674699356E-162</v>
      </c>
      <c r="GV165" s="86">
        <f t="shared" si="398"/>
        <v>1.3494363397788206E-262</v>
      </c>
      <c r="GW165" s="86">
        <f t="shared" si="399"/>
        <v>6.2393908537619115E-214</v>
      </c>
      <c r="GX165" s="86">
        <f t="shared" si="400"/>
        <v>1.4371793696540227E-191</v>
      </c>
      <c r="GY165" s="86">
        <f t="shared" si="401"/>
        <v>1.0022295802524267E-199</v>
      </c>
      <c r="GZ165" s="86">
        <f t="shared" si="402"/>
        <v>3.0615020136369249E-185</v>
      </c>
      <c r="HA165" s="86">
        <f t="shared" si="403"/>
        <v>5.7411016563013265E-200</v>
      </c>
      <c r="HC165" s="86">
        <f t="shared" si="538"/>
        <v>5.4677146760520499E-63</v>
      </c>
      <c r="HD165" s="86">
        <f t="shared" si="404"/>
        <v>5.492914251935247E-71</v>
      </c>
      <c r="HE165" s="86">
        <f t="shared" si="405"/>
        <v>4.931808951923121E-101</v>
      </c>
      <c r="HF165" s="86">
        <f t="shared" si="406"/>
        <v>2.5413661737474695E-122</v>
      </c>
      <c r="HG165" s="86">
        <f t="shared" si="407"/>
        <v>1.7122316280135561E-71</v>
      </c>
      <c r="HH165" s="86">
        <f t="shared" si="408"/>
        <v>2.8068195706986433E-90</v>
      </c>
      <c r="HI165" s="86">
        <f t="shared" si="409"/>
        <v>5.2535828683094847E-112</v>
      </c>
      <c r="HJ165" s="86">
        <f t="shared" si="410"/>
        <v>1.0350552854127869E-131</v>
      </c>
      <c r="HK165" s="86">
        <f t="shared" si="411"/>
        <v>1.9541466071071351E-143</v>
      </c>
      <c r="HL165" s="86">
        <f t="shared" si="412"/>
        <v>5.5407190461458074E-116</v>
      </c>
      <c r="HM165" s="86">
        <f t="shared" si="413"/>
        <v>3.5135624005832903E-110</v>
      </c>
      <c r="HN165" s="86">
        <f t="shared" si="414"/>
        <v>7.3304837105375059E-123</v>
      </c>
      <c r="HO165" s="86">
        <f t="shared" si="415"/>
        <v>2.9105455369035493E-98</v>
      </c>
      <c r="HP165" s="86">
        <f t="shared" si="416"/>
        <v>6.1624036600586884E-94</v>
      </c>
      <c r="HQ165" s="86">
        <f t="shared" si="417"/>
        <v>2.19654913874964E-117</v>
      </c>
      <c r="HS165" s="86">
        <f t="shared" si="539"/>
        <v>7.0971438320456358E-7</v>
      </c>
      <c r="HT165" s="86">
        <f t="shared" si="418"/>
        <v>2.70835280144465E-9</v>
      </c>
      <c r="HU165" s="86">
        <f t="shared" si="419"/>
        <v>5.9719624966851252E-11</v>
      </c>
      <c r="HV165" s="86">
        <f t="shared" si="420"/>
        <v>3.6500057688456481E-13</v>
      </c>
      <c r="HW165" s="86">
        <f t="shared" si="421"/>
        <v>3.7050214300782064E-14</v>
      </c>
      <c r="HX165" s="86">
        <f t="shared" si="422"/>
        <v>1.7274280337063854E-13</v>
      </c>
      <c r="HY165" s="86">
        <f t="shared" si="423"/>
        <v>5.175675418500163E-15</v>
      </c>
      <c r="HZ165" s="86">
        <f t="shared" si="424"/>
        <v>3.6593435749731604E-13</v>
      </c>
      <c r="IA165" s="86">
        <f t="shared" si="425"/>
        <v>2.3526220401566962E-15</v>
      </c>
      <c r="IB165" s="86">
        <f t="shared" si="426"/>
        <v>6.0960613964212247E-16</v>
      </c>
      <c r="IC165" s="86">
        <f t="shared" si="427"/>
        <v>2.4076037891498058E-12</v>
      </c>
      <c r="ID165" s="86">
        <f t="shared" si="428"/>
        <v>1.5132712859337644E-9</v>
      </c>
      <c r="IE165" s="86">
        <f t="shared" si="429"/>
        <v>3.1888745970574733E-7</v>
      </c>
      <c r="IF165" s="86">
        <f t="shared" si="430"/>
        <v>2.1792489357093343E-4</v>
      </c>
      <c r="IG165" s="86">
        <f t="shared" si="431"/>
        <v>5.2768033846044907E-3</v>
      </c>
      <c r="II165" s="86">
        <f t="shared" si="540"/>
        <v>3.6545393076299944E-7</v>
      </c>
      <c r="IJ165" s="86">
        <f t="shared" si="541"/>
        <v>1.5862394306653508E-6</v>
      </c>
      <c r="IK165" s="86">
        <f t="shared" si="542"/>
        <v>1.7449524299982063E-5</v>
      </c>
      <c r="IL165" s="86">
        <f t="shared" si="543"/>
        <v>3.0507079486873453E-4</v>
      </c>
      <c r="IM165" s="86">
        <f t="shared" si="544"/>
        <v>2.5729796859179588E-4</v>
      </c>
      <c r="IN165" s="86">
        <f t="shared" si="545"/>
        <v>1.4982826885506848E-5</v>
      </c>
      <c r="IO165" s="86">
        <f t="shared" si="546"/>
        <v>1.3687256708668039E-4</v>
      </c>
      <c r="IP165" s="86">
        <f t="shared" si="547"/>
        <v>3.6446767470145805E-4</v>
      </c>
      <c r="IQ165" s="86">
        <f t="shared" si="548"/>
        <v>8.5802650318327978E-4</v>
      </c>
      <c r="IR165" s="86">
        <f t="shared" si="549"/>
        <v>4.5216159184548263E-5</v>
      </c>
      <c r="IS165" s="86">
        <f t="shared" si="550"/>
        <v>2.8919807417874753E-7</v>
      </c>
      <c r="IT165" s="86">
        <f t="shared" si="551"/>
        <v>7.7819311013818518E-7</v>
      </c>
      <c r="IU165" s="86">
        <f t="shared" si="552"/>
        <v>5.9139625974244533E-8</v>
      </c>
      <c r="IV165" s="86">
        <f t="shared" si="553"/>
        <v>1.4765838963611792E-7</v>
      </c>
      <c r="IW165" s="86">
        <f t="shared" si="554"/>
        <v>6.0176304548930035E-5</v>
      </c>
      <c r="IY165" s="86">
        <f t="shared" si="555"/>
        <v>1.075168313967563E-6</v>
      </c>
      <c r="IZ165" s="86">
        <f t="shared" si="556"/>
        <v>1.5889477834667954E-6</v>
      </c>
      <c r="JA165" s="86">
        <f t="shared" si="557"/>
        <v>1.744958401960703E-5</v>
      </c>
      <c r="JB165" s="86">
        <f t="shared" si="558"/>
        <v>3.050707952337351E-4</v>
      </c>
      <c r="JC165" s="86">
        <f t="shared" si="559"/>
        <v>2.572979686288461E-4</v>
      </c>
      <c r="JD165" s="86">
        <f t="shared" si="560"/>
        <v>1.4982827058249652E-5</v>
      </c>
      <c r="JE165" s="86">
        <f t="shared" si="561"/>
        <v>1.3687256709185607E-4</v>
      </c>
      <c r="JF165" s="86">
        <f t="shared" si="562"/>
        <v>3.6446767506739239E-4</v>
      </c>
      <c r="JG165" s="86">
        <f t="shared" si="563"/>
        <v>8.5802650318563239E-4</v>
      </c>
      <c r="JH165" s="86">
        <f t="shared" si="564"/>
        <v>4.5216159185157869E-5</v>
      </c>
      <c r="JI165" s="86">
        <f t="shared" si="565"/>
        <v>2.892004817825367E-7</v>
      </c>
      <c r="JJ165" s="86">
        <f t="shared" si="566"/>
        <v>7.7970638142411891E-7</v>
      </c>
      <c r="JK165" s="86">
        <f t="shared" si="567"/>
        <v>3.7802708567999187E-7</v>
      </c>
      <c r="JL165" s="86">
        <f t="shared" si="568"/>
        <v>2.1807255196056954E-4</v>
      </c>
      <c r="JM165" s="86">
        <f t="shared" si="569"/>
        <v>5.3369796891534205E-3</v>
      </c>
    </row>
    <row r="166" spans="2:273" x14ac:dyDescent="0.25">
      <c r="B166" s="2">
        <v>139</v>
      </c>
      <c r="C166" s="37">
        <v>80.694000000000003</v>
      </c>
      <c r="D166" s="37">
        <v>80.869</v>
      </c>
      <c r="E166" s="37">
        <v>74.131</v>
      </c>
      <c r="F166" s="37">
        <v>73.738</v>
      </c>
      <c r="G166" s="37">
        <v>72.661000000000001</v>
      </c>
      <c r="H166" s="37">
        <v>70.186000000000007</v>
      </c>
      <c r="I166" s="37">
        <v>71.349999999999994</v>
      </c>
      <c r="J166" s="37">
        <v>71.766999999999996</v>
      </c>
      <c r="K166" s="37">
        <v>70.361000000000004</v>
      </c>
      <c r="L166" s="37">
        <v>68.671999999999997</v>
      </c>
      <c r="M166" s="37">
        <v>66.656000000000006</v>
      </c>
      <c r="N166" s="37">
        <v>67.742000000000004</v>
      </c>
      <c r="O166" s="37">
        <v>68.805999999999997</v>
      </c>
      <c r="P166" s="37">
        <v>75.338999999999999</v>
      </c>
      <c r="Q166" s="37">
        <v>76.206000000000003</v>
      </c>
      <c r="S166" s="4">
        <f t="shared" si="441"/>
        <v>80.548067707557067</v>
      </c>
      <c r="T166" s="4">
        <f t="shared" si="442"/>
        <v>80.809647067106084</v>
      </c>
      <c r="U166" s="4">
        <f t="shared" si="443"/>
        <v>73.990190434337549</v>
      </c>
      <c r="V166" s="4">
        <f t="shared" si="444"/>
        <v>72.679077277489625</v>
      </c>
      <c r="W166" s="4">
        <f t="shared" si="445"/>
        <v>72.231729894841195</v>
      </c>
      <c r="X166" s="4">
        <f t="shared" si="446"/>
        <v>70.479768804217613</v>
      </c>
      <c r="Y166" s="4">
        <f t="shared" si="447"/>
        <v>71.12417267969704</v>
      </c>
      <c r="Z166" s="4">
        <f t="shared" si="448"/>
        <v>71.215290585897478</v>
      </c>
      <c r="AA166" s="4">
        <f t="shared" si="449"/>
        <v>69.91716616398169</v>
      </c>
      <c r="AB166" s="4">
        <f t="shared" si="450"/>
        <v>68.411699701678472</v>
      </c>
      <c r="AC166" s="4">
        <f t="shared" si="451"/>
        <v>67.831321917514373</v>
      </c>
      <c r="AD166" s="4">
        <f t="shared" si="452"/>
        <v>68.651634636807543</v>
      </c>
      <c r="AE166" s="4">
        <f t="shared" si="453"/>
        <v>70.092430716413872</v>
      </c>
      <c r="AF166" s="4">
        <f t="shared" si="454"/>
        <v>75.283713650018569</v>
      </c>
      <c r="AG166" s="4">
        <f t="shared" si="455"/>
        <v>77.907790922615916</v>
      </c>
      <c r="AI166" s="4">
        <f t="shared" si="456"/>
        <v>0.14593229244293582</v>
      </c>
      <c r="AJ166" s="4">
        <f t="shared" si="457"/>
        <v>5.9352932893915522E-2</v>
      </c>
      <c r="AK166" s="4">
        <f t="shared" si="458"/>
        <v>0.14080956566245106</v>
      </c>
      <c r="AL166" s="4">
        <f t="shared" si="459"/>
        <v>1.0589227225103741</v>
      </c>
      <c r="AM166" s="4">
        <f t="shared" si="460"/>
        <v>0.42927010515880681</v>
      </c>
      <c r="AN166" s="4">
        <f t="shared" si="461"/>
        <v>-0.29376880421760632</v>
      </c>
      <c r="AO166" s="4">
        <f t="shared" si="462"/>
        <v>0.2258273203029546</v>
      </c>
      <c r="AP166" s="4">
        <f t="shared" si="463"/>
        <v>0.55170941410251828</v>
      </c>
      <c r="AQ166" s="4">
        <f t="shared" si="464"/>
        <v>0.44383383601831383</v>
      </c>
      <c r="AR166" s="4">
        <f t="shared" si="465"/>
        <v>0.26030029832152479</v>
      </c>
      <c r="AS166" s="4">
        <f t="shared" si="466"/>
        <v>-1.175321917514367</v>
      </c>
      <c r="AT166" s="4">
        <f t="shared" si="467"/>
        <v>-0.90963463680753875</v>
      </c>
      <c r="AU166" s="4">
        <f t="shared" si="468"/>
        <v>-1.2864307164138751</v>
      </c>
      <c r="AV166" s="4">
        <f t="shared" si="469"/>
        <v>5.5286349981429339E-2</v>
      </c>
      <c r="AW166" s="4">
        <f t="shared" si="469"/>
        <v>-1.7017909226159134</v>
      </c>
      <c r="AY166" s="2">
        <f t="shared" si="520"/>
        <v>80.548052563390314</v>
      </c>
      <c r="AZ166" s="2">
        <f t="shared" si="359"/>
        <v>80.809610539159522</v>
      </c>
      <c r="BA166" s="2">
        <f t="shared" si="360"/>
        <v>73.986910626630305</v>
      </c>
      <c r="BB166" s="2">
        <f t="shared" si="361"/>
        <v>72.633305487303062</v>
      </c>
      <c r="BC166" s="2">
        <f t="shared" si="362"/>
        <v>72.180747051126033</v>
      </c>
      <c r="BD166" s="2">
        <f t="shared" si="363"/>
        <v>70.475466258302447</v>
      </c>
      <c r="BE166" s="2">
        <f t="shared" si="364"/>
        <v>71.093450348265605</v>
      </c>
      <c r="BF166" s="2">
        <f t="shared" si="365"/>
        <v>71.140487065465138</v>
      </c>
      <c r="BG166" s="2">
        <f t="shared" si="366"/>
        <v>69.716342779206471</v>
      </c>
      <c r="BH166" s="2">
        <f t="shared" si="367"/>
        <v>68.390026124097673</v>
      </c>
      <c r="BI166" s="2">
        <f t="shared" si="368"/>
        <v>67.8310365299875</v>
      </c>
      <c r="BJ166" s="2">
        <f t="shared" si="369"/>
        <v>68.65101071972704</v>
      </c>
      <c r="BK166" s="2">
        <f t="shared" si="370"/>
        <v>70.092374807002315</v>
      </c>
      <c r="BL166" s="2">
        <f t="shared" si="371"/>
        <v>75.283221897265406</v>
      </c>
      <c r="BM166" s="2">
        <f t="shared" si="372"/>
        <v>77.799694610245709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80.694000000000003</v>
      </c>
      <c r="CF166" s="2">
        <f t="shared" si="522"/>
        <v>80.869</v>
      </c>
      <c r="CG166" s="2">
        <f t="shared" si="523"/>
        <v>74.131</v>
      </c>
      <c r="CH166" s="2">
        <f t="shared" si="524"/>
        <v>73.738</v>
      </c>
      <c r="CI166" s="2">
        <f t="shared" si="525"/>
        <v>72.661000000000001</v>
      </c>
      <c r="CJ166" s="2">
        <f t="shared" si="526"/>
        <v>70.186000000000007</v>
      </c>
      <c r="CK166" s="2">
        <f t="shared" si="527"/>
        <v>71.349999999999994</v>
      </c>
      <c r="CL166" s="2">
        <f t="shared" si="528"/>
        <v>71.766999999999996</v>
      </c>
      <c r="CM166" s="2">
        <f t="shared" si="529"/>
        <v>70.361000000000004</v>
      </c>
      <c r="CN166" s="2">
        <f t="shared" si="530"/>
        <v>68.671999999999997</v>
      </c>
      <c r="CO166" s="2">
        <f t="shared" si="531"/>
        <v>66.656000000000006</v>
      </c>
      <c r="CP166" s="2">
        <f t="shared" si="532"/>
        <v>67.742000000000004</v>
      </c>
      <c r="CQ166" s="2">
        <f t="shared" si="533"/>
        <v>68.805999999999997</v>
      </c>
      <c r="CR166" s="2">
        <f t="shared" si="534"/>
        <v>75.338999999999999</v>
      </c>
      <c r="CS166" s="2">
        <f t="shared" si="535"/>
        <v>76.206000000000003</v>
      </c>
      <c r="CU166" s="2">
        <f t="shared" si="485"/>
        <v>80.694000000000003</v>
      </c>
      <c r="CV166" s="2">
        <f t="shared" si="486"/>
        <v>80.869</v>
      </c>
      <c r="CW166" s="2">
        <f t="shared" si="487"/>
        <v>74.131</v>
      </c>
      <c r="CX166" s="2">
        <f t="shared" si="488"/>
        <v>73.738</v>
      </c>
      <c r="CY166" s="2">
        <f t="shared" si="489"/>
        <v>72.661000000000001</v>
      </c>
      <c r="CZ166" s="2">
        <f t="shared" si="490"/>
        <v>70.186000000000007</v>
      </c>
      <c r="DA166" s="2">
        <f t="shared" si="491"/>
        <v>71.349999999999994</v>
      </c>
      <c r="DB166" s="2">
        <f t="shared" si="492"/>
        <v>71.766999999999996</v>
      </c>
      <c r="DC166" s="2">
        <f t="shared" si="493"/>
        <v>70.361000000000004</v>
      </c>
      <c r="DD166" s="2">
        <f t="shared" si="494"/>
        <v>68.671999999999997</v>
      </c>
      <c r="DE166" s="2">
        <f t="shared" si="495"/>
        <v>66.656000000000006</v>
      </c>
      <c r="DF166" s="2">
        <f t="shared" si="496"/>
        <v>67.742000000000004</v>
      </c>
      <c r="DG166" s="2">
        <f t="shared" si="497"/>
        <v>68.805999999999997</v>
      </c>
      <c r="DH166" s="2">
        <f t="shared" si="498"/>
        <v>75.338999999999999</v>
      </c>
      <c r="DI166" s="2">
        <f t="shared" si="499"/>
        <v>76.206000000000003</v>
      </c>
      <c r="DK166" s="2">
        <f t="shared" si="500"/>
        <v>104.97359272123227</v>
      </c>
      <c r="DL166" s="2">
        <f t="shared" si="501"/>
        <v>127.31474848067418</v>
      </c>
      <c r="DM166" s="2">
        <f t="shared" si="501"/>
        <v>129.8803559949221</v>
      </c>
      <c r="DN166" s="2">
        <f t="shared" si="501"/>
        <v>92.319530264970453</v>
      </c>
      <c r="DO166" s="2">
        <f t="shared" si="501"/>
        <v>101.37456464900197</v>
      </c>
      <c r="DP166" s="2">
        <f t="shared" si="501"/>
        <v>104.0357241444508</v>
      </c>
      <c r="DQ166" s="2">
        <f t="shared" si="501"/>
        <v>113.39774067184595</v>
      </c>
      <c r="DR166" s="2">
        <f t="shared" si="501"/>
        <v>104.04225509720249</v>
      </c>
      <c r="DS166" s="2">
        <f t="shared" si="501"/>
        <v>112.71164985994395</v>
      </c>
      <c r="DT166" s="2">
        <f t="shared" si="501"/>
        <v>107.74920213903744</v>
      </c>
      <c r="DU166" s="2">
        <f t="shared" si="501"/>
        <v>117.94768163489738</v>
      </c>
      <c r="DV166" s="2">
        <f t="shared" si="501"/>
        <v>108.91557448405253</v>
      </c>
      <c r="DW166" s="2">
        <f t="shared" si="501"/>
        <v>103.82130313588851</v>
      </c>
      <c r="DX166" s="2">
        <f t="shared" si="501"/>
        <v>102.11911664521665</v>
      </c>
      <c r="DY166" s="2">
        <f t="shared" si="501"/>
        <v>96.227974999999958</v>
      </c>
      <c r="EA166" s="2">
        <f t="shared" si="440"/>
        <v>80.495053985130426</v>
      </c>
      <c r="EB166" s="2">
        <f t="shared" si="502"/>
        <v>80.71719243465752</v>
      </c>
      <c r="EC166" s="2">
        <f t="shared" si="503"/>
        <v>73.745978585785792</v>
      </c>
      <c r="ED166" s="2">
        <f t="shared" si="504"/>
        <v>72.514912481615582</v>
      </c>
      <c r="EE166" s="2">
        <f t="shared" si="505"/>
        <v>72.274357964904254</v>
      </c>
      <c r="EF166" s="2">
        <f t="shared" si="506"/>
        <v>70.330958884754864</v>
      </c>
      <c r="EG166" s="2">
        <f t="shared" si="507"/>
        <v>71.190199990250932</v>
      </c>
      <c r="EH166" s="2">
        <f t="shared" si="508"/>
        <v>71.096820042280072</v>
      </c>
      <c r="EI166" s="2">
        <f t="shared" si="509"/>
        <v>69.557128322371824</v>
      </c>
      <c r="EJ166" s="2">
        <f t="shared" si="510"/>
        <v>68.325652685297058</v>
      </c>
      <c r="EK166" s="2">
        <f t="shared" si="511"/>
        <v>67.828104064151631</v>
      </c>
      <c r="EL166" s="2">
        <f t="shared" si="512"/>
        <v>68.509155488297026</v>
      </c>
      <c r="EM166" s="2">
        <f t="shared" si="513"/>
        <v>70.016125551529001</v>
      </c>
      <c r="EN166" s="2">
        <f t="shared" si="514"/>
        <v>75.401321879382877</v>
      </c>
      <c r="EO166" s="2">
        <f t="shared" si="515"/>
        <v>77.829603000672847</v>
      </c>
      <c r="EQ166" s="2">
        <f t="shared" si="516"/>
        <v>80.740834268719695</v>
      </c>
      <c r="ER166" s="2">
        <f t="shared" si="517"/>
        <v>81.094475050857241</v>
      </c>
      <c r="ES166" s="2">
        <f t="shared" si="517"/>
        <v>74.627293341086258</v>
      </c>
      <c r="ET166" s="2">
        <f t="shared" si="517"/>
        <v>72.895766031086765</v>
      </c>
      <c r="EU166" s="2">
        <f t="shared" si="517"/>
        <v>71.954455352986471</v>
      </c>
      <c r="EV166" s="2">
        <f t="shared" si="517"/>
        <v>70.852606659733695</v>
      </c>
      <c r="EW166" s="2">
        <f t="shared" si="517"/>
        <v>70.832049993473461</v>
      </c>
      <c r="EX166" s="2">
        <f t="shared" si="517"/>
        <v>71.222226083499265</v>
      </c>
      <c r="EY166" s="2">
        <f t="shared" si="517"/>
        <v>70.024153265879363</v>
      </c>
      <c r="EZ166" s="2">
        <f t="shared" si="517"/>
        <v>68.515709917290181</v>
      </c>
      <c r="FA166" s="2">
        <f t="shared" si="517"/>
        <v>67.789897900305618</v>
      </c>
      <c r="FB166" s="2">
        <f t="shared" si="517"/>
        <v>69.111418033139245</v>
      </c>
      <c r="FC166" s="2">
        <f t="shared" si="517"/>
        <v>70.372134638797263</v>
      </c>
      <c r="FD166" s="2">
        <f t="shared" si="517"/>
        <v>74.651951543665831</v>
      </c>
      <c r="FE166" s="2">
        <f t="shared" si="517"/>
        <v>77.546395752525711</v>
      </c>
      <c r="FG166" s="2">
        <f t="shared" si="518"/>
        <v>0.99984015304578377</v>
      </c>
      <c r="FH166" s="2">
        <f t="shared" si="519"/>
        <v>0.9998244148455947</v>
      </c>
      <c r="FI166" s="2">
        <f t="shared" si="519"/>
        <v>0.99983260743420233</v>
      </c>
      <c r="FJ166" s="2">
        <f t="shared" si="519"/>
        <v>0.99983547914213688</v>
      </c>
      <c r="FK166" s="2">
        <f t="shared" si="519"/>
        <v>0.99983266254151959</v>
      </c>
      <c r="FL166" s="2">
        <f t="shared" si="519"/>
        <v>0.99982750278562826</v>
      </c>
      <c r="FM166" s="2">
        <f t="shared" si="519"/>
        <v>0.99980965710455716</v>
      </c>
      <c r="FN166" s="2">
        <f t="shared" si="519"/>
        <v>0.99980121967631141</v>
      </c>
      <c r="FO166" s="2">
        <f t="shared" si="519"/>
        <v>0.99978441303529753</v>
      </c>
      <c r="FP166" s="2">
        <f t="shared" si="519"/>
        <v>0.99978189682854846</v>
      </c>
      <c r="FQ166" s="2">
        <f t="shared" si="519"/>
        <v>0.99975814952882169</v>
      </c>
      <c r="FR166" s="2">
        <f t="shared" si="519"/>
        <v>0.99982505707044844</v>
      </c>
      <c r="FS166" s="2">
        <f t="shared" si="519"/>
        <v>0.99981230866378346</v>
      </c>
      <c r="FT166" s="2">
        <f t="shared" si="519"/>
        <v>0.99978583890265116</v>
      </c>
      <c r="FU166" s="2">
        <f t="shared" si="519"/>
        <v>0.99974062384049289</v>
      </c>
      <c r="FW166" s="2">
        <f t="shared" si="536"/>
        <v>0.19971397901587964</v>
      </c>
      <c r="FX166" s="2">
        <f t="shared" si="376"/>
        <v>0.22327099583130872</v>
      </c>
      <c r="FY166" s="2">
        <f t="shared" si="377"/>
        <v>0.26271608637892296</v>
      </c>
      <c r="FZ166" s="2">
        <f t="shared" si="378"/>
        <v>0.30230710240188224</v>
      </c>
      <c r="GA166" s="2">
        <f t="shared" si="379"/>
        <v>0.30784515267198576</v>
      </c>
      <c r="GB166" s="2">
        <f t="shared" si="380"/>
        <v>0.2658755621738223</v>
      </c>
      <c r="GC166" s="2">
        <f t="shared" si="381"/>
        <v>0.2925688913332225</v>
      </c>
      <c r="GD166" s="2">
        <f t="shared" si="382"/>
        <v>0.29598349951817954</v>
      </c>
      <c r="GE166" s="2">
        <f t="shared" si="383"/>
        <v>0.32099121600935038</v>
      </c>
      <c r="GF166" s="2">
        <f t="shared" si="384"/>
        <v>0.29346443200280509</v>
      </c>
      <c r="GG166" s="2">
        <f t="shared" si="385"/>
        <v>0.24051034414008426</v>
      </c>
      <c r="GH166" s="2">
        <f t="shared" si="386"/>
        <v>0.2238000939499224</v>
      </c>
      <c r="GI166" s="2">
        <f t="shared" si="387"/>
        <v>0.1963554274916402</v>
      </c>
      <c r="GJ166" s="2">
        <f t="shared" si="388"/>
        <v>0.16523458223732734</v>
      </c>
      <c r="GK166" s="2">
        <f t="shared" si="389"/>
        <v>0.12245622145757683</v>
      </c>
      <c r="GM166" s="86">
        <f t="shared" si="537"/>
        <v>1.0886646046581399E-119</v>
      </c>
      <c r="GN166" s="86">
        <f t="shared" si="390"/>
        <v>3.3461632690909525E-130</v>
      </c>
      <c r="GO166" s="86">
        <f t="shared" si="391"/>
        <v>2.403130200825028E-252</v>
      </c>
      <c r="GP166" s="86">
        <f t="shared" si="392"/>
        <v>2.9516406513711525E-166</v>
      </c>
      <c r="GQ166" s="86">
        <f t="shared" si="393"/>
        <v>1.6347140820878618E-161</v>
      </c>
      <c r="GR166" s="86">
        <f t="shared" si="394"/>
        <v>6.0563812687450511E-106</v>
      </c>
      <c r="GS166" s="86">
        <f t="shared" si="395"/>
        <v>1.1076456671549965E-121</v>
      </c>
      <c r="GT166" s="86">
        <f t="shared" si="396"/>
        <v>4.3389163652500888E-139</v>
      </c>
      <c r="GU166" s="86">
        <f t="shared" si="397"/>
        <v>4.2888414026397457E-166</v>
      </c>
      <c r="GV166" s="86">
        <f t="shared" si="398"/>
        <v>1.3973953884190113E-269</v>
      </c>
      <c r="GW166" s="86">
        <f t="shared" si="399"/>
        <v>1.2224194279058114E-219</v>
      </c>
      <c r="GX166" s="86">
        <f t="shared" si="400"/>
        <v>1.1029002084105194E-196</v>
      </c>
      <c r="GY166" s="86">
        <f t="shared" si="401"/>
        <v>3.8681057352819832E-205</v>
      </c>
      <c r="GZ166" s="86">
        <f t="shared" si="402"/>
        <v>3.280719327261179E-190</v>
      </c>
      <c r="HA166" s="86">
        <f t="shared" si="403"/>
        <v>2.5343655113436157E-205</v>
      </c>
      <c r="HC166" s="86">
        <f t="shared" si="538"/>
        <v>2.046052357907986E-65</v>
      </c>
      <c r="HD166" s="86">
        <f t="shared" si="404"/>
        <v>8.8581492323458693E-74</v>
      </c>
      <c r="HE166" s="86">
        <f t="shared" si="405"/>
        <v>5.6988837915694889E-105</v>
      </c>
      <c r="HF166" s="86">
        <f t="shared" si="406"/>
        <v>4.839530652013147E-127</v>
      </c>
      <c r="HG166" s="86">
        <f t="shared" si="407"/>
        <v>3.3132875130684397E-74</v>
      </c>
      <c r="HH166" s="86">
        <f t="shared" si="408"/>
        <v>9.9523731997607029E-94</v>
      </c>
      <c r="HI166" s="86">
        <f t="shared" si="409"/>
        <v>2.9973146046080883E-116</v>
      </c>
      <c r="HJ166" s="86">
        <f t="shared" si="410"/>
        <v>1.0073216932382462E-136</v>
      </c>
      <c r="HK166" s="86">
        <f t="shared" si="411"/>
        <v>7.1098134887782551E-149</v>
      </c>
      <c r="HL166" s="86">
        <f t="shared" si="412"/>
        <v>2.724167557778097E-120</v>
      </c>
      <c r="HM166" s="86">
        <f t="shared" si="413"/>
        <v>2.2738271731787421E-114</v>
      </c>
      <c r="HN166" s="86">
        <f t="shared" si="414"/>
        <v>1.4630077207952328E-127</v>
      </c>
      <c r="HO166" s="86">
        <f t="shared" si="415"/>
        <v>4.2028555523625925E-102</v>
      </c>
      <c r="HP166" s="86">
        <f t="shared" si="416"/>
        <v>1.3610221200530717E-97</v>
      </c>
      <c r="HQ166" s="86">
        <f t="shared" si="417"/>
        <v>5.9158668556923906E-122</v>
      </c>
      <c r="HS166" s="86">
        <f t="shared" si="539"/>
        <v>7.8150187915001662E-8</v>
      </c>
      <c r="HT166" s="86">
        <f t="shared" si="418"/>
        <v>1.7773065008618836E-10</v>
      </c>
      <c r="HU166" s="86">
        <f t="shared" si="419"/>
        <v>2.4940280806663032E-12</v>
      </c>
      <c r="HV166" s="86">
        <f t="shared" si="420"/>
        <v>1.0414711959815118E-14</v>
      </c>
      <c r="HW166" s="86">
        <f t="shared" si="421"/>
        <v>7.8470326912111687E-16</v>
      </c>
      <c r="HX166" s="86">
        <f t="shared" si="422"/>
        <v>4.5765234051337228E-15</v>
      </c>
      <c r="HY166" s="86">
        <f t="shared" si="423"/>
        <v>1.1146991140432563E-16</v>
      </c>
      <c r="HZ166" s="86">
        <f t="shared" si="424"/>
        <v>1.2275799467330346E-14</v>
      </c>
      <c r="IA166" s="86">
        <f t="shared" si="425"/>
        <v>4.6568278742033435E-17</v>
      </c>
      <c r="IB166" s="86">
        <f t="shared" si="426"/>
        <v>8.5393140030835646E-18</v>
      </c>
      <c r="IC166" s="86">
        <f t="shared" si="427"/>
        <v>6.1170855287782438E-14</v>
      </c>
      <c r="ID166" s="86">
        <f t="shared" si="428"/>
        <v>8.7119204635816008E-11</v>
      </c>
      <c r="IE166" s="86">
        <f t="shared" si="429"/>
        <v>2.9253326346066744E-8</v>
      </c>
      <c r="IF166" s="86">
        <f t="shared" si="430"/>
        <v>4.8666294919092841E-5</v>
      </c>
      <c r="IG166" s="86">
        <f t="shared" si="431"/>
        <v>1.8037108547510705E-3</v>
      </c>
      <c r="II166" s="86">
        <f t="shared" si="540"/>
        <v>1.8325643618313239E-6</v>
      </c>
      <c r="IJ166" s="86">
        <f t="shared" si="541"/>
        <v>7.7511298914067845E-6</v>
      </c>
      <c r="IK166" s="86">
        <f t="shared" si="542"/>
        <v>7.8997499628208437E-5</v>
      </c>
      <c r="IL166" s="86">
        <f t="shared" si="543"/>
        <v>1.1064824953240702E-3</v>
      </c>
      <c r="IM166" s="86">
        <f t="shared" si="544"/>
        <v>9.9829549185504905E-4</v>
      </c>
      <c r="IN166" s="86">
        <f t="shared" si="545"/>
        <v>7.094493958230423E-5</v>
      </c>
      <c r="IO166" s="86">
        <f t="shared" si="546"/>
        <v>5.384225687538462E-4</v>
      </c>
      <c r="IP166" s="86">
        <f t="shared" si="547"/>
        <v>1.2323478343984335E-3</v>
      </c>
      <c r="IQ166" s="86">
        <f t="shared" si="548"/>
        <v>2.8701981573459046E-3</v>
      </c>
      <c r="IR166" s="86">
        <f t="shared" si="549"/>
        <v>2.1732679509648485E-4</v>
      </c>
      <c r="IS166" s="86">
        <f t="shared" si="550"/>
        <v>2.018427489793033E-6</v>
      </c>
      <c r="IT166" s="86">
        <f t="shared" si="551"/>
        <v>4.1859045680728487E-6</v>
      </c>
      <c r="IU166" s="86">
        <f t="shared" si="552"/>
        <v>3.5847419830961668E-7</v>
      </c>
      <c r="IV166" s="86">
        <f t="shared" si="553"/>
        <v>6.589699241246749E-7</v>
      </c>
      <c r="IW166" s="86">
        <f t="shared" si="554"/>
        <v>1.2666023566068417E-4</v>
      </c>
      <c r="IY166" s="86">
        <f t="shared" si="555"/>
        <v>1.9107145497463257E-6</v>
      </c>
      <c r="IZ166" s="86">
        <f t="shared" si="556"/>
        <v>7.7513076220568703E-6</v>
      </c>
      <c r="JA166" s="86">
        <f t="shared" si="557"/>
        <v>7.899750212223652E-5</v>
      </c>
      <c r="JB166" s="86">
        <f t="shared" si="558"/>
        <v>1.1064824953344848E-3</v>
      </c>
      <c r="JC166" s="86">
        <f t="shared" si="559"/>
        <v>9.9829549185583379E-4</v>
      </c>
      <c r="JD166" s="86">
        <f t="shared" si="560"/>
        <v>7.0944939586880756E-5</v>
      </c>
      <c r="JE166" s="86">
        <f t="shared" si="561"/>
        <v>5.3842256875395766E-4</v>
      </c>
      <c r="JF166" s="86">
        <f t="shared" si="562"/>
        <v>1.2323478344107093E-3</v>
      </c>
      <c r="JG166" s="86">
        <f t="shared" si="563"/>
        <v>2.870198157345951E-3</v>
      </c>
      <c r="JH166" s="86">
        <f t="shared" si="564"/>
        <v>2.1732679509649339E-4</v>
      </c>
      <c r="JI166" s="86">
        <f t="shared" si="565"/>
        <v>2.0184275509638881E-6</v>
      </c>
      <c r="JJ166" s="86">
        <f t="shared" si="566"/>
        <v>4.1859916872774849E-6</v>
      </c>
      <c r="JK166" s="86">
        <f t="shared" si="567"/>
        <v>3.8772752465568345E-7</v>
      </c>
      <c r="JL166" s="86">
        <f t="shared" si="568"/>
        <v>4.9325264843217513E-5</v>
      </c>
      <c r="JM166" s="86">
        <f t="shared" si="569"/>
        <v>1.9303710904117546E-3</v>
      </c>
    </row>
    <row r="167" spans="2:273" x14ac:dyDescent="0.25">
      <c r="B167" s="2">
        <v>140</v>
      </c>
      <c r="C167" s="37">
        <v>80.257999999999996</v>
      </c>
      <c r="D167" s="37">
        <v>80.704999999999998</v>
      </c>
      <c r="E167" s="37">
        <v>74.869</v>
      </c>
      <c r="F167" s="37">
        <v>73.671999999999997</v>
      </c>
      <c r="G167" s="37">
        <v>72.016999999999996</v>
      </c>
      <c r="H167" s="37">
        <v>70.102000000000004</v>
      </c>
      <c r="I167" s="37">
        <v>72.117000000000004</v>
      </c>
      <c r="J167" s="37">
        <v>71.867000000000004</v>
      </c>
      <c r="K167" s="37">
        <v>70.525000000000006</v>
      </c>
      <c r="L167" s="37">
        <v>69.164000000000001</v>
      </c>
      <c r="M167" s="37">
        <v>68.474999999999994</v>
      </c>
      <c r="N167" s="37">
        <v>68.016000000000005</v>
      </c>
      <c r="O167" s="37">
        <v>69.822999999999993</v>
      </c>
      <c r="P167" s="37">
        <v>75.694000000000003</v>
      </c>
      <c r="Q167" s="37">
        <v>76.619</v>
      </c>
      <c r="S167" s="4">
        <f t="shared" si="441"/>
        <v>80.443011830811116</v>
      </c>
      <c r="T167" s="4">
        <f t="shared" si="442"/>
        <v>80.680674049406306</v>
      </c>
      <c r="U167" s="4">
        <f t="shared" si="443"/>
        <v>73.857254098379883</v>
      </c>
      <c r="V167" s="4">
        <f t="shared" si="444"/>
        <v>72.644429112976027</v>
      </c>
      <c r="W167" s="4">
        <f t="shared" si="445"/>
        <v>72.237736663757914</v>
      </c>
      <c r="X167" s="4">
        <f t="shared" si="446"/>
        <v>70.398839858984189</v>
      </c>
      <c r="Y167" s="4">
        <f t="shared" si="447"/>
        <v>71.089088217286601</v>
      </c>
      <c r="Z167" s="4">
        <f t="shared" si="448"/>
        <v>71.234367719899936</v>
      </c>
      <c r="AA167" s="4">
        <f t="shared" si="449"/>
        <v>70.111736826710668</v>
      </c>
      <c r="AB167" s="4">
        <f t="shared" si="450"/>
        <v>68.33987735982889</v>
      </c>
      <c r="AC167" s="4">
        <f t="shared" si="451"/>
        <v>67.711091826216389</v>
      </c>
      <c r="AD167" s="4">
        <f t="shared" si="452"/>
        <v>68.558490672009754</v>
      </c>
      <c r="AE167" s="4">
        <f t="shared" si="453"/>
        <v>69.995073491607116</v>
      </c>
      <c r="AF167" s="4">
        <f t="shared" si="454"/>
        <v>75.195628548208788</v>
      </c>
      <c r="AG167" s="4">
        <f t="shared" si="455"/>
        <v>77.821379196354499</v>
      </c>
      <c r="AI167" s="4">
        <f t="shared" si="456"/>
        <v>-0.1850118308111206</v>
      </c>
      <c r="AJ167" s="4">
        <f t="shared" si="457"/>
        <v>2.4325950593691914E-2</v>
      </c>
      <c r="AK167" s="4">
        <f t="shared" si="458"/>
        <v>1.0117459016201167</v>
      </c>
      <c r="AL167" s="4">
        <f t="shared" si="459"/>
        <v>1.0275708870239697</v>
      </c>
      <c r="AM167" s="4">
        <f t="shared" si="460"/>
        <v>-0.22073666375791845</v>
      </c>
      <c r="AN167" s="4">
        <f t="shared" si="461"/>
        <v>-0.29683985898418541</v>
      </c>
      <c r="AO167" s="4">
        <f t="shared" si="462"/>
        <v>1.027911782713403</v>
      </c>
      <c r="AP167" s="4">
        <f t="shared" si="463"/>
        <v>0.63263228010006856</v>
      </c>
      <c r="AQ167" s="4">
        <f t="shared" si="464"/>
        <v>0.41326317328933726</v>
      </c>
      <c r="AR167" s="4">
        <f t="shared" si="465"/>
        <v>0.8241226401711117</v>
      </c>
      <c r="AS167" s="4">
        <f t="shared" si="466"/>
        <v>0.76390817378360509</v>
      </c>
      <c r="AT167" s="4">
        <f t="shared" si="467"/>
        <v>-0.54249067200974821</v>
      </c>
      <c r="AU167" s="4">
        <f t="shared" si="468"/>
        <v>-0.17207349160712226</v>
      </c>
      <c r="AV167" s="4">
        <f t="shared" si="469"/>
        <v>0.49837145179121478</v>
      </c>
      <c r="AW167" s="4">
        <f t="shared" si="469"/>
        <v>-1.2023791963544994</v>
      </c>
      <c r="AY167" s="2">
        <f t="shared" si="520"/>
        <v>80.442947231460408</v>
      </c>
      <c r="AZ167" s="2">
        <f t="shared" si="359"/>
        <v>80.680524545456592</v>
      </c>
      <c r="BA167" s="2">
        <f t="shared" si="360"/>
        <v>73.845158548000484</v>
      </c>
      <c r="BB167" s="2">
        <f t="shared" si="361"/>
        <v>72.511830380967965</v>
      </c>
      <c r="BC167" s="2">
        <f t="shared" si="362"/>
        <v>72.081981167827919</v>
      </c>
      <c r="BD167" s="2">
        <f t="shared" si="363"/>
        <v>70.382360953808657</v>
      </c>
      <c r="BE167" s="2">
        <f t="shared" si="364"/>
        <v>70.99233472471019</v>
      </c>
      <c r="BF167" s="2">
        <f t="shared" si="365"/>
        <v>71.029359424137937</v>
      </c>
      <c r="BG167" s="2">
        <f t="shared" si="366"/>
        <v>69.582298074152348</v>
      </c>
      <c r="BH167" s="2">
        <f t="shared" si="367"/>
        <v>68.258281143667986</v>
      </c>
      <c r="BI167" s="2">
        <f t="shared" si="368"/>
        <v>67.709491937396749</v>
      </c>
      <c r="BJ167" s="2">
        <f t="shared" si="369"/>
        <v>68.555700347480681</v>
      </c>
      <c r="BK167" s="2">
        <f t="shared" si="370"/>
        <v>69.994788083553644</v>
      </c>
      <c r="BL167" s="2">
        <f t="shared" si="371"/>
        <v>75.194605161970571</v>
      </c>
      <c r="BM167" s="2">
        <f t="shared" si="372"/>
        <v>77.695460532342437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80.257999999999996</v>
      </c>
      <c r="CF167" s="2">
        <f t="shared" si="522"/>
        <v>80.704999999999998</v>
      </c>
      <c r="CG167" s="2">
        <f t="shared" si="523"/>
        <v>74.869</v>
      </c>
      <c r="CH167" s="2">
        <f t="shared" si="524"/>
        <v>73.671999999999997</v>
      </c>
      <c r="CI167" s="2">
        <f t="shared" si="525"/>
        <v>72.016999999999996</v>
      </c>
      <c r="CJ167" s="2">
        <f t="shared" si="526"/>
        <v>70.102000000000004</v>
      </c>
      <c r="CK167" s="2">
        <f t="shared" si="527"/>
        <v>72.117000000000004</v>
      </c>
      <c r="CL167" s="2">
        <f t="shared" si="528"/>
        <v>71.867000000000004</v>
      </c>
      <c r="CM167" s="2">
        <f t="shared" si="529"/>
        <v>70.525000000000006</v>
      </c>
      <c r="CN167" s="2">
        <f t="shared" si="530"/>
        <v>69.164000000000001</v>
      </c>
      <c r="CO167" s="2">
        <f t="shared" si="531"/>
        <v>68.474999999999994</v>
      </c>
      <c r="CP167" s="2">
        <f t="shared" si="532"/>
        <v>68.016000000000005</v>
      </c>
      <c r="CQ167" s="2">
        <f t="shared" si="533"/>
        <v>69.822999999999993</v>
      </c>
      <c r="CR167" s="2">
        <f t="shared" si="534"/>
        <v>75.694000000000003</v>
      </c>
      <c r="CS167" s="2">
        <f t="shared" si="535"/>
        <v>76.619</v>
      </c>
      <c r="CU167" s="2">
        <f t="shared" si="485"/>
        <v>80.257999999999996</v>
      </c>
      <c r="CV167" s="2">
        <f t="shared" si="486"/>
        <v>80.704999999999998</v>
      </c>
      <c r="CW167" s="2">
        <f t="shared" si="487"/>
        <v>74.869</v>
      </c>
      <c r="CX167" s="2">
        <f t="shared" si="488"/>
        <v>73.671999999999997</v>
      </c>
      <c r="CY167" s="2">
        <f t="shared" si="489"/>
        <v>72.016999999999996</v>
      </c>
      <c r="CZ167" s="2">
        <f t="shared" si="490"/>
        <v>70.102000000000004</v>
      </c>
      <c r="DA167" s="2">
        <f t="shared" si="491"/>
        <v>72.117000000000004</v>
      </c>
      <c r="DB167" s="2">
        <f t="shared" si="492"/>
        <v>71.867000000000004</v>
      </c>
      <c r="DC167" s="2">
        <f t="shared" si="493"/>
        <v>70.525000000000006</v>
      </c>
      <c r="DD167" s="2">
        <f t="shared" si="494"/>
        <v>69.164000000000001</v>
      </c>
      <c r="DE167" s="2">
        <f t="shared" si="495"/>
        <v>68.474999999999994</v>
      </c>
      <c r="DF167" s="2">
        <f t="shared" si="496"/>
        <v>68.016000000000005</v>
      </c>
      <c r="DG167" s="2">
        <f t="shared" si="497"/>
        <v>69.822999999999993</v>
      </c>
      <c r="DH167" s="2">
        <f t="shared" si="498"/>
        <v>75.694000000000003</v>
      </c>
      <c r="DI167" s="2">
        <f t="shared" si="499"/>
        <v>76.619</v>
      </c>
      <c r="DK167" s="2">
        <f t="shared" si="500"/>
        <v>105.08491422530957</v>
      </c>
      <c r="DL167" s="2">
        <f t="shared" si="501"/>
        <v>127.57536164006159</v>
      </c>
      <c r="DM167" s="2">
        <f t="shared" si="501"/>
        <v>130.18154625503067</v>
      </c>
      <c r="DN167" s="2">
        <f t="shared" si="501"/>
        <v>92.32784199011428</v>
      </c>
      <c r="DO167" s="2">
        <f t="shared" si="501"/>
        <v>101.51439148637333</v>
      </c>
      <c r="DP167" s="2">
        <f t="shared" si="501"/>
        <v>104.2024851038544</v>
      </c>
      <c r="DQ167" s="2">
        <f t="shared" si="501"/>
        <v>113.63505766495243</v>
      </c>
      <c r="DR167" s="2">
        <f t="shared" si="501"/>
        <v>104.19173565670935</v>
      </c>
      <c r="DS167" s="2">
        <f t="shared" si="501"/>
        <v>112.94100252100839</v>
      </c>
      <c r="DT167" s="2">
        <f t="shared" si="501"/>
        <v>107.94827746371276</v>
      </c>
      <c r="DU167" s="2">
        <f t="shared" si="501"/>
        <v>118.2471504765396</v>
      </c>
      <c r="DV167" s="2">
        <f t="shared" si="501"/>
        <v>109.11823517823639</v>
      </c>
      <c r="DW167" s="2">
        <f t="shared" si="501"/>
        <v>103.9838693379791</v>
      </c>
      <c r="DX167" s="2">
        <f t="shared" si="501"/>
        <v>102.28925319605321</v>
      </c>
      <c r="DY167" s="2">
        <f t="shared" si="501"/>
        <v>96.343883467741904</v>
      </c>
      <c r="EA167" s="2">
        <f t="shared" si="440"/>
        <v>80.384477665235764</v>
      </c>
      <c r="EB167" s="2">
        <f t="shared" si="502"/>
        <v>80.578984918595921</v>
      </c>
      <c r="EC167" s="2">
        <f t="shared" si="503"/>
        <v>73.581100373756016</v>
      </c>
      <c r="ED167" s="2">
        <f t="shared" si="504"/>
        <v>72.382077919241624</v>
      </c>
      <c r="EE167" s="2">
        <f t="shared" si="505"/>
        <v>72.186126652233341</v>
      </c>
      <c r="EF167" s="2">
        <f t="shared" si="506"/>
        <v>70.223327697452078</v>
      </c>
      <c r="EG167" s="2">
        <f t="shared" si="507"/>
        <v>71.100519781498704</v>
      </c>
      <c r="EH167" s="2">
        <f t="shared" si="508"/>
        <v>70.982401049360703</v>
      </c>
      <c r="EI167" s="2">
        <f t="shared" si="509"/>
        <v>69.409072080294663</v>
      </c>
      <c r="EJ167" s="2">
        <f t="shared" si="510"/>
        <v>68.189030362238725</v>
      </c>
      <c r="EK167" s="2">
        <f t="shared" si="511"/>
        <v>67.708530663386185</v>
      </c>
      <c r="EL167" s="2">
        <f t="shared" si="512"/>
        <v>68.399416343825678</v>
      </c>
      <c r="EM167" s="2">
        <f t="shared" si="513"/>
        <v>69.910906872655588</v>
      </c>
      <c r="EN167" s="2">
        <f t="shared" si="514"/>
        <v>75.327942671809254</v>
      </c>
      <c r="EO167" s="2">
        <f t="shared" si="515"/>
        <v>77.729633533228281</v>
      </c>
      <c r="EQ167" s="2">
        <f t="shared" si="516"/>
        <v>80.639867779368288</v>
      </c>
      <c r="ER167" s="2">
        <f t="shared" si="517"/>
        <v>80.971281600152693</v>
      </c>
      <c r="ES167" s="2">
        <f t="shared" si="517"/>
        <v>74.490247318775019</v>
      </c>
      <c r="ET167" s="2">
        <f t="shared" si="517"/>
        <v>72.775644455082386</v>
      </c>
      <c r="EU167" s="2">
        <f t="shared" si="517"/>
        <v>71.854771214992752</v>
      </c>
      <c r="EV167" s="2">
        <f t="shared" si="517"/>
        <v>70.764032328327403</v>
      </c>
      <c r="EW167" s="2">
        <f t="shared" si="517"/>
        <v>70.730093460383785</v>
      </c>
      <c r="EX167" s="2">
        <f t="shared" si="517"/>
        <v>71.112144202968992</v>
      </c>
      <c r="EY167" s="2">
        <f t="shared" si="517"/>
        <v>69.891417387045308</v>
      </c>
      <c r="EZ167" s="2">
        <f t="shared" si="517"/>
        <v>68.385062779042727</v>
      </c>
      <c r="FA167" s="2">
        <f t="shared" si="517"/>
        <v>67.669008195934907</v>
      </c>
      <c r="FB167" s="2">
        <f t="shared" si="517"/>
        <v>69.022995964428333</v>
      </c>
      <c r="FC167" s="2">
        <f t="shared" si="517"/>
        <v>70.28028626183837</v>
      </c>
      <c r="FD167" s="2">
        <f t="shared" si="517"/>
        <v>74.550725592523605</v>
      </c>
      <c r="FE167" s="2">
        <f t="shared" si="517"/>
        <v>77.438935972073409</v>
      </c>
      <c r="FG167" s="2">
        <f t="shared" si="518"/>
        <v>0.99985421579469114</v>
      </c>
      <c r="FH167" s="2">
        <f t="shared" si="519"/>
        <v>0.99983986196188523</v>
      </c>
      <c r="FI167" s="2">
        <f t="shared" si="519"/>
        <v>0.99984733391698721</v>
      </c>
      <c r="FJ167" s="2">
        <f t="shared" si="519"/>
        <v>0.99984995302224089</v>
      </c>
      <c r="FK167" s="2">
        <f t="shared" si="519"/>
        <v>0.99984738417693808</v>
      </c>
      <c r="FL167" s="2">
        <f t="shared" si="519"/>
        <v>0.99984267828292328</v>
      </c>
      <c r="FM167" s="2">
        <f t="shared" si="519"/>
        <v>0.99982640230872821</v>
      </c>
      <c r="FN167" s="2">
        <f t="shared" si="519"/>
        <v>0.99981870701923792</v>
      </c>
      <c r="FO167" s="2">
        <f t="shared" si="519"/>
        <v>0.99980337862159441</v>
      </c>
      <c r="FP167" s="2">
        <f t="shared" si="519"/>
        <v>0.99980108372619281</v>
      </c>
      <c r="FQ167" s="2">
        <f t="shared" si="519"/>
        <v>0.9997794250548987</v>
      </c>
      <c r="FR167" s="2">
        <f t="shared" si="519"/>
        <v>0.99984044769597868</v>
      </c>
      <c r="FS167" s="2">
        <f t="shared" si="519"/>
        <v>0.99982882063992384</v>
      </c>
      <c r="FT167" s="2">
        <f t="shared" si="519"/>
        <v>0.99980467907725035</v>
      </c>
      <c r="FU167" s="2">
        <f t="shared" si="519"/>
        <v>0.99976344073223467</v>
      </c>
      <c r="FW167" s="2">
        <f t="shared" si="536"/>
        <v>0.21484242996768818</v>
      </c>
      <c r="FX167" s="2">
        <f t="shared" si="376"/>
        <v>0.23964954003921124</v>
      </c>
      <c r="FY167" s="2">
        <f t="shared" si="377"/>
        <v>0.28094160935628909</v>
      </c>
      <c r="FZ167" s="2">
        <f t="shared" si="378"/>
        <v>0.32207936540542442</v>
      </c>
      <c r="GA167" s="2">
        <f t="shared" si="379"/>
        <v>0.32780944410215518</v>
      </c>
      <c r="GB167" s="2">
        <f t="shared" si="380"/>
        <v>0.28423576975802295</v>
      </c>
      <c r="GC167" s="2">
        <f t="shared" si="381"/>
        <v>0.31198904553154067</v>
      </c>
      <c r="GD167" s="2">
        <f t="shared" si="382"/>
        <v>0.31552921582859561</v>
      </c>
      <c r="GE167" s="2">
        <f t="shared" si="383"/>
        <v>0.34138755655997227</v>
      </c>
      <c r="GF167" s="2">
        <f t="shared" si="384"/>
        <v>0.31291773649754617</v>
      </c>
      <c r="GG167" s="2">
        <f t="shared" si="385"/>
        <v>0.25773389004074265</v>
      </c>
      <c r="GH167" s="2">
        <f t="shared" si="386"/>
        <v>0.2402054482604723</v>
      </c>
      <c r="GI167" s="2">
        <f t="shared" si="387"/>
        <v>0.21129663774692048</v>
      </c>
      <c r="GJ167" s="2">
        <f t="shared" si="388"/>
        <v>0.17833321163787624</v>
      </c>
      <c r="GK167" s="2">
        <f t="shared" si="389"/>
        <v>0.13270277902264491</v>
      </c>
      <c r="GM167" s="86">
        <f t="shared" si="537"/>
        <v>7.5187502437926704E-123</v>
      </c>
      <c r="GN167" s="86">
        <f t="shared" si="390"/>
        <v>1.1466561076511537E-133</v>
      </c>
      <c r="GO167" s="86">
        <f t="shared" si="391"/>
        <v>4.7780784090503984E-259</v>
      </c>
      <c r="GP167" s="86">
        <f t="shared" si="392"/>
        <v>1.1726881026003803E-170</v>
      </c>
      <c r="GQ167" s="86">
        <f t="shared" si="393"/>
        <v>8.3825210728170578E-166</v>
      </c>
      <c r="GR167" s="86">
        <f t="shared" si="394"/>
        <v>9.6750016230898826E-109</v>
      </c>
      <c r="GS167" s="86">
        <f t="shared" si="395"/>
        <v>6.9838961874770013E-125</v>
      </c>
      <c r="GT167" s="86">
        <f t="shared" si="396"/>
        <v>9.4589621152933341E-143</v>
      </c>
      <c r="GU167" s="86">
        <f t="shared" si="397"/>
        <v>1.7604480880612096E-170</v>
      </c>
      <c r="GV167" s="86">
        <f t="shared" si="398"/>
        <v>1.1700648262083657E-276</v>
      </c>
      <c r="GW167" s="86">
        <f t="shared" si="399"/>
        <v>2.0117106827937075E-225</v>
      </c>
      <c r="GX167" s="86">
        <f t="shared" si="400"/>
        <v>7.2375914294900234E-202</v>
      </c>
      <c r="GY167" s="86">
        <f t="shared" si="401"/>
        <v>1.2619547927848352E-210</v>
      </c>
      <c r="GZ167" s="86">
        <f t="shared" si="402"/>
        <v>3.0173835230671187E-195</v>
      </c>
      <c r="HA167" s="86">
        <f t="shared" si="403"/>
        <v>9.4928788184541012E-211</v>
      </c>
      <c r="HC167" s="86">
        <f t="shared" si="538"/>
        <v>6.8726324548649028E-68</v>
      </c>
      <c r="HD167" s="86">
        <f t="shared" si="404"/>
        <v>1.2586971449915857E-76</v>
      </c>
      <c r="HE167" s="86">
        <f t="shared" si="405"/>
        <v>5.5232421213720185E-109</v>
      </c>
      <c r="HF167" s="86">
        <f t="shared" si="406"/>
        <v>7.482568536800411E-132</v>
      </c>
      <c r="HG167" s="86">
        <f t="shared" si="407"/>
        <v>5.6938251403595874E-77</v>
      </c>
      <c r="HH167" s="86">
        <f t="shared" si="408"/>
        <v>3.0329986349476228E-97</v>
      </c>
      <c r="HI167" s="86">
        <f t="shared" si="409"/>
        <v>1.4224143313881097E-120</v>
      </c>
      <c r="HJ167" s="86">
        <f t="shared" si="410"/>
        <v>7.8828486899628886E-142</v>
      </c>
      <c r="HK167" s="86">
        <f t="shared" si="411"/>
        <v>2.0437605024985995E-154</v>
      </c>
      <c r="HL167" s="86">
        <f t="shared" si="412"/>
        <v>1.1150498865790554E-124</v>
      </c>
      <c r="HM167" s="86">
        <f t="shared" si="413"/>
        <v>1.2261194713002886E-118</v>
      </c>
      <c r="HN167" s="86">
        <f t="shared" si="414"/>
        <v>2.3770345335057688E-132</v>
      </c>
      <c r="HO167" s="86">
        <f t="shared" si="415"/>
        <v>5.1094283683392856E-106</v>
      </c>
      <c r="HP167" s="86">
        <f t="shared" si="416"/>
        <v>2.5531792773476279E-101</v>
      </c>
      <c r="HQ167" s="86">
        <f t="shared" si="417"/>
        <v>1.2998550030381332E-126</v>
      </c>
      <c r="HS167" s="86">
        <f t="shared" si="539"/>
        <v>7.2791255431685152E-9</v>
      </c>
      <c r="HT167" s="86">
        <f t="shared" si="418"/>
        <v>9.718303499868027E-12</v>
      </c>
      <c r="HU167" s="86">
        <f t="shared" si="419"/>
        <v>8.4656661061188309E-14</v>
      </c>
      <c r="HV167" s="86">
        <f t="shared" si="420"/>
        <v>2.3990274303887455E-16</v>
      </c>
      <c r="HW167" s="86">
        <f t="shared" si="421"/>
        <v>1.3171413014023294E-17</v>
      </c>
      <c r="HX167" s="86">
        <f t="shared" si="422"/>
        <v>9.7557817268422486E-17</v>
      </c>
      <c r="HY167" s="86">
        <f t="shared" si="423"/>
        <v>1.9317991038149873E-18</v>
      </c>
      <c r="HZ167" s="86">
        <f t="shared" si="424"/>
        <v>3.3866604251831845E-16</v>
      </c>
      <c r="IA167" s="86">
        <f t="shared" si="425"/>
        <v>7.3853921401328289E-19</v>
      </c>
      <c r="IB167" s="86">
        <f t="shared" si="426"/>
        <v>9.3013359993519704E-20</v>
      </c>
      <c r="IC167" s="86">
        <f t="shared" si="427"/>
        <v>1.2187216057124815E-15</v>
      </c>
      <c r="ID167" s="86">
        <f t="shared" si="428"/>
        <v>4.1298659371163943E-12</v>
      </c>
      <c r="IE167" s="86">
        <f t="shared" si="429"/>
        <v>2.2304357743369662E-9</v>
      </c>
      <c r="IF167" s="86">
        <f t="shared" si="430"/>
        <v>9.5151418542440727E-6</v>
      </c>
      <c r="IG167" s="86">
        <f t="shared" si="431"/>
        <v>5.4914759052576299E-4</v>
      </c>
      <c r="II167" s="86">
        <f t="shared" si="540"/>
        <v>8.3281336121315352E-6</v>
      </c>
      <c r="IJ167" s="86">
        <f t="shared" si="541"/>
        <v>3.4027251415147501E-5</v>
      </c>
      <c r="IK167" s="86">
        <f t="shared" si="542"/>
        <v>3.1667822687691139E-4</v>
      </c>
      <c r="IL167" s="86">
        <f t="shared" si="543"/>
        <v>3.5408879617993302E-3</v>
      </c>
      <c r="IM167" s="86">
        <f t="shared" si="544"/>
        <v>3.3811476316483254E-3</v>
      </c>
      <c r="IN167" s="86">
        <f t="shared" si="545"/>
        <v>2.9580115500578549E-4</v>
      </c>
      <c r="IO167" s="86">
        <f t="shared" si="546"/>
        <v>1.8654209096259872E-3</v>
      </c>
      <c r="IP167" s="86">
        <f t="shared" si="547"/>
        <v>3.7165342740086314E-3</v>
      </c>
      <c r="IQ167" s="86">
        <f t="shared" si="548"/>
        <v>8.4379925666570165E-3</v>
      </c>
      <c r="IR167" s="86">
        <f t="shared" si="549"/>
        <v>9.0183524731826171E-4</v>
      </c>
      <c r="IS167" s="86">
        <f t="shared" si="550"/>
        <v>1.2219694952557375E-5</v>
      </c>
      <c r="IT167" s="86">
        <f t="shared" si="551"/>
        <v>2.008921596496065E-5</v>
      </c>
      <c r="IU167" s="86">
        <f t="shared" si="552"/>
        <v>1.949151647955512E-6</v>
      </c>
      <c r="IV167" s="86">
        <f t="shared" si="553"/>
        <v>2.7199739975496492E-6</v>
      </c>
      <c r="IW167" s="86">
        <f t="shared" si="554"/>
        <v>2.5858031776744539E-4</v>
      </c>
      <c r="IY167" s="86">
        <f t="shared" si="555"/>
        <v>8.335412737674703E-6</v>
      </c>
      <c r="IZ167" s="86">
        <f t="shared" si="556"/>
        <v>3.4027261133451002E-5</v>
      </c>
      <c r="JA167" s="86">
        <f t="shared" si="557"/>
        <v>3.1667822696156806E-4</v>
      </c>
      <c r="JB167" s="86">
        <f t="shared" si="558"/>
        <v>3.54088796179957E-3</v>
      </c>
      <c r="JC167" s="86">
        <f t="shared" si="559"/>
        <v>3.3811476316483384E-3</v>
      </c>
      <c r="JD167" s="86">
        <f t="shared" si="560"/>
        <v>2.9580115500588307E-4</v>
      </c>
      <c r="JE167" s="86">
        <f t="shared" si="561"/>
        <v>1.8654209096259891E-3</v>
      </c>
      <c r="JF167" s="86">
        <f t="shared" si="562"/>
        <v>3.7165342740089701E-3</v>
      </c>
      <c r="JG167" s="86">
        <f t="shared" si="563"/>
        <v>8.4379925666570165E-3</v>
      </c>
      <c r="JH167" s="86">
        <f t="shared" si="564"/>
        <v>9.0183524731826182E-4</v>
      </c>
      <c r="JI167" s="86">
        <f t="shared" si="565"/>
        <v>1.2219694953776096E-5</v>
      </c>
      <c r="JJ167" s="86">
        <f t="shared" si="566"/>
        <v>2.0089220094826587E-5</v>
      </c>
      <c r="JK167" s="86">
        <f t="shared" si="567"/>
        <v>1.9513820837298489E-6</v>
      </c>
      <c r="JL167" s="86">
        <f t="shared" si="568"/>
        <v>1.2235115851793722E-5</v>
      </c>
      <c r="JM167" s="86">
        <f t="shared" si="569"/>
        <v>8.0772790829320839E-4</v>
      </c>
    </row>
    <row r="168" spans="2:273" x14ac:dyDescent="0.25">
      <c r="B168" s="2">
        <v>141</v>
      </c>
      <c r="C168" s="37">
        <v>80.144999999999996</v>
      </c>
      <c r="D168" s="37">
        <v>80.819999999999993</v>
      </c>
      <c r="E168" s="37">
        <v>73.754000000000005</v>
      </c>
      <c r="F168" s="37">
        <v>74.066000000000003</v>
      </c>
      <c r="G168" s="37">
        <v>72.474999999999994</v>
      </c>
      <c r="H168" s="37">
        <v>70.881</v>
      </c>
      <c r="I168" s="37">
        <v>71.900000000000006</v>
      </c>
      <c r="J168" s="37">
        <v>72.3</v>
      </c>
      <c r="K168" s="37">
        <v>71.459000000000003</v>
      </c>
      <c r="L168" s="37">
        <v>69.066000000000003</v>
      </c>
      <c r="M168" s="37">
        <v>67.656000000000006</v>
      </c>
      <c r="N168" s="37">
        <v>68.516000000000005</v>
      </c>
      <c r="O168" s="37">
        <v>69.742000000000004</v>
      </c>
      <c r="P168" s="37">
        <v>75.016000000000005</v>
      </c>
      <c r="Q168" s="37">
        <v>75.840999999999994</v>
      </c>
      <c r="S168" s="4">
        <f t="shared" si="441"/>
        <v>80.338622089959969</v>
      </c>
      <c r="T168" s="4">
        <f t="shared" si="442"/>
        <v>80.552857042981501</v>
      </c>
      <c r="U168" s="4">
        <f t="shared" si="443"/>
        <v>73.744414174740939</v>
      </c>
      <c r="V168" s="4">
        <f t="shared" si="444"/>
        <v>72.726976674460261</v>
      </c>
      <c r="W168" s="4">
        <f t="shared" si="445"/>
        <v>72.393859187152003</v>
      </c>
      <c r="X168" s="4">
        <f t="shared" si="446"/>
        <v>70.345592724317555</v>
      </c>
      <c r="Y168" s="4">
        <f t="shared" si="447"/>
        <v>71.156600293395329</v>
      </c>
      <c r="Z168" s="4">
        <f t="shared" si="448"/>
        <v>71.415451976869761</v>
      </c>
      <c r="AA168" s="4">
        <f t="shared" si="449"/>
        <v>70.662898644735691</v>
      </c>
      <c r="AB168" s="4">
        <f t="shared" si="450"/>
        <v>68.389760724055208</v>
      </c>
      <c r="AC168" s="4">
        <f t="shared" si="451"/>
        <v>67.595680705129439</v>
      </c>
      <c r="AD168" s="4">
        <f t="shared" si="452"/>
        <v>68.472732191609865</v>
      </c>
      <c r="AE168" s="4">
        <f t="shared" si="453"/>
        <v>69.899256137137129</v>
      </c>
      <c r="AF168" s="4">
        <f t="shared" si="454"/>
        <v>75.108231706127981</v>
      </c>
      <c r="AG168" s="4">
        <f t="shared" si="455"/>
        <v>77.809558971479504</v>
      </c>
      <c r="AI168" s="4">
        <f t="shared" si="456"/>
        <v>-0.19362208995997321</v>
      </c>
      <c r="AJ168" s="4">
        <f t="shared" si="457"/>
        <v>0.26714295701849267</v>
      </c>
      <c r="AK168" s="4">
        <f t="shared" si="458"/>
        <v>9.5858252590659276E-3</v>
      </c>
      <c r="AL168" s="4">
        <f t="shared" si="459"/>
        <v>1.3390233255397419</v>
      </c>
      <c r="AM168" s="4">
        <f t="shared" si="460"/>
        <v>8.1140812847991128E-2</v>
      </c>
      <c r="AN168" s="4">
        <f t="shared" si="461"/>
        <v>0.53540727568244506</v>
      </c>
      <c r="AO168" s="4">
        <f t="shared" si="462"/>
        <v>0.74339970660467714</v>
      </c>
      <c r="AP168" s="4">
        <f t="shared" si="463"/>
        <v>0.88454802313023606</v>
      </c>
      <c r="AQ168" s="4">
        <f t="shared" si="464"/>
        <v>0.79610135526431236</v>
      </c>
      <c r="AR168" s="4">
        <f t="shared" si="465"/>
        <v>0.67623927594479483</v>
      </c>
      <c r="AS168" s="4">
        <f t="shared" si="466"/>
        <v>6.0319294870566864E-2</v>
      </c>
      <c r="AT168" s="4">
        <f t="shared" si="467"/>
        <v>4.3267808390140772E-2</v>
      </c>
      <c r="AU168" s="4">
        <f t="shared" si="468"/>
        <v>-0.15725613713712505</v>
      </c>
      <c r="AV168" s="4">
        <f t="shared" si="469"/>
        <v>-9.2231706127975599E-2</v>
      </c>
      <c r="AW168" s="4">
        <f t="shared" si="469"/>
        <v>-1.96855897147951</v>
      </c>
      <c r="AY168" s="2">
        <f t="shared" si="520"/>
        <v>80.338373361581986</v>
      </c>
      <c r="AZ168" s="2">
        <f t="shared" si="359"/>
        <v>80.552310007020864</v>
      </c>
      <c r="BA168" s="2">
        <f t="shared" si="360"/>
        <v>73.705183949914698</v>
      </c>
      <c r="BB168" s="2">
        <f t="shared" si="361"/>
        <v>72.391146963277322</v>
      </c>
      <c r="BC168" s="2">
        <f t="shared" si="362"/>
        <v>71.982569129005213</v>
      </c>
      <c r="BD168" s="2">
        <f t="shared" si="363"/>
        <v>70.290409278157426</v>
      </c>
      <c r="BE168" s="2">
        <f t="shared" si="364"/>
        <v>70.890532720564266</v>
      </c>
      <c r="BF168" s="2">
        <f t="shared" si="365"/>
        <v>70.918534111590176</v>
      </c>
      <c r="BG168" s="2">
        <f t="shared" si="366"/>
        <v>69.449238014026534</v>
      </c>
      <c r="BH168" s="2">
        <f t="shared" si="367"/>
        <v>68.126961120076231</v>
      </c>
      <c r="BI168" s="2">
        <f t="shared" si="368"/>
        <v>67.587947441217267</v>
      </c>
      <c r="BJ168" s="2">
        <f t="shared" si="369"/>
        <v>68.46165367600473</v>
      </c>
      <c r="BK168" s="2">
        <f t="shared" si="370"/>
        <v>69.897954140644714</v>
      </c>
      <c r="BL168" s="2">
        <f t="shared" si="371"/>
        <v>75.104651376749061</v>
      </c>
      <c r="BM168" s="2">
        <f t="shared" si="372"/>
        <v>77.590887084297236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80.144999999999996</v>
      </c>
      <c r="CF168" s="2">
        <f t="shared" si="522"/>
        <v>80.819999999999993</v>
      </c>
      <c r="CG168" s="2">
        <f t="shared" si="523"/>
        <v>73.754000000000005</v>
      </c>
      <c r="CH168" s="2" t="str">
        <f t="shared" si="524"/>
        <v/>
      </c>
      <c r="CI168" s="2">
        <f t="shared" si="525"/>
        <v>72.474999999999994</v>
      </c>
      <c r="CJ168" s="2">
        <f t="shared" si="526"/>
        <v>70.881</v>
      </c>
      <c r="CK168" s="2">
        <f t="shared" si="527"/>
        <v>71.900000000000006</v>
      </c>
      <c r="CL168" s="2">
        <f t="shared" si="528"/>
        <v>72.3</v>
      </c>
      <c r="CM168" s="2" t="str">
        <f t="shared" si="529"/>
        <v/>
      </c>
      <c r="CN168" s="2">
        <f t="shared" si="530"/>
        <v>69.066000000000003</v>
      </c>
      <c r="CO168" s="2">
        <f t="shared" si="531"/>
        <v>67.656000000000006</v>
      </c>
      <c r="CP168" s="2">
        <f t="shared" si="532"/>
        <v>68.516000000000005</v>
      </c>
      <c r="CQ168" s="2">
        <f t="shared" si="533"/>
        <v>69.742000000000004</v>
      </c>
      <c r="CR168" s="2">
        <f t="shared" si="534"/>
        <v>75.016000000000005</v>
      </c>
      <c r="CS168" s="2">
        <f t="shared" si="535"/>
        <v>75.840999999999994</v>
      </c>
      <c r="CU168" s="2">
        <f t="shared" si="485"/>
        <v>80.144999999999996</v>
      </c>
      <c r="CV168" s="2">
        <f t="shared" si="486"/>
        <v>80.819999999999993</v>
      </c>
      <c r="CW168" s="2">
        <f t="shared" si="487"/>
        <v>73.754000000000005</v>
      </c>
      <c r="CX168" s="2" t="str">
        <f t="shared" si="488"/>
        <v/>
      </c>
      <c r="CY168" s="2">
        <f t="shared" si="489"/>
        <v>72.474999999999994</v>
      </c>
      <c r="CZ168" s="2">
        <f t="shared" si="490"/>
        <v>70.881</v>
      </c>
      <c r="DA168" s="2">
        <f t="shared" si="491"/>
        <v>71.900000000000006</v>
      </c>
      <c r="DB168" s="2">
        <f t="shared" si="492"/>
        <v>72.3</v>
      </c>
      <c r="DC168" s="2" t="str">
        <f t="shared" si="493"/>
        <v/>
      </c>
      <c r="DD168" s="2">
        <f t="shared" si="494"/>
        <v>69.066000000000003</v>
      </c>
      <c r="DE168" s="2">
        <f t="shared" si="495"/>
        <v>67.656000000000006</v>
      </c>
      <c r="DF168" s="2">
        <f t="shared" si="496"/>
        <v>68.516000000000005</v>
      </c>
      <c r="DG168" s="2">
        <f t="shared" si="497"/>
        <v>69.742000000000004</v>
      </c>
      <c r="DH168" s="2">
        <f t="shared" si="498"/>
        <v>75.016000000000005</v>
      </c>
      <c r="DI168" s="2">
        <f t="shared" si="499"/>
        <v>75.840999999999994</v>
      </c>
      <c r="DK168" s="2">
        <f t="shared" si="500"/>
        <v>105.1962357293869</v>
      </c>
      <c r="DL168" s="2">
        <f t="shared" si="501"/>
        <v>127.83597479944899</v>
      </c>
      <c r="DM168" s="2">
        <f t="shared" si="501"/>
        <v>130.48273651513927</v>
      </c>
      <c r="DN168" s="2">
        <f t="shared" si="501"/>
        <v>92.336153715258106</v>
      </c>
      <c r="DO168" s="2">
        <f t="shared" si="501"/>
        <v>101.65421832374469</v>
      </c>
      <c r="DP168" s="2">
        <f t="shared" si="501"/>
        <v>104.36924606325802</v>
      </c>
      <c r="DQ168" s="2">
        <f t="shared" si="501"/>
        <v>113.87237465805889</v>
      </c>
      <c r="DR168" s="2">
        <f t="shared" si="501"/>
        <v>104.34121621621622</v>
      </c>
      <c r="DS168" s="2">
        <f t="shared" si="501"/>
        <v>113.1703551820728</v>
      </c>
      <c r="DT168" s="2">
        <f t="shared" si="501"/>
        <v>108.14735278838808</v>
      </c>
      <c r="DU168" s="2">
        <f t="shared" si="501"/>
        <v>118.54661931818183</v>
      </c>
      <c r="DV168" s="2">
        <f t="shared" si="501"/>
        <v>109.32089587242025</v>
      </c>
      <c r="DW168" s="2">
        <f t="shared" si="501"/>
        <v>104.14643554006969</v>
      </c>
      <c r="DX168" s="2">
        <f t="shared" si="501"/>
        <v>102.45938974688976</v>
      </c>
      <c r="DY168" s="2">
        <f t="shared" si="501"/>
        <v>96.459791935483835</v>
      </c>
      <c r="EA168" s="2">
        <f t="shared" si="440"/>
        <v>80.273901345341088</v>
      </c>
      <c r="EB168" s="2">
        <f t="shared" si="502"/>
        <v>80.440777402534337</v>
      </c>
      <c r="EC168" s="2">
        <f t="shared" si="503"/>
        <v>73.416222161726225</v>
      </c>
      <c r="ED168" s="2">
        <f t="shared" si="504"/>
        <v>72.24924335686768</v>
      </c>
      <c r="EE168" s="2">
        <f t="shared" si="505"/>
        <v>72.097895339562427</v>
      </c>
      <c r="EF168" s="2">
        <f t="shared" si="506"/>
        <v>70.115696510149291</v>
      </c>
      <c r="EG168" s="2">
        <f t="shared" si="507"/>
        <v>71.010839572746463</v>
      </c>
      <c r="EH168" s="2">
        <f t="shared" si="508"/>
        <v>70.867982056441349</v>
      </c>
      <c r="EI168" s="2">
        <f t="shared" si="509"/>
        <v>69.261015838217503</v>
      </c>
      <c r="EJ168" s="2">
        <f t="shared" si="510"/>
        <v>68.052408039180392</v>
      </c>
      <c r="EK168" s="2">
        <f t="shared" si="511"/>
        <v>67.588957262620738</v>
      </c>
      <c r="EL168" s="2">
        <f t="shared" si="512"/>
        <v>68.28967719935433</v>
      </c>
      <c r="EM168" s="2">
        <f t="shared" si="513"/>
        <v>69.805688193782174</v>
      </c>
      <c r="EN168" s="2">
        <f t="shared" si="514"/>
        <v>75.254563464235616</v>
      </c>
      <c r="EO168" s="2">
        <f t="shared" si="515"/>
        <v>77.629664065783714</v>
      </c>
      <c r="EQ168" s="2">
        <f t="shared" si="516"/>
        <v>80.538901290016881</v>
      </c>
      <c r="ER168" s="2">
        <f t="shared" si="517"/>
        <v>80.848088149448131</v>
      </c>
      <c r="ES168" s="2">
        <f t="shared" si="517"/>
        <v>74.35320129646378</v>
      </c>
      <c r="ET168" s="2">
        <f t="shared" si="517"/>
        <v>72.655522879077992</v>
      </c>
      <c r="EU168" s="2">
        <f t="shared" si="517"/>
        <v>71.755087076999033</v>
      </c>
      <c r="EV168" s="2">
        <f t="shared" si="517"/>
        <v>70.675457996921097</v>
      </c>
      <c r="EW168" s="2">
        <f t="shared" si="517"/>
        <v>70.628136927294108</v>
      </c>
      <c r="EX168" s="2">
        <f t="shared" si="517"/>
        <v>71.002062322438718</v>
      </c>
      <c r="EY168" s="2">
        <f t="shared" si="517"/>
        <v>69.758681508211254</v>
      </c>
      <c r="EZ168" s="2">
        <f t="shared" si="517"/>
        <v>68.254415640795273</v>
      </c>
      <c r="FA168" s="2">
        <f t="shared" si="517"/>
        <v>67.54811849156421</v>
      </c>
      <c r="FB168" s="2">
        <f t="shared" si="517"/>
        <v>68.934573895717406</v>
      </c>
      <c r="FC168" s="2">
        <f t="shared" si="517"/>
        <v>70.188437884879463</v>
      </c>
      <c r="FD168" s="2">
        <f t="shared" si="517"/>
        <v>74.449499641381379</v>
      </c>
      <c r="FE168" s="2">
        <f t="shared" si="517"/>
        <v>77.331476191621121</v>
      </c>
      <c r="FG168" s="2">
        <f t="shared" si="518"/>
        <v>0.99986704151903583</v>
      </c>
      <c r="FH168" s="2">
        <f t="shared" si="519"/>
        <v>0.99985395031554603</v>
      </c>
      <c r="FI168" s="2">
        <f t="shared" si="519"/>
        <v>0.99986076500715215</v>
      </c>
      <c r="FJ168" s="2">
        <f t="shared" si="519"/>
        <v>0.99986315372315704</v>
      </c>
      <c r="FK168" s="2">
        <f t="shared" si="519"/>
        <v>0.99986081084600342</v>
      </c>
      <c r="FL168" s="2">
        <f t="shared" si="519"/>
        <v>0.99985651890260763</v>
      </c>
      <c r="FM168" s="2">
        <f t="shared" si="519"/>
        <v>0.99984167460549767</v>
      </c>
      <c r="FN168" s="2">
        <f t="shared" si="519"/>
        <v>0.99983465619891176</v>
      </c>
      <c r="FO168" s="2">
        <f t="shared" si="519"/>
        <v>0.99982067606924241</v>
      </c>
      <c r="FP168" s="2">
        <f t="shared" si="519"/>
        <v>0.99981858302691728</v>
      </c>
      <c r="FQ168" s="2">
        <f t="shared" si="519"/>
        <v>0.99979882935481623</v>
      </c>
      <c r="FR168" s="2">
        <f t="shared" si="519"/>
        <v>0.99985448452641501</v>
      </c>
      <c r="FS168" s="2">
        <f t="shared" si="519"/>
        <v>0.99984388021667159</v>
      </c>
      <c r="FT168" s="2">
        <f t="shared" si="519"/>
        <v>0.99982186213979996</v>
      </c>
      <c r="FU168" s="2">
        <f t="shared" si="519"/>
        <v>0.99978425089290546</v>
      </c>
      <c r="FW168" s="2">
        <f t="shared" si="536"/>
        <v>0.23078638976298751</v>
      </c>
      <c r="FX168" s="2">
        <f t="shared" si="376"/>
        <v>0.25683228752176734</v>
      </c>
      <c r="FY168" s="2">
        <f t="shared" si="377"/>
        <v>0.29991717216770347</v>
      </c>
      <c r="FZ168" s="2">
        <f t="shared" si="378"/>
        <v>0.34250997135364547</v>
      </c>
      <c r="GA168" s="2">
        <f t="shared" si="379"/>
        <v>0.34841671917559525</v>
      </c>
      <c r="GB168" s="2">
        <f t="shared" si="380"/>
        <v>0.3033399673634235</v>
      </c>
      <c r="GC168" s="2">
        <f t="shared" si="381"/>
        <v>0.33209313586880373</v>
      </c>
      <c r="GD168" s="2">
        <f t="shared" si="382"/>
        <v>0.33575010493351687</v>
      </c>
      <c r="GE168" s="2">
        <f t="shared" si="383"/>
        <v>0.36238822839273727</v>
      </c>
      <c r="GF168" s="2">
        <f t="shared" si="384"/>
        <v>0.33305270121358965</v>
      </c>
      <c r="GG168" s="2">
        <f t="shared" si="385"/>
        <v>0.27574304673999855</v>
      </c>
      <c r="GH168" s="2">
        <f t="shared" si="386"/>
        <v>0.25741456014524711</v>
      </c>
      <c r="GI168" s="2">
        <f t="shared" si="387"/>
        <v>0.22705355183530215</v>
      </c>
      <c r="GJ168" s="2">
        <f t="shared" si="388"/>
        <v>0.19223109104441924</v>
      </c>
      <c r="GK168" s="2">
        <f t="shared" si="389"/>
        <v>0.1436663542444031</v>
      </c>
      <c r="GM168" s="86">
        <f t="shared" si="537"/>
        <v>4.717068228643543E-126</v>
      </c>
      <c r="GN168" s="86">
        <f t="shared" si="390"/>
        <v>3.534000475500551E-137</v>
      </c>
      <c r="GO168" s="86">
        <f t="shared" si="391"/>
        <v>7.7502202510031115E-266</v>
      </c>
      <c r="GP168" s="86">
        <f t="shared" si="392"/>
        <v>4.0761956619857941E-175</v>
      </c>
      <c r="GQ168" s="86">
        <f t="shared" si="393"/>
        <v>3.7715162834098807E-170</v>
      </c>
      <c r="GR168" s="86">
        <f t="shared" si="394"/>
        <v>1.4194965401174276E-111</v>
      </c>
      <c r="GS168" s="86">
        <f t="shared" si="395"/>
        <v>3.9969126433286495E-128</v>
      </c>
      <c r="GT168" s="86">
        <f t="shared" si="396"/>
        <v>1.8458428247598644E-146</v>
      </c>
      <c r="GU168" s="86">
        <f t="shared" si="397"/>
        <v>6.3266593985178967E-175</v>
      </c>
      <c r="GV168" s="86">
        <f t="shared" si="398"/>
        <v>7.9217720185386967E-284</v>
      </c>
      <c r="GW168" s="86">
        <f t="shared" si="399"/>
        <v>2.7808405559267552E-231</v>
      </c>
      <c r="GX168" s="86">
        <f t="shared" si="400"/>
        <v>4.0614635553449852E-207</v>
      </c>
      <c r="GY168" s="86">
        <f t="shared" si="401"/>
        <v>3.4801788618357074E-216</v>
      </c>
      <c r="GZ168" s="86">
        <f t="shared" si="402"/>
        <v>2.3818635924562606E-200</v>
      </c>
      <c r="HA168" s="86">
        <f t="shared" si="403"/>
        <v>3.0170279646570919E-216</v>
      </c>
      <c r="HC168" s="86">
        <f t="shared" si="538"/>
        <v>2.0721403165808206E-70</v>
      </c>
      <c r="HD168" s="86">
        <f t="shared" si="404"/>
        <v>1.5759101031260085E-79</v>
      </c>
      <c r="HE168" s="86">
        <f t="shared" si="405"/>
        <v>4.4896570606856646E-113</v>
      </c>
      <c r="HF168" s="86">
        <f t="shared" si="406"/>
        <v>9.3929907553709943E-137</v>
      </c>
      <c r="HG168" s="86">
        <f t="shared" si="407"/>
        <v>8.6894438905160019E-80</v>
      </c>
      <c r="HH168" s="86">
        <f t="shared" si="408"/>
        <v>7.944115885125242E-101</v>
      </c>
      <c r="HI168" s="86">
        <f t="shared" si="409"/>
        <v>5.6147640969002175E-125</v>
      </c>
      <c r="HJ168" s="86">
        <f t="shared" si="410"/>
        <v>4.9602443211839209E-147</v>
      </c>
      <c r="HK168" s="86">
        <f t="shared" si="411"/>
        <v>4.6415934463343239E-160</v>
      </c>
      <c r="HL168" s="86">
        <f t="shared" si="412"/>
        <v>3.7996398866769424E-129</v>
      </c>
      <c r="HM168" s="86">
        <f t="shared" si="413"/>
        <v>5.5089417989759435E-123</v>
      </c>
      <c r="HN168" s="86">
        <f t="shared" si="414"/>
        <v>3.1440805920700685E-137</v>
      </c>
      <c r="HO168" s="86">
        <f t="shared" si="415"/>
        <v>5.2294014083018732E-110</v>
      </c>
      <c r="HP168" s="86">
        <f t="shared" si="416"/>
        <v>4.0681093501422206E-105</v>
      </c>
      <c r="HQ168" s="86">
        <f t="shared" si="417"/>
        <v>2.3300465732641397E-131</v>
      </c>
      <c r="HS168" s="86">
        <f t="shared" si="539"/>
        <v>5.7346741580391052E-10</v>
      </c>
      <c r="HT168" s="86">
        <f t="shared" si="418"/>
        <v>4.4267949607981473E-13</v>
      </c>
      <c r="HU168" s="86">
        <f t="shared" si="419"/>
        <v>2.3348727934692926E-15</v>
      </c>
      <c r="HV168" s="86">
        <f t="shared" si="420"/>
        <v>4.4599254178465997E-18</v>
      </c>
      <c r="HW168" s="86">
        <f t="shared" si="421"/>
        <v>1.7515960965353985E-19</v>
      </c>
      <c r="HX168" s="86">
        <f t="shared" si="422"/>
        <v>1.6728186930988624E-18</v>
      </c>
      <c r="HY168" s="86">
        <f t="shared" si="423"/>
        <v>2.6931594653919371E-20</v>
      </c>
      <c r="HZ168" s="86">
        <f t="shared" si="424"/>
        <v>7.681655064191863E-18</v>
      </c>
      <c r="IA168" s="86">
        <f t="shared" si="425"/>
        <v>9.3817525712342295E-21</v>
      </c>
      <c r="IB168" s="86">
        <f t="shared" si="426"/>
        <v>7.8755484494223916E-22</v>
      </c>
      <c r="IC168" s="86">
        <f t="shared" si="427"/>
        <v>1.9032787207892238E-17</v>
      </c>
      <c r="ID168" s="86">
        <f t="shared" si="428"/>
        <v>1.6116437880568381E-13</v>
      </c>
      <c r="IE168" s="86">
        <f t="shared" si="429"/>
        <v>1.4133014406145308E-10</v>
      </c>
      <c r="IF168" s="86">
        <f t="shared" si="430"/>
        <v>1.6291581975195169E-6</v>
      </c>
      <c r="IG168" s="86">
        <f t="shared" si="431"/>
        <v>1.4890154872368561E-4</v>
      </c>
      <c r="II168" s="86">
        <f t="shared" si="540"/>
        <v>3.4298062630114368E-5</v>
      </c>
      <c r="IJ168" s="86">
        <f t="shared" si="541"/>
        <v>1.3419119563625823E-4</v>
      </c>
      <c r="IK168" s="86">
        <f t="shared" si="542"/>
        <v>1.1240763724114165E-3</v>
      </c>
      <c r="IL168" s="86">
        <f t="shared" si="543"/>
        <v>1.0000947373004674E-2</v>
      </c>
      <c r="IM168" s="86">
        <f t="shared" si="544"/>
        <v>9.9999995403060437E-3</v>
      </c>
      <c r="IN168" s="86">
        <f t="shared" si="545"/>
        <v>1.0859859653242574E-3</v>
      </c>
      <c r="IO168" s="86">
        <f t="shared" si="546"/>
        <v>5.6932757714776945E-3</v>
      </c>
      <c r="IP168" s="86">
        <f t="shared" si="547"/>
        <v>9.999989524153579E-3</v>
      </c>
      <c r="IQ168" s="86">
        <f t="shared" si="548"/>
        <v>2.1814013317338718E-2</v>
      </c>
      <c r="IR168" s="86">
        <f t="shared" si="549"/>
        <v>3.2313394606610351E-3</v>
      </c>
      <c r="IS168" s="86">
        <f t="shared" si="550"/>
        <v>6.4163491774262577E-5</v>
      </c>
      <c r="IT168" s="86">
        <f t="shared" si="551"/>
        <v>8.601482179403543E-5</v>
      </c>
      <c r="IU168" s="86">
        <f t="shared" si="552"/>
        <v>9.5063486902482011E-6</v>
      </c>
      <c r="IV168" s="86">
        <f t="shared" si="553"/>
        <v>1.0383482542583375E-5</v>
      </c>
      <c r="IW168" s="86">
        <f t="shared" si="554"/>
        <v>5.1208544715599736E-4</v>
      </c>
      <c r="IY168" s="86">
        <f t="shared" si="555"/>
        <v>3.4298636097530175E-5</v>
      </c>
      <c r="IZ168" s="86">
        <f t="shared" si="556"/>
        <v>1.3419119607893773E-4</v>
      </c>
      <c r="JA168" s="86">
        <f t="shared" si="557"/>
        <v>1.1240763724137514E-3</v>
      </c>
      <c r="JB168" s="86">
        <f t="shared" si="558"/>
        <v>1.0000947373004679E-2</v>
      </c>
      <c r="JC168" s="86">
        <f t="shared" si="559"/>
        <v>9.9999995403060437E-3</v>
      </c>
      <c r="JD168" s="86">
        <f t="shared" si="560"/>
        <v>1.0859859653242591E-3</v>
      </c>
      <c r="JE168" s="86">
        <f t="shared" si="561"/>
        <v>5.6932757714776945E-3</v>
      </c>
      <c r="JF168" s="86">
        <f t="shared" si="562"/>
        <v>9.9999895241535859E-3</v>
      </c>
      <c r="JG168" s="86">
        <f t="shared" si="563"/>
        <v>2.1814013317338718E-2</v>
      </c>
      <c r="JH168" s="86">
        <f t="shared" si="564"/>
        <v>3.2313394606610351E-3</v>
      </c>
      <c r="JI168" s="86">
        <f t="shared" si="565"/>
        <v>6.4163491774281604E-5</v>
      </c>
      <c r="JJ168" s="86">
        <f t="shared" si="566"/>
        <v>8.6014821955199806E-5</v>
      </c>
      <c r="JK168" s="86">
        <f t="shared" si="567"/>
        <v>9.5064900203922628E-6</v>
      </c>
      <c r="JL168" s="86">
        <f t="shared" si="568"/>
        <v>1.2012640740102892E-5</v>
      </c>
      <c r="JM168" s="86">
        <f t="shared" si="569"/>
        <v>6.6098699587968299E-4</v>
      </c>
    </row>
    <row r="169" spans="2:273" x14ac:dyDescent="0.25">
      <c r="B169" s="2">
        <v>142</v>
      </c>
      <c r="C169" s="37">
        <v>79.757999999999996</v>
      </c>
      <c r="D169" s="37">
        <v>79.638999999999996</v>
      </c>
      <c r="E169" s="37">
        <v>73.983999999999995</v>
      </c>
      <c r="F169" s="37">
        <v>74.671999999999997</v>
      </c>
      <c r="G169" s="37">
        <v>72.236999999999995</v>
      </c>
      <c r="H169" s="37">
        <v>71.067999999999998</v>
      </c>
      <c r="I169" s="37">
        <v>72.483000000000004</v>
      </c>
      <c r="J169" s="37">
        <v>72.667000000000002</v>
      </c>
      <c r="K169" s="37">
        <v>72.525000000000006</v>
      </c>
      <c r="L169" s="37">
        <v>70.097999999999999</v>
      </c>
      <c r="M169" s="37">
        <v>67.918000000000006</v>
      </c>
      <c r="N169" s="37">
        <v>68.855000000000004</v>
      </c>
      <c r="O169" s="37">
        <v>71.418999999999997</v>
      </c>
      <c r="P169" s="37">
        <v>73.870999999999995</v>
      </c>
      <c r="Q169" s="37">
        <v>76.444000000000003</v>
      </c>
      <c r="S169" s="4">
        <f t="shared" si="441"/>
        <v>80.235215063140657</v>
      </c>
      <c r="T169" s="4">
        <f t="shared" si="442"/>
        <v>80.426779870708188</v>
      </c>
      <c r="U169" s="4">
        <f t="shared" si="443"/>
        <v>73.678800823580545</v>
      </c>
      <c r="V169" s="4">
        <f t="shared" si="444"/>
        <v>73.01402771692085</v>
      </c>
      <c r="W169" s="4">
        <f t="shared" si="445"/>
        <v>72.820059210674486</v>
      </c>
      <c r="X169" s="4">
        <f t="shared" si="446"/>
        <v>70.361033588637326</v>
      </c>
      <c r="Y169" s="4">
        <f t="shared" si="447"/>
        <v>71.426222021744323</v>
      </c>
      <c r="Z169" s="4">
        <f t="shared" si="448"/>
        <v>71.872253235496316</v>
      </c>
      <c r="AA169" s="4">
        <f t="shared" si="449"/>
        <v>71.733432720814179</v>
      </c>
      <c r="AB169" s="4">
        <f t="shared" si="450"/>
        <v>68.719180087668704</v>
      </c>
      <c r="AC169" s="4">
        <f t="shared" si="451"/>
        <v>67.498592491254854</v>
      </c>
      <c r="AD169" s="4">
        <f t="shared" si="452"/>
        <v>68.407926682971038</v>
      </c>
      <c r="AE169" s="4">
        <f t="shared" si="453"/>
        <v>69.807204748133813</v>
      </c>
      <c r="AF169" s="4">
        <f t="shared" si="454"/>
        <v>75.025169010269451</v>
      </c>
      <c r="AG169" s="4">
        <f t="shared" si="455"/>
        <v>77.883060871184185</v>
      </c>
      <c r="AI169" s="4">
        <f t="shared" si="456"/>
        <v>-0.47721506314066175</v>
      </c>
      <c r="AJ169" s="4">
        <f t="shared" si="457"/>
        <v>-0.78777987070819222</v>
      </c>
      <c r="AK169" s="4">
        <f t="shared" si="458"/>
        <v>0.30519917641944971</v>
      </c>
      <c r="AL169" s="4">
        <f t="shared" si="459"/>
        <v>1.6579722830791468</v>
      </c>
      <c r="AM169" s="4">
        <f t="shared" si="460"/>
        <v>-0.58305921067449162</v>
      </c>
      <c r="AN169" s="4">
        <f t="shared" si="461"/>
        <v>0.70696641136267147</v>
      </c>
      <c r="AO169" s="4">
        <f t="shared" si="462"/>
        <v>1.0567779782556812</v>
      </c>
      <c r="AP169" s="4">
        <f t="shared" si="463"/>
        <v>0.7947467645036852</v>
      </c>
      <c r="AQ169" s="4">
        <f t="shared" si="464"/>
        <v>0.79156727918582703</v>
      </c>
      <c r="AR169" s="4">
        <f t="shared" si="465"/>
        <v>1.378819912331295</v>
      </c>
      <c r="AS169" s="4">
        <f t="shared" si="466"/>
        <v>0.41940750874515231</v>
      </c>
      <c r="AT169" s="4">
        <f t="shared" si="467"/>
        <v>0.44707331702896624</v>
      </c>
      <c r="AU169" s="4">
        <f t="shared" si="468"/>
        <v>1.6117952518661838</v>
      </c>
      <c r="AV169" s="4">
        <f t="shared" si="469"/>
        <v>-1.154169010269456</v>
      </c>
      <c r="AW169" s="4">
        <f t="shared" si="469"/>
        <v>-1.4390608711841821</v>
      </c>
      <c r="AY169" s="2">
        <f t="shared" si="520"/>
        <v>80.234351092814279</v>
      </c>
      <c r="AZ169" s="2">
        <f t="shared" si="359"/>
        <v>80.424991683948008</v>
      </c>
      <c r="BA169" s="2">
        <f t="shared" si="360"/>
        <v>73.567008007071905</v>
      </c>
      <c r="BB169" s="2">
        <f t="shared" si="361"/>
        <v>72.271254590698447</v>
      </c>
      <c r="BC169" s="2">
        <f t="shared" si="362"/>
        <v>71.882507537354897</v>
      </c>
      <c r="BD169" s="2">
        <f t="shared" si="363"/>
        <v>70.199627855804835</v>
      </c>
      <c r="BE169" s="2">
        <f t="shared" si="364"/>
        <v>70.788035857546674</v>
      </c>
      <c r="BF169" s="2">
        <f t="shared" si="365"/>
        <v>70.808009034987919</v>
      </c>
      <c r="BG169" s="2">
        <f t="shared" si="366"/>
        <v>69.317152148253953</v>
      </c>
      <c r="BH169" s="2">
        <f t="shared" si="367"/>
        <v>67.996062901010447</v>
      </c>
      <c r="BI169" s="2">
        <f t="shared" si="368"/>
        <v>67.46639495707646</v>
      </c>
      <c r="BJ169" s="2">
        <f t="shared" si="369"/>
        <v>68.368906630194203</v>
      </c>
      <c r="BK169" s="2">
        <f t="shared" si="370"/>
        <v>69.801901006794168</v>
      </c>
      <c r="BL169" s="2">
        <f t="shared" si="371"/>
        <v>75.013281770483758</v>
      </c>
      <c r="BM169" s="2">
        <f t="shared" si="372"/>
        <v>77.485947993861402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79.757999999999996</v>
      </c>
      <c r="CF169" s="2">
        <f t="shared" si="522"/>
        <v>79.638999999999996</v>
      </c>
      <c r="CG169" s="2">
        <f t="shared" si="523"/>
        <v>73.983999999999995</v>
      </c>
      <c r="CH169" s="2" t="str">
        <f t="shared" si="524"/>
        <v/>
      </c>
      <c r="CI169" s="2" t="str">
        <f t="shared" si="525"/>
        <v/>
      </c>
      <c r="CJ169" s="2">
        <f t="shared" si="526"/>
        <v>71.067999999999998</v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>
        <f t="shared" si="531"/>
        <v>67.918000000000006</v>
      </c>
      <c r="CP169" s="2">
        <f t="shared" si="532"/>
        <v>68.855000000000004</v>
      </c>
      <c r="CQ169" s="2">
        <f t="shared" si="533"/>
        <v>71.418999999999997</v>
      </c>
      <c r="CR169" s="2">
        <f t="shared" si="534"/>
        <v>73.870999999999995</v>
      </c>
      <c r="CS169" s="2">
        <f t="shared" si="535"/>
        <v>76.444000000000003</v>
      </c>
      <c r="CU169" s="2">
        <f t="shared" si="485"/>
        <v>79.757999999999996</v>
      </c>
      <c r="CV169" s="2">
        <f t="shared" si="486"/>
        <v>79.638999999999996</v>
      </c>
      <c r="CW169" s="2">
        <f t="shared" si="487"/>
        <v>73.983999999999995</v>
      </c>
      <c r="CX169" s="2" t="str">
        <f t="shared" si="488"/>
        <v/>
      </c>
      <c r="CY169" s="2" t="str">
        <f t="shared" si="489"/>
        <v/>
      </c>
      <c r="CZ169" s="2">
        <f t="shared" si="490"/>
        <v>71.067999999999998</v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>
        <f t="shared" si="495"/>
        <v>67.918000000000006</v>
      </c>
      <c r="DF169" s="2">
        <f t="shared" si="496"/>
        <v>68.855000000000004</v>
      </c>
      <c r="DG169" s="2">
        <f t="shared" si="497"/>
        <v>71.418999999999997</v>
      </c>
      <c r="DH169" s="2">
        <f t="shared" si="498"/>
        <v>73.870999999999995</v>
      </c>
      <c r="DI169" s="2">
        <f t="shared" si="499"/>
        <v>76.444000000000003</v>
      </c>
      <c r="DK169" s="2">
        <f t="shared" si="500"/>
        <v>105.30755723346422</v>
      </c>
      <c r="DL169" s="2">
        <f t="shared" si="501"/>
        <v>128.09658795883641</v>
      </c>
      <c r="DM169" s="2">
        <f t="shared" si="501"/>
        <v>130.78392677524783</v>
      </c>
      <c r="DN169" s="2">
        <f t="shared" si="501"/>
        <v>92.344465440401947</v>
      </c>
      <c r="DO169" s="2">
        <f t="shared" si="501"/>
        <v>101.79404516111606</v>
      </c>
      <c r="DP169" s="2">
        <f t="shared" si="501"/>
        <v>104.53600702266164</v>
      </c>
      <c r="DQ169" s="2">
        <f t="shared" si="501"/>
        <v>114.10969165116535</v>
      </c>
      <c r="DR169" s="2">
        <f t="shared" si="501"/>
        <v>104.49069677572311</v>
      </c>
      <c r="DS169" s="2">
        <f t="shared" si="501"/>
        <v>113.39970784313724</v>
      </c>
      <c r="DT169" s="2">
        <f t="shared" si="501"/>
        <v>108.34642811306341</v>
      </c>
      <c r="DU169" s="2">
        <f t="shared" si="501"/>
        <v>118.84608815982406</v>
      </c>
      <c r="DV169" s="2">
        <f t="shared" si="501"/>
        <v>109.52355656660411</v>
      </c>
      <c r="DW169" s="2">
        <f t="shared" si="501"/>
        <v>104.30900174216029</v>
      </c>
      <c r="DX169" s="2">
        <f t="shared" si="501"/>
        <v>102.6295262977263</v>
      </c>
      <c r="DY169" s="2">
        <f t="shared" si="501"/>
        <v>96.575700403225767</v>
      </c>
      <c r="EA169" s="2">
        <f t="shared" si="440"/>
        <v>80.163325025446412</v>
      </c>
      <c r="EB169" s="2">
        <f t="shared" si="502"/>
        <v>80.302569886472753</v>
      </c>
      <c r="EC169" s="2">
        <f t="shared" si="503"/>
        <v>73.251343949696434</v>
      </c>
      <c r="ED169" s="2">
        <f t="shared" si="504"/>
        <v>72.116408794493722</v>
      </c>
      <c r="EE169" s="2">
        <f t="shared" si="505"/>
        <v>72.0096640268915</v>
      </c>
      <c r="EF169" s="2">
        <f t="shared" si="506"/>
        <v>70.008065322846505</v>
      </c>
      <c r="EG169" s="2">
        <f t="shared" si="507"/>
        <v>70.921159363994221</v>
      </c>
      <c r="EH169" s="2">
        <f t="shared" si="508"/>
        <v>70.75356306352198</v>
      </c>
      <c r="EI169" s="2">
        <f t="shared" si="509"/>
        <v>69.112959596140342</v>
      </c>
      <c r="EJ169" s="2">
        <f t="shared" si="510"/>
        <v>67.915785716122059</v>
      </c>
      <c r="EK169" s="2">
        <f t="shared" si="511"/>
        <v>67.469383861855292</v>
      </c>
      <c r="EL169" s="2">
        <f t="shared" si="512"/>
        <v>68.179938054882982</v>
      </c>
      <c r="EM169" s="2">
        <f t="shared" si="513"/>
        <v>69.700469514908747</v>
      </c>
      <c r="EN169" s="2">
        <f t="shared" si="514"/>
        <v>75.181184256661979</v>
      </c>
      <c r="EO169" s="2">
        <f t="shared" si="515"/>
        <v>77.529694598339148</v>
      </c>
      <c r="EQ169" s="2">
        <f t="shared" si="516"/>
        <v>80.437934800665474</v>
      </c>
      <c r="ER169" s="2">
        <f t="shared" si="517"/>
        <v>80.724894698743583</v>
      </c>
      <c r="ES169" s="2">
        <f t="shared" si="517"/>
        <v>74.216155274152555</v>
      </c>
      <c r="ET169" s="2">
        <f t="shared" si="517"/>
        <v>72.535401303073613</v>
      </c>
      <c r="EU169" s="2">
        <f t="shared" si="517"/>
        <v>71.655402939005313</v>
      </c>
      <c r="EV169" s="2">
        <f t="shared" si="517"/>
        <v>70.586883665514804</v>
      </c>
      <c r="EW169" s="2">
        <f t="shared" si="517"/>
        <v>70.526180394204431</v>
      </c>
      <c r="EX169" s="2">
        <f t="shared" si="517"/>
        <v>70.891980441908458</v>
      </c>
      <c r="EY169" s="2">
        <f t="shared" si="517"/>
        <v>69.625945629377199</v>
      </c>
      <c r="EZ169" s="2">
        <f t="shared" si="517"/>
        <v>68.123768502547819</v>
      </c>
      <c r="FA169" s="2">
        <f t="shared" si="517"/>
        <v>67.427228787193499</v>
      </c>
      <c r="FB169" s="2">
        <f t="shared" si="517"/>
        <v>68.846151827006494</v>
      </c>
      <c r="FC169" s="2">
        <f t="shared" si="517"/>
        <v>70.096589507920555</v>
      </c>
      <c r="FD169" s="2">
        <f t="shared" si="517"/>
        <v>74.348273690239154</v>
      </c>
      <c r="FE169" s="2">
        <f t="shared" si="517"/>
        <v>77.224016411168833</v>
      </c>
      <c r="FG169" s="2">
        <f t="shared" si="518"/>
        <v>0.99987873900555546</v>
      </c>
      <c r="FH169" s="2">
        <f t="shared" si="519"/>
        <v>0.99986679939296053</v>
      </c>
      <c r="FI169" s="2">
        <f t="shared" si="519"/>
        <v>0.99987301462158562</v>
      </c>
      <c r="FJ169" s="2">
        <f t="shared" si="519"/>
        <v>0.99987519320939655</v>
      </c>
      <c r="FK169" s="2">
        <f t="shared" si="519"/>
        <v>0.99987305642813906</v>
      </c>
      <c r="FL169" s="2">
        <f t="shared" si="519"/>
        <v>0.99986914203188226</v>
      </c>
      <c r="FM169" s="2">
        <f t="shared" si="519"/>
        <v>0.99985560351249292</v>
      </c>
      <c r="FN169" s="2">
        <f t="shared" si="519"/>
        <v>0.99984920246731501</v>
      </c>
      <c r="FO169" s="2">
        <f t="shared" si="519"/>
        <v>0.99983645205084171</v>
      </c>
      <c r="FP169" s="2">
        <f t="shared" si="519"/>
        <v>0.99983454311296227</v>
      </c>
      <c r="FQ169" s="2">
        <f t="shared" si="519"/>
        <v>0.99981652694340573</v>
      </c>
      <c r="FR169" s="2">
        <f t="shared" si="519"/>
        <v>0.99986728661156288</v>
      </c>
      <c r="FS169" s="2">
        <f t="shared" si="519"/>
        <v>0.99985761510944693</v>
      </c>
      <c r="FT169" s="2">
        <f t="shared" si="519"/>
        <v>0.99983753379406992</v>
      </c>
      <c r="FU169" s="2">
        <f t="shared" si="519"/>
        <v>0.99980323074036281</v>
      </c>
      <c r="FW169" s="2">
        <f t="shared" si="536"/>
        <v>0.24754054261745806</v>
      </c>
      <c r="FX169" s="2">
        <f t="shared" si="376"/>
        <v>0.27480176840930326</v>
      </c>
      <c r="FY169" s="2">
        <f t="shared" si="377"/>
        <v>0.31960472763732278</v>
      </c>
      <c r="FZ169" s="2">
        <f t="shared" si="378"/>
        <v>0.36354157712958579</v>
      </c>
      <c r="GA169" s="2">
        <f t="shared" si="379"/>
        <v>0.36960713366721454</v>
      </c>
      <c r="GB169" s="2">
        <f t="shared" si="380"/>
        <v>0.32314849560908926</v>
      </c>
      <c r="GC169" s="2">
        <f t="shared" si="381"/>
        <v>0.3528283515564572</v>
      </c>
      <c r="GD169" s="2">
        <f t="shared" si="382"/>
        <v>0.35659174821567813</v>
      </c>
      <c r="GE169" s="2">
        <f t="shared" si="383"/>
        <v>0.38392769491246032</v>
      </c>
      <c r="GF169" s="2">
        <f t="shared" si="384"/>
        <v>0.35381609180775042</v>
      </c>
      <c r="GG169" s="2">
        <f t="shared" si="385"/>
        <v>0.29451129795685344</v>
      </c>
      <c r="GH169" s="2">
        <f t="shared" si="386"/>
        <v>0.27540968272607569</v>
      </c>
      <c r="GI169" s="2">
        <f t="shared" si="387"/>
        <v>0.24362254244803966</v>
      </c>
      <c r="GJ169" s="2">
        <f t="shared" si="388"/>
        <v>0.20693928149928154</v>
      </c>
      <c r="GK169" s="2">
        <f t="shared" si="389"/>
        <v>0.155373444793941</v>
      </c>
      <c r="GM169" s="86">
        <f t="shared" si="537"/>
        <v>2.6882626567071415E-129</v>
      </c>
      <c r="GN169" s="86">
        <f t="shared" si="390"/>
        <v>9.7959245357948646E-141</v>
      </c>
      <c r="GO169" s="86">
        <f t="shared" si="391"/>
        <v>1.0255520566481501E-272</v>
      </c>
      <c r="GP169" s="86">
        <f t="shared" si="392"/>
        <v>1.2395929304938153E-179</v>
      </c>
      <c r="GQ169" s="86">
        <f t="shared" si="393"/>
        <v>1.488894346676869E-174</v>
      </c>
      <c r="GR169" s="86">
        <f t="shared" si="394"/>
        <v>1.9127630697715971E-114</v>
      </c>
      <c r="GS169" s="86">
        <f t="shared" si="395"/>
        <v>2.0762498701994642E-131</v>
      </c>
      <c r="GT169" s="86">
        <f t="shared" si="396"/>
        <v>3.2242825703367776E-150</v>
      </c>
      <c r="GU169" s="86">
        <f t="shared" si="397"/>
        <v>1.9906357100655508E-179</v>
      </c>
      <c r="GV169" s="86">
        <f t="shared" si="398"/>
        <v>4.3366533524879375E-291</v>
      </c>
      <c r="GW169" s="86">
        <f t="shared" si="399"/>
        <v>3.2288664124271423E-237</v>
      </c>
      <c r="GX169" s="86">
        <f t="shared" si="400"/>
        <v>1.9489461468917978E-212</v>
      </c>
      <c r="GY169" s="86">
        <f t="shared" si="401"/>
        <v>8.1127797442424543E-222</v>
      </c>
      <c r="GZ169" s="86">
        <f t="shared" si="402"/>
        <v>1.6137129804816413E-205</v>
      </c>
      <c r="HA169" s="86">
        <f t="shared" si="403"/>
        <v>8.1360115934659932E-222</v>
      </c>
      <c r="HC169" s="86">
        <f t="shared" si="538"/>
        <v>5.60788852029914E-73</v>
      </c>
      <c r="HD169" s="86">
        <f t="shared" si="404"/>
        <v>1.7384722553030376E-82</v>
      </c>
      <c r="HE169" s="86">
        <f t="shared" si="405"/>
        <v>3.0608459146911731E-117</v>
      </c>
      <c r="HF169" s="86">
        <f t="shared" si="406"/>
        <v>9.5732059436279097E-142</v>
      </c>
      <c r="HG169" s="86">
        <f t="shared" si="407"/>
        <v>1.177653298452409E-82</v>
      </c>
      <c r="HH169" s="86">
        <f t="shared" si="408"/>
        <v>1.7883042558190649E-104</v>
      </c>
      <c r="HI169" s="86">
        <f t="shared" si="409"/>
        <v>1.843500930625325E-129</v>
      </c>
      <c r="HJ169" s="86">
        <f t="shared" si="410"/>
        <v>2.5097046973381149E-152</v>
      </c>
      <c r="HK169" s="86">
        <f t="shared" si="411"/>
        <v>8.3284533849501854E-166</v>
      </c>
      <c r="HL169" s="86">
        <f t="shared" si="412"/>
        <v>1.0778873358864675E-133</v>
      </c>
      <c r="HM169" s="86">
        <f t="shared" si="413"/>
        <v>2.0623312894007322E-127</v>
      </c>
      <c r="HN169" s="86">
        <f t="shared" si="414"/>
        <v>3.3854458321585858E-142</v>
      </c>
      <c r="HO169" s="86">
        <f t="shared" si="415"/>
        <v>4.5058612230723884E-114</v>
      </c>
      <c r="HP169" s="86">
        <f t="shared" si="416"/>
        <v>5.5054588397321774E-109</v>
      </c>
      <c r="HQ169" s="86">
        <f t="shared" si="417"/>
        <v>3.4073904918903186E-136</v>
      </c>
      <c r="HS169" s="86">
        <f t="shared" si="539"/>
        <v>3.8208559524378992E-11</v>
      </c>
      <c r="HT169" s="86">
        <f t="shared" si="418"/>
        <v>1.6793829249975038E-14</v>
      </c>
      <c r="HU169" s="86">
        <f t="shared" si="419"/>
        <v>5.2309221500531523E-17</v>
      </c>
      <c r="HV169" s="86">
        <f t="shared" si="420"/>
        <v>6.689695747294639E-20</v>
      </c>
      <c r="HW169" s="86">
        <f t="shared" si="421"/>
        <v>1.8449630743565382E-21</v>
      </c>
      <c r="HX169" s="86">
        <f t="shared" si="422"/>
        <v>2.3066323232103092E-20</v>
      </c>
      <c r="HY169" s="86">
        <f t="shared" si="423"/>
        <v>3.0196261138308138E-22</v>
      </c>
      <c r="HZ169" s="86">
        <f t="shared" si="424"/>
        <v>1.4321711778338431E-19</v>
      </c>
      <c r="IA169" s="86">
        <f t="shared" si="425"/>
        <v>9.5436963243218868E-23</v>
      </c>
      <c r="IB169" s="86">
        <f t="shared" si="426"/>
        <v>5.1821585656179194E-24</v>
      </c>
      <c r="IC169" s="86">
        <f t="shared" si="427"/>
        <v>2.3291063182626262E-19</v>
      </c>
      <c r="ID169" s="86">
        <f t="shared" si="428"/>
        <v>5.175974678707671E-15</v>
      </c>
      <c r="IE169" s="86">
        <f t="shared" si="429"/>
        <v>7.440943314287439E-12</v>
      </c>
      <c r="IF169" s="86">
        <f t="shared" si="430"/>
        <v>2.4430618691912231E-7</v>
      </c>
      <c r="IG169" s="86">
        <f t="shared" si="431"/>
        <v>3.5959206047564826E-5</v>
      </c>
      <c r="II169" s="86">
        <f t="shared" si="540"/>
        <v>1.2799656866207973E-4</v>
      </c>
      <c r="IJ169" s="86">
        <f t="shared" si="541"/>
        <v>4.7537763653791149E-4</v>
      </c>
      <c r="IK169" s="86">
        <f t="shared" si="542"/>
        <v>3.5334202818015424E-3</v>
      </c>
      <c r="IL169" s="86">
        <f t="shared" si="543"/>
        <v>2.4945905318323924E-2</v>
      </c>
      <c r="IM169" s="86">
        <f t="shared" si="544"/>
        <v>2.584439918029215E-2</v>
      </c>
      <c r="IN169" s="86">
        <f t="shared" si="545"/>
        <v>3.5111097072189614E-3</v>
      </c>
      <c r="IO169" s="86">
        <f t="shared" si="546"/>
        <v>1.531342364727074E-2</v>
      </c>
      <c r="IP169" s="86">
        <f t="shared" si="547"/>
        <v>2.4018942642206186E-2</v>
      </c>
      <c r="IQ169" s="86">
        <f t="shared" si="548"/>
        <v>4.964092054517294E-2</v>
      </c>
      <c r="IR169" s="86">
        <f t="shared" si="549"/>
        <v>1.0000891265370708E-2</v>
      </c>
      <c r="IS169" s="86">
        <f t="shared" si="550"/>
        <v>2.9218331583919096E-4</v>
      </c>
      <c r="IT169" s="86">
        <f t="shared" si="551"/>
        <v>3.285446953422598E-4</v>
      </c>
      <c r="IU169" s="86">
        <f t="shared" si="552"/>
        <v>4.1584285531565758E-5</v>
      </c>
      <c r="IV169" s="86">
        <f t="shared" si="553"/>
        <v>3.6658229631362374E-5</v>
      </c>
      <c r="IW169" s="86">
        <f t="shared" si="554"/>
        <v>9.8387061272605498E-4</v>
      </c>
      <c r="IY169" s="86">
        <f t="shared" si="555"/>
        <v>1.2799660687063926E-4</v>
      </c>
      <c r="IZ169" s="86">
        <f t="shared" si="556"/>
        <v>4.7537763655470529E-4</v>
      </c>
      <c r="JA169" s="86">
        <f t="shared" si="557"/>
        <v>3.5334202818015949E-3</v>
      </c>
      <c r="JB169" s="86">
        <f t="shared" si="558"/>
        <v>2.4945905318323924E-2</v>
      </c>
      <c r="JC169" s="86">
        <f t="shared" si="559"/>
        <v>2.584439918029215E-2</v>
      </c>
      <c r="JD169" s="86">
        <f t="shared" si="560"/>
        <v>3.5111097072189614E-3</v>
      </c>
      <c r="JE169" s="86">
        <f t="shared" si="561"/>
        <v>1.531342364727074E-2</v>
      </c>
      <c r="JF169" s="86">
        <f t="shared" si="562"/>
        <v>2.4018942642206186E-2</v>
      </c>
      <c r="JG169" s="86">
        <f t="shared" si="563"/>
        <v>4.964092054517294E-2</v>
      </c>
      <c r="JH169" s="86">
        <f t="shared" si="564"/>
        <v>1.0000891265370708E-2</v>
      </c>
      <c r="JI169" s="86">
        <f t="shared" si="565"/>
        <v>2.9218331583919118E-4</v>
      </c>
      <c r="JJ169" s="86">
        <f t="shared" si="566"/>
        <v>3.2854469534743578E-4</v>
      </c>
      <c r="JK169" s="86">
        <f t="shared" si="567"/>
        <v>4.1584292972509073E-5</v>
      </c>
      <c r="JL169" s="86">
        <f t="shared" si="568"/>
        <v>3.6902535818281495E-5</v>
      </c>
      <c r="JM169" s="86">
        <f t="shared" si="569"/>
        <v>1.0198298187736197E-3</v>
      </c>
    </row>
    <row r="170" spans="2:273" x14ac:dyDescent="0.25">
      <c r="B170" s="2">
        <v>143</v>
      </c>
      <c r="C170" s="37">
        <v>78.870999999999995</v>
      </c>
      <c r="D170" s="37">
        <v>80.033000000000001</v>
      </c>
      <c r="E170" s="37">
        <v>73.966999999999999</v>
      </c>
      <c r="F170" s="37">
        <v>74.656000000000006</v>
      </c>
      <c r="G170" s="37">
        <v>73.846999999999994</v>
      </c>
      <c r="H170" s="37">
        <v>72.373000000000005</v>
      </c>
      <c r="I170" s="37">
        <v>72.316999999999993</v>
      </c>
      <c r="J170" s="37">
        <v>73.233000000000004</v>
      </c>
      <c r="K170" s="37">
        <v>74.049000000000007</v>
      </c>
      <c r="L170" s="37">
        <v>70.606999999999999</v>
      </c>
      <c r="M170" s="37">
        <v>67.376999999999995</v>
      </c>
      <c r="N170" s="37">
        <v>68.935000000000002</v>
      </c>
      <c r="O170" s="37">
        <v>69.418999999999997</v>
      </c>
      <c r="P170" s="37">
        <v>74.274000000000001</v>
      </c>
      <c r="Q170" s="37">
        <v>76.221999999999994</v>
      </c>
      <c r="S170" s="4">
        <f t="shared" si="441"/>
        <v>80.133604021589534</v>
      </c>
      <c r="T170" s="4">
        <f t="shared" si="442"/>
        <v>80.303807950467984</v>
      </c>
      <c r="U170" s="4">
        <f t="shared" si="443"/>
        <v>73.710253969766043</v>
      </c>
      <c r="V170" s="4">
        <f t="shared" si="444"/>
        <v>73.585202172768334</v>
      </c>
      <c r="W170" s="4">
        <f t="shared" si="445"/>
        <v>73.624409168281204</v>
      </c>
      <c r="X170" s="4">
        <f t="shared" si="446"/>
        <v>70.521917467409082</v>
      </c>
      <c r="Y170" s="4">
        <f t="shared" si="447"/>
        <v>72.018480367912858</v>
      </c>
      <c r="Z170" s="4">
        <f t="shared" si="448"/>
        <v>72.709723941094367</v>
      </c>
      <c r="AA170" s="4">
        <f t="shared" si="449"/>
        <v>73.359096261707208</v>
      </c>
      <c r="AB170" s="4">
        <f t="shared" si="450"/>
        <v>69.563090668512544</v>
      </c>
      <c r="AC170" s="4">
        <f t="shared" si="451"/>
        <v>67.460168232488897</v>
      </c>
      <c r="AD170" s="4">
        <f t="shared" si="452"/>
        <v>68.399308317042028</v>
      </c>
      <c r="AE170" s="4">
        <f t="shared" si="453"/>
        <v>69.725933463161311</v>
      </c>
      <c r="AF170" s="4">
        <f t="shared" si="454"/>
        <v>74.956821042386849</v>
      </c>
      <c r="AG170" s="4">
        <f t="shared" si="455"/>
        <v>78.085343149846437</v>
      </c>
      <c r="AI170" s="4">
        <f t="shared" si="456"/>
        <v>-1.2626040215895387</v>
      </c>
      <c r="AJ170" s="4">
        <f t="shared" si="457"/>
        <v>-0.27080795046798301</v>
      </c>
      <c r="AK170" s="4">
        <f t="shared" si="458"/>
        <v>0.25674603023395548</v>
      </c>
      <c r="AL170" s="4">
        <f t="shared" si="459"/>
        <v>1.0707978272316723</v>
      </c>
      <c r="AM170" s="4">
        <f t="shared" si="460"/>
        <v>0.22259083171879013</v>
      </c>
      <c r="AN170" s="4">
        <f t="shared" si="461"/>
        <v>1.8510825325909224</v>
      </c>
      <c r="AO170" s="4">
        <f t="shared" si="462"/>
        <v>0.29851963208713528</v>
      </c>
      <c r="AP170" s="4">
        <f t="shared" si="463"/>
        <v>0.52327605890563689</v>
      </c>
      <c r="AQ170" s="4">
        <f t="shared" si="464"/>
        <v>0.68990373829279861</v>
      </c>
      <c r="AR170" s="4">
        <f t="shared" si="465"/>
        <v>1.0439093314874555</v>
      </c>
      <c r="AS170" s="4">
        <f t="shared" si="466"/>
        <v>-8.3168232488901594E-2</v>
      </c>
      <c r="AT170" s="4">
        <f t="shared" si="467"/>
        <v>0.53569168295797454</v>
      </c>
      <c r="AU170" s="4">
        <f t="shared" si="468"/>
        <v>-0.30693346316131453</v>
      </c>
      <c r="AV170" s="4">
        <f t="shared" si="469"/>
        <v>-0.68282104238684838</v>
      </c>
      <c r="AW170" s="4">
        <f t="shared" si="469"/>
        <v>-1.8633431498464432</v>
      </c>
      <c r="AY170" s="2">
        <f t="shared" si="520"/>
        <v>80.13089830088353</v>
      </c>
      <c r="AZ170" s="2">
        <f t="shared" si="359"/>
        <v>80.298589843750975</v>
      </c>
      <c r="BA170" s="2">
        <f t="shared" si="360"/>
        <v>73.430638942494909</v>
      </c>
      <c r="BB170" s="2">
        <f t="shared" si="361"/>
        <v>72.152146107422993</v>
      </c>
      <c r="BC170" s="2">
        <f t="shared" si="362"/>
        <v>71.781799041698306</v>
      </c>
      <c r="BD170" s="2">
        <f t="shared" si="363"/>
        <v>70.110025047954935</v>
      </c>
      <c r="BE170" s="2">
        <f t="shared" si="364"/>
        <v>70.68484218732263</v>
      </c>
      <c r="BF170" s="2">
        <f t="shared" si="365"/>
        <v>70.69778016304187</v>
      </c>
      <c r="BG170" s="2">
        <f t="shared" si="366"/>
        <v>69.186022099919839</v>
      </c>
      <c r="BH170" s="2">
        <f t="shared" si="367"/>
        <v>67.86558050086731</v>
      </c>
      <c r="BI170" s="2">
        <f t="shared" si="368"/>
        <v>67.344827403050786</v>
      </c>
      <c r="BJ170" s="2">
        <f t="shared" si="369"/>
        <v>68.27748798949294</v>
      </c>
      <c r="BK170" s="2">
        <f t="shared" si="370"/>
        <v>69.706653655015302</v>
      </c>
      <c r="BL170" s="2">
        <f t="shared" si="371"/>
        <v>74.920421660818505</v>
      </c>
      <c r="BM170" s="2">
        <f t="shared" si="372"/>
        <v>77.380617284793402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78.870999999999995</v>
      </c>
      <c r="CF170" s="2">
        <f t="shared" si="522"/>
        <v>80.033000000000001</v>
      </c>
      <c r="CG170" s="2">
        <f t="shared" si="523"/>
        <v>73.966999999999999</v>
      </c>
      <c r="CH170" s="2" t="str">
        <f t="shared" si="524"/>
        <v/>
      </c>
      <c r="CI170" s="2" t="str">
        <f t="shared" si="525"/>
        <v/>
      </c>
      <c r="CJ170" s="2">
        <f t="shared" si="526"/>
        <v>72.373000000000005</v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>
        <f t="shared" si="531"/>
        <v>67.376999999999995</v>
      </c>
      <c r="CP170" s="2">
        <f t="shared" si="532"/>
        <v>68.935000000000002</v>
      </c>
      <c r="CQ170" s="2">
        <f t="shared" si="533"/>
        <v>69.418999999999997</v>
      </c>
      <c r="CR170" s="2">
        <f t="shared" si="534"/>
        <v>74.274000000000001</v>
      </c>
      <c r="CS170" s="2">
        <f t="shared" si="535"/>
        <v>76.221999999999994</v>
      </c>
      <c r="CU170" s="2">
        <f t="shared" si="485"/>
        <v>78.870999999999995</v>
      </c>
      <c r="CV170" s="2">
        <f t="shared" si="486"/>
        <v>80.033000000000001</v>
      </c>
      <c r="CW170" s="2">
        <f t="shared" si="487"/>
        <v>73.966999999999999</v>
      </c>
      <c r="CX170" s="2" t="str">
        <f t="shared" si="488"/>
        <v/>
      </c>
      <c r="CY170" s="2" t="str">
        <f t="shared" si="489"/>
        <v/>
      </c>
      <c r="CZ170" s="2">
        <f t="shared" si="490"/>
        <v>72.373000000000005</v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>
        <f t="shared" si="495"/>
        <v>67.376999999999995</v>
      </c>
      <c r="DF170" s="2">
        <f t="shared" si="496"/>
        <v>68.935000000000002</v>
      </c>
      <c r="DG170" s="2">
        <f t="shared" si="497"/>
        <v>69.418999999999997</v>
      </c>
      <c r="DH170" s="2">
        <f t="shared" si="498"/>
        <v>74.274000000000001</v>
      </c>
      <c r="DI170" s="2">
        <f t="shared" si="499"/>
        <v>76.221999999999994</v>
      </c>
      <c r="DK170" s="2">
        <f t="shared" si="500"/>
        <v>105.41887873754153</v>
      </c>
      <c r="DL170" s="2">
        <f t="shared" si="501"/>
        <v>128.3572011182238</v>
      </c>
      <c r="DM170" s="2">
        <f t="shared" si="501"/>
        <v>131.0851170353564</v>
      </c>
      <c r="DN170" s="2">
        <f t="shared" si="501"/>
        <v>92.352777165545774</v>
      </c>
      <c r="DO170" s="2">
        <f t="shared" si="501"/>
        <v>101.93387199848742</v>
      </c>
      <c r="DP170" s="2">
        <f t="shared" si="501"/>
        <v>104.70276798206524</v>
      </c>
      <c r="DQ170" s="2">
        <f t="shared" si="501"/>
        <v>114.34700864427182</v>
      </c>
      <c r="DR170" s="2">
        <f t="shared" si="501"/>
        <v>104.64017733522998</v>
      </c>
      <c r="DS170" s="2">
        <f t="shared" si="501"/>
        <v>113.62906050420166</v>
      </c>
      <c r="DT170" s="2">
        <f t="shared" si="501"/>
        <v>108.54550343773873</v>
      </c>
      <c r="DU170" s="2">
        <f t="shared" si="501"/>
        <v>119.14555700146629</v>
      </c>
      <c r="DV170" s="2">
        <f t="shared" si="501"/>
        <v>109.72621726078799</v>
      </c>
      <c r="DW170" s="2">
        <f t="shared" si="501"/>
        <v>104.47156794425088</v>
      </c>
      <c r="DX170" s="2">
        <f t="shared" si="501"/>
        <v>102.79966284856286</v>
      </c>
      <c r="DY170" s="2">
        <f t="shared" si="501"/>
        <v>96.691608870967713</v>
      </c>
      <c r="EA170" s="2">
        <f t="shared" si="440"/>
        <v>80.052748705551735</v>
      </c>
      <c r="EB170" s="2">
        <f t="shared" si="502"/>
        <v>80.164362370411169</v>
      </c>
      <c r="EC170" s="2">
        <f t="shared" si="503"/>
        <v>73.086465737666657</v>
      </c>
      <c r="ED170" s="2">
        <f t="shared" si="504"/>
        <v>71.983574232119764</v>
      </c>
      <c r="EE170" s="2">
        <f t="shared" si="505"/>
        <v>71.921432714220572</v>
      </c>
      <c r="EF170" s="2">
        <f t="shared" si="506"/>
        <v>69.900434135543733</v>
      </c>
      <c r="EG170" s="2">
        <f t="shared" si="507"/>
        <v>70.831479155241979</v>
      </c>
      <c r="EH170" s="2">
        <f t="shared" si="508"/>
        <v>70.639144070602612</v>
      </c>
      <c r="EI170" s="2">
        <f t="shared" si="509"/>
        <v>68.964903354063168</v>
      </c>
      <c r="EJ170" s="2">
        <f t="shared" si="510"/>
        <v>67.779163393063726</v>
      </c>
      <c r="EK170" s="2">
        <f t="shared" si="511"/>
        <v>67.349810461089845</v>
      </c>
      <c r="EL170" s="2">
        <f t="shared" si="512"/>
        <v>68.070198910411634</v>
      </c>
      <c r="EM170" s="2">
        <f t="shared" si="513"/>
        <v>69.595250836035333</v>
      </c>
      <c r="EN170" s="2">
        <f t="shared" si="514"/>
        <v>75.107805049088356</v>
      </c>
      <c r="EO170" s="2">
        <f t="shared" si="515"/>
        <v>77.429725130894582</v>
      </c>
      <c r="EQ170" s="2">
        <f t="shared" si="516"/>
        <v>80.336968311314067</v>
      </c>
      <c r="ER170" s="2">
        <f t="shared" si="517"/>
        <v>80.601701248039035</v>
      </c>
      <c r="ES170" s="2">
        <f t="shared" si="517"/>
        <v>74.079109251841317</v>
      </c>
      <c r="ET170" s="2">
        <f t="shared" si="517"/>
        <v>72.415279727069219</v>
      </c>
      <c r="EU170" s="2">
        <f t="shared" si="517"/>
        <v>71.555718801011594</v>
      </c>
      <c r="EV170" s="2">
        <f t="shared" si="517"/>
        <v>70.498309334108498</v>
      </c>
      <c r="EW170" s="2">
        <f t="shared" si="517"/>
        <v>70.424223861114754</v>
      </c>
      <c r="EX170" s="2">
        <f t="shared" si="517"/>
        <v>70.781898561378185</v>
      </c>
      <c r="EY170" s="2">
        <f t="shared" si="517"/>
        <v>69.493209750543144</v>
      </c>
      <c r="EZ170" s="2">
        <f t="shared" si="517"/>
        <v>67.99312136430035</v>
      </c>
      <c r="FA170" s="2">
        <f t="shared" si="517"/>
        <v>67.306339082822788</v>
      </c>
      <c r="FB170" s="2">
        <f t="shared" si="517"/>
        <v>68.757729758295568</v>
      </c>
      <c r="FC170" s="2">
        <f t="shared" si="517"/>
        <v>70.004741130961662</v>
      </c>
      <c r="FD170" s="2">
        <f t="shared" si="517"/>
        <v>74.247047739096928</v>
      </c>
      <c r="FE170" s="2">
        <f t="shared" si="517"/>
        <v>77.116556630716531</v>
      </c>
      <c r="FG170" s="2">
        <f t="shared" si="518"/>
        <v>0.99988940747869171</v>
      </c>
      <c r="FH170" s="2">
        <f t="shared" si="519"/>
        <v>0.99987851817877882</v>
      </c>
      <c r="FI170" s="2">
        <f t="shared" si="519"/>
        <v>0.99988418666442502</v>
      </c>
      <c r="FJ170" s="2">
        <f t="shared" si="519"/>
        <v>0.99988617360414334</v>
      </c>
      <c r="FK170" s="2">
        <f t="shared" si="519"/>
        <v>0.99988422479330674</v>
      </c>
      <c r="FL170" s="2">
        <f t="shared" si="519"/>
        <v>0.99988065474050936</v>
      </c>
      <c r="FM170" s="2">
        <f t="shared" si="519"/>
        <v>0.99986830716502817</v>
      </c>
      <c r="FN170" s="2">
        <f t="shared" si="519"/>
        <v>0.9998624691908089</v>
      </c>
      <c r="FO170" s="2">
        <f t="shared" si="519"/>
        <v>0.99985084035113925</v>
      </c>
      <c r="FP170" s="2">
        <f t="shared" si="519"/>
        <v>0.99984909932870136</v>
      </c>
      <c r="FQ170" s="2">
        <f t="shared" si="519"/>
        <v>0.99983266788230674</v>
      </c>
      <c r="FR170" s="2">
        <f t="shared" si="519"/>
        <v>0.99987896253782216</v>
      </c>
      <c r="FS170" s="2">
        <f t="shared" si="519"/>
        <v>0.99987014180954925</v>
      </c>
      <c r="FT170" s="2">
        <f t="shared" si="519"/>
        <v>0.99985182694098962</v>
      </c>
      <c r="FU170" s="2">
        <f t="shared" si="519"/>
        <v>0.99982054119528774</v>
      </c>
      <c r="FW170" s="2">
        <f t="shared" si="536"/>
        <v>0.26509181466789394</v>
      </c>
      <c r="FX170" s="2">
        <f t="shared" si="376"/>
        <v>0.29353191789214839</v>
      </c>
      <c r="FY170" s="2">
        <f t="shared" si="377"/>
        <v>0.33995707698064676</v>
      </c>
      <c r="FZ170" s="2">
        <f t="shared" si="378"/>
        <v>0.38510819132916912</v>
      </c>
      <c r="GA170" s="2">
        <f t="shared" si="379"/>
        <v>0.39131234474527704</v>
      </c>
      <c r="GB170" s="2">
        <f t="shared" si="380"/>
        <v>0.34361254546195286</v>
      </c>
      <c r="GC170" s="2">
        <f t="shared" si="381"/>
        <v>0.37413301572813046</v>
      </c>
      <c r="GD170" s="2">
        <f t="shared" si="382"/>
        <v>0.37799093063815287</v>
      </c>
      <c r="GE170" s="2">
        <f t="shared" si="383"/>
        <v>0.40593234775953141</v>
      </c>
      <c r="GF170" s="2">
        <f t="shared" si="384"/>
        <v>0.37514582541861463</v>
      </c>
      <c r="GG170" s="2">
        <f t="shared" si="385"/>
        <v>0.31400315654375216</v>
      </c>
      <c r="GH170" s="2">
        <f t="shared" si="386"/>
        <v>0.29416445961402182</v>
      </c>
      <c r="GI170" s="2">
        <f t="shared" si="387"/>
        <v>0.26099237240759621</v>
      </c>
      <c r="GJ170" s="2">
        <f t="shared" si="388"/>
        <v>0.22246290949487982</v>
      </c>
      <c r="GK170" s="2">
        <f t="shared" si="389"/>
        <v>0.16784753480567569</v>
      </c>
      <c r="GM170" s="86">
        <f t="shared" si="537"/>
        <v>1.3916898261855789E-132</v>
      </c>
      <c r="GN170" s="86">
        <f t="shared" si="390"/>
        <v>2.4421245101707061E-144</v>
      </c>
      <c r="GO170" s="86">
        <f t="shared" si="391"/>
        <v>1.1070887338698766E-279</v>
      </c>
      <c r="GP170" s="86">
        <f t="shared" si="392"/>
        <v>3.2980170267221614E-184</v>
      </c>
      <c r="GQ170" s="86">
        <f t="shared" si="393"/>
        <v>5.1572298243881709E-179</v>
      </c>
      <c r="GR170" s="86">
        <f t="shared" si="394"/>
        <v>2.3671715529507264E-117</v>
      </c>
      <c r="GS170" s="86">
        <f t="shared" si="395"/>
        <v>9.789507714853496E-135</v>
      </c>
      <c r="GT170" s="86">
        <f t="shared" si="396"/>
        <v>5.0414656457504318E-154</v>
      </c>
      <c r="GU170" s="86">
        <f t="shared" si="397"/>
        <v>5.483696532772773E-184</v>
      </c>
      <c r="GV170" s="86">
        <f t="shared" si="398"/>
        <v>1.9195757537057197E-298</v>
      </c>
      <c r="GW170" s="86">
        <f t="shared" si="399"/>
        <v>3.1490944982284606E-243</v>
      </c>
      <c r="GX170" s="86">
        <f t="shared" si="400"/>
        <v>7.9973130422306712E-218</v>
      </c>
      <c r="GY170" s="86">
        <f t="shared" si="401"/>
        <v>1.5986238187483611E-227</v>
      </c>
      <c r="GZ170" s="86">
        <f t="shared" si="402"/>
        <v>9.3833281681420637E-211</v>
      </c>
      <c r="HA170" s="86">
        <f t="shared" si="403"/>
        <v>1.8616275189719091E-227</v>
      </c>
      <c r="HC170" s="86">
        <f t="shared" si="538"/>
        <v>1.3622554218817209E-75</v>
      </c>
      <c r="HD170" s="86">
        <f t="shared" si="404"/>
        <v>1.689758837198623E-85</v>
      </c>
      <c r="HE170" s="86">
        <f t="shared" si="405"/>
        <v>1.7501435849085414E-121</v>
      </c>
      <c r="HF170" s="86">
        <f t="shared" si="406"/>
        <v>7.9214756839947194E-147</v>
      </c>
      <c r="HG170" s="86">
        <f t="shared" si="407"/>
        <v>1.4173449616124062E-85</v>
      </c>
      <c r="HH170" s="86">
        <f t="shared" si="408"/>
        <v>3.4598295249235532E-108</v>
      </c>
      <c r="HI170" s="86">
        <f t="shared" si="409"/>
        <v>5.0345049867113721E-134</v>
      </c>
      <c r="HJ170" s="86">
        <f t="shared" si="410"/>
        <v>1.021026300508382E-157</v>
      </c>
      <c r="HK170" s="86">
        <f t="shared" si="411"/>
        <v>1.1806384267395794E-171</v>
      </c>
      <c r="HL170" s="86">
        <f t="shared" si="412"/>
        <v>2.5455549311793015E-138</v>
      </c>
      <c r="HM170" s="86">
        <f t="shared" si="413"/>
        <v>6.4327784674119708E-132</v>
      </c>
      <c r="HN170" s="86">
        <f t="shared" si="414"/>
        <v>2.9675434275125491E-147</v>
      </c>
      <c r="HO170" s="86">
        <f t="shared" si="415"/>
        <v>3.2684697340968649E-118</v>
      </c>
      <c r="HP170" s="86">
        <f t="shared" si="416"/>
        <v>6.3281786199867586E-113</v>
      </c>
      <c r="HQ170" s="86">
        <f t="shared" si="417"/>
        <v>4.0650094881408654E-141</v>
      </c>
      <c r="HS170" s="86">
        <f t="shared" si="539"/>
        <v>2.1525513089193687E-12</v>
      </c>
      <c r="HT170" s="86">
        <f t="shared" si="418"/>
        <v>5.3047120381915569E-16</v>
      </c>
      <c r="HU170" s="86">
        <f t="shared" si="419"/>
        <v>9.5166982795893614E-19</v>
      </c>
      <c r="HV170" s="86">
        <f t="shared" si="420"/>
        <v>8.0940562175128555E-22</v>
      </c>
      <c r="HW170" s="86">
        <f t="shared" si="421"/>
        <v>1.538811853435726E-23</v>
      </c>
      <c r="HX170" s="86">
        <f t="shared" si="422"/>
        <v>2.5570897246917526E-22</v>
      </c>
      <c r="HY170" s="86">
        <f t="shared" si="423"/>
        <v>2.7223426831162764E-24</v>
      </c>
      <c r="HZ170" s="86">
        <f t="shared" si="424"/>
        <v>2.1943119334090735E-21</v>
      </c>
      <c r="IA170" s="86">
        <f t="shared" si="425"/>
        <v>7.7728301548385744E-25</v>
      </c>
      <c r="IB170" s="86">
        <f t="shared" si="426"/>
        <v>2.6493018522237685E-26</v>
      </c>
      <c r="IC170" s="86">
        <f t="shared" si="427"/>
        <v>2.2327116387481236E-21</v>
      </c>
      <c r="ID170" s="86">
        <f t="shared" si="428"/>
        <v>1.3676856358475426E-16</v>
      </c>
      <c r="IE170" s="86">
        <f t="shared" si="429"/>
        <v>3.2543596394706369E-13</v>
      </c>
      <c r="IF170" s="86">
        <f t="shared" si="430"/>
        <v>3.2088821812884486E-8</v>
      </c>
      <c r="IG170" s="86">
        <f t="shared" si="431"/>
        <v>7.7350092615037848E-6</v>
      </c>
      <c r="II170" s="86">
        <f t="shared" si="540"/>
        <v>4.328305393211891E-4</v>
      </c>
      <c r="IJ170" s="86">
        <f t="shared" si="541"/>
        <v>1.5127973614921426E-3</v>
      </c>
      <c r="IK170" s="86">
        <f t="shared" si="542"/>
        <v>9.838947208644153E-3</v>
      </c>
      <c r="IL170" s="86">
        <f t="shared" si="543"/>
        <v>5.5009560471755974E-2</v>
      </c>
      <c r="IM170" s="86">
        <f t="shared" si="544"/>
        <v>5.8435925906143313E-2</v>
      </c>
      <c r="IN170" s="86">
        <f t="shared" si="545"/>
        <v>9.9999999861155354E-3</v>
      </c>
      <c r="IO170" s="86">
        <f t="shared" si="546"/>
        <v>3.632926871190615E-2</v>
      </c>
      <c r="IP170" s="86">
        <f t="shared" si="547"/>
        <v>5.1545497116737185E-2</v>
      </c>
      <c r="IQ170" s="86">
        <f t="shared" si="548"/>
        <v>9.9596904499256331E-2</v>
      </c>
      <c r="IR170" s="86">
        <f t="shared" si="549"/>
        <v>2.6756475284268236E-2</v>
      </c>
      <c r="IS170" s="86">
        <f t="shared" si="550"/>
        <v>1.153866413670256E-3</v>
      </c>
      <c r="IT170" s="86">
        <f t="shared" si="551"/>
        <v>1.1195041352808942E-3</v>
      </c>
      <c r="IU170" s="86">
        <f t="shared" si="552"/>
        <v>1.6314065515463973E-4</v>
      </c>
      <c r="IV170" s="86">
        <f t="shared" si="553"/>
        <v>1.1967536902385781E-4</v>
      </c>
      <c r="IW170" s="86">
        <f t="shared" si="554"/>
        <v>1.8341929211349896E-3</v>
      </c>
      <c r="IY170" s="86">
        <f t="shared" si="555"/>
        <v>4.328305414737404E-4</v>
      </c>
      <c r="IZ170" s="86">
        <f t="shared" si="556"/>
        <v>1.512797361492673E-3</v>
      </c>
      <c r="JA170" s="86">
        <f t="shared" si="557"/>
        <v>9.8389472086441547E-3</v>
      </c>
      <c r="JB170" s="86">
        <f t="shared" si="558"/>
        <v>5.5009560471755974E-2</v>
      </c>
      <c r="JC170" s="86">
        <f t="shared" si="559"/>
        <v>5.8435925906143313E-2</v>
      </c>
      <c r="JD170" s="86">
        <f t="shared" si="560"/>
        <v>9.9999999861155354E-3</v>
      </c>
      <c r="JE170" s="86">
        <f t="shared" si="561"/>
        <v>3.632926871190615E-2</v>
      </c>
      <c r="JF170" s="86">
        <f t="shared" si="562"/>
        <v>5.1545497116737185E-2</v>
      </c>
      <c r="JG170" s="86">
        <f t="shared" si="563"/>
        <v>9.9596904499256331E-2</v>
      </c>
      <c r="JH170" s="86">
        <f t="shared" si="564"/>
        <v>2.6756475284268236E-2</v>
      </c>
      <c r="JI170" s="86">
        <f t="shared" si="565"/>
        <v>1.153866413670256E-3</v>
      </c>
      <c r="JJ170" s="86">
        <f t="shared" si="566"/>
        <v>1.1195041352810311E-3</v>
      </c>
      <c r="JK170" s="86">
        <f t="shared" si="567"/>
        <v>1.6314065548007569E-4</v>
      </c>
      <c r="JL170" s="86">
        <f t="shared" si="568"/>
        <v>1.197074578456707E-4</v>
      </c>
      <c r="JM170" s="86">
        <f t="shared" si="569"/>
        <v>1.8419279303964933E-3</v>
      </c>
    </row>
    <row r="171" spans="2:273" x14ac:dyDescent="0.25">
      <c r="B171" s="2">
        <v>144</v>
      </c>
      <c r="C171" s="37">
        <v>80.144999999999996</v>
      </c>
      <c r="D171" s="37">
        <v>79.540999999999997</v>
      </c>
      <c r="E171" s="37">
        <v>73.23</v>
      </c>
      <c r="F171" s="37">
        <v>75.147999999999996</v>
      </c>
      <c r="G171" s="37">
        <v>74.406999999999996</v>
      </c>
      <c r="H171" s="37">
        <v>72.373000000000005</v>
      </c>
      <c r="I171" s="37">
        <v>74.832999999999998</v>
      </c>
      <c r="J171" s="37">
        <v>74.233000000000004</v>
      </c>
      <c r="K171" s="37">
        <v>75.361000000000004</v>
      </c>
      <c r="L171" s="37">
        <v>71.852000000000004</v>
      </c>
      <c r="M171" s="37">
        <v>69.23</v>
      </c>
      <c r="N171" s="37">
        <v>67.951999999999998</v>
      </c>
      <c r="O171" s="37">
        <v>70.725999999999999</v>
      </c>
      <c r="P171" s="37">
        <v>74.274000000000001</v>
      </c>
      <c r="Q171" s="37">
        <v>77.078999999999994</v>
      </c>
      <c r="S171" s="4">
        <f t="shared" si="441"/>
        <v>80.035664668701955</v>
      </c>
      <c r="T171" s="4">
        <f t="shared" si="442"/>
        <v>80.18670137170021</v>
      </c>
      <c r="U171" s="4">
        <f t="shared" si="443"/>
        <v>73.909268899793702</v>
      </c>
      <c r="V171" s="4">
        <f t="shared" si="444"/>
        <v>74.442912057388497</v>
      </c>
      <c r="W171" s="4">
        <f t="shared" si="445"/>
        <v>74.798737854202543</v>
      </c>
      <c r="X171" s="4">
        <f t="shared" si="446"/>
        <v>70.937633855784455</v>
      </c>
      <c r="Y171" s="4">
        <f t="shared" si="447"/>
        <v>73.006263637825654</v>
      </c>
      <c r="Z171" s="4">
        <f t="shared" si="448"/>
        <v>73.942008797290896</v>
      </c>
      <c r="AA171" s="4">
        <f t="shared" si="449"/>
        <v>75.30070465943804</v>
      </c>
      <c r="AB171" s="4">
        <f t="shared" si="450"/>
        <v>71.130329754015051</v>
      </c>
      <c r="AC171" s="4">
        <f t="shared" si="451"/>
        <v>67.578307828663895</v>
      </c>
      <c r="AD171" s="4">
        <f t="shared" si="452"/>
        <v>68.524235939295963</v>
      </c>
      <c r="AE171" s="4">
        <f t="shared" si="453"/>
        <v>69.674729969426409</v>
      </c>
      <c r="AF171" s="4">
        <f t="shared" si="454"/>
        <v>74.928647064393616</v>
      </c>
      <c r="AG171" s="4">
        <f t="shared" si="455"/>
        <v>78.487058122965578</v>
      </c>
      <c r="AI171" s="4">
        <f t="shared" si="456"/>
        <v>0.10933533129804118</v>
      </c>
      <c r="AJ171" s="4">
        <f t="shared" si="457"/>
        <v>-0.64570137170021269</v>
      </c>
      <c r="AK171" s="4">
        <f t="shared" si="458"/>
        <v>-0.67926889979369776</v>
      </c>
      <c r="AL171" s="4">
        <f t="shared" si="459"/>
        <v>0.70508794261149887</v>
      </c>
      <c r="AM171" s="4">
        <f t="shared" si="460"/>
        <v>-0.39173785420254603</v>
      </c>
      <c r="AN171" s="4">
        <f t="shared" si="461"/>
        <v>1.4353661442155499</v>
      </c>
      <c r="AO171" s="4">
        <f t="shared" si="462"/>
        <v>1.8267363621743442</v>
      </c>
      <c r="AP171" s="4">
        <f t="shared" si="463"/>
        <v>0.29099120270910817</v>
      </c>
      <c r="AQ171" s="4">
        <f t="shared" si="464"/>
        <v>6.0295340561964395E-2</v>
      </c>
      <c r="AR171" s="4">
        <f t="shared" si="465"/>
        <v>0.72167024598495289</v>
      </c>
      <c r="AS171" s="4">
        <f t="shared" si="466"/>
        <v>1.6516921713361086</v>
      </c>
      <c r="AT171" s="4">
        <f t="shared" si="467"/>
        <v>-0.57223593929596461</v>
      </c>
      <c r="AU171" s="4">
        <f t="shared" si="468"/>
        <v>1.0512700305735905</v>
      </c>
      <c r="AV171" s="4">
        <f t="shared" ref="AV171:AW186" si="570">IF(OR($B171 &lt; P$230, $B171 &gt; P$233), 0, P171-AF171)</f>
        <v>-0.65464706439361464</v>
      </c>
      <c r="AW171" s="4">
        <f t="shared" si="570"/>
        <v>-1.4080581229655849</v>
      </c>
      <c r="AY171" s="2">
        <f t="shared" si="520"/>
        <v>80.028030044321852</v>
      </c>
      <c r="AZ171" s="2">
        <f t="shared" ref="AZ171:AZ227" si="571">IF(OR($B171 &lt; D$230, $B171 &gt; D$233), #N/A, ((1-FH171)*DL171) + (FH171 - FX171)*EB171 + (FX171*ER171))</f>
        <v>80.173119428508471</v>
      </c>
      <c r="BA171" s="2">
        <f t="shared" ref="BA171:BA227" si="572">IF(OR($B171 &lt; E$230, $B171 &gt; E$233), #N/A, ((1-FI171)*DM171) + (FI171 - FY171)*EC171 + (FY171*ES171))</f>
        <v>73.296070832257328</v>
      </c>
      <c r="BB171" s="2">
        <f t="shared" ref="BB171:BB227" si="573">IF(OR($B171 &lt; F$230, $B171 &gt; F$233), #N/A, ((1-FJ171)*DN171) + (FJ171 - FZ171)*ED171 + (FZ171*ET171))</f>
        <v>72.033807558711032</v>
      </c>
      <c r="BC171" s="2">
        <f t="shared" ref="BC171:BC227" si="574">IF(OR($B171 &lt; G$230, $B171 &gt; G$233), #N/A, ((1-FK171)*DO171) + (FK171 - GA171)*EE171 + (GA171*EU171))</f>
        <v>71.680452549747955</v>
      </c>
      <c r="BD171" s="2">
        <f t="shared" ref="BD171:BD227" si="575">IF(OR($B171 &lt; H$230, $B171 &gt; H$233), #N/A, ((1-FL171)*DP171) + (FL171 - GB171)*EF171 + (GB171*EV171))</f>
        <v>70.021600152409292</v>
      </c>
      <c r="BE171" s="2">
        <f t="shared" ref="BE171:BE227" si="576">IF(OR($B171 &lt; I$230, $B171 &gt; I$233), #N/A, ((1-FM171)*DQ171) + (FM171 - GC171)*EG171 + (GC171*EW171))</f>
        <v>70.580956604386444</v>
      </c>
      <c r="BF171" s="2">
        <f t="shared" ref="BF171:BF227" si="577">IF(OR($B171 &lt; J$230, $B171 &gt; J$233), #N/A, ((1-FN171)*DR171) + (FN171 - GD171)*EH171 + (GD171*EX171))</f>
        <v>70.587841393936941</v>
      </c>
      <c r="BG171" s="2">
        <f t="shared" ref="BG171:BG227" si="578">IF(OR($B171 &lt; K$230, $B171 &gt; K$233), #N/A, ((1-FO171)*DS171) + (FO171 - GE171)*EI171 + (GE171*EY171))</f>
        <v>69.055821381074637</v>
      </c>
      <c r="BH171" s="2">
        <f t="shared" ref="BH171:BH227" si="579">IF(OR($B171 &lt; L$230, $B171 &gt; L$233), #N/A, ((1-FP171)*DT171) + (FP171 - GF171)*EJ171 + (GF171*EZ171))</f>
        <v>67.73550492185953</v>
      </c>
      <c r="BI171" s="2">
        <f t="shared" ref="BI171:BI227" si="580">IF(OR($B171 &lt; M$230, $B171 &gt; M$233), #N/A, ((1-FQ171)*DU171) + (FQ171 - GG171)*EK171 + (GG171*FA171))</f>
        <v>67.223238730392836</v>
      </c>
      <c r="BJ171" s="2">
        <f t="shared" ref="BJ171:BJ227" si="581">IF(OR($B171 &lt; N$230, $B171 &gt; N$233), #N/A, ((1-FR171)*DV171) + (FR171 - GH171)*EL171 + (GH171*FB171))</f>
        <v>68.187418195334942</v>
      </c>
      <c r="BK171" s="2">
        <f t="shared" ref="BK171:BK227" si="582">IF(OR($B171 &lt; O$230, $B171 &gt; O$233), #N/A, ((1-FS171)*DW171) + (FS171 - GI171)*EM171 + (GI171*FC171))</f>
        <v>69.612233218648981</v>
      </c>
      <c r="BL171" s="2">
        <f t="shared" ref="BL171:BL227" si="583">IF(OR($B171 &lt; P$230, $B171 &gt; P$233), #N/A, ((1-FT171)*DX171) + (FT171 - GJ171)*EN171 + (GJ171*FD171))</f>
        <v>74.826001946481497</v>
      </c>
      <c r="BM171" s="2">
        <f t="shared" ref="BM171:BM227" si="584">IF(OR($B171 &lt; Q$230, $B171 &gt; Q$233), #N/A, ((1-FU171)*DY171) + (FU171 - GK171)*EO171 + (GK171*FE171))</f>
        <v>77.274869615336002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80.144999999999996</v>
      </c>
      <c r="CF171" s="2">
        <f t="shared" si="522"/>
        <v>79.540999999999997</v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>
        <f t="shared" si="531"/>
        <v>69.23</v>
      </c>
      <c r="CP171" s="2">
        <f t="shared" si="532"/>
        <v>67.951999999999998</v>
      </c>
      <c r="CQ171" s="2">
        <f t="shared" si="533"/>
        <v>70.725999999999999</v>
      </c>
      <c r="CR171" s="2">
        <f t="shared" si="534"/>
        <v>74.274000000000001</v>
      </c>
      <c r="CS171" s="2">
        <f t="shared" si="535"/>
        <v>77.078999999999994</v>
      </c>
      <c r="CU171" s="2">
        <f t="shared" si="485"/>
        <v>80.144999999999996</v>
      </c>
      <c r="CV171" s="2">
        <f t="shared" si="486"/>
        <v>79.540999999999997</v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>
        <f t="shared" si="495"/>
        <v>69.23</v>
      </c>
      <c r="DF171" s="2">
        <f t="shared" si="496"/>
        <v>67.951999999999998</v>
      </c>
      <c r="DG171" s="2">
        <f t="shared" si="497"/>
        <v>70.725999999999999</v>
      </c>
      <c r="DH171" s="2">
        <f t="shared" si="498"/>
        <v>74.274000000000001</v>
      </c>
      <c r="DI171" s="2">
        <f t="shared" si="499"/>
        <v>77.078999999999994</v>
      </c>
      <c r="DK171" s="2">
        <f t="shared" si="500"/>
        <v>105.53020024161886</v>
      </c>
      <c r="DL171" s="2">
        <f t="shared" ref="DL171:DY186" si="585">BP$228*$B171+BP$229</f>
        <v>128.61781427761122</v>
      </c>
      <c r="DM171" s="2">
        <f t="shared" si="585"/>
        <v>131.386307295465</v>
      </c>
      <c r="DN171" s="2">
        <f t="shared" si="585"/>
        <v>92.361088890689601</v>
      </c>
      <c r="DO171" s="2">
        <f t="shared" si="585"/>
        <v>102.07369883585878</v>
      </c>
      <c r="DP171" s="2">
        <f t="shared" si="585"/>
        <v>104.86952894146886</v>
      </c>
      <c r="DQ171" s="2">
        <f t="shared" si="585"/>
        <v>114.5843256373783</v>
      </c>
      <c r="DR171" s="2">
        <f t="shared" si="585"/>
        <v>104.78965789473685</v>
      </c>
      <c r="DS171" s="2">
        <f t="shared" si="585"/>
        <v>113.85841316526609</v>
      </c>
      <c r="DT171" s="2">
        <f t="shared" si="585"/>
        <v>108.74457876241405</v>
      </c>
      <c r="DU171" s="2">
        <f t="shared" si="585"/>
        <v>119.44502584310851</v>
      </c>
      <c r="DV171" s="2">
        <f t="shared" si="585"/>
        <v>109.92887795497185</v>
      </c>
      <c r="DW171" s="2">
        <f t="shared" si="585"/>
        <v>104.63413414634147</v>
      </c>
      <c r="DX171" s="2">
        <f t="shared" si="585"/>
        <v>102.96979939939941</v>
      </c>
      <c r="DY171" s="2">
        <f t="shared" si="585"/>
        <v>96.807517338709644</v>
      </c>
      <c r="EA171" s="2">
        <f t="shared" si="440"/>
        <v>79.942172385657059</v>
      </c>
      <c r="EB171" s="2">
        <f t="shared" si="502"/>
        <v>80.026154854349585</v>
      </c>
      <c r="EC171" s="2">
        <f t="shared" si="503"/>
        <v>72.921587525636866</v>
      </c>
      <c r="ED171" s="2">
        <f t="shared" si="504"/>
        <v>71.85073966974582</v>
      </c>
      <c r="EE171" s="2">
        <f t="shared" si="505"/>
        <v>71.833201401549658</v>
      </c>
      <c r="EF171" s="2">
        <f t="shared" si="506"/>
        <v>69.792802948240947</v>
      </c>
      <c r="EG171" s="2">
        <f t="shared" si="507"/>
        <v>70.741798946489737</v>
      </c>
      <c r="EH171" s="2">
        <f t="shared" si="508"/>
        <v>70.524725077683257</v>
      </c>
      <c r="EI171" s="2">
        <f t="shared" si="509"/>
        <v>68.816847111986007</v>
      </c>
      <c r="EJ171" s="2">
        <f t="shared" si="510"/>
        <v>67.642541070005393</v>
      </c>
      <c r="EK171" s="2">
        <f t="shared" si="511"/>
        <v>67.230237060324399</v>
      </c>
      <c r="EL171" s="2">
        <f t="shared" si="512"/>
        <v>67.960459765940286</v>
      </c>
      <c r="EM171" s="2">
        <f t="shared" si="513"/>
        <v>69.49003215716192</v>
      </c>
      <c r="EN171" s="2">
        <f t="shared" si="514"/>
        <v>75.034425841514718</v>
      </c>
      <c r="EO171" s="2">
        <f t="shared" si="515"/>
        <v>77.329755663450015</v>
      </c>
      <c r="EQ171" s="2">
        <f t="shared" si="516"/>
        <v>80.23600182196266</v>
      </c>
      <c r="ER171" s="2">
        <f t="shared" ref="ER171:FE186" si="586">CV$228*$B171+CV$229</f>
        <v>80.478507797334473</v>
      </c>
      <c r="ES171" s="2">
        <f t="shared" si="586"/>
        <v>73.942063229530078</v>
      </c>
      <c r="ET171" s="2">
        <f t="shared" si="586"/>
        <v>72.29515815106484</v>
      </c>
      <c r="EU171" s="2">
        <f t="shared" si="586"/>
        <v>71.456034663017874</v>
      </c>
      <c r="EV171" s="2">
        <f t="shared" si="586"/>
        <v>70.409735002702206</v>
      </c>
      <c r="EW171" s="2">
        <f t="shared" si="586"/>
        <v>70.322267328025077</v>
      </c>
      <c r="EX171" s="2">
        <f t="shared" si="586"/>
        <v>70.671816680847911</v>
      </c>
      <c r="EY171" s="2">
        <f t="shared" si="586"/>
        <v>69.36047387170909</v>
      </c>
      <c r="EZ171" s="2">
        <f t="shared" si="586"/>
        <v>67.862474226052896</v>
      </c>
      <c r="FA171" s="2">
        <f t="shared" si="586"/>
        <v>67.185449378452077</v>
      </c>
      <c r="FB171" s="2">
        <f t="shared" si="586"/>
        <v>68.669307689584656</v>
      </c>
      <c r="FC171" s="2">
        <f t="shared" si="586"/>
        <v>69.912892754002755</v>
      </c>
      <c r="FD171" s="2">
        <f t="shared" si="586"/>
        <v>74.145821787954702</v>
      </c>
      <c r="FE171" s="2">
        <f t="shared" si="586"/>
        <v>77.009096850264243</v>
      </c>
      <c r="FG171" s="2">
        <f t="shared" si="518"/>
        <v>0.99989913744032732</v>
      </c>
      <c r="FH171" s="2">
        <f t="shared" ref="FH171:FU186" si="587">POWER(10,($B171-D$231)/D$229)/(1+POWER(10,($B171-D$231)/D$229))</f>
        <v>0.99988920607797604</v>
      </c>
      <c r="FI171" s="2">
        <f t="shared" si="587"/>
        <v>0.99989437590627051</v>
      </c>
      <c r="FJ171" s="2">
        <f t="shared" si="587"/>
        <v>0.99989618805344649</v>
      </c>
      <c r="FK171" s="2">
        <f t="shared" si="587"/>
        <v>0.99989441068093265</v>
      </c>
      <c r="FL171" s="2">
        <f t="shared" si="587"/>
        <v>0.9998911546867244</v>
      </c>
      <c r="FM171" s="2">
        <f t="shared" si="587"/>
        <v>0.99987989331529892</v>
      </c>
      <c r="FN171" s="2">
        <f t="shared" si="587"/>
        <v>0.99987456889340287</v>
      </c>
      <c r="FO171" s="2">
        <f t="shared" si="587"/>
        <v>0.99986396299803604</v>
      </c>
      <c r="FP171" s="2">
        <f t="shared" si="587"/>
        <v>0.99986237512477827</v>
      </c>
      <c r="FQ171" s="2">
        <f t="shared" si="587"/>
        <v>0.99984738904793735</v>
      </c>
      <c r="FR171" s="2">
        <f t="shared" si="587"/>
        <v>0.99988961134688814</v>
      </c>
      <c r="FS171" s="2">
        <f t="shared" si="587"/>
        <v>0.99988156656949601</v>
      </c>
      <c r="FT171" s="2">
        <f t="shared" si="587"/>
        <v>0.99986486280221409</v>
      </c>
      <c r="FU171" s="2">
        <f t="shared" si="587"/>
        <v>0.99983632904044983</v>
      </c>
      <c r="FW171" s="2">
        <f t="shared" si="536"/>
        <v>0.2834187946766909</v>
      </c>
      <c r="FX171" s="2">
        <f t="shared" ref="FX171:FX227" si="588">POWER(10,($B171-D$232)/D$229)/(1+POWER(10,($B171-D$232)/D$229))</f>
        <v>0.31298771419391896</v>
      </c>
      <c r="FY171" s="2">
        <f t="shared" ref="FY171:FY227" si="589">POWER(10,($B171-E$232)/E$229)/(1+POWER(10,($B171-E$232)/E$229))</f>
        <v>0.36091797401397968</v>
      </c>
      <c r="FZ171" s="2">
        <f t="shared" ref="FZ171:FZ227" si="590">POWER(10,($B171-F$232)/F$229)/(1+POWER(10,($B171-F$232)/F$229))</f>
        <v>0.40713579046280168</v>
      </c>
      <c r="GA171" s="2">
        <f t="shared" ref="GA171:GA227" si="591">POWER(10,($B171-G$232)/G$229)/(1+POWER(10,($B171-G$232)/G$229))</f>
        <v>0.41345619696236902</v>
      </c>
      <c r="GB171" s="2">
        <f t="shared" ref="GB171:GB227" si="592">POWER(10,($B171-H$232)/H$229)/(1+POWER(10,($B171-H$232)/H$229))</f>
        <v>0.36467430296743769</v>
      </c>
      <c r="GC171" s="2">
        <f t="shared" ref="GC171:GC227" si="593">POWER(10,($B171-I$232)/I$229)/(1+POWER(10,($B171-I$232)/I$229))</f>
        <v>0.3959370767832664</v>
      </c>
      <c r="GD171" s="2">
        <f t="shared" ref="GD171:GD227" si="594">POWER(10,($B171-J$232)/J$229)/(1+POWER(10,($B171-J$232)/J$229))</f>
        <v>0.39987617612078252</v>
      </c>
      <c r="GE171" s="2">
        <f t="shared" ref="GE171:GE227" si="595">POWER(10,($B171-K$232)/K$229)/(1+POWER(10,($B171-K$232)/K$229))</f>
        <v>0.42832135341825878</v>
      </c>
      <c r="GF171" s="2">
        <f t="shared" ref="GF171:GF227" si="596">POWER(10,($B171-L$232)/L$229)/(1+POWER(10,($B171-L$232)/L$229))</f>
        <v>0.39697147358032109</v>
      </c>
      <c r="GG171" s="2">
        <f t="shared" ref="GG171:GG227" si="597">POWER(10,($B171-M$232)/M$229)/(1+POWER(10,($B171-M$232)/M$229))</f>
        <v>0.3341739945844206</v>
      </c>
      <c r="GH171" s="2">
        <f t="shared" ref="GH171:GH227" si="598">POWER(10,($B171-N$232)/N$229)/(1+POWER(10,($B171-N$232)/N$229))</f>
        <v>0.31364356841804003</v>
      </c>
      <c r="GI171" s="2">
        <f t="shared" ref="GI171:GI227" si="599">POWER(10,($B171-O$232)/O$229)/(1+POWER(10,($B171-O$232)/O$229))</f>
        <v>0.27914358965666469</v>
      </c>
      <c r="GJ171" s="2">
        <f t="shared" ref="GJ171:GJ227" si="600">POWER(10,($B171-P$232)/P$229)/(1+POWER(10,($B171-P$232)/P$229))</f>
        <v>0.23880039966597238</v>
      </c>
      <c r="GK171" s="2">
        <f t="shared" ref="GK171:GK227" si="601">POWER(10,($B171-Q$232)/Q$229)/(1+POWER(10,($B171-Q$232)/Q$229))</f>
        <v>0.18110836087841073</v>
      </c>
      <c r="GM171" s="86">
        <f t="shared" si="537"/>
        <v>6.544593185456141E-136</v>
      </c>
      <c r="GN171" s="86">
        <f t="shared" ref="GN171:GN227" si="602" xml:space="preserve"> _xlfn.NORM.DIST($B171, D$7, ABS(D$11), TRUE) * _xlfn.NORM.DIST(($B171 - D$7)*D$15, 0, ABS(D$11), TRUE) * 2</f>
        <v>5.4756025936806466E-148</v>
      </c>
      <c r="GO171" s="86">
        <f t="shared" ref="GO171:GO227" si="603" xml:space="preserve"> _xlfn.NORM.DIST($B171, E$7, ABS(E$11), TRUE) * _xlfn.NORM.DIST(($B171 - E$7)*E$15, 0, ABS(E$11), TRUE) * 2</f>
        <v>9.7495919848934759E-287</v>
      </c>
      <c r="GP171" s="86">
        <f t="shared" ref="GP171:GP227" si="604" xml:space="preserve"> _xlfn.NORM.DIST($B171, F$7, ABS(F$11), TRUE) * _xlfn.NORM.DIST(($B171 - F$7)*F$15, 0, ABS(F$11), TRUE) * 2</f>
        <v>7.6767017560175435E-189</v>
      </c>
      <c r="GQ171" s="86">
        <f t="shared" ref="GQ171:GQ227" si="605" xml:space="preserve"> _xlfn.NORM.DIST($B171, G$7, ABS(G$11), TRUE) * _xlfn.NORM.DIST(($B171 - G$7)*G$15, 0, ABS(G$11), TRUE) * 2</f>
        <v>1.5673717704446051E-183</v>
      </c>
      <c r="GR171" s="86">
        <f t="shared" ref="GR171:GR227" si="606" xml:space="preserve"> _xlfn.NORM.DIST($B171, H$7, ABS(H$11), TRUE) * _xlfn.NORM.DIST(($B171 - H$7)*H$15, 0, ABS(H$11), TRUE) * 2</f>
        <v>2.6905324762144925E-120</v>
      </c>
      <c r="GS171" s="86">
        <f t="shared" ref="GS171:GS227" si="607" xml:space="preserve"> _xlfn.NORM.DIST($B171, I$7, ABS(I$11), TRUE) * _xlfn.NORM.DIST(($B171 - I$7)*I$15, 0, ABS(I$11), TRUE) * 2</f>
        <v>4.1895426855390835E-138</v>
      </c>
      <c r="GT171" s="86">
        <f t="shared" ref="GT171:GT227" si="608" xml:space="preserve"> _xlfn.NORM.DIST($B171, J$7, ABS(J$11), TRUE) * _xlfn.NORM.DIST(($B171 - J$7)*J$15, 0, ABS(J$11), TRUE) * 2</f>
        <v>7.056090246038835E-158</v>
      </c>
      <c r="GU171" s="86">
        <f t="shared" ref="GU171:GU227" si="609" xml:space="preserve"> _xlfn.NORM.DIST($B171, K$7, ABS(K$11), TRUE) * _xlfn.NORM.DIST(($B171 - K$7)*K$15, 0, ABS(K$11), TRUE) * 2</f>
        <v>1.3225666598272766E-188</v>
      </c>
      <c r="GV171" s="86">
        <f t="shared" ref="GV171:GV227" si="610" xml:space="preserve"> _xlfn.NORM.DIST($B171, L$7, ABS(L$11), TRUE) * _xlfn.NORM.DIST(($B171 - L$7)*L$15, 0, ABS(L$11), TRUE) * 2</f>
        <v>6.8702457484768928E-306</v>
      </c>
      <c r="GW171" s="86">
        <f t="shared" ref="GW171:GW227" si="611" xml:space="preserve"> _xlfn.NORM.DIST($B171, M$7, ABS(M$11), TRUE) * _xlfn.NORM.DIST(($B171 - M$7)*M$15, 0, ABS(M$11), TRUE) * 2</f>
        <v>2.5797713025278238E-249</v>
      </c>
      <c r="GX171" s="86">
        <f t="shared" ref="GX171:GX227" si="612" xml:space="preserve"> _xlfn.NORM.DIST($B171, N$7, ABS(N$11), TRUE) * _xlfn.NORM.DIST(($B171 - N$7)*N$15, 0, ABS(N$11), TRUE) * 2</f>
        <v>2.8061675434838914E-223</v>
      </c>
      <c r="GY171" s="86">
        <f t="shared" ref="GY171:GY227" si="613" xml:space="preserve"> _xlfn.NORM.DIST($B171, O$7, ABS(O$11), TRUE) * _xlfn.NORM.DIST(($B171 - O$7)*O$15, 0, ABS(O$11), TRUE) * 2</f>
        <v>2.6627447581797108E-233</v>
      </c>
      <c r="GZ171" s="86">
        <f t="shared" ref="GZ171:GZ227" si="614" xml:space="preserve"> _xlfn.NORM.DIST($B171, P$7, ABS(P$11), TRUE) * _xlfn.NORM.DIST(($B171 - P$7)*P$15, 0, ABS(P$11), TRUE) * 2</f>
        <v>4.6828146182796508E-216</v>
      </c>
      <c r="HA171" s="86">
        <f t="shared" ref="HA171:HA227" si="615" xml:space="preserve"> _xlfn.NORM.DIST($B171, Q$7, ABS(Q$11), TRUE) * _xlfn.NORM.DIST(($B171 - Q$7)*Q$15, 0, ABS(Q$11), TRUE) * 2</f>
        <v>3.61427572942537E-233</v>
      </c>
      <c r="HC171" s="86">
        <f t="shared" si="538"/>
        <v>2.9702413858709893E-78</v>
      </c>
      <c r="HD171" s="86">
        <f t="shared" ref="HD171:HD227" si="616" xml:space="preserve"> _xlfn.NORM.DIST($B171, D$8, ABS(D$12), TRUE) * _xlfn.NORM.DIST(($B171 - D$8)*D$16, 0, ABS(D$12), TRUE) * 2</f>
        <v>1.4470952708678319E-88</v>
      </c>
      <c r="HE171" s="86">
        <f t="shared" ref="HE171:HE227" si="617" xml:space="preserve"> _xlfn.NORM.DIST($B171, E$8, ABS(E$12), TRUE) * _xlfn.NORM.DIST(($B171 - E$8)*E$16, 0, ABS(E$12), TRUE) * 2</f>
        <v>8.392759715760278E-126</v>
      </c>
      <c r="HF171" s="86">
        <f t="shared" ref="HF171:HF227" si="618" xml:space="preserve"> _xlfn.NORM.DIST($B171, F$8, ABS(F$12), TRUE) * _xlfn.NORM.DIST(($B171 - F$8)*F$16, 0, ABS(F$12), TRUE) * 2</f>
        <v>5.3216352725591476E-152</v>
      </c>
      <c r="HG171" s="86">
        <f t="shared" ref="HG171:HG227" si="619" xml:space="preserve"> _xlfn.NORM.DIST($B171, G$8, ABS(G$12), TRUE) * _xlfn.NORM.DIST(($B171 - G$8)*G$16, 0, ABS(G$12), TRUE) * 2</f>
        <v>1.5148219940472619E-88</v>
      </c>
      <c r="HH171" s="86">
        <f t="shared" ref="HH171:HH227" si="620" xml:space="preserve"> _xlfn.NORM.DIST($B171, H$8, ABS(H$12), TRUE) * _xlfn.NORM.DIST(($B171 - H$8)*H$16, 0, ABS(H$12), TRUE) * 2</f>
        <v>5.7528184610458757E-112</v>
      </c>
      <c r="HI171" s="86">
        <f t="shared" ref="HI171:HI227" si="621" xml:space="preserve"> _xlfn.NORM.DIST($B171, I$8, ABS(I$12), TRUE) * _xlfn.NORM.DIST(($B171 - I$8)*I$16, 0, ABS(I$12), TRUE) * 2</f>
        <v>1.1435815020543923E-138</v>
      </c>
      <c r="HJ171" s="86">
        <f t="shared" ref="HJ171:HJ227" si="622" xml:space="preserve"> _xlfn.NORM.DIST($B171, J$8, ABS(J$12), TRUE) * _xlfn.NORM.DIST(($B171 - J$8)*J$16, 0, ABS(J$12), TRUE) * 2</f>
        <v>3.3399603599934193E-163</v>
      </c>
      <c r="HK171" s="86">
        <f t="shared" ref="HK171:HK227" si="623" xml:space="preserve"> _xlfn.NORM.DIST($B171, K$8, ABS(K$12), TRUE) * _xlfn.NORM.DIST(($B171 - K$8)*K$16, 0, ABS(K$12), TRUE) * 2</f>
        <v>1.3222699919073717E-177</v>
      </c>
      <c r="HL171" s="86">
        <f t="shared" ref="HL171:HL227" si="624" xml:space="preserve"> _xlfn.NORM.DIST($B171, L$8, ABS(L$12), TRUE) * _xlfn.NORM.DIST(($B171 - L$8)*L$16, 0, ABS(L$12), TRUE) * 2</f>
        <v>5.004553805495119E-143</v>
      </c>
      <c r="HM171" s="86">
        <f t="shared" ref="HM171:HM227" si="625" xml:space="preserve"> _xlfn.NORM.DIST($B171, M$8, ABS(M$12), TRUE) * _xlfn.NORM.DIST(($B171 - M$8)*M$16, 0, ABS(M$12), TRUE) * 2</f>
        <v>1.6717987528990172E-136</v>
      </c>
      <c r="HN171" s="86">
        <f t="shared" ref="HN171:HN227" si="626" xml:space="preserve"> _xlfn.NORM.DIST($B171, N$8, ABS(N$12), TRUE) * _xlfn.NORM.DIST(($B171 - N$8)*N$16, 0, ABS(N$12), TRUE) * 2</f>
        <v>2.1175445831981524E-152</v>
      </c>
      <c r="HO171" s="86">
        <f t="shared" ref="HO171:HO227" si="627" xml:space="preserve"> _xlfn.NORM.DIST($B171, O$8, ABS(O$12), TRUE) * _xlfn.NORM.DIST(($B171 - O$8)*O$16, 0, ABS(O$12), TRUE) * 2</f>
        <v>1.995937259127261E-122</v>
      </c>
      <c r="HP171" s="86">
        <f t="shared" ref="HP171:HP227" si="628" xml:space="preserve"> _xlfn.NORM.DIST($B171, P$8, ABS(P$12), TRUE) * _xlfn.NORM.DIST(($B171 - P$8)*P$16, 0, ABS(P$12), TRUE) * 2</f>
        <v>6.1779335835339198E-117</v>
      </c>
      <c r="HQ171" s="86">
        <f t="shared" ref="HQ171:HQ227" si="629" xml:space="preserve"> _xlfn.NORM.DIST($B171, Q$8, ABS(Q$12), TRUE) * _xlfn.NORM.DIST(($B171 - Q$8)*Q$16, 0, ABS(Q$12), TRUE) * 2</f>
        <v>3.9562031513979698E-146</v>
      </c>
      <c r="HS171" s="86">
        <f t="shared" si="539"/>
        <v>1.0251643929041622E-13</v>
      </c>
      <c r="HT171" s="86">
        <f t="shared" ref="HT171:HT227" si="630" xml:space="preserve"> _xlfn.NORM.DIST($B171, D$9, ABS(D$13), TRUE) * _xlfn.NORM.DIST(($B171 - D$9)*D$17, 0, ABS(D$13), TRUE) * 2</f>
        <v>1.3948305785181381E-17</v>
      </c>
      <c r="HU171" s="86">
        <f t="shared" ref="HU171:HU227" si="631" xml:space="preserve"> _xlfn.NORM.DIST($B171, E$9, ABS(E$13), TRUE) * _xlfn.NORM.DIST(($B171 - E$9)*E$17, 0, ABS(E$13), TRUE) * 2</f>
        <v>1.4056561799881909E-20</v>
      </c>
      <c r="HV171" s="86">
        <f t="shared" ref="HV171:HV227" si="632" xml:space="preserve"> _xlfn.NORM.DIST($B171, F$9, ABS(F$13), TRUE) * _xlfn.NORM.DIST(($B171 - F$9)*F$17, 0, ABS(F$13), TRUE) * 2</f>
        <v>7.8979441709248473E-24</v>
      </c>
      <c r="HW171" s="86">
        <f t="shared" ref="HW171:HW227" si="633" xml:space="preserve"> _xlfn.NORM.DIST($B171, G$9, ABS(G$13), TRUE) * _xlfn.NORM.DIST(($B171 - G$9)*G$17, 0, ABS(G$13), TRUE) * 2</f>
        <v>1.0160914700991556E-25</v>
      </c>
      <c r="HX171" s="86">
        <f t="shared" ref="HX171:HX227" si="634" xml:space="preserve"> _xlfn.NORM.DIST($B171, H$9, ABS(H$13), TRUE) * _xlfn.NORM.DIST(($B171 - H$9)*H$17, 0, ABS(H$13), TRUE) * 2</f>
        <v>2.2785542639324105E-24</v>
      </c>
      <c r="HY171" s="86">
        <f t="shared" ref="HY171:HY227" si="635" xml:space="preserve"> _xlfn.NORM.DIST($B171, I$9, ABS(I$13), TRUE) * _xlfn.NORM.DIST(($B171 - I$9)*I$17, 0, ABS(I$13), TRUE) * 2</f>
        <v>1.9731017891530591E-26</v>
      </c>
      <c r="HZ171" s="86">
        <f t="shared" ref="HZ171:HZ227" si="636" xml:space="preserve"> _xlfn.NORM.DIST($B171, J$9, ABS(J$13), TRUE) * _xlfn.NORM.DIST(($B171 - J$9)*J$17, 0, ABS(J$13), TRUE) * 2</f>
        <v>2.7623695489568767E-23</v>
      </c>
      <c r="IA171" s="86">
        <f t="shared" ref="IA171:IA227" si="637" xml:space="preserve"> _xlfn.NORM.DIST($B171, K$9, ABS(K$13), TRUE) * _xlfn.NORM.DIST(($B171 - K$9)*K$17, 0, ABS(K$13), TRUE) * 2</f>
        <v>5.0674618500608969E-27</v>
      </c>
      <c r="IB171" s="86">
        <f t="shared" ref="IB171:IB227" si="638" xml:space="preserve"> _xlfn.NORM.DIST($B171, L$9, ABS(L$13), TRUE) * _xlfn.NORM.DIST(($B171 - L$9)*L$17, 0, ABS(L$13), TRUE) * 2</f>
        <v>1.0520893124158741E-28</v>
      </c>
      <c r="IC171" s="86">
        <f t="shared" ref="IC171:IC227" si="639" xml:space="preserve"> _xlfn.NORM.DIST($B171, M$9, ABS(M$13), TRUE) * _xlfn.NORM.DIST(($B171 - M$9)*M$17, 0, ABS(M$13), TRUE) * 2</f>
        <v>1.6761612974566478E-23</v>
      </c>
      <c r="ID171" s="86">
        <f t="shared" ref="ID171:ID227" si="640" xml:space="preserve"> _xlfn.NORM.DIST($B171, N$9, ABS(N$13), TRUE) * _xlfn.NORM.DIST(($B171 - N$9)*N$17, 0, ABS(N$13), TRUE) * 2</f>
        <v>2.9726250035286954E-18</v>
      </c>
      <c r="IE171" s="86">
        <f t="shared" ref="IE171:IE227" si="641" xml:space="preserve"> _xlfn.NORM.DIST($B171, O$9, ABS(O$13), TRUE) * _xlfn.NORM.DIST(($B171 - O$9)*O$17, 0, ABS(O$13), TRUE) * 2</f>
        <v>1.1820480903609115E-14</v>
      </c>
      <c r="IF171" s="86">
        <f t="shared" ref="IF171:IF227" si="642" xml:space="preserve"> _xlfn.NORM.DIST($B171, P$9, ABS(P$13), TRUE) * _xlfn.NORM.DIST(($B171 - P$9)*P$17, 0, ABS(P$13), TRUE) * 2</f>
        <v>3.6915734034710183E-9</v>
      </c>
      <c r="IG171" s="86">
        <f t="shared" ref="IG171:IG227" si="643" xml:space="preserve"> _xlfn.NORM.DIST($B171, Q$9, ABS(Q$13), TRUE) * _xlfn.NORM.DIST(($B171 - Q$9)*Q$17, 0, ABS(Q$13), TRUE) * 2</f>
        <v>1.482172014942893E-6</v>
      </c>
      <c r="II171" s="86">
        <f t="shared" si="540"/>
        <v>1.3262790266275932E-3</v>
      </c>
      <c r="IJ171" s="86">
        <f t="shared" si="541"/>
        <v>4.3252041992957041E-3</v>
      </c>
      <c r="IK171" s="86">
        <f t="shared" si="542"/>
        <v>2.4283450086899343E-2</v>
      </c>
      <c r="IL171" s="86">
        <f t="shared" si="543"/>
        <v>0.10741372810809283</v>
      </c>
      <c r="IM171" s="86">
        <f t="shared" si="544"/>
        <v>0.11581254021430069</v>
      </c>
      <c r="IN171" s="86">
        <f t="shared" si="545"/>
        <v>2.5105246136621667E-2</v>
      </c>
      <c r="IO171" s="86">
        <f t="shared" si="546"/>
        <v>7.6117166675058023E-2</v>
      </c>
      <c r="IP171" s="86">
        <f t="shared" si="547"/>
        <v>9.8970478504933873E-2</v>
      </c>
      <c r="IQ171" s="86">
        <f t="shared" si="548"/>
        <v>0.17659949969470518</v>
      </c>
      <c r="IR171" s="86">
        <f t="shared" si="549"/>
        <v>6.1964014033008066E-2</v>
      </c>
      <c r="IS171" s="86">
        <f t="shared" si="550"/>
        <v>3.9522992399727832E-3</v>
      </c>
      <c r="IT171" s="86">
        <f t="shared" si="551"/>
        <v>3.4033937700913238E-3</v>
      </c>
      <c r="IU171" s="86">
        <f t="shared" si="552"/>
        <v>5.7398102831328151E-4</v>
      </c>
      <c r="IV171" s="86">
        <f t="shared" si="553"/>
        <v>3.6122964835430798E-4</v>
      </c>
      <c r="IW171" s="86">
        <f t="shared" si="554"/>
        <v>3.3184348023630838E-3</v>
      </c>
      <c r="IY171" s="86">
        <f t="shared" si="555"/>
        <v>1.3262790267301097E-3</v>
      </c>
      <c r="IZ171" s="86">
        <f t="shared" si="556"/>
        <v>4.325204199295718E-3</v>
      </c>
      <c r="JA171" s="86">
        <f t="shared" si="557"/>
        <v>2.4283450086899343E-2</v>
      </c>
      <c r="JB171" s="86">
        <f t="shared" si="558"/>
        <v>0.10741372810809283</v>
      </c>
      <c r="JC171" s="86">
        <f t="shared" si="559"/>
        <v>0.11581254021430069</v>
      </c>
      <c r="JD171" s="86">
        <f t="shared" si="560"/>
        <v>2.5105246136621667E-2</v>
      </c>
      <c r="JE171" s="86">
        <f t="shared" si="561"/>
        <v>7.6117166675058023E-2</v>
      </c>
      <c r="JF171" s="86">
        <f t="shared" si="562"/>
        <v>9.8970478504933873E-2</v>
      </c>
      <c r="JG171" s="86">
        <f t="shared" si="563"/>
        <v>0.17659949969470518</v>
      </c>
      <c r="JH171" s="86">
        <f t="shared" si="564"/>
        <v>6.1964014033008066E-2</v>
      </c>
      <c r="JI171" s="86">
        <f t="shared" si="565"/>
        <v>3.9522992399727832E-3</v>
      </c>
      <c r="JJ171" s="86">
        <f t="shared" si="566"/>
        <v>3.4033937700913269E-3</v>
      </c>
      <c r="JK171" s="86">
        <f t="shared" si="567"/>
        <v>5.7398102832510202E-4</v>
      </c>
      <c r="JL171" s="86">
        <f t="shared" si="568"/>
        <v>3.6123333992771144E-4</v>
      </c>
      <c r="JM171" s="86">
        <f t="shared" si="569"/>
        <v>3.3199169743780266E-3</v>
      </c>
    </row>
    <row r="172" spans="2:273" x14ac:dyDescent="0.25">
      <c r="B172" s="2">
        <v>145</v>
      </c>
      <c r="C172" s="37">
        <v>79.661000000000001</v>
      </c>
      <c r="D172" s="37">
        <v>79.623000000000005</v>
      </c>
      <c r="E172" s="37">
        <v>73.245999999999995</v>
      </c>
      <c r="F172" s="37">
        <v>75.311000000000007</v>
      </c>
      <c r="G172" s="37">
        <v>75.186000000000007</v>
      </c>
      <c r="H172" s="37">
        <v>73.102000000000004</v>
      </c>
      <c r="I172" s="37">
        <v>74.617000000000004</v>
      </c>
      <c r="J172" s="37">
        <v>76.566999999999993</v>
      </c>
      <c r="K172" s="37">
        <v>77.147999999999996</v>
      </c>
      <c r="L172" s="37">
        <v>73.081999999999994</v>
      </c>
      <c r="M172" s="37">
        <v>69.507999999999996</v>
      </c>
      <c r="N172" s="37">
        <v>69.161000000000001</v>
      </c>
      <c r="O172" s="37">
        <v>69.968000000000004</v>
      </c>
      <c r="P172" s="37">
        <v>75.531999999999996</v>
      </c>
      <c r="Q172" s="37">
        <v>77.507999999999996</v>
      </c>
      <c r="S172" s="4">
        <f t="shared" si="441"/>
        <v>79.945153592284328</v>
      </c>
      <c r="T172" s="4">
        <f t="shared" si="442"/>
        <v>80.080094908859166</v>
      </c>
      <c r="U172" s="4">
        <f t="shared" si="443"/>
        <v>74.34107478815622</v>
      </c>
      <c r="V172" s="4">
        <f t="shared" si="444"/>
        <v>75.44122699020717</v>
      </c>
      <c r="W172" s="4">
        <f t="shared" si="445"/>
        <v>76.116949889180106</v>
      </c>
      <c r="X172" s="4">
        <f t="shared" si="446"/>
        <v>71.707729215142166</v>
      </c>
      <c r="Y172" s="4">
        <f t="shared" si="447"/>
        <v>74.310314052452341</v>
      </c>
      <c r="Z172" s="4">
        <f t="shared" si="448"/>
        <v>75.404624580496119</v>
      </c>
      <c r="AA172" s="4">
        <f t="shared" si="449"/>
        <v>77.015074708338176</v>
      </c>
      <c r="AB172" s="4">
        <f t="shared" si="450"/>
        <v>73.381597692856175</v>
      </c>
      <c r="AC172" s="4">
        <f t="shared" si="451"/>
        <v>68.039720323147165</v>
      </c>
      <c r="AD172" s="4">
        <f t="shared" si="452"/>
        <v>68.922674686536268</v>
      </c>
      <c r="AE172" s="4">
        <f t="shared" si="453"/>
        <v>69.69916741056673</v>
      </c>
      <c r="AF172" s="4">
        <f t="shared" si="454"/>
        <v>74.99635626815558</v>
      </c>
      <c r="AG172" s="4">
        <f t="shared" si="455"/>
        <v>79.18798244323898</v>
      </c>
      <c r="AI172" s="4">
        <f t="shared" si="456"/>
        <v>-0.28415359228432635</v>
      </c>
      <c r="AJ172" s="4">
        <f t="shared" si="457"/>
        <v>-0.45709490885916182</v>
      </c>
      <c r="AK172" s="4">
        <f t="shared" si="458"/>
        <v>-1.0950747881562251</v>
      </c>
      <c r="AL172" s="4">
        <f t="shared" si="459"/>
        <v>-0.13022699020716288</v>
      </c>
      <c r="AM172" s="4">
        <f t="shared" si="460"/>
        <v>-0.93094988918009847</v>
      </c>
      <c r="AN172" s="4">
        <f t="shared" si="461"/>
        <v>1.394270784857838</v>
      </c>
      <c r="AO172" s="4">
        <f t="shared" si="462"/>
        <v>0.30668594754766332</v>
      </c>
      <c r="AP172" s="4">
        <f t="shared" si="463"/>
        <v>1.1623754195038742</v>
      </c>
      <c r="AQ172" s="4">
        <f t="shared" si="464"/>
        <v>0.13292529166182021</v>
      </c>
      <c r="AR172" s="4">
        <f t="shared" si="465"/>
        <v>-0.29959769285618165</v>
      </c>
      <c r="AS172" s="4">
        <f t="shared" si="466"/>
        <v>1.4682796768528306</v>
      </c>
      <c r="AT172" s="4">
        <f t="shared" si="467"/>
        <v>0.23832531346373287</v>
      </c>
      <c r="AU172" s="4">
        <f t="shared" si="468"/>
        <v>0.26883258943327348</v>
      </c>
      <c r="AV172" s="4">
        <f t="shared" si="570"/>
        <v>0.53564373184441649</v>
      </c>
      <c r="AW172" s="4">
        <f t="shared" si="570"/>
        <v>-1.679982443238984</v>
      </c>
      <c r="AY172" s="2">
        <f t="shared" si="520"/>
        <v>79.925758018247933</v>
      </c>
      <c r="AZ172" s="2">
        <f t="shared" si="571"/>
        <v>80.048589276219971</v>
      </c>
      <c r="BA172" s="2">
        <f t="shared" si="572"/>
        <v>73.16328267712484</v>
      </c>
      <c r="BB172" s="2">
        <f t="shared" si="573"/>
        <v>71.916218063299496</v>
      </c>
      <c r="BC172" s="2">
        <f t="shared" si="574"/>
        <v>71.578483301448216</v>
      </c>
      <c r="BD172" s="2">
        <f t="shared" si="575"/>
        <v>69.934342772914604</v>
      </c>
      <c r="BE172" s="2">
        <f t="shared" si="576"/>
        <v>70.476391018382486</v>
      </c>
      <c r="BF172" s="2">
        <f t="shared" si="577"/>
        <v>70.478184475868744</v>
      </c>
      <c r="BG172" s="2">
        <f t="shared" si="578"/>
        <v>68.926515416272807</v>
      </c>
      <c r="BH172" s="2">
        <f t="shared" si="579"/>
        <v>67.605824050569083</v>
      </c>
      <c r="BI172" s="2">
        <f t="shared" si="580"/>
        <v>67.101623948532932</v>
      </c>
      <c r="BJ172" s="2">
        <f t="shared" si="581"/>
        <v>68.098708248293633</v>
      </c>
      <c r="BK172" s="2">
        <f t="shared" si="582"/>
        <v>69.518656214652253</v>
      </c>
      <c r="BL172" s="2">
        <f t="shared" si="583"/>
        <v>74.729960682532777</v>
      </c>
      <c r="BM172" s="2">
        <f t="shared" si="584"/>
        <v>77.168680662123819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79.661000000000001</v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>
        <f t="shared" si="532"/>
        <v>69.161000000000001</v>
      </c>
      <c r="CQ172" s="2">
        <f t="shared" si="533"/>
        <v>69.968000000000004</v>
      </c>
      <c r="CR172" s="2">
        <f t="shared" si="534"/>
        <v>75.531999999999996</v>
      </c>
      <c r="CS172" s="2">
        <f t="shared" si="535"/>
        <v>77.507999999999996</v>
      </c>
      <c r="CU172" s="2">
        <f t="shared" si="485"/>
        <v>79.661000000000001</v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>
        <f t="shared" si="496"/>
        <v>69.161000000000001</v>
      </c>
      <c r="DG172" s="2">
        <f t="shared" si="497"/>
        <v>69.968000000000004</v>
      </c>
      <c r="DH172" s="2">
        <f t="shared" si="498"/>
        <v>75.531999999999996</v>
      </c>
      <c r="DI172" s="2">
        <f t="shared" si="499"/>
        <v>77.507999999999996</v>
      </c>
      <c r="DK172" s="2">
        <f t="shared" si="500"/>
        <v>105.64152174569617</v>
      </c>
      <c r="DL172" s="2">
        <f t="shared" si="585"/>
        <v>128.87842743699861</v>
      </c>
      <c r="DM172" s="2">
        <f t="shared" si="585"/>
        <v>131.68749755557357</v>
      </c>
      <c r="DN172" s="2">
        <f t="shared" si="585"/>
        <v>92.369400615833428</v>
      </c>
      <c r="DO172" s="2">
        <f t="shared" si="585"/>
        <v>102.21352567323015</v>
      </c>
      <c r="DP172" s="2">
        <f t="shared" si="585"/>
        <v>105.03628990087248</v>
      </c>
      <c r="DQ172" s="2">
        <f t="shared" si="585"/>
        <v>114.82164263048476</v>
      </c>
      <c r="DR172" s="2">
        <f t="shared" si="585"/>
        <v>104.93913845424373</v>
      </c>
      <c r="DS172" s="2">
        <f t="shared" si="585"/>
        <v>114.08776582633051</v>
      </c>
      <c r="DT172" s="2">
        <f t="shared" si="585"/>
        <v>108.94365408708939</v>
      </c>
      <c r="DU172" s="2">
        <f t="shared" si="585"/>
        <v>119.74449468475075</v>
      </c>
      <c r="DV172" s="2">
        <f t="shared" si="585"/>
        <v>110.13153864915571</v>
      </c>
      <c r="DW172" s="2">
        <f t="shared" si="585"/>
        <v>104.79670034843207</v>
      </c>
      <c r="DX172" s="2">
        <f t="shared" si="585"/>
        <v>103.13993595023595</v>
      </c>
      <c r="DY172" s="2">
        <f t="shared" si="585"/>
        <v>96.923425806451576</v>
      </c>
      <c r="EA172" s="2">
        <f t="shared" si="440"/>
        <v>79.831596065762398</v>
      </c>
      <c r="EB172" s="2">
        <f t="shared" si="502"/>
        <v>79.887947338288001</v>
      </c>
      <c r="EC172" s="2">
        <f t="shared" si="503"/>
        <v>72.756709313607075</v>
      </c>
      <c r="ED172" s="2">
        <f t="shared" si="504"/>
        <v>71.717905107371863</v>
      </c>
      <c r="EE172" s="2">
        <f t="shared" si="505"/>
        <v>71.744970088878745</v>
      </c>
      <c r="EF172" s="2">
        <f t="shared" si="506"/>
        <v>69.685171760938161</v>
      </c>
      <c r="EG172" s="2">
        <f t="shared" si="507"/>
        <v>70.65211873773751</v>
      </c>
      <c r="EH172" s="2">
        <f t="shared" si="508"/>
        <v>70.410306084763889</v>
      </c>
      <c r="EI172" s="2">
        <f t="shared" si="509"/>
        <v>68.668790869908847</v>
      </c>
      <c r="EJ172" s="2">
        <f t="shared" si="510"/>
        <v>67.50591874694706</v>
      </c>
      <c r="EK172" s="2">
        <f t="shared" si="511"/>
        <v>67.110663659558952</v>
      </c>
      <c r="EL172" s="2">
        <f t="shared" si="512"/>
        <v>67.850720621468938</v>
      </c>
      <c r="EM172" s="2">
        <f t="shared" si="513"/>
        <v>69.384813478288493</v>
      </c>
      <c r="EN172" s="2">
        <f t="shared" si="514"/>
        <v>74.961046633941081</v>
      </c>
      <c r="EO172" s="2">
        <f t="shared" si="515"/>
        <v>77.229786196005449</v>
      </c>
      <c r="EQ172" s="2">
        <f t="shared" si="516"/>
        <v>80.135035332611253</v>
      </c>
      <c r="ER172" s="2">
        <f t="shared" si="586"/>
        <v>80.355314346629925</v>
      </c>
      <c r="ES172" s="2">
        <f t="shared" si="586"/>
        <v>73.805017207218839</v>
      </c>
      <c r="ET172" s="2">
        <f t="shared" si="586"/>
        <v>72.175036575060446</v>
      </c>
      <c r="EU172" s="2">
        <f t="shared" si="586"/>
        <v>71.356350525024155</v>
      </c>
      <c r="EV172" s="2">
        <f t="shared" si="586"/>
        <v>70.3211606712959</v>
      </c>
      <c r="EW172" s="2">
        <f t="shared" si="586"/>
        <v>70.220310794935415</v>
      </c>
      <c r="EX172" s="2">
        <f t="shared" si="586"/>
        <v>70.561734800317637</v>
      </c>
      <c r="EY172" s="2">
        <f t="shared" si="586"/>
        <v>69.227737992875035</v>
      </c>
      <c r="EZ172" s="2">
        <f t="shared" si="586"/>
        <v>67.731827087805442</v>
      </c>
      <c r="FA172" s="2">
        <f t="shared" si="586"/>
        <v>67.06455967408138</v>
      </c>
      <c r="FB172" s="2">
        <f t="shared" si="586"/>
        <v>68.580885620873744</v>
      </c>
      <c r="FC172" s="2">
        <f t="shared" si="586"/>
        <v>69.821044377043847</v>
      </c>
      <c r="FD172" s="2">
        <f t="shared" si="586"/>
        <v>74.044595836812476</v>
      </c>
      <c r="FE172" s="2">
        <f t="shared" si="586"/>
        <v>76.901637069811954</v>
      </c>
      <c r="FG172" s="2">
        <f t="shared" si="518"/>
        <v>0.99990801143591213</v>
      </c>
      <c r="FH172" s="2">
        <f t="shared" si="587"/>
        <v>0.99989895375711357</v>
      </c>
      <c r="FI172" s="2">
        <f t="shared" si="587"/>
        <v>0.99990366878634096</v>
      </c>
      <c r="FJ172" s="2">
        <f t="shared" si="587"/>
        <v>0.99990532151466438</v>
      </c>
      <c r="FK172" s="2">
        <f t="shared" si="587"/>
        <v>0.99990370050179911</v>
      </c>
      <c r="FL172" s="2">
        <f t="shared" si="587"/>
        <v>0.9999007309437592</v>
      </c>
      <c r="FM172" s="2">
        <f t="shared" si="587"/>
        <v>0.99989046024404793</v>
      </c>
      <c r="FN172" s="2">
        <f t="shared" si="587"/>
        <v>0.99988560420865302</v>
      </c>
      <c r="FO172" s="2">
        <f t="shared" si="587"/>
        <v>0.99987593129458008</v>
      </c>
      <c r="FP172" s="2">
        <f t="shared" si="587"/>
        <v>0.99987448310208626</v>
      </c>
      <c r="FQ172" s="2">
        <f t="shared" si="587"/>
        <v>0.99986081528852688</v>
      </c>
      <c r="FR172" s="2">
        <f t="shared" si="587"/>
        <v>0.9998993233739476</v>
      </c>
      <c r="FS172" s="2">
        <f t="shared" si="587"/>
        <v>0.99989198630204279</v>
      </c>
      <c r="FT172" s="2">
        <f t="shared" si="587"/>
        <v>0.99987675194532477</v>
      </c>
      <c r="FU172" s="2">
        <f t="shared" si="587"/>
        <v>0.99985072816109832</v>
      </c>
      <c r="FW172" s="2">
        <f t="shared" si="536"/>
        <v>0.30249128742042897</v>
      </c>
      <c r="FX172" s="2">
        <f t="shared" si="588"/>
        <v>0.33312499855978073</v>
      </c>
      <c r="FY172" s="2">
        <f t="shared" si="589"/>
        <v>0.38242246539164876</v>
      </c>
      <c r="FZ172" s="2">
        <f t="shared" si="590"/>
        <v>0.42954317847737117</v>
      </c>
      <c r="GA172" s="2">
        <f t="shared" si="591"/>
        <v>0.43595564866517056</v>
      </c>
      <c r="GB172" s="2">
        <f t="shared" si="592"/>
        <v>0.38626733240278083</v>
      </c>
      <c r="GC172" s="2">
        <f t="shared" si="593"/>
        <v>0.41816284584998725</v>
      </c>
      <c r="GD172" s="2">
        <f t="shared" si="594"/>
        <v>0.4221685283922601</v>
      </c>
      <c r="GE172" s="2">
        <f t="shared" si="595"/>
        <v>0.45100772967906322</v>
      </c>
      <c r="GF172" s="2">
        <f t="shared" si="596"/>
        <v>0.41921501112229714</v>
      </c>
      <c r="GG172" s="2">
        <f t="shared" si="597"/>
        <v>0.35497008428813104</v>
      </c>
      <c r="GH172" s="2">
        <f t="shared" si="598"/>
        <v>0.33380254725657615</v>
      </c>
      <c r="GI172" s="2">
        <f t="shared" si="599"/>
        <v>0.29804804722049305</v>
      </c>
      <c r="GJ172" s="2">
        <f t="shared" si="600"/>
        <v>0.25594275812118383</v>
      </c>
      <c r="GK172" s="2">
        <f t="shared" si="601"/>
        <v>0.19517114192520704</v>
      </c>
      <c r="GM172" s="86">
        <f t="shared" si="537"/>
        <v>2.7957002966936931E-139</v>
      </c>
      <c r="GN172" s="86">
        <f t="shared" si="602"/>
        <v>1.1041702815537903E-151</v>
      </c>
      <c r="GO172" s="86">
        <f t="shared" si="603"/>
        <v>7.0043531903472575E-294</v>
      </c>
      <c r="GP172" s="86">
        <f t="shared" si="604"/>
        <v>1.5633014051959146E-193</v>
      </c>
      <c r="GQ172" s="86">
        <f t="shared" si="605"/>
        <v>4.179542745721763E-188</v>
      </c>
      <c r="GR172" s="86">
        <f t="shared" si="606"/>
        <v>2.8085683328252583E-123</v>
      </c>
      <c r="GS172" s="86">
        <f t="shared" si="607"/>
        <v>1.6274034835498955E-141</v>
      </c>
      <c r="GT172" s="86">
        <f t="shared" si="608"/>
        <v>8.8400223434157367E-162</v>
      </c>
      <c r="GU172" s="86">
        <f t="shared" si="609"/>
        <v>2.792689014770969E-193</v>
      </c>
      <c r="GV172" s="86">
        <f t="shared" si="610"/>
        <v>0</v>
      </c>
      <c r="GW172" s="86">
        <f t="shared" si="611"/>
        <v>1.7751495824364466E-255</v>
      </c>
      <c r="GX172" s="86">
        <f t="shared" si="612"/>
        <v>8.4198949061998341E-229</v>
      </c>
      <c r="GY172" s="86">
        <f t="shared" si="613"/>
        <v>3.7490196854425726E-239</v>
      </c>
      <c r="GZ172" s="86">
        <f t="shared" si="614"/>
        <v>2.0057406560078264E-221</v>
      </c>
      <c r="HA172" s="86">
        <f t="shared" si="615"/>
        <v>5.953815170251386E-239</v>
      </c>
      <c r="HC172" s="86">
        <f t="shared" si="538"/>
        <v>5.812919221208669E-81</v>
      </c>
      <c r="HD172" s="86">
        <f t="shared" si="616"/>
        <v>1.0918928591548139E-91</v>
      </c>
      <c r="HE172" s="86">
        <f t="shared" si="617"/>
        <v>3.3754372200701789E-130</v>
      </c>
      <c r="HF172" s="86">
        <f t="shared" si="618"/>
        <v>2.9024839368048838E-157</v>
      </c>
      <c r="HG172" s="86">
        <f t="shared" si="619"/>
        <v>1.4377093231797447E-91</v>
      </c>
      <c r="HH172" s="86">
        <f t="shared" si="620"/>
        <v>8.22081332521349E-116</v>
      </c>
      <c r="HI172" s="86">
        <f t="shared" si="621"/>
        <v>2.1605782456888469E-143</v>
      </c>
      <c r="HJ172" s="86">
        <f t="shared" si="622"/>
        <v>8.7847890333831968E-169</v>
      </c>
      <c r="HK172" s="86">
        <f t="shared" si="623"/>
        <v>1.1699563366917728E-183</v>
      </c>
      <c r="HL172" s="86">
        <f t="shared" si="624"/>
        <v>8.190640578373734E-148</v>
      </c>
      <c r="HM172" s="86">
        <f t="shared" si="625"/>
        <v>3.6200135079665301E-141</v>
      </c>
      <c r="HN172" s="86">
        <f t="shared" si="626"/>
        <v>1.2300359391547638E-157</v>
      </c>
      <c r="HO172" s="86">
        <f t="shared" si="627"/>
        <v>1.0260777357101705E-126</v>
      </c>
      <c r="HP172" s="86">
        <f t="shared" si="628"/>
        <v>5.1225037621261651E-121</v>
      </c>
      <c r="HQ172" s="86">
        <f t="shared" si="629"/>
        <v>3.141002199622891E-151</v>
      </c>
      <c r="HS172" s="86">
        <f t="shared" si="539"/>
        <v>4.1265138818010438E-15</v>
      </c>
      <c r="HT172" s="86">
        <f t="shared" si="630"/>
        <v>3.0523391807622057E-19</v>
      </c>
      <c r="HU172" s="86">
        <f t="shared" si="631"/>
        <v>1.6852345775998354E-22</v>
      </c>
      <c r="HV172" s="86">
        <f t="shared" si="632"/>
        <v>6.2139512856092573E-26</v>
      </c>
      <c r="HW172" s="86">
        <f t="shared" si="633"/>
        <v>5.3106349057296858E-28</v>
      </c>
      <c r="HX172" s="86">
        <f t="shared" si="634"/>
        <v>1.6316888458204913E-26</v>
      </c>
      <c r="HY172" s="86">
        <f t="shared" si="635"/>
        <v>1.1494800804930622E-28</v>
      </c>
      <c r="HZ172" s="86">
        <f t="shared" si="636"/>
        <v>2.8567438050991206E-25</v>
      </c>
      <c r="IA172" s="86">
        <f t="shared" si="637"/>
        <v>2.6441067574765518E-29</v>
      </c>
      <c r="IB172" s="86">
        <f t="shared" si="638"/>
        <v>3.2448524551790819E-31</v>
      </c>
      <c r="IC172" s="86">
        <f t="shared" si="639"/>
        <v>9.8522838148450991E-26</v>
      </c>
      <c r="ID172" s="86">
        <f t="shared" si="640"/>
        <v>5.3131530802116675E-20</v>
      </c>
      <c r="IE172" s="86">
        <f t="shared" si="641"/>
        <v>3.5647165678374477E-16</v>
      </c>
      <c r="IF172" s="86">
        <f t="shared" si="642"/>
        <v>3.7193768649118779E-10</v>
      </c>
      <c r="IG172" s="86">
        <f t="shared" si="643"/>
        <v>2.5302648818380684E-7</v>
      </c>
      <c r="II172" s="86">
        <f t="shared" si="540"/>
        <v>3.6829349476238129E-3</v>
      </c>
      <c r="IJ172" s="86">
        <f t="shared" si="541"/>
        <v>1.1113330766770606E-2</v>
      </c>
      <c r="IK172" s="86">
        <f t="shared" si="542"/>
        <v>5.3174971710316932E-2</v>
      </c>
      <c r="IL172" s="86">
        <f t="shared" si="543"/>
        <v>0.18616524025224279</v>
      </c>
      <c r="IM172" s="86">
        <f t="shared" si="544"/>
        <v>0.20174811641294238</v>
      </c>
      <c r="IN172" s="86">
        <f t="shared" si="545"/>
        <v>5.5616126140242368E-2</v>
      </c>
      <c r="IO172" s="86">
        <f t="shared" si="546"/>
        <v>0.14112732148441484</v>
      </c>
      <c r="IP172" s="86">
        <f t="shared" si="547"/>
        <v>0.17035895374204515</v>
      </c>
      <c r="IQ172" s="86">
        <f t="shared" si="548"/>
        <v>0.27768610683833939</v>
      </c>
      <c r="IR172" s="86">
        <f t="shared" si="549"/>
        <v>0.12448302146976538</v>
      </c>
      <c r="IS172" s="86">
        <f t="shared" si="550"/>
        <v>1.1746670811116232E-2</v>
      </c>
      <c r="IT172" s="86">
        <f t="shared" si="551"/>
        <v>9.233619765597393E-3</v>
      </c>
      <c r="IU172" s="86">
        <f t="shared" si="552"/>
        <v>1.8111363598341281E-3</v>
      </c>
      <c r="IV172" s="86">
        <f t="shared" si="553"/>
        <v>1.0079489344021594E-3</v>
      </c>
      <c r="IW172" s="86">
        <f t="shared" si="554"/>
        <v>5.8274748424286867E-3</v>
      </c>
      <c r="IY172" s="86">
        <f t="shared" si="555"/>
        <v>3.6829349476279393E-3</v>
      </c>
      <c r="IZ172" s="86">
        <f t="shared" si="556"/>
        <v>1.1113330766770606E-2</v>
      </c>
      <c r="JA172" s="86">
        <f t="shared" si="557"/>
        <v>5.3174971710316932E-2</v>
      </c>
      <c r="JB172" s="86">
        <f t="shared" si="558"/>
        <v>0.18616524025224279</v>
      </c>
      <c r="JC172" s="86">
        <f t="shared" si="559"/>
        <v>0.20174811641294238</v>
      </c>
      <c r="JD172" s="86">
        <f t="shared" si="560"/>
        <v>5.5616126140242368E-2</v>
      </c>
      <c r="JE172" s="86">
        <f t="shared" si="561"/>
        <v>0.14112732148441484</v>
      </c>
      <c r="JF172" s="86">
        <f t="shared" si="562"/>
        <v>0.17035895374204515</v>
      </c>
      <c r="JG172" s="86">
        <f t="shared" si="563"/>
        <v>0.27768610683833939</v>
      </c>
      <c r="JH172" s="86">
        <f t="shared" si="564"/>
        <v>0.12448302146976538</v>
      </c>
      <c r="JI172" s="86">
        <f t="shared" si="565"/>
        <v>1.1746670811116232E-2</v>
      </c>
      <c r="JJ172" s="86">
        <f t="shared" si="566"/>
        <v>9.233619765597393E-3</v>
      </c>
      <c r="JK172" s="86">
        <f t="shared" si="567"/>
        <v>1.8111363598344846E-3</v>
      </c>
      <c r="JL172" s="86">
        <f t="shared" si="568"/>
        <v>1.007949306339846E-3</v>
      </c>
      <c r="JM172" s="86">
        <f t="shared" si="569"/>
        <v>5.8277278689168703E-3</v>
      </c>
    </row>
    <row r="173" spans="2:273" x14ac:dyDescent="0.25">
      <c r="B173" s="2">
        <v>146</v>
      </c>
      <c r="C173" s="37">
        <v>80.548000000000002</v>
      </c>
      <c r="D173" s="37">
        <v>78.902000000000001</v>
      </c>
      <c r="E173" s="37">
        <v>74.245999999999995</v>
      </c>
      <c r="F173" s="37">
        <v>75.474999999999994</v>
      </c>
      <c r="G173" s="37">
        <v>75.406999999999996</v>
      </c>
      <c r="H173" s="37">
        <v>73.203000000000003</v>
      </c>
      <c r="I173" s="37">
        <v>75.667000000000002</v>
      </c>
      <c r="J173" s="37">
        <v>76.917000000000002</v>
      </c>
      <c r="K173" s="37">
        <v>76.393000000000001</v>
      </c>
      <c r="L173" s="37">
        <v>74.787000000000006</v>
      </c>
      <c r="M173" s="37">
        <v>71.197000000000003</v>
      </c>
      <c r="N173" s="37">
        <v>70.629000000000005</v>
      </c>
      <c r="O173" s="37">
        <v>69.935000000000002</v>
      </c>
      <c r="P173" s="37">
        <v>75.257999999999996</v>
      </c>
      <c r="Q173" s="37">
        <v>78.397000000000006</v>
      </c>
      <c r="S173" s="4">
        <f t="shared" si="441"/>
        <v>79.868420496666388</v>
      </c>
      <c r="T173" s="4">
        <f t="shared" si="442"/>
        <v>79.99007575478366</v>
      </c>
      <c r="U173" s="4">
        <f t="shared" si="443"/>
        <v>75.011487185507889</v>
      </c>
      <c r="V173" s="4">
        <f t="shared" si="444"/>
        <v>76.283926891208694</v>
      </c>
      <c r="W173" s="4">
        <f t="shared" si="445"/>
        <v>77.150078141343002</v>
      </c>
      <c r="X173" s="4">
        <f t="shared" si="446"/>
        <v>72.833368436156235</v>
      </c>
      <c r="Y173" s="4">
        <f t="shared" si="447"/>
        <v>75.633672220483021</v>
      </c>
      <c r="Z173" s="4">
        <f t="shared" si="448"/>
        <v>76.737645395394765</v>
      </c>
      <c r="AA173" s="4">
        <f t="shared" si="449"/>
        <v>77.856219062154693</v>
      </c>
      <c r="AB173" s="4">
        <f t="shared" si="450"/>
        <v>75.824749170366033</v>
      </c>
      <c r="AC173" s="4">
        <f t="shared" si="451"/>
        <v>69.104213392321512</v>
      </c>
      <c r="AD173" s="4">
        <f t="shared" si="452"/>
        <v>69.79310412750614</v>
      </c>
      <c r="AE173" s="4">
        <f t="shared" si="453"/>
        <v>69.890103890160802</v>
      </c>
      <c r="AF173" s="4">
        <f t="shared" si="454"/>
        <v>75.268083637267523</v>
      </c>
      <c r="AG173" s="4">
        <f t="shared" si="455"/>
        <v>80.319495058176699</v>
      </c>
      <c r="AI173" s="4">
        <f t="shared" si="456"/>
        <v>0.67957950333361339</v>
      </c>
      <c r="AJ173" s="4">
        <f t="shared" si="457"/>
        <v>-1.0880757547836595</v>
      </c>
      <c r="AK173" s="4">
        <f t="shared" si="458"/>
        <v>-0.76548718550789374</v>
      </c>
      <c r="AL173" s="4">
        <f t="shared" si="459"/>
        <v>-0.80892689120869932</v>
      </c>
      <c r="AM173" s="4">
        <f t="shared" si="460"/>
        <v>-1.7430781413430054</v>
      </c>
      <c r="AN173" s="4">
        <f t="shared" si="461"/>
        <v>0.36963156384376816</v>
      </c>
      <c r="AO173" s="4">
        <f t="shared" si="462"/>
        <v>3.3327779516980627E-2</v>
      </c>
      <c r="AP173" s="4">
        <f t="shared" si="463"/>
        <v>0.179354604605237</v>
      </c>
      <c r="AQ173" s="4">
        <f t="shared" si="464"/>
        <v>-1.4632190621546926</v>
      </c>
      <c r="AR173" s="4">
        <f t="shared" si="465"/>
        <v>-1.0377491703660269</v>
      </c>
      <c r="AS173" s="4">
        <f t="shared" si="466"/>
        <v>2.0927866076784909</v>
      </c>
      <c r="AT173" s="4">
        <f t="shared" si="467"/>
        <v>0.83589587249386454</v>
      </c>
      <c r="AU173" s="4">
        <f t="shared" si="468"/>
        <v>4.4896109839200449E-2</v>
      </c>
      <c r="AV173" s="4">
        <f t="shared" si="570"/>
        <v>-1.0083637267527479E-2</v>
      </c>
      <c r="AW173" s="4">
        <f t="shared" si="570"/>
        <v>-1.9224950581766933</v>
      </c>
      <c r="AY173" s="2">
        <f t="shared" si="520"/>
        <v>79.824090034932112</v>
      </c>
      <c r="AZ173" s="2">
        <f t="shared" si="571"/>
        <v>79.92500142865056</v>
      </c>
      <c r="BA173" s="2">
        <f t="shared" si="572"/>
        <v>73.032237797186951</v>
      </c>
      <c r="BB173" s="2">
        <f t="shared" si="573"/>
        <v>71.799349859621998</v>
      </c>
      <c r="BC173" s="2">
        <f t="shared" si="574"/>
        <v>71.475912790732863</v>
      </c>
      <c r="BD173" s="2">
        <f t="shared" si="575"/>
        <v>69.848232394775522</v>
      </c>
      <c r="BE173" s="2">
        <f t="shared" si="576"/>
        <v>70.371164368340175</v>
      </c>
      <c r="BF173" s="2">
        <f t="shared" si="577"/>
        <v>70.368798985877731</v>
      </c>
      <c r="BG173" s="2">
        <f t="shared" si="578"/>
        <v>68.798061783965892</v>
      </c>
      <c r="BH173" s="2">
        <f t="shared" si="579"/>
        <v>67.47652263801028</v>
      </c>
      <c r="BI173" s="2">
        <f t="shared" si="580"/>
        <v>66.979979141237749</v>
      </c>
      <c r="BJ173" s="2">
        <f t="shared" si="581"/>
        <v>68.011358742676364</v>
      </c>
      <c r="BK173" s="2">
        <f t="shared" si="582"/>
        <v>69.425933800839616</v>
      </c>
      <c r="BL173" s="2">
        <f t="shared" si="583"/>
        <v>74.632244698881976</v>
      </c>
      <c r="BM173" s="2">
        <f t="shared" si="584"/>
        <v>77.062027545680806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80.548000000000002</v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>
        <f t="shared" si="533"/>
        <v>69.935000000000002</v>
      </c>
      <c r="CR173" s="2">
        <f t="shared" si="534"/>
        <v>75.257999999999996</v>
      </c>
      <c r="CS173" s="2">
        <f t="shared" si="535"/>
        <v>78.397000000000006</v>
      </c>
      <c r="CU173" s="2">
        <f t="shared" si="485"/>
        <v>80.548000000000002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>
        <f t="shared" si="497"/>
        <v>69.935000000000002</v>
      </c>
      <c r="DH173" s="2">
        <f t="shared" si="498"/>
        <v>75.257999999999996</v>
      </c>
      <c r="DI173" s="2">
        <f t="shared" si="499"/>
        <v>78.397000000000006</v>
      </c>
      <c r="DK173" s="2">
        <f t="shared" si="500"/>
        <v>105.75284324977349</v>
      </c>
      <c r="DL173" s="2">
        <f t="shared" si="585"/>
        <v>129.13904059638602</v>
      </c>
      <c r="DM173" s="2">
        <f t="shared" si="585"/>
        <v>131.98868781568217</v>
      </c>
      <c r="DN173" s="2">
        <f t="shared" si="585"/>
        <v>92.377712340977254</v>
      </c>
      <c r="DO173" s="2">
        <f t="shared" si="585"/>
        <v>102.35335251060151</v>
      </c>
      <c r="DP173" s="2">
        <f t="shared" si="585"/>
        <v>105.20305086027609</v>
      </c>
      <c r="DQ173" s="2">
        <f t="shared" si="585"/>
        <v>115.05895962359122</v>
      </c>
      <c r="DR173" s="2">
        <f t="shared" si="585"/>
        <v>105.0886190137506</v>
      </c>
      <c r="DS173" s="2">
        <f t="shared" si="585"/>
        <v>114.31711848739494</v>
      </c>
      <c r="DT173" s="2">
        <f t="shared" si="585"/>
        <v>109.14272941176471</v>
      </c>
      <c r="DU173" s="2">
        <f t="shared" si="585"/>
        <v>120.04396352639297</v>
      </c>
      <c r="DV173" s="2">
        <f t="shared" si="585"/>
        <v>110.33419934333958</v>
      </c>
      <c r="DW173" s="2">
        <f t="shared" si="585"/>
        <v>104.95926655052266</v>
      </c>
      <c r="DX173" s="2">
        <f t="shared" si="585"/>
        <v>103.31007250107251</v>
      </c>
      <c r="DY173" s="2">
        <f t="shared" si="585"/>
        <v>97.039334274193521</v>
      </c>
      <c r="EA173" s="2">
        <f t="shared" si="440"/>
        <v>79.721019745867721</v>
      </c>
      <c r="EB173" s="2">
        <f t="shared" si="502"/>
        <v>79.749739822226417</v>
      </c>
      <c r="EC173" s="2">
        <f t="shared" si="503"/>
        <v>72.591831101577299</v>
      </c>
      <c r="ED173" s="2">
        <f t="shared" si="504"/>
        <v>71.585070544997905</v>
      </c>
      <c r="EE173" s="2">
        <f t="shared" si="505"/>
        <v>71.656738776207817</v>
      </c>
      <c r="EF173" s="2">
        <f t="shared" si="506"/>
        <v>69.577540573635375</v>
      </c>
      <c r="EG173" s="2">
        <f t="shared" si="507"/>
        <v>70.562438528985268</v>
      </c>
      <c r="EH173" s="2">
        <f t="shared" si="508"/>
        <v>70.295887091844534</v>
      </c>
      <c r="EI173" s="2">
        <f t="shared" si="509"/>
        <v>68.520734627831686</v>
      </c>
      <c r="EJ173" s="2">
        <f t="shared" si="510"/>
        <v>67.369296423888727</v>
      </c>
      <c r="EK173" s="2">
        <f t="shared" si="511"/>
        <v>66.991090258793506</v>
      </c>
      <c r="EL173" s="2">
        <f t="shared" si="512"/>
        <v>67.74098147699759</v>
      </c>
      <c r="EM173" s="2">
        <f t="shared" si="513"/>
        <v>69.279594799415079</v>
      </c>
      <c r="EN173" s="2">
        <f t="shared" si="514"/>
        <v>74.887667426367457</v>
      </c>
      <c r="EO173" s="2">
        <f t="shared" si="515"/>
        <v>77.129816728560883</v>
      </c>
      <c r="EQ173" s="2">
        <f t="shared" si="516"/>
        <v>80.034068843259845</v>
      </c>
      <c r="ER173" s="2">
        <f t="shared" si="586"/>
        <v>80.232120895925362</v>
      </c>
      <c r="ES173" s="2">
        <f t="shared" si="586"/>
        <v>73.6679711849076</v>
      </c>
      <c r="ET173" s="2">
        <f t="shared" si="586"/>
        <v>72.054914999056052</v>
      </c>
      <c r="EU173" s="2">
        <f t="shared" si="586"/>
        <v>71.256666387030435</v>
      </c>
      <c r="EV173" s="2">
        <f t="shared" si="586"/>
        <v>70.232586339889608</v>
      </c>
      <c r="EW173" s="2">
        <f t="shared" si="586"/>
        <v>70.118354261845738</v>
      </c>
      <c r="EX173" s="2">
        <f t="shared" si="586"/>
        <v>70.451652919787364</v>
      </c>
      <c r="EY173" s="2">
        <f t="shared" si="586"/>
        <v>69.09500211404098</v>
      </c>
      <c r="EZ173" s="2">
        <f t="shared" si="586"/>
        <v>67.601179949557988</v>
      </c>
      <c r="FA173" s="2">
        <f t="shared" si="586"/>
        <v>66.943669969710669</v>
      </c>
      <c r="FB173" s="2">
        <f t="shared" si="586"/>
        <v>68.492463552162818</v>
      </c>
      <c r="FC173" s="2">
        <f t="shared" si="586"/>
        <v>69.72919600008494</v>
      </c>
      <c r="FD173" s="2">
        <f t="shared" si="586"/>
        <v>73.943369885670251</v>
      </c>
      <c r="FE173" s="2">
        <f t="shared" si="586"/>
        <v>76.794177289359652</v>
      </c>
      <c r="FG173" s="2">
        <f t="shared" si="518"/>
        <v>0.9999161047534072</v>
      </c>
      <c r="FH173" s="2">
        <f t="shared" si="587"/>
        <v>0.99990784391185394</v>
      </c>
      <c r="FI173" s="2">
        <f t="shared" si="587"/>
        <v>0.99991214414429941</v>
      </c>
      <c r="FJ173" s="2">
        <f t="shared" si="587"/>
        <v>0.99991365147577815</v>
      </c>
      <c r="FK173" s="2">
        <f t="shared" si="587"/>
        <v>0.9999121730696312</v>
      </c>
      <c r="FL173" s="2">
        <f t="shared" si="587"/>
        <v>0.99990946475390652</v>
      </c>
      <c r="FM173" s="2">
        <f t="shared" si="587"/>
        <v>0.99990009759234089</v>
      </c>
      <c r="FN173" s="2">
        <f t="shared" si="587"/>
        <v>0.99989566874815927</v>
      </c>
      <c r="FO173" s="2">
        <f t="shared" si="587"/>
        <v>0.99988684676057205</v>
      </c>
      <c r="FP173" s="2">
        <f t="shared" si="587"/>
        <v>0.99988552596431457</v>
      </c>
      <c r="FQ173" s="2">
        <f t="shared" si="587"/>
        <v>0.99987306047986779</v>
      </c>
      <c r="FR173" s="2">
        <f t="shared" si="587"/>
        <v>0.99990818101239631</v>
      </c>
      <c r="FS173" s="2">
        <f t="shared" si="587"/>
        <v>0.9999014894004159</v>
      </c>
      <c r="FT173" s="2">
        <f t="shared" si="587"/>
        <v>0.99988759521923376</v>
      </c>
      <c r="FU173" s="2">
        <f t="shared" si="587"/>
        <v>0.99986386067681587</v>
      </c>
      <c r="FW173" s="2">
        <f t="shared" si="536"/>
        <v>0.32227003256906561</v>
      </c>
      <c r="FX173" s="2">
        <f t="shared" si="588"/>
        <v>0.35389050478183764</v>
      </c>
      <c r="FY173" s="2">
        <f t="shared" si="589"/>
        <v>0.40439747638647094</v>
      </c>
      <c r="FZ173" s="2">
        <f t="shared" si="590"/>
        <v>0.45224307503275679</v>
      </c>
      <c r="GA173" s="2">
        <f t="shared" si="591"/>
        <v>0.45872192082366914</v>
      </c>
      <c r="GB173" s="2">
        <f t="shared" si="592"/>
        <v>0.40831720557269313</v>
      </c>
      <c r="GC173" s="2">
        <f t="shared" si="593"/>
        <v>0.44072597188724622</v>
      </c>
      <c r="GD173" s="2">
        <f t="shared" si="594"/>
        <v>0.44478256670180388</v>
      </c>
      <c r="GE173" s="2">
        <f t="shared" si="595"/>
        <v>0.47389962601372138</v>
      </c>
      <c r="GF173" s="2">
        <f t="shared" si="596"/>
        <v>0.44179180201493029</v>
      </c>
      <c r="GG173" s="2">
        <f t="shared" si="597"/>
        <v>0.37632887051344061</v>
      </c>
      <c r="GH173" s="2">
        <f t="shared" si="598"/>
        <v>0.35458783162182</v>
      </c>
      <c r="GI173" s="2">
        <f t="shared" si="599"/>
        <v>0.31766858129955233</v>
      </c>
      <c r="GJ173" s="2">
        <f t="shared" si="600"/>
        <v>0.27387293787274514</v>
      </c>
      <c r="GK173" s="2">
        <f t="shared" si="601"/>
        <v>0.21004578988526829</v>
      </c>
      <c r="GM173" s="86">
        <f t="shared" si="537"/>
        <v>1.0848374953953488E-142</v>
      </c>
      <c r="GN173" s="86">
        <f t="shared" si="602"/>
        <v>2.0025277135689536E-155</v>
      </c>
      <c r="GO173" s="86">
        <f t="shared" si="603"/>
        <v>4.1051173714246512E-301</v>
      </c>
      <c r="GP173" s="86">
        <f t="shared" si="604"/>
        <v>2.7851937230880656E-198</v>
      </c>
      <c r="GQ173" s="86">
        <f t="shared" si="605"/>
        <v>9.7787892366620163E-193</v>
      </c>
      <c r="GR173" s="86">
        <f t="shared" si="606"/>
        <v>2.6925784385060957E-126</v>
      </c>
      <c r="GS173" s="86">
        <f t="shared" si="607"/>
        <v>5.7377959782256825E-145</v>
      </c>
      <c r="GT173" s="86">
        <f t="shared" si="608"/>
        <v>9.9134062581187643E-166</v>
      </c>
      <c r="GU173" s="86">
        <f t="shared" si="609"/>
        <v>5.1628178900965712E-198</v>
      </c>
      <c r="GV173" s="86">
        <f t="shared" si="610"/>
        <v>0</v>
      </c>
      <c r="GW173" s="86">
        <f t="shared" si="611"/>
        <v>1.0259952027021563E-261</v>
      </c>
      <c r="GX173" s="86">
        <f t="shared" si="612"/>
        <v>2.160338007121527E-234</v>
      </c>
      <c r="GY173" s="86">
        <f t="shared" si="613"/>
        <v>4.4617902420029594E-245</v>
      </c>
      <c r="GZ173" s="86">
        <f t="shared" si="614"/>
        <v>7.3732457489352665E-227</v>
      </c>
      <c r="HA173" s="86">
        <f t="shared" si="615"/>
        <v>8.3217251562989927E-245</v>
      </c>
      <c r="HC173" s="86">
        <f t="shared" si="538"/>
        <v>1.0210845982236976E-83</v>
      </c>
      <c r="HD173" s="86">
        <f t="shared" si="616"/>
        <v>7.2588655379116195E-95</v>
      </c>
      <c r="HE173" s="86">
        <f t="shared" si="617"/>
        <v>1.1385311014897405E-134</v>
      </c>
      <c r="HF173" s="86">
        <f t="shared" si="618"/>
        <v>1.2852152407141392E-162</v>
      </c>
      <c r="HG173" s="86">
        <f t="shared" si="619"/>
        <v>1.2117130066223406E-94</v>
      </c>
      <c r="HH173" s="86">
        <f t="shared" si="620"/>
        <v>1.0096079170536683E-119</v>
      </c>
      <c r="HI173" s="86">
        <f t="shared" si="621"/>
        <v>3.3951676417978423E-148</v>
      </c>
      <c r="HJ173" s="86">
        <f t="shared" si="622"/>
        <v>1.8578163661335176E-174</v>
      </c>
      <c r="HK173" s="86">
        <f t="shared" si="623"/>
        <v>8.1782668870795574E-190</v>
      </c>
      <c r="HL173" s="86">
        <f t="shared" si="624"/>
        <v>1.1159276125545666E-152</v>
      </c>
      <c r="HM173" s="86">
        <f t="shared" si="625"/>
        <v>6.5308988004556265E-146</v>
      </c>
      <c r="HN173" s="86">
        <f t="shared" si="626"/>
        <v>5.8163229800223598E-163</v>
      </c>
      <c r="HO173" s="86">
        <f t="shared" si="627"/>
        <v>4.4405835715765255E-131</v>
      </c>
      <c r="HP173" s="86">
        <f t="shared" si="628"/>
        <v>3.6073756630034133E-125</v>
      </c>
      <c r="HQ173" s="86">
        <f t="shared" si="629"/>
        <v>2.0343517262545119E-156</v>
      </c>
      <c r="HS173" s="86">
        <f t="shared" si="539"/>
        <v>1.4035500849144698E-16</v>
      </c>
      <c r="HT173" s="86">
        <f t="shared" si="630"/>
        <v>5.5578808479356449E-21</v>
      </c>
      <c r="HU173" s="86">
        <f t="shared" si="631"/>
        <v>1.6396264274183108E-24</v>
      </c>
      <c r="HV173" s="86">
        <f t="shared" si="632"/>
        <v>3.9414424451324817E-28</v>
      </c>
      <c r="HW173" s="86">
        <f t="shared" si="633"/>
        <v>2.1966119960290922E-30</v>
      </c>
      <c r="HX173" s="86">
        <f t="shared" si="634"/>
        <v>9.3887596161054946E-29</v>
      </c>
      <c r="HY173" s="86">
        <f t="shared" si="635"/>
        <v>5.3818940614173568E-31</v>
      </c>
      <c r="HZ173" s="86">
        <f t="shared" si="636"/>
        <v>2.4266179976907656E-27</v>
      </c>
      <c r="IA173" s="86">
        <f t="shared" si="637"/>
        <v>1.1040313136837602E-31</v>
      </c>
      <c r="IB173" s="86">
        <f t="shared" si="638"/>
        <v>7.7712117870251577E-34</v>
      </c>
      <c r="IC173" s="86">
        <f t="shared" si="639"/>
        <v>4.5332201833489263E-28</v>
      </c>
      <c r="ID173" s="86">
        <f t="shared" si="640"/>
        <v>7.8078623171545995E-22</v>
      </c>
      <c r="IE173" s="86">
        <f t="shared" si="641"/>
        <v>8.9233792208976728E-18</v>
      </c>
      <c r="IF173" s="86">
        <f t="shared" si="642"/>
        <v>3.2815021420121231E-11</v>
      </c>
      <c r="IG173" s="86">
        <f t="shared" si="643"/>
        <v>3.8485157627062697E-8</v>
      </c>
      <c r="II173" s="86">
        <f t="shared" si="540"/>
        <v>9.2703800820927995E-3</v>
      </c>
      <c r="IJ173" s="86">
        <f t="shared" si="541"/>
        <v>2.5675761102764007E-2</v>
      </c>
      <c r="IK173" s="86">
        <f t="shared" si="542"/>
        <v>0.10346644613130491</v>
      </c>
      <c r="IL173" s="86">
        <f t="shared" si="543"/>
        <v>0.28735666670238891</v>
      </c>
      <c r="IM173" s="86">
        <f t="shared" si="544"/>
        <v>0.310158095928667</v>
      </c>
      <c r="IN173" s="86">
        <f t="shared" si="545"/>
        <v>0.10890059297375392</v>
      </c>
      <c r="IO173" s="86">
        <f t="shared" si="546"/>
        <v>0.23221478882161511</v>
      </c>
      <c r="IP173" s="86">
        <f t="shared" si="547"/>
        <v>0.26362313451307895</v>
      </c>
      <c r="IQ173" s="86">
        <f t="shared" si="548"/>
        <v>0.38904041017814261</v>
      </c>
      <c r="IR173" s="86">
        <f t="shared" si="549"/>
        <v>0.21765006664617545</v>
      </c>
      <c r="IS173" s="86">
        <f t="shared" si="550"/>
        <v>3.0318094023711127E-2</v>
      </c>
      <c r="IT173" s="86">
        <f t="shared" si="551"/>
        <v>2.2368130474069447E-2</v>
      </c>
      <c r="IU173" s="86">
        <f t="shared" si="552"/>
        <v>5.1261443985653639E-3</v>
      </c>
      <c r="IV173" s="86">
        <f t="shared" si="553"/>
        <v>2.5995620262622534E-3</v>
      </c>
      <c r="IW173" s="86">
        <f t="shared" si="554"/>
        <v>9.9351106575011772E-3</v>
      </c>
      <c r="IY173" s="86">
        <f t="shared" si="555"/>
        <v>9.27038008209294E-3</v>
      </c>
      <c r="IZ173" s="86">
        <f t="shared" si="556"/>
        <v>2.5675761102764007E-2</v>
      </c>
      <c r="JA173" s="86">
        <f t="shared" si="557"/>
        <v>0.10346644613130491</v>
      </c>
      <c r="JB173" s="86">
        <f t="shared" si="558"/>
        <v>0.28735666670238891</v>
      </c>
      <c r="JC173" s="86">
        <f t="shared" si="559"/>
        <v>0.310158095928667</v>
      </c>
      <c r="JD173" s="86">
        <f t="shared" si="560"/>
        <v>0.10890059297375392</v>
      </c>
      <c r="JE173" s="86">
        <f t="shared" si="561"/>
        <v>0.23221478882161511</v>
      </c>
      <c r="JF173" s="86">
        <f t="shared" si="562"/>
        <v>0.26362313451307895</v>
      </c>
      <c r="JG173" s="86">
        <f t="shared" si="563"/>
        <v>0.38904041017814261</v>
      </c>
      <c r="JH173" s="86">
        <f t="shared" si="564"/>
        <v>0.21765006664617545</v>
      </c>
      <c r="JI173" s="86">
        <f t="shared" si="565"/>
        <v>3.0318094023711127E-2</v>
      </c>
      <c r="JJ173" s="86">
        <f t="shared" si="566"/>
        <v>2.2368130474069447E-2</v>
      </c>
      <c r="JK173" s="86">
        <f t="shared" si="567"/>
        <v>5.1261443985653726E-3</v>
      </c>
      <c r="JL173" s="86">
        <f t="shared" si="568"/>
        <v>2.5995620590772749E-3</v>
      </c>
      <c r="JM173" s="86">
        <f t="shared" si="569"/>
        <v>9.9351491426588039E-3</v>
      </c>
    </row>
    <row r="174" spans="2:273" x14ac:dyDescent="0.25">
      <c r="B174" s="2">
        <v>147</v>
      </c>
      <c r="C174" s="37">
        <v>80.096999999999994</v>
      </c>
      <c r="D174" s="37">
        <v>80.278999999999996</v>
      </c>
      <c r="E174" s="37">
        <v>75.147999999999996</v>
      </c>
      <c r="F174" s="37">
        <v>75.738</v>
      </c>
      <c r="G174" s="37">
        <v>76.271000000000001</v>
      </c>
      <c r="H174" s="37">
        <v>73.305000000000007</v>
      </c>
      <c r="I174" s="37">
        <v>76.05</v>
      </c>
      <c r="J174" s="37">
        <v>76.582999999999998</v>
      </c>
      <c r="K174" s="37">
        <v>77.361000000000004</v>
      </c>
      <c r="L174" s="37">
        <v>75.738</v>
      </c>
      <c r="M174" s="37">
        <v>71.869</v>
      </c>
      <c r="N174" s="37">
        <v>71.774000000000001</v>
      </c>
      <c r="O174" s="37">
        <v>70.113</v>
      </c>
      <c r="P174" s="37">
        <v>74.677000000000007</v>
      </c>
      <c r="Q174" s="37">
        <v>79.73</v>
      </c>
      <c r="S174" s="4">
        <f t="shared" si="441"/>
        <v>79.814115426457704</v>
      </c>
      <c r="T174" s="4">
        <f t="shared" si="442"/>
        <v>79.921925517209914</v>
      </c>
      <c r="U174" s="4">
        <f t="shared" si="443"/>
        <v>75.809870049214695</v>
      </c>
      <c r="V174" s="4">
        <f t="shared" si="444"/>
        <v>76.638891396227095</v>
      </c>
      <c r="W174" s="4">
        <f t="shared" si="445"/>
        <v>77.459875419946556</v>
      </c>
      <c r="X174" s="4">
        <f t="shared" si="446"/>
        <v>74.12749017380392</v>
      </c>
      <c r="Y174" s="4">
        <f t="shared" si="447"/>
        <v>76.530873096064198</v>
      </c>
      <c r="Z174" s="4">
        <f t="shared" si="448"/>
        <v>77.500455252885942</v>
      </c>
      <c r="AA174" s="4">
        <f t="shared" si="449"/>
        <v>77.432378215977508</v>
      </c>
      <c r="AB174" s="4">
        <f t="shared" si="450"/>
        <v>77.585213795934095</v>
      </c>
      <c r="AC174" s="4">
        <f t="shared" si="451"/>
        <v>70.975360262830634</v>
      </c>
      <c r="AD174" s="4">
        <f t="shared" si="452"/>
        <v>71.327713297414249</v>
      </c>
      <c r="AE174" s="4">
        <f t="shared" si="453"/>
        <v>70.395752113049156</v>
      </c>
      <c r="AF174" s="4">
        <f t="shared" si="454"/>
        <v>75.927420669302066</v>
      </c>
      <c r="AG174" s="4">
        <f t="shared" si="455"/>
        <v>82.043545821739954</v>
      </c>
      <c r="AI174" s="4">
        <f t="shared" si="456"/>
        <v>0.28288457354229024</v>
      </c>
      <c r="AJ174" s="4">
        <f t="shared" si="457"/>
        <v>0.35707448279008247</v>
      </c>
      <c r="AK174" s="4">
        <f t="shared" si="458"/>
        <v>-0.6618700492146985</v>
      </c>
      <c r="AL174" s="4">
        <f t="shared" si="459"/>
        <v>-0.90089139622709524</v>
      </c>
      <c r="AM174" s="4">
        <f t="shared" si="460"/>
        <v>-1.1888754199465552</v>
      </c>
      <c r="AN174" s="4">
        <f t="shared" si="461"/>
        <v>-0.82249017380391365</v>
      </c>
      <c r="AO174" s="4">
        <f t="shared" si="462"/>
        <v>-0.48087309606420092</v>
      </c>
      <c r="AP174" s="4">
        <f t="shared" si="463"/>
        <v>-0.91745525288594365</v>
      </c>
      <c r="AQ174" s="4">
        <f t="shared" si="464"/>
        <v>-7.1378215977503601E-2</v>
      </c>
      <c r="AR174" s="4">
        <f t="shared" si="465"/>
        <v>-1.8472137959340955</v>
      </c>
      <c r="AS174" s="4">
        <f t="shared" si="466"/>
        <v>0.89363973716936584</v>
      </c>
      <c r="AT174" s="4">
        <f t="shared" si="467"/>
        <v>0.44628670258575198</v>
      </c>
      <c r="AU174" s="4">
        <f t="shared" si="468"/>
        <v>-0.28275211304915615</v>
      </c>
      <c r="AV174" s="4">
        <f t="shared" si="570"/>
        <v>-1.2504206693020592</v>
      </c>
      <c r="AW174" s="4">
        <f t="shared" si="570"/>
        <v>-2.3135458217399503</v>
      </c>
      <c r="AY174" s="2">
        <f t="shared" si="520"/>
        <v>79.723029551896119</v>
      </c>
      <c r="AZ174" s="2">
        <f t="shared" si="571"/>
        <v>79.802350558125227</v>
      </c>
      <c r="BA174" s="2">
        <f t="shared" si="572"/>
        <v>72.902883595785312</v>
      </c>
      <c r="BB174" s="2">
        <f t="shared" si="573"/>
        <v>71.683168533312596</v>
      </c>
      <c r="BC174" s="2">
        <f t="shared" si="574"/>
        <v>71.372768530088351</v>
      </c>
      <c r="BD174" s="2">
        <f t="shared" si="575"/>
        <v>69.763238197260563</v>
      </c>
      <c r="BE174" s="2">
        <f t="shared" si="576"/>
        <v>70.265302467646507</v>
      </c>
      <c r="BF174" s="2">
        <f t="shared" si="577"/>
        <v>70.259672370377743</v>
      </c>
      <c r="BG174" s="2">
        <f t="shared" si="578"/>
        <v>68.670410675542698</v>
      </c>
      <c r="BH174" s="2">
        <f t="shared" si="579"/>
        <v>67.3475823679711</v>
      </c>
      <c r="BI174" s="2">
        <f t="shared" si="580"/>
        <v>66.858301471019729</v>
      </c>
      <c r="BJ174" s="2">
        <f t="shared" si="581"/>
        <v>67.92535908604323</v>
      </c>
      <c r="BK174" s="2">
        <f t="shared" si="582"/>
        <v>69.334071096041768</v>
      </c>
      <c r="BL174" s="2">
        <f t="shared" si="583"/>
        <v>74.532811213679253</v>
      </c>
      <c r="BM174" s="2">
        <f t="shared" si="584"/>
        <v>76.954889291162118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>
        <f t="shared" si="534"/>
        <v>74.677000000000007</v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>
        <f t="shared" si="498"/>
        <v>74.677000000000007</v>
      </c>
      <c r="DI174" s="2" t="str">
        <f t="shared" si="499"/>
        <v/>
      </c>
      <c r="DK174" s="2">
        <f t="shared" si="500"/>
        <v>105.86416475385082</v>
      </c>
      <c r="DL174" s="2">
        <f t="shared" si="585"/>
        <v>129.39965375577344</v>
      </c>
      <c r="DM174" s="2">
        <f t="shared" si="585"/>
        <v>132.28987807579074</v>
      </c>
      <c r="DN174" s="2">
        <f t="shared" si="585"/>
        <v>92.386024066121081</v>
      </c>
      <c r="DO174" s="2">
        <f t="shared" si="585"/>
        <v>102.49317934797287</v>
      </c>
      <c r="DP174" s="2">
        <f t="shared" si="585"/>
        <v>105.36981181967971</v>
      </c>
      <c r="DQ174" s="2">
        <f t="shared" si="585"/>
        <v>115.2962766166977</v>
      </c>
      <c r="DR174" s="2">
        <f t="shared" si="585"/>
        <v>105.23809957325747</v>
      </c>
      <c r="DS174" s="2">
        <f t="shared" si="585"/>
        <v>114.54647114845936</v>
      </c>
      <c r="DT174" s="2">
        <f t="shared" si="585"/>
        <v>109.34180473644003</v>
      </c>
      <c r="DU174" s="2">
        <f t="shared" si="585"/>
        <v>120.3434323680352</v>
      </c>
      <c r="DV174" s="2">
        <f t="shared" si="585"/>
        <v>110.53686003752344</v>
      </c>
      <c r="DW174" s="2">
        <f t="shared" si="585"/>
        <v>105.12183275261324</v>
      </c>
      <c r="DX174" s="2">
        <f t="shared" si="585"/>
        <v>103.48020905190906</v>
      </c>
      <c r="DY174" s="2">
        <f t="shared" si="585"/>
        <v>97.155242741935453</v>
      </c>
      <c r="EA174" s="2">
        <f t="shared" si="440"/>
        <v>79.610443425973045</v>
      </c>
      <c r="EB174" s="2">
        <f t="shared" si="502"/>
        <v>79.611532306164818</v>
      </c>
      <c r="EC174" s="2">
        <f t="shared" si="503"/>
        <v>72.426952889547508</v>
      </c>
      <c r="ED174" s="2">
        <f t="shared" si="504"/>
        <v>71.452235982623961</v>
      </c>
      <c r="EE174" s="2">
        <f t="shared" si="505"/>
        <v>71.568507463536889</v>
      </c>
      <c r="EF174" s="2">
        <f t="shared" si="506"/>
        <v>69.469909386332588</v>
      </c>
      <c r="EG174" s="2">
        <f t="shared" si="507"/>
        <v>70.472758320233027</v>
      </c>
      <c r="EH174" s="2">
        <f t="shared" si="508"/>
        <v>70.181468098925166</v>
      </c>
      <c r="EI174" s="2">
        <f t="shared" si="509"/>
        <v>68.372678385754512</v>
      </c>
      <c r="EJ174" s="2">
        <f t="shared" si="510"/>
        <v>67.232674100830394</v>
      </c>
      <c r="EK174" s="2">
        <f t="shared" si="511"/>
        <v>66.871516858028059</v>
      </c>
      <c r="EL174" s="2">
        <f t="shared" si="512"/>
        <v>67.631242332526242</v>
      </c>
      <c r="EM174" s="2">
        <f t="shared" si="513"/>
        <v>69.174376120541666</v>
      </c>
      <c r="EN174" s="2">
        <f t="shared" si="514"/>
        <v>74.81428821879382</v>
      </c>
      <c r="EO174" s="2">
        <f t="shared" si="515"/>
        <v>77.029847261116316</v>
      </c>
      <c r="EQ174" s="2">
        <f t="shared" si="516"/>
        <v>79.933102353908438</v>
      </c>
      <c r="ER174" s="2">
        <f t="shared" si="586"/>
        <v>80.108927445220814</v>
      </c>
      <c r="ES174" s="2">
        <f t="shared" si="586"/>
        <v>73.530925162596361</v>
      </c>
      <c r="ET174" s="2">
        <f t="shared" si="586"/>
        <v>71.934793423051673</v>
      </c>
      <c r="EU174" s="2">
        <f t="shared" si="586"/>
        <v>71.15698224903673</v>
      </c>
      <c r="EV174" s="2">
        <f t="shared" si="586"/>
        <v>70.144012008483315</v>
      </c>
      <c r="EW174" s="2">
        <f t="shared" si="586"/>
        <v>70.016397728756061</v>
      </c>
      <c r="EX174" s="2">
        <f t="shared" si="586"/>
        <v>70.34157103925709</v>
      </c>
      <c r="EY174" s="2">
        <f t="shared" si="586"/>
        <v>68.962266235206926</v>
      </c>
      <c r="EZ174" s="2">
        <f t="shared" si="586"/>
        <v>67.470532811310534</v>
      </c>
      <c r="FA174" s="2">
        <f t="shared" si="586"/>
        <v>66.822780265339958</v>
      </c>
      <c r="FB174" s="2">
        <f t="shared" si="586"/>
        <v>68.404041483451905</v>
      </c>
      <c r="FC174" s="2">
        <f t="shared" si="586"/>
        <v>69.637347623126033</v>
      </c>
      <c r="FD174" s="2">
        <f t="shared" si="586"/>
        <v>73.842143934528011</v>
      </c>
      <c r="FE174" s="2">
        <f t="shared" si="586"/>
        <v>76.686717508907364</v>
      </c>
      <c r="FG174" s="2">
        <f t="shared" si="518"/>
        <v>0.99992348606092085</v>
      </c>
      <c r="FH174" s="2">
        <f t="shared" si="587"/>
        <v>0.99991595196717487</v>
      </c>
      <c r="FI174" s="2">
        <f t="shared" si="587"/>
        <v>0.99991987388789616</v>
      </c>
      <c r="FJ174" s="2">
        <f t="shared" si="587"/>
        <v>0.99992124861161524</v>
      </c>
      <c r="FK174" s="2">
        <f t="shared" si="587"/>
        <v>0.99991990026852018</v>
      </c>
      <c r="FL174" s="2">
        <f t="shared" si="587"/>
        <v>0.99991743021645818</v>
      </c>
      <c r="FM174" s="2">
        <f t="shared" si="587"/>
        <v>0.99990888712042492</v>
      </c>
      <c r="FN174" s="2">
        <f t="shared" si="587"/>
        <v>0.99990484789393952</v>
      </c>
      <c r="FO174" s="2">
        <f t="shared" si="587"/>
        <v>0.99989680199166742</v>
      </c>
      <c r="FP174" s="2">
        <f t="shared" si="587"/>
        <v>0.99989559738703748</v>
      </c>
      <c r="FQ174" s="2">
        <f t="shared" si="587"/>
        <v>0.99988422848860992</v>
      </c>
      <c r="FR174" s="2">
        <f t="shared" si="587"/>
        <v>0.9999162594115002</v>
      </c>
      <c r="FS174" s="2">
        <f t="shared" si="587"/>
        <v>0.9999101564866365</v>
      </c>
      <c r="FT174" s="2">
        <f t="shared" si="587"/>
        <v>0.99989748460762728</v>
      </c>
      <c r="FU174" s="2">
        <f t="shared" si="587"/>
        <v>0.99987583797428325</v>
      </c>
      <c r="FW174" s="2">
        <f t="shared" si="536"/>
        <v>0.34270661901828287</v>
      </c>
      <c r="FX174" s="2">
        <f t="shared" si="588"/>
        <v>0.37522211947772161</v>
      </c>
      <c r="FY174" s="2">
        <f t="shared" si="589"/>
        <v>0.42676264095141403</v>
      </c>
      <c r="FZ174" s="2">
        <f t="shared" si="590"/>
        <v>0.47514340595326487</v>
      </c>
      <c r="GA174" s="2">
        <f t="shared" si="591"/>
        <v>0.48166183839630206</v>
      </c>
      <c r="GB174" s="2">
        <f t="shared" si="592"/>
        <v>0.43074237395556209</v>
      </c>
      <c r="GC174" s="2">
        <f t="shared" si="593"/>
        <v>0.46353663388541977</v>
      </c>
      <c r="GD174" s="2">
        <f t="shared" si="594"/>
        <v>0.46762763370360672</v>
      </c>
      <c r="GE174" s="2">
        <f t="shared" si="595"/>
        <v>0.49690177063522784</v>
      </c>
      <c r="GF174" s="2">
        <f t="shared" si="596"/>
        <v>0.46461180105490751</v>
      </c>
      <c r="GG174" s="2">
        <f t="shared" si="597"/>
        <v>0.39817948718827384</v>
      </c>
      <c r="GH174" s="2">
        <f t="shared" si="598"/>
        <v>0.37593702256586575</v>
      </c>
      <c r="GI174" s="2">
        <f t="shared" si="599"/>
        <v>0.3379588783032707</v>
      </c>
      <c r="GJ174" s="2">
        <f t="shared" si="600"/>
        <v>0.29256531961333615</v>
      </c>
      <c r="GK174" s="2">
        <f t="shared" si="601"/>
        <v>0.22573612263817444</v>
      </c>
      <c r="GM174" s="86">
        <f t="shared" si="537"/>
        <v>3.823871625759212E-146</v>
      </c>
      <c r="GN174" s="86">
        <f t="shared" si="602"/>
        <v>3.2663126761154416E-159</v>
      </c>
      <c r="GO174" s="86">
        <f t="shared" si="603"/>
        <v>0</v>
      </c>
      <c r="GP174" s="86">
        <f t="shared" si="604"/>
        <v>4.3412136540870736E-203</v>
      </c>
      <c r="GQ174" s="86">
        <f t="shared" si="605"/>
        <v>2.0074252007457182E-197</v>
      </c>
      <c r="GR174" s="86">
        <f t="shared" si="606"/>
        <v>2.3707554978492085E-129</v>
      </c>
      <c r="GS174" s="86">
        <f t="shared" si="607"/>
        <v>1.8361774208303146E-148</v>
      </c>
      <c r="GT174" s="86">
        <f t="shared" si="608"/>
        <v>9.9511023532961403E-170</v>
      </c>
      <c r="GU174" s="86">
        <f t="shared" si="609"/>
        <v>8.3561974304120403E-203</v>
      </c>
      <c r="GV174" s="86">
        <f t="shared" si="610"/>
        <v>0</v>
      </c>
      <c r="GW174" s="86">
        <f t="shared" si="611"/>
        <v>4.9809339917513065E-268</v>
      </c>
      <c r="GX174" s="86">
        <f t="shared" si="612"/>
        <v>4.739768721350473E-240</v>
      </c>
      <c r="GY174" s="86">
        <f t="shared" si="613"/>
        <v>4.4885101076878712E-251</v>
      </c>
      <c r="GZ174" s="86">
        <f t="shared" si="614"/>
        <v>2.3262542814578731E-232</v>
      </c>
      <c r="HA174" s="86">
        <f t="shared" si="615"/>
        <v>9.8690142556712624E-251</v>
      </c>
      <c r="HC174" s="86">
        <f t="shared" si="538"/>
        <v>1.6098663762284842E-86</v>
      </c>
      <c r="HD174" s="86">
        <f t="shared" si="616"/>
        <v>4.2516632402512162E-98</v>
      </c>
      <c r="HE174" s="86">
        <f t="shared" si="617"/>
        <v>3.2206615511283801E-139</v>
      </c>
      <c r="HF174" s="86">
        <f t="shared" si="618"/>
        <v>4.6201818153096889E-168</v>
      </c>
      <c r="HG174" s="86">
        <f t="shared" si="619"/>
        <v>9.0686699545850223E-98</v>
      </c>
      <c r="HH174" s="86">
        <f t="shared" si="620"/>
        <v>1.0655907929841689E-123</v>
      </c>
      <c r="HI174" s="86">
        <f t="shared" si="621"/>
        <v>4.4374841460531021E-153</v>
      </c>
      <c r="HJ174" s="86">
        <f t="shared" si="622"/>
        <v>3.1590146949754547E-180</v>
      </c>
      <c r="HK174" s="86">
        <f t="shared" si="623"/>
        <v>4.5163859686810568E-196</v>
      </c>
      <c r="HL174" s="86">
        <f t="shared" si="624"/>
        <v>1.2656570772602316E-157</v>
      </c>
      <c r="HM174" s="86">
        <f t="shared" si="625"/>
        <v>9.8167621580637277E-151</v>
      </c>
      <c r="HN174" s="86">
        <f t="shared" si="626"/>
        <v>2.2388275004153617E-168</v>
      </c>
      <c r="HO174" s="86">
        <f t="shared" si="627"/>
        <v>1.6177891121300937E-135</v>
      </c>
      <c r="HP174" s="86">
        <f t="shared" si="628"/>
        <v>2.1575765035452245E-129</v>
      </c>
      <c r="HQ174" s="86">
        <f t="shared" si="629"/>
        <v>1.0748496575221771E-161</v>
      </c>
      <c r="HS174" s="86">
        <f t="shared" si="539"/>
        <v>4.0330926186171073E-18</v>
      </c>
      <c r="HT174" s="86">
        <f t="shared" si="630"/>
        <v>8.4192496204328543E-23</v>
      </c>
      <c r="HU174" s="86">
        <f t="shared" si="631"/>
        <v>1.2943673643988451E-26</v>
      </c>
      <c r="HV174" s="86">
        <f t="shared" si="632"/>
        <v>2.0151717487302923E-30</v>
      </c>
      <c r="HW174" s="86">
        <f t="shared" si="633"/>
        <v>7.1893390752230192E-33</v>
      </c>
      <c r="HX174" s="86">
        <f t="shared" si="634"/>
        <v>4.3401887488901924E-31</v>
      </c>
      <c r="HY174" s="86">
        <f t="shared" si="635"/>
        <v>2.0248561288228969E-33</v>
      </c>
      <c r="HZ174" s="86">
        <f t="shared" si="636"/>
        <v>1.6928323046216897E-29</v>
      </c>
      <c r="IA174" s="86">
        <f t="shared" si="637"/>
        <v>3.6884297741838253E-34</v>
      </c>
      <c r="IB174" s="86">
        <f t="shared" si="638"/>
        <v>1.4450149231872536E-36</v>
      </c>
      <c r="IC174" s="86">
        <f t="shared" si="639"/>
        <v>1.6324779285721109E-30</v>
      </c>
      <c r="ID174" s="86">
        <f t="shared" si="640"/>
        <v>9.4318946598543764E-24</v>
      </c>
      <c r="IE174" s="86">
        <f t="shared" si="641"/>
        <v>1.8537499998766217E-19</v>
      </c>
      <c r="IF174" s="86">
        <f t="shared" si="642"/>
        <v>2.5348378693765089E-12</v>
      </c>
      <c r="IG174" s="86">
        <f t="shared" si="643"/>
        <v>5.2154864458955954E-9</v>
      </c>
      <c r="II174" s="86">
        <f t="shared" si="540"/>
        <v>2.1160649238409837E-2</v>
      </c>
      <c r="IJ174" s="86">
        <f t="shared" si="541"/>
        <v>5.3384199166236407E-2</v>
      </c>
      <c r="IK174" s="86">
        <f t="shared" si="542"/>
        <v>0.17929027088717003</v>
      </c>
      <c r="IL174" s="86">
        <f t="shared" si="543"/>
        <v>0.39686462213456547</v>
      </c>
      <c r="IM174" s="86">
        <f t="shared" si="544"/>
        <v>0.42314312715419061</v>
      </c>
      <c r="IN174" s="86">
        <f t="shared" si="545"/>
        <v>0.18893772948894991</v>
      </c>
      <c r="IO174" s="86">
        <f t="shared" si="546"/>
        <v>0.34045904013754291</v>
      </c>
      <c r="IP174" s="86">
        <f t="shared" si="547"/>
        <v>0.36814214201793749</v>
      </c>
      <c r="IQ174" s="86">
        <f t="shared" si="548"/>
        <v>0.48873122227390314</v>
      </c>
      <c r="IR174" s="86">
        <f t="shared" si="549"/>
        <v>0.33276372226275758</v>
      </c>
      <c r="IS174" s="86">
        <f t="shared" si="550"/>
        <v>6.8047697545652278E-2</v>
      </c>
      <c r="IT174" s="86">
        <f t="shared" si="551"/>
        <v>4.8423739949870051E-2</v>
      </c>
      <c r="IU174" s="86">
        <f t="shared" si="552"/>
        <v>1.3018552185066796E-2</v>
      </c>
      <c r="IV174" s="86">
        <f t="shared" si="553"/>
        <v>6.195960431500158E-3</v>
      </c>
      <c r="IW174" s="86">
        <f t="shared" si="554"/>
        <v>1.6447730247535635E-2</v>
      </c>
      <c r="IY174" s="86">
        <f t="shared" si="555"/>
        <v>2.1160649238409841E-2</v>
      </c>
      <c r="IZ174" s="86">
        <f t="shared" si="556"/>
        <v>5.3384199166236407E-2</v>
      </c>
      <c r="JA174" s="86">
        <f t="shared" si="557"/>
        <v>0.17929027088717003</v>
      </c>
      <c r="JB174" s="86">
        <f t="shared" si="558"/>
        <v>0.39686462213456547</v>
      </c>
      <c r="JC174" s="86">
        <f t="shared" si="559"/>
        <v>0.42314312715419061</v>
      </c>
      <c r="JD174" s="86">
        <f t="shared" si="560"/>
        <v>0.18893772948894991</v>
      </c>
      <c r="JE174" s="86">
        <f t="shared" si="561"/>
        <v>0.34045904013754291</v>
      </c>
      <c r="JF174" s="86">
        <f t="shared" si="562"/>
        <v>0.36814214201793749</v>
      </c>
      <c r="JG174" s="86">
        <f t="shared" si="563"/>
        <v>0.48873122227390314</v>
      </c>
      <c r="JH174" s="86">
        <f t="shared" si="564"/>
        <v>0.33276372226275758</v>
      </c>
      <c r="JI174" s="86">
        <f t="shared" si="565"/>
        <v>6.8047697545652278E-2</v>
      </c>
      <c r="JJ174" s="86">
        <f t="shared" si="566"/>
        <v>4.8423739949870051E-2</v>
      </c>
      <c r="JK174" s="86">
        <f t="shared" si="567"/>
        <v>1.3018552185066796E-2</v>
      </c>
      <c r="JL174" s="86">
        <f t="shared" si="568"/>
        <v>6.1959604340349958E-3</v>
      </c>
      <c r="JM174" s="86">
        <f t="shared" si="569"/>
        <v>1.6447735463022081E-2</v>
      </c>
    </row>
    <row r="175" spans="2:273" x14ac:dyDescent="0.25">
      <c r="B175" s="2">
        <v>148</v>
      </c>
      <c r="C175" s="37">
        <v>79.725999999999999</v>
      </c>
      <c r="D175" s="37">
        <v>80.212999999999994</v>
      </c>
      <c r="E175" s="37">
        <v>75.852000000000004</v>
      </c>
      <c r="F175" s="37">
        <v>75.59</v>
      </c>
      <c r="G175" s="37">
        <v>76.558999999999997</v>
      </c>
      <c r="H175" s="37">
        <v>75.457999999999998</v>
      </c>
      <c r="I175" s="37">
        <v>76.05</v>
      </c>
      <c r="J175" s="37">
        <v>77.5</v>
      </c>
      <c r="K175" s="37">
        <v>75.950999999999993</v>
      </c>
      <c r="L175" s="37">
        <v>77.081999999999994</v>
      </c>
      <c r="M175" s="37">
        <v>73.835999999999999</v>
      </c>
      <c r="N175" s="37">
        <v>73.709999999999994</v>
      </c>
      <c r="O175" s="37">
        <v>71.918999999999997</v>
      </c>
      <c r="P175" s="37">
        <v>76.613</v>
      </c>
      <c r="Q175" s="37">
        <v>83.286000000000001</v>
      </c>
      <c r="S175" s="4">
        <f t="shared" si="441"/>
        <v>79.790691265240511</v>
      </c>
      <c r="T175" s="4">
        <f t="shared" si="442"/>
        <v>79.875920813147459</v>
      </c>
      <c r="U175" s="4">
        <f t="shared" si="443"/>
        <v>76.503008517998211</v>
      </c>
      <c r="V175" s="4">
        <f t="shared" si="444"/>
        <v>76.320010511992976</v>
      </c>
      <c r="W175" s="4">
        <f t="shared" si="445"/>
        <v>76.866458267301766</v>
      </c>
      <c r="X175" s="4">
        <f t="shared" si="446"/>
        <v>75.2150524080444</v>
      </c>
      <c r="Y175" s="4">
        <f t="shared" si="447"/>
        <v>76.623091080592488</v>
      </c>
      <c r="Z175" s="4">
        <f t="shared" si="448"/>
        <v>77.384268015082995</v>
      </c>
      <c r="AA175" s="4">
        <f t="shared" si="449"/>
        <v>75.857560209298342</v>
      </c>
      <c r="AB175" s="4">
        <f t="shared" si="450"/>
        <v>77.857699975510883</v>
      </c>
      <c r="AC175" s="4">
        <f t="shared" si="451"/>
        <v>73.557103728521582</v>
      </c>
      <c r="AD175" s="4">
        <f t="shared" si="452"/>
        <v>73.572458377456996</v>
      </c>
      <c r="AE175" s="4">
        <f t="shared" si="453"/>
        <v>71.401122405934117</v>
      </c>
      <c r="AF175" s="4">
        <f t="shared" si="454"/>
        <v>77.240099102814824</v>
      </c>
      <c r="AG175" s="4">
        <f t="shared" si="455"/>
        <v>84.545044575759377</v>
      </c>
      <c r="AI175" s="4">
        <f t="shared" si="456"/>
        <v>-6.4691265240512053E-2</v>
      </c>
      <c r="AJ175" s="4">
        <f t="shared" si="457"/>
        <v>0.33707918685253446</v>
      </c>
      <c r="AK175" s="4">
        <f t="shared" si="458"/>
        <v>-0.65100851799820703</v>
      </c>
      <c r="AL175" s="4">
        <f t="shared" si="459"/>
        <v>-0.73001051199297251</v>
      </c>
      <c r="AM175" s="4">
        <f t="shared" si="460"/>
        <v>-0.30745826730176873</v>
      </c>
      <c r="AN175" s="4">
        <f t="shared" si="461"/>
        <v>0.24294759195559834</v>
      </c>
      <c r="AO175" s="4">
        <f t="shared" si="462"/>
        <v>-0.5730910805924907</v>
      </c>
      <c r="AP175" s="4">
        <f t="shared" si="463"/>
        <v>0.11573198491700509</v>
      </c>
      <c r="AQ175" s="4">
        <f t="shared" si="464"/>
        <v>9.3439790701651759E-2</v>
      </c>
      <c r="AR175" s="4">
        <f t="shared" si="465"/>
        <v>-0.77569997551088932</v>
      </c>
      <c r="AS175" s="4">
        <f t="shared" si="466"/>
        <v>0.27889627147841622</v>
      </c>
      <c r="AT175" s="4">
        <f t="shared" si="467"/>
        <v>0.13754162254299729</v>
      </c>
      <c r="AU175" s="4">
        <f t="shared" si="468"/>
        <v>0.51787759406587952</v>
      </c>
      <c r="AV175" s="4">
        <f t="shared" si="570"/>
        <v>-0.62709910281482451</v>
      </c>
      <c r="AW175" s="4">
        <f t="shared" si="570"/>
        <v>-1.2590445757593756</v>
      </c>
      <c r="AY175" s="2">
        <f t="shared" si="520"/>
        <v>79.622575268912016</v>
      </c>
      <c r="AZ175" s="2">
        <f t="shared" si="571"/>
        <v>79.680623543952166</v>
      </c>
      <c r="BA175" s="2">
        <f t="shared" si="572"/>
        <v>72.775151725403219</v>
      </c>
      <c r="BB175" s="2">
        <f t="shared" si="573"/>
        <v>71.567633425209991</v>
      </c>
      <c r="BC175" s="2">
        <f t="shared" si="574"/>
        <v>71.269083659633864</v>
      </c>
      <c r="BD175" s="2">
        <f t="shared" si="575"/>
        <v>69.679319124572558</v>
      </c>
      <c r="BE175" s="2">
        <f t="shared" si="576"/>
        <v>70.158837676106515</v>
      </c>
      <c r="BF175" s="2">
        <f t="shared" si="577"/>
        <v>70.150790048090727</v>
      </c>
      <c r="BG175" s="2">
        <f t="shared" si="578"/>
        <v>68.543505561436447</v>
      </c>
      <c r="BH175" s="2">
        <f t="shared" si="579"/>
        <v>67.218982014548828</v>
      </c>
      <c r="BI175" s="2">
        <f t="shared" si="580"/>
        <v>66.736589169290767</v>
      </c>
      <c r="BJ175" s="2">
        <f t="shared" si="581"/>
        <v>67.840686947939332</v>
      </c>
      <c r="BK175" s="2">
        <f t="shared" si="582"/>
        <v>69.243066593272161</v>
      </c>
      <c r="BL175" s="2">
        <f t="shared" si="583"/>
        <v>74.431629385583676</v>
      </c>
      <c r="BM175" s="2">
        <f t="shared" si="584"/>
        <v>76.847247315258826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105.97548625792813</v>
      </c>
      <c r="DL175" s="2">
        <f t="shared" si="585"/>
        <v>129.66026691516083</v>
      </c>
      <c r="DM175" s="2">
        <f t="shared" si="585"/>
        <v>132.59106833589931</v>
      </c>
      <c r="DN175" s="2">
        <f t="shared" si="585"/>
        <v>92.394335791264922</v>
      </c>
      <c r="DO175" s="2">
        <f t="shared" si="585"/>
        <v>102.63300618534424</v>
      </c>
      <c r="DP175" s="2">
        <f t="shared" si="585"/>
        <v>105.53657277908331</v>
      </c>
      <c r="DQ175" s="2">
        <f t="shared" si="585"/>
        <v>115.53359360980416</v>
      </c>
      <c r="DR175" s="2">
        <f t="shared" si="585"/>
        <v>105.38758013276436</v>
      </c>
      <c r="DS175" s="2">
        <f t="shared" si="585"/>
        <v>114.77582380952379</v>
      </c>
      <c r="DT175" s="2">
        <f t="shared" si="585"/>
        <v>109.54088006111536</v>
      </c>
      <c r="DU175" s="2">
        <f t="shared" si="585"/>
        <v>120.64290120967743</v>
      </c>
      <c r="DV175" s="2">
        <f t="shared" si="585"/>
        <v>110.7395207317073</v>
      </c>
      <c r="DW175" s="2">
        <f t="shared" si="585"/>
        <v>105.28439895470385</v>
      </c>
      <c r="DX175" s="2">
        <f t="shared" si="585"/>
        <v>103.65034560274562</v>
      </c>
      <c r="DY175" s="2">
        <f t="shared" si="585"/>
        <v>97.271151209677384</v>
      </c>
      <c r="EA175" s="2">
        <f t="shared" si="440"/>
        <v>79.499867106078369</v>
      </c>
      <c r="EB175" s="2">
        <f t="shared" si="502"/>
        <v>79.473324790103234</v>
      </c>
      <c r="EC175" s="2">
        <f t="shared" si="503"/>
        <v>72.262074677517717</v>
      </c>
      <c r="ED175" s="2">
        <f t="shared" si="504"/>
        <v>71.319401420250003</v>
      </c>
      <c r="EE175" s="2">
        <f t="shared" si="505"/>
        <v>71.480276150865976</v>
      </c>
      <c r="EF175" s="2">
        <f t="shared" si="506"/>
        <v>69.362278199029817</v>
      </c>
      <c r="EG175" s="2">
        <f t="shared" si="507"/>
        <v>70.383078111480785</v>
      </c>
      <c r="EH175" s="2">
        <f t="shared" si="508"/>
        <v>70.067049106005811</v>
      </c>
      <c r="EI175" s="2">
        <f t="shared" si="509"/>
        <v>68.224622143677351</v>
      </c>
      <c r="EJ175" s="2">
        <f t="shared" si="510"/>
        <v>67.096051777772061</v>
      </c>
      <c r="EK175" s="2">
        <f t="shared" si="511"/>
        <v>66.751943457262627</v>
      </c>
      <c r="EL175" s="2">
        <f t="shared" si="512"/>
        <v>67.521503188054893</v>
      </c>
      <c r="EM175" s="2">
        <f t="shared" si="513"/>
        <v>69.069157441668239</v>
      </c>
      <c r="EN175" s="2">
        <f t="shared" si="514"/>
        <v>74.740909011220197</v>
      </c>
      <c r="EO175" s="2">
        <f t="shared" si="515"/>
        <v>76.92987779367175</v>
      </c>
      <c r="EQ175" s="2">
        <f t="shared" si="516"/>
        <v>79.832135864557031</v>
      </c>
      <c r="ER175" s="2">
        <f t="shared" si="586"/>
        <v>79.985733994516266</v>
      </c>
      <c r="ES175" s="2">
        <f t="shared" si="586"/>
        <v>73.393879140285122</v>
      </c>
      <c r="ET175" s="2">
        <f t="shared" si="586"/>
        <v>71.814671847047293</v>
      </c>
      <c r="EU175" s="2">
        <f t="shared" si="586"/>
        <v>71.057298111042996</v>
      </c>
      <c r="EV175" s="2">
        <f t="shared" si="586"/>
        <v>70.055437677077009</v>
      </c>
      <c r="EW175" s="2">
        <f t="shared" si="586"/>
        <v>69.914441195666384</v>
      </c>
      <c r="EX175" s="2">
        <f t="shared" si="586"/>
        <v>70.231489158726816</v>
      </c>
      <c r="EY175" s="2">
        <f t="shared" si="586"/>
        <v>68.829530356372871</v>
      </c>
      <c r="EZ175" s="2">
        <f t="shared" si="586"/>
        <v>67.339885673063065</v>
      </c>
      <c r="FA175" s="2">
        <f t="shared" si="586"/>
        <v>66.701890560969247</v>
      </c>
      <c r="FB175" s="2">
        <f t="shared" si="586"/>
        <v>68.315619414740979</v>
      </c>
      <c r="FC175" s="2">
        <f t="shared" si="586"/>
        <v>69.54549924616714</v>
      </c>
      <c r="FD175" s="2">
        <f t="shared" si="586"/>
        <v>73.740917983385785</v>
      </c>
      <c r="FE175" s="2">
        <f t="shared" si="586"/>
        <v>76.579257728455076</v>
      </c>
      <c r="FG175" s="2">
        <f t="shared" si="518"/>
        <v>0.99993021798839776</v>
      </c>
      <c r="FH175" s="2">
        <f t="shared" si="587"/>
        <v>0.99992334671616168</v>
      </c>
      <c r="FI175" s="2">
        <f t="shared" si="587"/>
        <v>0.9999269236020405</v>
      </c>
      <c r="FJ175" s="2">
        <f t="shared" si="587"/>
        <v>0.9999281773825005</v>
      </c>
      <c r="FK175" s="2">
        <f t="shared" si="587"/>
        <v>0.9999269476617948</v>
      </c>
      <c r="FL175" s="2">
        <f t="shared" si="587"/>
        <v>0.99992469491529667</v>
      </c>
      <c r="FM175" s="2">
        <f t="shared" si="587"/>
        <v>0.99991690340004169</v>
      </c>
      <c r="FN175" s="2">
        <f t="shared" si="587"/>
        <v>0.99991321952132839</v>
      </c>
      <c r="FO175" s="2">
        <f t="shared" si="587"/>
        <v>0.99990588144317538</v>
      </c>
      <c r="FP175" s="2">
        <f t="shared" si="587"/>
        <v>0.99990478281062756</v>
      </c>
      <c r="FQ175" s="2">
        <f t="shared" si="587"/>
        <v>0.99989441405115775</v>
      </c>
      <c r="FR175" s="2">
        <f t="shared" si="587"/>
        <v>0.99992362711285854</v>
      </c>
      <c r="FS175" s="2">
        <f t="shared" si="587"/>
        <v>0.99991806109421866</v>
      </c>
      <c r="FT175" s="2">
        <f t="shared" si="587"/>
        <v>0.99990650400759873</v>
      </c>
      <c r="FU175" s="2">
        <f t="shared" si="587"/>
        <v>0.99988676164959089</v>
      </c>
      <c r="FW175" s="2">
        <f t="shared" si="536"/>
        <v>0.36374361954519335</v>
      </c>
      <c r="FX175" s="2">
        <f t="shared" si="588"/>
        <v>0.39704938587568311</v>
      </c>
      <c r="FY175" s="2">
        <f t="shared" si="589"/>
        <v>0.4494313629870883</v>
      </c>
      <c r="FZ175" s="2">
        <f t="shared" si="590"/>
        <v>0.49814875805376968</v>
      </c>
      <c r="GA175" s="2">
        <f t="shared" si="591"/>
        <v>0.5046793235221827</v>
      </c>
      <c r="GB175" s="2">
        <f t="shared" si="592"/>
        <v>0.45345526849149115</v>
      </c>
      <c r="GC175" s="2">
        <f t="shared" si="593"/>
        <v>0.48650091788511829</v>
      </c>
      <c r="GD175" s="2">
        <f t="shared" si="594"/>
        <v>0.49060924124340483</v>
      </c>
      <c r="GE175" s="2">
        <f t="shared" si="595"/>
        <v>0.5199170373938351</v>
      </c>
      <c r="GF175" s="2">
        <f t="shared" si="596"/>
        <v>0.48758093858256663</v>
      </c>
      <c r="GG175" s="2">
        <f t="shared" si="597"/>
        <v>0.42044351952812348</v>
      </c>
      <c r="GH175" s="2">
        <f t="shared" si="598"/>
        <v>0.39777939864835898</v>
      </c>
      <c r="GI175" s="2">
        <f t="shared" si="599"/>
        <v>0.3588635570660707</v>
      </c>
      <c r="GJ175" s="2">
        <f t="shared" si="600"/>
        <v>0.31198534128455335</v>
      </c>
      <c r="GK175" s="2">
        <f t="shared" si="601"/>
        <v>0.24223910461967474</v>
      </c>
      <c r="GM175" s="86">
        <f t="shared" si="537"/>
        <v>1.22434818387165E-149</v>
      </c>
      <c r="GN175" s="86">
        <f t="shared" si="602"/>
        <v>4.7915074495122576E-163</v>
      </c>
      <c r="GO175" s="86">
        <f t="shared" si="603"/>
        <v>0</v>
      </c>
      <c r="GP175" s="86">
        <f t="shared" si="604"/>
        <v>5.9198193704670716E-208</v>
      </c>
      <c r="GQ175" s="86">
        <f t="shared" si="605"/>
        <v>3.6156808905378244E-202</v>
      </c>
      <c r="GR175" s="86">
        <f t="shared" si="606"/>
        <v>1.9170731278233923E-132</v>
      </c>
      <c r="GS175" s="86">
        <f t="shared" si="607"/>
        <v>5.3333779459393858E-152</v>
      </c>
      <c r="GT175" s="86">
        <f t="shared" si="608"/>
        <v>8.9412188891988169E-174</v>
      </c>
      <c r="GU175" s="86">
        <f t="shared" si="609"/>
        <v>1.1840954815230242E-207</v>
      </c>
      <c r="GV175" s="86">
        <f t="shared" si="610"/>
        <v>0</v>
      </c>
      <c r="GW175" s="86">
        <f t="shared" si="611"/>
        <v>2.0310931002635542E-274</v>
      </c>
      <c r="GX175" s="86">
        <f t="shared" si="612"/>
        <v>8.8922467598805363E-246</v>
      </c>
      <c r="GY175" s="86">
        <f t="shared" si="613"/>
        <v>3.8167642603131719E-257</v>
      </c>
      <c r="GZ175" s="86">
        <f t="shared" si="614"/>
        <v>6.2989576501874519E-238</v>
      </c>
      <c r="HA175" s="86">
        <f t="shared" si="615"/>
        <v>9.9305902767648193E-257</v>
      </c>
      <c r="HC175" s="86">
        <f t="shared" si="538"/>
        <v>2.278109413330579E-89</v>
      </c>
      <c r="HD175" s="86">
        <f t="shared" si="616"/>
        <v>2.1940479859697527E-101</v>
      </c>
      <c r="HE175" s="86">
        <f t="shared" si="617"/>
        <v>7.640583435387748E-144</v>
      </c>
      <c r="HF175" s="86">
        <f t="shared" si="618"/>
        <v>1.3483898047086111E-173</v>
      </c>
      <c r="HG175" s="86">
        <f t="shared" si="619"/>
        <v>6.0269656519213697E-101</v>
      </c>
      <c r="HH175" s="86">
        <f t="shared" si="620"/>
        <v>9.6654933644697686E-128</v>
      </c>
      <c r="HI175" s="86">
        <f t="shared" si="621"/>
        <v>4.8238409942166356E-158</v>
      </c>
      <c r="HJ175" s="86">
        <f t="shared" si="622"/>
        <v>4.3189095035159965E-186</v>
      </c>
      <c r="HK175" s="86">
        <f t="shared" si="623"/>
        <v>1.970403578933423E-202</v>
      </c>
      <c r="HL175" s="86">
        <f t="shared" si="624"/>
        <v>1.1949627133638486E-162</v>
      </c>
      <c r="HM175" s="86">
        <f t="shared" si="625"/>
        <v>1.2293974594471938E-155</v>
      </c>
      <c r="HN175" s="86">
        <f t="shared" si="626"/>
        <v>7.0150420660619023E-174</v>
      </c>
      <c r="HO175" s="86">
        <f t="shared" si="627"/>
        <v>4.9615997861983029E-140</v>
      </c>
      <c r="HP175" s="86">
        <f t="shared" si="628"/>
        <v>1.0959802018093403E-133</v>
      </c>
      <c r="HQ175" s="86">
        <f t="shared" si="629"/>
        <v>4.6326471793997583E-167</v>
      </c>
      <c r="HS175" s="86">
        <f t="shared" si="539"/>
        <v>9.7888689799022367E-20</v>
      </c>
      <c r="HT175" s="86">
        <f t="shared" si="630"/>
        <v>1.0608557948235447E-24</v>
      </c>
      <c r="HU175" s="86">
        <f t="shared" si="631"/>
        <v>8.2895658834675263E-29</v>
      </c>
      <c r="HV175" s="86">
        <f t="shared" si="632"/>
        <v>8.3038908250171274E-33</v>
      </c>
      <c r="HW175" s="86">
        <f t="shared" si="633"/>
        <v>1.8616414417959179E-35</v>
      </c>
      <c r="HX175" s="86">
        <f t="shared" si="634"/>
        <v>1.6116927545496497E-33</v>
      </c>
      <c r="HY175" s="86">
        <f t="shared" si="635"/>
        <v>6.1210827049366601E-36</v>
      </c>
      <c r="HZ175" s="86">
        <f t="shared" si="636"/>
        <v>9.6974375053460991E-32</v>
      </c>
      <c r="IA175" s="86">
        <f t="shared" si="637"/>
        <v>9.8584646303391638E-37</v>
      </c>
      <c r="IB175" s="86">
        <f t="shared" si="638"/>
        <v>2.0858879208227976E-39</v>
      </c>
      <c r="IC175" s="86">
        <f t="shared" si="639"/>
        <v>4.6003361169256886E-33</v>
      </c>
      <c r="ID175" s="86">
        <f t="shared" si="640"/>
        <v>9.3644275224424535E-26</v>
      </c>
      <c r="IE175" s="86">
        <f t="shared" si="641"/>
        <v>3.1952368100378799E-21</v>
      </c>
      <c r="IF175" s="86">
        <f t="shared" si="642"/>
        <v>1.7140703584423526E-13</v>
      </c>
      <c r="IG175" s="86">
        <f t="shared" si="643"/>
        <v>6.2975052093445566E-10</v>
      </c>
      <c r="II175" s="86">
        <f t="shared" si="540"/>
        <v>4.3831119273724475E-2</v>
      </c>
      <c r="IJ175" s="86">
        <f t="shared" si="541"/>
        <v>0.10001525257403666</v>
      </c>
      <c r="IK175" s="86">
        <f t="shared" si="542"/>
        <v>0.27755514638535356</v>
      </c>
      <c r="IL175" s="86">
        <f t="shared" si="543"/>
        <v>0.49345394361529138</v>
      </c>
      <c r="IM175" s="86">
        <f t="shared" si="544"/>
        <v>0.51611974613500411</v>
      </c>
      <c r="IN175" s="86">
        <f t="shared" si="545"/>
        <v>0.29146055169496171</v>
      </c>
      <c r="IO175" s="86">
        <f t="shared" si="546"/>
        <v>0.44720327125062759</v>
      </c>
      <c r="IP175" s="86">
        <f t="shared" si="547"/>
        <v>0.46628598551884054</v>
      </c>
      <c r="IQ175" s="86">
        <f t="shared" si="548"/>
        <v>0.55508506390967738</v>
      </c>
      <c r="IR175" s="86">
        <f t="shared" si="549"/>
        <v>0.44781712746587238</v>
      </c>
      <c r="IS175" s="86">
        <f t="shared" si="550"/>
        <v>0.13310626020689406</v>
      </c>
      <c r="IT175" s="86">
        <f t="shared" si="551"/>
        <v>9.3806057198894024E-2</v>
      </c>
      <c r="IU175" s="86">
        <f t="shared" si="552"/>
        <v>2.9684095406863259E-2</v>
      </c>
      <c r="IV175" s="86">
        <f t="shared" si="553"/>
        <v>1.3646761384125837E-2</v>
      </c>
      <c r="IW175" s="86">
        <f t="shared" si="554"/>
        <v>2.6447508401462538E-2</v>
      </c>
      <c r="IY175" s="86">
        <f t="shared" si="555"/>
        <v>4.3831119273724475E-2</v>
      </c>
      <c r="IZ175" s="86">
        <f t="shared" si="556"/>
        <v>0.10001525257403666</v>
      </c>
      <c r="JA175" s="86">
        <f t="shared" si="557"/>
        <v>0.27755514638535356</v>
      </c>
      <c r="JB175" s="86">
        <f t="shared" si="558"/>
        <v>0.49345394361529138</v>
      </c>
      <c r="JC175" s="86">
        <f t="shared" si="559"/>
        <v>0.51611974613500411</v>
      </c>
      <c r="JD175" s="86">
        <f t="shared" si="560"/>
        <v>0.29146055169496171</v>
      </c>
      <c r="JE175" s="86">
        <f t="shared" si="561"/>
        <v>0.44720327125062759</v>
      </c>
      <c r="JF175" s="86">
        <f t="shared" si="562"/>
        <v>0.46628598551884054</v>
      </c>
      <c r="JG175" s="86">
        <f t="shared" si="563"/>
        <v>0.55508506390967738</v>
      </c>
      <c r="JH175" s="86">
        <f t="shared" si="564"/>
        <v>0.44781712746587238</v>
      </c>
      <c r="JI175" s="86">
        <f t="shared" si="565"/>
        <v>0.13310626020689406</v>
      </c>
      <c r="JJ175" s="86">
        <f t="shared" si="566"/>
        <v>9.3806057198894024E-2</v>
      </c>
      <c r="JK175" s="86">
        <f t="shared" si="567"/>
        <v>2.9684095406863259E-2</v>
      </c>
      <c r="JL175" s="86">
        <f t="shared" si="568"/>
        <v>1.3646761384297244E-2</v>
      </c>
      <c r="JM175" s="86">
        <f t="shared" si="569"/>
        <v>2.6447509031213061E-2</v>
      </c>
    </row>
    <row r="176" spans="2:273" x14ac:dyDescent="0.25">
      <c r="B176" s="2">
        <v>149</v>
      </c>
      <c r="C176" s="37">
        <v>80</v>
      </c>
      <c r="D176" s="37">
        <v>79.212999999999994</v>
      </c>
      <c r="E176" s="37">
        <v>77.295000000000002</v>
      </c>
      <c r="F176" s="37">
        <v>75.540999999999997</v>
      </c>
      <c r="G176" s="37">
        <v>77.831000000000003</v>
      </c>
      <c r="H176" s="37">
        <v>75.712000000000003</v>
      </c>
      <c r="I176" s="37">
        <v>75.483000000000004</v>
      </c>
      <c r="J176" s="37">
        <v>75.716999999999999</v>
      </c>
      <c r="K176" s="37">
        <v>73.721000000000004</v>
      </c>
      <c r="L176" s="37">
        <v>76.738</v>
      </c>
      <c r="M176" s="37">
        <v>75.147999999999996</v>
      </c>
      <c r="N176" s="37">
        <v>76</v>
      </c>
      <c r="O176" s="37">
        <v>74.016000000000005</v>
      </c>
      <c r="P176" s="37">
        <v>81.081000000000003</v>
      </c>
      <c r="Q176" s="37">
        <v>86.143000000000001</v>
      </c>
      <c r="S176" s="4">
        <f t="shared" si="441"/>
        <v>79.801228452499473</v>
      </c>
      <c r="T176" s="4">
        <f t="shared" si="442"/>
        <v>79.843069961471457</v>
      </c>
      <c r="U176" s="4">
        <f t="shared" si="443"/>
        <v>76.818935540705525</v>
      </c>
      <c r="V176" s="4">
        <f t="shared" si="444"/>
        <v>75.404142219112188</v>
      </c>
      <c r="W176" s="4">
        <f t="shared" si="445"/>
        <v>75.572522664174002</v>
      </c>
      <c r="X176" s="4">
        <f t="shared" si="446"/>
        <v>75.682238575126135</v>
      </c>
      <c r="Y176" s="4">
        <f t="shared" si="447"/>
        <v>75.825662463800342</v>
      </c>
      <c r="Z176" s="4">
        <f t="shared" si="448"/>
        <v>76.386803979100378</v>
      </c>
      <c r="AA176" s="4">
        <f t="shared" si="449"/>
        <v>73.681608148551817</v>
      </c>
      <c r="AB176" s="4">
        <f t="shared" si="450"/>
        <v>76.44830431052101</v>
      </c>
      <c r="AC176" s="4">
        <f t="shared" si="451"/>
        <v>76.260358087894289</v>
      </c>
      <c r="AD176" s="4">
        <f t="shared" si="452"/>
        <v>76.267895139979203</v>
      </c>
      <c r="AE176" s="4">
        <f t="shared" si="453"/>
        <v>73.04773710566306</v>
      </c>
      <c r="AF176" s="4">
        <f t="shared" si="454"/>
        <v>79.516726955027593</v>
      </c>
      <c r="AG176" s="4">
        <f t="shared" si="455"/>
        <v>88.01512779679048</v>
      </c>
      <c r="AI176" s="4">
        <f t="shared" si="456"/>
        <v>0.19877154750052739</v>
      </c>
      <c r="AJ176" s="4">
        <f t="shared" si="457"/>
        <v>-0.6300699614714631</v>
      </c>
      <c r="AK176" s="4">
        <f t="shared" si="458"/>
        <v>0.47606445929447716</v>
      </c>
      <c r="AL176" s="4">
        <f t="shared" si="459"/>
        <v>0.13685778088780864</v>
      </c>
      <c r="AM176" s="4">
        <f t="shared" si="460"/>
        <v>2.2584773358260009</v>
      </c>
      <c r="AN176" s="4">
        <f t="shared" si="461"/>
        <v>2.9761424873868236E-2</v>
      </c>
      <c r="AO176" s="4">
        <f t="shared" si="462"/>
        <v>-0.34266246380033749</v>
      </c>
      <c r="AP176" s="4">
        <f t="shared" si="463"/>
        <v>-0.66980397910037937</v>
      </c>
      <c r="AQ176" s="4">
        <f t="shared" si="464"/>
        <v>3.9391851448186799E-2</v>
      </c>
      <c r="AR176" s="4">
        <f t="shared" si="465"/>
        <v>0.28969568947898949</v>
      </c>
      <c r="AS176" s="4">
        <f t="shared" si="466"/>
        <v>-1.1123580878942931</v>
      </c>
      <c r="AT176" s="4">
        <f t="shared" si="467"/>
        <v>-0.26789513997920267</v>
      </c>
      <c r="AU176" s="4">
        <f t="shared" si="468"/>
        <v>0.96826289433694512</v>
      </c>
      <c r="AV176" s="4">
        <f t="shared" si="570"/>
        <v>1.5642730449724098</v>
      </c>
      <c r="AW176" s="4">
        <f t="shared" si="570"/>
        <v>-1.8721277967904797</v>
      </c>
      <c r="AY176" s="2">
        <f t="shared" si="520"/>
        <v>79.522720814672084</v>
      </c>
      <c r="AZ176" s="2">
        <f t="shared" si="571"/>
        <v>79.55979922526862</v>
      </c>
      <c r="BA176" s="2">
        <f t="shared" si="572"/>
        <v>72.648958671307625</v>
      </c>
      <c r="BB176" s="2">
        <f t="shared" si="573"/>
        <v>71.452698210410063</v>
      </c>
      <c r="BC176" s="2">
        <f t="shared" si="574"/>
        <v>71.164896410013597</v>
      </c>
      <c r="BD176" s="2">
        <f t="shared" si="575"/>
        <v>69.596424226299547</v>
      </c>
      <c r="BE176" s="2">
        <f t="shared" si="576"/>
        <v>70.051808403663316</v>
      </c>
      <c r="BF176" s="2">
        <f t="shared" si="577"/>
        <v>70.04213557320179</v>
      </c>
      <c r="BG176" s="2">
        <f t="shared" si="578"/>
        <v>68.417284043567179</v>
      </c>
      <c r="BH176" s="2">
        <f t="shared" si="579"/>
        <v>67.090697685634794</v>
      </c>
      <c r="BI176" s="2">
        <f t="shared" si="580"/>
        <v>66.614841510341805</v>
      </c>
      <c r="BJ176" s="2">
        <f t="shared" si="581"/>
        <v>67.757307975830372</v>
      </c>
      <c r="BK176" s="2">
        <f t="shared" si="582"/>
        <v>69.152911695459466</v>
      </c>
      <c r="BL176" s="2">
        <f t="shared" si="583"/>
        <v>74.328681743257306</v>
      </c>
      <c r="BM176" s="2">
        <f t="shared" si="584"/>
        <v>76.7390859273454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106.08680776200544</v>
      </c>
      <c r="DL176" s="2">
        <f t="shared" si="585"/>
        <v>129.92088007454825</v>
      </c>
      <c r="DM176" s="2">
        <f t="shared" si="585"/>
        <v>132.89225859600791</v>
      </c>
      <c r="DN176" s="2">
        <f t="shared" si="585"/>
        <v>92.402647516408749</v>
      </c>
      <c r="DO176" s="2">
        <f t="shared" si="585"/>
        <v>102.7728330227156</v>
      </c>
      <c r="DP176" s="2">
        <f t="shared" si="585"/>
        <v>105.70333373848693</v>
      </c>
      <c r="DQ176" s="2">
        <f t="shared" si="585"/>
        <v>115.77091060291062</v>
      </c>
      <c r="DR176" s="2">
        <f t="shared" si="585"/>
        <v>105.53706069227123</v>
      </c>
      <c r="DS176" s="2">
        <f t="shared" si="585"/>
        <v>115.00517647058821</v>
      </c>
      <c r="DT176" s="2">
        <f t="shared" si="585"/>
        <v>109.73995538579068</v>
      </c>
      <c r="DU176" s="2">
        <f t="shared" si="585"/>
        <v>120.94237005131966</v>
      </c>
      <c r="DV176" s="2">
        <f t="shared" si="585"/>
        <v>110.94218142589118</v>
      </c>
      <c r="DW176" s="2">
        <f t="shared" si="585"/>
        <v>105.44696515679443</v>
      </c>
      <c r="DX176" s="2">
        <f t="shared" si="585"/>
        <v>103.82048215358216</v>
      </c>
      <c r="DY176" s="2">
        <f t="shared" si="585"/>
        <v>97.387059677419316</v>
      </c>
      <c r="EA176" s="2">
        <f t="shared" si="440"/>
        <v>79.389290786183693</v>
      </c>
      <c r="EB176" s="2">
        <f t="shared" si="502"/>
        <v>79.33511727404165</v>
      </c>
      <c r="EC176" s="2">
        <f t="shared" si="503"/>
        <v>72.09719646548794</v>
      </c>
      <c r="ED176" s="2">
        <f t="shared" si="504"/>
        <v>71.186566857876045</v>
      </c>
      <c r="EE176" s="2">
        <f t="shared" si="505"/>
        <v>71.392044838195062</v>
      </c>
      <c r="EF176" s="2">
        <f t="shared" si="506"/>
        <v>69.25464701172703</v>
      </c>
      <c r="EG176" s="2">
        <f t="shared" si="507"/>
        <v>70.293397902728543</v>
      </c>
      <c r="EH176" s="2">
        <f t="shared" si="508"/>
        <v>69.952630113086443</v>
      </c>
      <c r="EI176" s="2">
        <f t="shared" si="509"/>
        <v>68.076565901600191</v>
      </c>
      <c r="EJ176" s="2">
        <f t="shared" si="510"/>
        <v>66.959429454713728</v>
      </c>
      <c r="EK176" s="2">
        <f t="shared" si="511"/>
        <v>66.632370056497166</v>
      </c>
      <c r="EL176" s="2">
        <f t="shared" si="512"/>
        <v>67.411764043583545</v>
      </c>
      <c r="EM176" s="2">
        <f t="shared" si="513"/>
        <v>68.963938762794825</v>
      </c>
      <c r="EN176" s="2">
        <f t="shared" si="514"/>
        <v>74.667529803646559</v>
      </c>
      <c r="EO176" s="2">
        <f t="shared" si="515"/>
        <v>76.829908326227184</v>
      </c>
      <c r="EQ176" s="2">
        <f t="shared" si="516"/>
        <v>79.731169375205624</v>
      </c>
      <c r="ER176" s="2">
        <f t="shared" si="586"/>
        <v>79.862540543811718</v>
      </c>
      <c r="ES176" s="2">
        <f t="shared" si="586"/>
        <v>73.256833117973883</v>
      </c>
      <c r="ET176" s="2">
        <f t="shared" si="586"/>
        <v>71.6945502710429</v>
      </c>
      <c r="EU176" s="2">
        <f t="shared" si="586"/>
        <v>70.957613973049291</v>
      </c>
      <c r="EV176" s="2">
        <f t="shared" si="586"/>
        <v>69.966863345670717</v>
      </c>
      <c r="EW176" s="2">
        <f t="shared" si="586"/>
        <v>69.812484662576708</v>
      </c>
      <c r="EX176" s="2">
        <f t="shared" si="586"/>
        <v>70.121407278196543</v>
      </c>
      <c r="EY176" s="2">
        <f t="shared" si="586"/>
        <v>68.696794477538816</v>
      </c>
      <c r="EZ176" s="2">
        <f t="shared" si="586"/>
        <v>67.209238534815611</v>
      </c>
      <c r="FA176" s="2">
        <f t="shared" si="586"/>
        <v>66.581000856598536</v>
      </c>
      <c r="FB176" s="2">
        <f t="shared" si="586"/>
        <v>68.227197346030067</v>
      </c>
      <c r="FC176" s="2">
        <f t="shared" si="586"/>
        <v>69.453650869208232</v>
      </c>
      <c r="FD176" s="2">
        <f t="shared" si="586"/>
        <v>73.639692032243559</v>
      </c>
      <c r="FE176" s="2">
        <f t="shared" si="586"/>
        <v>76.471797948002774</v>
      </c>
      <c r="FG176" s="2">
        <f t="shared" si="518"/>
        <v>0.99993635765825883</v>
      </c>
      <c r="FH176" s="2">
        <f t="shared" si="587"/>
        <v>0.9999300909027542</v>
      </c>
      <c r="FI176" s="2">
        <f t="shared" si="587"/>
        <v>0.99993335310442488</v>
      </c>
      <c r="FJ176" s="2">
        <f t="shared" si="587"/>
        <v>0.99993449658037337</v>
      </c>
      <c r="FK176" s="2">
        <f t="shared" si="587"/>
        <v>0.99993337504746371</v>
      </c>
      <c r="FL176" s="2">
        <f t="shared" si="587"/>
        <v>0.99993132049141931</v>
      </c>
      <c r="FM176" s="2">
        <f t="shared" si="587"/>
        <v>0.99992421444601065</v>
      </c>
      <c r="FN176" s="2">
        <f t="shared" si="587"/>
        <v>0.99992085465847369</v>
      </c>
      <c r="FO176" s="2">
        <f t="shared" si="587"/>
        <v>0.99991416214513273</v>
      </c>
      <c r="FP176" s="2">
        <f t="shared" si="587"/>
        <v>0.99991316016364817</v>
      </c>
      <c r="FQ176" s="2">
        <f t="shared" si="587"/>
        <v>0.99990370357553804</v>
      </c>
      <c r="FR176" s="2">
        <f t="shared" si="587"/>
        <v>0.99993034663102442</v>
      </c>
      <c r="FS176" s="2">
        <f t="shared" si="587"/>
        <v>0.99992527029098099</v>
      </c>
      <c r="FT176" s="2">
        <f t="shared" si="587"/>
        <v>0.99991472994000807</v>
      </c>
      <c r="FU176" s="2">
        <f t="shared" si="587"/>
        <v>0.99989672436798382</v>
      </c>
      <c r="FW176" s="2">
        <f t="shared" si="536"/>
        <v>0.38531496332143317</v>
      </c>
      <c r="FX176" s="2">
        <f t="shared" si="588"/>
        <v>0.41929425357456912</v>
      </c>
      <c r="FY176" s="2">
        <f t="shared" si="589"/>
        <v>0.47231208369298577</v>
      </c>
      <c r="FZ176" s="2">
        <f t="shared" si="590"/>
        <v>0.52116195103570651</v>
      </c>
      <c r="GA176" s="2">
        <f t="shared" si="591"/>
        <v>0.52767699097042886</v>
      </c>
      <c r="GB176" s="2">
        <f t="shared" si="592"/>
        <v>0.47636359980832665</v>
      </c>
      <c r="GC176" s="2">
        <f t="shared" si="593"/>
        <v>0.50952233604944841</v>
      </c>
      <c r="GD176" s="2">
        <f t="shared" si="594"/>
        <v>0.51363060961225604</v>
      </c>
      <c r="GE176" s="2">
        <f t="shared" si="595"/>
        <v>0.54284807853994521</v>
      </c>
      <c r="GF176" s="2">
        <f t="shared" si="596"/>
        <v>0.51060264502052677</v>
      </c>
      <c r="GG176" s="2">
        <f t="shared" si="597"/>
        <v>0.44303600235743323</v>
      </c>
      <c r="GH176" s="2">
        <f t="shared" si="598"/>
        <v>0.42003667374831383</v>
      </c>
      <c r="GI176" s="2">
        <f t="shared" si="599"/>
        <v>0.38031848565502752</v>
      </c>
      <c r="GJ176" s="2">
        <f t="shared" si="600"/>
        <v>0.3320893081396995</v>
      </c>
      <c r="GK176" s="2">
        <f t="shared" si="601"/>
        <v>0.25954414429672362</v>
      </c>
      <c r="GM176" s="86">
        <f t="shared" si="537"/>
        <v>3.5609685079191051E-153</v>
      </c>
      <c r="GN176" s="86">
        <f t="shared" si="602"/>
        <v>6.3215019172726744E-167</v>
      </c>
      <c r="GO176" s="86">
        <f t="shared" si="603"/>
        <v>0</v>
      </c>
      <c r="GP176" s="86">
        <f t="shared" si="604"/>
        <v>7.0622945382302318E-213</v>
      </c>
      <c r="GQ176" s="86">
        <f t="shared" si="605"/>
        <v>5.7139412490460806E-207</v>
      </c>
      <c r="GR176" s="86">
        <f t="shared" si="606"/>
        <v>1.4237136005556237E-135</v>
      </c>
      <c r="GS176" s="86">
        <f t="shared" si="607"/>
        <v>1.4060695570122419E-155</v>
      </c>
      <c r="GT176" s="86">
        <f t="shared" si="608"/>
        <v>7.1911451523446533E-178</v>
      </c>
      <c r="GU176" s="86">
        <f t="shared" si="609"/>
        <v>1.4689920396029822E-212</v>
      </c>
      <c r="GV176" s="86">
        <f t="shared" si="610"/>
        <v>0</v>
      </c>
      <c r="GW176" s="86">
        <f t="shared" si="611"/>
        <v>6.9566639211169993E-281</v>
      </c>
      <c r="GX176" s="86">
        <f t="shared" si="612"/>
        <v>1.4265379395989081E-251</v>
      </c>
      <c r="GY176" s="86">
        <f t="shared" si="613"/>
        <v>2.7433867347425894E-263</v>
      </c>
      <c r="GZ176" s="86">
        <f t="shared" si="614"/>
        <v>1.4638337407507386E-243</v>
      </c>
      <c r="HA176" s="86">
        <f t="shared" si="615"/>
        <v>8.478436556213108E-263</v>
      </c>
      <c r="HC176" s="86">
        <f t="shared" si="538"/>
        <v>2.893424419615844E-92</v>
      </c>
      <c r="HD176" s="86">
        <f t="shared" si="616"/>
        <v>9.9753128376770963E-105</v>
      </c>
      <c r="HE176" s="86">
        <f t="shared" si="617"/>
        <v>1.5201460532303037E-148</v>
      </c>
      <c r="HF176" s="86">
        <f t="shared" si="618"/>
        <v>3.1947823383780999E-179</v>
      </c>
      <c r="HG176" s="86">
        <f t="shared" si="619"/>
        <v>3.5568164896212519E-104</v>
      </c>
      <c r="HH176" s="86">
        <f t="shared" si="620"/>
        <v>7.5344185167232798E-132</v>
      </c>
      <c r="HI176" s="86">
        <f t="shared" si="621"/>
        <v>4.3614020309295855E-163</v>
      </c>
      <c r="HJ176" s="86">
        <f t="shared" si="622"/>
        <v>4.7475169252639189E-192</v>
      </c>
      <c r="HK176" s="86">
        <f t="shared" si="623"/>
        <v>6.7912558859798654E-209</v>
      </c>
      <c r="HL176" s="86">
        <f t="shared" si="624"/>
        <v>9.391771093461225E-168</v>
      </c>
      <c r="HM176" s="86">
        <f t="shared" si="625"/>
        <v>1.2827482716964413E-160</v>
      </c>
      <c r="HN176" s="86">
        <f t="shared" si="626"/>
        <v>1.7892612818843324E-179</v>
      </c>
      <c r="HO176" s="86">
        <f t="shared" si="627"/>
        <v>1.2809600869161506E-144</v>
      </c>
      <c r="HP176" s="86">
        <f t="shared" si="628"/>
        <v>4.7282127214587494E-138</v>
      </c>
      <c r="HQ176" s="86">
        <f t="shared" si="629"/>
        <v>1.6287959882920587E-172</v>
      </c>
      <c r="HS176" s="86">
        <f t="shared" si="539"/>
        <v>2.0064906919128837E-21</v>
      </c>
      <c r="HT176" s="86">
        <f t="shared" si="630"/>
        <v>1.1117235975303476E-26</v>
      </c>
      <c r="HU176" s="86">
        <f t="shared" si="631"/>
        <v>4.3063428930323572E-31</v>
      </c>
      <c r="HV176" s="86">
        <f t="shared" si="632"/>
        <v>2.7574853867281808E-35</v>
      </c>
      <c r="HW176" s="86">
        <f t="shared" si="633"/>
        <v>3.813498403014571E-38</v>
      </c>
      <c r="HX176" s="86">
        <f t="shared" si="634"/>
        <v>4.807053493870801E-36</v>
      </c>
      <c r="HY176" s="86">
        <f t="shared" si="635"/>
        <v>1.4865940063316128E-38</v>
      </c>
      <c r="HZ176" s="86">
        <f t="shared" si="636"/>
        <v>4.5612530399592288E-34</v>
      </c>
      <c r="IA176" s="86">
        <f t="shared" si="637"/>
        <v>2.1078507475562953E-39</v>
      </c>
      <c r="IB176" s="86">
        <f t="shared" si="638"/>
        <v>2.3371997427375941E-42</v>
      </c>
      <c r="IC176" s="86">
        <f t="shared" si="639"/>
        <v>1.0143144943520635E-35</v>
      </c>
      <c r="ID176" s="86">
        <f t="shared" si="640"/>
        <v>7.6403913928707698E-28</v>
      </c>
      <c r="IE176" s="86">
        <f t="shared" si="641"/>
        <v>4.5688511628389507E-23</v>
      </c>
      <c r="IF176" s="86">
        <f t="shared" si="642"/>
        <v>1.0144570975484253E-14</v>
      </c>
      <c r="IG176" s="86">
        <f t="shared" si="643"/>
        <v>6.7748144951631008E-11</v>
      </c>
      <c r="II176" s="86">
        <f t="shared" si="540"/>
        <v>8.2470457169619857E-2</v>
      </c>
      <c r="IJ176" s="86">
        <f t="shared" si="541"/>
        <v>0.16915240049332814</v>
      </c>
      <c r="IK176" s="86">
        <f t="shared" si="542"/>
        <v>0.38552726547582045</v>
      </c>
      <c r="IL176" s="86">
        <f t="shared" si="543"/>
        <v>0.55679252755674447</v>
      </c>
      <c r="IM176" s="86">
        <f t="shared" si="544"/>
        <v>0.56824286379534494</v>
      </c>
      <c r="IN176" s="86">
        <f t="shared" si="545"/>
        <v>0.4016943024225425</v>
      </c>
      <c r="IO176" s="86">
        <f t="shared" si="546"/>
        <v>0.53005878312387744</v>
      </c>
      <c r="IP176" s="86">
        <f t="shared" si="547"/>
        <v>0.53915372058273492</v>
      </c>
      <c r="IQ176" s="86">
        <f t="shared" si="548"/>
        <v>0.57585400216579996</v>
      </c>
      <c r="IR176" s="86">
        <f t="shared" si="549"/>
        <v>0.53517648340152635</v>
      </c>
      <c r="IS176" s="86">
        <f t="shared" si="550"/>
        <v>0.22765249656288572</v>
      </c>
      <c r="IT176" s="86">
        <f t="shared" si="551"/>
        <v>0.1629233807155295</v>
      </c>
      <c r="IU176" s="86">
        <f t="shared" si="552"/>
        <v>6.082507036227789E-2</v>
      </c>
      <c r="IV176" s="86">
        <f t="shared" si="553"/>
        <v>2.777621123018199E-2</v>
      </c>
      <c r="IW176" s="86">
        <f t="shared" si="554"/>
        <v>4.1315892520689713E-2</v>
      </c>
      <c r="IY176" s="86">
        <f t="shared" si="555"/>
        <v>8.2470457169619857E-2</v>
      </c>
      <c r="IZ176" s="86">
        <f t="shared" si="556"/>
        <v>0.16915240049332814</v>
      </c>
      <c r="JA176" s="86">
        <f t="shared" si="557"/>
        <v>0.38552726547582045</v>
      </c>
      <c r="JB176" s="86">
        <f t="shared" si="558"/>
        <v>0.55679252755674447</v>
      </c>
      <c r="JC176" s="86">
        <f t="shared" si="559"/>
        <v>0.56824286379534494</v>
      </c>
      <c r="JD176" s="86">
        <f t="shared" si="560"/>
        <v>0.4016943024225425</v>
      </c>
      <c r="JE176" s="86">
        <f t="shared" si="561"/>
        <v>0.53005878312387744</v>
      </c>
      <c r="JF176" s="86">
        <f t="shared" si="562"/>
        <v>0.53915372058273492</v>
      </c>
      <c r="JG176" s="86">
        <f t="shared" si="563"/>
        <v>0.57585400216579996</v>
      </c>
      <c r="JH176" s="86">
        <f t="shared" si="564"/>
        <v>0.53517648340152635</v>
      </c>
      <c r="JI176" s="86">
        <f t="shared" si="565"/>
        <v>0.22765249656288572</v>
      </c>
      <c r="JJ176" s="86">
        <f t="shared" si="566"/>
        <v>0.1629233807155295</v>
      </c>
      <c r="JK176" s="86">
        <f t="shared" si="567"/>
        <v>6.082507036227789E-2</v>
      </c>
      <c r="JL176" s="86">
        <f t="shared" si="568"/>
        <v>2.7776211230192135E-2</v>
      </c>
      <c r="JM176" s="86">
        <f t="shared" si="569"/>
        <v>4.1315892588437861E-2</v>
      </c>
    </row>
    <row r="177" spans="2:273" x14ac:dyDescent="0.25">
      <c r="B177" s="2">
        <v>150</v>
      </c>
      <c r="C177" s="37">
        <v>80.031999999999996</v>
      </c>
      <c r="D177" s="37">
        <v>79.442999999999998</v>
      </c>
      <c r="E177" s="37">
        <v>76.474999999999994</v>
      </c>
      <c r="F177" s="37">
        <v>74.918000000000006</v>
      </c>
      <c r="G177" s="37">
        <v>76.355999999999995</v>
      </c>
      <c r="H177" s="37">
        <v>75.338999999999999</v>
      </c>
      <c r="I177" s="37">
        <v>74.900000000000006</v>
      </c>
      <c r="J177" s="37">
        <v>74.433000000000007</v>
      </c>
      <c r="K177" s="37">
        <v>72.704999999999998</v>
      </c>
      <c r="L177" s="37">
        <v>76.540999999999997</v>
      </c>
      <c r="M177" s="37">
        <v>77.77</v>
      </c>
      <c r="N177" s="37">
        <v>78.757999999999996</v>
      </c>
      <c r="O177" s="37">
        <v>74.774000000000001</v>
      </c>
      <c r="P177" s="37">
        <v>84.596999999999994</v>
      </c>
      <c r="Q177" s="37">
        <v>93.46</v>
      </c>
      <c r="S177" s="4">
        <f t="shared" si="441"/>
        <v>79.837265083620139</v>
      </c>
      <c r="T177" s="4">
        <f t="shared" si="442"/>
        <v>79.804429094625135</v>
      </c>
      <c r="U177" s="4">
        <f t="shared" si="443"/>
        <v>76.589347010518708</v>
      </c>
      <c r="V177" s="4">
        <f t="shared" si="444"/>
        <v>74.184698692890862</v>
      </c>
      <c r="W177" s="4">
        <f t="shared" si="445"/>
        <v>74.029789775254287</v>
      </c>
      <c r="X177" s="4">
        <f t="shared" si="446"/>
        <v>75.30779893127044</v>
      </c>
      <c r="Y177" s="4">
        <f t="shared" si="447"/>
        <v>74.405263091773861</v>
      </c>
      <c r="Z177" s="4">
        <f t="shared" si="448"/>
        <v>74.816373763617776</v>
      </c>
      <c r="AA177" s="4">
        <f t="shared" si="449"/>
        <v>71.556198308547323</v>
      </c>
      <c r="AB177" s="4">
        <f t="shared" si="450"/>
        <v>73.922028041369401</v>
      </c>
      <c r="AC177" s="4">
        <f t="shared" si="451"/>
        <v>78.12281802904397</v>
      </c>
      <c r="AD177" s="4">
        <f t="shared" si="452"/>
        <v>78.802510223583013</v>
      </c>
      <c r="AE177" s="4">
        <f t="shared" si="453"/>
        <v>75.299195314734916</v>
      </c>
      <c r="AF177" s="4">
        <f t="shared" si="454"/>
        <v>83.007032794191474</v>
      </c>
      <c r="AG177" s="4">
        <f t="shared" si="455"/>
        <v>92.623425758529407</v>
      </c>
      <c r="AI177" s="4">
        <f t="shared" si="456"/>
        <v>0.19473491637985774</v>
      </c>
      <c r="AJ177" s="4">
        <f t="shared" si="457"/>
        <v>-0.36142909462513728</v>
      </c>
      <c r="AK177" s="4">
        <f t="shared" si="458"/>
        <v>-0.11434701051871343</v>
      </c>
      <c r="AL177" s="4">
        <f t="shared" si="459"/>
        <v>0.73330130710914432</v>
      </c>
      <c r="AM177" s="4">
        <f t="shared" si="460"/>
        <v>2.3262102247457079</v>
      </c>
      <c r="AN177" s="4">
        <f t="shared" si="461"/>
        <v>3.1201068729558301E-2</v>
      </c>
      <c r="AO177" s="4">
        <f t="shared" si="462"/>
        <v>0.49473690822614458</v>
      </c>
      <c r="AP177" s="4">
        <f t="shared" si="463"/>
        <v>-0.38337376361776876</v>
      </c>
      <c r="AQ177" s="4">
        <f t="shared" si="464"/>
        <v>1.1488016914526753</v>
      </c>
      <c r="AR177" s="4">
        <f t="shared" si="465"/>
        <v>2.6189719586305955</v>
      </c>
      <c r="AS177" s="4">
        <f t="shared" si="466"/>
        <v>-0.35281802904397352</v>
      </c>
      <c r="AT177" s="4">
        <f t="shared" si="467"/>
        <v>-4.4510223583017705E-2</v>
      </c>
      <c r="AU177" s="4">
        <f t="shared" si="468"/>
        <v>-0.52519531473491554</v>
      </c>
      <c r="AV177" s="4">
        <f t="shared" si="570"/>
        <v>1.5899672058085201</v>
      </c>
      <c r="AW177" s="4">
        <f t="shared" si="570"/>
        <v>0.83657424147058634</v>
      </c>
      <c r="AY177" s="2">
        <f t="shared" si="520"/>
        <v>79.423454541960211</v>
      </c>
      <c r="AZ177" s="2">
        <f t="shared" si="571"/>
        <v>79.439848351140952</v>
      </c>
      <c r="BA177" s="2">
        <f t="shared" si="572"/>
        <v>72.524206749649835</v>
      </c>
      <c r="BB177" s="2">
        <f t="shared" si="573"/>
        <v>71.338311630480334</v>
      </c>
      <c r="BC177" s="2">
        <f t="shared" si="574"/>
        <v>71.060249435672148</v>
      </c>
      <c r="BD177" s="2">
        <f t="shared" si="575"/>
        <v>69.514493265963381</v>
      </c>
      <c r="BE177" s="2">
        <f t="shared" si="576"/>
        <v>69.944258458672323</v>
      </c>
      <c r="BF177" s="2">
        <f t="shared" si="577"/>
        <v>69.933690853648528</v>
      </c>
      <c r="BG177" s="2">
        <f t="shared" si="578"/>
        <v>68.291678864248738</v>
      </c>
      <c r="BH177" s="2">
        <f t="shared" si="579"/>
        <v>66.962703144942395</v>
      </c>
      <c r="BI177" s="2">
        <f t="shared" si="580"/>
        <v>66.493058767976734</v>
      </c>
      <c r="BJ177" s="2">
        <f t="shared" si="581"/>
        <v>67.675175806906211</v>
      </c>
      <c r="BK177" s="2">
        <f t="shared" si="582"/>
        <v>69.063590400893247</v>
      </c>
      <c r="BL177" s="2">
        <f t="shared" si="583"/>
        <v>74.223965427514557</v>
      </c>
      <c r="BM177" s="2">
        <f t="shared" si="584"/>
        <v>76.630392830188626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106.19812926608276</v>
      </c>
      <c r="DL177" s="2">
        <f t="shared" si="585"/>
        <v>130.18149323393567</v>
      </c>
      <c r="DM177" s="2">
        <f t="shared" si="585"/>
        <v>133.19344885611648</v>
      </c>
      <c r="DN177" s="2">
        <f t="shared" si="585"/>
        <v>92.410959241552575</v>
      </c>
      <c r="DO177" s="2">
        <f t="shared" si="585"/>
        <v>102.91265986008696</v>
      </c>
      <c r="DP177" s="2">
        <f t="shared" si="585"/>
        <v>105.87009469789055</v>
      </c>
      <c r="DQ177" s="2">
        <f t="shared" si="585"/>
        <v>116.00822759601709</v>
      </c>
      <c r="DR177" s="2">
        <f t="shared" si="585"/>
        <v>105.68654125177811</v>
      </c>
      <c r="DS177" s="2">
        <f t="shared" si="585"/>
        <v>115.23452913165264</v>
      </c>
      <c r="DT177" s="2">
        <f t="shared" si="585"/>
        <v>109.939030710466</v>
      </c>
      <c r="DU177" s="2">
        <f t="shared" si="585"/>
        <v>121.24183889296188</v>
      </c>
      <c r="DV177" s="2">
        <f t="shared" si="585"/>
        <v>111.14484212007504</v>
      </c>
      <c r="DW177" s="2">
        <f t="shared" si="585"/>
        <v>105.60953135888502</v>
      </c>
      <c r="DX177" s="2">
        <f t="shared" si="585"/>
        <v>103.99061870441871</v>
      </c>
      <c r="DY177" s="2">
        <f t="shared" si="585"/>
        <v>97.502968145161248</v>
      </c>
      <c r="EA177" s="2">
        <f t="shared" si="440"/>
        <v>79.278714466289017</v>
      </c>
      <c r="EB177" s="2">
        <f t="shared" si="502"/>
        <v>79.196909757980066</v>
      </c>
      <c r="EC177" s="2">
        <f t="shared" si="503"/>
        <v>71.932318253458149</v>
      </c>
      <c r="ED177" s="2">
        <f t="shared" si="504"/>
        <v>71.053732295502101</v>
      </c>
      <c r="EE177" s="2">
        <f t="shared" si="505"/>
        <v>71.303813525524134</v>
      </c>
      <c r="EF177" s="2">
        <f t="shared" si="506"/>
        <v>69.147015824424244</v>
      </c>
      <c r="EG177" s="2">
        <f t="shared" si="507"/>
        <v>70.203717693976301</v>
      </c>
      <c r="EH177" s="2">
        <f t="shared" si="508"/>
        <v>69.838211120167074</v>
      </c>
      <c r="EI177" s="2">
        <f t="shared" si="509"/>
        <v>67.92850965952303</v>
      </c>
      <c r="EJ177" s="2">
        <f t="shared" si="510"/>
        <v>66.822807131655395</v>
      </c>
      <c r="EK177" s="2">
        <f t="shared" si="511"/>
        <v>66.512796655731734</v>
      </c>
      <c r="EL177" s="2">
        <f t="shared" si="512"/>
        <v>67.302024899112197</v>
      </c>
      <c r="EM177" s="2">
        <f t="shared" si="513"/>
        <v>68.858720083921412</v>
      </c>
      <c r="EN177" s="2">
        <f t="shared" si="514"/>
        <v>74.594150596072922</v>
      </c>
      <c r="EO177" s="2">
        <f t="shared" si="515"/>
        <v>76.729938858782603</v>
      </c>
      <c r="EQ177" s="2">
        <f t="shared" si="516"/>
        <v>79.630202885854217</v>
      </c>
      <c r="ER177" s="2">
        <f t="shared" si="586"/>
        <v>79.739347093107156</v>
      </c>
      <c r="ES177" s="2">
        <f t="shared" si="586"/>
        <v>73.119787095662645</v>
      </c>
      <c r="ET177" s="2">
        <f t="shared" si="586"/>
        <v>71.574428695038506</v>
      </c>
      <c r="EU177" s="2">
        <f t="shared" si="586"/>
        <v>70.857929835055572</v>
      </c>
      <c r="EV177" s="2">
        <f t="shared" si="586"/>
        <v>69.878289014264411</v>
      </c>
      <c r="EW177" s="2">
        <f t="shared" si="586"/>
        <v>69.710528129487031</v>
      </c>
      <c r="EX177" s="2">
        <f t="shared" si="586"/>
        <v>70.011325397666269</v>
      </c>
      <c r="EY177" s="2">
        <f t="shared" si="586"/>
        <v>68.564058598704776</v>
      </c>
      <c r="EZ177" s="2">
        <f t="shared" si="586"/>
        <v>67.078591396568157</v>
      </c>
      <c r="FA177" s="2">
        <f t="shared" si="586"/>
        <v>66.460111152227825</v>
      </c>
      <c r="FB177" s="2">
        <f t="shared" si="586"/>
        <v>68.138775277319155</v>
      </c>
      <c r="FC177" s="2">
        <f t="shared" si="586"/>
        <v>69.361802492249325</v>
      </c>
      <c r="FD177" s="2">
        <f t="shared" si="586"/>
        <v>73.538466081101333</v>
      </c>
      <c r="FE177" s="2">
        <f t="shared" si="586"/>
        <v>76.364338167550486</v>
      </c>
      <c r="FG177" s="2">
        <f t="shared" si="518"/>
        <v>0.99994195716945977</v>
      </c>
      <c r="FH177" s="2">
        <f t="shared" si="587"/>
        <v>0.99993624175334983</v>
      </c>
      <c r="FI177" s="2">
        <f t="shared" si="587"/>
        <v>0.99993921695238186</v>
      </c>
      <c r="FJ177" s="2">
        <f t="shared" si="587"/>
        <v>0.99994025982696777</v>
      </c>
      <c r="FK177" s="2">
        <f t="shared" si="587"/>
        <v>0.99993923696490583</v>
      </c>
      <c r="FL177" s="2">
        <f t="shared" si="587"/>
        <v>0.99993736316521509</v>
      </c>
      <c r="FM177" s="2">
        <f t="shared" si="587"/>
        <v>0.99993088229239702</v>
      </c>
      <c r="FN177" s="2">
        <f t="shared" si="587"/>
        <v>0.99992781808797349</v>
      </c>
      <c r="FO177" s="2">
        <f t="shared" si="587"/>
        <v>0.99992171435465815</v>
      </c>
      <c r="FP177" s="2">
        <f t="shared" si="587"/>
        <v>0.99992080052279886</v>
      </c>
      <c r="FQ177" s="2">
        <f t="shared" si="587"/>
        <v>0.99991217587296199</v>
      </c>
      <c r="FR177" s="2">
        <f t="shared" si="587"/>
        <v>0.99993647498316818</v>
      </c>
      <c r="FS177" s="2">
        <f t="shared" si="587"/>
        <v>0.99993184524720768</v>
      </c>
      <c r="FT177" s="2">
        <f t="shared" si="587"/>
        <v>0.9999222321975354</v>
      </c>
      <c r="FU177" s="2">
        <f t="shared" si="587"/>
        <v>0.99990581064824846</v>
      </c>
      <c r="FW177" s="2">
        <f t="shared" si="536"/>
        <v>0.40734655445219187</v>
      </c>
      <c r="FX177" s="2">
        <f t="shared" si="588"/>
        <v>0.44187206519645483</v>
      </c>
      <c r="FY177" s="2">
        <f t="shared" si="589"/>
        <v>0.49530971851120287</v>
      </c>
      <c r="FZ177" s="2">
        <f t="shared" si="590"/>
        <v>0.54408567218289761</v>
      </c>
      <c r="GA177" s="2">
        <f t="shared" si="591"/>
        <v>0.55055779015629747</v>
      </c>
      <c r="GB177" s="2">
        <f t="shared" si="592"/>
        <v>0.49937182052955925</v>
      </c>
      <c r="GC177" s="2">
        <f t="shared" si="593"/>
        <v>0.53250343668209466</v>
      </c>
      <c r="GD177" s="2">
        <f t="shared" si="594"/>
        <v>0.53659428795545738</v>
      </c>
      <c r="GE177" s="2">
        <f t="shared" si="595"/>
        <v>0.56559896540081123</v>
      </c>
      <c r="GF177" s="2">
        <f t="shared" si="596"/>
        <v>0.53357946380019527</v>
      </c>
      <c r="GG177" s="2">
        <f t="shared" si="597"/>
        <v>0.46586663276922047</v>
      </c>
      <c r="GH177" s="2">
        <f t="shared" si="598"/>
        <v>0.44262399126216567</v>
      </c>
      <c r="GI177" s="2">
        <f t="shared" si="599"/>
        <v>0.40225134324823736</v>
      </c>
      <c r="GJ177" s="2">
        <f t="shared" si="600"/>
        <v>0.35282441108212642</v>
      </c>
      <c r="GK177" s="2">
        <f t="shared" si="601"/>
        <v>0.27763248043736061</v>
      </c>
      <c r="GM177" s="86">
        <f t="shared" si="537"/>
        <v>9.40787335080193E-157</v>
      </c>
      <c r="GN177" s="86">
        <f t="shared" si="602"/>
        <v>7.5006799068477718E-171</v>
      </c>
      <c r="GO177" s="86">
        <f t="shared" si="603"/>
        <v>0</v>
      </c>
      <c r="GP177" s="86">
        <f t="shared" si="604"/>
        <v>7.3709226962978017E-218</v>
      </c>
      <c r="GQ177" s="86">
        <f t="shared" si="605"/>
        <v>7.9227321255464344E-212</v>
      </c>
      <c r="GR177" s="86">
        <f t="shared" si="606"/>
        <v>9.7104020181019676E-139</v>
      </c>
      <c r="GS177" s="86">
        <f t="shared" si="607"/>
        <v>3.3645468190666178E-159</v>
      </c>
      <c r="GT177" s="86">
        <f t="shared" si="608"/>
        <v>5.1769476984209789E-182</v>
      </c>
      <c r="GU177" s="86">
        <f t="shared" si="609"/>
        <v>1.5955317116055349E-217</v>
      </c>
      <c r="GV177" s="86">
        <f t="shared" si="610"/>
        <v>0</v>
      </c>
      <c r="GW177" s="86">
        <f t="shared" si="611"/>
        <v>2.0013496615262908E-287</v>
      </c>
      <c r="GX177" s="86">
        <f t="shared" si="612"/>
        <v>1.956911641879135E-257</v>
      </c>
      <c r="GY177" s="86">
        <f t="shared" si="613"/>
        <v>1.6667706690941706E-269</v>
      </c>
      <c r="GZ177" s="86">
        <f t="shared" si="614"/>
        <v>2.9196108290468607E-249</v>
      </c>
      <c r="HA177" s="86">
        <f t="shared" si="615"/>
        <v>6.1417835011244767E-269</v>
      </c>
      <c r="HC177" s="86">
        <f t="shared" si="538"/>
        <v>3.2983662090501886E-95</v>
      </c>
      <c r="HD177" s="86">
        <f t="shared" si="616"/>
        <v>3.9957309861064558E-108</v>
      </c>
      <c r="HE177" s="86">
        <f t="shared" si="617"/>
        <v>2.5364001487269356E-153</v>
      </c>
      <c r="HF177" s="86">
        <f t="shared" si="618"/>
        <v>6.1451560446973619E-185</v>
      </c>
      <c r="HG177" s="86">
        <f t="shared" si="619"/>
        <v>1.8639245301437416E-107</v>
      </c>
      <c r="HH177" s="86">
        <f t="shared" si="620"/>
        <v>5.0473574648420691E-136</v>
      </c>
      <c r="HI177" s="86">
        <f t="shared" si="621"/>
        <v>3.2796899174041638E-168</v>
      </c>
      <c r="HJ177" s="86">
        <f t="shared" si="622"/>
        <v>4.1959029232874885E-198</v>
      </c>
      <c r="HK177" s="86">
        <f t="shared" si="623"/>
        <v>1.8491508352113847E-215</v>
      </c>
      <c r="HL177" s="86">
        <f t="shared" si="624"/>
        <v>6.1445801249689499E-173</v>
      </c>
      <c r="HM177" s="86">
        <f t="shared" si="625"/>
        <v>1.1150957904924398E-165</v>
      </c>
      <c r="HN177" s="86">
        <f t="shared" si="626"/>
        <v>3.714903773106536E-185</v>
      </c>
      <c r="HO177" s="86">
        <f t="shared" si="627"/>
        <v>2.7839394313775485E-149</v>
      </c>
      <c r="HP177" s="86">
        <f t="shared" si="628"/>
        <v>1.7323889455124946E-142</v>
      </c>
      <c r="HQ177" s="86">
        <f t="shared" si="629"/>
        <v>4.67150094149065E-178</v>
      </c>
      <c r="HS177" s="86">
        <f t="shared" si="539"/>
        <v>3.4728497601087042E-23</v>
      </c>
      <c r="HT177" s="86">
        <f t="shared" si="630"/>
        <v>9.688134419269359E-29</v>
      </c>
      <c r="HU177" s="86">
        <f t="shared" si="631"/>
        <v>1.8144102064176859E-33</v>
      </c>
      <c r="HV177" s="86">
        <f t="shared" si="632"/>
        <v>7.3783882217228225E-38</v>
      </c>
      <c r="HW177" s="86">
        <f t="shared" si="633"/>
        <v>6.1791104033778638E-41</v>
      </c>
      <c r="HX177" s="86">
        <f t="shared" si="634"/>
        <v>1.1514731516863757E-38</v>
      </c>
      <c r="HY177" s="86">
        <f t="shared" si="635"/>
        <v>2.9003214978685019E-41</v>
      </c>
      <c r="HZ177" s="86">
        <f t="shared" si="636"/>
        <v>1.7613830471609835E-36</v>
      </c>
      <c r="IA177" s="86">
        <f t="shared" si="637"/>
        <v>3.6048979203566742E-42</v>
      </c>
      <c r="IB177" s="86">
        <f t="shared" si="638"/>
        <v>2.0325591550822858E-45</v>
      </c>
      <c r="IC177" s="86">
        <f t="shared" si="639"/>
        <v>1.7496145913908021E-38</v>
      </c>
      <c r="ID177" s="86">
        <f t="shared" si="640"/>
        <v>5.1220719013229637E-30</v>
      </c>
      <c r="IE177" s="86">
        <f t="shared" si="641"/>
        <v>5.4186822190627258E-25</v>
      </c>
      <c r="IF177" s="86">
        <f t="shared" si="642"/>
        <v>5.2540443432300264E-16</v>
      </c>
      <c r="IG177" s="86">
        <f t="shared" si="643"/>
        <v>6.493103566401602E-12</v>
      </c>
      <c r="II177" s="86">
        <f t="shared" si="540"/>
        <v>0.14115797983152864</v>
      </c>
      <c r="IJ177" s="86">
        <f t="shared" si="541"/>
        <v>0.25891070347244821</v>
      </c>
      <c r="IK177" s="86">
        <f t="shared" si="542"/>
        <v>0.48325151797681593</v>
      </c>
      <c r="IL177" s="86">
        <f t="shared" si="543"/>
        <v>0.57578058101099483</v>
      </c>
      <c r="IM177" s="86">
        <f t="shared" si="544"/>
        <v>0.57140581068440466</v>
      </c>
      <c r="IN177" s="86">
        <f t="shared" si="545"/>
        <v>0.49778726356941072</v>
      </c>
      <c r="IO177" s="86">
        <f t="shared" si="546"/>
        <v>0.57208961424732407</v>
      </c>
      <c r="IP177" s="86">
        <f t="shared" si="547"/>
        <v>0.57371315680748192</v>
      </c>
      <c r="IQ177" s="86">
        <f t="shared" si="548"/>
        <v>0.55227620958218793</v>
      </c>
      <c r="IR177" s="86">
        <f t="shared" si="549"/>
        <v>0.5744783286053925</v>
      </c>
      <c r="IS177" s="86">
        <f t="shared" si="550"/>
        <v>0.34202829019513459</v>
      </c>
      <c r="IT177" s="86">
        <f t="shared" si="551"/>
        <v>0.25438490246121098</v>
      </c>
      <c r="IU177" s="86">
        <f t="shared" si="552"/>
        <v>0.11216259968972085</v>
      </c>
      <c r="IV177" s="86">
        <f t="shared" si="553"/>
        <v>5.2253514073262307E-2</v>
      </c>
      <c r="IW177" s="86">
        <f t="shared" si="554"/>
        <v>6.2718647891557372E-2</v>
      </c>
      <c r="IY177" s="86">
        <f t="shared" si="555"/>
        <v>0.14115797983152864</v>
      </c>
      <c r="IZ177" s="86">
        <f t="shared" si="556"/>
        <v>0.25891070347244821</v>
      </c>
      <c r="JA177" s="86">
        <f t="shared" si="557"/>
        <v>0.48325151797681593</v>
      </c>
      <c r="JB177" s="86">
        <f t="shared" si="558"/>
        <v>0.57578058101099483</v>
      </c>
      <c r="JC177" s="86">
        <f t="shared" si="559"/>
        <v>0.57140581068440466</v>
      </c>
      <c r="JD177" s="86">
        <f t="shared" si="560"/>
        <v>0.49778726356941072</v>
      </c>
      <c r="JE177" s="86">
        <f t="shared" si="561"/>
        <v>0.57208961424732407</v>
      </c>
      <c r="JF177" s="86">
        <f t="shared" si="562"/>
        <v>0.57371315680748192</v>
      </c>
      <c r="JG177" s="86">
        <f t="shared" si="563"/>
        <v>0.55227620958218793</v>
      </c>
      <c r="JH177" s="86">
        <f t="shared" si="564"/>
        <v>0.5744783286053925</v>
      </c>
      <c r="JI177" s="86">
        <f t="shared" si="565"/>
        <v>0.34202829019513459</v>
      </c>
      <c r="JJ177" s="86">
        <f t="shared" si="566"/>
        <v>0.25438490246121098</v>
      </c>
      <c r="JK177" s="86">
        <f t="shared" si="567"/>
        <v>0.11216259968972085</v>
      </c>
      <c r="JL177" s="86">
        <f t="shared" si="568"/>
        <v>5.2253514073262834E-2</v>
      </c>
      <c r="JM177" s="86">
        <f t="shared" si="569"/>
        <v>6.271864789805047E-2</v>
      </c>
    </row>
    <row r="178" spans="2:273" x14ac:dyDescent="0.25">
      <c r="B178" s="2">
        <v>151</v>
      </c>
      <c r="C178" s="37">
        <v>80.031999999999996</v>
      </c>
      <c r="D178" s="37">
        <v>80.671999999999997</v>
      </c>
      <c r="E178" s="37">
        <v>76.671999999999997</v>
      </c>
      <c r="F178" s="37">
        <v>74.474999999999994</v>
      </c>
      <c r="G178" s="37">
        <v>74.694999999999993</v>
      </c>
      <c r="H178" s="37">
        <v>73.661000000000001</v>
      </c>
      <c r="I178" s="37">
        <v>72.617000000000004</v>
      </c>
      <c r="J178" s="37">
        <v>72.882999999999996</v>
      </c>
      <c r="K178" s="37">
        <v>71.311000000000007</v>
      </c>
      <c r="L178" s="37">
        <v>73.081999999999994</v>
      </c>
      <c r="M178" s="37">
        <v>76.835999999999999</v>
      </c>
      <c r="N178" s="37">
        <v>79.516000000000005</v>
      </c>
      <c r="O178" s="37">
        <v>77.370999999999995</v>
      </c>
      <c r="P178" s="37">
        <v>87.725999999999999</v>
      </c>
      <c r="Q178" s="37">
        <v>98.602999999999994</v>
      </c>
      <c r="S178" s="4">
        <f t="shared" si="441"/>
        <v>79.875793129357803</v>
      </c>
      <c r="T178" s="4">
        <f t="shared" si="442"/>
        <v>79.736764403702338</v>
      </c>
      <c r="U178" s="4">
        <f t="shared" si="443"/>
        <v>75.851594616005784</v>
      </c>
      <c r="V178" s="4">
        <f t="shared" si="444"/>
        <v>72.999452343665098</v>
      </c>
      <c r="W178" s="4">
        <f t="shared" si="445"/>
        <v>72.665555304870537</v>
      </c>
      <c r="X178" s="4">
        <f t="shared" si="446"/>
        <v>74.204507050667871</v>
      </c>
      <c r="Y178" s="4">
        <f t="shared" si="447"/>
        <v>72.815294617926668</v>
      </c>
      <c r="Z178" s="4">
        <f t="shared" si="448"/>
        <v>73.120078242130461</v>
      </c>
      <c r="AA178" s="4">
        <f t="shared" si="449"/>
        <v>69.909560624284964</v>
      </c>
      <c r="AB178" s="4">
        <f t="shared" si="450"/>
        <v>71.206947190248925</v>
      </c>
      <c r="AC178" s="4">
        <f t="shared" si="451"/>
        <v>78.312314691994345</v>
      </c>
      <c r="AD178" s="4">
        <f t="shared" si="452"/>
        <v>80.393982281503497</v>
      </c>
      <c r="AE178" s="4">
        <f t="shared" si="453"/>
        <v>77.823224584659741</v>
      </c>
      <c r="AF178" s="4">
        <f t="shared" si="454"/>
        <v>87.73139725092301</v>
      </c>
      <c r="AG178" s="4">
        <f t="shared" si="455"/>
        <v>98.477877240803295</v>
      </c>
      <c r="AI178" s="4">
        <f t="shared" si="456"/>
        <v>0.15620687064219396</v>
      </c>
      <c r="AJ178" s="4">
        <f t="shared" si="457"/>
        <v>0.93523559629765884</v>
      </c>
      <c r="AK178" s="4">
        <f t="shared" si="458"/>
        <v>0.82040538399421337</v>
      </c>
      <c r="AL178" s="4">
        <f t="shared" si="459"/>
        <v>1.4755476563348964</v>
      </c>
      <c r="AM178" s="4">
        <f t="shared" si="460"/>
        <v>2.029444695129456</v>
      </c>
      <c r="AN178" s="4">
        <f t="shared" si="461"/>
        <v>-0.54350705066786986</v>
      </c>
      <c r="AO178" s="4">
        <f t="shared" si="462"/>
        <v>-0.19829461792666336</v>
      </c>
      <c r="AP178" s="4">
        <f t="shared" si="463"/>
        <v>-0.23707824213046536</v>
      </c>
      <c r="AQ178" s="4">
        <f t="shared" si="464"/>
        <v>1.401439375715043</v>
      </c>
      <c r="AR178" s="4">
        <f t="shared" si="465"/>
        <v>1.8750528097510681</v>
      </c>
      <c r="AS178" s="4">
        <f t="shared" si="466"/>
        <v>-1.4763146919943466</v>
      </c>
      <c r="AT178" s="4">
        <f t="shared" si="467"/>
        <v>-0.87798228150349189</v>
      </c>
      <c r="AU178" s="4">
        <f t="shared" si="468"/>
        <v>-0.45222458465974569</v>
      </c>
      <c r="AV178" s="4">
        <f t="shared" si="570"/>
        <v>-5.397250923010688E-3</v>
      </c>
      <c r="AW178" s="4">
        <f t="shared" si="570"/>
        <v>0.12512275919669946</v>
      </c>
      <c r="AY178" s="2">
        <f t="shared" si="520"/>
        <v>79.324759446829859</v>
      </c>
      <c r="AZ178" s="2">
        <f t="shared" si="571"/>
        <v>79.320733740939119</v>
      </c>
      <c r="BA178" s="2">
        <f t="shared" si="572"/>
        <v>72.400785496747488</v>
      </c>
      <c r="BB178" s="2">
        <f t="shared" si="573"/>
        <v>71.22441835340635</v>
      </c>
      <c r="BC178" s="2">
        <f t="shared" si="574"/>
        <v>70.955189041483578</v>
      </c>
      <c r="BD178" s="2">
        <f t="shared" si="575"/>
        <v>69.433457583397313</v>
      </c>
      <c r="BE178" s="2">
        <f t="shared" si="576"/>
        <v>69.836236261412097</v>
      </c>
      <c r="BF178" s="2">
        <f t="shared" si="577"/>
        <v>69.825436416782367</v>
      </c>
      <c r="BG178" s="2">
        <f t="shared" si="578"/>
        <v>68.166619034279364</v>
      </c>
      <c r="BH178" s="2">
        <f t="shared" si="579"/>
        <v>66.834970201328801</v>
      </c>
      <c r="BI178" s="2">
        <f t="shared" si="580"/>
        <v>66.37124215449785</v>
      </c>
      <c r="BJ178" s="2">
        <f t="shared" si="581"/>
        <v>67.594232392451445</v>
      </c>
      <c r="BK178" s="2">
        <f t="shared" si="582"/>
        <v>68.975079161161759</v>
      </c>
      <c r="BL178" s="2">
        <f t="shared" si="583"/>
        <v>74.117493182080239</v>
      </c>
      <c r="BM178" s="2">
        <f t="shared" si="584"/>
        <v>76.521159603064774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106.30945077016008</v>
      </c>
      <c r="DL178" s="2">
        <f t="shared" si="585"/>
        <v>130.44210639332306</v>
      </c>
      <c r="DM178" s="2">
        <f t="shared" si="585"/>
        <v>133.49463911622507</v>
      </c>
      <c r="DN178" s="2">
        <f t="shared" si="585"/>
        <v>92.419270966696402</v>
      </c>
      <c r="DO178" s="2">
        <f t="shared" si="585"/>
        <v>103.05248669745833</v>
      </c>
      <c r="DP178" s="2">
        <f t="shared" si="585"/>
        <v>106.03685565729415</v>
      </c>
      <c r="DQ178" s="2">
        <f t="shared" si="585"/>
        <v>116.24554458912357</v>
      </c>
      <c r="DR178" s="2">
        <f t="shared" si="585"/>
        <v>105.83602181128498</v>
      </c>
      <c r="DS178" s="2">
        <f t="shared" si="585"/>
        <v>115.46388179271707</v>
      </c>
      <c r="DT178" s="2">
        <f t="shared" si="585"/>
        <v>110.13810603514132</v>
      </c>
      <c r="DU178" s="2">
        <f t="shared" si="585"/>
        <v>121.54130773460412</v>
      </c>
      <c r="DV178" s="2">
        <f t="shared" si="585"/>
        <v>111.3475028142589</v>
      </c>
      <c r="DW178" s="2">
        <f t="shared" si="585"/>
        <v>105.77209756097562</v>
      </c>
      <c r="DX178" s="2">
        <f t="shared" si="585"/>
        <v>104.16075525525527</v>
      </c>
      <c r="DY178" s="2">
        <f t="shared" si="585"/>
        <v>97.618876612903193</v>
      </c>
      <c r="DZ178" s="5"/>
      <c r="EA178" s="2">
        <f t="shared" si="440"/>
        <v>79.168138146394341</v>
      </c>
      <c r="EB178" s="2">
        <f t="shared" si="502"/>
        <v>79.058702241918468</v>
      </c>
      <c r="EC178" s="2">
        <f t="shared" si="503"/>
        <v>71.767440041428358</v>
      </c>
      <c r="ED178" s="2">
        <f t="shared" si="504"/>
        <v>70.920897733128143</v>
      </c>
      <c r="EE178" s="2">
        <f t="shared" si="505"/>
        <v>71.215582212853207</v>
      </c>
      <c r="EF178" s="2">
        <f t="shared" si="506"/>
        <v>69.039384637121458</v>
      </c>
      <c r="EG178" s="2">
        <f t="shared" si="507"/>
        <v>70.11403748522406</v>
      </c>
      <c r="EH178" s="2">
        <f t="shared" si="508"/>
        <v>69.723792127247719</v>
      </c>
      <c r="EI178" s="2">
        <f t="shared" si="509"/>
        <v>67.780453417445869</v>
      </c>
      <c r="EJ178" s="2">
        <f t="shared" si="510"/>
        <v>66.686184808597062</v>
      </c>
      <c r="EK178" s="2">
        <f t="shared" si="511"/>
        <v>66.393223254966273</v>
      </c>
      <c r="EL178" s="2">
        <f t="shared" si="512"/>
        <v>67.192285754640849</v>
      </c>
      <c r="EM178" s="2">
        <f t="shared" si="513"/>
        <v>68.753501405047984</v>
      </c>
      <c r="EN178" s="2">
        <f t="shared" si="514"/>
        <v>74.520771388499298</v>
      </c>
      <c r="EO178" s="2">
        <f t="shared" si="515"/>
        <v>76.629969391338037</v>
      </c>
      <c r="EP178" s="5"/>
      <c r="EQ178" s="2">
        <f t="shared" si="516"/>
        <v>79.529236396502824</v>
      </c>
      <c r="ER178" s="2">
        <f t="shared" si="586"/>
        <v>79.616153642402608</v>
      </c>
      <c r="ES178" s="2">
        <f t="shared" si="586"/>
        <v>72.982741073351406</v>
      </c>
      <c r="ET178" s="2">
        <f t="shared" si="586"/>
        <v>71.454307119034127</v>
      </c>
      <c r="EU178" s="2">
        <f t="shared" si="586"/>
        <v>70.758245697061852</v>
      </c>
      <c r="EV178" s="2">
        <f t="shared" si="586"/>
        <v>69.789714682858119</v>
      </c>
      <c r="EW178" s="2">
        <f t="shared" si="586"/>
        <v>69.608571596397354</v>
      </c>
      <c r="EX178" s="2">
        <f t="shared" si="586"/>
        <v>69.901243517135995</v>
      </c>
      <c r="EY178" s="2">
        <f t="shared" si="586"/>
        <v>68.431322719870707</v>
      </c>
      <c r="EZ178" s="2">
        <f t="shared" si="586"/>
        <v>66.947944258320689</v>
      </c>
      <c r="FA178" s="2">
        <f t="shared" si="586"/>
        <v>66.339221447857113</v>
      </c>
      <c r="FB178" s="2">
        <f t="shared" si="586"/>
        <v>68.050353208608229</v>
      </c>
      <c r="FC178" s="2">
        <f t="shared" si="586"/>
        <v>69.269954115290432</v>
      </c>
      <c r="FD178" s="2">
        <f t="shared" si="586"/>
        <v>73.437240129959108</v>
      </c>
      <c r="FE178" s="2">
        <f t="shared" si="586"/>
        <v>76.256878387098197</v>
      </c>
      <c r="FG178" s="2">
        <f t="shared" si="518"/>
        <v>0.99994706403904898</v>
      </c>
      <c r="FH178" s="2">
        <f t="shared" si="587"/>
        <v>0.99994185146174142</v>
      </c>
      <c r="FI178" s="2">
        <f t="shared" si="587"/>
        <v>0.99994456490524253</v>
      </c>
      <c r="FJ178" s="2">
        <f t="shared" si="587"/>
        <v>0.99994551602825521</v>
      </c>
      <c r="FK178" s="2">
        <f t="shared" si="587"/>
        <v>0.99994458315707646</v>
      </c>
      <c r="FL178" s="2">
        <f t="shared" si="587"/>
        <v>0.9999428742128923</v>
      </c>
      <c r="FM178" s="2">
        <f t="shared" si="587"/>
        <v>0.99993696351811145</v>
      </c>
      <c r="FN178" s="2">
        <f t="shared" si="587"/>
        <v>0.99993416889571818</v>
      </c>
      <c r="FO178" s="2">
        <f t="shared" si="587"/>
        <v>0.99992860215107326</v>
      </c>
      <c r="FP178" s="2">
        <f t="shared" si="587"/>
        <v>0.99992776871496347</v>
      </c>
      <c r="FQ178" s="2">
        <f t="shared" si="587"/>
        <v>0.9999199028252278</v>
      </c>
      <c r="FR178" s="2">
        <f t="shared" si="587"/>
        <v>0.99994206417224607</v>
      </c>
      <c r="FS178" s="2">
        <f t="shared" si="587"/>
        <v>0.99993784175394429</v>
      </c>
      <c r="FT178" s="2">
        <f t="shared" si="587"/>
        <v>0.99992907443587531</v>
      </c>
      <c r="FU178" s="2">
        <f t="shared" si="587"/>
        <v>0.99991409757832217</v>
      </c>
      <c r="FV178" s="5"/>
      <c r="FW178" s="2">
        <f t="shared" si="536"/>
        <v>0.42975713375426328</v>
      </c>
      <c r="FX178" s="2">
        <f t="shared" si="588"/>
        <v>0.46469275878312405</v>
      </c>
      <c r="FY178" s="2">
        <f t="shared" si="589"/>
        <v>0.51832721740764065</v>
      </c>
      <c r="FZ178" s="2">
        <f t="shared" si="590"/>
        <v>0.56682411578653202</v>
      </c>
      <c r="GA178" s="2">
        <f t="shared" si="591"/>
        <v>0.57322663520756101</v>
      </c>
      <c r="GB178" s="2">
        <f t="shared" si="592"/>
        <v>0.52238270191887781</v>
      </c>
      <c r="GC178" s="2">
        <f t="shared" si="593"/>
        <v>0.55534744861930507</v>
      </c>
      <c r="GD178" s="2">
        <f t="shared" si="594"/>
        <v>0.55940379863444245</v>
      </c>
      <c r="GE178" s="2">
        <f t="shared" si="595"/>
        <v>0.58807677853611218</v>
      </c>
      <c r="GF178" s="2">
        <f t="shared" si="596"/>
        <v>0.55641469592794768</v>
      </c>
      <c r="GG178" s="2">
        <f t="shared" si="597"/>
        <v>0.48884116370355113</v>
      </c>
      <c r="GH178" s="2">
        <f t="shared" si="598"/>
        <v>0.4654511331410614</v>
      </c>
      <c r="GI178" s="2">
        <f t="shared" si="599"/>
        <v>0.42458242692218234</v>
      </c>
      <c r="GJ178" s="2">
        <f t="shared" si="600"/>
        <v>0.37412897486835089</v>
      </c>
      <c r="GK178" s="2">
        <f t="shared" si="601"/>
        <v>0.29647669060619325</v>
      </c>
      <c r="GL178" s="5"/>
      <c r="GM178" s="86">
        <f t="shared" si="537"/>
        <v>2.2577380994750218E-160</v>
      </c>
      <c r="GN178" s="86">
        <f t="shared" si="602"/>
        <v>8.0040878988877044E-175</v>
      </c>
      <c r="GO178" s="86">
        <f t="shared" si="603"/>
        <v>0</v>
      </c>
      <c r="GP178" s="86">
        <f t="shared" si="604"/>
        <v>6.7303117139648303E-223</v>
      </c>
      <c r="GQ178" s="86">
        <f t="shared" si="605"/>
        <v>9.6384304632783164E-217</v>
      </c>
      <c r="GR178" s="86">
        <f t="shared" si="606"/>
        <v>6.0824848992549612E-142</v>
      </c>
      <c r="GS178" s="86">
        <f t="shared" si="607"/>
        <v>7.3073569145178125E-163</v>
      </c>
      <c r="GT178" s="86">
        <f t="shared" si="608"/>
        <v>3.3359731149505685E-186</v>
      </c>
      <c r="GU178" s="86">
        <f t="shared" si="609"/>
        <v>1.5172018317231669E-222</v>
      </c>
      <c r="GV178" s="86">
        <f t="shared" si="610"/>
        <v>0</v>
      </c>
      <c r="GW178" s="86">
        <f t="shared" si="611"/>
        <v>4.8360895622713426E-294</v>
      </c>
      <c r="GX178" s="86">
        <f t="shared" si="612"/>
        <v>2.2954816716798876E-263</v>
      </c>
      <c r="GY178" s="86">
        <f t="shared" si="613"/>
        <v>8.5597362262931573E-276</v>
      </c>
      <c r="GZ178" s="86">
        <f t="shared" si="614"/>
        <v>4.9976629210274161E-255</v>
      </c>
      <c r="HA178" s="86">
        <f t="shared" si="615"/>
        <v>3.7749386047147984E-275</v>
      </c>
      <c r="HC178" s="86">
        <f t="shared" si="538"/>
        <v>3.3746698367040573E-98</v>
      </c>
      <c r="HD178" s="86">
        <f t="shared" si="616"/>
        <v>1.410105570619397E-111</v>
      </c>
      <c r="HE178" s="86">
        <f t="shared" si="617"/>
        <v>3.54911733325297E-158</v>
      </c>
      <c r="HF178" s="86">
        <f t="shared" si="618"/>
        <v>9.5959274022026275E-191</v>
      </c>
      <c r="HG178" s="86">
        <f t="shared" si="619"/>
        <v>8.6735317518110364E-111</v>
      </c>
      <c r="HH178" s="86">
        <f t="shared" si="620"/>
        <v>2.9057859743273304E-140</v>
      </c>
      <c r="HI178" s="86">
        <f t="shared" si="621"/>
        <v>2.0512079398071715E-173</v>
      </c>
      <c r="HJ178" s="86">
        <f t="shared" si="622"/>
        <v>2.9815872764110229E-204</v>
      </c>
      <c r="HK178" s="86">
        <f t="shared" si="623"/>
        <v>3.9775774388913621E-222</v>
      </c>
      <c r="HL178" s="86">
        <f t="shared" si="624"/>
        <v>3.3464578988162275E-178</v>
      </c>
      <c r="HM178" s="86">
        <f t="shared" si="625"/>
        <v>8.076091152088706E-171</v>
      </c>
      <c r="HN178" s="86">
        <f t="shared" si="626"/>
        <v>6.2783906895227966E-191</v>
      </c>
      <c r="HO178" s="86">
        <f t="shared" si="627"/>
        <v>5.0931999897507454E-154</v>
      </c>
      <c r="HP178" s="86">
        <f t="shared" si="628"/>
        <v>5.3906902409400105E-147</v>
      </c>
      <c r="HQ178" s="86">
        <f t="shared" si="629"/>
        <v>1.0929365994767091E-183</v>
      </c>
      <c r="HS178" s="86">
        <f t="shared" si="539"/>
        <v>5.0748118975370697E-25</v>
      </c>
      <c r="HT178" s="86">
        <f t="shared" si="630"/>
        <v>7.020006453731966E-31</v>
      </c>
      <c r="HU178" s="86">
        <f t="shared" si="631"/>
        <v>6.1996254389113528E-36</v>
      </c>
      <c r="HV178" s="86">
        <f t="shared" si="632"/>
        <v>1.5906907983046099E-40</v>
      </c>
      <c r="HW178" s="86">
        <f t="shared" si="633"/>
        <v>7.9188525736369469E-44</v>
      </c>
      <c r="HX178" s="86">
        <f t="shared" si="634"/>
        <v>2.2149631106768126E-41</v>
      </c>
      <c r="HY178" s="86">
        <f t="shared" si="635"/>
        <v>4.5452011175030678E-44</v>
      </c>
      <c r="HZ178" s="86">
        <f t="shared" si="636"/>
        <v>5.5837813590582051E-39</v>
      </c>
      <c r="IA178" s="86">
        <f t="shared" si="637"/>
        <v>4.930969610439119E-45</v>
      </c>
      <c r="IB178" s="86">
        <f t="shared" si="638"/>
        <v>1.3718093720411462E-48</v>
      </c>
      <c r="IC178" s="86">
        <f t="shared" si="639"/>
        <v>2.3607529811993676E-41</v>
      </c>
      <c r="ID178" s="86">
        <f t="shared" si="640"/>
        <v>2.8211170809856121E-32</v>
      </c>
      <c r="IE178" s="86">
        <f t="shared" si="641"/>
        <v>5.3296831925625367E-27</v>
      </c>
      <c r="IF178" s="86">
        <f t="shared" si="642"/>
        <v>2.380903669475409E-17</v>
      </c>
      <c r="IG178" s="86">
        <f t="shared" si="643"/>
        <v>5.5436442758304292E-13</v>
      </c>
      <c r="II178" s="86">
        <f t="shared" si="540"/>
        <v>0.22022799902093598</v>
      </c>
      <c r="IJ178" s="86">
        <f t="shared" si="541"/>
        <v>0.35988808824341512</v>
      </c>
      <c r="IK178" s="86">
        <f t="shared" si="542"/>
        <v>0.55071177905238622</v>
      </c>
      <c r="IL178" s="86">
        <f t="shared" si="543"/>
        <v>0.55199448021581954</v>
      </c>
      <c r="IM178" s="86">
        <f t="shared" si="544"/>
        <v>0.53192686951802381</v>
      </c>
      <c r="IN178" s="86">
        <f t="shared" si="545"/>
        <v>0.55924688487837815</v>
      </c>
      <c r="IO178" s="86">
        <f t="shared" si="546"/>
        <v>0.56843218921136551</v>
      </c>
      <c r="IP178" s="86">
        <f t="shared" si="547"/>
        <v>0.56721363673728697</v>
      </c>
      <c r="IQ178" s="86">
        <f t="shared" si="548"/>
        <v>0.49612543609758669</v>
      </c>
      <c r="IR178" s="86">
        <f t="shared" si="549"/>
        <v>0.56162667658011378</v>
      </c>
      <c r="IS178" s="86">
        <f t="shared" si="550"/>
        <v>0.4543289288117261</v>
      </c>
      <c r="IT178" s="86">
        <f t="shared" si="551"/>
        <v>0.35839211908330931</v>
      </c>
      <c r="IU178" s="86">
        <f t="shared" si="552"/>
        <v>0.18650463409816828</v>
      </c>
      <c r="IV178" s="86">
        <f t="shared" si="553"/>
        <v>9.0892213549352147E-2</v>
      </c>
      <c r="IW178" s="86">
        <f t="shared" si="554"/>
        <v>9.2524262987562111E-2</v>
      </c>
      <c r="IY178" s="86">
        <f t="shared" si="555"/>
        <v>0.22022799902093598</v>
      </c>
      <c r="IZ178" s="86">
        <f t="shared" si="556"/>
        <v>0.35988808824341512</v>
      </c>
      <c r="JA178" s="86">
        <f t="shared" si="557"/>
        <v>0.55071177905238622</v>
      </c>
      <c r="JB178" s="86">
        <f t="shared" si="558"/>
        <v>0.55199448021581954</v>
      </c>
      <c r="JC178" s="86">
        <f t="shared" si="559"/>
        <v>0.53192686951802381</v>
      </c>
      <c r="JD178" s="86">
        <f t="shared" si="560"/>
        <v>0.55924688487837815</v>
      </c>
      <c r="JE178" s="86">
        <f t="shared" si="561"/>
        <v>0.56843218921136551</v>
      </c>
      <c r="JF178" s="86">
        <f t="shared" si="562"/>
        <v>0.56721363673728697</v>
      </c>
      <c r="JG178" s="86">
        <f t="shared" si="563"/>
        <v>0.49612543609758669</v>
      </c>
      <c r="JH178" s="86">
        <f t="shared" si="564"/>
        <v>0.56162667658011378</v>
      </c>
      <c r="JI178" s="86">
        <f t="shared" si="565"/>
        <v>0.4543289288117261</v>
      </c>
      <c r="JJ178" s="86">
        <f t="shared" si="566"/>
        <v>0.35839211908330931</v>
      </c>
      <c r="JK178" s="86">
        <f t="shared" si="567"/>
        <v>0.18650463409816828</v>
      </c>
      <c r="JL178" s="86">
        <f t="shared" si="568"/>
        <v>9.0892213549352174E-2</v>
      </c>
      <c r="JM178" s="86">
        <f t="shared" si="569"/>
        <v>9.2524262988116474E-2</v>
      </c>
    </row>
    <row r="179" spans="2:273" x14ac:dyDescent="0.25">
      <c r="B179" s="2">
        <v>152</v>
      </c>
      <c r="C179" s="37">
        <v>78.887</v>
      </c>
      <c r="D179" s="37">
        <v>79.606999999999999</v>
      </c>
      <c r="E179" s="37">
        <v>75.492000000000004</v>
      </c>
      <c r="F179" s="37">
        <v>73.442999999999998</v>
      </c>
      <c r="G179" s="37">
        <v>75.457999999999998</v>
      </c>
      <c r="H179" s="37">
        <v>72.373000000000005</v>
      </c>
      <c r="I179" s="37">
        <v>71.783000000000001</v>
      </c>
      <c r="J179" s="37">
        <v>69.2</v>
      </c>
      <c r="K179" s="37">
        <v>68.361000000000004</v>
      </c>
      <c r="L179" s="37">
        <v>70.081999999999994</v>
      </c>
      <c r="M179" s="37">
        <v>77.328000000000003</v>
      </c>
      <c r="N179" s="37">
        <v>80.935000000000002</v>
      </c>
      <c r="O179" s="37">
        <v>79.838999999999999</v>
      </c>
      <c r="P179" s="37">
        <v>92.629000000000005</v>
      </c>
      <c r="Q179" s="37">
        <v>107.619</v>
      </c>
      <c r="S179" s="4">
        <f t="shared" si="441"/>
        <v>79.883749443954613</v>
      </c>
      <c r="T179" s="4">
        <f t="shared" si="442"/>
        <v>79.623009976520834</v>
      </c>
      <c r="U179" s="4">
        <f t="shared" si="443"/>
        <v>74.827360695572665</v>
      </c>
      <c r="V179" s="4">
        <f t="shared" si="444"/>
        <v>72.068603253114532</v>
      </c>
      <c r="W179" s="4">
        <f t="shared" si="445"/>
        <v>71.691331247073052</v>
      </c>
      <c r="X179" s="4">
        <f t="shared" si="446"/>
        <v>72.74970508687926</v>
      </c>
      <c r="Y179" s="4">
        <f t="shared" si="447"/>
        <v>71.446076324932719</v>
      </c>
      <c r="Z179" s="4">
        <f t="shared" si="448"/>
        <v>71.665375770656155</v>
      </c>
      <c r="AA179" s="4">
        <f t="shared" si="449"/>
        <v>68.84270717552873</v>
      </c>
      <c r="AB179" s="4">
        <f t="shared" si="450"/>
        <v>69.025494291703339</v>
      </c>
      <c r="AC179" s="4">
        <f t="shared" si="451"/>
        <v>76.679040785298056</v>
      </c>
      <c r="AD179" s="4">
        <f t="shared" si="452"/>
        <v>80.457249268436044</v>
      </c>
      <c r="AE179" s="4">
        <f t="shared" si="453"/>
        <v>80.005704189720831</v>
      </c>
      <c r="AF179" s="4">
        <f t="shared" si="454"/>
        <v>93.311188159950234</v>
      </c>
      <c r="AG179" s="4">
        <f t="shared" si="455"/>
        <v>105.56979874027543</v>
      </c>
      <c r="AI179" s="4">
        <f t="shared" si="456"/>
        <v>-0.99674944395461296</v>
      </c>
      <c r="AJ179" s="4">
        <f t="shared" si="457"/>
        <v>-1.6009976520834357E-2</v>
      </c>
      <c r="AK179" s="4">
        <f t="shared" si="458"/>
        <v>0.66463930442733954</v>
      </c>
      <c r="AL179" s="4">
        <f t="shared" si="459"/>
        <v>1.3743967468854663</v>
      </c>
      <c r="AM179" s="4">
        <f t="shared" si="460"/>
        <v>3.7666687529269467</v>
      </c>
      <c r="AN179" s="4">
        <f t="shared" si="461"/>
        <v>-0.37670508687925519</v>
      </c>
      <c r="AO179" s="4">
        <f t="shared" si="462"/>
        <v>0.3369236750672826</v>
      </c>
      <c r="AP179" s="4">
        <f t="shared" si="463"/>
        <v>-2.4653757706561521</v>
      </c>
      <c r="AQ179" s="4">
        <f t="shared" si="464"/>
        <v>-0.48170717552872588</v>
      </c>
      <c r="AR179" s="4">
        <f t="shared" si="465"/>
        <v>1.0565057082966547</v>
      </c>
      <c r="AS179" s="4">
        <f t="shared" si="466"/>
        <v>0.64895921470194651</v>
      </c>
      <c r="AT179" s="4">
        <f t="shared" si="467"/>
        <v>0.4777507315639582</v>
      </c>
      <c r="AU179" s="4">
        <f t="shared" si="468"/>
        <v>-0.16670418972083212</v>
      </c>
      <c r="AV179" s="4">
        <f t="shared" si="570"/>
        <v>-0.68218815995022908</v>
      </c>
      <c r="AW179" s="4">
        <f t="shared" si="570"/>
        <v>2.049201259724569</v>
      </c>
      <c r="AY179" s="2">
        <f t="shared" si="520"/>
        <v>79.226613222672682</v>
      </c>
      <c r="AZ179" s="2">
        <f t="shared" si="571"/>
        <v>79.202410658774596</v>
      </c>
      <c r="BA179" s="2">
        <f t="shared" si="572"/>
        <v>72.2785734068826</v>
      </c>
      <c r="BB179" s="2">
        <f t="shared" si="573"/>
        <v>71.110959929780734</v>
      </c>
      <c r="BC179" s="2">
        <f t="shared" si="574"/>
        <v>70.84976433072903</v>
      </c>
      <c r="BD179" s="2">
        <f t="shared" si="575"/>
        <v>69.353241184167956</v>
      </c>
      <c r="BE179" s="2">
        <f t="shared" si="576"/>
        <v>69.727793950159764</v>
      </c>
      <c r="BF179" s="2">
        <f t="shared" si="577"/>
        <v>69.717351712394418</v>
      </c>
      <c r="BG179" s="2">
        <f t="shared" si="578"/>
        <v>68.042031037821545</v>
      </c>
      <c r="BH179" s="2">
        <f t="shared" si="579"/>
        <v>66.707469150939374</v>
      </c>
      <c r="BI179" s="2">
        <f t="shared" si="580"/>
        <v>66.2493937426716</v>
      </c>
      <c r="BJ179" s="2">
        <f t="shared" si="581"/>
        <v>67.514408637551341</v>
      </c>
      <c r="BK179" s="2">
        <f t="shared" si="582"/>
        <v>68.887346928124998</v>
      </c>
      <c r="BL179" s="2">
        <f t="shared" si="583"/>
        <v>74.009294033394639</v>
      </c>
      <c r="BM179" s="2">
        <f t="shared" si="584"/>
        <v>76.411382148196779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106.42077227423739</v>
      </c>
      <c r="DL179" s="2">
        <f t="shared" si="585"/>
        <v>130.70271955271048</v>
      </c>
      <c r="DM179" s="2">
        <f t="shared" si="585"/>
        <v>133.79582937633364</v>
      </c>
      <c r="DN179" s="2">
        <f t="shared" si="585"/>
        <v>92.427582691840229</v>
      </c>
      <c r="DO179" s="2">
        <f t="shared" si="585"/>
        <v>103.19231353482969</v>
      </c>
      <c r="DP179" s="2">
        <f t="shared" si="585"/>
        <v>106.20361661669777</v>
      </c>
      <c r="DQ179" s="2">
        <f t="shared" si="585"/>
        <v>116.48286158223003</v>
      </c>
      <c r="DR179" s="2">
        <f t="shared" si="585"/>
        <v>105.98550237079186</v>
      </c>
      <c r="DS179" s="2">
        <f t="shared" si="585"/>
        <v>115.69323445378149</v>
      </c>
      <c r="DT179" s="2">
        <f t="shared" si="585"/>
        <v>110.33718135981665</v>
      </c>
      <c r="DU179" s="2">
        <f t="shared" si="585"/>
        <v>121.84077657624634</v>
      </c>
      <c r="DV179" s="2">
        <f t="shared" si="585"/>
        <v>111.55016350844276</v>
      </c>
      <c r="DW179" s="2">
        <f t="shared" si="585"/>
        <v>105.93466376306621</v>
      </c>
      <c r="DX179" s="2">
        <f t="shared" si="585"/>
        <v>104.33089180609181</v>
      </c>
      <c r="DY179" s="2">
        <f t="shared" si="585"/>
        <v>97.734785080645125</v>
      </c>
      <c r="EA179" s="2">
        <f t="shared" si="440"/>
        <v>79.057561826499665</v>
      </c>
      <c r="EB179" s="2">
        <f t="shared" si="502"/>
        <v>78.920494725856884</v>
      </c>
      <c r="EC179" s="2">
        <f t="shared" si="503"/>
        <v>71.602561829398581</v>
      </c>
      <c r="ED179" s="2">
        <f t="shared" si="504"/>
        <v>70.788063170754185</v>
      </c>
      <c r="EE179" s="2">
        <f t="shared" si="505"/>
        <v>71.127350900182293</v>
      </c>
      <c r="EF179" s="2">
        <f t="shared" si="506"/>
        <v>68.931753449818672</v>
      </c>
      <c r="EG179" s="2">
        <f t="shared" si="507"/>
        <v>70.024357276471832</v>
      </c>
      <c r="EH179" s="2">
        <f t="shared" si="508"/>
        <v>69.609373134328365</v>
      </c>
      <c r="EI179" s="2">
        <f t="shared" si="509"/>
        <v>67.632397175368709</v>
      </c>
      <c r="EJ179" s="2">
        <f t="shared" si="510"/>
        <v>66.549562485538729</v>
      </c>
      <c r="EK179" s="2">
        <f t="shared" si="511"/>
        <v>66.273649854200841</v>
      </c>
      <c r="EL179" s="2">
        <f t="shared" si="512"/>
        <v>67.082546610169501</v>
      </c>
      <c r="EM179" s="2">
        <f t="shared" si="513"/>
        <v>68.648282726174571</v>
      </c>
      <c r="EN179" s="2">
        <f t="shared" si="514"/>
        <v>74.447392180925661</v>
      </c>
      <c r="EO179" s="2">
        <f t="shared" si="515"/>
        <v>76.52999992389347</v>
      </c>
      <c r="EQ179" s="2">
        <f t="shared" si="516"/>
        <v>79.428269907151417</v>
      </c>
      <c r="ER179" s="2">
        <f t="shared" si="586"/>
        <v>79.492960191698046</v>
      </c>
      <c r="ES179" s="2">
        <f t="shared" si="586"/>
        <v>72.845695051040167</v>
      </c>
      <c r="ET179" s="2">
        <f t="shared" si="586"/>
        <v>71.334185543029747</v>
      </c>
      <c r="EU179" s="2">
        <f t="shared" si="586"/>
        <v>70.658561559068133</v>
      </c>
      <c r="EV179" s="2">
        <f t="shared" si="586"/>
        <v>69.701140351451812</v>
      </c>
      <c r="EW179" s="2">
        <f t="shared" si="586"/>
        <v>69.506615063307692</v>
      </c>
      <c r="EX179" s="2">
        <f t="shared" si="586"/>
        <v>69.791161636605722</v>
      </c>
      <c r="EY179" s="2">
        <f t="shared" si="586"/>
        <v>68.298586841036666</v>
      </c>
      <c r="EZ179" s="2">
        <f t="shared" si="586"/>
        <v>66.817297120073235</v>
      </c>
      <c r="FA179" s="2">
        <f t="shared" si="586"/>
        <v>66.218331743486416</v>
      </c>
      <c r="FB179" s="2">
        <f t="shared" si="586"/>
        <v>67.961931139897317</v>
      </c>
      <c r="FC179" s="2">
        <f t="shared" si="586"/>
        <v>69.178105738331524</v>
      </c>
      <c r="FD179" s="2">
        <f t="shared" si="586"/>
        <v>73.336014178816882</v>
      </c>
      <c r="FE179" s="2">
        <f t="shared" si="586"/>
        <v>76.149418606645909</v>
      </c>
      <c r="FG179" s="2">
        <f t="shared" si="518"/>
        <v>0.99995172160495027</v>
      </c>
      <c r="FH179" s="2">
        <f t="shared" si="587"/>
        <v>0.9999469676314785</v>
      </c>
      <c r="FI179" s="2">
        <f t="shared" si="587"/>
        <v>0.99994944234609595</v>
      </c>
      <c r="FJ179" s="2">
        <f t="shared" si="587"/>
        <v>0.99995030978898281</v>
      </c>
      <c r="FK179" s="2">
        <f t="shared" si="587"/>
        <v>0.99994945899212873</v>
      </c>
      <c r="FL179" s="2">
        <f t="shared" si="587"/>
        <v>0.99994790040107506</v>
      </c>
      <c r="FM179" s="2">
        <f t="shared" si="587"/>
        <v>0.99994250972637144</v>
      </c>
      <c r="FN179" s="2">
        <f t="shared" si="587"/>
        <v>0.99993996097155669</v>
      </c>
      <c r="FO179" s="2">
        <f t="shared" si="587"/>
        <v>0.99993488397879782</v>
      </c>
      <c r="FP179" s="2">
        <f t="shared" si="587"/>
        <v>0.99993412386642566</v>
      </c>
      <c r="FQ179" s="2">
        <f t="shared" si="587"/>
        <v>0.99992694999357257</v>
      </c>
      <c r="FR179" s="2">
        <f t="shared" si="587"/>
        <v>0.99994716162774588</v>
      </c>
      <c r="FS179" s="2">
        <f t="shared" si="587"/>
        <v>0.99994331069579379</v>
      </c>
      <c r="FT179" s="2">
        <f t="shared" si="587"/>
        <v>0.99993531471305064</v>
      </c>
      <c r="FU179" s="2">
        <f t="shared" si="587"/>
        <v>0.99992165546813716</v>
      </c>
      <c r="FW179" s="2">
        <f t="shared" si="536"/>
        <v>0.4524593690925337</v>
      </c>
      <c r="FX179" s="2">
        <f t="shared" si="588"/>
        <v>0.48766225308915095</v>
      </c>
      <c r="FY179" s="2">
        <f t="shared" si="589"/>
        <v>0.5412671949187341</v>
      </c>
      <c r="FZ179" s="2">
        <f t="shared" si="590"/>
        <v>0.58928456894062742</v>
      </c>
      <c r="GA179" s="2">
        <f t="shared" si="591"/>
        <v>0.595591965292119</v>
      </c>
      <c r="GB179" s="2">
        <f t="shared" si="592"/>
        <v>0.54529897030552266</v>
      </c>
      <c r="GC179" s="2">
        <f t="shared" si="593"/>
        <v>0.57795990133437158</v>
      </c>
      <c r="GD179" s="2">
        <f t="shared" si="594"/>
        <v>0.58196524688208007</v>
      </c>
      <c r="GE179" s="2">
        <f t="shared" si="595"/>
        <v>0.61019309200186567</v>
      </c>
      <c r="GF179" s="2">
        <f t="shared" si="596"/>
        <v>0.57901401751895032</v>
      </c>
      <c r="GG179" s="2">
        <f t="shared" si="597"/>
        <v>0.51186293471992794</v>
      </c>
      <c r="GH179" s="2">
        <f t="shared" si="598"/>
        <v>0.48842391055008888</v>
      </c>
      <c r="GI179" s="2">
        <f t="shared" si="599"/>
        <v>0.44722569144067748</v>
      </c>
      <c r="GJ179" s="2">
        <f t="shared" si="600"/>
        <v>0.39593294940551049</v>
      </c>
      <c r="GK179" s="2">
        <f t="shared" si="601"/>
        <v>0.31604035514124512</v>
      </c>
      <c r="GM179" s="86">
        <f t="shared" si="537"/>
        <v>4.9216770206233644E-164</v>
      </c>
      <c r="GN179" s="86">
        <f t="shared" si="602"/>
        <v>7.681615758792421E-179</v>
      </c>
      <c r="GO179" s="86">
        <f t="shared" si="603"/>
        <v>0</v>
      </c>
      <c r="GP179" s="86">
        <f t="shared" si="604"/>
        <v>5.3763121103414493E-228</v>
      </c>
      <c r="GQ179" s="86">
        <f t="shared" si="605"/>
        <v>1.0287941256410859E-221</v>
      </c>
      <c r="GR179" s="86">
        <f t="shared" si="606"/>
        <v>3.4990713417289589E-145</v>
      </c>
      <c r="GS179" s="86">
        <f t="shared" si="607"/>
        <v>1.4404783350383031E-166</v>
      </c>
      <c r="GT179" s="86">
        <f t="shared" si="608"/>
        <v>1.9241682406512888E-190</v>
      </c>
      <c r="GU179" s="86">
        <f t="shared" si="609"/>
        <v>1.263082980293401E-227</v>
      </c>
      <c r="GV179" s="86">
        <f t="shared" si="610"/>
        <v>0</v>
      </c>
      <c r="GW179" s="86">
        <f t="shared" si="611"/>
        <v>9.8155313522219243E-301</v>
      </c>
      <c r="GX179" s="86">
        <f t="shared" si="612"/>
        <v>2.302448166581599E-269</v>
      </c>
      <c r="GY179" s="86">
        <f t="shared" si="613"/>
        <v>3.7156883384657282E-282</v>
      </c>
      <c r="GZ179" s="86">
        <f t="shared" si="614"/>
        <v>7.3420344700949938E-261</v>
      </c>
      <c r="HA179" s="86">
        <f t="shared" si="615"/>
        <v>1.9686142807853347E-281</v>
      </c>
      <c r="HC179" s="86">
        <f t="shared" si="538"/>
        <v>3.0988893818957145E-101</v>
      </c>
      <c r="HD179" s="86">
        <f t="shared" si="616"/>
        <v>4.3841884130899555E-115</v>
      </c>
      <c r="HE179" s="86">
        <f t="shared" si="617"/>
        <v>4.1647574567638229E-163</v>
      </c>
      <c r="HF179" s="86">
        <f t="shared" si="618"/>
        <v>1.2164664008702005E-196</v>
      </c>
      <c r="HG179" s="86">
        <f t="shared" si="619"/>
        <v>3.5839440158836685E-114</v>
      </c>
      <c r="HH179" s="86">
        <f t="shared" si="620"/>
        <v>1.4376236202665204E-144</v>
      </c>
      <c r="HI179" s="86">
        <f t="shared" si="621"/>
        <v>1.0669736579865803E-178</v>
      </c>
      <c r="HJ179" s="86">
        <f t="shared" si="622"/>
        <v>1.7034510076459943E-210</v>
      </c>
      <c r="HK179" s="86">
        <f t="shared" si="623"/>
        <v>6.759053504119151E-229</v>
      </c>
      <c r="HL179" s="86">
        <f t="shared" si="624"/>
        <v>1.5171341078105891E-183</v>
      </c>
      <c r="HM179" s="86">
        <f t="shared" si="625"/>
        <v>4.8731006482333362E-176</v>
      </c>
      <c r="HN179" s="86">
        <f t="shared" si="626"/>
        <v>8.637197825529278E-197</v>
      </c>
      <c r="HO179" s="86">
        <f t="shared" si="627"/>
        <v>7.843773599163157E-159</v>
      </c>
      <c r="HP179" s="86">
        <f t="shared" si="628"/>
        <v>1.4245922185599192E-151</v>
      </c>
      <c r="HQ179" s="86">
        <f t="shared" si="629"/>
        <v>2.0858301157769243E-189</v>
      </c>
      <c r="HS179" s="86">
        <f t="shared" si="539"/>
        <v>6.2601703946384574E-27</v>
      </c>
      <c r="HT179" s="86">
        <f t="shared" si="630"/>
        <v>4.2290722284906607E-33</v>
      </c>
      <c r="HU179" s="86">
        <f t="shared" si="631"/>
        <v>1.7177359259247371E-38</v>
      </c>
      <c r="HV179" s="86">
        <f t="shared" si="632"/>
        <v>2.7627992442858561E-43</v>
      </c>
      <c r="HW179" s="86">
        <f t="shared" si="633"/>
        <v>8.0259341973758926E-47</v>
      </c>
      <c r="HX179" s="86">
        <f t="shared" si="634"/>
        <v>3.4212170976731409E-44</v>
      </c>
      <c r="HY179" s="86">
        <f t="shared" si="635"/>
        <v>5.7211101983688788E-47</v>
      </c>
      <c r="HZ179" s="86">
        <f t="shared" si="636"/>
        <v>1.4530281519309731E-41</v>
      </c>
      <c r="IA179" s="86">
        <f t="shared" si="637"/>
        <v>5.3941756517687615E-48</v>
      </c>
      <c r="IB179" s="86">
        <f t="shared" si="638"/>
        <v>7.1847572569210368E-52</v>
      </c>
      <c r="IC179" s="86">
        <f t="shared" si="639"/>
        <v>2.4914594801668216E-44</v>
      </c>
      <c r="ID179" s="86">
        <f t="shared" si="640"/>
        <v>1.2764296285093975E-34</v>
      </c>
      <c r="IE179" s="86">
        <f t="shared" si="641"/>
        <v>4.3468555437121892E-29</v>
      </c>
      <c r="IF179" s="86">
        <f t="shared" si="642"/>
        <v>9.4387917029030842E-19</v>
      </c>
      <c r="IG179" s="86">
        <f t="shared" si="643"/>
        <v>4.2158280890490986E-14</v>
      </c>
      <c r="II179" s="86">
        <f t="shared" si="540"/>
        <v>0.31402788812720694</v>
      </c>
      <c r="IJ179" s="86">
        <f t="shared" si="541"/>
        <v>0.45633496910726379</v>
      </c>
      <c r="IK179" s="86">
        <f t="shared" si="542"/>
        <v>0.5758351241513544</v>
      </c>
      <c r="IL179" s="86">
        <f t="shared" si="543"/>
        <v>0.49677327582070763</v>
      </c>
      <c r="IM179" s="86">
        <f t="shared" si="544"/>
        <v>0.46498726301847437</v>
      </c>
      <c r="IN179" s="86">
        <f t="shared" si="545"/>
        <v>0.57543079049482726</v>
      </c>
      <c r="IO179" s="86">
        <f t="shared" si="546"/>
        <v>0.52643195944911236</v>
      </c>
      <c r="IP179" s="86">
        <f t="shared" si="547"/>
        <v>0.52662153444216331</v>
      </c>
      <c r="IQ179" s="86">
        <f t="shared" si="548"/>
        <v>0.42292342753426415</v>
      </c>
      <c r="IR179" s="86">
        <f t="shared" si="549"/>
        <v>0.50791640817415318</v>
      </c>
      <c r="IS179" s="86">
        <f t="shared" si="550"/>
        <v>0.53819359565709191</v>
      </c>
      <c r="IT179" s="86">
        <f t="shared" si="551"/>
        <v>0.45784026363650948</v>
      </c>
      <c r="IU179" s="86">
        <f t="shared" si="552"/>
        <v>0.28041984171929657</v>
      </c>
      <c r="IV179" s="86">
        <f t="shared" si="553"/>
        <v>0.14628480159526663</v>
      </c>
      <c r="IW179" s="86">
        <f t="shared" si="554"/>
        <v>0.13260651035468093</v>
      </c>
      <c r="IY179" s="86">
        <f t="shared" si="555"/>
        <v>0.31402788812720694</v>
      </c>
      <c r="IZ179" s="86">
        <f t="shared" si="556"/>
        <v>0.45633496910726379</v>
      </c>
      <c r="JA179" s="86">
        <f t="shared" si="557"/>
        <v>0.5758351241513544</v>
      </c>
      <c r="JB179" s="86">
        <f t="shared" si="558"/>
        <v>0.49677327582070763</v>
      </c>
      <c r="JC179" s="86">
        <f t="shared" si="559"/>
        <v>0.46498726301847437</v>
      </c>
      <c r="JD179" s="86">
        <f t="shared" si="560"/>
        <v>0.57543079049482726</v>
      </c>
      <c r="JE179" s="86">
        <f t="shared" si="561"/>
        <v>0.52643195944911236</v>
      </c>
      <c r="JF179" s="86">
        <f t="shared" si="562"/>
        <v>0.52662153444216331</v>
      </c>
      <c r="JG179" s="86">
        <f t="shared" si="563"/>
        <v>0.42292342753426415</v>
      </c>
      <c r="JH179" s="86">
        <f t="shared" si="564"/>
        <v>0.50791640817415318</v>
      </c>
      <c r="JI179" s="86">
        <f t="shared" si="565"/>
        <v>0.53819359565709191</v>
      </c>
      <c r="JJ179" s="86">
        <f t="shared" si="566"/>
        <v>0.45784026363650948</v>
      </c>
      <c r="JK179" s="86">
        <f t="shared" si="567"/>
        <v>0.28041984171929657</v>
      </c>
      <c r="JL179" s="86">
        <f t="shared" si="568"/>
        <v>0.14628480159526663</v>
      </c>
      <c r="JM179" s="86">
        <f t="shared" si="569"/>
        <v>0.1326065103547231</v>
      </c>
    </row>
    <row r="180" spans="2:273" x14ac:dyDescent="0.25">
      <c r="B180" s="2">
        <v>153</v>
      </c>
      <c r="C180" s="37">
        <v>80.661000000000001</v>
      </c>
      <c r="D180" s="37">
        <v>79.721000000000004</v>
      </c>
      <c r="E180" s="37">
        <v>74.376999999999995</v>
      </c>
      <c r="F180" s="37">
        <v>71.819999999999993</v>
      </c>
      <c r="G180" s="37">
        <v>73.051000000000002</v>
      </c>
      <c r="H180" s="37">
        <v>71.661000000000001</v>
      </c>
      <c r="I180" s="37">
        <v>70.082999999999998</v>
      </c>
      <c r="J180" s="37">
        <v>69.900000000000006</v>
      </c>
      <c r="K180" s="37">
        <v>67.474999999999994</v>
      </c>
      <c r="L180" s="37">
        <v>67.885000000000005</v>
      </c>
      <c r="M180" s="37">
        <v>74.114999999999995</v>
      </c>
      <c r="N180" s="37">
        <v>79.305999999999997</v>
      </c>
      <c r="O180" s="37">
        <v>81.242000000000004</v>
      </c>
      <c r="P180" s="37">
        <v>97.951999999999998</v>
      </c>
      <c r="Q180" s="37">
        <v>116.556</v>
      </c>
      <c r="S180" s="4">
        <f t="shared" si="441"/>
        <v>79.830341994577566</v>
      </c>
      <c r="T180" s="4">
        <f t="shared" si="442"/>
        <v>79.461284908833292</v>
      </c>
      <c r="U180" s="4">
        <f t="shared" si="443"/>
        <v>73.794274925051511</v>
      </c>
      <c r="V180" s="4">
        <f t="shared" si="444"/>
        <v>71.444582118357104</v>
      </c>
      <c r="W180" s="4">
        <f t="shared" si="445"/>
        <v>71.097537374487771</v>
      </c>
      <c r="X180" s="4">
        <f t="shared" si="446"/>
        <v>71.362296782173772</v>
      </c>
      <c r="Y180" s="4">
        <f t="shared" si="447"/>
        <v>70.474441988692092</v>
      </c>
      <c r="Z180" s="4">
        <f t="shared" si="448"/>
        <v>70.618148533761826</v>
      </c>
      <c r="AA180" s="4">
        <f t="shared" si="449"/>
        <v>68.234134775216233</v>
      </c>
      <c r="AB180" s="4">
        <f t="shared" si="450"/>
        <v>67.616615188847291</v>
      </c>
      <c r="AC180" s="4">
        <f t="shared" si="451"/>
        <v>73.868809875062368</v>
      </c>
      <c r="AD180" s="4">
        <f t="shared" si="452"/>
        <v>78.931389032828804</v>
      </c>
      <c r="AE180" s="4">
        <f t="shared" si="453"/>
        <v>81.162470177539262</v>
      </c>
      <c r="AF180" s="4">
        <f t="shared" si="454"/>
        <v>98.908186635436451</v>
      </c>
      <c r="AG180" s="4">
        <f t="shared" si="455"/>
        <v>113.70006099189197</v>
      </c>
      <c r="AI180" s="4">
        <f t="shared" si="456"/>
        <v>0.83065800542243551</v>
      </c>
      <c r="AJ180" s="4">
        <f t="shared" si="457"/>
        <v>0.25971509116671143</v>
      </c>
      <c r="AK180" s="4">
        <f t="shared" si="458"/>
        <v>0.58272507494848469</v>
      </c>
      <c r="AL180" s="4">
        <f t="shared" si="459"/>
        <v>0.37541788164288903</v>
      </c>
      <c r="AM180" s="4">
        <f t="shared" si="460"/>
        <v>1.9534626255122305</v>
      </c>
      <c r="AN180" s="4">
        <f t="shared" si="461"/>
        <v>0.29870321782622966</v>
      </c>
      <c r="AO180" s="4">
        <f t="shared" si="462"/>
        <v>-0.3914419886920939</v>
      </c>
      <c r="AP180" s="4">
        <f t="shared" si="463"/>
        <v>-0.71814853376181986</v>
      </c>
      <c r="AQ180" s="4">
        <f t="shared" si="464"/>
        <v>-0.75913477521623918</v>
      </c>
      <c r="AR180" s="4">
        <f t="shared" si="465"/>
        <v>0.26838481115271406</v>
      </c>
      <c r="AS180" s="4">
        <f t="shared" si="466"/>
        <v>0.24619012493762682</v>
      </c>
      <c r="AT180" s="4">
        <f t="shared" si="467"/>
        <v>0.37461096717119347</v>
      </c>
      <c r="AU180" s="4">
        <f t="shared" si="468"/>
        <v>7.9529822460742139E-2</v>
      </c>
      <c r="AV180" s="4">
        <f t="shared" si="570"/>
        <v>-0.95618663543645255</v>
      </c>
      <c r="AW180" s="4">
        <f t="shared" si="570"/>
        <v>2.8559390081080238</v>
      </c>
      <c r="AY180" s="2">
        <f t="shared" si="520"/>
        <v>79.128988454368539</v>
      </c>
      <c r="AZ180" s="2">
        <f t="shared" si="571"/>
        <v>79.084827395743162</v>
      </c>
      <c r="BA180" s="2">
        <f t="shared" si="572"/>
        <v>72.157439958671119</v>
      </c>
      <c r="BB180" s="2">
        <f t="shared" si="573"/>
        <v>70.997875809628965</v>
      </c>
      <c r="BC180" s="2">
        <f t="shared" si="574"/>
        <v>70.744026305692401</v>
      </c>
      <c r="BD180" s="2">
        <f t="shared" si="575"/>
        <v>69.273762018091006</v>
      </c>
      <c r="BE180" s="2">
        <f t="shared" si="576"/>
        <v>69.618986412142803</v>
      </c>
      <c r="BF180" s="2">
        <f t="shared" si="577"/>
        <v>69.609415441461806</v>
      </c>
      <c r="BG180" s="2">
        <f t="shared" si="578"/>
        <v>67.91784006920895</v>
      </c>
      <c r="BH180" s="2">
        <f t="shared" si="579"/>
        <v>66.580169255355386</v>
      </c>
      <c r="BI180" s="2">
        <f t="shared" si="580"/>
        <v>66.127516372228428</v>
      </c>
      <c r="BJ180" s="2">
        <f t="shared" si="581"/>
        <v>67.435625343930113</v>
      </c>
      <c r="BK180" s="2">
        <f t="shared" si="582"/>
        <v>68.800355398645138</v>
      </c>
      <c r="BL180" s="2">
        <f t="shared" si="583"/>
        <v>73.899413608585007</v>
      </c>
      <c r="BM180" s="2">
        <f t="shared" si="584"/>
        <v>76.301061080273485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106.53209377831472</v>
      </c>
      <c r="DL180" s="2">
        <f t="shared" si="585"/>
        <v>130.96333271209789</v>
      </c>
      <c r="DM180" s="2">
        <f t="shared" si="585"/>
        <v>134.09701963644221</v>
      </c>
      <c r="DN180" s="2">
        <f t="shared" si="585"/>
        <v>92.43589441698407</v>
      </c>
      <c r="DO180" s="2">
        <f t="shared" si="585"/>
        <v>103.33214037220105</v>
      </c>
      <c r="DP180" s="2">
        <f t="shared" si="585"/>
        <v>106.37037757610139</v>
      </c>
      <c r="DQ180" s="2">
        <f t="shared" si="585"/>
        <v>116.72017857533649</v>
      </c>
      <c r="DR180" s="2">
        <f t="shared" si="585"/>
        <v>106.13498293029873</v>
      </c>
      <c r="DS180" s="2">
        <f t="shared" si="585"/>
        <v>115.92258711484592</v>
      </c>
      <c r="DT180" s="2">
        <f t="shared" si="585"/>
        <v>110.53625668449197</v>
      </c>
      <c r="DU180" s="2">
        <f t="shared" si="585"/>
        <v>122.14024541788856</v>
      </c>
      <c r="DV180" s="2">
        <f t="shared" si="585"/>
        <v>111.75282420262664</v>
      </c>
      <c r="DW180" s="2">
        <f t="shared" si="585"/>
        <v>106.0972299651568</v>
      </c>
      <c r="DX180" s="2">
        <f t="shared" si="585"/>
        <v>104.50102835692837</v>
      </c>
      <c r="DY180" s="2">
        <f t="shared" si="585"/>
        <v>97.850693548387056</v>
      </c>
      <c r="EA180" s="2">
        <f t="shared" si="440"/>
        <v>78.946985506604989</v>
      </c>
      <c r="EB180" s="2">
        <f t="shared" si="502"/>
        <v>78.7822872097953</v>
      </c>
      <c r="EC180" s="2">
        <f t="shared" si="503"/>
        <v>71.437683617368791</v>
      </c>
      <c r="ED180" s="2">
        <f t="shared" si="504"/>
        <v>70.655228608380241</v>
      </c>
      <c r="EE180" s="2">
        <f t="shared" si="505"/>
        <v>71.039119587511379</v>
      </c>
      <c r="EF180" s="2">
        <f t="shared" si="506"/>
        <v>68.824122262515885</v>
      </c>
      <c r="EG180" s="2">
        <f t="shared" si="507"/>
        <v>69.934677067719591</v>
      </c>
      <c r="EH180" s="2">
        <f t="shared" si="508"/>
        <v>69.494954141408996</v>
      </c>
      <c r="EI180" s="2">
        <f t="shared" si="509"/>
        <v>67.484340933291548</v>
      </c>
      <c r="EJ180" s="2">
        <f t="shared" si="510"/>
        <v>66.412940162480396</v>
      </c>
      <c r="EK180" s="2">
        <f t="shared" si="511"/>
        <v>66.154076453435394</v>
      </c>
      <c r="EL180" s="2">
        <f t="shared" si="512"/>
        <v>66.972807465698153</v>
      </c>
      <c r="EM180" s="2">
        <f t="shared" si="513"/>
        <v>68.543064047301144</v>
      </c>
      <c r="EN180" s="2">
        <f t="shared" si="514"/>
        <v>74.374012973352023</v>
      </c>
      <c r="EO180" s="2">
        <f t="shared" si="515"/>
        <v>76.430030456448904</v>
      </c>
      <c r="EQ180" s="2">
        <f t="shared" si="516"/>
        <v>79.32730341780001</v>
      </c>
      <c r="ER180" s="2">
        <f t="shared" si="586"/>
        <v>79.369766740993498</v>
      </c>
      <c r="ES180" s="2">
        <f t="shared" si="586"/>
        <v>72.708649028728928</v>
      </c>
      <c r="ET180" s="2">
        <f t="shared" si="586"/>
        <v>71.214063967025353</v>
      </c>
      <c r="EU180" s="2">
        <f t="shared" si="586"/>
        <v>70.558877421074413</v>
      </c>
      <c r="EV180" s="2">
        <f t="shared" si="586"/>
        <v>69.61256602004552</v>
      </c>
      <c r="EW180" s="2">
        <f t="shared" si="586"/>
        <v>69.404658530218015</v>
      </c>
      <c r="EX180" s="2">
        <f t="shared" si="586"/>
        <v>69.681079756075448</v>
      </c>
      <c r="EY180" s="2">
        <f t="shared" si="586"/>
        <v>68.165850962202597</v>
      </c>
      <c r="EZ180" s="2">
        <f t="shared" si="586"/>
        <v>66.686649981825781</v>
      </c>
      <c r="FA180" s="2">
        <f t="shared" si="586"/>
        <v>66.097442039115705</v>
      </c>
      <c r="FB180" s="2">
        <f t="shared" si="586"/>
        <v>67.87350907118639</v>
      </c>
      <c r="FC180" s="2">
        <f t="shared" si="586"/>
        <v>69.086257361372617</v>
      </c>
      <c r="FD180" s="2">
        <f t="shared" si="586"/>
        <v>73.234788227674656</v>
      </c>
      <c r="FE180" s="2">
        <f t="shared" si="586"/>
        <v>76.041958826193607</v>
      </c>
      <c r="FG180" s="2">
        <f t="shared" si="518"/>
        <v>0.99995596939336706</v>
      </c>
      <c r="FH180" s="2">
        <f t="shared" si="587"/>
        <v>0.99995163367938111</v>
      </c>
      <c r="FI180" s="2">
        <f t="shared" si="587"/>
        <v>0.99995389066650864</v>
      </c>
      <c r="FJ180" s="2">
        <f t="shared" si="587"/>
        <v>0.99995468179080216</v>
      </c>
      <c r="FK180" s="2">
        <f t="shared" si="587"/>
        <v>0.99995390584800592</v>
      </c>
      <c r="FL180" s="2">
        <f t="shared" si="587"/>
        <v>0.99995248438323325</v>
      </c>
      <c r="FM180" s="2">
        <f t="shared" si="587"/>
        <v>0.99994756798206474</v>
      </c>
      <c r="FN180" s="2">
        <f t="shared" si="587"/>
        <v>0.99994524346600844</v>
      </c>
      <c r="FO180" s="2">
        <f t="shared" si="587"/>
        <v>0.99994061314259064</v>
      </c>
      <c r="FP180" s="2">
        <f t="shared" si="587"/>
        <v>0.99993991990387787</v>
      </c>
      <c r="FQ180" s="2">
        <f t="shared" si="587"/>
        <v>0.9999333771740978</v>
      </c>
      <c r="FR180" s="2">
        <f t="shared" si="587"/>
        <v>0.99995181060772798</v>
      </c>
      <c r="FS180" s="2">
        <f t="shared" si="587"/>
        <v>0.99994829848219891</v>
      </c>
      <c r="FT180" s="2">
        <f t="shared" si="587"/>
        <v>0.9999410059813848</v>
      </c>
      <c r="FU180" s="2">
        <f t="shared" si="587"/>
        <v>0.99992854844518775</v>
      </c>
      <c r="FW180" s="2">
        <f t="shared" si="536"/>
        <v>0.47536114758374193</v>
      </c>
      <c r="FX180" s="2">
        <f t="shared" si="588"/>
        <v>0.510683972527468</v>
      </c>
      <c r="FY180" s="2">
        <f t="shared" si="589"/>
        <v>0.56403357217590377</v>
      </c>
      <c r="FZ180" s="2">
        <f t="shared" si="590"/>
        <v>0.61137888860056988</v>
      </c>
      <c r="GA180" s="2">
        <f t="shared" si="591"/>
        <v>0.6175671816321141</v>
      </c>
      <c r="GB180" s="2">
        <f t="shared" si="592"/>
        <v>0.56802494511446311</v>
      </c>
      <c r="GC180" s="2">
        <f t="shared" si="593"/>
        <v>0.60025016357092276</v>
      </c>
      <c r="GD180" s="2">
        <f t="shared" si="594"/>
        <v>0.6041888392014455</v>
      </c>
      <c r="GE180" s="2">
        <f t="shared" si="595"/>
        <v>0.63186530268136154</v>
      </c>
      <c r="GF180" s="2">
        <f t="shared" si="596"/>
        <v>0.60128701327096901</v>
      </c>
      <c r="GG180" s="2">
        <f t="shared" si="597"/>
        <v>0.53483448815826906</v>
      </c>
      <c r="GH180" s="2">
        <f t="shared" si="598"/>
        <v>0.51144569259401751</v>
      </c>
      <c r="GI180" s="2">
        <f t="shared" si="599"/>
        <v>0.47008999807512802</v>
      </c>
      <c r="GJ180" s="2">
        <f t="shared" si="600"/>
        <v>0.41815864716853501</v>
      </c>
      <c r="GK180" s="2">
        <f t="shared" si="601"/>
        <v>0.33627790769607291</v>
      </c>
      <c r="GM180" s="86">
        <f t="shared" si="537"/>
        <v>9.7456055767782302E-168</v>
      </c>
      <c r="GN180" s="86">
        <f t="shared" si="602"/>
        <v>6.6301220464402339E-183</v>
      </c>
      <c r="GO180" s="86">
        <f t="shared" si="603"/>
        <v>0</v>
      </c>
      <c r="GP180" s="86">
        <f t="shared" si="604"/>
        <v>3.7572358831121862E-233</v>
      </c>
      <c r="GQ180" s="86">
        <f t="shared" si="605"/>
        <v>9.6347434680876816E-227</v>
      </c>
      <c r="GR180" s="86">
        <f t="shared" si="606"/>
        <v>1.8486351437811646E-148</v>
      </c>
      <c r="GS180" s="86">
        <f t="shared" si="607"/>
        <v>2.5772974542880532E-170</v>
      </c>
      <c r="GT180" s="86">
        <f t="shared" si="608"/>
        <v>9.9342255287513671E-195</v>
      </c>
      <c r="GU180" s="86">
        <f t="shared" si="609"/>
        <v>9.205974032742824E-233</v>
      </c>
      <c r="GV180" s="86">
        <f t="shared" si="610"/>
        <v>0</v>
      </c>
      <c r="GW180" s="86">
        <f t="shared" si="611"/>
        <v>1.673324446524085E-307</v>
      </c>
      <c r="GX180" s="86">
        <f t="shared" si="612"/>
        <v>1.9747769795660917E-275</v>
      </c>
      <c r="GY180" s="86">
        <f t="shared" si="613"/>
        <v>1.3633621593793582E-288</v>
      </c>
      <c r="GZ180" s="86">
        <f t="shared" si="614"/>
        <v>9.2570384198059857E-267</v>
      </c>
      <c r="HA180" s="86">
        <f t="shared" si="615"/>
        <v>8.710547468986325E-288</v>
      </c>
      <c r="HC180" s="86">
        <f t="shared" si="538"/>
        <v>2.5539950716132766E-104</v>
      </c>
      <c r="HD180" s="86">
        <f t="shared" si="616"/>
        <v>1.2008967536858141E-118</v>
      </c>
      <c r="HE180" s="86">
        <f t="shared" si="617"/>
        <v>4.0984782104338242E-168</v>
      </c>
      <c r="HF180" s="86">
        <f t="shared" si="618"/>
        <v>1.2518989777858988E-202</v>
      </c>
      <c r="HG180" s="86">
        <f t="shared" si="619"/>
        <v>1.3149856417199276E-117</v>
      </c>
      <c r="HH180" s="86">
        <f t="shared" si="620"/>
        <v>6.1123148537100106E-149</v>
      </c>
      <c r="HI180" s="86">
        <f t="shared" si="621"/>
        <v>4.6159576235539339E-184</v>
      </c>
      <c r="HJ180" s="86">
        <f t="shared" si="622"/>
        <v>7.8247194907207509E-217</v>
      </c>
      <c r="HK180" s="86">
        <f t="shared" si="623"/>
        <v>9.0734212028750791E-236</v>
      </c>
      <c r="HL180" s="86">
        <f t="shared" si="624"/>
        <v>5.725391302983164E-189</v>
      </c>
      <c r="HM180" s="86">
        <f t="shared" si="625"/>
        <v>2.4497494073942515E-181</v>
      </c>
      <c r="HN180" s="86">
        <f t="shared" si="626"/>
        <v>9.6720402930317649E-203</v>
      </c>
      <c r="HO180" s="86">
        <f t="shared" si="627"/>
        <v>1.0168561224455804E-163</v>
      </c>
      <c r="HP180" s="86">
        <f t="shared" si="628"/>
        <v>3.1972807191161405E-156</v>
      </c>
      <c r="HQ180" s="86">
        <f t="shared" si="629"/>
        <v>3.2471708587737189E-195</v>
      </c>
      <c r="HS180" s="86">
        <f t="shared" si="539"/>
        <v>6.5183437284415053E-29</v>
      </c>
      <c r="HT180" s="86">
        <f t="shared" si="630"/>
        <v>2.1179881983294428E-35</v>
      </c>
      <c r="HU180" s="86">
        <f t="shared" si="631"/>
        <v>3.8589610706913694E-41</v>
      </c>
      <c r="HV180" s="86">
        <f t="shared" si="632"/>
        <v>3.8656186120260441E-46</v>
      </c>
      <c r="HW180" s="86">
        <f t="shared" si="633"/>
        <v>6.4326900399226824E-50</v>
      </c>
      <c r="HX180" s="86">
        <f t="shared" si="634"/>
        <v>4.2429052380318869E-47</v>
      </c>
      <c r="HY180" s="86">
        <f t="shared" si="635"/>
        <v>5.7835949335194032E-50</v>
      </c>
      <c r="HZ180" s="86">
        <f t="shared" si="636"/>
        <v>3.1035584963223285E-44</v>
      </c>
      <c r="IA180" s="86">
        <f t="shared" si="637"/>
        <v>4.7189073790855297E-51</v>
      </c>
      <c r="IB180" s="86">
        <f t="shared" si="638"/>
        <v>2.9198875049839165E-55</v>
      </c>
      <c r="IC180" s="86">
        <f t="shared" si="639"/>
        <v>2.0564271609538187E-47</v>
      </c>
      <c r="ID180" s="86">
        <f t="shared" si="640"/>
        <v>4.7438668285739235E-37</v>
      </c>
      <c r="IE180" s="86">
        <f t="shared" si="641"/>
        <v>2.9394497458930592E-31</v>
      </c>
      <c r="IF180" s="86">
        <f t="shared" si="642"/>
        <v>3.2731166283981724E-20</v>
      </c>
      <c r="IG180" s="86">
        <f t="shared" si="643"/>
        <v>2.8554101401466082E-15</v>
      </c>
      <c r="II180" s="86">
        <f t="shared" si="540"/>
        <v>0.41070211305060889</v>
      </c>
      <c r="IJ180" s="86">
        <f t="shared" si="541"/>
        <v>0.53088118573973053</v>
      </c>
      <c r="IK180" s="86">
        <f t="shared" si="542"/>
        <v>0.5584543800380054</v>
      </c>
      <c r="IL180" s="86">
        <f t="shared" si="543"/>
        <v>0.42491616270986499</v>
      </c>
      <c r="IM180" s="86">
        <f t="shared" si="544"/>
        <v>0.38685314756453199</v>
      </c>
      <c r="IN180" s="86">
        <f t="shared" si="545"/>
        <v>0.54873571928413867</v>
      </c>
      <c r="IO180" s="86">
        <f t="shared" si="546"/>
        <v>0.46029886503969336</v>
      </c>
      <c r="IP180" s="86">
        <f t="shared" si="547"/>
        <v>0.4642316339957589</v>
      </c>
      <c r="IQ180" s="86">
        <f t="shared" si="548"/>
        <v>0.34604037988031966</v>
      </c>
      <c r="IR180" s="86">
        <f t="shared" si="549"/>
        <v>0.43170884310086344</v>
      </c>
      <c r="IS180" s="86">
        <f t="shared" si="550"/>
        <v>0.57484426709453984</v>
      </c>
      <c r="IT180" s="86">
        <f t="shared" si="551"/>
        <v>0.53370805284318734</v>
      </c>
      <c r="IU180" s="86">
        <f t="shared" si="552"/>
        <v>0.38266675662034638</v>
      </c>
      <c r="IV180" s="86">
        <f t="shared" si="553"/>
        <v>0.21806345837044147</v>
      </c>
      <c r="IW180" s="86">
        <f t="shared" si="554"/>
        <v>0.18444192900010314</v>
      </c>
      <c r="IY180" s="86">
        <f t="shared" si="555"/>
        <v>0.41070211305060889</v>
      </c>
      <c r="IZ180" s="86">
        <f t="shared" si="556"/>
        <v>0.53088118573973053</v>
      </c>
      <c r="JA180" s="86">
        <f t="shared" si="557"/>
        <v>0.5584543800380054</v>
      </c>
      <c r="JB180" s="86">
        <f t="shared" si="558"/>
        <v>0.42491616270986499</v>
      </c>
      <c r="JC180" s="86">
        <f t="shared" si="559"/>
        <v>0.38685314756453199</v>
      </c>
      <c r="JD180" s="86">
        <f t="shared" si="560"/>
        <v>0.54873571928413867</v>
      </c>
      <c r="JE180" s="86">
        <f t="shared" si="561"/>
        <v>0.46029886503969336</v>
      </c>
      <c r="JF180" s="86">
        <f t="shared" si="562"/>
        <v>0.4642316339957589</v>
      </c>
      <c r="JG180" s="86">
        <f t="shared" si="563"/>
        <v>0.34604037988031966</v>
      </c>
      <c r="JH180" s="86">
        <f t="shared" si="564"/>
        <v>0.43170884310086344</v>
      </c>
      <c r="JI180" s="86">
        <f t="shared" si="565"/>
        <v>0.57484426709453984</v>
      </c>
      <c r="JJ180" s="86">
        <f t="shared" si="566"/>
        <v>0.53370805284318734</v>
      </c>
      <c r="JK180" s="86">
        <f t="shared" si="567"/>
        <v>0.38266675662034638</v>
      </c>
      <c r="JL180" s="86">
        <f t="shared" si="568"/>
        <v>0.21806345837044147</v>
      </c>
      <c r="JM180" s="86">
        <f t="shared" si="569"/>
        <v>0.184441929000106</v>
      </c>
    </row>
    <row r="181" spans="2:273" x14ac:dyDescent="0.25">
      <c r="B181" s="2">
        <v>154</v>
      </c>
      <c r="C181" s="37">
        <v>80.177000000000007</v>
      </c>
      <c r="D181" s="37">
        <v>78.902000000000001</v>
      </c>
      <c r="E181" s="37">
        <v>73.328000000000003</v>
      </c>
      <c r="F181" s="37">
        <v>71.933999999999997</v>
      </c>
      <c r="G181" s="37">
        <v>72.168999999999997</v>
      </c>
      <c r="H181" s="37">
        <v>69.373000000000005</v>
      </c>
      <c r="I181" s="37">
        <v>69.5</v>
      </c>
      <c r="J181" s="37">
        <v>69.733000000000004</v>
      </c>
      <c r="K181" s="37">
        <v>67.638999999999996</v>
      </c>
      <c r="L181" s="37">
        <v>67.081999999999994</v>
      </c>
      <c r="M181" s="37">
        <v>72.459000000000003</v>
      </c>
      <c r="N181" s="37">
        <v>76.581000000000003</v>
      </c>
      <c r="O181" s="37">
        <v>80.725999999999999</v>
      </c>
      <c r="P181" s="37">
        <v>102.919</v>
      </c>
      <c r="Q181" s="37">
        <v>123.857</v>
      </c>
      <c r="S181" s="4">
        <f t="shared" si="441"/>
        <v>79.701341889598012</v>
      </c>
      <c r="T181" s="4">
        <f t="shared" si="442"/>
        <v>79.266039478092196</v>
      </c>
      <c r="U181" s="4">
        <f t="shared" si="443"/>
        <v>72.950631325943974</v>
      </c>
      <c r="V181" s="4">
        <f t="shared" si="444"/>
        <v>71.06516703243031</v>
      </c>
      <c r="W181" s="4">
        <f t="shared" si="445"/>
        <v>70.764726814681552</v>
      </c>
      <c r="X181" s="4">
        <f t="shared" si="446"/>
        <v>70.303503670893292</v>
      </c>
      <c r="Y181" s="4">
        <f t="shared" si="447"/>
        <v>69.877264942595971</v>
      </c>
      <c r="Z181" s="4">
        <f t="shared" si="448"/>
        <v>69.958836513123714</v>
      </c>
      <c r="AA181" s="4">
        <f t="shared" si="449"/>
        <v>67.90136113317709</v>
      </c>
      <c r="AB181" s="4">
        <f t="shared" si="450"/>
        <v>66.843571808766129</v>
      </c>
      <c r="AC181" s="4">
        <f t="shared" si="451"/>
        <v>70.884010036842653</v>
      </c>
      <c r="AD181" s="4">
        <f t="shared" si="452"/>
        <v>76.319955836296913</v>
      </c>
      <c r="AE181" s="4">
        <f t="shared" si="453"/>
        <v>80.866896527043963</v>
      </c>
      <c r="AF181" s="4">
        <f t="shared" si="454"/>
        <v>103.37264473834942</v>
      </c>
      <c r="AG181" s="4">
        <f t="shared" si="455"/>
        <v>122.38517759494817</v>
      </c>
      <c r="AI181" s="4">
        <f t="shared" si="456"/>
        <v>0.47565811040199435</v>
      </c>
      <c r="AJ181" s="4">
        <f t="shared" si="457"/>
        <v>-0.36403947809219517</v>
      </c>
      <c r="AK181" s="4">
        <f t="shared" si="458"/>
        <v>0.37736867405602936</v>
      </c>
      <c r="AL181" s="4">
        <f t="shared" si="459"/>
        <v>0.86883296756968775</v>
      </c>
      <c r="AM181" s="4">
        <f t="shared" si="460"/>
        <v>1.4042731853184449</v>
      </c>
      <c r="AN181" s="4">
        <f t="shared" si="461"/>
        <v>-0.93050367089328745</v>
      </c>
      <c r="AO181" s="4">
        <f t="shared" si="462"/>
        <v>-0.37726494259597132</v>
      </c>
      <c r="AP181" s="4">
        <f t="shared" si="463"/>
        <v>-0.22583651312370989</v>
      </c>
      <c r="AQ181" s="4">
        <f t="shared" si="464"/>
        <v>-0.26236113317709453</v>
      </c>
      <c r="AR181" s="4">
        <f t="shared" si="465"/>
        <v>0.23842819123386505</v>
      </c>
      <c r="AS181" s="4">
        <f t="shared" si="466"/>
        <v>1.5749899631573498</v>
      </c>
      <c r="AT181" s="4">
        <f t="shared" si="467"/>
        <v>0.26104416370309025</v>
      </c>
      <c r="AU181" s="4">
        <f t="shared" si="468"/>
        <v>-0.14089652704396372</v>
      </c>
      <c r="AV181" s="4">
        <f t="shared" si="570"/>
        <v>-0.45364473834942487</v>
      </c>
      <c r="AW181" s="4">
        <f t="shared" si="570"/>
        <v>1.4718224050518245</v>
      </c>
      <c r="AY181" s="2">
        <f t="shared" si="520"/>
        <v>79.031852951286169</v>
      </c>
      <c r="AZ181" s="2">
        <f t="shared" si="571"/>
        <v>78.967926043576085</v>
      </c>
      <c r="BA181" s="2">
        <f t="shared" si="572"/>
        <v>72.03724785625144</v>
      </c>
      <c r="BB181" s="2">
        <f t="shared" si="573"/>
        <v>70.885104382375857</v>
      </c>
      <c r="BC181" s="2">
        <f t="shared" si="574"/>
        <v>70.638026953459374</v>
      </c>
      <c r="BD181" s="2">
        <f t="shared" si="575"/>
        <v>69.1949333999451</v>
      </c>
      <c r="BE181" s="2">
        <f t="shared" si="576"/>
        <v>69.509870274639894</v>
      </c>
      <c r="BF181" s="2">
        <f t="shared" si="577"/>
        <v>69.501605898055999</v>
      </c>
      <c r="BG181" s="2">
        <f t="shared" si="578"/>
        <v>67.793971257101589</v>
      </c>
      <c r="BH181" s="2">
        <f t="shared" si="579"/>
        <v>66.453039237620089</v>
      </c>
      <c r="BI181" s="2">
        <f t="shared" si="580"/>
        <v>66.005613543304136</v>
      </c>
      <c r="BJ181" s="2">
        <f t="shared" si="581"/>
        <v>67.357794428802862</v>
      </c>
      <c r="BK181" s="2">
        <f t="shared" si="582"/>
        <v>68.714059456850549</v>
      </c>
      <c r="BL181" s="2">
        <f t="shared" si="583"/>
        <v>73.787914053476882</v>
      </c>
      <c r="BM181" s="2">
        <f t="shared" si="584"/>
        <v>76.190202038685527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106.64341528239203</v>
      </c>
      <c r="DL181" s="2">
        <f t="shared" si="585"/>
        <v>131.22394587148528</v>
      </c>
      <c r="DM181" s="2">
        <f t="shared" si="585"/>
        <v>134.39820989655081</v>
      </c>
      <c r="DN181" s="2">
        <f t="shared" si="585"/>
        <v>92.444206142127896</v>
      </c>
      <c r="DO181" s="2">
        <f t="shared" si="585"/>
        <v>103.47196720957243</v>
      </c>
      <c r="DP181" s="2">
        <f t="shared" si="585"/>
        <v>106.53713853550499</v>
      </c>
      <c r="DQ181" s="2">
        <f t="shared" si="585"/>
        <v>116.95749556844297</v>
      </c>
      <c r="DR181" s="2">
        <f t="shared" si="585"/>
        <v>106.2844634898056</v>
      </c>
      <c r="DS181" s="2">
        <f t="shared" si="585"/>
        <v>116.15193977591034</v>
      </c>
      <c r="DT181" s="2">
        <f t="shared" si="585"/>
        <v>110.73533200916729</v>
      </c>
      <c r="DU181" s="2">
        <f t="shared" si="585"/>
        <v>122.4397142595308</v>
      </c>
      <c r="DV181" s="2">
        <f t="shared" si="585"/>
        <v>111.9554848968105</v>
      </c>
      <c r="DW181" s="2">
        <f t="shared" si="585"/>
        <v>106.2597961672474</v>
      </c>
      <c r="DX181" s="2">
        <f t="shared" si="585"/>
        <v>104.67116490776492</v>
      </c>
      <c r="DY181" s="2">
        <f t="shared" si="585"/>
        <v>97.966602016129002</v>
      </c>
      <c r="EA181" s="2">
        <f t="shared" si="440"/>
        <v>78.836409186710327</v>
      </c>
      <c r="EB181" s="2">
        <f t="shared" si="502"/>
        <v>78.644079693733715</v>
      </c>
      <c r="EC181" s="2">
        <f t="shared" si="503"/>
        <v>71.272805405339</v>
      </c>
      <c r="ED181" s="2">
        <f t="shared" si="504"/>
        <v>70.522394046006283</v>
      </c>
      <c r="EE181" s="2">
        <f t="shared" si="505"/>
        <v>70.950888274840452</v>
      </c>
      <c r="EF181" s="2">
        <f t="shared" si="506"/>
        <v>68.716491075213114</v>
      </c>
      <c r="EG181" s="2">
        <f t="shared" si="507"/>
        <v>69.844996858967349</v>
      </c>
      <c r="EH181" s="2">
        <f t="shared" si="508"/>
        <v>69.380535148489628</v>
      </c>
      <c r="EI181" s="2">
        <f t="shared" si="509"/>
        <v>67.336284691214388</v>
      </c>
      <c r="EJ181" s="2">
        <f t="shared" si="510"/>
        <v>66.276317839422063</v>
      </c>
      <c r="EK181" s="2">
        <f t="shared" si="511"/>
        <v>66.034503052669947</v>
      </c>
      <c r="EL181" s="2">
        <f t="shared" si="512"/>
        <v>66.863068321226805</v>
      </c>
      <c r="EM181" s="2">
        <f t="shared" si="513"/>
        <v>68.43784536842773</v>
      </c>
      <c r="EN181" s="2">
        <f t="shared" si="514"/>
        <v>74.3006337657784</v>
      </c>
      <c r="EO181" s="2">
        <f t="shared" si="515"/>
        <v>76.330060989004338</v>
      </c>
      <c r="EQ181" s="2">
        <f t="shared" si="516"/>
        <v>79.226336928448603</v>
      </c>
      <c r="ER181" s="2">
        <f t="shared" si="586"/>
        <v>79.24657329028895</v>
      </c>
      <c r="ES181" s="2">
        <f t="shared" si="586"/>
        <v>72.571603006417703</v>
      </c>
      <c r="ET181" s="2">
        <f t="shared" si="586"/>
        <v>71.09394239102096</v>
      </c>
      <c r="EU181" s="2">
        <f t="shared" si="586"/>
        <v>70.459193283080694</v>
      </c>
      <c r="EV181" s="2">
        <f t="shared" si="586"/>
        <v>69.523991688639214</v>
      </c>
      <c r="EW181" s="2">
        <f t="shared" si="586"/>
        <v>69.302701997128338</v>
      </c>
      <c r="EX181" s="2">
        <f t="shared" si="586"/>
        <v>69.570997875545174</v>
      </c>
      <c r="EY181" s="2">
        <f t="shared" si="586"/>
        <v>68.033115083368557</v>
      </c>
      <c r="EZ181" s="2">
        <f t="shared" si="586"/>
        <v>66.556002843578327</v>
      </c>
      <c r="FA181" s="2">
        <f t="shared" si="586"/>
        <v>65.976552334744994</v>
      </c>
      <c r="FB181" s="2">
        <f t="shared" si="586"/>
        <v>67.785087002475478</v>
      </c>
      <c r="FC181" s="2">
        <f t="shared" si="586"/>
        <v>68.99440898441371</v>
      </c>
      <c r="FD181" s="2">
        <f t="shared" si="586"/>
        <v>73.13356227653243</v>
      </c>
      <c r="FE181" s="2">
        <f t="shared" si="586"/>
        <v>75.934499045741319</v>
      </c>
      <c r="FG181" s="2">
        <f t="shared" si="518"/>
        <v>0.9999598434539122</v>
      </c>
      <c r="FH181" s="2">
        <f t="shared" si="587"/>
        <v>0.999955889203613</v>
      </c>
      <c r="FI181" s="2">
        <f t="shared" si="587"/>
        <v>0.99995794761744872</v>
      </c>
      <c r="FJ181" s="2">
        <f t="shared" si="587"/>
        <v>0.99995866913718412</v>
      </c>
      <c r="FK181" s="2">
        <f t="shared" si="587"/>
        <v>0.99995796146325122</v>
      </c>
      <c r="FL181" s="2">
        <f t="shared" si="587"/>
        <v>0.99995666506129277</v>
      </c>
      <c r="FM181" s="2">
        <f t="shared" si="587"/>
        <v>0.99995218121070417</v>
      </c>
      <c r="FN181" s="2">
        <f t="shared" si="587"/>
        <v>0.99995006120686991</v>
      </c>
      <c r="FO181" s="2">
        <f t="shared" si="587"/>
        <v>0.99994583825931072</v>
      </c>
      <c r="FP181" s="2">
        <f t="shared" si="587"/>
        <v>0.99994520601144432</v>
      </c>
      <c r="FQ181" s="2">
        <f t="shared" si="587"/>
        <v>0.99993923890444181</v>
      </c>
      <c r="FR181" s="2">
        <f t="shared" si="587"/>
        <v>0.99995605056555403</v>
      </c>
      <c r="FS181" s="2">
        <f t="shared" si="587"/>
        <v>0.99995284744084911</v>
      </c>
      <c r="FT181" s="2">
        <f t="shared" si="587"/>
        <v>0.99994619653628092</v>
      </c>
      <c r="FU181" s="2">
        <f t="shared" si="587"/>
        <v>0.99993483499783242</v>
      </c>
      <c r="FW181" s="2">
        <f t="shared" si="536"/>
        <v>0.49836703176772379</v>
      </c>
      <c r="FX181" s="2">
        <f t="shared" si="588"/>
        <v>0.533660460309754</v>
      </c>
      <c r="FY181" s="2">
        <f t="shared" si="589"/>
        <v>0.58653317239065406</v>
      </c>
      <c r="FZ181" s="2">
        <f t="shared" si="590"/>
        <v>0.63302482128938009</v>
      </c>
      <c r="GA181" s="2">
        <f t="shared" si="591"/>
        <v>0.63907191494541937</v>
      </c>
      <c r="GB181" s="2">
        <f t="shared" si="592"/>
        <v>0.59046812022769402</v>
      </c>
      <c r="GC181" s="2">
        <f t="shared" si="593"/>
        <v>0.62213284823006665</v>
      </c>
      <c r="GD181" s="2">
        <f t="shared" si="594"/>
        <v>0.62599025944054154</v>
      </c>
      <c r="GE181" s="2">
        <f t="shared" si="595"/>
        <v>0.6530177646646812</v>
      </c>
      <c r="GF181" s="2">
        <f t="shared" si="596"/>
        <v>0.62314857391152445</v>
      </c>
      <c r="GG181" s="2">
        <f t="shared" si="597"/>
        <v>0.55765921374411165</v>
      </c>
      <c r="GH181" s="2">
        <f t="shared" si="598"/>
        <v>0.53441902142637976</v>
      </c>
      <c r="GI181" s="2">
        <f t="shared" si="599"/>
        <v>0.49308053700997345</v>
      </c>
      <c r="GJ181" s="2">
        <f t="shared" si="600"/>
        <v>0.44072171825932049</v>
      </c>
      <c r="GK181" s="2">
        <f t="shared" si="601"/>
        <v>0.35713469904712947</v>
      </c>
      <c r="GM181" s="86">
        <f t="shared" si="537"/>
        <v>1.7529094752690761E-171</v>
      </c>
      <c r="GN181" s="86">
        <f t="shared" si="602"/>
        <v>5.1465645304850198E-187</v>
      </c>
      <c r="GO181" s="86">
        <f t="shared" si="603"/>
        <v>0</v>
      </c>
      <c r="GP181" s="86">
        <f t="shared" si="604"/>
        <v>2.2971317819995538E-238</v>
      </c>
      <c r="GQ181" s="86">
        <f t="shared" si="605"/>
        <v>7.9166257171670742E-232</v>
      </c>
      <c r="GR181" s="86">
        <f t="shared" si="606"/>
        <v>8.9696402692019403E-152</v>
      </c>
      <c r="GS181" s="86">
        <f t="shared" si="607"/>
        <v>4.1853573134554266E-174</v>
      </c>
      <c r="GT181" s="86">
        <f t="shared" si="608"/>
        <v>4.5908620213411686E-199</v>
      </c>
      <c r="GU181" s="86">
        <f t="shared" si="609"/>
        <v>5.8742945379566776E-238</v>
      </c>
      <c r="GV181" s="86">
        <f t="shared" si="610"/>
        <v>0</v>
      </c>
      <c r="GW181" s="86">
        <f t="shared" si="611"/>
        <v>0</v>
      </c>
      <c r="GX181" s="86">
        <f t="shared" si="612"/>
        <v>1.4482955431821525E-281</v>
      </c>
      <c r="GY181" s="86">
        <f t="shared" si="613"/>
        <v>4.2283895254007806E-295</v>
      </c>
      <c r="GZ181" s="86">
        <f t="shared" si="614"/>
        <v>1.0016884579803067E-272</v>
      </c>
      <c r="HA181" s="86">
        <f t="shared" si="615"/>
        <v>3.2701157787130027E-294</v>
      </c>
      <c r="HC181" s="86">
        <f t="shared" si="538"/>
        <v>1.8891663584108699E-107</v>
      </c>
      <c r="HD181" s="86">
        <f t="shared" si="616"/>
        <v>2.8979964215803671E-122</v>
      </c>
      <c r="HE181" s="86">
        <f t="shared" si="617"/>
        <v>3.3823304719405697E-173</v>
      </c>
      <c r="HF181" s="86">
        <f t="shared" si="618"/>
        <v>1.0459031441748425E-208</v>
      </c>
      <c r="HG181" s="86">
        <f t="shared" si="619"/>
        <v>4.2842266827792993E-121</v>
      </c>
      <c r="HH181" s="86">
        <f t="shared" si="620"/>
        <v>2.2332751627751626E-153</v>
      </c>
      <c r="HI181" s="86">
        <f t="shared" si="621"/>
        <v>1.660852903399308E-189</v>
      </c>
      <c r="HJ181" s="86">
        <f t="shared" si="622"/>
        <v>2.8897617034654578E-223</v>
      </c>
      <c r="HK181" s="86">
        <f t="shared" si="623"/>
        <v>9.6221328668706393E-243</v>
      </c>
      <c r="HL181" s="86">
        <f t="shared" si="624"/>
        <v>1.7985654098475042E-194</v>
      </c>
      <c r="HM181" s="86">
        <f t="shared" si="625"/>
        <v>1.0259995297569403E-186</v>
      </c>
      <c r="HN181" s="86">
        <f t="shared" si="626"/>
        <v>8.816193293421478E-209</v>
      </c>
      <c r="HO181" s="86">
        <f t="shared" si="627"/>
        <v>1.1096627651628467E-168</v>
      </c>
      <c r="HP181" s="86">
        <f t="shared" si="628"/>
        <v>6.0941328348946027E-161</v>
      </c>
      <c r="HQ181" s="86">
        <f t="shared" si="629"/>
        <v>4.123543132827696E-201</v>
      </c>
      <c r="HS181" s="86">
        <f t="shared" si="539"/>
        <v>5.7283655933034143E-31</v>
      </c>
      <c r="HT181" s="86">
        <f t="shared" si="630"/>
        <v>8.8173332276288657E-38</v>
      </c>
      <c r="HU181" s="86">
        <f t="shared" si="631"/>
        <v>7.0286705439562664E-44</v>
      </c>
      <c r="HV181" s="86">
        <f t="shared" si="632"/>
        <v>4.3567706475749099E-49</v>
      </c>
      <c r="HW181" s="86">
        <f t="shared" si="633"/>
        <v>4.076834814937609E-53</v>
      </c>
      <c r="HX181" s="86">
        <f t="shared" si="634"/>
        <v>4.2245917731128365E-50</v>
      </c>
      <c r="HY181" s="86">
        <f t="shared" si="635"/>
        <v>4.6954645432056532E-53</v>
      </c>
      <c r="HZ181" s="86">
        <f t="shared" si="636"/>
        <v>5.4407423828531926E-47</v>
      </c>
      <c r="IA181" s="86">
        <f t="shared" si="637"/>
        <v>3.3010668560068301E-54</v>
      </c>
      <c r="IB181" s="86">
        <f t="shared" si="638"/>
        <v>9.2071815316090382E-59</v>
      </c>
      <c r="IC181" s="86">
        <f t="shared" si="639"/>
        <v>1.3273759654429632E-50</v>
      </c>
      <c r="ID181" s="86">
        <f t="shared" si="640"/>
        <v>1.4480763105642489E-39</v>
      </c>
      <c r="IE181" s="86">
        <f t="shared" si="641"/>
        <v>1.6478963569963263E-33</v>
      </c>
      <c r="IF181" s="86">
        <f t="shared" si="642"/>
        <v>9.9271918943950786E-22</v>
      </c>
      <c r="IG181" s="86">
        <f t="shared" si="643"/>
        <v>1.722285209231546E-16</v>
      </c>
      <c r="II181" s="86">
        <f t="shared" si="540"/>
        <v>0.49489816708663126</v>
      </c>
      <c r="IJ181" s="86">
        <f t="shared" si="541"/>
        <v>0.57069200779123408</v>
      </c>
      <c r="IK181" s="86">
        <f t="shared" si="542"/>
        <v>0.50833520779574137</v>
      </c>
      <c r="IL181" s="86">
        <f t="shared" si="543"/>
        <v>0.34922845687366211</v>
      </c>
      <c r="IM181" s="86">
        <f t="shared" si="544"/>
        <v>0.30972387586381905</v>
      </c>
      <c r="IN181" s="86">
        <f t="shared" si="545"/>
        <v>0.49122861922998207</v>
      </c>
      <c r="IO181" s="86">
        <f t="shared" si="546"/>
        <v>0.38458310251819883</v>
      </c>
      <c r="IP181" s="86">
        <f t="shared" si="547"/>
        <v>0.3925933217162903</v>
      </c>
      <c r="IQ181" s="86">
        <f t="shared" si="548"/>
        <v>0.27413946093967062</v>
      </c>
      <c r="IR181" s="86">
        <f t="shared" si="549"/>
        <v>0.34977725009867661</v>
      </c>
      <c r="IS181" s="86">
        <f t="shared" si="550"/>
        <v>0.5610324725164797</v>
      </c>
      <c r="IT181" s="86">
        <f t="shared" si="551"/>
        <v>0.57219988558888379</v>
      </c>
      <c r="IU181" s="86">
        <f t="shared" si="552"/>
        <v>0.47625702883011645</v>
      </c>
      <c r="IV181" s="86">
        <f t="shared" si="553"/>
        <v>0.30152443644836135</v>
      </c>
      <c r="IW181" s="86">
        <f t="shared" si="554"/>
        <v>0.24837071504218963</v>
      </c>
      <c r="IY181" s="86">
        <f t="shared" si="555"/>
        <v>0.49489816708663126</v>
      </c>
      <c r="IZ181" s="86">
        <f t="shared" si="556"/>
        <v>0.57069200779123408</v>
      </c>
      <c r="JA181" s="86">
        <f t="shared" si="557"/>
        <v>0.50833520779574137</v>
      </c>
      <c r="JB181" s="86">
        <f t="shared" si="558"/>
        <v>0.34922845687366211</v>
      </c>
      <c r="JC181" s="86">
        <f t="shared" si="559"/>
        <v>0.30972387586381905</v>
      </c>
      <c r="JD181" s="86">
        <f t="shared" si="560"/>
        <v>0.49122861922998207</v>
      </c>
      <c r="JE181" s="86">
        <f t="shared" si="561"/>
        <v>0.38458310251819883</v>
      </c>
      <c r="JF181" s="86">
        <f t="shared" si="562"/>
        <v>0.3925933217162903</v>
      </c>
      <c r="JG181" s="86">
        <f t="shared" si="563"/>
        <v>0.27413946093967062</v>
      </c>
      <c r="JH181" s="86">
        <f t="shared" si="564"/>
        <v>0.34977725009867661</v>
      </c>
      <c r="JI181" s="86">
        <f t="shared" si="565"/>
        <v>0.5610324725164797</v>
      </c>
      <c r="JJ181" s="86">
        <f t="shared" si="566"/>
        <v>0.57219988558888379</v>
      </c>
      <c r="JK181" s="86">
        <f t="shared" si="567"/>
        <v>0.47625702883011645</v>
      </c>
      <c r="JL181" s="86">
        <f t="shared" si="568"/>
        <v>0.30152443644836135</v>
      </c>
      <c r="JM181" s="86">
        <f t="shared" si="569"/>
        <v>0.2483707150421898</v>
      </c>
    </row>
    <row r="182" spans="2:273" x14ac:dyDescent="0.25">
      <c r="B182" s="2">
        <v>155</v>
      </c>
      <c r="C182" s="37">
        <v>79.305999999999997</v>
      </c>
      <c r="D182" s="37">
        <v>78.573999999999998</v>
      </c>
      <c r="E182" s="37">
        <v>72.426000000000002</v>
      </c>
      <c r="F182" s="37">
        <v>71.311000000000007</v>
      </c>
      <c r="G182" s="37">
        <v>71.016999999999996</v>
      </c>
      <c r="H182" s="37">
        <v>69.965999999999994</v>
      </c>
      <c r="I182" s="37">
        <v>68.632999999999996</v>
      </c>
      <c r="J182" s="37">
        <v>68.95</v>
      </c>
      <c r="K182" s="37">
        <v>67.262</v>
      </c>
      <c r="L182" s="37">
        <v>67.459000000000003</v>
      </c>
      <c r="M182" s="37">
        <v>69.459000000000003</v>
      </c>
      <c r="N182" s="37">
        <v>73.048000000000002</v>
      </c>
      <c r="O182" s="37">
        <v>79.822999999999993</v>
      </c>
      <c r="P182" s="37">
        <v>104.161</v>
      </c>
      <c r="Q182" s="37">
        <v>131.143</v>
      </c>
      <c r="S182" s="4">
        <f t="shared" si="441"/>
        <v>79.506402783564411</v>
      </c>
      <c r="T182" s="4">
        <f t="shared" si="442"/>
        <v>79.060381130227043</v>
      </c>
      <c r="U182" s="4">
        <f t="shared" si="443"/>
        <v>72.360466536878647</v>
      </c>
      <c r="V182" s="4">
        <f t="shared" si="444"/>
        <v>70.835273366497489</v>
      </c>
      <c r="W182" s="4">
        <f t="shared" si="445"/>
        <v>70.570542178816538</v>
      </c>
      <c r="X182" s="4">
        <f t="shared" si="446"/>
        <v>69.62426883260747</v>
      </c>
      <c r="Y182" s="4">
        <f t="shared" si="447"/>
        <v>69.53654417024471</v>
      </c>
      <c r="Z182" s="4">
        <f t="shared" si="448"/>
        <v>69.575232709000232</v>
      </c>
      <c r="AA182" s="4">
        <f t="shared" si="449"/>
        <v>67.701674262486478</v>
      </c>
      <c r="AB182" s="4">
        <f t="shared" si="450"/>
        <v>66.449977698829272</v>
      </c>
      <c r="AC182" s="4">
        <f t="shared" si="451"/>
        <v>68.491640072101674</v>
      </c>
      <c r="AD182" s="4">
        <f t="shared" si="452"/>
        <v>73.409479556759422</v>
      </c>
      <c r="AE182" s="4">
        <f t="shared" si="453"/>
        <v>79.184077343236524</v>
      </c>
      <c r="AF182" s="4">
        <f t="shared" si="454"/>
        <v>105.60132147427501</v>
      </c>
      <c r="AG182" s="4">
        <f t="shared" si="455"/>
        <v>130.76345057003726</v>
      </c>
      <c r="AI182" s="4">
        <f t="shared" si="456"/>
        <v>-0.20040278356441377</v>
      </c>
      <c r="AJ182" s="4">
        <f t="shared" si="457"/>
        <v>-0.48638113022704488</v>
      </c>
      <c r="AK182" s="4">
        <f t="shared" si="458"/>
        <v>6.5533463121354885E-2</v>
      </c>
      <c r="AL182" s="4">
        <f t="shared" si="459"/>
        <v>0.47572663350251787</v>
      </c>
      <c r="AM182" s="4">
        <f t="shared" si="460"/>
        <v>0.44645782118345778</v>
      </c>
      <c r="AN182" s="4">
        <f t="shared" si="461"/>
        <v>0.34173116739252407</v>
      </c>
      <c r="AO182" s="4">
        <f t="shared" si="462"/>
        <v>-0.90354417024471445</v>
      </c>
      <c r="AP182" s="4">
        <f t="shared" si="463"/>
        <v>-0.62523270900022965</v>
      </c>
      <c r="AQ182" s="4">
        <f t="shared" si="464"/>
        <v>-0.43967426248647712</v>
      </c>
      <c r="AR182" s="4">
        <f t="shared" si="465"/>
        <v>1.0090223011707309</v>
      </c>
      <c r="AS182" s="4">
        <f t="shared" si="466"/>
        <v>0.96735992789832892</v>
      </c>
      <c r="AT182" s="4">
        <f t="shared" si="467"/>
        <v>-0.36147955675942001</v>
      </c>
      <c r="AU182" s="4">
        <f t="shared" si="468"/>
        <v>0.63892265676346938</v>
      </c>
      <c r="AV182" s="4">
        <f t="shared" si="570"/>
        <v>-1.4403214742750095</v>
      </c>
      <c r="AW182" s="4">
        <f t="shared" si="570"/>
        <v>0.37954942996273644</v>
      </c>
      <c r="AY182" s="2">
        <f t="shared" si="520"/>
        <v>78.935170211203882</v>
      </c>
      <c r="AZ182" s="2">
        <f t="shared" si="571"/>
        <v>78.851643433852956</v>
      </c>
      <c r="BA182" s="2">
        <f t="shared" si="572"/>
        <v>71.91785540226337</v>
      </c>
      <c r="BB182" s="2">
        <f t="shared" si="573"/>
        <v>70.772584002858565</v>
      </c>
      <c r="BC182" s="2">
        <f t="shared" si="574"/>
        <v>70.531818348834094</v>
      </c>
      <c r="BD182" s="2">
        <f t="shared" si="575"/>
        <v>69.116665519446784</v>
      </c>
      <c r="BE182" s="2">
        <f t="shared" si="576"/>
        <v>69.400502892264967</v>
      </c>
      <c r="BF182" s="2">
        <f t="shared" si="577"/>
        <v>69.393901311716036</v>
      </c>
      <c r="BG182" s="2">
        <f t="shared" si="578"/>
        <v>67.670350834292151</v>
      </c>
      <c r="BH182" s="2">
        <f t="shared" si="579"/>
        <v>66.326047777830112</v>
      </c>
      <c r="BI182" s="2">
        <f t="shared" si="580"/>
        <v>65.883689299937188</v>
      </c>
      <c r="BJ182" s="2">
        <f t="shared" si="581"/>
        <v>67.280820378910249</v>
      </c>
      <c r="BK182" s="2">
        <f t="shared" si="582"/>
        <v>68.62840780424645</v>
      </c>
      <c r="BL182" s="2">
        <f t="shared" si="583"/>
        <v>73.674873528821763</v>
      </c>
      <c r="BM182" s="2">
        <f t="shared" si="584"/>
        <v>76.07881590319414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106.75473678646935</v>
      </c>
      <c r="DL182" s="2">
        <f t="shared" si="585"/>
        <v>131.4845590308727</v>
      </c>
      <c r="DM182" s="2">
        <f t="shared" si="585"/>
        <v>134.69940015665941</v>
      </c>
      <c r="DN182" s="2">
        <f t="shared" si="585"/>
        <v>92.452517867271723</v>
      </c>
      <c r="DO182" s="2">
        <f t="shared" si="585"/>
        <v>103.61179404694379</v>
      </c>
      <c r="DP182" s="2">
        <f t="shared" si="585"/>
        <v>106.70389949490861</v>
      </c>
      <c r="DQ182" s="2">
        <f t="shared" si="585"/>
        <v>117.19481256154943</v>
      </c>
      <c r="DR182" s="2">
        <f t="shared" si="585"/>
        <v>106.43394404931249</v>
      </c>
      <c r="DS182" s="2">
        <f t="shared" si="585"/>
        <v>116.38129243697477</v>
      </c>
      <c r="DT182" s="2">
        <f t="shared" si="585"/>
        <v>110.93440733384263</v>
      </c>
      <c r="DU182" s="2">
        <f t="shared" si="585"/>
        <v>122.73918310117304</v>
      </c>
      <c r="DV182" s="2">
        <f t="shared" si="585"/>
        <v>112.15814559099437</v>
      </c>
      <c r="DW182" s="2">
        <f t="shared" si="585"/>
        <v>106.42236236933799</v>
      </c>
      <c r="DX182" s="2">
        <f t="shared" si="585"/>
        <v>104.84130145860146</v>
      </c>
      <c r="DY182" s="2">
        <f t="shared" si="585"/>
        <v>98.082510483870934</v>
      </c>
      <c r="EA182" s="2">
        <f t="shared" si="440"/>
        <v>78.725832866815651</v>
      </c>
      <c r="EB182" s="2">
        <f t="shared" si="502"/>
        <v>78.505872177672131</v>
      </c>
      <c r="EC182" s="2">
        <f t="shared" si="503"/>
        <v>71.107927193309223</v>
      </c>
      <c r="ED182" s="2">
        <f t="shared" si="504"/>
        <v>70.389559483632326</v>
      </c>
      <c r="EE182" s="2">
        <f t="shared" si="505"/>
        <v>70.862656962169524</v>
      </c>
      <c r="EF182" s="2">
        <f t="shared" si="506"/>
        <v>68.608859887910327</v>
      </c>
      <c r="EG182" s="2">
        <f t="shared" si="507"/>
        <v>69.755316650215107</v>
      </c>
      <c r="EH182" s="2">
        <f t="shared" si="508"/>
        <v>69.266116155570273</v>
      </c>
      <c r="EI182" s="2">
        <f t="shared" si="509"/>
        <v>67.188228449137213</v>
      </c>
      <c r="EJ182" s="2">
        <f t="shared" si="510"/>
        <v>66.13969551636373</v>
      </c>
      <c r="EK182" s="2">
        <f t="shared" si="511"/>
        <v>65.914929651904501</v>
      </c>
      <c r="EL182" s="2">
        <f t="shared" si="512"/>
        <v>66.753329176755457</v>
      </c>
      <c r="EM182" s="2">
        <f t="shared" si="513"/>
        <v>68.332626689554317</v>
      </c>
      <c r="EN182" s="2">
        <f t="shared" si="514"/>
        <v>74.227254558204763</v>
      </c>
      <c r="EO182" s="2">
        <f t="shared" si="515"/>
        <v>76.230091521559771</v>
      </c>
      <c r="EQ182" s="2">
        <f t="shared" si="516"/>
        <v>79.125370439097196</v>
      </c>
      <c r="ER182" s="2">
        <f t="shared" si="586"/>
        <v>79.123379839584388</v>
      </c>
      <c r="ES182" s="2">
        <f t="shared" si="586"/>
        <v>72.434556984106464</v>
      </c>
      <c r="ET182" s="2">
        <f t="shared" si="586"/>
        <v>70.97382081501658</v>
      </c>
      <c r="EU182" s="2">
        <f t="shared" si="586"/>
        <v>70.359509145086975</v>
      </c>
      <c r="EV182" s="2">
        <f t="shared" si="586"/>
        <v>69.435417357232922</v>
      </c>
      <c r="EW182" s="2">
        <f t="shared" si="586"/>
        <v>69.200745464038661</v>
      </c>
      <c r="EX182" s="2">
        <f t="shared" si="586"/>
        <v>69.460915995014915</v>
      </c>
      <c r="EY182" s="2">
        <f t="shared" si="586"/>
        <v>67.900379204534502</v>
      </c>
      <c r="EZ182" s="2">
        <f t="shared" si="586"/>
        <v>66.425355705330873</v>
      </c>
      <c r="FA182" s="2">
        <f t="shared" si="586"/>
        <v>65.855662630374283</v>
      </c>
      <c r="FB182" s="2">
        <f t="shared" si="586"/>
        <v>67.696664933764566</v>
      </c>
      <c r="FC182" s="2">
        <f t="shared" si="586"/>
        <v>68.902560607454802</v>
      </c>
      <c r="FD182" s="2">
        <f t="shared" si="586"/>
        <v>73.032336325390204</v>
      </c>
      <c r="FE182" s="2">
        <f t="shared" si="586"/>
        <v>75.827039265289031</v>
      </c>
      <c r="FG182" s="2">
        <f t="shared" si="518"/>
        <v>0.99996337666529411</v>
      </c>
      <c r="FH182" s="2">
        <f t="shared" si="587"/>
        <v>0.99995977031942007</v>
      </c>
      <c r="FI182" s="2">
        <f t="shared" si="587"/>
        <v>0.99996164762938289</v>
      </c>
      <c r="FJ182" s="2">
        <f t="shared" si="587"/>
        <v>0.99996230566803024</v>
      </c>
      <c r="FK182" s="2">
        <f t="shared" si="587"/>
        <v>0.99996166025699817</v>
      </c>
      <c r="FL182" s="2">
        <f t="shared" si="587"/>
        <v>0.99996047791547826</v>
      </c>
      <c r="FM182" s="2">
        <f t="shared" si="587"/>
        <v>0.9999563885623407</v>
      </c>
      <c r="FN182" s="2">
        <f t="shared" si="587"/>
        <v>0.99995445507923331</v>
      </c>
      <c r="FO182" s="2">
        <f t="shared" si="587"/>
        <v>0.99995060367000754</v>
      </c>
      <c r="FP182" s="2">
        <f t="shared" si="587"/>
        <v>0.99995002704757219</v>
      </c>
      <c r="FQ182" s="2">
        <f t="shared" si="587"/>
        <v>0.99994458492597316</v>
      </c>
      <c r="FR182" s="2">
        <f t="shared" si="587"/>
        <v>0.99995991748439961</v>
      </c>
      <c r="FS182" s="2">
        <f t="shared" si="587"/>
        <v>0.99995699617653189</v>
      </c>
      <c r="FT182" s="2">
        <f t="shared" si="587"/>
        <v>0.99995093042559191</v>
      </c>
      <c r="FU182" s="2">
        <f t="shared" si="587"/>
        <v>0.99994056847090718</v>
      </c>
      <c r="FW182" s="2">
        <f t="shared" si="536"/>
        <v>0.5213798323621649</v>
      </c>
      <c r="FX182" s="2">
        <f t="shared" si="588"/>
        <v>0.55649502302046971</v>
      </c>
      <c r="FY182" s="2">
        <f t="shared" si="589"/>
        <v>0.60867721410786457</v>
      </c>
      <c r="FZ182" s="2">
        <f t="shared" si="590"/>
        <v>0.65414712598415026</v>
      </c>
      <c r="GA182" s="2">
        <f t="shared" si="591"/>
        <v>0.66003308681813289</v>
      </c>
      <c r="GB182" s="2">
        <f t="shared" si="592"/>
        <v>0.61254063383662338</v>
      </c>
      <c r="GC182" s="2">
        <f t="shared" si="593"/>
        <v>0.64352903912883375</v>
      </c>
      <c r="GD182" s="2">
        <f t="shared" si="594"/>
        <v>0.64729185983284432</v>
      </c>
      <c r="GE182" s="2">
        <f t="shared" si="595"/>
        <v>0.67358269958621186</v>
      </c>
      <c r="GF182" s="2">
        <f t="shared" si="596"/>
        <v>0.64452011366866391</v>
      </c>
      <c r="GG182" s="2">
        <f t="shared" si="597"/>
        <v>0.5802429629636312</v>
      </c>
      <c r="GH182" s="2">
        <f t="shared" si="598"/>
        <v>0.55724725686133902</v>
      </c>
      <c r="GI182" s="2">
        <f t="shared" si="599"/>
        <v>0.5161003779290313</v>
      </c>
      <c r="GJ182" s="2">
        <f t="shared" si="600"/>
        <v>0.46353234256931442</v>
      </c>
      <c r="GK182" s="2">
        <f t="shared" si="601"/>
        <v>0.37854729421598982</v>
      </c>
      <c r="GM182" s="86">
        <f t="shared" si="537"/>
        <v>2.8639398336031729E-175</v>
      </c>
      <c r="GN182" s="86">
        <f t="shared" si="602"/>
        <v>3.5928498125345798E-191</v>
      </c>
      <c r="GO182" s="86">
        <f t="shared" si="603"/>
        <v>0</v>
      </c>
      <c r="GP182" s="86">
        <f t="shared" si="604"/>
        <v>1.2286710534924309E-243</v>
      </c>
      <c r="GQ182" s="86">
        <f t="shared" si="605"/>
        <v>5.707253229516811E-237</v>
      </c>
      <c r="GR182" s="86">
        <f t="shared" si="606"/>
        <v>3.9968979857671559E-155</v>
      </c>
      <c r="GS182" s="86">
        <f t="shared" si="607"/>
        <v>6.1689256618430688E-178</v>
      </c>
      <c r="GT182" s="86">
        <f t="shared" si="608"/>
        <v>1.8989893805907842E-203</v>
      </c>
      <c r="GU182" s="86">
        <f t="shared" si="609"/>
        <v>3.2816224537697444E-243</v>
      </c>
      <c r="GV182" s="86">
        <f t="shared" si="610"/>
        <v>0</v>
      </c>
      <c r="GW182" s="86">
        <f t="shared" si="611"/>
        <v>0</v>
      </c>
      <c r="GX182" s="86">
        <f t="shared" si="612"/>
        <v>9.0825145003086327E-288</v>
      </c>
      <c r="GY182" s="86">
        <f t="shared" si="613"/>
        <v>1.1084837122791415E-301</v>
      </c>
      <c r="GZ182" s="86">
        <f t="shared" si="614"/>
        <v>9.3024434273262772E-279</v>
      </c>
      <c r="HA182" s="86">
        <f t="shared" si="615"/>
        <v>1.0416275984327742E-300</v>
      </c>
      <c r="HC182" s="86">
        <f t="shared" si="538"/>
        <v>1.254161954713896E-110</v>
      </c>
      <c r="HD182" s="86">
        <f t="shared" si="616"/>
        <v>6.1611631160261894E-126</v>
      </c>
      <c r="HE182" s="86">
        <f t="shared" si="617"/>
        <v>2.3408145365369465E-178</v>
      </c>
      <c r="HF182" s="86">
        <f t="shared" si="618"/>
        <v>7.0935529479304132E-215</v>
      </c>
      <c r="HG182" s="86">
        <f t="shared" si="619"/>
        <v>1.2394035150270109E-124</v>
      </c>
      <c r="HH182" s="86">
        <f t="shared" si="620"/>
        <v>7.0121620444951373E-158</v>
      </c>
      <c r="HI182" s="86">
        <f t="shared" si="621"/>
        <v>4.9700301790583595E-195</v>
      </c>
      <c r="HJ182" s="86">
        <f t="shared" si="622"/>
        <v>8.5803825117353451E-230</v>
      </c>
      <c r="HK182" s="86">
        <f t="shared" si="623"/>
        <v>8.0609083451282603E-250</v>
      </c>
      <c r="HL182" s="86">
        <f t="shared" si="624"/>
        <v>4.7031035685238687E-200</v>
      </c>
      <c r="HM182" s="86">
        <f t="shared" si="625"/>
        <v>3.5799677766941022E-192</v>
      </c>
      <c r="HN182" s="86">
        <f t="shared" si="626"/>
        <v>6.5412250013737172E-215</v>
      </c>
      <c r="HO182" s="86">
        <f t="shared" si="627"/>
        <v>1.0193342413079886E-173</v>
      </c>
      <c r="HP182" s="86">
        <f t="shared" si="628"/>
        <v>9.8646364016135304E-166</v>
      </c>
      <c r="HQ182" s="86">
        <f t="shared" si="629"/>
        <v>4.2714194531443069E-207</v>
      </c>
      <c r="HS182" s="86">
        <f t="shared" si="539"/>
        <v>4.2484278146834514E-33</v>
      </c>
      <c r="HT182" s="86">
        <f t="shared" si="630"/>
        <v>3.051083270823653E-40</v>
      </c>
      <c r="HU182" s="86">
        <f t="shared" si="631"/>
        <v>1.0378479191725017E-46</v>
      </c>
      <c r="HV182" s="86">
        <f t="shared" si="632"/>
        <v>3.9551142253397256E-52</v>
      </c>
      <c r="HW182" s="86">
        <f t="shared" si="633"/>
        <v>2.0429585919134521E-56</v>
      </c>
      <c r="HX182" s="86">
        <f t="shared" si="634"/>
        <v>3.3768963116861029E-53</v>
      </c>
      <c r="HY182" s="86">
        <f t="shared" si="635"/>
        <v>3.0612414025294029E-56</v>
      </c>
      <c r="HZ182" s="86">
        <f t="shared" si="636"/>
        <v>7.8278629125229921E-50</v>
      </c>
      <c r="IA182" s="86">
        <f t="shared" si="637"/>
        <v>1.8464559157724005E-57</v>
      </c>
      <c r="IB182" s="86">
        <f t="shared" si="638"/>
        <v>2.2525132083891257E-62</v>
      </c>
      <c r="IC182" s="86">
        <f t="shared" si="639"/>
        <v>6.6998318344441927E-54</v>
      </c>
      <c r="ID182" s="86">
        <f t="shared" si="640"/>
        <v>3.6302851524630493E-42</v>
      </c>
      <c r="IE182" s="86">
        <f t="shared" si="641"/>
        <v>7.6582087050879258E-36</v>
      </c>
      <c r="IF182" s="86">
        <f t="shared" si="642"/>
        <v>2.6330887649053768E-23</v>
      </c>
      <c r="IG182" s="86">
        <f t="shared" si="643"/>
        <v>9.2501011629254019E-18</v>
      </c>
      <c r="II182" s="86">
        <f t="shared" si="540"/>
        <v>0.55257236665588205</v>
      </c>
      <c r="IJ182" s="86">
        <f t="shared" si="541"/>
        <v>0.57170467168321293</v>
      </c>
      <c r="IK182" s="86">
        <f t="shared" si="542"/>
        <v>0.43951830169344436</v>
      </c>
      <c r="IL182" s="86">
        <f t="shared" si="543"/>
        <v>0.27811452197302627</v>
      </c>
      <c r="IM182" s="86">
        <f t="shared" si="544"/>
        <v>0.24049778307700573</v>
      </c>
      <c r="IN182" s="86">
        <f t="shared" si="545"/>
        <v>0.41804394118497884</v>
      </c>
      <c r="IO182" s="86">
        <f t="shared" si="546"/>
        <v>0.31008602417886016</v>
      </c>
      <c r="IP182" s="86">
        <f t="shared" si="547"/>
        <v>0.32127270755461101</v>
      </c>
      <c r="IQ182" s="86">
        <f t="shared" si="548"/>
        <v>0.21147282625929201</v>
      </c>
      <c r="IR182" s="86">
        <f t="shared" si="549"/>
        <v>0.27308211488571904</v>
      </c>
      <c r="IS182" s="86">
        <f t="shared" si="550"/>
        <v>0.50784639411293109</v>
      </c>
      <c r="IT182" s="86">
        <f t="shared" si="551"/>
        <v>0.56953417504644943</v>
      </c>
      <c r="IU182" s="86">
        <f t="shared" si="552"/>
        <v>0.54395603158409245</v>
      </c>
      <c r="IV182" s="86">
        <f t="shared" si="553"/>
        <v>0.38752377503471558</v>
      </c>
      <c r="IW182" s="86">
        <f t="shared" si="554"/>
        <v>0.32242901184863015</v>
      </c>
      <c r="IY182" s="86">
        <f t="shared" si="555"/>
        <v>0.55257236665588205</v>
      </c>
      <c r="IZ182" s="86">
        <f t="shared" si="556"/>
        <v>0.57170467168321293</v>
      </c>
      <c r="JA182" s="86">
        <f t="shared" si="557"/>
        <v>0.43951830169344436</v>
      </c>
      <c r="JB182" s="86">
        <f t="shared" si="558"/>
        <v>0.27811452197302627</v>
      </c>
      <c r="JC182" s="86">
        <f t="shared" si="559"/>
        <v>0.24049778307700573</v>
      </c>
      <c r="JD182" s="86">
        <f t="shared" si="560"/>
        <v>0.41804394118497884</v>
      </c>
      <c r="JE182" s="86">
        <f t="shared" si="561"/>
        <v>0.31008602417886016</v>
      </c>
      <c r="JF182" s="86">
        <f t="shared" si="562"/>
        <v>0.32127270755461101</v>
      </c>
      <c r="JG182" s="86">
        <f t="shared" si="563"/>
        <v>0.21147282625929201</v>
      </c>
      <c r="JH182" s="86">
        <f t="shared" si="564"/>
        <v>0.27308211488571904</v>
      </c>
      <c r="JI182" s="86">
        <f t="shared" si="565"/>
        <v>0.50784639411293109</v>
      </c>
      <c r="JJ182" s="86">
        <f t="shared" si="566"/>
        <v>0.56953417504644943</v>
      </c>
      <c r="JK182" s="86">
        <f t="shared" si="567"/>
        <v>0.54395603158409245</v>
      </c>
      <c r="JL182" s="86">
        <f t="shared" si="568"/>
        <v>0.38752377503471558</v>
      </c>
      <c r="JM182" s="86">
        <f t="shared" si="569"/>
        <v>0.32242901184863015</v>
      </c>
    </row>
    <row r="183" spans="2:273" x14ac:dyDescent="0.25">
      <c r="B183" s="2">
        <v>156</v>
      </c>
      <c r="C183" s="37">
        <v>78.661000000000001</v>
      </c>
      <c r="D183" s="37">
        <v>79.016000000000005</v>
      </c>
      <c r="E183" s="37">
        <v>72.164000000000001</v>
      </c>
      <c r="F183" s="37">
        <v>70.704999999999998</v>
      </c>
      <c r="G183" s="37">
        <v>71.373000000000005</v>
      </c>
      <c r="H183" s="37">
        <v>70.084999999999994</v>
      </c>
      <c r="I183" s="37">
        <v>67.983000000000004</v>
      </c>
      <c r="J183" s="37">
        <v>68.05</v>
      </c>
      <c r="K183" s="37">
        <v>67.459000000000003</v>
      </c>
      <c r="L183" s="37">
        <v>66.426000000000002</v>
      </c>
      <c r="M183" s="37">
        <v>68.066000000000003</v>
      </c>
      <c r="N183" s="37">
        <v>70.403000000000006</v>
      </c>
      <c r="O183" s="37">
        <v>77.064999999999998</v>
      </c>
      <c r="P183" s="37">
        <v>104.919</v>
      </c>
      <c r="Q183" s="37">
        <v>136.571</v>
      </c>
      <c r="S183" s="4">
        <f t="shared" si="441"/>
        <v>79.274313828244374</v>
      </c>
      <c r="T183" s="4">
        <f t="shared" si="442"/>
        <v>78.865073030885767</v>
      </c>
      <c r="U183" s="4">
        <f t="shared" si="443"/>
        <v>71.985276421080968</v>
      </c>
      <c r="V183" s="4">
        <f t="shared" si="444"/>
        <v>70.679096514182064</v>
      </c>
      <c r="W183" s="4">
        <f t="shared" si="445"/>
        <v>70.435539772644645</v>
      </c>
      <c r="X183" s="4">
        <f t="shared" si="446"/>
        <v>69.239260719117382</v>
      </c>
      <c r="Y183" s="4">
        <f t="shared" si="447"/>
        <v>69.334352781622215</v>
      </c>
      <c r="Z183" s="4">
        <f t="shared" si="448"/>
        <v>69.349174259428338</v>
      </c>
      <c r="AA183" s="4">
        <f t="shared" si="449"/>
        <v>67.554752859595865</v>
      </c>
      <c r="AB183" s="4">
        <f t="shared" si="450"/>
        <v>66.232266354789601</v>
      </c>
      <c r="AC183" s="4">
        <f t="shared" si="451"/>
        <v>66.943577689938536</v>
      </c>
      <c r="AD183" s="4">
        <f t="shared" si="452"/>
        <v>70.878533146839544</v>
      </c>
      <c r="AE183" s="4">
        <f t="shared" si="453"/>
        <v>76.638583766067782</v>
      </c>
      <c r="AF183" s="4">
        <f t="shared" si="454"/>
        <v>104.96451771208584</v>
      </c>
      <c r="AG183" s="4">
        <f t="shared" si="455"/>
        <v>137.56986063284458</v>
      </c>
      <c r="AI183" s="4">
        <f t="shared" si="456"/>
        <v>-0.61331382824437242</v>
      </c>
      <c r="AJ183" s="4">
        <f t="shared" si="457"/>
        <v>0.15092696911423786</v>
      </c>
      <c r="AK183" s="4">
        <f t="shared" si="458"/>
        <v>0.17872357891903334</v>
      </c>
      <c r="AL183" s="4">
        <f t="shared" si="459"/>
        <v>2.5903485817934779E-2</v>
      </c>
      <c r="AM183" s="4">
        <f t="shared" si="460"/>
        <v>0.93746022735535917</v>
      </c>
      <c r="AN183" s="4">
        <f t="shared" si="461"/>
        <v>0.84573928088261141</v>
      </c>
      <c r="AO183" s="4">
        <f t="shared" si="462"/>
        <v>-1.3513527816222108</v>
      </c>
      <c r="AP183" s="4">
        <f t="shared" si="463"/>
        <v>-1.2991742594283409</v>
      </c>
      <c r="AQ183" s="4">
        <f t="shared" si="464"/>
        <v>-9.5752859595862105E-2</v>
      </c>
      <c r="AR183" s="4">
        <f t="shared" si="465"/>
        <v>0.1937336452104006</v>
      </c>
      <c r="AS183" s="4">
        <f t="shared" si="466"/>
        <v>1.1224223100614665</v>
      </c>
      <c r="AT183" s="4">
        <f t="shared" si="467"/>
        <v>-0.47553314683953829</v>
      </c>
      <c r="AU183" s="4">
        <f t="shared" si="468"/>
        <v>0.4264162339322155</v>
      </c>
      <c r="AV183" s="4">
        <f t="shared" si="570"/>
        <v>-4.5517712085839435E-2</v>
      </c>
      <c r="AW183" s="4">
        <f t="shared" si="570"/>
        <v>-0.9988606328445826</v>
      </c>
      <c r="AY183" s="2">
        <f t="shared" si="520"/>
        <v>78.838900000739898</v>
      </c>
      <c r="AZ183" s="2">
        <f t="shared" si="571"/>
        <v>78.735912208906853</v>
      </c>
      <c r="BA183" s="2">
        <f t="shared" si="572"/>
        <v>71.799118915482111</v>
      </c>
      <c r="BB183" s="2">
        <f t="shared" si="573"/>
        <v>70.660253968850995</v>
      </c>
      <c r="BC183" s="2">
        <f t="shared" si="574"/>
        <v>70.425451803784767</v>
      </c>
      <c r="BD183" s="2">
        <f t="shared" si="575"/>
        <v>69.038866984815328</v>
      </c>
      <c r="BE183" s="2">
        <f t="shared" si="576"/>
        <v>69.290941365066217</v>
      </c>
      <c r="BF183" s="2">
        <f t="shared" si="577"/>
        <v>69.286280178200911</v>
      </c>
      <c r="BG183" s="2">
        <f t="shared" si="578"/>
        <v>67.546907216580408</v>
      </c>
      <c r="BH183" s="2">
        <f t="shared" si="579"/>
        <v>66.199163990874951</v>
      </c>
      <c r="BI183" s="2">
        <f t="shared" si="580"/>
        <v>65.761748107252316</v>
      </c>
      <c r="BJ183" s="2">
        <f t="shared" si="581"/>
        <v>67.204601887478859</v>
      </c>
      <c r="BK183" s="2">
        <f t="shared" si="582"/>
        <v>68.543343758707906</v>
      </c>
      <c r="BL183" s="2">
        <f t="shared" si="583"/>
        <v>73.560385281851495</v>
      </c>
      <c r="BM183" s="2">
        <f t="shared" si="584"/>
        <v>75.966918896148428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106.86605829054668</v>
      </c>
      <c r="DL183" s="2">
        <f t="shared" si="585"/>
        <v>131.74517219026012</v>
      </c>
      <c r="DM183" s="2">
        <f t="shared" si="585"/>
        <v>135.00059041676798</v>
      </c>
      <c r="DN183" s="2">
        <f t="shared" si="585"/>
        <v>92.46082959241555</v>
      </c>
      <c r="DO183" s="2">
        <f t="shared" si="585"/>
        <v>103.75162088431514</v>
      </c>
      <c r="DP183" s="2">
        <f t="shared" si="585"/>
        <v>106.87066045431223</v>
      </c>
      <c r="DQ183" s="2">
        <f t="shared" si="585"/>
        <v>117.43212955465589</v>
      </c>
      <c r="DR183" s="2">
        <f t="shared" si="585"/>
        <v>106.58342460881936</v>
      </c>
      <c r="DS183" s="2">
        <f t="shared" si="585"/>
        <v>116.61064509803919</v>
      </c>
      <c r="DT183" s="2">
        <f t="shared" si="585"/>
        <v>111.13348265851795</v>
      </c>
      <c r="DU183" s="2">
        <f t="shared" si="585"/>
        <v>123.03865194281525</v>
      </c>
      <c r="DV183" s="2">
        <f t="shared" si="585"/>
        <v>112.36080628517823</v>
      </c>
      <c r="DW183" s="2">
        <f t="shared" si="585"/>
        <v>106.58492857142858</v>
      </c>
      <c r="DX183" s="2">
        <f t="shared" si="585"/>
        <v>105.01143800943802</v>
      </c>
      <c r="DY183" s="2">
        <f t="shared" si="585"/>
        <v>98.198418951612865</v>
      </c>
      <c r="EA183" s="2">
        <f t="shared" si="440"/>
        <v>78.615256546920975</v>
      </c>
      <c r="EB183" s="2">
        <f t="shared" si="502"/>
        <v>78.367664661610547</v>
      </c>
      <c r="EC183" s="2">
        <f t="shared" si="503"/>
        <v>70.943048981279432</v>
      </c>
      <c r="ED183" s="2">
        <f t="shared" si="504"/>
        <v>70.256724921258382</v>
      </c>
      <c r="EE183" s="2">
        <f t="shared" si="505"/>
        <v>70.77442564949861</v>
      </c>
      <c r="EF183" s="2">
        <f t="shared" si="506"/>
        <v>68.501228700607541</v>
      </c>
      <c r="EG183" s="2">
        <f t="shared" si="507"/>
        <v>69.665636441462865</v>
      </c>
      <c r="EH183" s="2">
        <f t="shared" si="508"/>
        <v>69.151697162650905</v>
      </c>
      <c r="EI183" s="2">
        <f t="shared" si="509"/>
        <v>67.040172207060053</v>
      </c>
      <c r="EJ183" s="2">
        <f t="shared" si="510"/>
        <v>66.003073193305397</v>
      </c>
      <c r="EK183" s="2">
        <f t="shared" si="511"/>
        <v>65.795356251139054</v>
      </c>
      <c r="EL183" s="2">
        <f t="shared" si="512"/>
        <v>66.643590032284109</v>
      </c>
      <c r="EM183" s="2">
        <f t="shared" si="513"/>
        <v>68.22740801068089</v>
      </c>
      <c r="EN183" s="2">
        <f t="shared" si="514"/>
        <v>74.153875350631125</v>
      </c>
      <c r="EO183" s="2">
        <f t="shared" si="515"/>
        <v>76.130122054115205</v>
      </c>
      <c r="EQ183" s="2">
        <f t="shared" si="516"/>
        <v>79.024403949745789</v>
      </c>
      <c r="ER183" s="2">
        <f t="shared" si="586"/>
        <v>79.00018638887984</v>
      </c>
      <c r="ES183" s="2">
        <f t="shared" si="586"/>
        <v>72.297510961795226</v>
      </c>
      <c r="ET183" s="2">
        <f t="shared" si="586"/>
        <v>70.853699239012187</v>
      </c>
      <c r="EU183" s="2">
        <f t="shared" si="586"/>
        <v>70.259825007093255</v>
      </c>
      <c r="EV183" s="2">
        <f t="shared" si="586"/>
        <v>69.346843025826615</v>
      </c>
      <c r="EW183" s="2">
        <f t="shared" si="586"/>
        <v>69.098788930948984</v>
      </c>
      <c r="EX183" s="2">
        <f t="shared" si="586"/>
        <v>69.350834114484627</v>
      </c>
      <c r="EY183" s="2">
        <f t="shared" si="586"/>
        <v>67.767643325700448</v>
      </c>
      <c r="EZ183" s="2">
        <f t="shared" si="586"/>
        <v>66.294708567083404</v>
      </c>
      <c r="FA183" s="2">
        <f t="shared" si="586"/>
        <v>65.734772926003586</v>
      </c>
      <c r="FB183" s="2">
        <f t="shared" si="586"/>
        <v>67.60824286505364</v>
      </c>
      <c r="FC183" s="2">
        <f t="shared" si="586"/>
        <v>68.810712230495909</v>
      </c>
      <c r="FD183" s="2">
        <f t="shared" si="586"/>
        <v>72.931110374247965</v>
      </c>
      <c r="FE183" s="2">
        <f t="shared" si="586"/>
        <v>75.719579484836743</v>
      </c>
      <c r="FG183" s="2">
        <f t="shared" si="518"/>
        <v>0.99996659901414164</v>
      </c>
      <c r="FH183" s="2">
        <f t="shared" si="587"/>
        <v>0.99996330996537286</v>
      </c>
      <c r="FI183" s="2">
        <f t="shared" si="587"/>
        <v>0.99996502210424598</v>
      </c>
      <c r="FJ183" s="2">
        <f t="shared" si="587"/>
        <v>0.99996562224664087</v>
      </c>
      <c r="FK183" s="2">
        <f t="shared" si="587"/>
        <v>0.99996503362084577</v>
      </c>
      <c r="FL183" s="2">
        <f t="shared" si="587"/>
        <v>0.99996395530517623</v>
      </c>
      <c r="FM183" s="2">
        <f t="shared" si="587"/>
        <v>0.99996022574350774</v>
      </c>
      <c r="FN183" s="2">
        <f t="shared" si="587"/>
        <v>0.99995846237212282</v>
      </c>
      <c r="FO183" s="2">
        <f t="shared" si="587"/>
        <v>0.99995494981581901</v>
      </c>
      <c r="FP183" s="2">
        <f t="shared" si="587"/>
        <v>0.99995442392530975</v>
      </c>
      <c r="FQ183" s="2">
        <f t="shared" si="587"/>
        <v>0.99994946060539747</v>
      </c>
      <c r="FR183" s="2">
        <f t="shared" si="587"/>
        <v>0.99996344418237781</v>
      </c>
      <c r="FS183" s="2">
        <f t="shared" si="587"/>
        <v>0.99996077989845955</v>
      </c>
      <c r="FT183" s="2">
        <f t="shared" si="587"/>
        <v>0.99995524782303569</v>
      </c>
      <c r="FU183" s="2">
        <f t="shared" si="587"/>
        <v>0.9999457975178252</v>
      </c>
      <c r="FW183" s="2">
        <f t="shared" si="536"/>
        <v>0.54430224327916976</v>
      </c>
      <c r="FX183" s="2">
        <f t="shared" si="588"/>
        <v>0.57909334795203249</v>
      </c>
      <c r="FY183" s="2">
        <f t="shared" si="589"/>
        <v>0.63038265265366877</v>
      </c>
      <c r="FZ183" s="2">
        <f t="shared" si="590"/>
        <v>0.6746784717207357</v>
      </c>
      <c r="GA183" s="2">
        <f t="shared" si="591"/>
        <v>0.68038573988034878</v>
      </c>
      <c r="GB183" s="2">
        <f t="shared" si="592"/>
        <v>0.63416057859560648</v>
      </c>
      <c r="GC183" s="2">
        <f t="shared" si="593"/>
        <v>0.66436730542233258</v>
      </c>
      <c r="GD183" s="2">
        <f t="shared" si="594"/>
        <v>0.66802363478787974</v>
      </c>
      <c r="GE183" s="2">
        <f t="shared" si="595"/>
        <v>0.693500865751977</v>
      </c>
      <c r="GF183" s="2">
        <f t="shared" si="596"/>
        <v>0.6653305740772818</v>
      </c>
      <c r="GG183" s="2">
        <f t="shared" si="597"/>
        <v>0.60249557637244056</v>
      </c>
      <c r="GH183" s="2">
        <f t="shared" si="598"/>
        <v>0.57983619181352652</v>
      </c>
      <c r="GI183" s="2">
        <f t="shared" si="599"/>
        <v>0.53905209579229763</v>
      </c>
      <c r="GJ183" s="2">
        <f t="shared" si="600"/>
        <v>0.48649660676740458</v>
      </c>
      <c r="GK183" s="2">
        <f t="shared" si="601"/>
        <v>0.40044401418572551</v>
      </c>
      <c r="GM183" s="86">
        <f t="shared" si="537"/>
        <v>4.2503126685572625E-179</v>
      </c>
      <c r="GN183" s="86">
        <f t="shared" si="602"/>
        <v>2.2557204125104901E-195</v>
      </c>
      <c r="GO183" s="86">
        <f t="shared" si="603"/>
        <v>0</v>
      </c>
      <c r="GP183" s="86">
        <f t="shared" si="604"/>
        <v>5.7493196512873584E-249</v>
      </c>
      <c r="GQ183" s="86">
        <f t="shared" si="605"/>
        <v>3.6099407979281657E-242</v>
      </c>
      <c r="GR183" s="86">
        <f t="shared" si="606"/>
        <v>1.6356642494777366E-158</v>
      </c>
      <c r="GS183" s="86">
        <f t="shared" si="607"/>
        <v>8.2526683070856925E-182</v>
      </c>
      <c r="GT183" s="86">
        <f t="shared" si="608"/>
        <v>7.0310107202946988E-208</v>
      </c>
      <c r="GU183" s="86">
        <f t="shared" si="609"/>
        <v>1.604971356245057E-248</v>
      </c>
      <c r="GV183" s="86">
        <f t="shared" si="610"/>
        <v>0</v>
      </c>
      <c r="GW183" s="86">
        <f t="shared" si="611"/>
        <v>0</v>
      </c>
      <c r="GX183" s="86">
        <f t="shared" si="612"/>
        <v>4.8703888205928699E-294</v>
      </c>
      <c r="GY183" s="86">
        <f t="shared" si="613"/>
        <v>0</v>
      </c>
      <c r="GZ183" s="86">
        <f t="shared" si="614"/>
        <v>7.4141952170270768E-285</v>
      </c>
      <c r="HA183" s="86">
        <f t="shared" si="615"/>
        <v>2.8150904431677927E-307</v>
      </c>
      <c r="HC183" s="86">
        <f t="shared" si="538"/>
        <v>7.4725278145292411E-114</v>
      </c>
      <c r="HD183" s="86">
        <f t="shared" si="616"/>
        <v>1.1539775609808045E-129</v>
      </c>
      <c r="HE183" s="86">
        <f t="shared" si="617"/>
        <v>1.3585409340436676E-183</v>
      </c>
      <c r="HF183" s="86">
        <f t="shared" si="618"/>
        <v>3.9055624982409285E-221</v>
      </c>
      <c r="HG183" s="86">
        <f t="shared" si="619"/>
        <v>3.183751691855905E-128</v>
      </c>
      <c r="HH183" s="86">
        <f t="shared" si="620"/>
        <v>1.8920479946845793E-162</v>
      </c>
      <c r="HI183" s="86">
        <f t="shared" si="621"/>
        <v>1.2369232564618739E-200</v>
      </c>
      <c r="HJ183" s="86">
        <f t="shared" si="622"/>
        <v>2.0483302955966378E-236</v>
      </c>
      <c r="HK183" s="86">
        <f t="shared" si="623"/>
        <v>5.3346552096369305E-257</v>
      </c>
      <c r="HL183" s="86">
        <f t="shared" si="624"/>
        <v>1.0237115028116314E-205</v>
      </c>
      <c r="HM183" s="86">
        <f t="shared" si="625"/>
        <v>1.0406744250421516E-197</v>
      </c>
      <c r="HN183" s="86">
        <f t="shared" si="626"/>
        <v>3.9504755017815339E-221</v>
      </c>
      <c r="HO183" s="86">
        <f t="shared" si="627"/>
        <v>7.8819464902594102E-179</v>
      </c>
      <c r="HP183" s="86">
        <f t="shared" si="628"/>
        <v>1.3560804820843633E-170</v>
      </c>
      <c r="HQ183" s="86">
        <f t="shared" si="629"/>
        <v>3.6091704328976877E-213</v>
      </c>
      <c r="HS183" s="86">
        <f t="shared" si="539"/>
        <v>2.6588582033936914E-35</v>
      </c>
      <c r="HT183" s="86">
        <f t="shared" si="630"/>
        <v>8.7749512718700385E-43</v>
      </c>
      <c r="HU183" s="86">
        <f t="shared" si="631"/>
        <v>1.2422922328400526E-49</v>
      </c>
      <c r="HV183" s="86">
        <f t="shared" si="632"/>
        <v>2.8918583759488818E-55</v>
      </c>
      <c r="HW183" s="86">
        <f t="shared" si="633"/>
        <v>8.0942551403559081E-60</v>
      </c>
      <c r="HX183" s="86">
        <f t="shared" si="634"/>
        <v>2.1668930656178131E-56</v>
      </c>
      <c r="HY183" s="86">
        <f t="shared" si="635"/>
        <v>1.6026260412505408E-59</v>
      </c>
      <c r="HZ183" s="86">
        <f t="shared" si="636"/>
        <v>9.2425491030256349E-53</v>
      </c>
      <c r="IA183" s="86">
        <f t="shared" si="637"/>
        <v>8.257958297394731E-61</v>
      </c>
      <c r="IB183" s="86">
        <f t="shared" si="638"/>
        <v>4.2752728357602231E-66</v>
      </c>
      <c r="IC183" s="86">
        <f t="shared" si="639"/>
        <v>2.6442001624165446E-57</v>
      </c>
      <c r="ID183" s="86">
        <f t="shared" si="640"/>
        <v>7.4739536535176553E-45</v>
      </c>
      <c r="IE183" s="86">
        <f t="shared" si="641"/>
        <v>2.9500015273922717E-38</v>
      </c>
      <c r="IF183" s="86">
        <f t="shared" si="642"/>
        <v>6.1071342364923347E-25</v>
      </c>
      <c r="IG183" s="86">
        <f t="shared" si="643"/>
        <v>4.4233226773968496E-19</v>
      </c>
      <c r="II183" s="86">
        <f t="shared" si="540"/>
        <v>0.57558302783968629</v>
      </c>
      <c r="IJ183" s="86">
        <f t="shared" si="541"/>
        <v>0.53881888153192092</v>
      </c>
      <c r="IK183" s="86">
        <f t="shared" si="542"/>
        <v>0.36488481576938225</v>
      </c>
      <c r="IL183" s="86">
        <f t="shared" si="543"/>
        <v>0.21579748716518896</v>
      </c>
      <c r="IM183" s="86">
        <f t="shared" si="544"/>
        <v>0.18194769795932086</v>
      </c>
      <c r="IN183" s="86">
        <f t="shared" si="545"/>
        <v>0.34193471601254444</v>
      </c>
      <c r="IO183" s="86">
        <f t="shared" si="546"/>
        <v>0.24297106588559875</v>
      </c>
      <c r="IP183" s="86">
        <f t="shared" si="547"/>
        <v>0.2560185972503774</v>
      </c>
      <c r="IQ183" s="86">
        <f t="shared" si="548"/>
        <v>0.15933226552799878</v>
      </c>
      <c r="IR183" s="86">
        <f t="shared" si="549"/>
        <v>0.2068697253245666</v>
      </c>
      <c r="IS183" s="86">
        <f t="shared" si="550"/>
        <v>0.43286939671619584</v>
      </c>
      <c r="IT183" s="86">
        <f t="shared" si="551"/>
        <v>0.53185954630395715</v>
      </c>
      <c r="IU183" s="86">
        <f t="shared" si="552"/>
        <v>0.57451102819309041</v>
      </c>
      <c r="IV183" s="86">
        <f t="shared" si="553"/>
        <v>0.46415924677447962</v>
      </c>
      <c r="IW183" s="86">
        <f t="shared" si="554"/>
        <v>0.40093406798336223</v>
      </c>
      <c r="IY183" s="86">
        <f t="shared" si="555"/>
        <v>0.57558302783968629</v>
      </c>
      <c r="IZ183" s="86">
        <f t="shared" si="556"/>
        <v>0.53881888153192092</v>
      </c>
      <c r="JA183" s="86">
        <f t="shared" si="557"/>
        <v>0.36488481576938225</v>
      </c>
      <c r="JB183" s="86">
        <f t="shared" si="558"/>
        <v>0.21579748716518896</v>
      </c>
      <c r="JC183" s="86">
        <f t="shared" si="559"/>
        <v>0.18194769795932086</v>
      </c>
      <c r="JD183" s="86">
        <f t="shared" si="560"/>
        <v>0.34193471601254444</v>
      </c>
      <c r="JE183" s="86">
        <f t="shared" si="561"/>
        <v>0.24297106588559875</v>
      </c>
      <c r="JF183" s="86">
        <f t="shared" si="562"/>
        <v>0.2560185972503774</v>
      </c>
      <c r="JG183" s="86">
        <f t="shared" si="563"/>
        <v>0.15933226552799878</v>
      </c>
      <c r="JH183" s="86">
        <f t="shared" si="564"/>
        <v>0.2068697253245666</v>
      </c>
      <c r="JI183" s="86">
        <f t="shared" si="565"/>
        <v>0.43286939671619584</v>
      </c>
      <c r="JJ183" s="86">
        <f t="shared" si="566"/>
        <v>0.53185954630395715</v>
      </c>
      <c r="JK183" s="86">
        <f t="shared" si="567"/>
        <v>0.57451102819309041</v>
      </c>
      <c r="JL183" s="86">
        <f t="shared" si="568"/>
        <v>0.46415924677447962</v>
      </c>
      <c r="JM183" s="86">
        <f t="shared" si="569"/>
        <v>0.40093406798336223</v>
      </c>
    </row>
    <row r="184" spans="2:273" x14ac:dyDescent="0.25">
      <c r="B184" s="2">
        <v>157</v>
      </c>
      <c r="C184" s="37">
        <v>78.903000000000006</v>
      </c>
      <c r="D184" s="37">
        <v>79.180000000000007</v>
      </c>
      <c r="E184" s="37">
        <v>72.180000000000007</v>
      </c>
      <c r="F184" s="37">
        <v>70.704999999999998</v>
      </c>
      <c r="G184" s="37">
        <v>71.474999999999994</v>
      </c>
      <c r="H184" s="37">
        <v>69.322000000000003</v>
      </c>
      <c r="I184" s="37">
        <v>68.55</v>
      </c>
      <c r="J184" s="37">
        <v>68.632999999999996</v>
      </c>
      <c r="K184" s="37">
        <v>66.343999999999994</v>
      </c>
      <c r="L184" s="37">
        <v>66.262</v>
      </c>
      <c r="M184" s="37">
        <v>66.573999999999998</v>
      </c>
      <c r="N184" s="37">
        <v>69.194000000000003</v>
      </c>
      <c r="O184" s="37">
        <v>73.081000000000003</v>
      </c>
      <c r="P184" s="37">
        <v>102</v>
      </c>
      <c r="Q184" s="37">
        <v>138.429</v>
      </c>
      <c r="S184" s="4">
        <f t="shared" si="441"/>
        <v>79.039336029551478</v>
      </c>
      <c r="T184" s="4">
        <f t="shared" si="442"/>
        <v>78.691252861610621</v>
      </c>
      <c r="U184" s="4">
        <f t="shared" si="443"/>
        <v>71.748818325349774</v>
      </c>
      <c r="V184" s="4">
        <f t="shared" si="444"/>
        <v>70.552942922640653</v>
      </c>
      <c r="W184" s="4">
        <f t="shared" si="445"/>
        <v>70.321216161685285</v>
      </c>
      <c r="X184" s="4">
        <f t="shared" si="446"/>
        <v>69.02962131560227</v>
      </c>
      <c r="Y184" s="4">
        <f t="shared" si="447"/>
        <v>69.193174530711261</v>
      </c>
      <c r="Z184" s="4">
        <f t="shared" si="448"/>
        <v>69.19779299637905</v>
      </c>
      <c r="AA184" s="4">
        <f t="shared" si="449"/>
        <v>67.425258818817753</v>
      </c>
      <c r="AB184" s="4">
        <f t="shared" si="450"/>
        <v>66.079796414234096</v>
      </c>
      <c r="AC184" s="4">
        <f t="shared" si="451"/>
        <v>66.093476134068553</v>
      </c>
      <c r="AD184" s="4">
        <f t="shared" si="452"/>
        <v>69.058634904827898</v>
      </c>
      <c r="AE184" s="4">
        <f t="shared" si="453"/>
        <v>73.937087742023692</v>
      </c>
      <c r="AF184" s="4">
        <f t="shared" si="454"/>
        <v>101.579378510821</v>
      </c>
      <c r="AG184" s="4">
        <f t="shared" si="455"/>
        <v>141.29612792418817</v>
      </c>
      <c r="AI184" s="4">
        <f t="shared" si="456"/>
        <v>-0.13633602955147239</v>
      </c>
      <c r="AJ184" s="4">
        <f t="shared" si="457"/>
        <v>0.48874713838938533</v>
      </c>
      <c r="AK184" s="4">
        <f t="shared" si="458"/>
        <v>0.43118167465023305</v>
      </c>
      <c r="AL184" s="4">
        <f t="shared" si="459"/>
        <v>0.15205707735934482</v>
      </c>
      <c r="AM184" s="4">
        <f t="shared" si="460"/>
        <v>1.153783838314709</v>
      </c>
      <c r="AN184" s="4">
        <f t="shared" si="461"/>
        <v>0.29237868439773251</v>
      </c>
      <c r="AO184" s="4">
        <f t="shared" si="462"/>
        <v>-0.64317453071126351</v>
      </c>
      <c r="AP184" s="4">
        <f t="shared" si="463"/>
        <v>-0.56479299637905456</v>
      </c>
      <c r="AQ184" s="4">
        <f t="shared" si="464"/>
        <v>-1.0812588188177585</v>
      </c>
      <c r="AR184" s="4">
        <f t="shared" si="465"/>
        <v>0.18220358576590456</v>
      </c>
      <c r="AS184" s="4">
        <f t="shared" si="466"/>
        <v>0.48052386593144547</v>
      </c>
      <c r="AT184" s="4">
        <f t="shared" si="467"/>
        <v>0.13536509517210504</v>
      </c>
      <c r="AU184" s="4">
        <f t="shared" si="468"/>
        <v>-0.8560877420236892</v>
      </c>
      <c r="AV184" s="4">
        <f t="shared" si="570"/>
        <v>0.42062148917899833</v>
      </c>
      <c r="AW184" s="4">
        <f t="shared" si="570"/>
        <v>-2.8671279241881678</v>
      </c>
      <c r="AY184" s="2">
        <f t="shared" si="520"/>
        <v>78.742999032129291</v>
      </c>
      <c r="AZ184" s="2">
        <f t="shared" si="571"/>
        <v>78.620661984582654</v>
      </c>
      <c r="BA184" s="2">
        <f t="shared" si="572"/>
        <v>71.680895107185776</v>
      </c>
      <c r="BB184" s="2">
        <f t="shared" si="573"/>
        <v>70.548055419957407</v>
      </c>
      <c r="BC184" s="2">
        <f t="shared" si="574"/>
        <v>70.318977088797809</v>
      </c>
      <c r="BD184" s="2">
        <f t="shared" si="575"/>
        <v>68.961446344926486</v>
      </c>
      <c r="BE184" s="2">
        <f t="shared" si="576"/>
        <v>69.18124161872413</v>
      </c>
      <c r="BF184" s="2">
        <f t="shared" si="577"/>
        <v>69.178721567811891</v>
      </c>
      <c r="BG184" s="2">
        <f t="shared" si="578"/>
        <v>67.423571960937167</v>
      </c>
      <c r="BH184" s="2">
        <f t="shared" si="579"/>
        <v>66.072357870764264</v>
      </c>
      <c r="BI184" s="2">
        <f t="shared" si="580"/>
        <v>65.639794726239757</v>
      </c>
      <c r="BJ184" s="2">
        <f t="shared" si="581"/>
        <v>67.129033613597414</v>
      </c>
      <c r="BK184" s="2">
        <f t="shared" si="582"/>
        <v>68.458806195019164</v>
      </c>
      <c r="BL184" s="2">
        <f t="shared" si="583"/>
        <v>73.444556310574455</v>
      </c>
      <c r="BM184" s="2">
        <f t="shared" si="584"/>
        <v>75.854532558090867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106.97737979462399</v>
      </c>
      <c r="DL184" s="2">
        <f t="shared" si="585"/>
        <v>132.00578534964751</v>
      </c>
      <c r="DM184" s="2">
        <f t="shared" si="585"/>
        <v>135.30178067687655</v>
      </c>
      <c r="DN184" s="2">
        <f t="shared" si="585"/>
        <v>92.469141317559377</v>
      </c>
      <c r="DO184" s="2">
        <f t="shared" si="585"/>
        <v>103.89144772168652</v>
      </c>
      <c r="DP184" s="2">
        <f t="shared" si="585"/>
        <v>107.03742141371585</v>
      </c>
      <c r="DQ184" s="2">
        <f t="shared" si="585"/>
        <v>117.66944654776236</v>
      </c>
      <c r="DR184" s="2">
        <f t="shared" si="585"/>
        <v>106.73290516832623</v>
      </c>
      <c r="DS184" s="2">
        <f t="shared" si="585"/>
        <v>116.83999775910362</v>
      </c>
      <c r="DT184" s="2">
        <f t="shared" si="585"/>
        <v>111.33255798319327</v>
      </c>
      <c r="DU184" s="2">
        <f t="shared" si="585"/>
        <v>123.33812078445749</v>
      </c>
      <c r="DV184" s="2">
        <f t="shared" si="585"/>
        <v>112.56346697936209</v>
      </c>
      <c r="DW184" s="2">
        <f t="shared" si="585"/>
        <v>106.74749477351916</v>
      </c>
      <c r="DX184" s="2">
        <f t="shared" si="585"/>
        <v>105.18157456027457</v>
      </c>
      <c r="DY184" s="2">
        <f t="shared" si="585"/>
        <v>98.314327419354811</v>
      </c>
      <c r="EA184" s="2">
        <f t="shared" si="440"/>
        <v>78.504680227026299</v>
      </c>
      <c r="EB184" s="2">
        <f t="shared" si="502"/>
        <v>78.229457145548963</v>
      </c>
      <c r="EC184" s="2">
        <f t="shared" si="503"/>
        <v>70.778170769249641</v>
      </c>
      <c r="ED184" s="2">
        <f t="shared" si="504"/>
        <v>70.123890358884424</v>
      </c>
      <c r="EE184" s="2">
        <f t="shared" si="505"/>
        <v>70.686194336827683</v>
      </c>
      <c r="EF184" s="2">
        <f t="shared" si="506"/>
        <v>68.393597513304755</v>
      </c>
      <c r="EG184" s="2">
        <f t="shared" si="507"/>
        <v>69.575956232710638</v>
      </c>
      <c r="EH184" s="2">
        <f t="shared" si="508"/>
        <v>69.03727816973155</v>
      </c>
      <c r="EI184" s="2">
        <f t="shared" si="509"/>
        <v>66.892115964982892</v>
      </c>
      <c r="EJ184" s="2">
        <f t="shared" si="510"/>
        <v>65.866450870247064</v>
      </c>
      <c r="EK184" s="2">
        <f t="shared" si="511"/>
        <v>65.675782850373608</v>
      </c>
      <c r="EL184" s="2">
        <f t="shared" si="512"/>
        <v>66.533850887812761</v>
      </c>
      <c r="EM184" s="2">
        <f t="shared" si="513"/>
        <v>68.122189331807476</v>
      </c>
      <c r="EN184" s="2">
        <f t="shared" si="514"/>
        <v>74.080496143057502</v>
      </c>
      <c r="EO184" s="2">
        <f t="shared" si="515"/>
        <v>76.030152586670638</v>
      </c>
      <c r="EQ184" s="2">
        <f t="shared" si="516"/>
        <v>78.923437460394382</v>
      </c>
      <c r="ER184" s="2">
        <f t="shared" si="586"/>
        <v>78.876992938175277</v>
      </c>
      <c r="ES184" s="2">
        <f t="shared" si="586"/>
        <v>72.160464939483987</v>
      </c>
      <c r="ET184" s="2">
        <f t="shared" si="586"/>
        <v>70.733577663007807</v>
      </c>
      <c r="EU184" s="2">
        <f t="shared" si="586"/>
        <v>70.160140869099536</v>
      </c>
      <c r="EV184" s="2">
        <f t="shared" si="586"/>
        <v>69.258268694420323</v>
      </c>
      <c r="EW184" s="2">
        <f t="shared" si="586"/>
        <v>68.996832397859308</v>
      </c>
      <c r="EX184" s="2">
        <f t="shared" si="586"/>
        <v>69.240752233954368</v>
      </c>
      <c r="EY184" s="2">
        <f t="shared" si="586"/>
        <v>67.634907446866393</v>
      </c>
      <c r="EZ184" s="2">
        <f t="shared" si="586"/>
        <v>66.16406142883595</v>
      </c>
      <c r="FA184" s="2">
        <f t="shared" si="586"/>
        <v>65.613883221632875</v>
      </c>
      <c r="FB184" s="2">
        <f t="shared" si="586"/>
        <v>67.519820796342728</v>
      </c>
      <c r="FC184" s="2">
        <f t="shared" si="586"/>
        <v>68.718863853537002</v>
      </c>
      <c r="FD184" s="2">
        <f t="shared" si="586"/>
        <v>72.829884423105739</v>
      </c>
      <c r="FE184" s="2">
        <f t="shared" si="586"/>
        <v>75.61211970438444</v>
      </c>
      <c r="FG184" s="2">
        <f t="shared" si="518"/>
        <v>0.99996953784932607</v>
      </c>
      <c r="FH184" s="2">
        <f t="shared" si="587"/>
        <v>0.99996653818269798</v>
      </c>
      <c r="FI184" s="2">
        <f t="shared" si="587"/>
        <v>0.9999680996817556</v>
      </c>
      <c r="FJ184" s="2">
        <f t="shared" si="587"/>
        <v>0.99996864702146504</v>
      </c>
      <c r="FK184" s="2">
        <f t="shared" si="587"/>
        <v>0.99996811018508414</v>
      </c>
      <c r="FL184" s="2">
        <f t="shared" si="587"/>
        <v>0.99996712674336052</v>
      </c>
      <c r="FM184" s="2">
        <f t="shared" si="587"/>
        <v>0.99996372532000111</v>
      </c>
      <c r="FN184" s="2">
        <f t="shared" si="587"/>
        <v>0.99996211709467819</v>
      </c>
      <c r="FO184" s="2">
        <f t="shared" si="587"/>
        <v>0.99995891358084832</v>
      </c>
      <c r="FP184" s="2">
        <f t="shared" si="587"/>
        <v>0.99995843395917894</v>
      </c>
      <c r="FQ184" s="2">
        <f t="shared" si="587"/>
        <v>0.99995390731933764</v>
      </c>
      <c r="FR184" s="2">
        <f t="shared" si="587"/>
        <v>0.99996666059085026</v>
      </c>
      <c r="FS184" s="2">
        <f t="shared" si="587"/>
        <v>0.99996423071883667</v>
      </c>
      <c r="FT184" s="2">
        <f t="shared" si="587"/>
        <v>0.99995918536880768</v>
      </c>
      <c r="FU184" s="2">
        <f t="shared" si="587"/>
        <v>0.99995056651297687</v>
      </c>
      <c r="FW184" s="2">
        <f t="shared" si="536"/>
        <v>0.56703848081344155</v>
      </c>
      <c r="FX184" s="2">
        <f t="shared" si="588"/>
        <v>0.60136503618552717</v>
      </c>
      <c r="FY184" s="2">
        <f t="shared" si="589"/>
        <v>0.65157332906432841</v>
      </c>
      <c r="FZ184" s="2">
        <f t="shared" si="590"/>
        <v>0.69456009340425517</v>
      </c>
      <c r="GA184" s="2">
        <f t="shared" si="591"/>
        <v>0.70007362370409554</v>
      </c>
      <c r="GB184" s="2">
        <f t="shared" si="592"/>
        <v>0.65525311315469037</v>
      </c>
      <c r="GC184" s="2">
        <f t="shared" si="593"/>
        <v>0.68458448107130476</v>
      </c>
      <c r="GD184" s="2">
        <f t="shared" si="594"/>
        <v>0.68812395695989792</v>
      </c>
      <c r="GE184" s="2">
        <f t="shared" si="595"/>
        <v>0.71272198087776817</v>
      </c>
      <c r="GF184" s="2">
        <f t="shared" si="596"/>
        <v>0.68551719206575112</v>
      </c>
      <c r="GG184" s="2">
        <f t="shared" si="597"/>
        <v>0.62433227223954413</v>
      </c>
      <c r="GH184" s="2">
        <f t="shared" si="598"/>
        <v>0.60209558166522859</v>
      </c>
      <c r="GI184" s="2">
        <f t="shared" si="599"/>
        <v>0.56183941427498763</v>
      </c>
      <c r="GJ184" s="2">
        <f t="shared" si="600"/>
        <v>0.50951802335013263</v>
      </c>
      <c r="GK184" s="2">
        <f t="shared" si="601"/>
        <v>0.4227457229696977</v>
      </c>
      <c r="GM184" s="86">
        <f t="shared" si="537"/>
        <v>5.729666432640132E-183</v>
      </c>
      <c r="GN184" s="86">
        <f t="shared" si="602"/>
        <v>1.2736640885268545E-199</v>
      </c>
      <c r="GO184" s="86">
        <f t="shared" si="603"/>
        <v>0</v>
      </c>
      <c r="GP184" s="86">
        <f t="shared" si="604"/>
        <v>2.3535708605291593E-254</v>
      </c>
      <c r="GQ184" s="86">
        <f t="shared" si="605"/>
        <v>2.0033544569922098E-247</v>
      </c>
      <c r="GR184" s="86">
        <f t="shared" si="606"/>
        <v>6.1473395039246884E-162</v>
      </c>
      <c r="GS184" s="86">
        <f t="shared" si="607"/>
        <v>1.0020421590971828E-185</v>
      </c>
      <c r="GT184" s="86">
        <f t="shared" si="608"/>
        <v>2.3301227818597E-212</v>
      </c>
      <c r="GU184" s="86">
        <f t="shared" si="609"/>
        <v>6.8721182047196207E-254</v>
      </c>
      <c r="GV184" s="86">
        <f t="shared" si="610"/>
        <v>0</v>
      </c>
      <c r="GW184" s="86">
        <f t="shared" si="611"/>
        <v>0</v>
      </c>
      <c r="GX184" s="86">
        <f t="shared" si="612"/>
        <v>2.2332055254229163E-300</v>
      </c>
      <c r="GY184" s="86">
        <f t="shared" si="613"/>
        <v>0</v>
      </c>
      <c r="GZ184" s="86">
        <f t="shared" si="614"/>
        <v>5.0714540119240084E-291</v>
      </c>
      <c r="HA184" s="86">
        <f t="shared" si="615"/>
        <v>0</v>
      </c>
      <c r="HC184" s="86">
        <f t="shared" si="538"/>
        <v>3.9958511668729938E-117</v>
      </c>
      <c r="HD184" s="86">
        <f t="shared" si="616"/>
        <v>1.9041407568947757E-133</v>
      </c>
      <c r="HE184" s="86">
        <f t="shared" si="617"/>
        <v>6.6119646435070463E-189</v>
      </c>
      <c r="HF184" s="86">
        <f t="shared" si="618"/>
        <v>1.7456138733119417E-227</v>
      </c>
      <c r="HG184" s="86">
        <f t="shared" si="619"/>
        <v>7.2618835835920036E-132</v>
      </c>
      <c r="HH184" s="86">
        <f t="shared" si="620"/>
        <v>4.3871276735013564E-167</v>
      </c>
      <c r="HI184" s="86">
        <f t="shared" si="621"/>
        <v>2.560235071911003E-206</v>
      </c>
      <c r="HJ184" s="86">
        <f t="shared" si="622"/>
        <v>3.9313301623282746E-243</v>
      </c>
      <c r="HK184" s="86">
        <f t="shared" si="623"/>
        <v>2.7889193683971698E-264</v>
      </c>
      <c r="HL184" s="86">
        <f t="shared" si="624"/>
        <v>1.8548250570116943E-211</v>
      </c>
      <c r="HM184" s="86">
        <f t="shared" si="625"/>
        <v>2.520298137912711E-203</v>
      </c>
      <c r="HN184" s="86">
        <f t="shared" si="626"/>
        <v>1.9420007510575089E-227</v>
      </c>
      <c r="HO184" s="86">
        <f t="shared" si="627"/>
        <v>5.1302545811714411E-184</v>
      </c>
      <c r="HP184" s="86">
        <f t="shared" si="628"/>
        <v>1.583151161581991E-175</v>
      </c>
      <c r="HQ184" s="86">
        <f t="shared" si="629"/>
        <v>2.4875589509795365E-219</v>
      </c>
      <c r="HS184" s="86">
        <f t="shared" si="539"/>
        <v>1.4041067869083141E-37</v>
      </c>
      <c r="HT184" s="86">
        <f t="shared" si="630"/>
        <v>2.0974063466419435E-45</v>
      </c>
      <c r="HU184" s="86">
        <f t="shared" si="631"/>
        <v>1.2053623234159286E-52</v>
      </c>
      <c r="HV184" s="86">
        <f t="shared" si="632"/>
        <v>1.7029261549544528E-58</v>
      </c>
      <c r="HW184" s="86">
        <f t="shared" si="633"/>
        <v>2.5354330822939147E-63</v>
      </c>
      <c r="HX184" s="86">
        <f t="shared" si="634"/>
        <v>1.1161468463013548E-59</v>
      </c>
      <c r="HY184" s="86">
        <f t="shared" si="635"/>
        <v>6.7369230259395867E-63</v>
      </c>
      <c r="HZ184" s="86">
        <f t="shared" si="636"/>
        <v>8.9553477943058325E-56</v>
      </c>
      <c r="IA184" s="86">
        <f t="shared" si="637"/>
        <v>2.9528051017112771E-64</v>
      </c>
      <c r="IB184" s="86">
        <f t="shared" si="638"/>
        <v>6.2949750953840922E-70</v>
      </c>
      <c r="IC184" s="86">
        <f t="shared" si="639"/>
        <v>8.1594134708702996E-61</v>
      </c>
      <c r="ID184" s="86">
        <f t="shared" si="640"/>
        <v>1.2635521351437698E-47</v>
      </c>
      <c r="IE184" s="86">
        <f t="shared" si="641"/>
        <v>9.4185206072493153E-41</v>
      </c>
      <c r="IF184" s="86">
        <f t="shared" si="642"/>
        <v>1.2385256777149698E-26</v>
      </c>
      <c r="IG184" s="86">
        <f t="shared" si="643"/>
        <v>1.8830854704367646E-20</v>
      </c>
      <c r="II184" s="86">
        <f t="shared" si="540"/>
        <v>0.56376118672844022</v>
      </c>
      <c r="IJ184" s="86">
        <f t="shared" si="541"/>
        <v>0.48256712227003723</v>
      </c>
      <c r="IK184" s="86">
        <f t="shared" si="542"/>
        <v>0.29336464816917596</v>
      </c>
      <c r="IL184" s="86">
        <f t="shared" si="543"/>
        <v>0.16364466146365098</v>
      </c>
      <c r="IM184" s="86">
        <f t="shared" si="544"/>
        <v>0.13440893678292642</v>
      </c>
      <c r="IN184" s="86">
        <f t="shared" si="545"/>
        <v>0.27105506796798284</v>
      </c>
      <c r="IO184" s="86">
        <f t="shared" si="546"/>
        <v>0.18579178451499703</v>
      </c>
      <c r="IP184" s="86">
        <f t="shared" si="547"/>
        <v>0.1994637166976517</v>
      </c>
      <c r="IQ184" s="86">
        <f t="shared" si="548"/>
        <v>0.11740499731263287</v>
      </c>
      <c r="IR184" s="86">
        <f t="shared" si="549"/>
        <v>0.15260189612269151</v>
      </c>
      <c r="IS184" s="86">
        <f t="shared" si="550"/>
        <v>0.35216126646346113</v>
      </c>
      <c r="IT184" s="86">
        <f t="shared" si="551"/>
        <v>0.47113801620422568</v>
      </c>
      <c r="IU184" s="86">
        <f t="shared" si="552"/>
        <v>0.56615588184723409</v>
      </c>
      <c r="IV184" s="86">
        <f t="shared" si="553"/>
        <v>0.51987306232113362</v>
      </c>
      <c r="IW184" s="86">
        <f t="shared" si="554"/>
        <v>0.47357234902009482</v>
      </c>
      <c r="IY184" s="86">
        <f t="shared" si="555"/>
        <v>0.56376118672844022</v>
      </c>
      <c r="IZ184" s="86">
        <f t="shared" si="556"/>
        <v>0.48256712227003723</v>
      </c>
      <c r="JA184" s="86">
        <f t="shared" si="557"/>
        <v>0.29336464816917596</v>
      </c>
      <c r="JB184" s="86">
        <f t="shared" si="558"/>
        <v>0.16364466146365098</v>
      </c>
      <c r="JC184" s="86">
        <f t="shared" si="559"/>
        <v>0.13440893678292642</v>
      </c>
      <c r="JD184" s="86">
        <f t="shared" si="560"/>
        <v>0.27105506796798284</v>
      </c>
      <c r="JE184" s="86">
        <f t="shared" si="561"/>
        <v>0.18579178451499703</v>
      </c>
      <c r="JF184" s="86">
        <f t="shared" si="562"/>
        <v>0.1994637166976517</v>
      </c>
      <c r="JG184" s="86">
        <f t="shared" si="563"/>
        <v>0.11740499731263287</v>
      </c>
      <c r="JH184" s="86">
        <f t="shared" si="564"/>
        <v>0.15260189612269151</v>
      </c>
      <c r="JI184" s="86">
        <f t="shared" si="565"/>
        <v>0.35216126646346113</v>
      </c>
      <c r="JJ184" s="86">
        <f t="shared" si="566"/>
        <v>0.47113801620422568</v>
      </c>
      <c r="JK184" s="86">
        <f t="shared" si="567"/>
        <v>0.56615588184723409</v>
      </c>
      <c r="JL184" s="86">
        <f t="shared" si="568"/>
        <v>0.51987306232113362</v>
      </c>
      <c r="JM184" s="86">
        <f t="shared" si="569"/>
        <v>0.47357234902009482</v>
      </c>
    </row>
    <row r="185" spans="2:273" x14ac:dyDescent="0.25">
      <c r="B185" s="2">
        <v>158</v>
      </c>
      <c r="C185" s="37">
        <v>79.225999999999999</v>
      </c>
      <c r="D185" s="37">
        <v>77.738</v>
      </c>
      <c r="E185" s="37">
        <v>72.147999999999996</v>
      </c>
      <c r="F185" s="37">
        <v>70.097999999999999</v>
      </c>
      <c r="G185" s="37">
        <v>69.932000000000002</v>
      </c>
      <c r="H185" s="37">
        <v>69.338999999999999</v>
      </c>
      <c r="I185" s="37">
        <v>68.132999999999996</v>
      </c>
      <c r="J185" s="37">
        <v>69.382999999999996</v>
      </c>
      <c r="K185" s="37">
        <v>67.033000000000001</v>
      </c>
      <c r="L185" s="37">
        <v>65.902000000000001</v>
      </c>
      <c r="M185" s="37">
        <v>66.033000000000001</v>
      </c>
      <c r="N185" s="37">
        <v>68.370999999999995</v>
      </c>
      <c r="O185" s="37">
        <v>71.694000000000003</v>
      </c>
      <c r="P185" s="37">
        <v>98.338999999999999</v>
      </c>
      <c r="Q185" s="37">
        <v>138.72999999999999</v>
      </c>
      <c r="S185" s="4">
        <f t="shared" si="441"/>
        <v>78.827415025612439</v>
      </c>
      <c r="T185" s="4">
        <f t="shared" si="442"/>
        <v>78.539881055442493</v>
      </c>
      <c r="U185" s="4">
        <f t="shared" si="443"/>
        <v>71.5845338328255</v>
      </c>
      <c r="V185" s="4">
        <f t="shared" si="444"/>
        <v>70.437025787614047</v>
      </c>
      <c r="W185" s="4">
        <f t="shared" si="445"/>
        <v>70.2128650061169</v>
      </c>
      <c r="X185" s="4">
        <f t="shared" si="446"/>
        <v>68.904291511800196</v>
      </c>
      <c r="Y185" s="4">
        <f t="shared" si="447"/>
        <v>69.07428200360755</v>
      </c>
      <c r="Z185" s="4">
        <f t="shared" si="448"/>
        <v>69.076259535129665</v>
      </c>
      <c r="AA185" s="4">
        <f t="shared" si="449"/>
        <v>67.300591805146993</v>
      </c>
      <c r="AB185" s="4">
        <f t="shared" si="450"/>
        <v>65.947006311220505</v>
      </c>
      <c r="AC185" s="4">
        <f t="shared" si="451"/>
        <v>65.665277612723997</v>
      </c>
      <c r="AD185" s="4">
        <f t="shared" si="452"/>
        <v>67.941480949983173</v>
      </c>
      <c r="AE185" s="4">
        <f t="shared" si="453"/>
        <v>71.644267240965078</v>
      </c>
      <c r="AF185" s="4">
        <f t="shared" si="454"/>
        <v>96.26860455508799</v>
      </c>
      <c r="AG185" s="4">
        <f t="shared" si="455"/>
        <v>140.61958879898805</v>
      </c>
      <c r="AI185" s="4">
        <f t="shared" si="456"/>
        <v>0.39858497438756046</v>
      </c>
      <c r="AJ185" s="4">
        <f t="shared" si="457"/>
        <v>-0.80188105544249311</v>
      </c>
      <c r="AK185" s="4">
        <f t="shared" si="458"/>
        <v>0.56346616717449649</v>
      </c>
      <c r="AL185" s="4">
        <f t="shared" si="459"/>
        <v>-0.33902578761404811</v>
      </c>
      <c r="AM185" s="4">
        <f t="shared" si="460"/>
        <v>-0.28086500611689758</v>
      </c>
      <c r="AN185" s="4">
        <f t="shared" si="461"/>
        <v>0.4347084881998029</v>
      </c>
      <c r="AO185" s="4">
        <f t="shared" si="462"/>
        <v>-0.94128200360755443</v>
      </c>
      <c r="AP185" s="4">
        <f t="shared" si="463"/>
        <v>0.30674046487033024</v>
      </c>
      <c r="AQ185" s="4">
        <f t="shared" si="464"/>
        <v>-0.2675918051469921</v>
      </c>
      <c r="AR185" s="4">
        <f t="shared" si="465"/>
        <v>-4.5006311220504358E-2</v>
      </c>
      <c r="AS185" s="4">
        <f t="shared" si="466"/>
        <v>0.36772238727600381</v>
      </c>
      <c r="AT185" s="4">
        <f t="shared" si="467"/>
        <v>0.42951905001682178</v>
      </c>
      <c r="AU185" s="4">
        <f t="shared" si="468"/>
        <v>4.9732759034924356E-2</v>
      </c>
      <c r="AV185" s="4">
        <f t="shared" si="570"/>
        <v>2.070395444912009</v>
      </c>
      <c r="AW185" s="4">
        <f t="shared" si="570"/>
        <v>-1.8895887989880578</v>
      </c>
      <c r="AY185" s="2">
        <f t="shared" si="520"/>
        <v>78.647421711611997</v>
      </c>
      <c r="AZ185" s="2">
        <f t="shared" si="571"/>
        <v>78.505820561525667</v>
      </c>
      <c r="BA185" s="2">
        <f t="shared" si="572"/>
        <v>71.563043336539266</v>
      </c>
      <c r="BB185" s="2">
        <f t="shared" si="573"/>
        <v>70.435932133503727</v>
      </c>
      <c r="BC185" s="2">
        <f t="shared" si="574"/>
        <v>70.212441746370843</v>
      </c>
      <c r="BD185" s="2">
        <f t="shared" si="575"/>
        <v>68.88431353891508</v>
      </c>
      <c r="BE185" s="2">
        <f t="shared" si="576"/>
        <v>69.071457573219462</v>
      </c>
      <c r="BF185" s="2">
        <f t="shared" si="577"/>
        <v>69.071205402273421</v>
      </c>
      <c r="BG185" s="2">
        <f t="shared" si="578"/>
        <v>67.300280581047076</v>
      </c>
      <c r="BH185" s="2">
        <f t="shared" si="579"/>
        <v>65.945600688596699</v>
      </c>
      <c r="BI185" s="2">
        <f t="shared" si="580"/>
        <v>65.517834090074487</v>
      </c>
      <c r="BJ185" s="2">
        <f t="shared" si="581"/>
        <v>67.054007999016278</v>
      </c>
      <c r="BK185" s="2">
        <f t="shared" si="582"/>
        <v>68.374730592817514</v>
      </c>
      <c r="BL185" s="2">
        <f t="shared" si="583"/>
        <v>73.327505658424968</v>
      </c>
      <c r="BM185" s="2">
        <f t="shared" si="584"/>
        <v>75.741683588516622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107.08870129870131</v>
      </c>
      <c r="DL185" s="2">
        <f t="shared" si="585"/>
        <v>132.26639850903493</v>
      </c>
      <c r="DM185" s="2">
        <f t="shared" si="585"/>
        <v>135.60297093698512</v>
      </c>
      <c r="DN185" s="2">
        <f t="shared" si="585"/>
        <v>92.477453042703218</v>
      </c>
      <c r="DO185" s="2">
        <f t="shared" si="585"/>
        <v>104.03127455905788</v>
      </c>
      <c r="DP185" s="2">
        <f t="shared" si="585"/>
        <v>107.20418237311947</v>
      </c>
      <c r="DQ185" s="2">
        <f t="shared" si="585"/>
        <v>117.90676354086884</v>
      </c>
      <c r="DR185" s="2">
        <f t="shared" si="585"/>
        <v>106.88238572783311</v>
      </c>
      <c r="DS185" s="2">
        <f t="shared" si="585"/>
        <v>117.06935042016804</v>
      </c>
      <c r="DT185" s="2">
        <f t="shared" si="585"/>
        <v>111.53163330786859</v>
      </c>
      <c r="DU185" s="2">
        <f t="shared" si="585"/>
        <v>123.63758962609973</v>
      </c>
      <c r="DV185" s="2">
        <f t="shared" si="585"/>
        <v>112.76612767354595</v>
      </c>
      <c r="DW185" s="2">
        <f t="shared" si="585"/>
        <v>106.91006097560977</v>
      </c>
      <c r="DX185" s="2">
        <f t="shared" si="585"/>
        <v>105.35171111111111</v>
      </c>
      <c r="DY185" s="2">
        <f t="shared" si="585"/>
        <v>98.430235887096742</v>
      </c>
      <c r="EA185" s="2">
        <f t="shared" si="440"/>
        <v>78.394103907131623</v>
      </c>
      <c r="EB185" s="2">
        <f t="shared" si="502"/>
        <v>78.091249629487365</v>
      </c>
      <c r="EC185" s="2">
        <f t="shared" si="503"/>
        <v>70.613292557219864</v>
      </c>
      <c r="ED185" s="2">
        <f t="shared" si="504"/>
        <v>69.991055796510466</v>
      </c>
      <c r="EE185" s="2">
        <f t="shared" si="505"/>
        <v>70.597963024156769</v>
      </c>
      <c r="EF185" s="2">
        <f t="shared" si="506"/>
        <v>68.285966326001983</v>
      </c>
      <c r="EG185" s="2">
        <f t="shared" si="507"/>
        <v>69.486276023958396</v>
      </c>
      <c r="EH185" s="2">
        <f t="shared" si="508"/>
        <v>68.922859176812182</v>
      </c>
      <c r="EI185" s="2">
        <f t="shared" si="509"/>
        <v>66.744059722905732</v>
      </c>
      <c r="EJ185" s="2">
        <f t="shared" si="510"/>
        <v>65.729828547188731</v>
      </c>
      <c r="EK185" s="2">
        <f t="shared" si="511"/>
        <v>65.556209449608161</v>
      </c>
      <c r="EL185" s="2">
        <f t="shared" si="512"/>
        <v>66.424111743341413</v>
      </c>
      <c r="EM185" s="2">
        <f t="shared" si="513"/>
        <v>68.016970652934049</v>
      </c>
      <c r="EN185" s="2">
        <f t="shared" si="514"/>
        <v>74.007116935483864</v>
      </c>
      <c r="EO185" s="2">
        <f t="shared" si="515"/>
        <v>75.930183119226072</v>
      </c>
      <c r="EQ185" s="2">
        <f t="shared" si="516"/>
        <v>78.822470971042975</v>
      </c>
      <c r="ER185" s="2">
        <f t="shared" si="586"/>
        <v>78.753799487470729</v>
      </c>
      <c r="ES185" s="2">
        <f t="shared" si="586"/>
        <v>72.023418917172748</v>
      </c>
      <c r="ET185" s="2">
        <f t="shared" si="586"/>
        <v>70.613456087003414</v>
      </c>
      <c r="EU185" s="2">
        <f t="shared" si="586"/>
        <v>70.060456731105816</v>
      </c>
      <c r="EV185" s="2">
        <f t="shared" si="586"/>
        <v>69.169694363014031</v>
      </c>
      <c r="EW185" s="2">
        <f t="shared" si="586"/>
        <v>68.894875864769631</v>
      </c>
      <c r="EX185" s="2">
        <f t="shared" si="586"/>
        <v>69.130670353424094</v>
      </c>
      <c r="EY185" s="2">
        <f t="shared" si="586"/>
        <v>67.502171568032338</v>
      </c>
      <c r="EZ185" s="2">
        <f t="shared" si="586"/>
        <v>66.033414290588496</v>
      </c>
      <c r="FA185" s="2">
        <f t="shared" si="586"/>
        <v>65.492993517262164</v>
      </c>
      <c r="FB185" s="2">
        <f t="shared" si="586"/>
        <v>67.431398727631802</v>
      </c>
      <c r="FC185" s="2">
        <f t="shared" si="586"/>
        <v>68.627015476578094</v>
      </c>
      <c r="FD185" s="2">
        <f t="shared" si="586"/>
        <v>72.728658471963513</v>
      </c>
      <c r="FE185" s="2">
        <f t="shared" si="586"/>
        <v>75.504659923932152</v>
      </c>
      <c r="FG185" s="2">
        <f t="shared" si="518"/>
        <v>0.99997221811393033</v>
      </c>
      <c r="FH185" s="2">
        <f t="shared" si="587"/>
        <v>0.99996948237006367</v>
      </c>
      <c r="FI185" s="2">
        <f t="shared" si="587"/>
        <v>0.99997090648232012</v>
      </c>
      <c r="FJ185" s="2">
        <f t="shared" si="587"/>
        <v>0.99997140566484621</v>
      </c>
      <c r="FK185" s="2">
        <f t="shared" si="587"/>
        <v>0.99997091606152333</v>
      </c>
      <c r="FL185" s="2">
        <f t="shared" si="587"/>
        <v>0.99997001914690054</v>
      </c>
      <c r="FM185" s="2">
        <f t="shared" si="587"/>
        <v>0.99996691699305318</v>
      </c>
      <c r="FN185" s="2">
        <f t="shared" si="587"/>
        <v>0.99996545026455608</v>
      </c>
      <c r="FO185" s="2">
        <f t="shared" si="587"/>
        <v>0.9999625286049183</v>
      </c>
      <c r="FP185" s="2">
        <f t="shared" si="587"/>
        <v>0.99996209118157586</v>
      </c>
      <c r="FQ185" s="2">
        <f t="shared" si="587"/>
        <v>0.99995796280513249</v>
      </c>
      <c r="FR185" s="2">
        <f t="shared" si="587"/>
        <v>0.99996959400828156</v>
      </c>
      <c r="FS185" s="2">
        <f t="shared" si="587"/>
        <v>0.9999673779251913</v>
      </c>
      <c r="FT185" s="2">
        <f t="shared" si="587"/>
        <v>0.99996277648026954</v>
      </c>
      <c r="FU185" s="2">
        <f t="shared" si="587"/>
        <v>0.99995491592790953</v>
      </c>
      <c r="FW185" s="2">
        <f t="shared" si="536"/>
        <v>0.58949586865783099</v>
      </c>
      <c r="FX185" s="2">
        <f t="shared" si="588"/>
        <v>0.62322499947379095</v>
      </c>
      <c r="FY185" s="2">
        <f t="shared" si="589"/>
        <v>0.672180896607106</v>
      </c>
      <c r="FZ185" s="2">
        <f t="shared" si="590"/>
        <v>0.71374220128040478</v>
      </c>
      <c r="GA185" s="2">
        <f t="shared" si="591"/>
        <v>0.71904953515595171</v>
      </c>
      <c r="GB185" s="2">
        <f t="shared" si="592"/>
        <v>0.67575134722894759</v>
      </c>
      <c r="GC185" s="2">
        <f t="shared" si="593"/>
        <v>0.70412619880765304</v>
      </c>
      <c r="GD185" s="2">
        <f t="shared" si="594"/>
        <v>0.70754006718281937</v>
      </c>
      <c r="GE185" s="2">
        <f t="shared" si="595"/>
        <v>0.73120490446689734</v>
      </c>
      <c r="GF185" s="2">
        <f t="shared" si="596"/>
        <v>0.70502602233844347</v>
      </c>
      <c r="GG185" s="2">
        <f t="shared" si="597"/>
        <v>0.64567485308797579</v>
      </c>
      <c r="GH185" s="2">
        <f t="shared" si="598"/>
        <v>0.62394053583947651</v>
      </c>
      <c r="GI185" s="2">
        <f t="shared" si="599"/>
        <v>0.58436880826550941</v>
      </c>
      <c r="GJ185" s="2">
        <f t="shared" si="600"/>
        <v>0.53249914064791459</v>
      </c>
      <c r="GK185" s="2">
        <f t="shared" si="601"/>
        <v>0.44536684910814672</v>
      </c>
      <c r="GM185" s="86">
        <f t="shared" si="537"/>
        <v>7.0159774773221798E-187</v>
      </c>
      <c r="GN185" s="86">
        <f t="shared" si="602"/>
        <v>6.4676552895358463E-204</v>
      </c>
      <c r="GO185" s="86">
        <f t="shared" si="603"/>
        <v>0</v>
      </c>
      <c r="GP185" s="86">
        <f t="shared" si="604"/>
        <v>8.4288245562303589E-260</v>
      </c>
      <c r="GQ185" s="86">
        <f t="shared" si="605"/>
        <v>9.7543694731922055E-253</v>
      </c>
      <c r="GR185" s="86">
        <f t="shared" si="606"/>
        <v>2.1217836163043822E-165</v>
      </c>
      <c r="GS185" s="86">
        <f t="shared" si="607"/>
        <v>1.1042903494613311E-189</v>
      </c>
      <c r="GT185" s="86">
        <f t="shared" si="608"/>
        <v>6.9120138990291687E-217</v>
      </c>
      <c r="GU185" s="86">
        <f t="shared" si="609"/>
        <v>2.5760693087010983E-259</v>
      </c>
      <c r="GV185" s="86">
        <f t="shared" si="610"/>
        <v>0</v>
      </c>
      <c r="GW185" s="86">
        <f t="shared" si="611"/>
        <v>0</v>
      </c>
      <c r="GX185" s="86">
        <f t="shared" si="612"/>
        <v>8.7558882850686489E-307</v>
      </c>
      <c r="GY185" s="86">
        <f t="shared" si="613"/>
        <v>0</v>
      </c>
      <c r="GZ185" s="86">
        <f t="shared" si="614"/>
        <v>2.9771545568163195E-297</v>
      </c>
      <c r="HA185" s="86">
        <f t="shared" si="615"/>
        <v>0</v>
      </c>
      <c r="HC185" s="86">
        <f t="shared" si="538"/>
        <v>1.9176810222822942E-120</v>
      </c>
      <c r="HD185" s="86">
        <f t="shared" si="616"/>
        <v>2.7679937912892503E-137</v>
      </c>
      <c r="HE185" s="86">
        <f t="shared" si="617"/>
        <v>2.6985956554297401E-194</v>
      </c>
      <c r="HF185" s="86">
        <f t="shared" si="618"/>
        <v>6.333664983694425E-234</v>
      </c>
      <c r="HG185" s="86">
        <f t="shared" si="619"/>
        <v>1.4707557513519495E-135</v>
      </c>
      <c r="HH185" s="86">
        <f t="shared" si="620"/>
        <v>8.7416587159699376E-172</v>
      </c>
      <c r="HI185" s="86">
        <f t="shared" si="621"/>
        <v>4.4072519331649626E-212</v>
      </c>
      <c r="HJ185" s="86">
        <f t="shared" si="622"/>
        <v>6.0662850419260867E-250</v>
      </c>
      <c r="HK185" s="86">
        <f t="shared" si="623"/>
        <v>1.1517822693068679E-271</v>
      </c>
      <c r="HL185" s="86">
        <f t="shared" si="624"/>
        <v>2.7974243391963996E-217</v>
      </c>
      <c r="HM185" s="86">
        <f t="shared" si="625"/>
        <v>5.0849630044217621E-209</v>
      </c>
      <c r="HN185" s="86">
        <f t="shared" si="626"/>
        <v>7.7706382583682421E-234</v>
      </c>
      <c r="HO185" s="86">
        <f t="shared" si="627"/>
        <v>2.8108024818145484E-189</v>
      </c>
      <c r="HP185" s="86">
        <f t="shared" si="628"/>
        <v>1.569601012696256E-180</v>
      </c>
      <c r="HQ185" s="86">
        <f t="shared" si="629"/>
        <v>1.3985166362062552E-225</v>
      </c>
      <c r="HS185" s="86">
        <f t="shared" si="539"/>
        <v>6.2562571538256363E-40</v>
      </c>
      <c r="HT185" s="86">
        <f t="shared" si="630"/>
        <v>4.1662308276713022E-48</v>
      </c>
      <c r="HU185" s="86">
        <f t="shared" si="631"/>
        <v>9.4796375126049879E-56</v>
      </c>
      <c r="HV185" s="86">
        <f t="shared" si="632"/>
        <v>8.0759656274983498E-62</v>
      </c>
      <c r="HW185" s="86">
        <f t="shared" si="633"/>
        <v>6.2786217698089517E-67</v>
      </c>
      <c r="HX185" s="86">
        <f t="shared" si="634"/>
        <v>4.6147534009275142E-63</v>
      </c>
      <c r="HY185" s="86">
        <f t="shared" si="635"/>
        <v>2.2738750560876543E-66</v>
      </c>
      <c r="HZ185" s="86">
        <f t="shared" si="636"/>
        <v>7.1202566228917619E-59</v>
      </c>
      <c r="IA185" s="86">
        <f t="shared" si="637"/>
        <v>8.4412379912328541E-68</v>
      </c>
      <c r="IB185" s="86">
        <f t="shared" si="638"/>
        <v>7.1901434812786149E-74</v>
      </c>
      <c r="IC185" s="86">
        <f t="shared" si="639"/>
        <v>1.9684923799605736E-64</v>
      </c>
      <c r="ID185" s="86">
        <f t="shared" si="640"/>
        <v>1.7540588226650825E-50</v>
      </c>
      <c r="IE185" s="86">
        <f t="shared" si="641"/>
        <v>2.4921787769924156E-43</v>
      </c>
      <c r="IF185" s="86">
        <f t="shared" si="642"/>
        <v>2.1960102287779601E-28</v>
      </c>
      <c r="IG185" s="86">
        <f t="shared" si="643"/>
        <v>7.1362851146136119E-22</v>
      </c>
      <c r="II185" s="86">
        <f t="shared" si="540"/>
        <v>0.52371572692467339</v>
      </c>
      <c r="IJ185" s="86">
        <f t="shared" si="541"/>
        <v>0.41466633174759199</v>
      </c>
      <c r="IK185" s="86">
        <f t="shared" si="542"/>
        <v>0.22976384669865779</v>
      </c>
      <c r="IL185" s="86">
        <f t="shared" si="543"/>
        <v>0.12144372915006382</v>
      </c>
      <c r="IM185" s="86">
        <f t="shared" si="544"/>
        <v>9.7025126413959592E-2</v>
      </c>
      <c r="IN185" s="86">
        <f t="shared" si="545"/>
        <v>0.20936129426582847</v>
      </c>
      <c r="IO185" s="86">
        <f t="shared" si="546"/>
        <v>0.13892846848586121</v>
      </c>
      <c r="IP185" s="86">
        <f t="shared" si="547"/>
        <v>0.15225318896936152</v>
      </c>
      <c r="IQ185" s="86">
        <f t="shared" si="548"/>
        <v>8.4636757594131265E-2</v>
      </c>
      <c r="IR185" s="86">
        <f t="shared" si="549"/>
        <v>0.10977404299380279</v>
      </c>
      <c r="IS185" s="86">
        <f t="shared" si="550"/>
        <v>0.27631801673461603</v>
      </c>
      <c r="IT185" s="86">
        <f t="shared" si="551"/>
        <v>0.40003175833795779</v>
      </c>
      <c r="IU185" s="86">
        <f t="shared" si="552"/>
        <v>0.52576384990895064</v>
      </c>
      <c r="IV185" s="86">
        <f t="shared" si="553"/>
        <v>0.5467549799268141</v>
      </c>
      <c r="IW185" s="86">
        <f t="shared" si="554"/>
        <v>0.52626847826536538</v>
      </c>
      <c r="IY185" s="86">
        <f t="shared" si="555"/>
        <v>0.52371572692467339</v>
      </c>
      <c r="IZ185" s="86">
        <f t="shared" si="556"/>
        <v>0.41466633174759199</v>
      </c>
      <c r="JA185" s="86">
        <f t="shared" si="557"/>
        <v>0.22976384669865779</v>
      </c>
      <c r="JB185" s="86">
        <f t="shared" si="558"/>
        <v>0.12144372915006382</v>
      </c>
      <c r="JC185" s="86">
        <f t="shared" si="559"/>
        <v>9.7025126413959592E-2</v>
      </c>
      <c r="JD185" s="86">
        <f t="shared" si="560"/>
        <v>0.20936129426582847</v>
      </c>
      <c r="JE185" s="86">
        <f t="shared" si="561"/>
        <v>0.13892846848586121</v>
      </c>
      <c r="JF185" s="86">
        <f t="shared" si="562"/>
        <v>0.15225318896936152</v>
      </c>
      <c r="JG185" s="86">
        <f t="shared" si="563"/>
        <v>8.4636757594131265E-2</v>
      </c>
      <c r="JH185" s="86">
        <f t="shared" si="564"/>
        <v>0.10977404299380279</v>
      </c>
      <c r="JI185" s="86">
        <f t="shared" si="565"/>
        <v>0.27631801673461603</v>
      </c>
      <c r="JJ185" s="86">
        <f t="shared" si="566"/>
        <v>0.40003175833795779</v>
      </c>
      <c r="JK185" s="86">
        <f t="shared" si="567"/>
        <v>0.52576384990895064</v>
      </c>
      <c r="JL185" s="86">
        <f t="shared" si="568"/>
        <v>0.5467549799268141</v>
      </c>
      <c r="JM185" s="86">
        <f t="shared" si="569"/>
        <v>0.52626847826536538</v>
      </c>
    </row>
    <row r="186" spans="2:273" x14ac:dyDescent="0.25">
      <c r="B186" s="2">
        <v>159</v>
      </c>
      <c r="C186" s="37">
        <v>77.918999999999997</v>
      </c>
      <c r="D186" s="37">
        <v>78.41</v>
      </c>
      <c r="E186" s="37">
        <v>72.197000000000003</v>
      </c>
      <c r="F186" s="37">
        <v>70.066000000000003</v>
      </c>
      <c r="G186" s="37">
        <v>69.796999999999997</v>
      </c>
      <c r="H186" s="37">
        <v>69.135999999999996</v>
      </c>
      <c r="I186" s="37">
        <v>67.716999999999999</v>
      </c>
      <c r="J186" s="37">
        <v>68.766999999999996</v>
      </c>
      <c r="K186" s="37">
        <v>66.983999999999995</v>
      </c>
      <c r="L186" s="37">
        <v>66.885000000000005</v>
      </c>
      <c r="M186" s="37">
        <v>64.983999999999995</v>
      </c>
      <c r="N186" s="37">
        <v>68.387</v>
      </c>
      <c r="O186" s="37">
        <v>69.725999999999999</v>
      </c>
      <c r="P186" s="37">
        <v>91.064999999999998</v>
      </c>
      <c r="Q186" s="37">
        <v>134.381</v>
      </c>
      <c r="S186" s="4">
        <f t="shared" si="441"/>
        <v>78.649647547050421</v>
      </c>
      <c r="T186" s="4">
        <f t="shared" si="442"/>
        <v>78.405817973592292</v>
      </c>
      <c r="U186" s="4">
        <f t="shared" si="443"/>
        <v>71.451321468215241</v>
      </c>
      <c r="V186" s="4">
        <f t="shared" si="444"/>
        <v>70.324042246151066</v>
      </c>
      <c r="W186" s="4">
        <f t="shared" si="445"/>
        <v>70.105958630725908</v>
      </c>
      <c r="X186" s="4">
        <f t="shared" si="446"/>
        <v>68.812421893794692</v>
      </c>
      <c r="Y186" s="4">
        <f t="shared" si="447"/>
        <v>68.962215869594274</v>
      </c>
      <c r="Z186" s="4">
        <f t="shared" si="448"/>
        <v>68.96488291346752</v>
      </c>
      <c r="AA186" s="4">
        <f t="shared" si="449"/>
        <v>67.177022465152859</v>
      </c>
      <c r="AB186" s="4">
        <f t="shared" si="450"/>
        <v>65.81908860340036</v>
      </c>
      <c r="AC186" s="4">
        <f t="shared" si="451"/>
        <v>65.436416874110321</v>
      </c>
      <c r="AD186" s="4">
        <f t="shared" si="452"/>
        <v>67.336685018137487</v>
      </c>
      <c r="AE186" s="4">
        <f t="shared" si="453"/>
        <v>70.011067128207472</v>
      </c>
      <c r="AF186" s="4">
        <f t="shared" si="454"/>
        <v>90.223587621412605</v>
      </c>
      <c r="AG186" s="4">
        <f t="shared" si="455"/>
        <v>135.00817000651236</v>
      </c>
      <c r="AI186" s="4">
        <f t="shared" si="456"/>
        <v>-0.7306475470504239</v>
      </c>
      <c r="AJ186" s="4">
        <f t="shared" si="457"/>
        <v>4.1820264077045977E-3</v>
      </c>
      <c r="AK186" s="4">
        <f t="shared" si="458"/>
        <v>0.74567853178476184</v>
      </c>
      <c r="AL186" s="4">
        <f t="shared" si="459"/>
        <v>-0.25804224615106364</v>
      </c>
      <c r="AM186" s="4">
        <f t="shared" si="460"/>
        <v>-0.30895863072591112</v>
      </c>
      <c r="AN186" s="4">
        <f t="shared" si="461"/>
        <v>0.32357810620530358</v>
      </c>
      <c r="AO186" s="4">
        <f t="shared" si="462"/>
        <v>-1.2452158695942757</v>
      </c>
      <c r="AP186" s="4">
        <f t="shared" si="463"/>
        <v>-0.19788291346752374</v>
      </c>
      <c r="AQ186" s="4">
        <f t="shared" si="464"/>
        <v>-0.1930224651528647</v>
      </c>
      <c r="AR186" s="4">
        <f t="shared" si="465"/>
        <v>1.0659113965996454</v>
      </c>
      <c r="AS186" s="4">
        <f t="shared" si="466"/>
        <v>-0.45241687411032672</v>
      </c>
      <c r="AT186" s="4">
        <f t="shared" si="467"/>
        <v>1.0503149818625133</v>
      </c>
      <c r="AU186" s="4">
        <f t="shared" si="468"/>
        <v>-0.28506712820747282</v>
      </c>
      <c r="AV186" s="4">
        <f t="shared" si="570"/>
        <v>0.8414123785873926</v>
      </c>
      <c r="AW186" s="4">
        <f t="shared" si="570"/>
        <v>-0.62717000651235821</v>
      </c>
      <c r="AY186" s="2">
        <f t="shared" si="520"/>
        <v>78.552120931650265</v>
      </c>
      <c r="AZ186" s="2">
        <f t="shared" si="571"/>
        <v>78.391315140881048</v>
      </c>
      <c r="BA186" s="2">
        <f t="shared" si="572"/>
        <v>71.445427675714768</v>
      </c>
      <c r="BB186" s="2">
        <f t="shared" si="573"/>
        <v>70.323831199673094</v>
      </c>
      <c r="BC186" s="2">
        <f t="shared" si="574"/>
        <v>70.105890511077163</v>
      </c>
      <c r="BD186" s="2">
        <f t="shared" si="575"/>
        <v>68.807381228653099</v>
      </c>
      <c r="BE186" s="2">
        <f t="shared" si="576"/>
        <v>68.961640420345717</v>
      </c>
      <c r="BF186" s="2">
        <f t="shared" si="577"/>
        <v>68.963712693313624</v>
      </c>
      <c r="BG186" s="2">
        <f t="shared" si="578"/>
        <v>67.176973206590986</v>
      </c>
      <c r="BH186" s="2">
        <f t="shared" si="579"/>
        <v>65.818865334347322</v>
      </c>
      <c r="BI186" s="2">
        <f t="shared" si="580"/>
        <v>65.395871185713162</v>
      </c>
      <c r="BJ186" s="2">
        <f t="shared" si="581"/>
        <v>66.979417076906486</v>
      </c>
      <c r="BK186" s="2">
        <f t="shared" si="582"/>
        <v>68.291050153084811</v>
      </c>
      <c r="BL186" s="2">
        <f t="shared" si="583"/>
        <v>73.209362395403559</v>
      </c>
      <c r="BM186" s="2">
        <f t="shared" si="584"/>
        <v>75.628403549434779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107.20002280277862</v>
      </c>
      <c r="DL186" s="2">
        <f t="shared" si="585"/>
        <v>132.52701166842235</v>
      </c>
      <c r="DM186" s="2">
        <f t="shared" si="585"/>
        <v>135.90416119709371</v>
      </c>
      <c r="DN186" s="2">
        <f t="shared" si="585"/>
        <v>92.485764767847044</v>
      </c>
      <c r="DO186" s="2">
        <f t="shared" si="585"/>
        <v>104.17110139642924</v>
      </c>
      <c r="DP186" s="2">
        <f t="shared" si="585"/>
        <v>107.37094333252307</v>
      </c>
      <c r="DQ186" s="2">
        <f t="shared" si="585"/>
        <v>118.1440805339753</v>
      </c>
      <c r="DR186" s="2">
        <f t="shared" si="585"/>
        <v>107.03186628733998</v>
      </c>
      <c r="DS186" s="2">
        <f t="shared" si="585"/>
        <v>117.29870308123247</v>
      </c>
      <c r="DT186" s="2">
        <f t="shared" si="585"/>
        <v>111.73070863254392</v>
      </c>
      <c r="DU186" s="2">
        <f t="shared" si="585"/>
        <v>123.93705846774195</v>
      </c>
      <c r="DV186" s="2">
        <f t="shared" si="585"/>
        <v>112.96878836772981</v>
      </c>
      <c r="DW186" s="2">
        <f t="shared" si="585"/>
        <v>107.07262717770035</v>
      </c>
      <c r="DX186" s="2">
        <f t="shared" si="585"/>
        <v>105.52184766194767</v>
      </c>
      <c r="DY186" s="2">
        <f t="shared" si="585"/>
        <v>98.546144354838674</v>
      </c>
      <c r="EA186" s="2">
        <f t="shared" si="440"/>
        <v>78.283527587236961</v>
      </c>
      <c r="EB186" s="2">
        <f t="shared" si="502"/>
        <v>77.953042113425781</v>
      </c>
      <c r="EC186" s="2">
        <f t="shared" si="503"/>
        <v>70.448414345190074</v>
      </c>
      <c r="ED186" s="2">
        <f t="shared" si="504"/>
        <v>69.858221234136522</v>
      </c>
      <c r="EE186" s="2">
        <f t="shared" si="505"/>
        <v>70.509731711485841</v>
      </c>
      <c r="EF186" s="2">
        <f t="shared" si="506"/>
        <v>68.178335138699197</v>
      </c>
      <c r="EG186" s="2">
        <f t="shared" si="507"/>
        <v>69.396595815206155</v>
      </c>
      <c r="EH186" s="2">
        <f t="shared" si="508"/>
        <v>68.808440183892827</v>
      </c>
      <c r="EI186" s="2">
        <f t="shared" si="509"/>
        <v>66.596003480828557</v>
      </c>
      <c r="EJ186" s="2">
        <f t="shared" si="510"/>
        <v>65.593206224130398</v>
      </c>
      <c r="EK186" s="2">
        <f t="shared" si="511"/>
        <v>65.436636048842715</v>
      </c>
      <c r="EL186" s="2">
        <f t="shared" si="512"/>
        <v>66.314372598870065</v>
      </c>
      <c r="EM186" s="2">
        <f t="shared" si="513"/>
        <v>67.911751974060635</v>
      </c>
      <c r="EN186" s="2">
        <f t="shared" si="514"/>
        <v>73.933737727910227</v>
      </c>
      <c r="EO186" s="2">
        <f t="shared" si="515"/>
        <v>75.830213651781492</v>
      </c>
      <c r="EQ186" s="2">
        <f t="shared" si="516"/>
        <v>78.721504481691568</v>
      </c>
      <c r="ER186" s="2">
        <f t="shared" si="586"/>
        <v>78.630606036766181</v>
      </c>
      <c r="ES186" s="2">
        <f t="shared" si="586"/>
        <v>71.886372894861509</v>
      </c>
      <c r="ET186" s="2">
        <f t="shared" si="586"/>
        <v>70.493334510999034</v>
      </c>
      <c r="EU186" s="2">
        <f t="shared" si="586"/>
        <v>69.960772593112097</v>
      </c>
      <c r="EV186" s="2">
        <f t="shared" si="586"/>
        <v>69.081120031607725</v>
      </c>
      <c r="EW186" s="2">
        <f t="shared" si="586"/>
        <v>68.792919331679968</v>
      </c>
      <c r="EX186" s="2">
        <f t="shared" si="586"/>
        <v>69.02058847289382</v>
      </c>
      <c r="EY186" s="2">
        <f t="shared" si="586"/>
        <v>67.369435689198284</v>
      </c>
      <c r="EZ186" s="2">
        <f t="shared" si="586"/>
        <v>65.902767152341042</v>
      </c>
      <c r="FA186" s="2">
        <f t="shared" si="586"/>
        <v>65.372103812891453</v>
      </c>
      <c r="FB186" s="2">
        <f t="shared" si="586"/>
        <v>67.34297665892089</v>
      </c>
      <c r="FC186" s="2">
        <f t="shared" si="586"/>
        <v>68.535167099619201</v>
      </c>
      <c r="FD186" s="2">
        <f t="shared" si="586"/>
        <v>72.627432520821287</v>
      </c>
      <c r="FE186" s="2">
        <f t="shared" si="586"/>
        <v>75.397200143479864</v>
      </c>
      <c r="FG186" s="2">
        <f t="shared" si="518"/>
        <v>0.99997466255682921</v>
      </c>
      <c r="FH186" s="2">
        <f t="shared" si="587"/>
        <v>0.99997216751597029</v>
      </c>
      <c r="FI186" s="2">
        <f t="shared" si="587"/>
        <v>0.99997346632859707</v>
      </c>
      <c r="FJ186" s="2">
        <f t="shared" si="587"/>
        <v>0.99997392159078247</v>
      </c>
      <c r="FK186" s="2">
        <f t="shared" si="587"/>
        <v>0.99997347506497891</v>
      </c>
      <c r="FL186" s="2">
        <f t="shared" si="587"/>
        <v>0.99997265706486982</v>
      </c>
      <c r="FM186" s="2">
        <f t="shared" si="587"/>
        <v>0.99996982785123656</v>
      </c>
      <c r="FN186" s="2">
        <f t="shared" si="587"/>
        <v>0.99996849017098832</v>
      </c>
      <c r="FO186" s="2">
        <f t="shared" si="587"/>
        <v>0.99996582556884395</v>
      </c>
      <c r="FP186" s="2">
        <f t="shared" si="587"/>
        <v>0.99996542663136834</v>
      </c>
      <c r="FQ186" s="2">
        <f t="shared" si="587"/>
        <v>0.99996166148081755</v>
      </c>
      <c r="FR186" s="2">
        <f t="shared" si="587"/>
        <v>0.99997226933178085</v>
      </c>
      <c r="FS186" s="2">
        <f t="shared" si="587"/>
        <v>0.99997024822877301</v>
      </c>
      <c r="FT186" s="2">
        <f t="shared" si="587"/>
        <v>0.99996605163533692</v>
      </c>
      <c r="FU186" s="2">
        <f t="shared" si="587"/>
        <v>0.99995888267446253</v>
      </c>
      <c r="FW186" s="2">
        <f t="shared" si="536"/>
        <v>0.61158631368588989</v>
      </c>
      <c r="FX186" s="2">
        <f t="shared" si="588"/>
        <v>0.64459467700993311</v>
      </c>
      <c r="FY186" s="2">
        <f t="shared" si="589"/>
        <v>0.69214550688801757</v>
      </c>
      <c r="FZ186" s="2">
        <f t="shared" si="590"/>
        <v>0.73218415066668963</v>
      </c>
      <c r="GA186" s="2">
        <f t="shared" si="591"/>
        <v>0.73727542271505686</v>
      </c>
      <c r="GB186" s="2">
        <f t="shared" si="592"/>
        <v>0.69559698433512585</v>
      </c>
      <c r="GC186" s="2">
        <f t="shared" si="593"/>
        <v>0.72294717970786193</v>
      </c>
      <c r="GD186" s="2">
        <f t="shared" si="594"/>
        <v>0.72622832135742554</v>
      </c>
      <c r="GE186" s="2">
        <f t="shared" si="595"/>
        <v>0.74891759559178261</v>
      </c>
      <c r="GF186" s="2">
        <f t="shared" si="596"/>
        <v>0.72381221568747112</v>
      </c>
      <c r="GG186" s="2">
        <f t="shared" si="597"/>
        <v>0.66645269705401089</v>
      </c>
      <c r="GH186" s="2">
        <f t="shared" si="598"/>
        <v>0.64529272797055581</v>
      </c>
      <c r="GI186" s="2">
        <f t="shared" si="599"/>
        <v>0.60655100930582861</v>
      </c>
      <c r="GJ186" s="2">
        <f t="shared" si="600"/>
        <v>0.55534318721607023</v>
      </c>
      <c r="GK186" s="2">
        <f t="shared" si="601"/>
        <v>0.46821661859814534</v>
      </c>
      <c r="GM186" s="86">
        <f t="shared" si="537"/>
        <v>7.8036246547129207E-191</v>
      </c>
      <c r="GN186" s="86">
        <f t="shared" si="602"/>
        <v>2.9536571779197938E-208</v>
      </c>
      <c r="GO186" s="86">
        <f t="shared" si="603"/>
        <v>0</v>
      </c>
      <c r="GP186" s="86">
        <f t="shared" si="604"/>
        <v>2.6407945473859189E-265</v>
      </c>
      <c r="GQ186" s="86">
        <f t="shared" si="605"/>
        <v>4.1669974790586029E-258</v>
      </c>
      <c r="GR186" s="86">
        <f t="shared" si="606"/>
        <v>6.7256581483720629E-169</v>
      </c>
      <c r="GS186" s="86">
        <f t="shared" si="607"/>
        <v>1.1045495435174331E-193</v>
      </c>
      <c r="GT186" s="86">
        <f t="shared" si="608"/>
        <v>1.8352452673176275E-221</v>
      </c>
      <c r="GU186" s="86">
        <f t="shared" si="609"/>
        <v>8.4540928042129587E-265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1.499925330327162E-303</v>
      </c>
      <c r="HA186" s="86">
        <f t="shared" si="615"/>
        <v>0</v>
      </c>
      <c r="HC186" s="86">
        <f t="shared" si="538"/>
        <v>8.2597386041301453E-124</v>
      </c>
      <c r="HD186" s="86">
        <f t="shared" si="616"/>
        <v>3.5448104215837146E-141</v>
      </c>
      <c r="HE186" s="86">
        <f t="shared" si="617"/>
        <v>9.2361748886968921E-200</v>
      </c>
      <c r="HF186" s="86">
        <f t="shared" si="618"/>
        <v>1.8655285464599213E-240</v>
      </c>
      <c r="HG186" s="86">
        <f t="shared" si="619"/>
        <v>2.6449085402915725E-139</v>
      </c>
      <c r="HH186" s="86">
        <f t="shared" si="620"/>
        <v>1.4968231843322338E-176</v>
      </c>
      <c r="HI186" s="86">
        <f t="shared" si="621"/>
        <v>6.3096394848304492E-218</v>
      </c>
      <c r="HJ186" s="86">
        <f t="shared" si="622"/>
        <v>7.5257111554489941E-257</v>
      </c>
      <c r="HK186" s="86">
        <f t="shared" si="623"/>
        <v>3.7575722550712927E-279</v>
      </c>
      <c r="HL186" s="86">
        <f t="shared" si="624"/>
        <v>3.5118952583084655E-223</v>
      </c>
      <c r="HM186" s="86">
        <f t="shared" si="625"/>
        <v>8.5471276052080423E-215</v>
      </c>
      <c r="HN186" s="86">
        <f t="shared" si="626"/>
        <v>2.5308646018299755E-240</v>
      </c>
      <c r="HO186" s="86">
        <f t="shared" si="627"/>
        <v>1.2962991484654539E-194</v>
      </c>
      <c r="HP186" s="86">
        <f t="shared" si="628"/>
        <v>1.3215501951655372E-185</v>
      </c>
      <c r="HQ186" s="86">
        <f t="shared" si="629"/>
        <v>6.4133908362439763E-232</v>
      </c>
      <c r="HS186" s="86">
        <f t="shared" si="539"/>
        <v>2.3518657112513023E-42</v>
      </c>
      <c r="HT186" s="86">
        <f t="shared" si="630"/>
        <v>6.8770897255815063E-51</v>
      </c>
      <c r="HU186" s="86">
        <f t="shared" si="631"/>
        <v>6.0426101677438439E-59</v>
      </c>
      <c r="HV186" s="86">
        <f t="shared" si="632"/>
        <v>3.0842792806315598E-65</v>
      </c>
      <c r="HW186" s="86">
        <f t="shared" si="633"/>
        <v>1.2291193841433166E-70</v>
      </c>
      <c r="HX186" s="86">
        <f t="shared" si="634"/>
        <v>1.5314395034923872E-66</v>
      </c>
      <c r="HY186" s="86">
        <f t="shared" si="635"/>
        <v>6.1621119953229488E-70</v>
      </c>
      <c r="HZ186" s="86">
        <f t="shared" si="636"/>
        <v>4.6452944956126146E-62</v>
      </c>
      <c r="IA186" s="86">
        <f t="shared" si="637"/>
        <v>1.9291641470886534E-71</v>
      </c>
      <c r="IB186" s="86">
        <f t="shared" si="638"/>
        <v>6.3705328044866563E-78</v>
      </c>
      <c r="IC186" s="86">
        <f t="shared" si="639"/>
        <v>3.7127588211784105E-68</v>
      </c>
      <c r="ID186" s="86">
        <f t="shared" si="640"/>
        <v>1.9993121066976318E-53</v>
      </c>
      <c r="IE186" s="86">
        <f t="shared" si="641"/>
        <v>5.4649350725882505E-46</v>
      </c>
      <c r="IF186" s="86">
        <f t="shared" si="642"/>
        <v>3.4040412517917867E-30</v>
      </c>
      <c r="IG186" s="86">
        <f t="shared" si="643"/>
        <v>2.4072410299508181E-23</v>
      </c>
      <c r="II186" s="86">
        <f t="shared" si="540"/>
        <v>0.46551291183351146</v>
      </c>
      <c r="IJ186" s="86">
        <f t="shared" si="541"/>
        <v>0.34474323647923849</v>
      </c>
      <c r="IK186" s="86">
        <f t="shared" si="542"/>
        <v>0.17589552541767059</v>
      </c>
      <c r="IL186" s="86">
        <f t="shared" si="543"/>
        <v>8.8234941603157549E-2</v>
      </c>
      <c r="IM186" s="86">
        <f t="shared" si="544"/>
        <v>6.844629443243902E-2</v>
      </c>
      <c r="IN186" s="86">
        <f t="shared" si="545"/>
        <v>0.15802065659535458</v>
      </c>
      <c r="IO186" s="86">
        <f t="shared" si="546"/>
        <v>0.10166663566909005</v>
      </c>
      <c r="IP186" s="86">
        <f t="shared" si="547"/>
        <v>0.11396319821668612</v>
      </c>
      <c r="IQ186" s="86">
        <f t="shared" si="548"/>
        <v>5.9689373280026735E-2</v>
      </c>
      <c r="IR186" s="86">
        <f t="shared" si="549"/>
        <v>7.7028929334677157E-2</v>
      </c>
      <c r="IS186" s="86">
        <f t="shared" si="550"/>
        <v>0.21051475999525274</v>
      </c>
      <c r="IT186" s="86">
        <f t="shared" si="551"/>
        <v>0.32844500012350719</v>
      </c>
      <c r="IU186" s="86">
        <f t="shared" si="552"/>
        <v>0.46483776260499254</v>
      </c>
      <c r="IV186" s="86">
        <f t="shared" si="553"/>
        <v>0.54260990924520458</v>
      </c>
      <c r="IW186" s="86">
        <f t="shared" si="554"/>
        <v>0.54481259670354376</v>
      </c>
      <c r="IY186" s="86">
        <f t="shared" si="555"/>
        <v>0.46551291183351146</v>
      </c>
      <c r="IZ186" s="86">
        <f t="shared" si="556"/>
        <v>0.34474323647923849</v>
      </c>
      <c r="JA186" s="86">
        <f t="shared" si="557"/>
        <v>0.17589552541767059</v>
      </c>
      <c r="JB186" s="86">
        <f t="shared" si="558"/>
        <v>8.8234941603157549E-2</v>
      </c>
      <c r="JC186" s="86">
        <f t="shared" si="559"/>
        <v>6.844629443243902E-2</v>
      </c>
      <c r="JD186" s="86">
        <f t="shared" si="560"/>
        <v>0.15802065659535458</v>
      </c>
      <c r="JE186" s="86">
        <f t="shared" si="561"/>
        <v>0.10166663566909005</v>
      </c>
      <c r="JF186" s="86">
        <f t="shared" si="562"/>
        <v>0.11396319821668612</v>
      </c>
      <c r="JG186" s="86">
        <f t="shared" si="563"/>
        <v>5.9689373280026735E-2</v>
      </c>
      <c r="JH186" s="86">
        <f t="shared" si="564"/>
        <v>7.7028929334677157E-2</v>
      </c>
      <c r="JI186" s="86">
        <f t="shared" si="565"/>
        <v>0.21051475999525274</v>
      </c>
      <c r="JJ186" s="86">
        <f t="shared" si="566"/>
        <v>0.32844500012350719</v>
      </c>
      <c r="JK186" s="86">
        <f t="shared" si="567"/>
        <v>0.46483776260499254</v>
      </c>
      <c r="JL186" s="86">
        <f t="shared" si="568"/>
        <v>0.54260990924520458</v>
      </c>
      <c r="JM186" s="86">
        <f t="shared" si="569"/>
        <v>0.54481259670354376</v>
      </c>
    </row>
    <row r="187" spans="2:273" x14ac:dyDescent="0.25">
      <c r="B187" s="2">
        <v>160</v>
      </c>
      <c r="C187" s="37">
        <v>77.113</v>
      </c>
      <c r="D187" s="37">
        <v>78.23</v>
      </c>
      <c r="E187" s="37">
        <v>71.656000000000006</v>
      </c>
      <c r="F187" s="37">
        <v>70.376999999999995</v>
      </c>
      <c r="G187" s="37">
        <v>69.254000000000005</v>
      </c>
      <c r="H187" s="37">
        <v>68.271000000000001</v>
      </c>
      <c r="I187" s="37">
        <v>67.867000000000004</v>
      </c>
      <c r="J187" s="37">
        <v>68.766999999999996</v>
      </c>
      <c r="K187" s="37">
        <v>67.262</v>
      </c>
      <c r="L187" s="37">
        <v>65.787000000000006</v>
      </c>
      <c r="M187" s="37">
        <v>65.671999999999997</v>
      </c>
      <c r="N187" s="37">
        <v>68.468000000000004</v>
      </c>
      <c r="O187" s="37">
        <v>68.887</v>
      </c>
      <c r="P187" s="37">
        <v>85.257999999999996</v>
      </c>
      <c r="Q187" s="37">
        <v>127.651</v>
      </c>
      <c r="S187" s="4">
        <f t="shared" si="441"/>
        <v>78.504169582614551</v>
      </c>
      <c r="T187" s="4">
        <f t="shared" si="442"/>
        <v>78.282520862765423</v>
      </c>
      <c r="U187" s="4">
        <f t="shared" si="443"/>
        <v>71.329319316168636</v>
      </c>
      <c r="V187" s="4">
        <f t="shared" si="444"/>
        <v>70.211738677013145</v>
      </c>
      <c r="W187" s="4">
        <f t="shared" si="445"/>
        <v>69.999374175746183</v>
      </c>
      <c r="X187" s="4">
        <f t="shared" si="446"/>
        <v>68.731660631093391</v>
      </c>
      <c r="Y187" s="4">
        <f t="shared" si="447"/>
        <v>68.851938911976674</v>
      </c>
      <c r="Z187" s="4">
        <f t="shared" si="448"/>
        <v>68.856462399197952</v>
      </c>
      <c r="AA187" s="4">
        <f t="shared" si="449"/>
        <v>67.053601767007805</v>
      </c>
      <c r="AB187" s="4">
        <f t="shared" si="450"/>
        <v>65.692156395795394</v>
      </c>
      <c r="AC187" s="4">
        <f t="shared" si="451"/>
        <v>65.283340660815725</v>
      </c>
      <c r="AD187" s="4">
        <f t="shared" si="452"/>
        <v>67.030989831411475</v>
      </c>
      <c r="AE187" s="4">
        <f t="shared" si="453"/>
        <v>69.004922214439659</v>
      </c>
      <c r="AF187" s="4">
        <f t="shared" si="454"/>
        <v>84.560613543394439</v>
      </c>
      <c r="AG187" s="4">
        <f t="shared" si="455"/>
        <v>125.17395074443391</v>
      </c>
      <c r="AI187" s="4">
        <f t="shared" si="456"/>
        <v>-1.3911695826145518</v>
      </c>
      <c r="AJ187" s="4">
        <f t="shared" si="457"/>
        <v>-5.2520862765419452E-2</v>
      </c>
      <c r="AK187" s="4">
        <f t="shared" si="458"/>
        <v>0.32668068383136983</v>
      </c>
      <c r="AL187" s="4">
        <f t="shared" si="459"/>
        <v>0.1652613229868507</v>
      </c>
      <c r="AM187" s="4">
        <f t="shared" si="460"/>
        <v>-0.74537417574617848</v>
      </c>
      <c r="AN187" s="4">
        <f t="shared" si="461"/>
        <v>-0.46066063109338984</v>
      </c>
      <c r="AO187" s="4">
        <f t="shared" si="462"/>
        <v>-0.98493891197666983</v>
      </c>
      <c r="AP187" s="4">
        <f t="shared" si="463"/>
        <v>-8.9462399197955733E-2</v>
      </c>
      <c r="AQ187" s="4">
        <f t="shared" si="464"/>
        <v>0.20839823299219518</v>
      </c>
      <c r="AR187" s="4">
        <f t="shared" si="465"/>
        <v>9.4843604204612575E-2</v>
      </c>
      <c r="AS187" s="4">
        <f t="shared" si="466"/>
        <v>0.38865933918427231</v>
      </c>
      <c r="AT187" s="4">
        <f t="shared" si="467"/>
        <v>1.4370101685885288</v>
      </c>
      <c r="AU187" s="4">
        <f t="shared" si="468"/>
        <v>-0.117922214439659</v>
      </c>
      <c r="AV187" s="4">
        <f t="shared" ref="AV187:AW202" si="644">IF(OR($B187 &lt; P$230, $B187 &gt; P$233), 0, P187-AF187)</f>
        <v>0.69738645660555676</v>
      </c>
      <c r="AW187" s="4">
        <f t="shared" si="644"/>
        <v>2.4770492555660866</v>
      </c>
      <c r="AY187" s="2">
        <f t="shared" si="520"/>
        <v>78.457048877881618</v>
      </c>
      <c r="AZ187" s="2">
        <f t="shared" si="571"/>
        <v>78.277073502123955</v>
      </c>
      <c r="BA187" s="2">
        <f t="shared" si="572"/>
        <v>71.327918729073872</v>
      </c>
      <c r="BB187" s="2">
        <f t="shared" si="573"/>
        <v>70.211703565049675</v>
      </c>
      <c r="BC187" s="2">
        <f t="shared" si="574"/>
        <v>69.999364844656</v>
      </c>
      <c r="BD187" s="2">
        <f t="shared" si="575"/>
        <v>68.730565978124361</v>
      </c>
      <c r="BE187" s="2">
        <f t="shared" si="576"/>
        <v>68.85183802388319</v>
      </c>
      <c r="BF187" s="2">
        <f t="shared" si="577"/>
        <v>68.856225738401591</v>
      </c>
      <c r="BG187" s="2">
        <f t="shared" si="578"/>
        <v>67.053595080700262</v>
      </c>
      <c r="BH187" s="2">
        <f t="shared" si="579"/>
        <v>65.692126596014788</v>
      </c>
      <c r="BI187" s="2">
        <f t="shared" si="580"/>
        <v>65.273910944092009</v>
      </c>
      <c r="BJ187" s="2">
        <f t="shared" si="581"/>
        <v>66.905154210523847</v>
      </c>
      <c r="BK187" s="2">
        <f t="shared" si="582"/>
        <v>68.207696942036847</v>
      </c>
      <c r="BL187" s="2">
        <f t="shared" si="583"/>
        <v>73.090263357238868</v>
      </c>
      <c r="BM187" s="2">
        <f t="shared" si="584"/>
        <v>75.514728435850145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107.31134430685594</v>
      </c>
      <c r="DL187" s="2">
        <f t="shared" ref="DL187:DY202" si="645">BP$228*$B187+BP$229</f>
        <v>132.78762482780974</v>
      </c>
      <c r="DM187" s="2">
        <f t="shared" si="645"/>
        <v>136.20535145720231</v>
      </c>
      <c r="DN187" s="2">
        <f t="shared" si="645"/>
        <v>92.494076492990871</v>
      </c>
      <c r="DO187" s="2">
        <f t="shared" si="645"/>
        <v>104.31092823380061</v>
      </c>
      <c r="DP187" s="2">
        <f t="shared" si="645"/>
        <v>107.53770429192669</v>
      </c>
      <c r="DQ187" s="2">
        <f t="shared" si="645"/>
        <v>118.38139752708176</v>
      </c>
      <c r="DR187" s="2">
        <f t="shared" si="645"/>
        <v>107.18134684684685</v>
      </c>
      <c r="DS187" s="2">
        <f t="shared" si="645"/>
        <v>117.5280557422969</v>
      </c>
      <c r="DT187" s="2">
        <f t="shared" si="645"/>
        <v>111.92978395721924</v>
      </c>
      <c r="DU187" s="2">
        <f t="shared" si="645"/>
        <v>124.23652730938417</v>
      </c>
      <c r="DV187" s="2">
        <f t="shared" si="645"/>
        <v>113.17144906191368</v>
      </c>
      <c r="DW187" s="2">
        <f t="shared" si="645"/>
        <v>107.23519337979094</v>
      </c>
      <c r="DX187" s="2">
        <f t="shared" si="645"/>
        <v>105.69198421278422</v>
      </c>
      <c r="DY187" s="2">
        <f t="shared" si="645"/>
        <v>98.662052822580605</v>
      </c>
      <c r="EA187" s="2">
        <f t="shared" si="440"/>
        <v>78.172951267342285</v>
      </c>
      <c r="EB187" s="2">
        <f t="shared" si="502"/>
        <v>77.814834597364197</v>
      </c>
      <c r="EC187" s="2">
        <f t="shared" si="503"/>
        <v>70.283536133160283</v>
      </c>
      <c r="ED187" s="2">
        <f t="shared" si="504"/>
        <v>69.725386671762564</v>
      </c>
      <c r="EE187" s="2">
        <f t="shared" si="505"/>
        <v>70.421500398814928</v>
      </c>
      <c r="EF187" s="2">
        <f t="shared" si="506"/>
        <v>68.070703951396411</v>
      </c>
      <c r="EG187" s="2">
        <f t="shared" si="507"/>
        <v>69.306915606453913</v>
      </c>
      <c r="EH187" s="2">
        <f t="shared" si="508"/>
        <v>68.694021190973459</v>
      </c>
      <c r="EI187" s="2">
        <f t="shared" si="509"/>
        <v>66.447947238751397</v>
      </c>
      <c r="EJ187" s="2">
        <f t="shared" si="510"/>
        <v>65.456583901072065</v>
      </c>
      <c r="EK187" s="2">
        <f t="shared" si="511"/>
        <v>65.317062648077268</v>
      </c>
      <c r="EL187" s="2">
        <f t="shared" si="512"/>
        <v>66.204633454398717</v>
      </c>
      <c r="EM187" s="2">
        <f t="shared" si="513"/>
        <v>67.806533295187222</v>
      </c>
      <c r="EN187" s="2">
        <f t="shared" si="514"/>
        <v>73.860358520336604</v>
      </c>
      <c r="EO187" s="2">
        <f t="shared" si="515"/>
        <v>75.730244184336925</v>
      </c>
      <c r="EQ187" s="2">
        <f t="shared" si="516"/>
        <v>78.620537992340161</v>
      </c>
      <c r="ER187" s="2">
        <f t="shared" ref="ER187:FE202" si="646">CV$228*$B187+CV$229</f>
        <v>78.507412586061633</v>
      </c>
      <c r="ES187" s="2">
        <f t="shared" si="646"/>
        <v>71.74932687255027</v>
      </c>
      <c r="ET187" s="2">
        <f t="shared" si="646"/>
        <v>70.37321293499464</v>
      </c>
      <c r="EU187" s="2">
        <f t="shared" si="646"/>
        <v>69.861088455118377</v>
      </c>
      <c r="EV187" s="2">
        <f t="shared" si="646"/>
        <v>68.992545700201418</v>
      </c>
      <c r="EW187" s="2">
        <f t="shared" si="646"/>
        <v>68.690962798590277</v>
      </c>
      <c r="EX187" s="2">
        <f t="shared" si="646"/>
        <v>68.910506592363546</v>
      </c>
      <c r="EY187" s="2">
        <f t="shared" si="646"/>
        <v>67.236699810364229</v>
      </c>
      <c r="EZ187" s="2">
        <f t="shared" si="646"/>
        <v>65.772120014093588</v>
      </c>
      <c r="FA187" s="2">
        <f t="shared" si="646"/>
        <v>65.251214108520742</v>
      </c>
      <c r="FB187" s="2">
        <f t="shared" si="646"/>
        <v>67.254554590209963</v>
      </c>
      <c r="FC187" s="2">
        <f t="shared" si="646"/>
        <v>68.443318722660294</v>
      </c>
      <c r="FD187" s="2">
        <f t="shared" si="646"/>
        <v>72.526206569679061</v>
      </c>
      <c r="FE187" s="2">
        <f t="shared" si="646"/>
        <v>75.289740363027562</v>
      </c>
      <c r="FG187" s="2">
        <f t="shared" si="518"/>
        <v>0.99997689192566908</v>
      </c>
      <c r="FH187" s="2">
        <f t="shared" ref="FH187:FU202" si="647">POWER(10,($B187-D$231)/D$229)/(1+POWER(10,($B187-D$231)/D$229))</f>
        <v>0.99997461641071539</v>
      </c>
      <c r="FI187" s="2">
        <f t="shared" si="647"/>
        <v>0.99997580094757565</v>
      </c>
      <c r="FJ187" s="2">
        <f t="shared" si="647"/>
        <v>0.99997621615354571</v>
      </c>
      <c r="FK187" s="2">
        <f t="shared" si="647"/>
        <v>0.99997580891528781</v>
      </c>
      <c r="FL187" s="2">
        <f t="shared" si="647"/>
        <v>0.99997506288678573</v>
      </c>
      <c r="FM187" s="2">
        <f t="shared" si="647"/>
        <v>0.9999724826002272</v>
      </c>
      <c r="FN187" s="2">
        <f t="shared" si="647"/>
        <v>0.99997126261472002</v>
      </c>
      <c r="FO187" s="2">
        <f t="shared" si="647"/>
        <v>0.99996883245463675</v>
      </c>
      <c r="FP187" s="2">
        <f t="shared" si="647"/>
        <v>0.99996846861713384</v>
      </c>
      <c r="FQ187" s="2">
        <f t="shared" si="647"/>
        <v>0.99996503473698983</v>
      </c>
      <c r="FR187" s="2">
        <f t="shared" si="647"/>
        <v>0.99997470926829224</v>
      </c>
      <c r="FS187" s="2">
        <f t="shared" si="647"/>
        <v>0.99997286599111868</v>
      </c>
      <c r="FT187" s="2">
        <f t="shared" si="647"/>
        <v>0.99996903863096454</v>
      </c>
      <c r="FU187" s="2">
        <f t="shared" si="647"/>
        <v>0.99996250041775558</v>
      </c>
      <c r="FW187" s="2">
        <f t="shared" si="536"/>
        <v>0.63322762396145171</v>
      </c>
      <c r="FX187" s="2">
        <f t="shared" si="588"/>
        <v>0.66540303843245174</v>
      </c>
      <c r="FY187" s="2">
        <f t="shared" si="589"/>
        <v>0.71141624955458005</v>
      </c>
      <c r="FZ187" s="2">
        <f t="shared" si="590"/>
        <v>0.74985438818248318</v>
      </c>
      <c r="GA187" s="2">
        <f t="shared" si="591"/>
        <v>0.75472227338457087</v>
      </c>
      <c r="GB187" s="2">
        <f t="shared" si="592"/>
        <v>0.71474071827007657</v>
      </c>
      <c r="GC187" s="2">
        <f t="shared" si="593"/>
        <v>0.74101128995813781</v>
      </c>
      <c r="GD187" s="2">
        <f t="shared" si="594"/>
        <v>0.74415420757205042</v>
      </c>
      <c r="GE187" s="2">
        <f t="shared" si="595"/>
        <v>0.76583686962154629</v>
      </c>
      <c r="GF187" s="2">
        <f t="shared" si="596"/>
        <v>0.74184006526938906</v>
      </c>
      <c r="GG187" s="2">
        <f t="shared" si="597"/>
        <v>0.68660351266786634</v>
      </c>
      <c r="GH187" s="2">
        <f t="shared" si="598"/>
        <v>0.66608139139143385</v>
      </c>
      <c r="GI187" s="2">
        <f t="shared" si="599"/>
        <v>0.6283023636774917</v>
      </c>
      <c r="GJ187" s="2">
        <f t="shared" si="600"/>
        <v>0.57795569194931196</v>
      </c>
      <c r="GK187" s="2">
        <f t="shared" si="601"/>
        <v>0.49120046470348799</v>
      </c>
      <c r="GM187" s="86">
        <f t="shared" si="537"/>
        <v>7.8841137429918887E-195</v>
      </c>
      <c r="GN187" s="86">
        <f t="shared" si="602"/>
        <v>1.2130914335722631E-212</v>
      </c>
      <c r="GO187" s="86">
        <f t="shared" si="603"/>
        <v>0</v>
      </c>
      <c r="GP187" s="86">
        <f t="shared" si="604"/>
        <v>7.2381747555772008E-271</v>
      </c>
      <c r="GQ187" s="86">
        <f t="shared" si="605"/>
        <v>1.5618124506226975E-263</v>
      </c>
      <c r="GR187" s="86">
        <f t="shared" si="606"/>
        <v>1.9578854281452689E-172</v>
      </c>
      <c r="GS187" s="86">
        <f t="shared" si="607"/>
        <v>1.0027455869488144E-197</v>
      </c>
      <c r="GT187" s="86">
        <f t="shared" si="608"/>
        <v>4.3616049878547861E-226</v>
      </c>
      <c r="GU187" s="86">
        <f t="shared" si="609"/>
        <v>2.428946860374323E-270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3.1928371311104727E-127</v>
      </c>
      <c r="HD187" s="86">
        <f t="shared" si="616"/>
        <v>3.9992662880881979E-145</v>
      </c>
      <c r="HE187" s="86">
        <f t="shared" si="617"/>
        <v>2.6508866196510636E-205</v>
      </c>
      <c r="HF187" s="86">
        <f t="shared" si="618"/>
        <v>4.4605284581320226E-247</v>
      </c>
      <c r="HG187" s="86">
        <f t="shared" si="619"/>
        <v>4.2233525793226741E-143</v>
      </c>
      <c r="HH187" s="86">
        <f t="shared" si="620"/>
        <v>2.2024596631050736E-181</v>
      </c>
      <c r="HI187" s="86">
        <f t="shared" si="621"/>
        <v>7.5125543852242689E-224</v>
      </c>
      <c r="HJ187" s="86">
        <f t="shared" si="622"/>
        <v>7.5060505275841559E-264</v>
      </c>
      <c r="HK187" s="86">
        <f t="shared" si="623"/>
        <v>9.6837730137027759E-287</v>
      </c>
      <c r="HL187" s="86">
        <f t="shared" si="624"/>
        <v>3.6698680131392269E-229</v>
      </c>
      <c r="HM187" s="86">
        <f t="shared" si="625"/>
        <v>1.1968696452746576E-220</v>
      </c>
      <c r="HN187" s="86">
        <f t="shared" si="626"/>
        <v>6.7094016482905787E-247</v>
      </c>
      <c r="HO187" s="86">
        <f t="shared" si="627"/>
        <v>5.0322390149716342E-200</v>
      </c>
      <c r="HP187" s="86">
        <f t="shared" si="628"/>
        <v>9.4493775755374944E-191</v>
      </c>
      <c r="HQ187" s="86">
        <f t="shared" si="629"/>
        <v>2.3990054917663003E-238</v>
      </c>
      <c r="HS187" s="86">
        <f t="shared" si="539"/>
        <v>7.4588203321373155E-45</v>
      </c>
      <c r="HT187" s="86">
        <f t="shared" si="630"/>
        <v>9.4329215126528537E-54</v>
      </c>
      <c r="HU187" s="86">
        <f t="shared" si="631"/>
        <v>3.1217373337523267E-62</v>
      </c>
      <c r="HV187" s="86">
        <f t="shared" si="632"/>
        <v>9.4854027135865111E-69</v>
      </c>
      <c r="HW187" s="86">
        <f t="shared" si="633"/>
        <v>1.9020572669700625E-74</v>
      </c>
      <c r="HX187" s="86">
        <f t="shared" si="634"/>
        <v>4.0790380779670211E-70</v>
      </c>
      <c r="HY187" s="86">
        <f t="shared" si="635"/>
        <v>1.3407081887627885E-73</v>
      </c>
      <c r="HZ187" s="86">
        <f t="shared" si="636"/>
        <v>2.4866724655703312E-65</v>
      </c>
      <c r="IA187" s="86">
        <f t="shared" si="637"/>
        <v>3.5245822627777519E-75</v>
      </c>
      <c r="IB187" s="86">
        <f t="shared" si="638"/>
        <v>4.3781574480449811E-82</v>
      </c>
      <c r="IC187" s="86">
        <f t="shared" si="639"/>
        <v>5.4742896024265248E-72</v>
      </c>
      <c r="ID187" s="86">
        <f t="shared" si="640"/>
        <v>1.8710337024955316E-56</v>
      </c>
      <c r="IE187" s="86">
        <f t="shared" si="641"/>
        <v>9.9306051945855897E-49</v>
      </c>
      <c r="IF187" s="86">
        <f t="shared" si="642"/>
        <v>4.6127343931710543E-32</v>
      </c>
      <c r="IG187" s="86">
        <f t="shared" si="643"/>
        <v>7.2273579248772115E-25</v>
      </c>
      <c r="II187" s="86">
        <f t="shared" si="540"/>
        <v>0.3991971534842087</v>
      </c>
      <c r="IJ187" s="86">
        <f t="shared" si="541"/>
        <v>0.27908827404772535</v>
      </c>
      <c r="IK187" s="86">
        <f t="shared" si="542"/>
        <v>0.1318339837414636</v>
      </c>
      <c r="IL187" s="86">
        <f t="shared" si="543"/>
        <v>6.2760632120336099E-2</v>
      </c>
      <c r="IM187" s="86">
        <f t="shared" si="544"/>
        <v>4.7179237284119227E-2</v>
      </c>
      <c r="IN187" s="86">
        <f t="shared" si="545"/>
        <v>0.11669277548337864</v>
      </c>
      <c r="IO187" s="86">
        <f t="shared" si="546"/>
        <v>7.2818128297979831E-2</v>
      </c>
      <c r="IP187" s="86">
        <f t="shared" si="547"/>
        <v>8.3667897208552874E-2</v>
      </c>
      <c r="IQ187" s="86">
        <f t="shared" si="548"/>
        <v>4.117328913577168E-2</v>
      </c>
      <c r="IR187" s="86">
        <f t="shared" si="549"/>
        <v>5.2719148789399338E-2</v>
      </c>
      <c r="IS187" s="86">
        <f t="shared" si="550"/>
        <v>0.15628157589726052</v>
      </c>
      <c r="IT187" s="86">
        <f t="shared" si="551"/>
        <v>0.26247860275320095</v>
      </c>
      <c r="IU187" s="86">
        <f t="shared" si="552"/>
        <v>0.39503190958592937</v>
      </c>
      <c r="IV187" s="86">
        <f t="shared" si="553"/>
        <v>0.51097901290976599</v>
      </c>
      <c r="IW187" s="86">
        <f t="shared" si="554"/>
        <v>0.5205674500222679</v>
      </c>
      <c r="IY187" s="86">
        <f t="shared" si="555"/>
        <v>0.3991971534842087</v>
      </c>
      <c r="IZ187" s="86">
        <f t="shared" si="556"/>
        <v>0.27908827404772535</v>
      </c>
      <c r="JA187" s="86">
        <f t="shared" si="557"/>
        <v>0.1318339837414636</v>
      </c>
      <c r="JB187" s="86">
        <f t="shared" si="558"/>
        <v>6.2760632120336099E-2</v>
      </c>
      <c r="JC187" s="86">
        <f t="shared" si="559"/>
        <v>4.7179237284119227E-2</v>
      </c>
      <c r="JD187" s="86">
        <f t="shared" si="560"/>
        <v>0.11669277548337864</v>
      </c>
      <c r="JE187" s="86">
        <f t="shared" si="561"/>
        <v>7.2818128297979831E-2</v>
      </c>
      <c r="JF187" s="86">
        <f t="shared" si="562"/>
        <v>8.3667897208552874E-2</v>
      </c>
      <c r="JG187" s="86">
        <f t="shared" si="563"/>
        <v>4.117328913577168E-2</v>
      </c>
      <c r="JH187" s="86">
        <f t="shared" si="564"/>
        <v>5.2719148789399338E-2</v>
      </c>
      <c r="JI187" s="86">
        <f t="shared" si="565"/>
        <v>0.15628157589726052</v>
      </c>
      <c r="JJ187" s="86">
        <f t="shared" si="566"/>
        <v>0.26247860275320095</v>
      </c>
      <c r="JK187" s="86">
        <f t="shared" si="567"/>
        <v>0.39503190958592937</v>
      </c>
      <c r="JL187" s="86">
        <f t="shared" si="568"/>
        <v>0.51097901290976599</v>
      </c>
      <c r="JM187" s="86">
        <f t="shared" si="569"/>
        <v>0.5205674500222679</v>
      </c>
    </row>
    <row r="188" spans="2:273" x14ac:dyDescent="0.25">
      <c r="B188" s="2">
        <v>161</v>
      </c>
      <c r="C188" s="37">
        <v>77.5</v>
      </c>
      <c r="D188" s="37">
        <v>79.164000000000001</v>
      </c>
      <c r="E188" s="37">
        <v>71.656000000000006</v>
      </c>
      <c r="F188" s="37">
        <v>70.459000000000003</v>
      </c>
      <c r="G188" s="37">
        <v>69.644000000000005</v>
      </c>
      <c r="H188" s="37">
        <v>68.373000000000005</v>
      </c>
      <c r="I188" s="37">
        <v>68.45</v>
      </c>
      <c r="J188" s="37">
        <v>67.900000000000006</v>
      </c>
      <c r="K188" s="37">
        <v>66.623000000000005</v>
      </c>
      <c r="L188" s="37">
        <v>65.983999999999995</v>
      </c>
      <c r="M188" s="37">
        <v>65.426000000000002</v>
      </c>
      <c r="N188" s="37">
        <v>68.161000000000001</v>
      </c>
      <c r="O188" s="37">
        <v>67.951999999999998</v>
      </c>
      <c r="P188" s="37">
        <v>80.418999999999997</v>
      </c>
      <c r="Q188" s="37">
        <v>115.492</v>
      </c>
      <c r="S188" s="4">
        <f t="shared" si="441"/>
        <v>78.382451600776932</v>
      </c>
      <c r="T188" s="4">
        <f t="shared" si="442"/>
        <v>78.164829361347785</v>
      </c>
      <c r="U188" s="4">
        <f t="shared" si="443"/>
        <v>71.210683472635779</v>
      </c>
      <c r="V188" s="4">
        <f t="shared" si="444"/>
        <v>70.099509475425407</v>
      </c>
      <c r="W188" s="4">
        <f t="shared" si="445"/>
        <v>69.892903676445812</v>
      </c>
      <c r="X188" s="4">
        <f t="shared" si="446"/>
        <v>68.653993792263492</v>
      </c>
      <c r="Y188" s="4">
        <f t="shared" si="447"/>
        <v>68.742109665918107</v>
      </c>
      <c r="Z188" s="4">
        <f t="shared" si="448"/>
        <v>68.748770065487108</v>
      </c>
      <c r="AA188" s="4">
        <f t="shared" si="449"/>
        <v>66.930097675557178</v>
      </c>
      <c r="AB188" s="4">
        <f t="shared" si="450"/>
        <v>65.565364714081184</v>
      </c>
      <c r="AC188" s="4">
        <f t="shared" si="451"/>
        <v>65.153812103543032</v>
      </c>
      <c r="AD188" s="4">
        <f t="shared" si="452"/>
        <v>66.86987896857687</v>
      </c>
      <c r="AE188" s="4">
        <f t="shared" si="453"/>
        <v>68.450024901716532</v>
      </c>
      <c r="AF188" s="4">
        <f t="shared" si="454"/>
        <v>79.995715085930868</v>
      </c>
      <c r="AG188" s="4">
        <f t="shared" si="455"/>
        <v>112.99923608286156</v>
      </c>
      <c r="AI188" s="4">
        <f t="shared" si="456"/>
        <v>-0.88245160077693185</v>
      </c>
      <c r="AJ188" s="4">
        <f t="shared" si="457"/>
        <v>0.99917063865221678</v>
      </c>
      <c r="AK188" s="4">
        <f t="shared" si="458"/>
        <v>0.445316527364227</v>
      </c>
      <c r="AL188" s="4">
        <f t="shared" si="459"/>
        <v>0.35949052457459629</v>
      </c>
      <c r="AM188" s="4">
        <f t="shared" si="460"/>
        <v>-0.24890367644580635</v>
      </c>
      <c r="AN188" s="4">
        <f t="shared" si="461"/>
        <v>-0.28099379226348731</v>
      </c>
      <c r="AO188" s="4">
        <f t="shared" si="462"/>
        <v>-0.29210966591810461</v>
      </c>
      <c r="AP188" s="4">
        <f t="shared" si="463"/>
        <v>-0.84877006548710199</v>
      </c>
      <c r="AQ188" s="4">
        <f t="shared" si="464"/>
        <v>-0.30709767555717349</v>
      </c>
      <c r="AR188" s="4">
        <f t="shared" si="465"/>
        <v>0.4186352859188105</v>
      </c>
      <c r="AS188" s="4">
        <f t="shared" si="466"/>
        <v>0.27218789645696972</v>
      </c>
      <c r="AT188" s="4">
        <f t="shared" si="467"/>
        <v>1.2911210314231312</v>
      </c>
      <c r="AU188" s="4">
        <f t="shared" si="468"/>
        <v>-0.49802490171653346</v>
      </c>
      <c r="AV188" s="4">
        <f t="shared" si="644"/>
        <v>0.4232849140691286</v>
      </c>
      <c r="AW188" s="4">
        <f t="shared" si="644"/>
        <v>2.492763917138447</v>
      </c>
      <c r="AY188" s="2">
        <f t="shared" si="520"/>
        <v>78.362157822174581</v>
      </c>
      <c r="AZ188" s="2">
        <f t="shared" si="571"/>
        <v>78.163025104935912</v>
      </c>
      <c r="BA188" s="2">
        <f t="shared" si="572"/>
        <v>71.210395166262714</v>
      </c>
      <c r="BB188" s="2">
        <f t="shared" si="573"/>
        <v>70.099504440449337</v>
      </c>
      <c r="BC188" s="2">
        <f t="shared" si="574"/>
        <v>69.892902588847647</v>
      </c>
      <c r="BD188" s="2">
        <f t="shared" si="575"/>
        <v>68.653789253544545</v>
      </c>
      <c r="BE188" s="2">
        <f t="shared" si="576"/>
        <v>68.742094449647894</v>
      </c>
      <c r="BF188" s="2">
        <f t="shared" si="577"/>
        <v>68.748728271406193</v>
      </c>
      <c r="BG188" s="2">
        <f t="shared" si="578"/>
        <v>66.930096897375009</v>
      </c>
      <c r="BH188" s="2">
        <f t="shared" si="579"/>
        <v>65.565361373017595</v>
      </c>
      <c r="BI188" s="2">
        <f t="shared" si="580"/>
        <v>65.15195814166799</v>
      </c>
      <c r="BJ188" s="2">
        <f t="shared" si="581"/>
        <v>66.831115706548701</v>
      </c>
      <c r="BK188" s="2">
        <f t="shared" si="582"/>
        <v>68.124603021491453</v>
      </c>
      <c r="BL188" s="2">
        <f t="shared" si="583"/>
        <v>72.970350725160472</v>
      </c>
      <c r="BM188" s="2">
        <f t="shared" si="584"/>
        <v>75.400698123886812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107.42266581093327</v>
      </c>
      <c r="DL188" s="2">
        <f t="shared" si="645"/>
        <v>133.04823798719715</v>
      </c>
      <c r="DM188" s="2">
        <f t="shared" si="645"/>
        <v>136.50654171731088</v>
      </c>
      <c r="DN188" s="2">
        <f t="shared" si="645"/>
        <v>92.502388218134698</v>
      </c>
      <c r="DO188" s="2">
        <f t="shared" si="645"/>
        <v>104.45075507117197</v>
      </c>
      <c r="DP188" s="2">
        <f t="shared" si="645"/>
        <v>107.7044652513303</v>
      </c>
      <c r="DQ188" s="2">
        <f t="shared" si="645"/>
        <v>118.61871452018823</v>
      </c>
      <c r="DR188" s="2">
        <f t="shared" si="645"/>
        <v>107.33082740635373</v>
      </c>
      <c r="DS188" s="2">
        <f t="shared" si="645"/>
        <v>117.75740840336132</v>
      </c>
      <c r="DT188" s="2">
        <f t="shared" si="645"/>
        <v>112.12885928189456</v>
      </c>
      <c r="DU188" s="2">
        <f t="shared" si="645"/>
        <v>124.53599615102641</v>
      </c>
      <c r="DV188" s="2">
        <f t="shared" si="645"/>
        <v>113.37410975609755</v>
      </c>
      <c r="DW188" s="2">
        <f t="shared" si="645"/>
        <v>107.39775958188154</v>
      </c>
      <c r="DX188" s="2">
        <f t="shared" si="645"/>
        <v>105.86212076362077</v>
      </c>
      <c r="DY188" s="2">
        <f t="shared" si="645"/>
        <v>98.777961290322537</v>
      </c>
      <c r="EA188" s="2">
        <f t="shared" si="440"/>
        <v>78.062374947447609</v>
      </c>
      <c r="EB188" s="2">
        <f t="shared" si="502"/>
        <v>77.676627081302613</v>
      </c>
      <c r="EC188" s="2">
        <f t="shared" si="503"/>
        <v>70.118657921130506</v>
      </c>
      <c r="ED188" s="2">
        <f t="shared" si="504"/>
        <v>69.592552109388606</v>
      </c>
      <c r="EE188" s="2">
        <f t="shared" si="505"/>
        <v>70.333269086144</v>
      </c>
      <c r="EF188" s="2">
        <f t="shared" si="506"/>
        <v>67.963072764093624</v>
      </c>
      <c r="EG188" s="2">
        <f t="shared" si="507"/>
        <v>69.217235397701671</v>
      </c>
      <c r="EH188" s="2">
        <f t="shared" si="508"/>
        <v>68.57960219805409</v>
      </c>
      <c r="EI188" s="2">
        <f t="shared" si="509"/>
        <v>66.299890996674236</v>
      </c>
      <c r="EJ188" s="2">
        <f t="shared" si="510"/>
        <v>65.319961578013732</v>
      </c>
      <c r="EK188" s="2">
        <f t="shared" si="511"/>
        <v>65.197489247311822</v>
      </c>
      <c r="EL188" s="2">
        <f t="shared" si="512"/>
        <v>66.094894309927369</v>
      </c>
      <c r="EM188" s="2">
        <f t="shared" si="513"/>
        <v>67.701314616313795</v>
      </c>
      <c r="EN188" s="2">
        <f t="shared" si="514"/>
        <v>73.786979312762966</v>
      </c>
      <c r="EO188" s="2">
        <f t="shared" si="515"/>
        <v>75.630274716892359</v>
      </c>
      <c r="EQ188" s="2">
        <f t="shared" si="516"/>
        <v>78.519571502988754</v>
      </c>
      <c r="ER188" s="2">
        <f t="shared" si="646"/>
        <v>78.384219135357071</v>
      </c>
      <c r="ES188" s="2">
        <f t="shared" si="646"/>
        <v>71.612280850239031</v>
      </c>
      <c r="ET188" s="2">
        <f t="shared" si="646"/>
        <v>70.253091358990261</v>
      </c>
      <c r="EU188" s="2">
        <f t="shared" si="646"/>
        <v>69.761404317124658</v>
      </c>
      <c r="EV188" s="2">
        <f t="shared" si="646"/>
        <v>68.903971368795126</v>
      </c>
      <c r="EW188" s="2">
        <f t="shared" si="646"/>
        <v>68.589006265500615</v>
      </c>
      <c r="EX188" s="2">
        <f t="shared" si="646"/>
        <v>68.800424711833273</v>
      </c>
      <c r="EY188" s="2">
        <f t="shared" si="646"/>
        <v>67.103963931530174</v>
      </c>
      <c r="EZ188" s="2">
        <f t="shared" si="646"/>
        <v>65.641472875846119</v>
      </c>
      <c r="FA188" s="2">
        <f t="shared" si="646"/>
        <v>65.130324404150031</v>
      </c>
      <c r="FB188" s="2">
        <f t="shared" si="646"/>
        <v>67.166132521499051</v>
      </c>
      <c r="FC188" s="2">
        <f t="shared" si="646"/>
        <v>68.351470345701387</v>
      </c>
      <c r="FD188" s="2">
        <f t="shared" si="646"/>
        <v>72.424980618536836</v>
      </c>
      <c r="FE188" s="2">
        <f t="shared" si="646"/>
        <v>75.182280582575274</v>
      </c>
      <c r="FG188" s="2">
        <f t="shared" si="518"/>
        <v>0.99997892514288289</v>
      </c>
      <c r="FH188" s="2">
        <f t="shared" si="647"/>
        <v>0.99997684983972523</v>
      </c>
      <c r="FI188" s="2">
        <f t="shared" si="647"/>
        <v>0.99997793015489456</v>
      </c>
      <c r="FJ188" s="2">
        <f t="shared" si="647"/>
        <v>0.99997830882883854</v>
      </c>
      <c r="FK188" s="2">
        <f t="shared" si="647"/>
        <v>0.99997793742156538</v>
      </c>
      <c r="FL188" s="2">
        <f t="shared" si="647"/>
        <v>0.99997725703254381</v>
      </c>
      <c r="FM188" s="2">
        <f t="shared" si="647"/>
        <v>0.99997490377237253</v>
      </c>
      <c r="FN188" s="2">
        <f t="shared" si="647"/>
        <v>0.99997379112685869</v>
      </c>
      <c r="FO188" s="2">
        <f t="shared" si="647"/>
        <v>0.99997157478283905</v>
      </c>
      <c r="FP188" s="2">
        <f t="shared" si="647"/>
        <v>0.99997124295726203</v>
      </c>
      <c r="FQ188" s="2">
        <f t="shared" si="647"/>
        <v>0.99996811120302587</v>
      </c>
      <c r="FR188" s="2">
        <f t="shared" si="647"/>
        <v>0.99997693452721947</v>
      </c>
      <c r="FS188" s="2">
        <f t="shared" si="647"/>
        <v>0.99997525343070259</v>
      </c>
      <c r="FT188" s="2">
        <f t="shared" si="647"/>
        <v>0.99997176281891276</v>
      </c>
      <c r="FU188" s="2">
        <f t="shared" si="647"/>
        <v>0.99996579986167644</v>
      </c>
      <c r="FW188" s="2">
        <f t="shared" si="536"/>
        <v>0.6543446296046751</v>
      </c>
      <c r="FX188" s="2">
        <f t="shared" si="588"/>
        <v>0.68558735105414803</v>
      </c>
      <c r="FY188" s="2">
        <f t="shared" si="589"/>
        <v>0.72995135088792196</v>
      </c>
      <c r="FZ188" s="2">
        <f t="shared" si="590"/>
        <v>0.76673019837933243</v>
      </c>
      <c r="GA188" s="2">
        <f t="shared" si="591"/>
        <v>0.77136980787143938</v>
      </c>
      <c r="GB188" s="2">
        <f t="shared" si="592"/>
        <v>0.73314239048506391</v>
      </c>
      <c r="GC188" s="2">
        <f t="shared" si="593"/>
        <v>0.75829138510328153</v>
      </c>
      <c r="GD188" s="2">
        <f t="shared" si="594"/>
        <v>0.76129215508638215</v>
      </c>
      <c r="GE188" s="2">
        <f t="shared" si="595"/>
        <v>0.7819479829980519</v>
      </c>
      <c r="GF188" s="2">
        <f t="shared" si="596"/>
        <v>0.75908284149724026</v>
      </c>
      <c r="GG188" s="2">
        <f t="shared" si="597"/>
        <v>0.70607384772703807</v>
      </c>
      <c r="GH188" s="2">
        <f t="shared" si="598"/>
        <v>0.68624407832298207</v>
      </c>
      <c r="GI188" s="2">
        <f t="shared" si="599"/>
        <v>0.64954600146221309</v>
      </c>
      <c r="GJ188" s="2">
        <f t="shared" si="600"/>
        <v>0.60024602273540328</v>
      </c>
      <c r="GK188" s="2">
        <f t="shared" si="601"/>
        <v>0.51422156997523205</v>
      </c>
      <c r="GM188" s="86">
        <f t="shared" si="537"/>
        <v>7.2353030893273558E-199</v>
      </c>
      <c r="GN188" s="86">
        <f t="shared" si="602"/>
        <v>4.48070355576398E-217</v>
      </c>
      <c r="GO188" s="86">
        <f t="shared" si="603"/>
        <v>0</v>
      </c>
      <c r="GP188" s="86">
        <f t="shared" si="604"/>
        <v>1.7355989526512446E-276</v>
      </c>
      <c r="GQ188" s="86">
        <f t="shared" si="605"/>
        <v>5.1358831948820188E-269</v>
      </c>
      <c r="GR188" s="86">
        <f t="shared" si="606"/>
        <v>5.2342873406677144E-176</v>
      </c>
      <c r="GS188" s="86">
        <f t="shared" si="607"/>
        <v>8.2622623028235734E-202</v>
      </c>
      <c r="GT188" s="86">
        <f t="shared" si="608"/>
        <v>9.2781263482957274E-231</v>
      </c>
      <c r="GU188" s="86">
        <f t="shared" si="609"/>
        <v>6.1095549109556544E-276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1.107657553282383E-130</v>
      </c>
      <c r="HD188" s="86">
        <f t="shared" si="616"/>
        <v>3.9748862345773098E-149</v>
      </c>
      <c r="HE188" s="86">
        <f t="shared" si="617"/>
        <v>6.3801746344155587E-211</v>
      </c>
      <c r="HF188" s="86">
        <f t="shared" si="618"/>
        <v>8.657771571613029E-254</v>
      </c>
      <c r="HG188" s="86">
        <f t="shared" si="619"/>
        <v>5.9879536831858997E-147</v>
      </c>
      <c r="HH188" s="86">
        <f t="shared" si="620"/>
        <v>2.784864386135758E-186</v>
      </c>
      <c r="HI188" s="86">
        <f t="shared" si="621"/>
        <v>7.4390074888605169E-230</v>
      </c>
      <c r="HJ188" s="86">
        <f t="shared" si="622"/>
        <v>6.0188356300236242E-271</v>
      </c>
      <c r="HK188" s="86">
        <f t="shared" si="623"/>
        <v>1.971424029174931E-294</v>
      </c>
      <c r="HL188" s="86">
        <f t="shared" si="624"/>
        <v>3.1921477036624839E-235</v>
      </c>
      <c r="HM188" s="86">
        <f t="shared" si="625"/>
        <v>1.396257903187061E-226</v>
      </c>
      <c r="HN188" s="86">
        <f t="shared" si="626"/>
        <v>1.4477686220207056E-253</v>
      </c>
      <c r="HO188" s="86">
        <f t="shared" si="627"/>
        <v>1.6443570350142952E-205</v>
      </c>
      <c r="HP188" s="86">
        <f t="shared" si="628"/>
        <v>5.7378028874053022E-196</v>
      </c>
      <c r="HQ188" s="86">
        <f t="shared" si="629"/>
        <v>7.319745619674771E-245</v>
      </c>
      <c r="HS188" s="86">
        <f t="shared" si="539"/>
        <v>1.9955640782445519E-47</v>
      </c>
      <c r="HT188" s="86">
        <f t="shared" si="630"/>
        <v>1.0751006145865508E-56</v>
      </c>
      <c r="HU188" s="86">
        <f t="shared" si="631"/>
        <v>1.3070399206597344E-65</v>
      </c>
      <c r="HV188" s="86">
        <f t="shared" si="632"/>
        <v>2.3490070056693888E-72</v>
      </c>
      <c r="HW188" s="86">
        <f t="shared" si="633"/>
        <v>2.3266788914943045E-78</v>
      </c>
      <c r="HX188" s="86">
        <f t="shared" si="634"/>
        <v>8.7197889263135723E-74</v>
      </c>
      <c r="HY188" s="86">
        <f t="shared" si="635"/>
        <v>2.3418849079364219E-77</v>
      </c>
      <c r="HZ188" s="86">
        <f t="shared" si="636"/>
        <v>1.092185018084135E-68</v>
      </c>
      <c r="IA188" s="86">
        <f t="shared" si="637"/>
        <v>5.1476205239289428E-79</v>
      </c>
      <c r="IB188" s="86">
        <f t="shared" si="638"/>
        <v>2.3338260868384259E-86</v>
      </c>
      <c r="IC188" s="86">
        <f t="shared" si="639"/>
        <v>6.3096935716389578E-76</v>
      </c>
      <c r="ID188" s="86">
        <f t="shared" si="640"/>
        <v>1.4375666785087208E-59</v>
      </c>
      <c r="IE188" s="86">
        <f t="shared" si="641"/>
        <v>1.495302187852604E-51</v>
      </c>
      <c r="IF188" s="86">
        <f t="shared" si="642"/>
        <v>5.4638625092604314E-34</v>
      </c>
      <c r="IG188" s="86">
        <f t="shared" si="643"/>
        <v>1.9311778028538379E-26</v>
      </c>
      <c r="II188" s="86">
        <f t="shared" si="540"/>
        <v>0.33258483670319056</v>
      </c>
      <c r="IJ188" s="86">
        <f t="shared" si="541"/>
        <v>0.22095947604120347</v>
      </c>
      <c r="IK188" s="86">
        <f t="shared" si="542"/>
        <v>9.6792667932173837E-2</v>
      </c>
      <c r="IL188" s="86">
        <f t="shared" si="543"/>
        <v>4.3695634977029142E-2</v>
      </c>
      <c r="IM188" s="86">
        <f t="shared" si="544"/>
        <v>3.1767593377365635E-2</v>
      </c>
      <c r="IN188" s="86">
        <f t="shared" si="545"/>
        <v>8.4339647350728617E-2</v>
      </c>
      <c r="IO188" s="86">
        <f t="shared" si="546"/>
        <v>5.1040562610727876E-2</v>
      </c>
      <c r="IP188" s="86">
        <f t="shared" si="547"/>
        <v>6.0245197542102932E-2</v>
      </c>
      <c r="IQ188" s="86">
        <f t="shared" si="548"/>
        <v>2.7772658051317324E-2</v>
      </c>
      <c r="IR188" s="86">
        <f t="shared" si="549"/>
        <v>3.5183000782709861E-2</v>
      </c>
      <c r="IS188" s="86">
        <f t="shared" si="550"/>
        <v>0.11321867367322937</v>
      </c>
      <c r="IT188" s="86">
        <f t="shared" si="551"/>
        <v>0.20502553184403016</v>
      </c>
      <c r="IU188" s="86">
        <f t="shared" si="552"/>
        <v>0.32529838124482358</v>
      </c>
      <c r="IV188" s="86">
        <f t="shared" si="553"/>
        <v>0.45935532665190876</v>
      </c>
      <c r="IW188" s="86">
        <f t="shared" si="554"/>
        <v>0.45539371197545897</v>
      </c>
      <c r="IY188" s="86">
        <f t="shared" si="555"/>
        <v>0.33258483670319056</v>
      </c>
      <c r="IZ188" s="86">
        <f t="shared" si="556"/>
        <v>0.22095947604120347</v>
      </c>
      <c r="JA188" s="86">
        <f t="shared" si="557"/>
        <v>9.6792667932173837E-2</v>
      </c>
      <c r="JB188" s="86">
        <f t="shared" si="558"/>
        <v>4.3695634977029142E-2</v>
      </c>
      <c r="JC188" s="86">
        <f t="shared" si="559"/>
        <v>3.1767593377365635E-2</v>
      </c>
      <c r="JD188" s="86">
        <f t="shared" si="560"/>
        <v>8.4339647350728617E-2</v>
      </c>
      <c r="JE188" s="86">
        <f t="shared" si="561"/>
        <v>5.1040562610727876E-2</v>
      </c>
      <c r="JF188" s="86">
        <f t="shared" si="562"/>
        <v>6.0245197542102932E-2</v>
      </c>
      <c r="JG188" s="86">
        <f t="shared" si="563"/>
        <v>2.7772658051317324E-2</v>
      </c>
      <c r="JH188" s="86">
        <f t="shared" si="564"/>
        <v>3.5183000782709861E-2</v>
      </c>
      <c r="JI188" s="86">
        <f t="shared" si="565"/>
        <v>0.11321867367322937</v>
      </c>
      <c r="JJ188" s="86">
        <f t="shared" si="566"/>
        <v>0.20502553184403016</v>
      </c>
      <c r="JK188" s="86">
        <f t="shared" si="567"/>
        <v>0.32529838124482358</v>
      </c>
      <c r="JL188" s="86">
        <f t="shared" si="568"/>
        <v>0.45935532665190876</v>
      </c>
      <c r="JM188" s="86">
        <f t="shared" si="569"/>
        <v>0.45539371197545897</v>
      </c>
    </row>
    <row r="189" spans="2:273" x14ac:dyDescent="0.25">
      <c r="B189" s="2">
        <v>162</v>
      </c>
      <c r="C189" s="37">
        <v>78.305999999999997</v>
      </c>
      <c r="D189" s="37">
        <v>78.212999999999994</v>
      </c>
      <c r="E189" s="37">
        <v>71.738</v>
      </c>
      <c r="F189" s="37">
        <v>70.328000000000003</v>
      </c>
      <c r="G189" s="37">
        <v>68.712000000000003</v>
      </c>
      <c r="H189" s="37">
        <v>69.084999999999994</v>
      </c>
      <c r="I189" s="37">
        <v>67.533000000000001</v>
      </c>
      <c r="J189" s="37">
        <v>68.483000000000004</v>
      </c>
      <c r="K189" s="37">
        <v>67.081999999999994</v>
      </c>
      <c r="L189" s="37">
        <v>66.081999999999994</v>
      </c>
      <c r="M189" s="37">
        <v>65.278999999999996</v>
      </c>
      <c r="N189" s="37">
        <v>68.016000000000005</v>
      </c>
      <c r="O189" s="37">
        <v>68.774000000000001</v>
      </c>
      <c r="P189" s="37">
        <v>75.935000000000002</v>
      </c>
      <c r="Q189" s="37">
        <v>102.30200000000001</v>
      </c>
      <c r="S189" s="4">
        <f t="shared" si="441"/>
        <v>78.275188971106658</v>
      </c>
      <c r="T189" s="4">
        <f t="shared" si="442"/>
        <v>78.049628889378766</v>
      </c>
      <c r="U189" s="4">
        <f t="shared" si="443"/>
        <v>71.09279633812308</v>
      </c>
      <c r="V189" s="4">
        <f t="shared" si="444"/>
        <v>69.987194197169543</v>
      </c>
      <c r="W189" s="4">
        <f t="shared" si="445"/>
        <v>69.786537841387215</v>
      </c>
      <c r="X189" s="4">
        <f t="shared" si="446"/>
        <v>68.577011102723333</v>
      </c>
      <c r="Y189" s="4">
        <f t="shared" si="447"/>
        <v>68.632451600221714</v>
      </c>
      <c r="Z189" s="4">
        <f t="shared" si="448"/>
        <v>68.641212011783949</v>
      </c>
      <c r="AA189" s="4">
        <f t="shared" si="449"/>
        <v>66.806435064567239</v>
      </c>
      <c r="AB189" s="4">
        <f t="shared" si="450"/>
        <v>65.438549138412611</v>
      </c>
      <c r="AC189" s="4">
        <f t="shared" si="451"/>
        <v>65.030325339239198</v>
      </c>
      <c r="AD189" s="4">
        <f t="shared" si="452"/>
        <v>66.76764216158027</v>
      </c>
      <c r="AE189" s="4">
        <f t="shared" si="453"/>
        <v>68.158641350756781</v>
      </c>
      <c r="AF189" s="4">
        <f t="shared" si="454"/>
        <v>76.757019433769244</v>
      </c>
      <c r="AG189" s="4">
        <f t="shared" si="455"/>
        <v>100.85609407063146</v>
      </c>
      <c r="AI189" s="4">
        <f t="shared" si="456"/>
        <v>3.0811028893339198E-2</v>
      </c>
      <c r="AJ189" s="4">
        <f t="shared" si="457"/>
        <v>0.16337111062122744</v>
      </c>
      <c r="AK189" s="4">
        <f t="shared" si="458"/>
        <v>0.64520366187691991</v>
      </c>
      <c r="AL189" s="4">
        <f t="shared" si="459"/>
        <v>0.34080580283045947</v>
      </c>
      <c r="AM189" s="4">
        <f t="shared" si="460"/>
        <v>-1.0745378413872118</v>
      </c>
      <c r="AN189" s="4">
        <f t="shared" si="461"/>
        <v>0.50798889727666108</v>
      </c>
      <c r="AO189" s="4">
        <f t="shared" si="462"/>
        <v>-1.0994516002217125</v>
      </c>
      <c r="AP189" s="4">
        <f t="shared" si="463"/>
        <v>-0.15821201178394517</v>
      </c>
      <c r="AQ189" s="4">
        <f t="shared" si="464"/>
        <v>0.27556493543275451</v>
      </c>
      <c r="AR189" s="4">
        <f t="shared" si="465"/>
        <v>0.64345086158738241</v>
      </c>
      <c r="AS189" s="4">
        <f t="shared" si="466"/>
        <v>0.24867466076079836</v>
      </c>
      <c r="AT189" s="4">
        <f t="shared" si="467"/>
        <v>1.2483578384197358</v>
      </c>
      <c r="AU189" s="4">
        <f t="shared" si="468"/>
        <v>0.6153586492432197</v>
      </c>
      <c r="AV189" s="4">
        <f t="shared" si="644"/>
        <v>-0.82201943376924191</v>
      </c>
      <c r="AW189" s="4">
        <f t="shared" si="644"/>
        <v>1.4459059293685499</v>
      </c>
      <c r="AY189" s="2">
        <f t="shared" si="520"/>
        <v>78.267400875273353</v>
      </c>
      <c r="AZ189" s="2">
        <f t="shared" si="571"/>
        <v>78.049102083124509</v>
      </c>
      <c r="BA189" s="2">
        <f t="shared" si="572"/>
        <v>71.092744945249251</v>
      </c>
      <c r="BB189" s="2">
        <f t="shared" si="573"/>
        <v>69.987193575008689</v>
      </c>
      <c r="BC189" s="2">
        <f t="shared" si="574"/>
        <v>69.786537733548599</v>
      </c>
      <c r="BD189" s="2">
        <f t="shared" si="575"/>
        <v>68.576978228332109</v>
      </c>
      <c r="BE189" s="2">
        <f t="shared" si="576"/>
        <v>68.632449626423409</v>
      </c>
      <c r="BF189" s="2">
        <f t="shared" si="577"/>
        <v>68.641205568085709</v>
      </c>
      <c r="BG189" s="2">
        <f t="shared" si="578"/>
        <v>66.806434986929787</v>
      </c>
      <c r="BH189" s="2">
        <f t="shared" si="579"/>
        <v>65.438548823840208</v>
      </c>
      <c r="BI189" s="2">
        <f t="shared" si="580"/>
        <v>65.030017315356304</v>
      </c>
      <c r="BJ189" s="2">
        <f t="shared" si="581"/>
        <v>66.757202257374615</v>
      </c>
      <c r="BK189" s="2">
        <f t="shared" si="582"/>
        <v>68.041701527423115</v>
      </c>
      <c r="BL189" s="2">
        <f t="shared" si="583"/>
        <v>72.849769534792046</v>
      </c>
      <c r="BM189" s="2">
        <f t="shared" si="584"/>
        <v>75.286355713509892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107.53398731501058</v>
      </c>
      <c r="DL189" s="2">
        <f t="shared" si="645"/>
        <v>133.30885114658457</v>
      </c>
      <c r="DM189" s="2">
        <f t="shared" si="645"/>
        <v>136.80773197741945</v>
      </c>
      <c r="DN189" s="2">
        <f t="shared" si="645"/>
        <v>92.510699943278524</v>
      </c>
      <c r="DO189" s="2">
        <f t="shared" si="645"/>
        <v>104.59058190854333</v>
      </c>
      <c r="DP189" s="2">
        <f t="shared" si="645"/>
        <v>107.87122621073391</v>
      </c>
      <c r="DQ189" s="2">
        <f t="shared" si="645"/>
        <v>118.8560315132947</v>
      </c>
      <c r="DR189" s="2">
        <f t="shared" si="645"/>
        <v>107.4803079658606</v>
      </c>
      <c r="DS189" s="2">
        <f t="shared" si="645"/>
        <v>117.98676106442575</v>
      </c>
      <c r="DT189" s="2">
        <f t="shared" si="645"/>
        <v>112.3279346065699</v>
      </c>
      <c r="DU189" s="2">
        <f t="shared" si="645"/>
        <v>124.83546499266863</v>
      </c>
      <c r="DV189" s="2">
        <f t="shared" si="645"/>
        <v>113.57677045028142</v>
      </c>
      <c r="DW189" s="2">
        <f t="shared" si="645"/>
        <v>107.56032578397213</v>
      </c>
      <c r="DX189" s="2">
        <f t="shared" si="645"/>
        <v>106.03225731445733</v>
      </c>
      <c r="DY189" s="2">
        <f t="shared" si="645"/>
        <v>98.893869758064483</v>
      </c>
      <c r="EA189" s="2">
        <f t="shared" si="440"/>
        <v>77.951798627552932</v>
      </c>
      <c r="EB189" s="2">
        <f t="shared" si="502"/>
        <v>77.538419565241014</v>
      </c>
      <c r="EC189" s="2">
        <f t="shared" si="503"/>
        <v>69.953779709100715</v>
      </c>
      <c r="ED189" s="2">
        <f t="shared" si="504"/>
        <v>69.459717547014648</v>
      </c>
      <c r="EE189" s="2">
        <f t="shared" si="505"/>
        <v>70.245037773473086</v>
      </c>
      <c r="EF189" s="2">
        <f t="shared" si="506"/>
        <v>67.855441576790838</v>
      </c>
      <c r="EG189" s="2">
        <f t="shared" si="507"/>
        <v>69.12755518894943</v>
      </c>
      <c r="EH189" s="2">
        <f t="shared" si="508"/>
        <v>68.465183205134736</v>
      </c>
      <c r="EI189" s="2">
        <f t="shared" si="509"/>
        <v>66.151834754597076</v>
      </c>
      <c r="EJ189" s="2">
        <f t="shared" si="510"/>
        <v>65.183339254955399</v>
      </c>
      <c r="EK189" s="2">
        <f t="shared" si="511"/>
        <v>65.077915846546375</v>
      </c>
      <c r="EL189" s="2">
        <f t="shared" si="512"/>
        <v>65.985155165456021</v>
      </c>
      <c r="EM189" s="2">
        <f t="shared" si="513"/>
        <v>67.596095937440381</v>
      </c>
      <c r="EN189" s="2">
        <f t="shared" si="514"/>
        <v>73.713600105189329</v>
      </c>
      <c r="EO189" s="2">
        <f t="shared" si="515"/>
        <v>75.530305249447792</v>
      </c>
      <c r="EQ189" s="2">
        <f t="shared" si="516"/>
        <v>78.418605013637347</v>
      </c>
      <c r="ER189" s="2">
        <f t="shared" si="646"/>
        <v>78.261025684652523</v>
      </c>
      <c r="ES189" s="2">
        <f t="shared" si="646"/>
        <v>71.475234827927807</v>
      </c>
      <c r="ET189" s="2">
        <f t="shared" si="646"/>
        <v>70.132969782985867</v>
      </c>
      <c r="EU189" s="2">
        <f t="shared" si="646"/>
        <v>69.661720179130938</v>
      </c>
      <c r="EV189" s="2">
        <f t="shared" si="646"/>
        <v>68.815397037388834</v>
      </c>
      <c r="EW189" s="2">
        <f t="shared" si="646"/>
        <v>68.487049732410938</v>
      </c>
      <c r="EX189" s="2">
        <f t="shared" si="646"/>
        <v>68.690342831302999</v>
      </c>
      <c r="EY189" s="2">
        <f t="shared" si="646"/>
        <v>66.971228052696119</v>
      </c>
      <c r="EZ189" s="2">
        <f t="shared" si="646"/>
        <v>65.510825737598665</v>
      </c>
      <c r="FA189" s="2">
        <f t="shared" si="646"/>
        <v>65.009434699779334</v>
      </c>
      <c r="FB189" s="2">
        <f t="shared" si="646"/>
        <v>67.077710452788125</v>
      </c>
      <c r="FC189" s="2">
        <f t="shared" si="646"/>
        <v>68.259621968742479</v>
      </c>
      <c r="FD189" s="2">
        <f t="shared" si="646"/>
        <v>72.32375466739461</v>
      </c>
      <c r="FE189" s="2">
        <f t="shared" si="646"/>
        <v>75.074820802122986</v>
      </c>
      <c r="FG189" s="2">
        <f t="shared" si="518"/>
        <v>0.99998077946622954</v>
      </c>
      <c r="FH189" s="2">
        <f t="shared" si="647"/>
        <v>0.99997888675988966</v>
      </c>
      <c r="FI189" s="2">
        <f t="shared" si="647"/>
        <v>0.99997987202295424</v>
      </c>
      <c r="FJ189" s="2">
        <f t="shared" si="647"/>
        <v>0.99998021737902554</v>
      </c>
      <c r="FK189" s="2">
        <f t="shared" si="647"/>
        <v>0.9999798786502625</v>
      </c>
      <c r="FL189" s="2">
        <f t="shared" si="647"/>
        <v>0.99997925812565358</v>
      </c>
      <c r="FM189" s="2">
        <f t="shared" si="647"/>
        <v>0.99997711191783545</v>
      </c>
      <c r="FN189" s="2">
        <f t="shared" si="647"/>
        <v>0.99997609716848557</v>
      </c>
      <c r="FO189" s="2">
        <f t="shared" si="647"/>
        <v>0.999974075828999</v>
      </c>
      <c r="FP189" s="2">
        <f t="shared" si="647"/>
        <v>0.99997377319895331</v>
      </c>
      <c r="FQ189" s="2">
        <f t="shared" si="647"/>
        <v>0.99997091698990248</v>
      </c>
      <c r="FR189" s="2">
        <f t="shared" si="647"/>
        <v>0.99997896399611641</v>
      </c>
      <c r="FS189" s="2">
        <f t="shared" si="647"/>
        <v>0.9999774308114211</v>
      </c>
      <c r="FT189" s="2">
        <f t="shared" si="647"/>
        <v>0.99997424732079143</v>
      </c>
      <c r="FU189" s="2">
        <f t="shared" si="647"/>
        <v>0.9999688090092802</v>
      </c>
      <c r="FW189" s="2">
        <f t="shared" si="536"/>
        <v>0.67487007816296352</v>
      </c>
      <c r="FX189" s="2">
        <f t="shared" si="588"/>
        <v>0.7050937013727554</v>
      </c>
      <c r="FY189" s="2">
        <f t="shared" si="589"/>
        <v>0.74771814643396695</v>
      </c>
      <c r="FZ189" s="2">
        <f t="shared" si="590"/>
        <v>0.78279728010995031</v>
      </c>
      <c r="GA189" s="2">
        <f t="shared" si="591"/>
        <v>0.78720601450024186</v>
      </c>
      <c r="GB189" s="2">
        <f t="shared" si="592"/>
        <v>0.75077092505476029</v>
      </c>
      <c r="GC189" s="2">
        <f t="shared" si="593"/>
        <v>0.77476896865159639</v>
      </c>
      <c r="GD189" s="2">
        <f t="shared" si="594"/>
        <v>0.77762516298753015</v>
      </c>
      <c r="GE189" s="2">
        <f t="shared" si="595"/>
        <v>0.79724407845994938</v>
      </c>
      <c r="GF189" s="2">
        <f t="shared" si="596"/>
        <v>0.77552244267362647</v>
      </c>
      <c r="GG189" s="2">
        <f t="shared" si="597"/>
        <v>0.72481935450284729</v>
      </c>
      <c r="GH189" s="2">
        <f t="shared" si="598"/>
        <v>0.70572717321925804</v>
      </c>
      <c r="GI189" s="2">
        <f t="shared" si="599"/>
        <v>0.67021278557863184</v>
      </c>
      <c r="GJ189" s="2">
        <f t="shared" si="600"/>
        <v>0.62212879137180432</v>
      </c>
      <c r="GK189" s="2">
        <f t="shared" si="601"/>
        <v>0.53718248800533541</v>
      </c>
      <c r="GM189" s="86">
        <f t="shared" si="537"/>
        <v>6.0312448504720895E-203</v>
      </c>
      <c r="GN189" s="86">
        <f t="shared" si="602"/>
        <v>1.4883913737088052E-221</v>
      </c>
      <c r="GO189" s="86">
        <f t="shared" si="603"/>
        <v>0</v>
      </c>
      <c r="GP189" s="86">
        <f t="shared" si="604"/>
        <v>3.6407814171148268E-282</v>
      </c>
      <c r="GQ189" s="86">
        <f t="shared" si="605"/>
        <v>1.4817708530075212E-274</v>
      </c>
      <c r="GR189" s="86">
        <f t="shared" si="606"/>
        <v>1.2851229829241669E-179</v>
      </c>
      <c r="GS189" s="86">
        <f t="shared" si="607"/>
        <v>6.1788679313625997E-206</v>
      </c>
      <c r="GT189" s="86">
        <f t="shared" si="608"/>
        <v>1.766586969725757E-235</v>
      </c>
      <c r="GU189" s="86">
        <f t="shared" si="609"/>
        <v>1.3453669004048767E-281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3.4486601078575652E-134</v>
      </c>
      <c r="HD189" s="86">
        <f t="shared" si="616"/>
        <v>3.4803579840087867E-153</v>
      </c>
      <c r="HE189" s="86">
        <f t="shared" si="617"/>
        <v>1.2876985637127302E-216</v>
      </c>
      <c r="HF189" s="86">
        <f t="shared" si="618"/>
        <v>1.3641408099505154E-260</v>
      </c>
      <c r="HG189" s="86">
        <f t="shared" si="619"/>
        <v>7.5382729678847301E-151</v>
      </c>
      <c r="HH189" s="86">
        <f t="shared" si="620"/>
        <v>3.0259146215208853E-191</v>
      </c>
      <c r="HI189" s="86">
        <f t="shared" si="621"/>
        <v>6.126107292662931E-236</v>
      </c>
      <c r="HJ189" s="86">
        <f t="shared" si="622"/>
        <v>3.88014973451316E-278</v>
      </c>
      <c r="HK189" s="86">
        <f t="shared" si="623"/>
        <v>3.1703822883333296E-302</v>
      </c>
      <c r="HL189" s="86">
        <f t="shared" si="624"/>
        <v>2.3111982033410816E-241</v>
      </c>
      <c r="HM189" s="86">
        <f t="shared" si="625"/>
        <v>1.3569832903726933E-232</v>
      </c>
      <c r="HN189" s="86">
        <f t="shared" si="626"/>
        <v>2.5428042746189706E-260</v>
      </c>
      <c r="HO189" s="86">
        <f t="shared" si="627"/>
        <v>4.5228025246496722E-211</v>
      </c>
      <c r="HP189" s="86">
        <f t="shared" si="628"/>
        <v>2.9587533001140585E-201</v>
      </c>
      <c r="HQ189" s="86">
        <f t="shared" si="629"/>
        <v>1.8217122626937465E-251</v>
      </c>
      <c r="HS189" s="86">
        <f t="shared" si="539"/>
        <v>4.5038000356947369E-50</v>
      </c>
      <c r="HT189" s="86">
        <f t="shared" si="630"/>
        <v>1.0181130793163759E-59</v>
      </c>
      <c r="HU189" s="86">
        <f t="shared" si="631"/>
        <v>4.4349144577578745E-69</v>
      </c>
      <c r="HV189" s="86">
        <f t="shared" si="632"/>
        <v>4.6840783903308384E-76</v>
      </c>
      <c r="HW189" s="86">
        <f t="shared" si="633"/>
        <v>2.249662927066081E-82</v>
      </c>
      <c r="HX189" s="86">
        <f t="shared" si="634"/>
        <v>1.4959925559311113E-77</v>
      </c>
      <c r="HY189" s="86">
        <f t="shared" si="635"/>
        <v>3.2840478150270117E-81</v>
      </c>
      <c r="HZ189" s="86">
        <f t="shared" si="636"/>
        <v>3.9357893062359273E-72</v>
      </c>
      <c r="IA189" s="86">
        <f t="shared" si="637"/>
        <v>6.0096871902938853E-83</v>
      </c>
      <c r="IB189" s="86">
        <f t="shared" si="638"/>
        <v>9.649223347121079E-91</v>
      </c>
      <c r="IC189" s="86">
        <f t="shared" si="639"/>
        <v>5.6848776725275475E-80</v>
      </c>
      <c r="ID189" s="86">
        <f t="shared" si="640"/>
        <v>9.0678027919780635E-63</v>
      </c>
      <c r="IE189" s="86">
        <f t="shared" si="641"/>
        <v>1.8656245534419124E-54</v>
      </c>
      <c r="IF189" s="86">
        <f t="shared" si="642"/>
        <v>5.6571204497210352E-36</v>
      </c>
      <c r="IG189" s="86">
        <f t="shared" si="643"/>
        <v>4.5921947634610508E-28</v>
      </c>
      <c r="II189" s="86">
        <f t="shared" si="540"/>
        <v>0.2706300774039207</v>
      </c>
      <c r="IJ189" s="86">
        <f t="shared" si="541"/>
        <v>0.1715103440495333</v>
      </c>
      <c r="IK189" s="86">
        <f t="shared" si="542"/>
        <v>6.9618189992783658E-2</v>
      </c>
      <c r="IL189" s="86">
        <f t="shared" si="543"/>
        <v>2.9771487442895369E-2</v>
      </c>
      <c r="IM189" s="86">
        <f t="shared" si="544"/>
        <v>2.0890433926072836E-2</v>
      </c>
      <c r="IN189" s="86">
        <f t="shared" si="545"/>
        <v>5.9655730632011399E-2</v>
      </c>
      <c r="IO189" s="86">
        <f t="shared" si="546"/>
        <v>3.5003798248168197E-2</v>
      </c>
      <c r="IP189" s="86">
        <f t="shared" si="547"/>
        <v>4.2538684287702279E-2</v>
      </c>
      <c r="IQ189" s="86">
        <f t="shared" si="548"/>
        <v>1.8315103893890128E-2</v>
      </c>
      <c r="IR189" s="86">
        <f t="shared" si="549"/>
        <v>2.2889203998280341E-2</v>
      </c>
      <c r="IS189" s="86">
        <f t="shared" si="550"/>
        <v>8.0069847848768208E-2</v>
      </c>
      <c r="IT189" s="86">
        <f t="shared" si="551"/>
        <v>0.15688764917266557</v>
      </c>
      <c r="IU189" s="86">
        <f t="shared" si="552"/>
        <v>0.26112057291314861</v>
      </c>
      <c r="IV189" s="86">
        <f t="shared" si="553"/>
        <v>0.39661891901766588</v>
      </c>
      <c r="IW189" s="86">
        <f t="shared" si="554"/>
        <v>0.36232909124774204</v>
      </c>
      <c r="IY189" s="86">
        <f t="shared" si="555"/>
        <v>0.2706300774039207</v>
      </c>
      <c r="IZ189" s="86">
        <f t="shared" si="556"/>
        <v>0.1715103440495333</v>
      </c>
      <c r="JA189" s="86">
        <f t="shared" si="557"/>
        <v>6.9618189992783658E-2</v>
      </c>
      <c r="JB189" s="86">
        <f t="shared" si="558"/>
        <v>2.9771487442895369E-2</v>
      </c>
      <c r="JC189" s="86">
        <f t="shared" si="559"/>
        <v>2.0890433926072836E-2</v>
      </c>
      <c r="JD189" s="86">
        <f t="shared" si="560"/>
        <v>5.9655730632011399E-2</v>
      </c>
      <c r="JE189" s="86">
        <f t="shared" si="561"/>
        <v>3.5003798248168197E-2</v>
      </c>
      <c r="JF189" s="86">
        <f t="shared" si="562"/>
        <v>4.2538684287702279E-2</v>
      </c>
      <c r="JG189" s="86">
        <f t="shared" si="563"/>
        <v>1.8315103893890128E-2</v>
      </c>
      <c r="JH189" s="86">
        <f t="shared" si="564"/>
        <v>2.2889203998280341E-2</v>
      </c>
      <c r="JI189" s="86">
        <f t="shared" si="565"/>
        <v>8.0069847848768208E-2</v>
      </c>
      <c r="JJ189" s="86">
        <f t="shared" si="566"/>
        <v>0.15688764917266557</v>
      </c>
      <c r="JK189" s="86">
        <f t="shared" si="567"/>
        <v>0.26112057291314861</v>
      </c>
      <c r="JL189" s="86">
        <f t="shared" si="568"/>
        <v>0.39661891901766588</v>
      </c>
      <c r="JM189" s="86">
        <f t="shared" si="569"/>
        <v>0.36232909124774204</v>
      </c>
    </row>
    <row r="190" spans="2:273" x14ac:dyDescent="0.25">
      <c r="B190" s="2">
        <v>163</v>
      </c>
      <c r="C190" s="37">
        <v>78.016000000000005</v>
      </c>
      <c r="D190" s="37">
        <v>77.671999999999997</v>
      </c>
      <c r="E190" s="37">
        <v>71.540999999999997</v>
      </c>
      <c r="F190" s="37">
        <v>69.869</v>
      </c>
      <c r="G190" s="37">
        <v>68.965999999999994</v>
      </c>
      <c r="H190" s="37">
        <v>67.948999999999998</v>
      </c>
      <c r="I190" s="37">
        <v>67.783000000000001</v>
      </c>
      <c r="J190" s="37">
        <v>67.783000000000001</v>
      </c>
      <c r="K190" s="37">
        <v>67.688999999999993</v>
      </c>
      <c r="L190" s="37">
        <v>65.869</v>
      </c>
      <c r="M190" s="37">
        <v>65.426000000000002</v>
      </c>
      <c r="N190" s="37">
        <v>67.855000000000004</v>
      </c>
      <c r="O190" s="37">
        <v>68.548000000000002</v>
      </c>
      <c r="P190" s="37">
        <v>73.564999999999998</v>
      </c>
      <c r="Q190" s="37">
        <v>89.364999999999995</v>
      </c>
      <c r="S190" s="4">
        <f t="shared" si="441"/>
        <v>78.175395144982275</v>
      </c>
      <c r="T190" s="4">
        <f t="shared" si="442"/>
        <v>77.93537566197611</v>
      </c>
      <c r="U190" s="4">
        <f t="shared" si="443"/>
        <v>70.97487414827998</v>
      </c>
      <c r="V190" s="4">
        <f t="shared" si="444"/>
        <v>69.874735469902376</v>
      </c>
      <c r="W190" s="4">
        <f t="shared" si="445"/>
        <v>69.680300302645435</v>
      </c>
      <c r="X190" s="4">
        <f t="shared" si="446"/>
        <v>68.500070930661025</v>
      </c>
      <c r="Y190" s="4">
        <f t="shared" si="447"/>
        <v>68.522939353487061</v>
      </c>
      <c r="Z190" s="4">
        <f t="shared" si="448"/>
        <v>68.533645375341564</v>
      </c>
      <c r="AA190" s="4">
        <f t="shared" si="449"/>
        <v>66.682571369121717</v>
      </c>
      <c r="AB190" s="4">
        <f t="shared" si="450"/>
        <v>65.311670475497792</v>
      </c>
      <c r="AC190" s="4">
        <f t="shared" si="451"/>
        <v>64.908135923698708</v>
      </c>
      <c r="AD190" s="4">
        <f t="shared" si="452"/>
        <v>66.68577770761847</v>
      </c>
      <c r="AE190" s="4">
        <f t="shared" si="453"/>
        <v>67.995908471256783</v>
      </c>
      <c r="AF190" s="4">
        <f t="shared" si="454"/>
        <v>74.701024986983057</v>
      </c>
      <c r="AG190" s="4">
        <f t="shared" si="455"/>
        <v>90.689657368848145</v>
      </c>
      <c r="AI190" s="4">
        <f t="shared" si="456"/>
        <v>-0.1593951449822697</v>
      </c>
      <c r="AJ190" s="4">
        <f t="shared" si="457"/>
        <v>-0.26337566197611295</v>
      </c>
      <c r="AK190" s="4">
        <f t="shared" si="458"/>
        <v>0.56612585172001673</v>
      </c>
      <c r="AL190" s="4">
        <f t="shared" si="459"/>
        <v>-5.7354699023761668E-3</v>
      </c>
      <c r="AM190" s="4">
        <f t="shared" si="460"/>
        <v>-0.71430030264544087</v>
      </c>
      <c r="AN190" s="4">
        <f t="shared" si="461"/>
        <v>-0.55107093066102664</v>
      </c>
      <c r="AO190" s="4">
        <f t="shared" si="462"/>
        <v>-0.73993935348705975</v>
      </c>
      <c r="AP190" s="4">
        <f t="shared" si="463"/>
        <v>-0.75064537534156273</v>
      </c>
      <c r="AQ190" s="4">
        <f t="shared" si="464"/>
        <v>1.0064286308782755</v>
      </c>
      <c r="AR190" s="4">
        <f t="shared" si="465"/>
        <v>0.55732952450220807</v>
      </c>
      <c r="AS190" s="4">
        <f t="shared" si="466"/>
        <v>0.51786407630129361</v>
      </c>
      <c r="AT190" s="4">
        <f t="shared" si="467"/>
        <v>1.1692222923815336</v>
      </c>
      <c r="AU190" s="4">
        <f t="shared" si="468"/>
        <v>0.55209152874321887</v>
      </c>
      <c r="AV190" s="4">
        <f t="shared" si="644"/>
        <v>-1.1360249869830596</v>
      </c>
      <c r="AW190" s="4">
        <f t="shared" si="644"/>
        <v>-1.3246573688481504</v>
      </c>
      <c r="AY190" s="2">
        <f t="shared" si="520"/>
        <v>78.172732676034045</v>
      </c>
      <c r="AZ190" s="2">
        <f t="shared" si="571"/>
        <v>77.935240105958599</v>
      </c>
      <c r="BA190" s="2">
        <f t="shared" si="572"/>
        <v>70.974866216984992</v>
      </c>
      <c r="BB190" s="2">
        <f t="shared" si="573"/>
        <v>69.874735403668723</v>
      </c>
      <c r="BC190" s="2">
        <f t="shared" si="574"/>
        <v>69.68030029355144</v>
      </c>
      <c r="BD190" s="2">
        <f t="shared" si="575"/>
        <v>68.500066386972875</v>
      </c>
      <c r="BE190" s="2">
        <f t="shared" si="576"/>
        <v>68.522939133333708</v>
      </c>
      <c r="BF190" s="2">
        <f t="shared" si="577"/>
        <v>68.533644508181823</v>
      </c>
      <c r="BG190" s="2">
        <f t="shared" si="578"/>
        <v>66.682571362483216</v>
      </c>
      <c r="BH190" s="2">
        <f t="shared" si="579"/>
        <v>65.31167045063151</v>
      </c>
      <c r="BI190" s="2">
        <f t="shared" si="580"/>
        <v>64.90809269217786</v>
      </c>
      <c r="BJ190" s="2">
        <f t="shared" si="581"/>
        <v>66.683320177899361</v>
      </c>
      <c r="BK190" s="2">
        <f t="shared" si="582"/>
        <v>67.958927663101377</v>
      </c>
      <c r="BL190" s="2">
        <f t="shared" si="583"/>
        <v>72.728665203132735</v>
      </c>
      <c r="BM190" s="2">
        <f t="shared" si="584"/>
        <v>75.171746788171319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107.64530881908789</v>
      </c>
      <c r="DL190" s="2">
        <f t="shared" si="645"/>
        <v>133.56946430597196</v>
      </c>
      <c r="DM190" s="2">
        <f t="shared" si="645"/>
        <v>137.10892223752805</v>
      </c>
      <c r="DN190" s="2">
        <f t="shared" si="645"/>
        <v>92.519011668422365</v>
      </c>
      <c r="DO190" s="2">
        <f t="shared" si="645"/>
        <v>104.7304087459147</v>
      </c>
      <c r="DP190" s="2">
        <f t="shared" si="645"/>
        <v>108.03798717013753</v>
      </c>
      <c r="DQ190" s="2">
        <f t="shared" si="645"/>
        <v>119.09334850640116</v>
      </c>
      <c r="DR190" s="2">
        <f t="shared" si="645"/>
        <v>107.62978852536749</v>
      </c>
      <c r="DS190" s="2">
        <f t="shared" si="645"/>
        <v>118.21611372549017</v>
      </c>
      <c r="DT190" s="2">
        <f t="shared" si="645"/>
        <v>112.52700993124522</v>
      </c>
      <c r="DU190" s="2">
        <f t="shared" si="645"/>
        <v>125.13493383431086</v>
      </c>
      <c r="DV190" s="2">
        <f t="shared" si="645"/>
        <v>113.77943114446528</v>
      </c>
      <c r="DW190" s="2">
        <f t="shared" si="645"/>
        <v>107.72289198606272</v>
      </c>
      <c r="DX190" s="2">
        <f t="shared" si="645"/>
        <v>106.20239386529387</v>
      </c>
      <c r="DY190" s="2">
        <f t="shared" si="645"/>
        <v>99.009778225806414</v>
      </c>
      <c r="EA190" s="2">
        <f t="shared" si="440"/>
        <v>77.841222307658256</v>
      </c>
      <c r="EB190" s="2">
        <f t="shared" si="502"/>
        <v>77.40021204917943</v>
      </c>
      <c r="EC190" s="2">
        <f t="shared" si="503"/>
        <v>69.788901497070924</v>
      </c>
      <c r="ED190" s="2">
        <f t="shared" si="504"/>
        <v>69.32688298464069</v>
      </c>
      <c r="EE190" s="2">
        <f t="shared" si="505"/>
        <v>70.156806460802159</v>
      </c>
      <c r="EF190" s="2">
        <f t="shared" si="506"/>
        <v>67.747810389488052</v>
      </c>
      <c r="EG190" s="2">
        <f t="shared" si="507"/>
        <v>69.037874980197202</v>
      </c>
      <c r="EH190" s="2">
        <f t="shared" si="508"/>
        <v>68.350764212215381</v>
      </c>
      <c r="EI190" s="2">
        <f t="shared" si="509"/>
        <v>66.003778512519915</v>
      </c>
      <c r="EJ190" s="2">
        <f t="shared" si="510"/>
        <v>65.046716931897052</v>
      </c>
      <c r="EK190" s="2">
        <f t="shared" si="511"/>
        <v>64.958342445780943</v>
      </c>
      <c r="EL190" s="2">
        <f t="shared" si="512"/>
        <v>65.875416020984673</v>
      </c>
      <c r="EM190" s="2">
        <f t="shared" si="513"/>
        <v>67.490877258566968</v>
      </c>
      <c r="EN190" s="2">
        <f t="shared" si="514"/>
        <v>73.640220897615706</v>
      </c>
      <c r="EO190" s="2">
        <f t="shared" si="515"/>
        <v>75.430335782003226</v>
      </c>
      <c r="EQ190" s="2">
        <f t="shared" si="516"/>
        <v>78.31763852428594</v>
      </c>
      <c r="ER190" s="2">
        <f t="shared" si="646"/>
        <v>78.137832233947961</v>
      </c>
      <c r="ES190" s="2">
        <f t="shared" si="646"/>
        <v>71.338188805616568</v>
      </c>
      <c r="ET190" s="2">
        <f t="shared" si="646"/>
        <v>70.012848206981488</v>
      </c>
      <c r="EU190" s="2">
        <f t="shared" si="646"/>
        <v>69.562036041137219</v>
      </c>
      <c r="EV190" s="2">
        <f t="shared" si="646"/>
        <v>68.726822705982528</v>
      </c>
      <c r="EW190" s="2">
        <f t="shared" si="646"/>
        <v>68.385093199321261</v>
      </c>
      <c r="EX190" s="2">
        <f t="shared" si="646"/>
        <v>68.580260950772725</v>
      </c>
      <c r="EY190" s="2">
        <f t="shared" si="646"/>
        <v>66.838492173862065</v>
      </c>
      <c r="EZ190" s="2">
        <f t="shared" si="646"/>
        <v>65.380178599351211</v>
      </c>
      <c r="FA190" s="2">
        <f t="shared" si="646"/>
        <v>64.888544995408623</v>
      </c>
      <c r="FB190" s="2">
        <f t="shared" si="646"/>
        <v>66.989288384077213</v>
      </c>
      <c r="FC190" s="2">
        <f t="shared" si="646"/>
        <v>68.167773591783572</v>
      </c>
      <c r="FD190" s="2">
        <f t="shared" si="646"/>
        <v>72.222528716252384</v>
      </c>
      <c r="FE190" s="2">
        <f t="shared" si="646"/>
        <v>74.967361021670683</v>
      </c>
      <c r="FG190" s="2">
        <f t="shared" si="518"/>
        <v>0.9999824706352175</v>
      </c>
      <c r="FH190" s="2">
        <f t="shared" si="647"/>
        <v>0.99998074446039376</v>
      </c>
      <c r="FI190" s="2">
        <f t="shared" si="647"/>
        <v>0.99998164303424897</v>
      </c>
      <c r="FJ190" s="2">
        <f t="shared" si="647"/>
        <v>0.99998195800383549</v>
      </c>
      <c r="FK190" s="2">
        <f t="shared" si="647"/>
        <v>0.99998164907844744</v>
      </c>
      <c r="FL190" s="2">
        <f t="shared" si="647"/>
        <v>0.99998108315124312</v>
      </c>
      <c r="FM190" s="2">
        <f t="shared" si="647"/>
        <v>0.99997912577893522</v>
      </c>
      <c r="FN190" s="2">
        <f t="shared" si="647"/>
        <v>0.99997820031271867</v>
      </c>
      <c r="FO190" s="2">
        <f t="shared" si="647"/>
        <v>0.99997635682111452</v>
      </c>
      <c r="FP190" s="2">
        <f t="shared" si="647"/>
        <v>0.99997608081796607</v>
      </c>
      <c r="FQ190" s="2">
        <f t="shared" si="647"/>
        <v>0.99997347591167507</v>
      </c>
      <c r="FR190" s="2">
        <f t="shared" si="647"/>
        <v>0.99998081490093094</v>
      </c>
      <c r="FS190" s="2">
        <f t="shared" si="647"/>
        <v>0.99997941661450518</v>
      </c>
      <c r="FT190" s="2">
        <f t="shared" si="647"/>
        <v>0.99997651322419923</v>
      </c>
      <c r="FU190" s="2">
        <f t="shared" si="647"/>
        <v>0.99997155340030253</v>
      </c>
      <c r="FW190" s="2">
        <f t="shared" si="536"/>
        <v>0.69474528808910518</v>
      </c>
      <c r="FX190" s="2">
        <f t="shared" si="588"/>
        <v>0.72387727253591772</v>
      </c>
      <c r="FY190" s="2">
        <f t="shared" si="589"/>
        <v>0.76469285074768478</v>
      </c>
      <c r="FZ190" s="2">
        <f t="shared" si="590"/>
        <v>0.79804918515139989</v>
      </c>
      <c r="GA190" s="2">
        <f t="shared" si="591"/>
        <v>0.80222655488286621</v>
      </c>
      <c r="GB190" s="2">
        <f t="shared" si="592"/>
        <v>0.76760406548829296</v>
      </c>
      <c r="GC190" s="2">
        <f t="shared" si="593"/>
        <v>0.79043369622081916</v>
      </c>
      <c r="GD190" s="2">
        <f t="shared" si="594"/>
        <v>0.79314428023651129</v>
      </c>
      <c r="GE190" s="2">
        <f t="shared" si="595"/>
        <v>0.81172552428622902</v>
      </c>
      <c r="GF190" s="2">
        <f t="shared" si="596"/>
        <v>0.79114889269679689</v>
      </c>
      <c r="GG190" s="2">
        <f t="shared" si="597"/>
        <v>0.74280482383815682</v>
      </c>
      <c r="GH190" s="2">
        <f t="shared" si="598"/>
        <v>0.72448616230879026</v>
      </c>
      <c r="GI190" s="2">
        <f t="shared" si="599"/>
        <v>0.69024202161919801</v>
      </c>
      <c r="GJ190" s="2">
        <f t="shared" si="600"/>
        <v>0.64352508036103984</v>
      </c>
      <c r="GK190" s="2">
        <f t="shared" si="601"/>
        <v>0.55998678762957976</v>
      </c>
      <c r="GM190" s="86">
        <f t="shared" si="537"/>
        <v>4.5667017548594041E-207</v>
      </c>
      <c r="GN190" s="86">
        <f t="shared" si="602"/>
        <v>4.4463678839819065E-226</v>
      </c>
      <c r="GO190" s="86">
        <f t="shared" si="603"/>
        <v>0</v>
      </c>
      <c r="GP190" s="86">
        <f t="shared" si="604"/>
        <v>6.6813437825124149E-288</v>
      </c>
      <c r="GQ190" s="86">
        <f t="shared" si="605"/>
        <v>3.7508152841918185E-280</v>
      </c>
      <c r="GR190" s="86">
        <f t="shared" si="606"/>
        <v>2.8976620870317292E-183</v>
      </c>
      <c r="GS190" s="86">
        <f t="shared" si="607"/>
        <v>4.1939152013208029E-210</v>
      </c>
      <c r="GT190" s="86">
        <f t="shared" si="608"/>
        <v>3.0107149260655762E-240</v>
      </c>
      <c r="GU190" s="86">
        <f t="shared" si="609"/>
        <v>2.5936453536601788E-287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9.6362783484040257E-138</v>
      </c>
      <c r="HD190" s="86">
        <f t="shared" si="616"/>
        <v>2.6845766808774973E-157</v>
      </c>
      <c r="HE190" s="86">
        <f t="shared" si="617"/>
        <v>2.1793852067177514E-222</v>
      </c>
      <c r="HF190" s="86">
        <f t="shared" si="618"/>
        <v>1.7447913916419794E-267</v>
      </c>
      <c r="HG190" s="86">
        <f t="shared" si="619"/>
        <v>8.4262748869296997E-155</v>
      </c>
      <c r="HH190" s="86">
        <f t="shared" si="620"/>
        <v>2.8252950293983232E-196</v>
      </c>
      <c r="HI190" s="86">
        <f t="shared" si="621"/>
        <v>4.1956037925430895E-242</v>
      </c>
      <c r="HJ190" s="86">
        <f t="shared" si="622"/>
        <v>2.0110251894763863E-285</v>
      </c>
      <c r="HK190" s="86">
        <f t="shared" si="623"/>
        <v>0</v>
      </c>
      <c r="HL190" s="86">
        <f t="shared" si="624"/>
        <v>1.3928719599640808E-247</v>
      </c>
      <c r="HM190" s="86">
        <f t="shared" si="625"/>
        <v>1.0986805500114062E-238</v>
      </c>
      <c r="HN190" s="86">
        <f t="shared" si="626"/>
        <v>3.635156448119179E-267</v>
      </c>
      <c r="HO190" s="86">
        <f t="shared" si="627"/>
        <v>1.0471132920098932E-216</v>
      </c>
      <c r="HP190" s="86">
        <f t="shared" si="628"/>
        <v>1.2956583754284784E-206</v>
      </c>
      <c r="HQ190" s="86">
        <f t="shared" si="629"/>
        <v>3.6981161165494734E-258</v>
      </c>
      <c r="HS190" s="86">
        <f t="shared" si="539"/>
        <v>8.5741679560083044E-53</v>
      </c>
      <c r="HT190" s="86">
        <f t="shared" si="630"/>
        <v>8.0107083098092775E-63</v>
      </c>
      <c r="HU190" s="86">
        <f t="shared" si="631"/>
        <v>1.2194668544930101E-72</v>
      </c>
      <c r="HV190" s="86">
        <f t="shared" si="632"/>
        <v>7.5207517685171267E-80</v>
      </c>
      <c r="HW190" s="86">
        <f t="shared" si="633"/>
        <v>1.7193033405948656E-86</v>
      </c>
      <c r="HX190" s="86">
        <f t="shared" si="634"/>
        <v>2.059748458460844E-81</v>
      </c>
      <c r="HY190" s="86">
        <f t="shared" si="635"/>
        <v>3.6970307009885465E-85</v>
      </c>
      <c r="HZ190" s="86">
        <f t="shared" si="636"/>
        <v>1.1636227201993441E-75</v>
      </c>
      <c r="IA190" s="86">
        <f t="shared" si="637"/>
        <v>5.6082936117406694E-87</v>
      </c>
      <c r="IB190" s="86">
        <f t="shared" si="638"/>
        <v>3.094206634322293E-95</v>
      </c>
      <c r="IC190" s="86">
        <f t="shared" si="639"/>
        <v>4.0035985529729182E-84</v>
      </c>
      <c r="ID190" s="86">
        <f t="shared" si="640"/>
        <v>4.6955609373019522E-66</v>
      </c>
      <c r="IE190" s="86">
        <f t="shared" si="641"/>
        <v>1.9286023199076619E-57</v>
      </c>
      <c r="IF190" s="86">
        <f t="shared" si="642"/>
        <v>5.1194586226024824E-38</v>
      </c>
      <c r="IG190" s="86">
        <f t="shared" si="643"/>
        <v>9.7173668653910556E-30</v>
      </c>
      <c r="II190" s="86">
        <f t="shared" si="540"/>
        <v>0.21584333493916666</v>
      </c>
      <c r="IJ190" s="86">
        <f t="shared" si="541"/>
        <v>0.13067468141961811</v>
      </c>
      <c r="IK190" s="86">
        <f t="shared" si="542"/>
        <v>4.9046198950974805E-2</v>
      </c>
      <c r="IL190" s="86">
        <f t="shared" si="543"/>
        <v>1.9846543950328678E-2</v>
      </c>
      <c r="IM190" s="86">
        <f t="shared" si="544"/>
        <v>1.3413605608666671E-2</v>
      </c>
      <c r="IN190" s="86">
        <f t="shared" si="545"/>
        <v>4.1287832077262374E-2</v>
      </c>
      <c r="IO190" s="86">
        <f t="shared" si="546"/>
        <v>2.3482531253280804E-2</v>
      </c>
      <c r="IP190" s="86">
        <f t="shared" si="547"/>
        <v>2.9448474283195768E-2</v>
      </c>
      <c r="IQ190" s="86">
        <f t="shared" si="548"/>
        <v>1.1806084905597578E-2</v>
      </c>
      <c r="IR190" s="86">
        <f t="shared" si="549"/>
        <v>1.4512862701263925E-2</v>
      </c>
      <c r="IS190" s="86">
        <f t="shared" si="550"/>
        <v>5.5273732956268883E-2</v>
      </c>
      <c r="IT190" s="86">
        <f t="shared" si="551"/>
        <v>0.11772367054402388</v>
      </c>
      <c r="IU190" s="86">
        <f t="shared" si="552"/>
        <v>0.20510373531891715</v>
      </c>
      <c r="IV190" s="86">
        <f t="shared" si="553"/>
        <v>0.33081084171963293</v>
      </c>
      <c r="IW190" s="86">
        <f t="shared" si="554"/>
        <v>0.26085224569716103</v>
      </c>
      <c r="IY190" s="86">
        <f t="shared" si="555"/>
        <v>0.21584333493916666</v>
      </c>
      <c r="IZ190" s="86">
        <f t="shared" si="556"/>
        <v>0.13067468141961811</v>
      </c>
      <c r="JA190" s="86">
        <f t="shared" si="557"/>
        <v>4.9046198950974805E-2</v>
      </c>
      <c r="JB190" s="86">
        <f t="shared" si="558"/>
        <v>1.9846543950328678E-2</v>
      </c>
      <c r="JC190" s="86">
        <f t="shared" si="559"/>
        <v>1.3413605608666671E-2</v>
      </c>
      <c r="JD190" s="86">
        <f t="shared" si="560"/>
        <v>4.1287832077262374E-2</v>
      </c>
      <c r="JE190" s="86">
        <f t="shared" si="561"/>
        <v>2.3482531253280804E-2</v>
      </c>
      <c r="JF190" s="86">
        <f t="shared" si="562"/>
        <v>2.9448474283195768E-2</v>
      </c>
      <c r="JG190" s="86">
        <f t="shared" si="563"/>
        <v>1.1806084905597578E-2</v>
      </c>
      <c r="JH190" s="86">
        <f t="shared" si="564"/>
        <v>1.4512862701263925E-2</v>
      </c>
      <c r="JI190" s="86">
        <f t="shared" si="565"/>
        <v>5.5273732956268883E-2</v>
      </c>
      <c r="JJ190" s="86">
        <f t="shared" si="566"/>
        <v>0.11772367054402388</v>
      </c>
      <c r="JK190" s="86">
        <f t="shared" si="567"/>
        <v>0.20510373531891715</v>
      </c>
      <c r="JL190" s="86">
        <f t="shared" si="568"/>
        <v>0.33081084171963293</v>
      </c>
      <c r="JM190" s="86">
        <f t="shared" si="569"/>
        <v>0.26085224569716103</v>
      </c>
    </row>
    <row r="191" spans="2:273" x14ac:dyDescent="0.25">
      <c r="B191" s="2">
        <v>164</v>
      </c>
      <c r="C191" s="37">
        <v>78.322999999999993</v>
      </c>
      <c r="D191" s="37">
        <v>77.573999999999998</v>
      </c>
      <c r="E191" s="37">
        <v>71.754000000000005</v>
      </c>
      <c r="F191" s="37">
        <v>69.869</v>
      </c>
      <c r="G191" s="37">
        <v>69.881</v>
      </c>
      <c r="H191" s="37">
        <v>68.236999999999995</v>
      </c>
      <c r="I191" s="37">
        <v>68.483000000000004</v>
      </c>
      <c r="J191" s="37">
        <v>67.033000000000001</v>
      </c>
      <c r="K191" s="37">
        <v>67.77</v>
      </c>
      <c r="L191" s="37">
        <v>64.754000000000005</v>
      </c>
      <c r="M191" s="37">
        <v>65.131</v>
      </c>
      <c r="N191" s="37">
        <v>68.225999999999999</v>
      </c>
      <c r="O191" s="37">
        <v>67.805999999999997</v>
      </c>
      <c r="P191" s="37">
        <v>72</v>
      </c>
      <c r="Q191" s="37">
        <v>80.840999999999994</v>
      </c>
      <c r="S191" s="4">
        <f t="shared" si="441"/>
        <v>78.078920590725886</v>
      </c>
      <c r="T191" s="4">
        <f t="shared" si="442"/>
        <v>77.821409822145327</v>
      </c>
      <c r="U191" s="4">
        <f t="shared" si="443"/>
        <v>70.856668976972287</v>
      </c>
      <c r="V191" s="4">
        <f t="shared" si="444"/>
        <v>69.762099085313722</v>
      </c>
      <c r="W191" s="4">
        <f t="shared" si="445"/>
        <v>69.574216284452973</v>
      </c>
      <c r="X191" s="4">
        <f t="shared" si="446"/>
        <v>68.422994470739965</v>
      </c>
      <c r="Y191" s="4">
        <f t="shared" si="447"/>
        <v>68.413594125863739</v>
      </c>
      <c r="Z191" s="4">
        <f t="shared" si="448"/>
        <v>68.426033699240989</v>
      </c>
      <c r="AA191" s="4">
        <f t="shared" si="449"/>
        <v>66.558473644535241</v>
      </c>
      <c r="AB191" s="4">
        <f t="shared" si="450"/>
        <v>65.184710127289762</v>
      </c>
      <c r="AC191" s="4">
        <f t="shared" si="451"/>
        <v>64.786193258279852</v>
      </c>
      <c r="AD191" s="4">
        <f t="shared" si="452"/>
        <v>66.60988789752497</v>
      </c>
      <c r="AE191" s="4">
        <f t="shared" si="453"/>
        <v>67.886508059920303</v>
      </c>
      <c r="AF191" s="4">
        <f t="shared" si="454"/>
        <v>73.510486662767249</v>
      </c>
      <c r="AG191" s="4">
        <f t="shared" si="455"/>
        <v>83.416735919082242</v>
      </c>
      <c r="AI191" s="4">
        <f t="shared" si="456"/>
        <v>0.24407940927410721</v>
      </c>
      <c r="AJ191" s="4">
        <f t="shared" si="457"/>
        <v>-0.24740982214532892</v>
      </c>
      <c r="AK191" s="4">
        <f t="shared" si="458"/>
        <v>0.89733102302771783</v>
      </c>
      <c r="AL191" s="4">
        <f t="shared" si="459"/>
        <v>0.10690091468627827</v>
      </c>
      <c r="AM191" s="4">
        <f t="shared" si="460"/>
        <v>0.30678371554702721</v>
      </c>
      <c r="AN191" s="4">
        <f t="shared" si="461"/>
        <v>-0.18599447073997055</v>
      </c>
      <c r="AO191" s="4">
        <f t="shared" si="462"/>
        <v>6.9405874136265311E-2</v>
      </c>
      <c r="AP191" s="4">
        <f t="shared" si="463"/>
        <v>-1.3930336992409877</v>
      </c>
      <c r="AQ191" s="4">
        <f t="shared" si="464"/>
        <v>1.2115263554647555</v>
      </c>
      <c r="AR191" s="4">
        <f t="shared" si="465"/>
        <v>-0.43071012728975688</v>
      </c>
      <c r="AS191" s="4">
        <f t="shared" si="466"/>
        <v>0.34480674172014858</v>
      </c>
      <c r="AT191" s="4">
        <f t="shared" si="467"/>
        <v>1.6161121024750287</v>
      </c>
      <c r="AU191" s="4">
        <f t="shared" si="468"/>
        <v>-8.0508059920305186E-2</v>
      </c>
      <c r="AV191" s="4">
        <f t="shared" si="644"/>
        <v>-1.5104866627672493</v>
      </c>
      <c r="AW191" s="4">
        <f t="shared" si="644"/>
        <v>-2.5757359190822484</v>
      </c>
      <c r="AY191" s="2">
        <f t="shared" si="520"/>
        <v>78.078109998809879</v>
      </c>
      <c r="AZ191" s="2">
        <f t="shared" si="571"/>
        <v>77.821379090321003</v>
      </c>
      <c r="BA191" s="2">
        <f t="shared" si="572"/>
        <v>70.856667917531126</v>
      </c>
      <c r="BB191" s="2">
        <f t="shared" si="573"/>
        <v>69.762099079240173</v>
      </c>
      <c r="BC191" s="2">
        <f t="shared" si="574"/>
        <v>69.574216283800865</v>
      </c>
      <c r="BD191" s="2">
        <f t="shared" si="575"/>
        <v>68.422993930825626</v>
      </c>
      <c r="BE191" s="2">
        <f t="shared" si="576"/>
        <v>68.413594104753784</v>
      </c>
      <c r="BF191" s="2">
        <f t="shared" si="577"/>
        <v>68.426033597399112</v>
      </c>
      <c r="BG191" s="2">
        <f t="shared" si="578"/>
        <v>66.558473644048831</v>
      </c>
      <c r="BH191" s="2">
        <f t="shared" si="579"/>
        <v>65.184710125639867</v>
      </c>
      <c r="BI191" s="2">
        <f t="shared" si="580"/>
        <v>64.786188134197772</v>
      </c>
      <c r="BJ191" s="2">
        <f t="shared" si="581"/>
        <v>66.609382414466069</v>
      </c>
      <c r="BK191" s="2">
        <f t="shared" si="582"/>
        <v>67.876219579472263</v>
      </c>
      <c r="BL191" s="2">
        <f t="shared" si="583"/>
        <v>72.607181157776651</v>
      </c>
      <c r="BM191" s="2">
        <f t="shared" si="584"/>
        <v>75.056918617782486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>
        <f t="shared" si="489"/>
        <v>69.881</v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>
        <f t="shared" si="493"/>
        <v>67.77</v>
      </c>
      <c r="DD191" s="2">
        <f t="shared" si="494"/>
        <v>64.754000000000005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107.75663032316521</v>
      </c>
      <c r="DL191" s="2">
        <f t="shared" si="645"/>
        <v>133.83007746535938</v>
      </c>
      <c r="DM191" s="2">
        <f t="shared" si="645"/>
        <v>137.41011249763662</v>
      </c>
      <c r="DN191" s="2">
        <f t="shared" si="645"/>
        <v>92.527323393566192</v>
      </c>
      <c r="DO191" s="2">
        <f t="shared" si="645"/>
        <v>104.87023558328606</v>
      </c>
      <c r="DP191" s="2">
        <f t="shared" si="645"/>
        <v>108.20474812954114</v>
      </c>
      <c r="DQ191" s="2">
        <f t="shared" si="645"/>
        <v>119.33066549950763</v>
      </c>
      <c r="DR191" s="2">
        <f t="shared" si="645"/>
        <v>107.77926908487436</v>
      </c>
      <c r="DS191" s="2">
        <f t="shared" si="645"/>
        <v>118.4454663865546</v>
      </c>
      <c r="DT191" s="2">
        <f t="shared" si="645"/>
        <v>112.72608525592054</v>
      </c>
      <c r="DU191" s="2">
        <f t="shared" si="645"/>
        <v>125.43440267595309</v>
      </c>
      <c r="DV191" s="2">
        <f t="shared" si="645"/>
        <v>113.98209183864915</v>
      </c>
      <c r="DW191" s="2">
        <f t="shared" si="645"/>
        <v>107.88545818815331</v>
      </c>
      <c r="DX191" s="2">
        <f t="shared" si="645"/>
        <v>106.37253041613042</v>
      </c>
      <c r="DY191" s="2">
        <f t="shared" si="645"/>
        <v>99.125686693548346</v>
      </c>
      <c r="EA191" s="2">
        <f t="shared" si="440"/>
        <v>77.73064598776358</v>
      </c>
      <c r="EB191" s="2">
        <f t="shared" si="502"/>
        <v>77.262004533117846</v>
      </c>
      <c r="EC191" s="2">
        <f t="shared" si="503"/>
        <v>69.624023285041147</v>
      </c>
      <c r="ED191" s="2">
        <f t="shared" si="504"/>
        <v>69.194048422266746</v>
      </c>
      <c r="EE191" s="2">
        <f t="shared" si="505"/>
        <v>70.068575148131245</v>
      </c>
      <c r="EF191" s="2">
        <f t="shared" si="506"/>
        <v>67.64017920218528</v>
      </c>
      <c r="EG191" s="2">
        <f t="shared" si="507"/>
        <v>68.94819477144496</v>
      </c>
      <c r="EH191" s="2">
        <f t="shared" si="508"/>
        <v>68.236345219296012</v>
      </c>
      <c r="EI191" s="2">
        <f t="shared" si="509"/>
        <v>65.855722270442755</v>
      </c>
      <c r="EJ191" s="2">
        <f t="shared" si="510"/>
        <v>64.910094608838719</v>
      </c>
      <c r="EK191" s="2">
        <f t="shared" si="511"/>
        <v>64.838769045015482</v>
      </c>
      <c r="EL191" s="2">
        <f t="shared" si="512"/>
        <v>65.765676876513325</v>
      </c>
      <c r="EM191" s="2">
        <f t="shared" si="513"/>
        <v>67.385658579693541</v>
      </c>
      <c r="EN191" s="2">
        <f t="shared" si="514"/>
        <v>73.566841690042068</v>
      </c>
      <c r="EO191" s="2">
        <f t="shared" si="515"/>
        <v>75.33036631455866</v>
      </c>
      <c r="EQ191" s="2">
        <f t="shared" si="516"/>
        <v>78.216672034934533</v>
      </c>
      <c r="ER191" s="2">
        <f t="shared" si="646"/>
        <v>78.014638783243413</v>
      </c>
      <c r="ES191" s="2">
        <f t="shared" si="646"/>
        <v>71.201142783305329</v>
      </c>
      <c r="ET191" s="2">
        <f t="shared" si="646"/>
        <v>69.892726630977094</v>
      </c>
      <c r="EU191" s="2">
        <f t="shared" si="646"/>
        <v>69.462351903143514</v>
      </c>
      <c r="EV191" s="2">
        <f t="shared" si="646"/>
        <v>68.638248374576236</v>
      </c>
      <c r="EW191" s="2">
        <f t="shared" si="646"/>
        <v>68.283136666231584</v>
      </c>
      <c r="EX191" s="2">
        <f t="shared" si="646"/>
        <v>68.470179070242452</v>
      </c>
      <c r="EY191" s="2">
        <f t="shared" si="646"/>
        <v>66.70575629502801</v>
      </c>
      <c r="EZ191" s="2">
        <f t="shared" si="646"/>
        <v>65.249531461103743</v>
      </c>
      <c r="FA191" s="2">
        <f t="shared" si="646"/>
        <v>64.767655291037912</v>
      </c>
      <c r="FB191" s="2">
        <f t="shared" si="646"/>
        <v>66.900866315366301</v>
      </c>
      <c r="FC191" s="2">
        <f t="shared" si="646"/>
        <v>68.075925214824679</v>
      </c>
      <c r="FD191" s="2">
        <f t="shared" si="646"/>
        <v>72.121302765110158</v>
      </c>
      <c r="FE191" s="2">
        <f t="shared" si="646"/>
        <v>74.859901241218395</v>
      </c>
      <c r="FG191" s="2">
        <f t="shared" si="518"/>
        <v>0.99998401300465312</v>
      </c>
      <c r="FH191" s="2">
        <f t="shared" si="647"/>
        <v>0.99998243870940773</v>
      </c>
      <c r="FI191" s="2">
        <f t="shared" si="647"/>
        <v>0.99998325822121581</v>
      </c>
      <c r="FJ191" s="2">
        <f t="shared" si="647"/>
        <v>0.99998354547781276</v>
      </c>
      <c r="FK191" s="2">
        <f t="shared" si="647"/>
        <v>0.99998326373360813</v>
      </c>
      <c r="FL191" s="2">
        <f t="shared" si="647"/>
        <v>0.99998274760017103</v>
      </c>
      <c r="FM191" s="2">
        <f t="shared" si="647"/>
        <v>0.99998096244915946</v>
      </c>
      <c r="FN191" s="2">
        <f t="shared" si="647"/>
        <v>0.99998011841076928</v>
      </c>
      <c r="FO191" s="2">
        <f t="shared" si="647"/>
        <v>0.99997843711972145</v>
      </c>
      <c r="FP191" s="2">
        <f t="shared" si="647"/>
        <v>0.99997818540080485</v>
      </c>
      <c r="FQ191" s="2">
        <f t="shared" si="647"/>
        <v>0.99997580968748756</v>
      </c>
      <c r="FR191" s="2">
        <f t="shared" si="647"/>
        <v>0.99998250295215851</v>
      </c>
      <c r="FS191" s="2">
        <f t="shared" si="647"/>
        <v>0.99998122769531927</v>
      </c>
      <c r="FT191" s="2">
        <f t="shared" si="647"/>
        <v>0.99997857976162152</v>
      </c>
      <c r="FU191" s="2">
        <f t="shared" si="647"/>
        <v>0.99997405632779623</v>
      </c>
      <c r="FW191" s="2">
        <f t="shared" si="536"/>
        <v>0.71392055589236325</v>
      </c>
      <c r="FX191" s="2">
        <f t="shared" si="588"/>
        <v>0.74190238983011303</v>
      </c>
      <c r="FY191" s="2">
        <f t="shared" si="589"/>
        <v>0.78086015304178014</v>
      </c>
      <c r="FZ191" s="2">
        <f t="shared" si="590"/>
        <v>0.81248665266166098</v>
      </c>
      <c r="GA191" s="2">
        <f t="shared" si="591"/>
        <v>0.81643407487667219</v>
      </c>
      <c r="GB191" s="2">
        <f t="shared" si="592"/>
        <v>0.78362794294578475</v>
      </c>
      <c r="GC191" s="2">
        <f t="shared" si="593"/>
        <v>0.80528275851521769</v>
      </c>
      <c r="GD191" s="2">
        <f t="shared" si="594"/>
        <v>0.80784797055364677</v>
      </c>
      <c r="GE191" s="2">
        <f t="shared" si="595"/>
        <v>0.82539918045298366</v>
      </c>
      <c r="GF191" s="2">
        <f t="shared" si="596"/>
        <v>0.8059597191776271</v>
      </c>
      <c r="GG191" s="2">
        <f t="shared" si="597"/>
        <v>0.76000400919874267</v>
      </c>
      <c r="GH191" s="2">
        <f t="shared" si="598"/>
        <v>0.74248567171753133</v>
      </c>
      <c r="GI191" s="2">
        <f t="shared" si="599"/>
        <v>0.70958192135116871</v>
      </c>
      <c r="GJ191" s="2">
        <f t="shared" si="600"/>
        <v>0.66436345737513358</v>
      </c>
      <c r="GK191" s="2">
        <f t="shared" si="601"/>
        <v>0.58254066092989687</v>
      </c>
      <c r="GM191" s="86">
        <f t="shared" si="537"/>
        <v>3.1408189237263744E-211</v>
      </c>
      <c r="GN191" s="86">
        <f t="shared" si="602"/>
        <v>1.1945657098735954E-230</v>
      </c>
      <c r="GO191" s="86">
        <f t="shared" si="603"/>
        <v>0</v>
      </c>
      <c r="GP191" s="86">
        <f t="shared" si="604"/>
        <v>1.0726452654705709E-293</v>
      </c>
      <c r="GQ191" s="86">
        <f t="shared" si="605"/>
        <v>8.3300598338187321E-286</v>
      </c>
      <c r="GR191" s="86">
        <f t="shared" si="606"/>
        <v>6.0002010741797539E-187</v>
      </c>
      <c r="GS191" s="86">
        <f t="shared" si="607"/>
        <v>2.5836298068708613E-214</v>
      </c>
      <c r="GT191" s="86">
        <f t="shared" si="608"/>
        <v>4.5926487562562439E-245</v>
      </c>
      <c r="GU191" s="86">
        <f t="shared" si="609"/>
        <v>4.3774202144386857E-293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2.4164641314988684E-141</v>
      </c>
      <c r="HD191" s="86">
        <f t="shared" si="616"/>
        <v>1.8242246773711869E-161</v>
      </c>
      <c r="HE191" s="86">
        <f t="shared" si="617"/>
        <v>3.09307121918072E-228</v>
      </c>
      <c r="HF191" s="86">
        <f t="shared" si="618"/>
        <v>1.8115782047471682E-274</v>
      </c>
      <c r="HG191" s="86">
        <f t="shared" si="619"/>
        <v>8.3631098393580358E-159</v>
      </c>
      <c r="HH191" s="86">
        <f t="shared" si="620"/>
        <v>2.2668538535826115E-201</v>
      </c>
      <c r="HI191" s="86">
        <f t="shared" si="621"/>
        <v>2.3896963188913715E-248</v>
      </c>
      <c r="HJ191" s="86">
        <f t="shared" si="622"/>
        <v>8.3794913186009539E-293</v>
      </c>
      <c r="HK191" s="86">
        <f t="shared" si="623"/>
        <v>0</v>
      </c>
      <c r="HL191" s="86">
        <f t="shared" si="624"/>
        <v>6.9872000036165322E-254</v>
      </c>
      <c r="HM191" s="86">
        <f t="shared" si="625"/>
        <v>7.4106200403528456E-245</v>
      </c>
      <c r="HN191" s="86">
        <f t="shared" si="626"/>
        <v>4.2298771523800433E-274</v>
      </c>
      <c r="HO191" s="86">
        <f t="shared" si="627"/>
        <v>2.0405734845470448E-222</v>
      </c>
      <c r="HP191" s="86">
        <f t="shared" si="628"/>
        <v>4.8182449231782158E-212</v>
      </c>
      <c r="HQ191" s="86">
        <f t="shared" si="629"/>
        <v>6.1234514041656056E-265</v>
      </c>
      <c r="HS191" s="86">
        <f t="shared" si="539"/>
        <v>1.3768522445202125E-55</v>
      </c>
      <c r="HT191" s="86">
        <f t="shared" si="630"/>
        <v>5.2367155235439391E-66</v>
      </c>
      <c r="HU191" s="86">
        <f t="shared" si="631"/>
        <v>2.7172444724152111E-76</v>
      </c>
      <c r="HV191" s="86">
        <f t="shared" si="632"/>
        <v>9.7226033383494345E-84</v>
      </c>
      <c r="HW191" s="86">
        <f t="shared" si="633"/>
        <v>1.0385526962600006E-90</v>
      </c>
      <c r="HX191" s="86">
        <f t="shared" si="634"/>
        <v>2.2758690822689704E-85</v>
      </c>
      <c r="HY191" s="86">
        <f t="shared" si="635"/>
        <v>3.3410596677517436E-89</v>
      </c>
      <c r="HZ191" s="86">
        <f t="shared" si="636"/>
        <v>2.8224413485233359E-79</v>
      </c>
      <c r="IA191" s="86">
        <f t="shared" si="637"/>
        <v>4.1834165569416344E-91</v>
      </c>
      <c r="IB191" s="86">
        <f t="shared" si="638"/>
        <v>7.6953194275296184E-100</v>
      </c>
      <c r="IC191" s="86">
        <f t="shared" si="639"/>
        <v>2.2038489681039966E-88</v>
      </c>
      <c r="ID191" s="86">
        <f t="shared" si="640"/>
        <v>1.9960394795340674E-69</v>
      </c>
      <c r="IE191" s="86">
        <f t="shared" si="641"/>
        <v>1.6518358170439917E-60</v>
      </c>
      <c r="IF191" s="86">
        <f t="shared" si="642"/>
        <v>4.0491691718208023E-40</v>
      </c>
      <c r="IG191" s="86">
        <f t="shared" si="643"/>
        <v>1.8297179888321793E-31</v>
      </c>
      <c r="II191" s="86">
        <f t="shared" si="540"/>
        <v>0.16907196458886556</v>
      </c>
      <c r="IJ191" s="86">
        <f t="shared" si="541"/>
        <v>9.7768465899323892E-2</v>
      </c>
      <c r="IK191" s="86">
        <f t="shared" si="542"/>
        <v>3.3837920863520478E-2</v>
      </c>
      <c r="IL191" s="86">
        <f t="shared" si="543"/>
        <v>1.2942207156272333E-2</v>
      </c>
      <c r="IM191" s="86">
        <f t="shared" si="544"/>
        <v>8.4079990436528723E-3</v>
      </c>
      <c r="IN191" s="86">
        <f t="shared" si="545"/>
        <v>2.7954185141978696E-2</v>
      </c>
      <c r="IO191" s="86">
        <f t="shared" si="546"/>
        <v>1.5406962657381869E-2</v>
      </c>
      <c r="IP191" s="86">
        <f t="shared" si="547"/>
        <v>1.9983908756391718E-2</v>
      </c>
      <c r="IQ191" s="86">
        <f t="shared" si="548"/>
        <v>7.4375438286246017E-3</v>
      </c>
      <c r="IR191" s="86">
        <f t="shared" si="549"/>
        <v>8.9660618785722488E-3</v>
      </c>
      <c r="IS191" s="86">
        <f t="shared" si="550"/>
        <v>3.7236132354753773E-2</v>
      </c>
      <c r="IT191" s="86">
        <f t="shared" si="551"/>
        <v>8.6647177691633742E-2</v>
      </c>
      <c r="IU191" s="86">
        <f t="shared" si="552"/>
        <v>0.15797470100748909</v>
      </c>
      <c r="IV191" s="86">
        <f t="shared" si="553"/>
        <v>0.26788307350174589</v>
      </c>
      <c r="IW191" s="86">
        <f t="shared" si="554"/>
        <v>0.16928356013245549</v>
      </c>
      <c r="IY191" s="86">
        <f t="shared" si="555"/>
        <v>0.16907196458886556</v>
      </c>
      <c r="IZ191" s="86">
        <f t="shared" si="556"/>
        <v>9.7768465899323892E-2</v>
      </c>
      <c r="JA191" s="86">
        <f t="shared" si="557"/>
        <v>3.3837920863520478E-2</v>
      </c>
      <c r="JB191" s="86">
        <f t="shared" si="558"/>
        <v>1.2942207156272333E-2</v>
      </c>
      <c r="JC191" s="86">
        <f t="shared" si="559"/>
        <v>8.4079990436528723E-3</v>
      </c>
      <c r="JD191" s="86">
        <f t="shared" si="560"/>
        <v>2.7954185141978696E-2</v>
      </c>
      <c r="JE191" s="86">
        <f t="shared" si="561"/>
        <v>1.5406962657381869E-2</v>
      </c>
      <c r="JF191" s="86">
        <f t="shared" si="562"/>
        <v>1.9983908756391718E-2</v>
      </c>
      <c r="JG191" s="86">
        <f t="shared" si="563"/>
        <v>7.4375438286246017E-3</v>
      </c>
      <c r="JH191" s="86">
        <f t="shared" si="564"/>
        <v>8.9660618785722488E-3</v>
      </c>
      <c r="JI191" s="86">
        <f t="shared" si="565"/>
        <v>3.7236132354753773E-2</v>
      </c>
      <c r="JJ191" s="86">
        <f t="shared" si="566"/>
        <v>8.6647177691633742E-2</v>
      </c>
      <c r="JK191" s="86">
        <f t="shared" si="567"/>
        <v>0.15797470100748909</v>
      </c>
      <c r="JL191" s="86">
        <f t="shared" si="568"/>
        <v>0.26788307350174589</v>
      </c>
      <c r="JM191" s="86">
        <f t="shared" si="569"/>
        <v>0.16928356013245549</v>
      </c>
    </row>
    <row r="192" spans="2:273" x14ac:dyDescent="0.25">
      <c r="B192" s="2">
        <v>165</v>
      </c>
      <c r="C192" s="37">
        <v>79.338999999999999</v>
      </c>
      <c r="D192" s="37">
        <v>78.066000000000003</v>
      </c>
      <c r="E192" s="37">
        <v>70.902000000000001</v>
      </c>
      <c r="F192" s="37">
        <v>70.459000000000003</v>
      </c>
      <c r="G192" s="37">
        <v>68.745999999999995</v>
      </c>
      <c r="H192" s="37">
        <v>68.084999999999994</v>
      </c>
      <c r="I192" s="37">
        <v>67.599999999999994</v>
      </c>
      <c r="J192" s="37">
        <v>67.25</v>
      </c>
      <c r="K192" s="37">
        <v>66.738</v>
      </c>
      <c r="L192" s="37">
        <v>65.835999999999999</v>
      </c>
      <c r="M192" s="37">
        <v>64.606999999999999</v>
      </c>
      <c r="N192" s="37">
        <v>68.694000000000003</v>
      </c>
      <c r="O192" s="37">
        <v>67.709999999999994</v>
      </c>
      <c r="P192" s="37">
        <v>71.805999999999997</v>
      </c>
      <c r="Q192" s="37">
        <v>76.048000000000002</v>
      </c>
      <c r="S192" s="4">
        <f t="shared" si="441"/>
        <v>77.98371198838484</v>
      </c>
      <c r="T192" s="4">
        <f t="shared" si="442"/>
        <v>77.707469892146662</v>
      </c>
      <c r="U192" s="4">
        <f t="shared" si="443"/>
        <v>70.738070187906132</v>
      </c>
      <c r="V192" s="4">
        <f t="shared" si="444"/>
        <v>69.649258403588163</v>
      </c>
      <c r="W192" s="4">
        <f t="shared" si="445"/>
        <v>69.468307780822173</v>
      </c>
      <c r="X192" s="4">
        <f t="shared" si="446"/>
        <v>68.345708051683445</v>
      </c>
      <c r="Y192" s="4">
        <f t="shared" si="447"/>
        <v>68.304441242249879</v>
      </c>
      <c r="Z192" s="4">
        <f t="shared" si="448"/>
        <v>68.318362964101368</v>
      </c>
      <c r="AA192" s="4">
        <f t="shared" si="449"/>
        <v>66.434114878975848</v>
      </c>
      <c r="AB192" s="4">
        <f t="shared" si="450"/>
        <v>65.057654066067798</v>
      </c>
      <c r="AC192" s="4">
        <f t="shared" si="451"/>
        <v>64.66430761141433</v>
      </c>
      <c r="AD192" s="4">
        <f t="shared" si="452"/>
        <v>66.535400141786681</v>
      </c>
      <c r="AE192" s="4">
        <f t="shared" si="453"/>
        <v>67.796036582468787</v>
      </c>
      <c r="AF192" s="4">
        <f t="shared" si="454"/>
        <v>72.860649608251123</v>
      </c>
      <c r="AG192" s="4">
        <f t="shared" si="455"/>
        <v>78.922793164823503</v>
      </c>
      <c r="AI192" s="4">
        <f t="shared" si="456"/>
        <v>1.3552880116151584</v>
      </c>
      <c r="AJ192" s="4">
        <f t="shared" si="457"/>
        <v>0.3585301078533405</v>
      </c>
      <c r="AK192" s="4">
        <f t="shared" si="458"/>
        <v>0.16392981209386903</v>
      </c>
      <c r="AL192" s="4">
        <f t="shared" si="459"/>
        <v>0.80974159641183974</v>
      </c>
      <c r="AM192" s="4">
        <f t="shared" si="460"/>
        <v>-0.72230778082217739</v>
      </c>
      <c r="AN192" s="4">
        <f t="shared" si="461"/>
        <v>-0.26070805168345146</v>
      </c>
      <c r="AO192" s="4">
        <f t="shared" si="462"/>
        <v>-0.70444124224988514</v>
      </c>
      <c r="AP192" s="4">
        <f t="shared" si="463"/>
        <v>-1.0683629641013681</v>
      </c>
      <c r="AQ192" s="4">
        <f t="shared" si="464"/>
        <v>0.30388512102415177</v>
      </c>
      <c r="AR192" s="4">
        <f t="shared" si="465"/>
        <v>0.77834593393220075</v>
      </c>
      <c r="AS192" s="4">
        <f t="shared" si="466"/>
        <v>-5.7307611414330495E-2</v>
      </c>
      <c r="AT192" s="4">
        <f t="shared" si="467"/>
        <v>2.1585998582133215</v>
      </c>
      <c r="AU192" s="4">
        <f t="shared" si="468"/>
        <v>-8.6036582468793199E-2</v>
      </c>
      <c r="AV192" s="4">
        <f t="shared" si="644"/>
        <v>-1.0546496082511254</v>
      </c>
      <c r="AW192" s="4">
        <f t="shared" si="644"/>
        <v>-2.874793164823501</v>
      </c>
      <c r="AY192" s="2">
        <f t="shared" si="520"/>
        <v>77.983492265721509</v>
      </c>
      <c r="AZ192" s="2">
        <f t="shared" si="571"/>
        <v>77.707463755139472</v>
      </c>
      <c r="BA192" s="2">
        <f t="shared" si="572"/>
        <v>70.738070065441704</v>
      </c>
      <c r="BB192" s="2">
        <f t="shared" si="573"/>
        <v>69.649258403108519</v>
      </c>
      <c r="BC192" s="2">
        <f t="shared" si="574"/>
        <v>69.468307780782411</v>
      </c>
      <c r="BD192" s="2">
        <f t="shared" si="575"/>
        <v>68.345707996537456</v>
      </c>
      <c r="BE192" s="2">
        <f t="shared" si="576"/>
        <v>68.304441240510045</v>
      </c>
      <c r="BF192" s="2">
        <f t="shared" si="577"/>
        <v>68.318362953665115</v>
      </c>
      <c r="BG192" s="2">
        <f t="shared" si="578"/>
        <v>66.434114878945309</v>
      </c>
      <c r="BH192" s="2">
        <f t="shared" si="579"/>
        <v>65.057654065975925</v>
      </c>
      <c r="BI192" s="2">
        <f t="shared" si="580"/>
        <v>64.664307098656849</v>
      </c>
      <c r="BJ192" s="2">
        <f t="shared" si="581"/>
        <v>66.535309315595427</v>
      </c>
      <c r="BK192" s="2">
        <f t="shared" si="582"/>
        <v>67.793519122694875</v>
      </c>
      <c r="BL192" s="2">
        <f t="shared" si="583"/>
        <v>72.485456643067977</v>
      </c>
      <c r="BM192" s="2">
        <f t="shared" si="584"/>
        <v>74.941919333879426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>
        <f t="shared" si="488"/>
        <v>70.459000000000003</v>
      </c>
      <c r="CY192" s="2">
        <f t="shared" si="489"/>
        <v>68.745999999999995</v>
      </c>
      <c r="CZ192" s="2" t="str">
        <f t="shared" si="490"/>
        <v/>
      </c>
      <c r="DA192" s="2">
        <f t="shared" si="491"/>
        <v>67.599999999999994</v>
      </c>
      <c r="DB192" s="2" t="str">
        <f t="shared" si="492"/>
        <v/>
      </c>
      <c r="DC192" s="2">
        <f t="shared" si="493"/>
        <v>66.738</v>
      </c>
      <c r="DD192" s="2">
        <f t="shared" si="494"/>
        <v>65.835999999999999</v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107.86795182724254</v>
      </c>
      <c r="DL192" s="2">
        <f t="shared" si="645"/>
        <v>134.0906906247468</v>
      </c>
      <c r="DM192" s="2">
        <f t="shared" si="645"/>
        <v>137.71130275774522</v>
      </c>
      <c r="DN192" s="2">
        <f t="shared" si="645"/>
        <v>92.535635118710019</v>
      </c>
      <c r="DO192" s="2">
        <f t="shared" si="645"/>
        <v>105.01006242065742</v>
      </c>
      <c r="DP192" s="2">
        <f t="shared" si="645"/>
        <v>108.37150908894475</v>
      </c>
      <c r="DQ192" s="2">
        <f t="shared" si="645"/>
        <v>119.56798249261411</v>
      </c>
      <c r="DR192" s="2">
        <f t="shared" si="645"/>
        <v>107.92874964438124</v>
      </c>
      <c r="DS192" s="2">
        <f t="shared" si="645"/>
        <v>118.67481904761902</v>
      </c>
      <c r="DT192" s="2">
        <f t="shared" si="645"/>
        <v>112.92516058059587</v>
      </c>
      <c r="DU192" s="2">
        <f t="shared" si="645"/>
        <v>125.73387151759532</v>
      </c>
      <c r="DV192" s="2">
        <f t="shared" si="645"/>
        <v>114.18475253283302</v>
      </c>
      <c r="DW192" s="2">
        <f t="shared" si="645"/>
        <v>108.04802439024391</v>
      </c>
      <c r="DX192" s="2">
        <f t="shared" si="645"/>
        <v>106.54266696696698</v>
      </c>
      <c r="DY192" s="2">
        <f t="shared" si="645"/>
        <v>99.241595161290292</v>
      </c>
      <c r="EA192" s="2">
        <f t="shared" si="440"/>
        <v>77.620069667868904</v>
      </c>
      <c r="EB192" s="2">
        <f t="shared" si="502"/>
        <v>77.123797017056262</v>
      </c>
      <c r="EC192" s="2">
        <f t="shared" si="503"/>
        <v>69.459145073011356</v>
      </c>
      <c r="ED192" s="2">
        <f t="shared" si="504"/>
        <v>69.061213859892788</v>
      </c>
      <c r="EE192" s="2">
        <f t="shared" si="505"/>
        <v>69.980343835460317</v>
      </c>
      <c r="EF192" s="2">
        <f t="shared" si="506"/>
        <v>67.532548014882494</v>
      </c>
      <c r="EG192" s="2">
        <f t="shared" si="507"/>
        <v>68.858514562692719</v>
      </c>
      <c r="EH192" s="2">
        <f t="shared" si="508"/>
        <v>68.121926226376644</v>
      </c>
      <c r="EI192" s="2">
        <f t="shared" si="509"/>
        <v>65.707666028365594</v>
      </c>
      <c r="EJ192" s="2">
        <f t="shared" si="510"/>
        <v>64.773472285780386</v>
      </c>
      <c r="EK192" s="2">
        <f t="shared" si="511"/>
        <v>64.71919564425005</v>
      </c>
      <c r="EL192" s="2">
        <f t="shared" si="512"/>
        <v>65.655937732041977</v>
      </c>
      <c r="EM192" s="2">
        <f t="shared" si="513"/>
        <v>67.280439900820127</v>
      </c>
      <c r="EN192" s="2">
        <f t="shared" si="514"/>
        <v>73.493462482468431</v>
      </c>
      <c r="EO192" s="2">
        <f t="shared" si="515"/>
        <v>75.230396847114093</v>
      </c>
      <c r="EQ192" s="2">
        <f t="shared" si="516"/>
        <v>78.115705545583126</v>
      </c>
      <c r="ER192" s="2">
        <f t="shared" si="646"/>
        <v>77.891445332538865</v>
      </c>
      <c r="ES192" s="2">
        <f t="shared" si="646"/>
        <v>71.06409676099409</v>
      </c>
      <c r="ET192" s="2">
        <f t="shared" si="646"/>
        <v>69.772605054972701</v>
      </c>
      <c r="EU192" s="2">
        <f t="shared" si="646"/>
        <v>69.36266776514978</v>
      </c>
      <c r="EV192" s="2">
        <f t="shared" si="646"/>
        <v>68.549674043169929</v>
      </c>
      <c r="EW192" s="2">
        <f t="shared" si="646"/>
        <v>68.181180133141908</v>
      </c>
      <c r="EX192" s="2">
        <f t="shared" si="646"/>
        <v>68.360097189712178</v>
      </c>
      <c r="EY192" s="2">
        <f t="shared" si="646"/>
        <v>66.573020416193955</v>
      </c>
      <c r="EZ192" s="2">
        <f t="shared" si="646"/>
        <v>65.118884322856289</v>
      </c>
      <c r="FA192" s="2">
        <f t="shared" si="646"/>
        <v>64.6467655866672</v>
      </c>
      <c r="FB192" s="2">
        <f t="shared" si="646"/>
        <v>66.812444246655375</v>
      </c>
      <c r="FC192" s="2">
        <f t="shared" si="646"/>
        <v>67.984076837865771</v>
      </c>
      <c r="FD192" s="2">
        <f t="shared" si="646"/>
        <v>72.020076813967933</v>
      </c>
      <c r="FE192" s="2">
        <f t="shared" si="646"/>
        <v>74.752441460766107</v>
      </c>
      <c r="FG192" s="2">
        <f t="shared" si="518"/>
        <v>0.99998541966644505</v>
      </c>
      <c r="FH192" s="2">
        <f t="shared" si="647"/>
        <v>0.99998398388787868</v>
      </c>
      <c r="FI192" s="2">
        <f t="shared" si="647"/>
        <v>0.99998473129378651</v>
      </c>
      <c r="FJ192" s="2">
        <f t="shared" si="647"/>
        <v>0.9999849932756818</v>
      </c>
      <c r="FK192" s="2">
        <f t="shared" si="647"/>
        <v>0.9999847363211628</v>
      </c>
      <c r="FL192" s="2">
        <f t="shared" si="647"/>
        <v>0.99998426560046583</v>
      </c>
      <c r="FM192" s="2">
        <f t="shared" si="647"/>
        <v>0.99998263751819472</v>
      </c>
      <c r="FN192" s="2">
        <f t="shared" si="647"/>
        <v>0.99998186774339803</v>
      </c>
      <c r="FO192" s="2">
        <f t="shared" si="647"/>
        <v>0.99998033438214662</v>
      </c>
      <c r="FP192" s="2">
        <f t="shared" si="647"/>
        <v>0.99998010481089006</v>
      </c>
      <c r="FQ192" s="2">
        <f t="shared" si="647"/>
        <v>0.99997793812582281</v>
      </c>
      <c r="FR192" s="2">
        <f t="shared" si="647"/>
        <v>0.99998404247814443</v>
      </c>
      <c r="FS192" s="2">
        <f t="shared" si="647"/>
        <v>0.99998287942637243</v>
      </c>
      <c r="FT192" s="2">
        <f t="shared" si="647"/>
        <v>0.99998046447359767</v>
      </c>
      <c r="FU192" s="2">
        <f t="shared" si="647"/>
        <v>0.99997633903572514</v>
      </c>
      <c r="FW192" s="2">
        <f t="shared" si="536"/>
        <v>0.73235532366098766</v>
      </c>
      <c r="FX192" s="2">
        <f t="shared" si="588"/>
        <v>0.75914235487069692</v>
      </c>
      <c r="FY192" s="2">
        <f t="shared" si="589"/>
        <v>0.79621267098226012</v>
      </c>
      <c r="FZ192" s="2">
        <f t="shared" si="590"/>
        <v>0.82611687228059916</v>
      </c>
      <c r="GA192" s="2">
        <f t="shared" si="591"/>
        <v>0.8298374531402043</v>
      </c>
      <c r="GB192" s="2">
        <f t="shared" si="592"/>
        <v>0.79883650848354448</v>
      </c>
      <c r="GC192" s="2">
        <f t="shared" si="593"/>
        <v>0.81932017654114886</v>
      </c>
      <c r="GD192" s="2">
        <f t="shared" si="594"/>
        <v>0.82174139538589364</v>
      </c>
      <c r="GE192" s="2">
        <f t="shared" si="595"/>
        <v>0.83827762243176718</v>
      </c>
      <c r="GF192" s="2">
        <f t="shared" si="596"/>
        <v>0.81995924533664633</v>
      </c>
      <c r="GG192" s="2">
        <f t="shared" si="597"/>
        <v>0.77639926809326443</v>
      </c>
      <c r="GH192" s="2">
        <f t="shared" si="598"/>
        <v>0.75969929510024681</v>
      </c>
      <c r="GI192" s="2">
        <f t="shared" si="599"/>
        <v>0.72818982413602817</v>
      </c>
      <c r="GJ192" s="2">
        <f t="shared" si="600"/>
        <v>0.68458075476855018</v>
      </c>
      <c r="GK192" s="2">
        <f t="shared" si="601"/>
        <v>0.60475443858630729</v>
      </c>
      <c r="GM192" s="86">
        <f t="shared" si="537"/>
        <v>1.9621257495589559E-215</v>
      </c>
      <c r="GN192" s="86">
        <f t="shared" si="602"/>
        <v>2.8862251968836517E-235</v>
      </c>
      <c r="GO192" s="86">
        <f t="shared" si="603"/>
        <v>0</v>
      </c>
      <c r="GP192" s="86">
        <f t="shared" si="604"/>
        <v>1.506505216654257E-299</v>
      </c>
      <c r="GQ192" s="86">
        <f t="shared" si="605"/>
        <v>1.6231083104051676E-291</v>
      </c>
      <c r="GR192" s="86">
        <f t="shared" si="606"/>
        <v>1.1410325013625196E-190</v>
      </c>
      <c r="GS192" s="86">
        <f t="shared" si="607"/>
        <v>1.4445745960258467E-218</v>
      </c>
      <c r="GT192" s="86">
        <f t="shared" si="608"/>
        <v>6.2706844818099195E-250</v>
      </c>
      <c r="GU192" s="86">
        <f t="shared" si="609"/>
        <v>6.4678928124452217E-299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5.4382795834692724E-145</v>
      </c>
      <c r="HD192" s="86">
        <f t="shared" si="616"/>
        <v>1.0920171781032579E-165</v>
      </c>
      <c r="HE192" s="86">
        <f t="shared" si="617"/>
        <v>3.681120584175111E-234</v>
      </c>
      <c r="HF192" s="86">
        <f t="shared" si="618"/>
        <v>1.5268558835037069E-281</v>
      </c>
      <c r="HG192" s="86">
        <f t="shared" si="619"/>
        <v>7.3699839966750425E-163</v>
      </c>
      <c r="HH192" s="86">
        <f t="shared" si="620"/>
        <v>1.5629099496986233E-206</v>
      </c>
      <c r="HI192" s="86">
        <f t="shared" si="621"/>
        <v>1.1319507020124852E-254</v>
      </c>
      <c r="HJ192" s="86">
        <f t="shared" si="622"/>
        <v>2.807030222771219E-300</v>
      </c>
      <c r="HK192" s="86">
        <f t="shared" si="623"/>
        <v>0</v>
      </c>
      <c r="HL192" s="86">
        <f t="shared" si="624"/>
        <v>2.9175034588290706E-260</v>
      </c>
      <c r="HM192" s="86">
        <f t="shared" si="625"/>
        <v>4.1641081079562676E-251</v>
      </c>
      <c r="HN192" s="86">
        <f t="shared" si="626"/>
        <v>4.0061298612528806E-281</v>
      </c>
      <c r="HO192" s="86">
        <f t="shared" si="627"/>
        <v>3.3471978358533301E-228</v>
      </c>
      <c r="HP192" s="86">
        <f t="shared" si="628"/>
        <v>1.5216049876726757E-217</v>
      </c>
      <c r="HQ192" s="86">
        <f t="shared" si="629"/>
        <v>8.2703722495205615E-272</v>
      </c>
      <c r="HS192" s="86">
        <f t="shared" si="539"/>
        <v>1.8648737462404409E-58</v>
      </c>
      <c r="HT192" s="86">
        <f t="shared" si="630"/>
        <v>2.8441104054107861E-69</v>
      </c>
      <c r="HU192" s="86">
        <f t="shared" si="631"/>
        <v>4.9062313796796178E-80</v>
      </c>
      <c r="HV192" s="86">
        <f t="shared" si="632"/>
        <v>1.0119893943026493E-87</v>
      </c>
      <c r="HW192" s="86">
        <f t="shared" si="633"/>
        <v>4.9583066083299706E-95</v>
      </c>
      <c r="HX192" s="86">
        <f t="shared" si="634"/>
        <v>2.0179790127647262E-89</v>
      </c>
      <c r="HY192" s="86">
        <f t="shared" si="635"/>
        <v>2.423771900865541E-93</v>
      </c>
      <c r="HZ192" s="86">
        <f t="shared" si="636"/>
        <v>5.6164066593750061E-83</v>
      </c>
      <c r="IA192" s="86">
        <f t="shared" si="637"/>
        <v>2.4942601887585294E-95</v>
      </c>
      <c r="IB192" s="86">
        <f t="shared" si="638"/>
        <v>1.4842687910885508E-104</v>
      </c>
      <c r="IC192" s="86">
        <f t="shared" si="639"/>
        <v>9.4820329592942896E-93</v>
      </c>
      <c r="ID192" s="86">
        <f t="shared" si="640"/>
        <v>6.9651903998682368E-73</v>
      </c>
      <c r="IE192" s="86">
        <f t="shared" si="641"/>
        <v>1.1721434308471795E-63</v>
      </c>
      <c r="IF192" s="86">
        <f t="shared" si="642"/>
        <v>2.7990003380468586E-42</v>
      </c>
      <c r="IG192" s="86">
        <f t="shared" si="643"/>
        <v>3.0655319052617247E-33</v>
      </c>
      <c r="II192" s="86">
        <f t="shared" si="540"/>
        <v>0.13019655354379703</v>
      </c>
      <c r="IJ192" s="86">
        <f t="shared" si="541"/>
        <v>7.1833934378879874E-2</v>
      </c>
      <c r="IK192" s="86">
        <f t="shared" si="542"/>
        <v>2.2857574716097277E-2</v>
      </c>
      <c r="IL192" s="86">
        <f t="shared" si="543"/>
        <v>8.2545938180042782E-3</v>
      </c>
      <c r="IM192" s="86">
        <f t="shared" si="544"/>
        <v>5.1441225345874768E-3</v>
      </c>
      <c r="IN192" s="86">
        <f t="shared" si="545"/>
        <v>1.8511240295475701E-2</v>
      </c>
      <c r="IO192" s="86">
        <f t="shared" si="546"/>
        <v>9.884431710783766E-3</v>
      </c>
      <c r="IP192" s="86">
        <f t="shared" si="547"/>
        <v>1.329121624357835E-2</v>
      </c>
      <c r="IQ192" s="86">
        <f t="shared" si="548"/>
        <v>4.5783628079213122E-3</v>
      </c>
      <c r="IR192" s="86">
        <f t="shared" si="549"/>
        <v>5.3962020191209159E-3</v>
      </c>
      <c r="IS192" s="86">
        <f t="shared" si="550"/>
        <v>2.447341049498606E-2</v>
      </c>
      <c r="IT192" s="86">
        <f t="shared" si="551"/>
        <v>6.2552228028776663E-2</v>
      </c>
      <c r="IU192" s="86">
        <f t="shared" si="552"/>
        <v>0.11942215921433227</v>
      </c>
      <c r="IV192" s="86">
        <f t="shared" si="553"/>
        <v>0.21144434369773543</v>
      </c>
      <c r="IW192" s="86">
        <f t="shared" si="554"/>
        <v>9.8767577890606098E-2</v>
      </c>
      <c r="IY192" s="86">
        <f t="shared" si="555"/>
        <v>0.13019655354379703</v>
      </c>
      <c r="IZ192" s="86">
        <f t="shared" si="556"/>
        <v>7.1833934378879874E-2</v>
      </c>
      <c r="JA192" s="86">
        <f t="shared" si="557"/>
        <v>2.2857574716097277E-2</v>
      </c>
      <c r="JB192" s="86">
        <f t="shared" si="558"/>
        <v>8.2545938180042782E-3</v>
      </c>
      <c r="JC192" s="86">
        <f t="shared" si="559"/>
        <v>5.1441225345874768E-3</v>
      </c>
      <c r="JD192" s="86">
        <f t="shared" si="560"/>
        <v>1.8511240295475701E-2</v>
      </c>
      <c r="JE192" s="86">
        <f t="shared" si="561"/>
        <v>9.884431710783766E-3</v>
      </c>
      <c r="JF192" s="86">
        <f t="shared" si="562"/>
        <v>1.329121624357835E-2</v>
      </c>
      <c r="JG192" s="86">
        <f t="shared" si="563"/>
        <v>4.5783628079213122E-3</v>
      </c>
      <c r="JH192" s="86">
        <f t="shared" si="564"/>
        <v>5.3962020191209159E-3</v>
      </c>
      <c r="JI192" s="86">
        <f t="shared" si="565"/>
        <v>2.447341049498606E-2</v>
      </c>
      <c r="JJ192" s="86">
        <f t="shared" si="566"/>
        <v>6.2552228028776663E-2</v>
      </c>
      <c r="JK192" s="86">
        <f t="shared" si="567"/>
        <v>0.11942215921433227</v>
      </c>
      <c r="JL192" s="86">
        <f t="shared" si="568"/>
        <v>0.21144434369773543</v>
      </c>
      <c r="JM192" s="86">
        <f t="shared" si="569"/>
        <v>9.8767577890606098E-2</v>
      </c>
    </row>
    <row r="193" spans="2:273" x14ac:dyDescent="0.25">
      <c r="B193" s="2">
        <v>166</v>
      </c>
      <c r="C193" s="37">
        <v>79.338999999999999</v>
      </c>
      <c r="D193" s="37">
        <v>77.525000000000006</v>
      </c>
      <c r="E193" s="37">
        <v>70.835999999999999</v>
      </c>
      <c r="F193" s="37">
        <v>69.704999999999998</v>
      </c>
      <c r="G193" s="37">
        <v>68.474999999999994</v>
      </c>
      <c r="H193" s="37">
        <v>68.186000000000007</v>
      </c>
      <c r="I193" s="37">
        <v>67.5</v>
      </c>
      <c r="J193" s="37">
        <v>67.433000000000007</v>
      </c>
      <c r="K193" s="37">
        <v>66.754000000000005</v>
      </c>
      <c r="L193" s="37">
        <v>64.787000000000006</v>
      </c>
      <c r="M193" s="37">
        <v>64.787000000000006</v>
      </c>
      <c r="N193" s="37">
        <v>67.225999999999999</v>
      </c>
      <c r="O193" s="37">
        <v>68.161000000000001</v>
      </c>
      <c r="P193" s="37">
        <v>71.016000000000005</v>
      </c>
      <c r="Q193" s="37">
        <v>74.397000000000006</v>
      </c>
      <c r="S193" s="4">
        <f t="shared" si="441"/>
        <v>77.888894971395146</v>
      </c>
      <c r="T193" s="4">
        <f t="shared" si="442"/>
        <v>77.593445096375518</v>
      </c>
      <c r="U193" s="4">
        <f t="shared" si="443"/>
        <v>70.619003803766844</v>
      </c>
      <c r="V193" s="4">
        <f t="shared" si="444"/>
        <v>69.536191670388035</v>
      </c>
      <c r="W193" s="4">
        <f t="shared" si="445"/>
        <v>69.362593056325693</v>
      </c>
      <c r="X193" s="4">
        <f t="shared" si="446"/>
        <v>68.268162708546086</v>
      </c>
      <c r="Y193" s="4">
        <f t="shared" si="447"/>
        <v>68.195502907029436</v>
      </c>
      <c r="Z193" s="4">
        <f t="shared" si="448"/>
        <v>68.210624263717818</v>
      </c>
      <c r="AA193" s="4">
        <f t="shared" si="449"/>
        <v>66.309473278149483</v>
      </c>
      <c r="AB193" s="4">
        <f t="shared" si="450"/>
        <v>64.930490764230285</v>
      </c>
      <c r="AC193" s="4">
        <f t="shared" si="451"/>
        <v>64.542452655921977</v>
      </c>
      <c r="AD193" s="4">
        <f t="shared" si="452"/>
        <v>66.461043418497496</v>
      </c>
      <c r="AE193" s="4">
        <f t="shared" si="453"/>
        <v>67.711314060089421</v>
      </c>
      <c r="AF193" s="4">
        <f t="shared" si="454"/>
        <v>72.504910942352623</v>
      </c>
      <c r="AG193" s="4">
        <f t="shared" si="455"/>
        <v>76.496780719855721</v>
      </c>
      <c r="AI193" s="4">
        <f t="shared" si="456"/>
        <v>1.4501050286048525</v>
      </c>
      <c r="AJ193" s="4">
        <f t="shared" si="457"/>
        <v>-6.8445096375512549E-2</v>
      </c>
      <c r="AK193" s="4">
        <f t="shared" si="458"/>
        <v>0.21699619623315414</v>
      </c>
      <c r="AL193" s="4">
        <f t="shared" si="459"/>
        <v>0.1688083296119629</v>
      </c>
      <c r="AM193" s="4">
        <f t="shared" si="460"/>
        <v>-0.88759305632569863</v>
      </c>
      <c r="AN193" s="4">
        <f t="shared" si="461"/>
        <v>-8.2162708546078989E-2</v>
      </c>
      <c r="AO193" s="4">
        <f t="shared" si="462"/>
        <v>-0.69550290702943585</v>
      </c>
      <c r="AP193" s="4">
        <f t="shared" si="463"/>
        <v>-0.77762426371781146</v>
      </c>
      <c r="AQ193" s="4">
        <f t="shared" si="464"/>
        <v>0.44452672185052222</v>
      </c>
      <c r="AR193" s="4">
        <f t="shared" si="465"/>
        <v>-0.14349076423027896</v>
      </c>
      <c r="AS193" s="4">
        <f t="shared" si="466"/>
        <v>0.24454734407802903</v>
      </c>
      <c r="AT193" s="4">
        <f t="shared" si="467"/>
        <v>0.76495658150250279</v>
      </c>
      <c r="AU193" s="4">
        <f t="shared" si="468"/>
        <v>0.44968593991058015</v>
      </c>
      <c r="AV193" s="4">
        <f t="shared" si="644"/>
        <v>-1.4889109423526179</v>
      </c>
      <c r="AW193" s="4">
        <f t="shared" si="644"/>
        <v>-2.0997807198557155</v>
      </c>
      <c r="AY193" s="2">
        <f t="shared" si="520"/>
        <v>77.888841955925457</v>
      </c>
      <c r="AZ193" s="2">
        <f t="shared" si="571"/>
        <v>77.593444017104886</v>
      </c>
      <c r="BA193" s="2">
        <f t="shared" si="572"/>
        <v>70.619003791518963</v>
      </c>
      <c r="BB193" s="2">
        <f t="shared" si="573"/>
        <v>69.536191670355421</v>
      </c>
      <c r="BC193" s="2">
        <f t="shared" si="574"/>
        <v>69.362593056323632</v>
      </c>
      <c r="BD193" s="2">
        <f t="shared" si="575"/>
        <v>68.26816270370557</v>
      </c>
      <c r="BE193" s="2">
        <f t="shared" si="576"/>
        <v>68.195502906906199</v>
      </c>
      <c r="BF193" s="2">
        <f t="shared" si="577"/>
        <v>68.210624262784805</v>
      </c>
      <c r="BG193" s="2">
        <f t="shared" si="578"/>
        <v>66.309473278147834</v>
      </c>
      <c r="BH193" s="2">
        <f t="shared" si="579"/>
        <v>64.930490764225993</v>
      </c>
      <c r="BI193" s="2">
        <f t="shared" si="580"/>
        <v>64.542452612612635</v>
      </c>
      <c r="BJ193" s="2">
        <f t="shared" si="581"/>
        <v>66.461029165250309</v>
      </c>
      <c r="BK193" s="2">
        <f t="shared" si="582"/>
        <v>67.710772436387387</v>
      </c>
      <c r="BL193" s="2">
        <f t="shared" si="583"/>
        <v>72.363624764808051</v>
      </c>
      <c r="BM193" s="2">
        <f t="shared" si="584"/>
        <v>74.826797106529483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>
        <f t="shared" si="488"/>
        <v>69.704999999999998</v>
      </c>
      <c r="CY193" s="2">
        <f t="shared" si="489"/>
        <v>68.474999999999994</v>
      </c>
      <c r="CZ193" s="2" t="str">
        <f t="shared" si="490"/>
        <v/>
      </c>
      <c r="DA193" s="2">
        <f t="shared" si="491"/>
        <v>67.5</v>
      </c>
      <c r="DB193" s="2">
        <f t="shared" si="492"/>
        <v>67.433000000000007</v>
      </c>
      <c r="DC193" s="2">
        <f t="shared" si="493"/>
        <v>66.754000000000005</v>
      </c>
      <c r="DD193" s="2">
        <f t="shared" si="494"/>
        <v>64.787000000000006</v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107.97927333131985</v>
      </c>
      <c r="DL193" s="2">
        <f t="shared" si="645"/>
        <v>134.35130378413419</v>
      </c>
      <c r="DM193" s="2">
        <f t="shared" si="645"/>
        <v>138.01249301785379</v>
      </c>
      <c r="DN193" s="2">
        <f t="shared" si="645"/>
        <v>92.543946843853846</v>
      </c>
      <c r="DO193" s="2">
        <f t="shared" si="645"/>
        <v>105.14988925802879</v>
      </c>
      <c r="DP193" s="2">
        <f t="shared" si="645"/>
        <v>108.53827004834837</v>
      </c>
      <c r="DQ193" s="2">
        <f t="shared" si="645"/>
        <v>119.80529948572055</v>
      </c>
      <c r="DR193" s="2">
        <f t="shared" si="645"/>
        <v>108.07823020388811</v>
      </c>
      <c r="DS193" s="2">
        <f t="shared" si="645"/>
        <v>118.90417170868345</v>
      </c>
      <c r="DT193" s="2">
        <f t="shared" si="645"/>
        <v>113.12423590527119</v>
      </c>
      <c r="DU193" s="2">
        <f t="shared" si="645"/>
        <v>126.03334035923754</v>
      </c>
      <c r="DV193" s="2">
        <f t="shared" si="645"/>
        <v>114.38741322701688</v>
      </c>
      <c r="DW193" s="2">
        <f t="shared" si="645"/>
        <v>108.2105905923345</v>
      </c>
      <c r="DX193" s="2">
        <f t="shared" si="645"/>
        <v>106.71280351780352</v>
      </c>
      <c r="DY193" s="2">
        <f t="shared" si="645"/>
        <v>99.357503629032223</v>
      </c>
      <c r="EA193" s="2">
        <f t="shared" si="440"/>
        <v>77.509493347974228</v>
      </c>
      <c r="EB193" s="2">
        <f t="shared" si="502"/>
        <v>76.985589500994678</v>
      </c>
      <c r="EC193" s="2">
        <f t="shared" si="503"/>
        <v>69.29426686098158</v>
      </c>
      <c r="ED193" s="2">
        <f t="shared" si="504"/>
        <v>68.928379297518831</v>
      </c>
      <c r="EE193" s="2">
        <f t="shared" si="505"/>
        <v>69.892112522789404</v>
      </c>
      <c r="EF193" s="2">
        <f t="shared" si="506"/>
        <v>67.424916827579708</v>
      </c>
      <c r="EG193" s="2">
        <f t="shared" si="507"/>
        <v>68.768834353940477</v>
      </c>
      <c r="EH193" s="2">
        <f t="shared" si="508"/>
        <v>68.007507233457289</v>
      </c>
      <c r="EI193" s="2">
        <f t="shared" si="509"/>
        <v>65.559609786288433</v>
      </c>
      <c r="EJ193" s="2">
        <f t="shared" si="510"/>
        <v>64.636849962722053</v>
      </c>
      <c r="EK193" s="2">
        <f t="shared" si="511"/>
        <v>64.599622243484603</v>
      </c>
      <c r="EL193" s="2">
        <f t="shared" si="512"/>
        <v>65.546198587570629</v>
      </c>
      <c r="EM193" s="2">
        <f t="shared" si="513"/>
        <v>67.175221221946714</v>
      </c>
      <c r="EN193" s="2">
        <f t="shared" si="514"/>
        <v>73.420083274894807</v>
      </c>
      <c r="EO193" s="2">
        <f t="shared" si="515"/>
        <v>75.130427379669527</v>
      </c>
      <c r="EQ193" s="2">
        <f t="shared" si="516"/>
        <v>78.014739056231718</v>
      </c>
      <c r="ER193" s="2">
        <f t="shared" si="646"/>
        <v>77.768251881834303</v>
      </c>
      <c r="ES193" s="2">
        <f t="shared" si="646"/>
        <v>70.927050738682851</v>
      </c>
      <c r="ET193" s="2">
        <f t="shared" si="646"/>
        <v>69.652483478968321</v>
      </c>
      <c r="EU193" s="2">
        <f t="shared" si="646"/>
        <v>69.262983627156075</v>
      </c>
      <c r="EV193" s="2">
        <f t="shared" si="646"/>
        <v>68.461099711763637</v>
      </c>
      <c r="EW193" s="2">
        <f t="shared" si="646"/>
        <v>68.079223600052245</v>
      </c>
      <c r="EX193" s="2">
        <f t="shared" si="646"/>
        <v>68.250015309181904</v>
      </c>
      <c r="EY193" s="2">
        <f t="shared" si="646"/>
        <v>66.440284537359901</v>
      </c>
      <c r="EZ193" s="2">
        <f t="shared" si="646"/>
        <v>64.988237184608835</v>
      </c>
      <c r="FA193" s="2">
        <f t="shared" si="646"/>
        <v>64.525875882296504</v>
      </c>
      <c r="FB193" s="2">
        <f t="shared" si="646"/>
        <v>66.724022177944462</v>
      </c>
      <c r="FC193" s="2">
        <f t="shared" si="646"/>
        <v>67.892228460906864</v>
      </c>
      <c r="FD193" s="2">
        <f t="shared" si="646"/>
        <v>71.918850862825707</v>
      </c>
      <c r="FE193" s="2">
        <f t="shared" si="646"/>
        <v>74.644981680313805</v>
      </c>
      <c r="FG193" s="2">
        <f t="shared" si="518"/>
        <v>0.99998670256069699</v>
      </c>
      <c r="FH193" s="2">
        <f t="shared" si="647"/>
        <v>0.99998539311155632</v>
      </c>
      <c r="FI193" s="2">
        <f t="shared" si="647"/>
        <v>0.9999860747557221</v>
      </c>
      <c r="FJ193" s="2">
        <f t="shared" si="647"/>
        <v>0.99998631368668678</v>
      </c>
      <c r="FK193" s="2">
        <f t="shared" si="647"/>
        <v>0.99998607934075601</v>
      </c>
      <c r="FL193" s="2">
        <f t="shared" si="647"/>
        <v>0.99998565003720719</v>
      </c>
      <c r="FM193" s="2">
        <f t="shared" si="647"/>
        <v>0.99998416520420452</v>
      </c>
      <c r="FN193" s="2">
        <f t="shared" si="647"/>
        <v>0.9999834631590534</v>
      </c>
      <c r="FO193" s="2">
        <f t="shared" si="647"/>
        <v>0.99998206471232054</v>
      </c>
      <c r="FP193" s="2">
        <f t="shared" si="647"/>
        <v>0.99998185534011741</v>
      </c>
      <c r="FQ193" s="2">
        <f t="shared" si="647"/>
        <v>0.9999798792925555</v>
      </c>
      <c r="FR193" s="2">
        <f t="shared" si="647"/>
        <v>0.9999854465466641</v>
      </c>
      <c r="FS193" s="2">
        <f t="shared" si="647"/>
        <v>0.99998438582775406</v>
      </c>
      <c r="FT193" s="2">
        <f t="shared" si="647"/>
        <v>0.9999821833575433</v>
      </c>
      <c r="FU193" s="2">
        <f t="shared" si="647"/>
        <v>0.99997842089918598</v>
      </c>
      <c r="FW193" s="2">
        <f t="shared" si="536"/>
        <v>0.75001812327754735</v>
      </c>
      <c r="FX193" s="2">
        <f t="shared" si="588"/>
        <v>0.77557909563761751</v>
      </c>
      <c r="FY193" s="2">
        <f t="shared" si="589"/>
        <v>0.81075029618463124</v>
      </c>
      <c r="FZ193" s="2">
        <f t="shared" si="590"/>
        <v>0.83895270645175846</v>
      </c>
      <c r="GA193" s="2">
        <f t="shared" si="591"/>
        <v>0.84245101701750591</v>
      </c>
      <c r="GB193" s="2">
        <f t="shared" si="592"/>
        <v>0.81323086290941071</v>
      </c>
      <c r="GC193" s="2">
        <f t="shared" si="593"/>
        <v>0.83255604092684099</v>
      </c>
      <c r="GD193" s="2">
        <f t="shared" si="594"/>
        <v>0.83483564640144348</v>
      </c>
      <c r="GE193" s="2">
        <f t="shared" si="595"/>
        <v>0.85037835010489771</v>
      </c>
      <c r="GF193" s="2">
        <f t="shared" si="596"/>
        <v>0.8331578274401642</v>
      </c>
      <c r="GG193" s="2">
        <f t="shared" si="597"/>
        <v>0.79198105235917149</v>
      </c>
      <c r="GH193" s="2">
        <f t="shared" si="598"/>
        <v>0.7761092381002721</v>
      </c>
      <c r="GI193" s="2">
        <f t="shared" si="599"/>
        <v>0.74603219054092673</v>
      </c>
      <c r="GJ193" s="2">
        <f t="shared" si="600"/>
        <v>0.70412260358996603</v>
      </c>
      <c r="GK193" s="2">
        <f t="shared" si="601"/>
        <v>0.62654396169235749</v>
      </c>
      <c r="GM193" s="86">
        <f t="shared" si="537"/>
        <v>1.11340615612414E-219</v>
      </c>
      <c r="GN193" s="86">
        <f t="shared" si="602"/>
        <v>6.2714078077964477E-240</v>
      </c>
      <c r="GO193" s="86">
        <f t="shared" si="603"/>
        <v>0</v>
      </c>
      <c r="GP193" s="86">
        <f t="shared" si="604"/>
        <v>1.8510004842754045E-305</v>
      </c>
      <c r="GQ193" s="86">
        <f t="shared" si="605"/>
        <v>2.7747442895022413E-297</v>
      </c>
      <c r="GR193" s="86">
        <f t="shared" si="606"/>
        <v>1.9927073532240286E-194</v>
      </c>
      <c r="GS193" s="86">
        <f t="shared" si="607"/>
        <v>7.3307408637625326E-223</v>
      </c>
      <c r="GT193" s="86">
        <f t="shared" si="608"/>
        <v>7.6634433196516104E-255</v>
      </c>
      <c r="GU193" s="86">
        <f t="shared" si="609"/>
        <v>8.3664934549456955E-305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1.0983759866363563E-148</v>
      </c>
      <c r="HD193" s="86">
        <f t="shared" si="616"/>
        <v>5.7587381949784793E-170</v>
      </c>
      <c r="HE193" s="86">
        <f t="shared" si="617"/>
        <v>3.6736900626525963E-240</v>
      </c>
      <c r="HF193" s="86">
        <f t="shared" si="618"/>
        <v>1.044635005175152E-288</v>
      </c>
      <c r="HG193" s="86">
        <f t="shared" si="619"/>
        <v>5.7667360758138132E-167</v>
      </c>
      <c r="HH193" s="86">
        <f t="shared" si="620"/>
        <v>9.2596232312475923E-212</v>
      </c>
      <c r="HI193" s="86">
        <f t="shared" si="621"/>
        <v>4.4590989688148229E-261</v>
      </c>
      <c r="HJ193" s="86">
        <f t="shared" si="622"/>
        <v>7.559691056138742E-308</v>
      </c>
      <c r="HK193" s="86">
        <f t="shared" si="623"/>
        <v>0</v>
      </c>
      <c r="HL193" s="86">
        <f t="shared" si="624"/>
        <v>1.0139910584914067E-266</v>
      </c>
      <c r="HM193" s="86">
        <f t="shared" si="625"/>
        <v>1.9492700889882193E-257</v>
      </c>
      <c r="HN193" s="86">
        <f t="shared" si="626"/>
        <v>3.0882548271619225E-288</v>
      </c>
      <c r="HO193" s="86">
        <f t="shared" si="627"/>
        <v>4.6214603572353394E-234</v>
      </c>
      <c r="HP193" s="86">
        <f t="shared" si="628"/>
        <v>4.0806354944091482E-223</v>
      </c>
      <c r="HQ193" s="86">
        <f t="shared" si="629"/>
        <v>9.11097890982145E-279</v>
      </c>
      <c r="HS193" s="86">
        <f t="shared" si="539"/>
        <v>2.1304126056725705E-61</v>
      </c>
      <c r="HT193" s="86">
        <f t="shared" si="630"/>
        <v>1.2832773910733646E-72</v>
      </c>
      <c r="HU193" s="86">
        <f t="shared" si="631"/>
        <v>7.1781993261245181E-84</v>
      </c>
      <c r="HV193" s="86">
        <f t="shared" si="632"/>
        <v>8.4806693112150052E-92</v>
      </c>
      <c r="HW193" s="86">
        <f t="shared" si="633"/>
        <v>1.8709220697641805E-99</v>
      </c>
      <c r="HX193" s="86">
        <f t="shared" si="634"/>
        <v>1.435856570309508E-93</v>
      </c>
      <c r="HY193" s="86">
        <f t="shared" si="635"/>
        <v>1.4114487106578082E-97</v>
      </c>
      <c r="HZ193" s="86">
        <f t="shared" si="636"/>
        <v>9.168585227279291E-87</v>
      </c>
      <c r="IA193" s="86">
        <f t="shared" si="637"/>
        <v>1.1886450972982529E-99</v>
      </c>
      <c r="IB193" s="86">
        <f t="shared" si="638"/>
        <v>2.2202199806914078E-109</v>
      </c>
      <c r="IC193" s="86">
        <f t="shared" si="639"/>
        <v>3.18857621548695E-97</v>
      </c>
      <c r="ID193" s="86">
        <f t="shared" si="640"/>
        <v>1.9951064202581422E-76</v>
      </c>
      <c r="IE193" s="86">
        <f t="shared" si="641"/>
        <v>6.8907968181156828E-67</v>
      </c>
      <c r="IF193" s="86">
        <f t="shared" si="642"/>
        <v>1.6909018023623281E-44</v>
      </c>
      <c r="IG193" s="86">
        <f t="shared" si="643"/>
        <v>4.5697684519244724E-35</v>
      </c>
      <c r="II193" s="86">
        <f t="shared" si="540"/>
        <v>9.8599539464278976E-2</v>
      </c>
      <c r="IJ193" s="86">
        <f t="shared" si="541"/>
        <v>5.1824328478698688E-2</v>
      </c>
      <c r="IK193" s="86">
        <f t="shared" si="542"/>
        <v>1.5114827889434367E-2</v>
      </c>
      <c r="IL193" s="86">
        <f t="shared" si="543"/>
        <v>5.1484775282324754E-3</v>
      </c>
      <c r="IM193" s="86">
        <f t="shared" si="544"/>
        <v>3.0713652462906649E-3</v>
      </c>
      <c r="IN193" s="86">
        <f t="shared" si="545"/>
        <v>1.1986840472142102E-2</v>
      </c>
      <c r="IO193" s="86">
        <f t="shared" si="546"/>
        <v>6.1997847327497661E-3</v>
      </c>
      <c r="IP193" s="86">
        <f t="shared" si="547"/>
        <v>8.6626297462217977E-3</v>
      </c>
      <c r="IQ193" s="86">
        <f t="shared" si="548"/>
        <v>2.7534957693599875E-3</v>
      </c>
      <c r="IR193" s="86">
        <f t="shared" si="549"/>
        <v>3.1632458764376979E-3</v>
      </c>
      <c r="IS193" s="86">
        <f t="shared" si="550"/>
        <v>1.5689293411867582E-2</v>
      </c>
      <c r="IT193" s="86">
        <f t="shared" si="551"/>
        <v>4.428538665204193E-2</v>
      </c>
      <c r="IU193" s="86">
        <f t="shared" si="552"/>
        <v>8.8630868869257459E-2</v>
      </c>
      <c r="IV193" s="86">
        <f t="shared" si="553"/>
        <v>0.16314162540476926</v>
      </c>
      <c r="IW193" s="86">
        <f t="shared" si="554"/>
        <v>5.1718602534051125E-2</v>
      </c>
      <c r="IY193" s="86">
        <f t="shared" si="555"/>
        <v>9.8599539464278976E-2</v>
      </c>
      <c r="IZ193" s="86">
        <f t="shared" si="556"/>
        <v>5.1824328478698688E-2</v>
      </c>
      <c r="JA193" s="86">
        <f t="shared" si="557"/>
        <v>1.5114827889434367E-2</v>
      </c>
      <c r="JB193" s="86">
        <f t="shared" si="558"/>
        <v>5.1484775282324754E-3</v>
      </c>
      <c r="JC193" s="86">
        <f t="shared" si="559"/>
        <v>3.0713652462906649E-3</v>
      </c>
      <c r="JD193" s="86">
        <f t="shared" si="560"/>
        <v>1.1986840472142102E-2</v>
      </c>
      <c r="JE193" s="86">
        <f t="shared" si="561"/>
        <v>6.1997847327497661E-3</v>
      </c>
      <c r="JF193" s="86">
        <f t="shared" si="562"/>
        <v>8.6626297462217977E-3</v>
      </c>
      <c r="JG193" s="86">
        <f t="shared" si="563"/>
        <v>2.7534957693599875E-3</v>
      </c>
      <c r="JH193" s="86">
        <f t="shared" si="564"/>
        <v>3.1632458764376979E-3</v>
      </c>
      <c r="JI193" s="86">
        <f t="shared" si="565"/>
        <v>1.5689293411867582E-2</v>
      </c>
      <c r="JJ193" s="86">
        <f t="shared" si="566"/>
        <v>4.428538665204193E-2</v>
      </c>
      <c r="JK193" s="86">
        <f t="shared" si="567"/>
        <v>8.8630868869257459E-2</v>
      </c>
      <c r="JL193" s="86">
        <f t="shared" si="568"/>
        <v>0.16314162540476926</v>
      </c>
      <c r="JM193" s="86">
        <f t="shared" si="569"/>
        <v>5.1718602534051125E-2</v>
      </c>
    </row>
    <row r="194" spans="2:273" x14ac:dyDescent="0.25">
      <c r="B194" s="2">
        <v>167</v>
      </c>
      <c r="C194" s="37">
        <v>79.709999999999994</v>
      </c>
      <c r="D194" s="37">
        <v>78.049000000000007</v>
      </c>
      <c r="E194" s="37">
        <v>70.902000000000001</v>
      </c>
      <c r="F194" s="37">
        <v>69.507999999999996</v>
      </c>
      <c r="G194" s="37">
        <v>68.525000000000006</v>
      </c>
      <c r="H194" s="37">
        <v>68.338999999999999</v>
      </c>
      <c r="I194" s="37">
        <v>67.617000000000004</v>
      </c>
      <c r="J194" s="37">
        <v>67.95</v>
      </c>
      <c r="K194" s="37">
        <v>66.933999999999997</v>
      </c>
      <c r="L194" s="37">
        <v>65.787000000000006</v>
      </c>
      <c r="M194" s="37">
        <v>64.393000000000001</v>
      </c>
      <c r="N194" s="37">
        <v>68.081000000000003</v>
      </c>
      <c r="O194" s="37">
        <v>67.951999999999998</v>
      </c>
      <c r="P194" s="37">
        <v>70.805999999999997</v>
      </c>
      <c r="Q194" s="37">
        <v>74.619</v>
      </c>
      <c r="S194" s="4">
        <f t="shared" si="441"/>
        <v>77.7941362931833</v>
      </c>
      <c r="T194" s="4">
        <f t="shared" si="442"/>
        <v>77.479275400415588</v>
      </c>
      <c r="U194" s="4">
        <f t="shared" si="443"/>
        <v>70.499411135658136</v>
      </c>
      <c r="V194" s="4">
        <f t="shared" si="444"/>
        <v>69.422881445755138</v>
      </c>
      <c r="W194" s="4">
        <f t="shared" si="445"/>
        <v>69.257086769625715</v>
      </c>
      <c r="X194" s="4">
        <f t="shared" si="446"/>
        <v>68.190319053005595</v>
      </c>
      <c r="Y194" s="4">
        <f t="shared" si="447"/>
        <v>68.086797312964663</v>
      </c>
      <c r="Z194" s="4">
        <f t="shared" si="448"/>
        <v>68.102810709030337</v>
      </c>
      <c r="AA194" s="4">
        <f t="shared" si="449"/>
        <v>66.184531888037512</v>
      </c>
      <c r="AB194" s="4">
        <f t="shared" si="450"/>
        <v>64.803210882936881</v>
      </c>
      <c r="AC194" s="4">
        <f t="shared" si="451"/>
        <v>64.420627264022798</v>
      </c>
      <c r="AD194" s="4">
        <f t="shared" si="452"/>
        <v>66.38648044208513</v>
      </c>
      <c r="AE194" s="4">
        <f t="shared" si="453"/>
        <v>67.628032850062226</v>
      </c>
      <c r="AF194" s="4">
        <f t="shared" si="454"/>
        <v>72.290031923162047</v>
      </c>
      <c r="AG194" s="4">
        <f t="shared" si="455"/>
        <v>75.3271010366513</v>
      </c>
      <c r="AI194" s="4">
        <f t="shared" si="456"/>
        <v>1.9158637068166939</v>
      </c>
      <c r="AJ194" s="4">
        <f t="shared" si="457"/>
        <v>0.56972459958441846</v>
      </c>
      <c r="AK194" s="4">
        <f t="shared" si="458"/>
        <v>0.40258886434186536</v>
      </c>
      <c r="AL194" s="4">
        <f t="shared" si="459"/>
        <v>8.5118554244857592E-2</v>
      </c>
      <c r="AM194" s="4">
        <f t="shared" si="460"/>
        <v>-0.73208676962570962</v>
      </c>
      <c r="AN194" s="4">
        <f t="shared" si="461"/>
        <v>0.14868094699440348</v>
      </c>
      <c r="AO194" s="4">
        <f t="shared" si="462"/>
        <v>-0.46979731296465843</v>
      </c>
      <c r="AP194" s="4">
        <f t="shared" si="463"/>
        <v>-0.15281070903033367</v>
      </c>
      <c r="AQ194" s="4">
        <f t="shared" si="464"/>
        <v>0.74946811196248575</v>
      </c>
      <c r="AR194" s="4">
        <f t="shared" si="465"/>
        <v>0.98378911706312522</v>
      </c>
      <c r="AS194" s="4">
        <f t="shared" si="466"/>
        <v>-2.7627264022797249E-2</v>
      </c>
      <c r="AT194" s="4">
        <f t="shared" si="467"/>
        <v>1.6945195579148731</v>
      </c>
      <c r="AU194" s="4">
        <f t="shared" si="468"/>
        <v>0.32396714993777209</v>
      </c>
      <c r="AV194" s="4">
        <f t="shared" si="644"/>
        <v>-1.4840319231620498</v>
      </c>
      <c r="AW194" s="4">
        <f t="shared" si="644"/>
        <v>-0.70810103665129986</v>
      </c>
      <c r="AY194" s="2">
        <f t="shared" si="520"/>
        <v>77.79412490918503</v>
      </c>
      <c r="AZ194" s="2">
        <f t="shared" si="571"/>
        <v>77.47927523329696</v>
      </c>
      <c r="BA194" s="2">
        <f t="shared" si="572"/>
        <v>70.499411134598503</v>
      </c>
      <c r="BB194" s="2">
        <f t="shared" si="573"/>
        <v>69.422881445753234</v>
      </c>
      <c r="BC194" s="2">
        <f t="shared" si="574"/>
        <v>69.25708676962563</v>
      </c>
      <c r="BD194" s="2">
        <f t="shared" si="575"/>
        <v>68.190319052640518</v>
      </c>
      <c r="BE194" s="2">
        <f t="shared" si="576"/>
        <v>68.08679731295716</v>
      </c>
      <c r="BF194" s="2">
        <f t="shared" si="577"/>
        <v>68.102810708957577</v>
      </c>
      <c r="BG194" s="2">
        <f t="shared" si="578"/>
        <v>66.184531888037441</v>
      </c>
      <c r="BH194" s="2">
        <f t="shared" si="579"/>
        <v>64.80321088293671</v>
      </c>
      <c r="BI194" s="2">
        <f t="shared" si="580"/>
        <v>64.420627260935845</v>
      </c>
      <c r="BJ194" s="2">
        <f t="shared" si="581"/>
        <v>66.386478488979847</v>
      </c>
      <c r="BK194" s="2">
        <f t="shared" si="582"/>
        <v>67.627930413599302</v>
      </c>
      <c r="BL194" s="2">
        <f t="shared" si="583"/>
        <v>72.241810819657772</v>
      </c>
      <c r="BM194" s="2">
        <f t="shared" si="584"/>
        <v>74.711599351426116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>
        <f t="shared" si="487"/>
        <v>70.902000000000001</v>
      </c>
      <c r="CX194" s="2">
        <f t="shared" si="488"/>
        <v>69.507999999999996</v>
      </c>
      <c r="CY194" s="2">
        <f t="shared" si="489"/>
        <v>68.525000000000006</v>
      </c>
      <c r="CZ194" s="2">
        <f t="shared" si="490"/>
        <v>68.338999999999999</v>
      </c>
      <c r="DA194" s="2">
        <f t="shared" si="491"/>
        <v>67.617000000000004</v>
      </c>
      <c r="DB194" s="2">
        <f t="shared" si="492"/>
        <v>67.95</v>
      </c>
      <c r="DC194" s="2">
        <f t="shared" si="493"/>
        <v>66.933999999999997</v>
      </c>
      <c r="DD194" s="2">
        <f t="shared" si="494"/>
        <v>65.787000000000006</v>
      </c>
      <c r="DE194" s="2">
        <f t="shared" si="495"/>
        <v>64.393000000000001</v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108.09059483539717</v>
      </c>
      <c r="DL194" s="2">
        <f t="shared" si="645"/>
        <v>134.61191694352161</v>
      </c>
      <c r="DM194" s="2">
        <f t="shared" si="645"/>
        <v>138.31368327796235</v>
      </c>
      <c r="DN194" s="2">
        <f t="shared" si="645"/>
        <v>92.552258568997672</v>
      </c>
      <c r="DO194" s="2">
        <f t="shared" si="645"/>
        <v>105.28971609540015</v>
      </c>
      <c r="DP194" s="2">
        <f t="shared" si="645"/>
        <v>108.70503100775198</v>
      </c>
      <c r="DQ194" s="2">
        <f t="shared" si="645"/>
        <v>120.04261647882703</v>
      </c>
      <c r="DR194" s="2">
        <f t="shared" si="645"/>
        <v>108.22771076339498</v>
      </c>
      <c r="DS194" s="2">
        <f t="shared" si="645"/>
        <v>119.13352436974787</v>
      </c>
      <c r="DT194" s="2">
        <f t="shared" si="645"/>
        <v>113.32331122994651</v>
      </c>
      <c r="DU194" s="2">
        <f t="shared" si="645"/>
        <v>126.33280920087978</v>
      </c>
      <c r="DV194" s="2">
        <f t="shared" si="645"/>
        <v>114.59007392120074</v>
      </c>
      <c r="DW194" s="2">
        <f t="shared" si="645"/>
        <v>108.37315679442509</v>
      </c>
      <c r="DX194" s="2">
        <f t="shared" si="645"/>
        <v>106.88294006864008</v>
      </c>
      <c r="DY194" s="2">
        <f t="shared" si="645"/>
        <v>99.473412096774155</v>
      </c>
      <c r="EA194" s="2">
        <f t="shared" si="440"/>
        <v>77.398917028079566</v>
      </c>
      <c r="EB194" s="2">
        <f t="shared" si="502"/>
        <v>76.847381984933094</v>
      </c>
      <c r="EC194" s="2">
        <f t="shared" si="503"/>
        <v>69.129388648951789</v>
      </c>
      <c r="ED194" s="2">
        <f t="shared" si="504"/>
        <v>68.795544735144887</v>
      </c>
      <c r="EE194" s="2">
        <f t="shared" si="505"/>
        <v>69.803881210118476</v>
      </c>
      <c r="EF194" s="2">
        <f t="shared" si="506"/>
        <v>67.317285640276921</v>
      </c>
      <c r="EG194" s="2">
        <f t="shared" si="507"/>
        <v>68.679154145188235</v>
      </c>
      <c r="EH194" s="2">
        <f t="shared" si="508"/>
        <v>67.893088240537921</v>
      </c>
      <c r="EI194" s="2">
        <f t="shared" si="509"/>
        <v>65.411553544211259</v>
      </c>
      <c r="EJ194" s="2">
        <f t="shared" si="510"/>
        <v>64.50022763966372</v>
      </c>
      <c r="EK194" s="2">
        <f t="shared" si="511"/>
        <v>64.480048842719157</v>
      </c>
      <c r="EL194" s="2">
        <f t="shared" si="512"/>
        <v>65.436459443099281</v>
      </c>
      <c r="EM194" s="2">
        <f t="shared" si="513"/>
        <v>67.070002543073286</v>
      </c>
      <c r="EN194" s="2">
        <f t="shared" si="514"/>
        <v>73.34670406732117</v>
      </c>
      <c r="EO194" s="2">
        <f t="shared" si="515"/>
        <v>75.030457912224961</v>
      </c>
      <c r="EQ194" s="2">
        <f t="shared" si="516"/>
        <v>77.913772566880311</v>
      </c>
      <c r="ER194" s="2">
        <f t="shared" si="646"/>
        <v>77.645058431129755</v>
      </c>
      <c r="ES194" s="2">
        <f t="shared" si="646"/>
        <v>70.790004716371612</v>
      </c>
      <c r="ET194" s="2">
        <f t="shared" si="646"/>
        <v>69.532361902963942</v>
      </c>
      <c r="EU194" s="2">
        <f t="shared" si="646"/>
        <v>69.163299489162341</v>
      </c>
      <c r="EV194" s="2">
        <f t="shared" si="646"/>
        <v>68.372525380357331</v>
      </c>
      <c r="EW194" s="2">
        <f t="shared" si="646"/>
        <v>67.977267066962554</v>
      </c>
      <c r="EX194" s="2">
        <f t="shared" si="646"/>
        <v>68.139933428651631</v>
      </c>
      <c r="EY194" s="2">
        <f t="shared" si="646"/>
        <v>66.307548658525846</v>
      </c>
      <c r="EZ194" s="2">
        <f t="shared" si="646"/>
        <v>64.857590046361381</v>
      </c>
      <c r="FA194" s="2">
        <f t="shared" si="646"/>
        <v>64.404986177925792</v>
      </c>
      <c r="FB194" s="2">
        <f t="shared" si="646"/>
        <v>66.635600109233536</v>
      </c>
      <c r="FC194" s="2">
        <f t="shared" si="646"/>
        <v>67.800380083947971</v>
      </c>
      <c r="FD194" s="2">
        <f t="shared" si="646"/>
        <v>71.817624911683481</v>
      </c>
      <c r="FE194" s="2">
        <f t="shared" si="646"/>
        <v>74.537521899861517</v>
      </c>
      <c r="FG194" s="2">
        <f t="shared" si="518"/>
        <v>0.99998787257703048</v>
      </c>
      <c r="FH194" s="2">
        <f t="shared" si="647"/>
        <v>0.99998667834228849</v>
      </c>
      <c r="FI194" s="2">
        <f t="shared" si="647"/>
        <v>0.9999873000107169</v>
      </c>
      <c r="FJ194" s="2">
        <f t="shared" si="647"/>
        <v>0.99998751791887597</v>
      </c>
      <c r="FK194" s="2">
        <f t="shared" si="647"/>
        <v>0.99998730419232784</v>
      </c>
      <c r="FL194" s="2">
        <f t="shared" si="647"/>
        <v>0.99998691266186401</v>
      </c>
      <c r="FM194" s="2">
        <f t="shared" si="647"/>
        <v>0.99998555847447423</v>
      </c>
      <c r="FN194" s="2">
        <f t="shared" si="647"/>
        <v>0.99998491819986313</v>
      </c>
      <c r="FO194" s="2">
        <f t="shared" si="647"/>
        <v>0.99998364279741592</v>
      </c>
      <c r="FP194" s="2">
        <f t="shared" si="647"/>
        <v>0.99998345184709092</v>
      </c>
      <c r="FQ194" s="2">
        <f t="shared" si="647"/>
        <v>0.99998164966422765</v>
      </c>
      <c r="FR194" s="2">
        <f t="shared" si="647"/>
        <v>0.99998672707581104</v>
      </c>
      <c r="FS194" s="2">
        <f t="shared" si="647"/>
        <v>0.99998575968609971</v>
      </c>
      <c r="FT194" s="2">
        <f t="shared" si="647"/>
        <v>0.99998375100348547</v>
      </c>
      <c r="FU194" s="2">
        <f t="shared" si="647"/>
        <v>0.9999803195887863</v>
      </c>
      <c r="FW194" s="2">
        <f t="shared" si="536"/>
        <v>0.76688632129070777</v>
      </c>
      <c r="FX194" s="2">
        <f t="shared" si="588"/>
        <v>0.79120266369966363</v>
      </c>
      <c r="FY194" s="2">
        <f t="shared" si="589"/>
        <v>0.82447946440363173</v>
      </c>
      <c r="FZ194" s="2">
        <f t="shared" si="590"/>
        <v>0.85101189924095377</v>
      </c>
      <c r="GA194" s="2">
        <f t="shared" si="591"/>
        <v>0.85429375195224122</v>
      </c>
      <c r="GB194" s="2">
        <f t="shared" si="592"/>
        <v>0.82681851697397846</v>
      </c>
      <c r="GC194" s="2">
        <f t="shared" si="593"/>
        <v>0.84500572440052069</v>
      </c>
      <c r="GD194" s="2">
        <f t="shared" si="594"/>
        <v>0.84714695596106493</v>
      </c>
      <c r="GE194" s="2">
        <f t="shared" si="595"/>
        <v>0.86172300532778723</v>
      </c>
      <c r="GF194" s="2">
        <f t="shared" si="596"/>
        <v>0.84557106667322457</v>
      </c>
      <c r="GG194" s="2">
        <f t="shared" si="597"/>
        <v>0.80674728070259238</v>
      </c>
      <c r="GH194" s="2">
        <f t="shared" si="598"/>
        <v>0.79170581108096527</v>
      </c>
      <c r="GI194" s="2">
        <f t="shared" si="599"/>
        <v>0.76308439054265875</v>
      </c>
      <c r="GJ194" s="2">
        <f t="shared" si="600"/>
        <v>0.72294372320070022</v>
      </c>
      <c r="GK194" s="2">
        <f t="shared" si="601"/>
        <v>0.64783176757030125</v>
      </c>
      <c r="GM194" s="86">
        <f t="shared" si="537"/>
        <v>5.7388175893101086E-224</v>
      </c>
      <c r="GN194" s="86">
        <f t="shared" si="602"/>
        <v>1.2255010727711378E-244</v>
      </c>
      <c r="GO194" s="86">
        <f t="shared" si="603"/>
        <v>0</v>
      </c>
      <c r="GP194" s="86">
        <f t="shared" si="604"/>
        <v>0</v>
      </c>
      <c r="GQ194" s="86">
        <f t="shared" si="605"/>
        <v>4.1617279606395436E-303</v>
      </c>
      <c r="GR194" s="86">
        <f t="shared" si="606"/>
        <v>3.1959612606374122E-198</v>
      </c>
      <c r="GS194" s="86">
        <f t="shared" si="607"/>
        <v>3.3763942843505629E-227</v>
      </c>
      <c r="GT194" s="86">
        <f t="shared" si="608"/>
        <v>8.3828060869025113E-260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1.990889136648991E-152</v>
      </c>
      <c r="HD194" s="86">
        <f t="shared" si="616"/>
        <v>2.6752851782211575E-174</v>
      </c>
      <c r="HE194" s="86">
        <f t="shared" si="617"/>
        <v>3.0743658004448206E-246</v>
      </c>
      <c r="HF194" s="86">
        <f t="shared" si="618"/>
        <v>5.801695393066562E-296</v>
      </c>
      <c r="HG194" s="86">
        <f t="shared" si="619"/>
        <v>4.0064218862947479E-171</v>
      </c>
      <c r="HH194" s="86">
        <f t="shared" si="620"/>
        <v>4.7141117686216975E-217</v>
      </c>
      <c r="HI194" s="86">
        <f t="shared" si="621"/>
        <v>1.4608304770474843E-267</v>
      </c>
      <c r="HJ194" s="86">
        <f t="shared" si="622"/>
        <v>0</v>
      </c>
      <c r="HK194" s="86">
        <f t="shared" si="623"/>
        <v>0</v>
      </c>
      <c r="HL194" s="86">
        <f t="shared" si="624"/>
        <v>2.933389875408158E-273</v>
      </c>
      <c r="HM194" s="86">
        <f t="shared" si="625"/>
        <v>7.6015632525393247E-264</v>
      </c>
      <c r="HN194" s="86">
        <f t="shared" si="626"/>
        <v>1.9377170213917437E-295</v>
      </c>
      <c r="HO194" s="86">
        <f t="shared" si="627"/>
        <v>5.3708619527828306E-240</v>
      </c>
      <c r="HP194" s="86">
        <f t="shared" si="628"/>
        <v>9.2931880469873571E-229</v>
      </c>
      <c r="HQ194" s="86">
        <f t="shared" si="629"/>
        <v>8.1868050386776004E-286</v>
      </c>
      <c r="HS194" s="86">
        <f t="shared" si="539"/>
        <v>2.0526584533722284E-64</v>
      </c>
      <c r="HT194" s="86">
        <f t="shared" si="630"/>
        <v>4.8102689550032507E-76</v>
      </c>
      <c r="HU194" s="86">
        <f t="shared" si="631"/>
        <v>8.5098050126256434E-88</v>
      </c>
      <c r="HV194" s="86">
        <f t="shared" si="632"/>
        <v>5.7218243402862869E-96</v>
      </c>
      <c r="HW194" s="86">
        <f t="shared" si="633"/>
        <v>5.5793668787543175E-104</v>
      </c>
      <c r="HX194" s="86">
        <f t="shared" si="634"/>
        <v>8.1982287867230492E-98</v>
      </c>
      <c r="HY194" s="86">
        <f t="shared" si="635"/>
        <v>6.5977291404310033E-102</v>
      </c>
      <c r="HZ194" s="86">
        <f t="shared" si="636"/>
        <v>1.2278526348162347E-90</v>
      </c>
      <c r="IA194" s="86">
        <f t="shared" si="637"/>
        <v>4.5274396303009781E-104</v>
      </c>
      <c r="IB194" s="86">
        <f t="shared" si="638"/>
        <v>2.5755306150851071E-114</v>
      </c>
      <c r="IC194" s="86">
        <f t="shared" si="639"/>
        <v>8.3802332932069137E-102</v>
      </c>
      <c r="ID194" s="86">
        <f t="shared" si="640"/>
        <v>4.6909007206089532E-80</v>
      </c>
      <c r="IE194" s="86">
        <f t="shared" si="641"/>
        <v>3.3559782736180555E-70</v>
      </c>
      <c r="IF194" s="86">
        <f t="shared" si="642"/>
        <v>8.926819335475921E-47</v>
      </c>
      <c r="IG194" s="86">
        <f t="shared" si="643"/>
        <v>6.0608185775976121E-37</v>
      </c>
      <c r="II194" s="86">
        <f t="shared" si="540"/>
        <v>7.3436654037574919E-2</v>
      </c>
      <c r="IJ194" s="86">
        <f t="shared" si="541"/>
        <v>3.6706232974276325E-2</v>
      </c>
      <c r="IK194" s="86">
        <f t="shared" si="542"/>
        <v>9.7824681139917161E-3</v>
      </c>
      <c r="IL194" s="86">
        <f t="shared" si="543"/>
        <v>3.1397558105208485E-3</v>
      </c>
      <c r="IM194" s="86">
        <f t="shared" si="544"/>
        <v>1.7893272849789882E-3</v>
      </c>
      <c r="IN194" s="86">
        <f t="shared" si="545"/>
        <v>7.5888997557493863E-3</v>
      </c>
      <c r="IO194" s="86">
        <f t="shared" si="546"/>
        <v>3.8012481160875824E-3</v>
      </c>
      <c r="IP194" s="86">
        <f t="shared" si="547"/>
        <v>5.5319154655519131E-3</v>
      </c>
      <c r="IQ194" s="86">
        <f t="shared" si="548"/>
        <v>1.6176872413102721E-3</v>
      </c>
      <c r="IR194" s="86">
        <f t="shared" si="549"/>
        <v>1.8057778203279446E-3</v>
      </c>
      <c r="IS194" s="86">
        <f t="shared" si="550"/>
        <v>9.808345593025963E-3</v>
      </c>
      <c r="IT194" s="86">
        <f t="shared" si="551"/>
        <v>3.0741637358425944E-2</v>
      </c>
      <c r="IU194" s="86">
        <f t="shared" si="552"/>
        <v>6.4576654567151115E-2</v>
      </c>
      <c r="IV194" s="86">
        <f t="shared" si="553"/>
        <v>0.12326326793225836</v>
      </c>
      <c r="IW194" s="86">
        <f t="shared" si="554"/>
        <v>2.4281667998861826E-2</v>
      </c>
      <c r="IY194" s="86">
        <f t="shared" si="555"/>
        <v>7.3436654037574919E-2</v>
      </c>
      <c r="IZ194" s="86">
        <f t="shared" si="556"/>
        <v>3.6706232974276325E-2</v>
      </c>
      <c r="JA194" s="86">
        <f t="shared" si="557"/>
        <v>9.7824681139917161E-3</v>
      </c>
      <c r="JB194" s="86">
        <f t="shared" si="558"/>
        <v>3.1397558105208485E-3</v>
      </c>
      <c r="JC194" s="86">
        <f t="shared" si="559"/>
        <v>1.7893272849789882E-3</v>
      </c>
      <c r="JD194" s="86">
        <f t="shared" si="560"/>
        <v>7.5888997557493863E-3</v>
      </c>
      <c r="JE194" s="86">
        <f t="shared" si="561"/>
        <v>3.8012481160875824E-3</v>
      </c>
      <c r="JF194" s="86">
        <f t="shared" si="562"/>
        <v>5.5319154655519131E-3</v>
      </c>
      <c r="JG194" s="86">
        <f t="shared" si="563"/>
        <v>1.6176872413102721E-3</v>
      </c>
      <c r="JH194" s="86">
        <f t="shared" si="564"/>
        <v>1.8057778203279446E-3</v>
      </c>
      <c r="JI194" s="86">
        <f t="shared" si="565"/>
        <v>9.808345593025963E-3</v>
      </c>
      <c r="JJ194" s="86">
        <f t="shared" si="566"/>
        <v>3.0741637358425944E-2</v>
      </c>
      <c r="JK194" s="86">
        <f t="shared" si="567"/>
        <v>6.4576654567151115E-2</v>
      </c>
      <c r="JL194" s="86">
        <f t="shared" si="568"/>
        <v>0.12326326793225836</v>
      </c>
      <c r="JM194" s="86">
        <f t="shared" si="569"/>
        <v>2.4281667998861826E-2</v>
      </c>
    </row>
    <row r="195" spans="2:273" x14ac:dyDescent="0.25">
      <c r="B195" s="2">
        <v>168</v>
      </c>
      <c r="C195" s="37">
        <v>78.613</v>
      </c>
      <c r="D195" s="37">
        <v>77.638999999999996</v>
      </c>
      <c r="E195" s="37">
        <v>71.869</v>
      </c>
      <c r="F195" s="37">
        <v>69.885000000000005</v>
      </c>
      <c r="G195" s="37">
        <v>69.067999999999998</v>
      </c>
      <c r="H195" s="37">
        <v>68.593000000000004</v>
      </c>
      <c r="I195" s="37">
        <v>67.283000000000001</v>
      </c>
      <c r="J195" s="37">
        <v>68.733000000000004</v>
      </c>
      <c r="K195" s="37">
        <v>66.311000000000007</v>
      </c>
      <c r="L195" s="37">
        <v>65.245999999999995</v>
      </c>
      <c r="M195" s="37">
        <v>65.131</v>
      </c>
      <c r="N195" s="37">
        <v>66.855000000000004</v>
      </c>
      <c r="O195" s="37">
        <v>67.581000000000003</v>
      </c>
      <c r="P195" s="37">
        <v>70.822999999999993</v>
      </c>
      <c r="Q195" s="37">
        <v>74.016000000000005</v>
      </c>
      <c r="S195" s="4">
        <f t="shared" si="441"/>
        <v>77.699312700779103</v>
      </c>
      <c r="T195" s="4">
        <f t="shared" si="442"/>
        <v>77.364918324508807</v>
      </c>
      <c r="U195" s="4">
        <f t="shared" si="443"/>
        <v>70.379244640945601</v>
      </c>
      <c r="V195" s="4">
        <f t="shared" si="444"/>
        <v>69.309314286886746</v>
      </c>
      <c r="W195" s="4">
        <f t="shared" si="445"/>
        <v>69.151800203614485</v>
      </c>
      <c r="X195" s="4">
        <f t="shared" si="446"/>
        <v>68.112144695628189</v>
      </c>
      <c r="Y195" s="4">
        <f t="shared" si="447"/>
        <v>67.978338745990158</v>
      </c>
      <c r="Z195" s="4">
        <f t="shared" si="448"/>
        <v>67.994916885665148</v>
      </c>
      <c r="AA195" s="4">
        <f t="shared" si="449"/>
        <v>66.059278215992393</v>
      </c>
      <c r="AB195" s="4">
        <f t="shared" si="450"/>
        <v>64.675807121026807</v>
      </c>
      <c r="AC195" s="4">
        <f t="shared" si="451"/>
        <v>64.29883318635035</v>
      </c>
      <c r="AD195" s="4">
        <f t="shared" si="452"/>
        <v>66.31160238465867</v>
      </c>
      <c r="AE195" s="4">
        <f t="shared" si="453"/>
        <v>67.544966027446776</v>
      </c>
      <c r="AF195" s="4">
        <f t="shared" si="454"/>
        <v>72.135043331838972</v>
      </c>
      <c r="AG195" s="4">
        <f t="shared" si="455"/>
        <v>74.795253472079665</v>
      </c>
      <c r="AI195" s="4">
        <f t="shared" si="456"/>
        <v>0.91368729922089642</v>
      </c>
      <c r="AJ195" s="4">
        <f t="shared" si="457"/>
        <v>0.274081675491189</v>
      </c>
      <c r="AK195" s="4">
        <f t="shared" si="458"/>
        <v>1.4897553590543993</v>
      </c>
      <c r="AL195" s="4">
        <f t="shared" si="459"/>
        <v>0.57568571311325911</v>
      </c>
      <c r="AM195" s="4">
        <f t="shared" si="460"/>
        <v>-8.3800203614487145E-2</v>
      </c>
      <c r="AN195" s="4">
        <f t="shared" si="461"/>
        <v>0.4808553043718149</v>
      </c>
      <c r="AO195" s="4">
        <f t="shared" si="462"/>
        <v>-0.69533874599015633</v>
      </c>
      <c r="AP195" s="4">
        <f t="shared" si="463"/>
        <v>0.73808311433485585</v>
      </c>
      <c r="AQ195" s="4">
        <f t="shared" si="464"/>
        <v>0.25172178400761425</v>
      </c>
      <c r="AR195" s="4">
        <f t="shared" si="465"/>
        <v>0.57019287897318804</v>
      </c>
      <c r="AS195" s="4">
        <f t="shared" si="466"/>
        <v>0.83216681364964984</v>
      </c>
      <c r="AT195" s="4">
        <f t="shared" si="467"/>
        <v>0.54339761534133402</v>
      </c>
      <c r="AU195" s="4">
        <f t="shared" si="468"/>
        <v>3.6033972553227045E-2</v>
      </c>
      <c r="AV195" s="4">
        <f t="shared" si="644"/>
        <v>-1.3120433318389786</v>
      </c>
      <c r="AW195" s="4">
        <f t="shared" si="644"/>
        <v>-0.77925347207965956</v>
      </c>
      <c r="AY195" s="2">
        <f t="shared" si="520"/>
        <v>77.699310525730922</v>
      </c>
      <c r="AZ195" s="2">
        <f t="shared" si="571"/>
        <v>77.364918301728309</v>
      </c>
      <c r="BA195" s="2">
        <f t="shared" si="572"/>
        <v>70.379244640866304</v>
      </c>
      <c r="BB195" s="2">
        <f t="shared" si="573"/>
        <v>69.309314286886647</v>
      </c>
      <c r="BC195" s="2">
        <f t="shared" si="574"/>
        <v>69.151800203614485</v>
      </c>
      <c r="BD195" s="2">
        <f t="shared" si="575"/>
        <v>68.112144695604528</v>
      </c>
      <c r="BE195" s="2">
        <f t="shared" si="576"/>
        <v>67.97833874598976</v>
      </c>
      <c r="BF195" s="2">
        <f t="shared" si="577"/>
        <v>67.994916885660203</v>
      </c>
      <c r="BG195" s="2">
        <f t="shared" si="578"/>
        <v>66.059278215992393</v>
      </c>
      <c r="BH195" s="2">
        <f t="shared" si="579"/>
        <v>64.675807121026807</v>
      </c>
      <c r="BI195" s="2">
        <f t="shared" si="580"/>
        <v>64.298833186164714</v>
      </c>
      <c r="BJ195" s="2">
        <f t="shared" si="581"/>
        <v>66.3116021510086</v>
      </c>
      <c r="BK195" s="2">
        <f t="shared" si="582"/>
        <v>67.544949000341703</v>
      </c>
      <c r="BL195" s="2">
        <f t="shared" si="583"/>
        <v>72.120130938825341</v>
      </c>
      <c r="BM195" s="2">
        <f t="shared" si="584"/>
        <v>74.596371992890198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>
        <f t="shared" si="487"/>
        <v>71.869</v>
      </c>
      <c r="CX195" s="2">
        <f t="shared" si="488"/>
        <v>69.885000000000005</v>
      </c>
      <c r="CY195" s="2">
        <f t="shared" si="489"/>
        <v>69.067999999999998</v>
      </c>
      <c r="CZ195" s="2">
        <f t="shared" si="490"/>
        <v>68.593000000000004</v>
      </c>
      <c r="DA195" s="2">
        <f t="shared" si="491"/>
        <v>67.283000000000001</v>
      </c>
      <c r="DB195" s="2">
        <f t="shared" si="492"/>
        <v>68.733000000000004</v>
      </c>
      <c r="DC195" s="2">
        <f t="shared" si="493"/>
        <v>66.311000000000007</v>
      </c>
      <c r="DD195" s="2">
        <f t="shared" si="494"/>
        <v>65.245999999999995</v>
      </c>
      <c r="DE195" s="2">
        <f t="shared" si="495"/>
        <v>65.131</v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108.20191633947448</v>
      </c>
      <c r="DL195" s="2">
        <f t="shared" si="645"/>
        <v>134.872530102909</v>
      </c>
      <c r="DM195" s="2">
        <f t="shared" si="645"/>
        <v>138.61487353807095</v>
      </c>
      <c r="DN195" s="2">
        <f t="shared" si="645"/>
        <v>92.560570294141513</v>
      </c>
      <c r="DO195" s="2">
        <f t="shared" si="645"/>
        <v>105.42954293277151</v>
      </c>
      <c r="DP195" s="2">
        <f t="shared" si="645"/>
        <v>108.8717919671556</v>
      </c>
      <c r="DQ195" s="2">
        <f t="shared" si="645"/>
        <v>120.2799334719335</v>
      </c>
      <c r="DR195" s="2">
        <f t="shared" si="645"/>
        <v>108.37719132290187</v>
      </c>
      <c r="DS195" s="2">
        <f t="shared" si="645"/>
        <v>119.3628770308123</v>
      </c>
      <c r="DT195" s="2">
        <f t="shared" si="645"/>
        <v>113.52238655462185</v>
      </c>
      <c r="DU195" s="2">
        <f t="shared" si="645"/>
        <v>126.632278042522</v>
      </c>
      <c r="DV195" s="2">
        <f t="shared" si="645"/>
        <v>114.7927346153846</v>
      </c>
      <c r="DW195" s="2">
        <f t="shared" si="645"/>
        <v>108.53572299651569</v>
      </c>
      <c r="DX195" s="2">
        <f t="shared" si="645"/>
        <v>107.05307661947663</v>
      </c>
      <c r="DY195" s="2">
        <f t="shared" si="645"/>
        <v>99.5893205645161</v>
      </c>
      <c r="EA195" s="2">
        <f t="shared" si="440"/>
        <v>77.28834070818489</v>
      </c>
      <c r="EB195" s="2">
        <f t="shared" si="502"/>
        <v>76.70917446887151</v>
      </c>
      <c r="EC195" s="2">
        <f t="shared" si="503"/>
        <v>68.964510436922012</v>
      </c>
      <c r="ED195" s="2">
        <f t="shared" si="504"/>
        <v>68.662710172770929</v>
      </c>
      <c r="EE195" s="2">
        <f t="shared" si="505"/>
        <v>69.715649897447562</v>
      </c>
      <c r="EF195" s="2">
        <f t="shared" si="506"/>
        <v>67.209654452974149</v>
      </c>
      <c r="EG195" s="2">
        <f t="shared" si="507"/>
        <v>68.589473936436008</v>
      </c>
      <c r="EH195" s="2">
        <f t="shared" si="508"/>
        <v>67.778669247618566</v>
      </c>
      <c r="EI195" s="2">
        <f t="shared" si="509"/>
        <v>65.263497302134098</v>
      </c>
      <c r="EJ195" s="2">
        <f t="shared" si="510"/>
        <v>64.363605316605387</v>
      </c>
      <c r="EK195" s="2">
        <f t="shared" si="511"/>
        <v>64.36047544195371</v>
      </c>
      <c r="EL195" s="2">
        <f t="shared" si="512"/>
        <v>65.326720298627933</v>
      </c>
      <c r="EM195" s="2">
        <f t="shared" si="513"/>
        <v>66.964783864199873</v>
      </c>
      <c r="EN195" s="2">
        <f t="shared" si="514"/>
        <v>73.273324859747532</v>
      </c>
      <c r="EO195" s="2">
        <f t="shared" si="515"/>
        <v>74.930488444780394</v>
      </c>
      <c r="EQ195" s="2">
        <f t="shared" si="516"/>
        <v>77.812806077528904</v>
      </c>
      <c r="ER195" s="2">
        <f t="shared" si="646"/>
        <v>77.521864980425192</v>
      </c>
      <c r="ES195" s="2">
        <f t="shared" si="646"/>
        <v>70.652958694060374</v>
      </c>
      <c r="ET195" s="2">
        <f t="shared" si="646"/>
        <v>69.412240326959548</v>
      </c>
      <c r="EU195" s="2">
        <f t="shared" si="646"/>
        <v>69.063615351168636</v>
      </c>
      <c r="EV195" s="2">
        <f t="shared" si="646"/>
        <v>68.283951048951039</v>
      </c>
      <c r="EW195" s="2">
        <f t="shared" si="646"/>
        <v>67.875310533872891</v>
      </c>
      <c r="EX195" s="2">
        <f t="shared" si="646"/>
        <v>68.029851548121371</v>
      </c>
      <c r="EY195" s="2">
        <f t="shared" si="646"/>
        <v>66.174812779691791</v>
      </c>
      <c r="EZ195" s="2">
        <f t="shared" si="646"/>
        <v>64.726942908113926</v>
      </c>
      <c r="FA195" s="2">
        <f t="shared" si="646"/>
        <v>64.284096473555081</v>
      </c>
      <c r="FB195" s="2">
        <f t="shared" si="646"/>
        <v>66.547178040522624</v>
      </c>
      <c r="FC195" s="2">
        <f t="shared" si="646"/>
        <v>67.708531706989064</v>
      </c>
      <c r="FD195" s="2">
        <f t="shared" si="646"/>
        <v>71.716398960541255</v>
      </c>
      <c r="FE195" s="2">
        <f t="shared" si="646"/>
        <v>74.430062119409229</v>
      </c>
      <c r="FG195" s="2">
        <f t="shared" si="518"/>
        <v>0.99998893964699609</v>
      </c>
      <c r="FH195" s="2">
        <f t="shared" si="647"/>
        <v>0.99998785048952765</v>
      </c>
      <c r="FI195" s="2">
        <f t="shared" si="647"/>
        <v>0.99998841745917111</v>
      </c>
      <c r="FJ195" s="2">
        <f t="shared" si="647"/>
        <v>0.99998861619421453</v>
      </c>
      <c r="FK195" s="2">
        <f t="shared" si="647"/>
        <v>0.99998842127285414</v>
      </c>
      <c r="FL195" s="2">
        <f t="shared" si="647"/>
        <v>0.99998806419201702</v>
      </c>
      <c r="FM195" s="2">
        <f t="shared" si="647"/>
        <v>0.99998682915544757</v>
      </c>
      <c r="FN195" s="2">
        <f t="shared" si="647"/>
        <v>0.999986245216545</v>
      </c>
      <c r="FO195" s="2">
        <f t="shared" si="647"/>
        <v>0.99998508203247105</v>
      </c>
      <c r="FP195" s="2">
        <f t="shared" si="647"/>
        <v>0.9999849078832006</v>
      </c>
      <c r="FQ195" s="2">
        <f t="shared" si="647"/>
        <v>0.99998326426784767</v>
      </c>
      <c r="FR195" s="2">
        <f t="shared" si="647"/>
        <v>0.99998789493513252</v>
      </c>
      <c r="FS195" s="2">
        <f t="shared" si="647"/>
        <v>0.99998701266309409</v>
      </c>
      <c r="FT195" s="2">
        <f t="shared" si="647"/>
        <v>0.99998518071786247</v>
      </c>
      <c r="FU195" s="2">
        <f t="shared" si="647"/>
        <v>0.99998205122056893</v>
      </c>
      <c r="FW195" s="2">
        <f t="shared" si="536"/>
        <v>0.78294569382251811</v>
      </c>
      <c r="FX195" s="2">
        <f t="shared" si="588"/>
        <v>0.80601061196853896</v>
      </c>
      <c r="FY195" s="2">
        <f t="shared" si="589"/>
        <v>0.83741238133426688</v>
      </c>
      <c r="FZ195" s="2">
        <f t="shared" si="590"/>
        <v>0.86231629495557727</v>
      </c>
      <c r="GA195" s="2">
        <f t="shared" si="591"/>
        <v>0.86538852653746123</v>
      </c>
      <c r="GB195" s="2">
        <f t="shared" si="592"/>
        <v>0.83961261232205586</v>
      </c>
      <c r="GC195" s="2">
        <f t="shared" si="593"/>
        <v>0.85668909280122796</v>
      </c>
      <c r="GD195" s="2">
        <f t="shared" si="594"/>
        <v>0.85869591022191427</v>
      </c>
      <c r="GE195" s="2">
        <f t="shared" si="595"/>
        <v>0.87233661739037338</v>
      </c>
      <c r="GF195" s="2">
        <f t="shared" si="596"/>
        <v>0.85721902063620303</v>
      </c>
      <c r="GG195" s="2">
        <f t="shared" si="597"/>
        <v>0.82070262681227923</v>
      </c>
      <c r="GH195" s="2">
        <f t="shared" si="598"/>
        <v>0.80648680350094937</v>
      </c>
      <c r="GI195" s="2">
        <f t="shared" si="599"/>
        <v>0.77933031466164693</v>
      </c>
      <c r="GJ195" s="2">
        <f t="shared" si="600"/>
        <v>0.74100797808181329</v>
      </c>
      <c r="GK195" s="2">
        <f t="shared" si="601"/>
        <v>0.6685480576602284</v>
      </c>
      <c r="GM195" s="86">
        <f t="shared" si="537"/>
        <v>2.6867821046167988E-228</v>
      </c>
      <c r="GN195" s="86">
        <f t="shared" si="602"/>
        <v>2.1536511833825357E-249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4.7072922836230396E-202</v>
      </c>
      <c r="GS195" s="86">
        <f t="shared" si="607"/>
        <v>1.4114160401557946E-231</v>
      </c>
      <c r="GT195" s="86">
        <f t="shared" si="608"/>
        <v>8.2074939378282511E-265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3.2385303145429524E-156</v>
      </c>
      <c r="HD195" s="86">
        <f t="shared" si="616"/>
        <v>1.0948533377922653E-178</v>
      </c>
      <c r="HE195" s="86">
        <f t="shared" si="617"/>
        <v>2.1574334255682196E-252</v>
      </c>
      <c r="HF195" s="86">
        <f t="shared" si="618"/>
        <v>2.6155763972632421E-303</v>
      </c>
      <c r="HG195" s="86">
        <f t="shared" si="619"/>
        <v>2.4714094661740228E-175</v>
      </c>
      <c r="HH195" s="86">
        <f t="shared" si="620"/>
        <v>2.0623006137922732E-222</v>
      </c>
      <c r="HI195" s="86">
        <f t="shared" si="621"/>
        <v>3.9800086309091765E-274</v>
      </c>
      <c r="HJ195" s="86">
        <f t="shared" si="622"/>
        <v>0</v>
      </c>
      <c r="HK195" s="86">
        <f t="shared" si="623"/>
        <v>0</v>
      </c>
      <c r="HL195" s="86">
        <f t="shared" si="624"/>
        <v>7.0634488502223489E-280</v>
      </c>
      <c r="HM195" s="86">
        <f t="shared" si="625"/>
        <v>2.4695228104330149E-270</v>
      </c>
      <c r="HN195" s="86">
        <f t="shared" si="626"/>
        <v>9.8958942196576412E-303</v>
      </c>
      <c r="HO195" s="86">
        <f t="shared" si="627"/>
        <v>5.2538046827218485E-246</v>
      </c>
      <c r="HP195" s="86">
        <f t="shared" si="628"/>
        <v>1.7972602533565122E-234</v>
      </c>
      <c r="HQ195" s="86">
        <f t="shared" si="629"/>
        <v>6.0002806685385997E-293</v>
      </c>
      <c r="HS195" s="86">
        <f t="shared" si="539"/>
        <v>1.667998989157097E-67</v>
      </c>
      <c r="HT195" s="86">
        <f t="shared" si="630"/>
        <v>1.497896512722222E-79</v>
      </c>
      <c r="HU195" s="86">
        <f t="shared" si="631"/>
        <v>8.1742802066771454E-92</v>
      </c>
      <c r="HV195" s="86">
        <f t="shared" si="632"/>
        <v>3.107987585335647E-100</v>
      </c>
      <c r="HW195" s="86">
        <f t="shared" si="633"/>
        <v>1.3149558193279028E-108</v>
      </c>
      <c r="HX195" s="86">
        <f t="shared" si="634"/>
        <v>3.7560707633981377E-102</v>
      </c>
      <c r="HY195" s="86">
        <f t="shared" si="635"/>
        <v>2.4755442950928315E-106</v>
      </c>
      <c r="HZ195" s="86">
        <f t="shared" si="636"/>
        <v>1.348903645022319E-94</v>
      </c>
      <c r="IA195" s="86">
        <f t="shared" si="637"/>
        <v>1.3782689916279146E-108</v>
      </c>
      <c r="IB195" s="86">
        <f t="shared" si="638"/>
        <v>2.316941484670339E-119</v>
      </c>
      <c r="IC195" s="86">
        <f t="shared" si="639"/>
        <v>1.7213470130713816E-106</v>
      </c>
      <c r="ID195" s="86">
        <f t="shared" si="640"/>
        <v>9.0529941121288067E-84</v>
      </c>
      <c r="IE195" s="86">
        <f t="shared" si="641"/>
        <v>1.3539948945342527E-73</v>
      </c>
      <c r="IF195" s="86">
        <f t="shared" si="642"/>
        <v>4.1183539914657464E-49</v>
      </c>
      <c r="IG195" s="86">
        <f t="shared" si="643"/>
        <v>7.1515558604115582E-39</v>
      </c>
      <c r="II195" s="86">
        <f t="shared" si="540"/>
        <v>5.3786142848968765E-2</v>
      </c>
      <c r="IJ195" s="86">
        <f t="shared" si="541"/>
        <v>2.5519665078751152E-2</v>
      </c>
      <c r="IK195" s="86">
        <f t="shared" si="542"/>
        <v>6.1958130657114689E-3</v>
      </c>
      <c r="IL195" s="86">
        <f t="shared" si="543"/>
        <v>1.8719347682692763E-3</v>
      </c>
      <c r="IM195" s="86">
        <f t="shared" si="544"/>
        <v>1.0170184738642655E-3</v>
      </c>
      <c r="IN195" s="86">
        <f t="shared" si="545"/>
        <v>4.6966617433728299E-3</v>
      </c>
      <c r="IO195" s="86">
        <f t="shared" si="546"/>
        <v>2.2779337040338362E-3</v>
      </c>
      <c r="IP195" s="86">
        <f t="shared" si="547"/>
        <v>3.460887103077283E-3</v>
      </c>
      <c r="IQ195" s="86">
        <f t="shared" si="548"/>
        <v>9.2829987421778719E-4</v>
      </c>
      <c r="IR195" s="86">
        <f t="shared" si="549"/>
        <v>1.0037315873568646E-3</v>
      </c>
      <c r="IS195" s="86">
        <f t="shared" si="550"/>
        <v>5.9784087415550562E-3</v>
      </c>
      <c r="IT195" s="86">
        <f t="shared" si="551"/>
        <v>2.0920109860861447E-2</v>
      </c>
      <c r="IU195" s="86">
        <f t="shared" si="552"/>
        <v>4.618433219213499E-2</v>
      </c>
      <c r="IV195" s="86">
        <f t="shared" si="553"/>
        <v>9.1292034256622107E-2</v>
      </c>
      <c r="IW195" s="86">
        <f t="shared" si="554"/>
        <v>1.0216663792763009E-2</v>
      </c>
      <c r="IY195" s="86">
        <f t="shared" si="555"/>
        <v>5.3786142848968765E-2</v>
      </c>
      <c r="IZ195" s="86">
        <f t="shared" si="556"/>
        <v>2.5519665078751152E-2</v>
      </c>
      <c r="JA195" s="86">
        <f t="shared" si="557"/>
        <v>6.1958130657114689E-3</v>
      </c>
      <c r="JB195" s="86">
        <f t="shared" si="558"/>
        <v>1.8719347682692763E-3</v>
      </c>
      <c r="JC195" s="86">
        <f t="shared" si="559"/>
        <v>1.0170184738642655E-3</v>
      </c>
      <c r="JD195" s="86">
        <f t="shared" si="560"/>
        <v>4.6966617433728299E-3</v>
      </c>
      <c r="JE195" s="86">
        <f t="shared" si="561"/>
        <v>2.2779337040338362E-3</v>
      </c>
      <c r="JF195" s="86">
        <f t="shared" si="562"/>
        <v>3.460887103077283E-3</v>
      </c>
      <c r="JG195" s="86">
        <f t="shared" si="563"/>
        <v>9.2829987421778719E-4</v>
      </c>
      <c r="JH195" s="86">
        <f t="shared" si="564"/>
        <v>1.0037315873568646E-3</v>
      </c>
      <c r="JI195" s="86">
        <f t="shared" si="565"/>
        <v>5.9784087415550562E-3</v>
      </c>
      <c r="JJ195" s="86">
        <f t="shared" si="566"/>
        <v>2.0920109860861447E-2</v>
      </c>
      <c r="JK195" s="86">
        <f t="shared" si="567"/>
        <v>4.618433219213499E-2</v>
      </c>
      <c r="JL195" s="86">
        <f t="shared" si="568"/>
        <v>9.1292034256622107E-2</v>
      </c>
      <c r="JM195" s="86">
        <f t="shared" si="569"/>
        <v>1.0216663792763009E-2</v>
      </c>
    </row>
    <row r="196" spans="2:273" x14ac:dyDescent="0.25">
      <c r="B196" s="2">
        <v>169</v>
      </c>
      <c r="C196" s="37">
        <v>79.581000000000003</v>
      </c>
      <c r="D196" s="37">
        <v>77.738</v>
      </c>
      <c r="E196" s="37">
        <v>72.656000000000006</v>
      </c>
      <c r="F196" s="37">
        <v>69.671999999999997</v>
      </c>
      <c r="G196" s="37">
        <v>68.593000000000004</v>
      </c>
      <c r="H196" s="37">
        <v>68.338999999999999</v>
      </c>
      <c r="I196" s="37">
        <v>67.617000000000004</v>
      </c>
      <c r="J196" s="37">
        <v>68.45</v>
      </c>
      <c r="K196" s="37">
        <v>66.638999999999996</v>
      </c>
      <c r="L196" s="37">
        <v>64.525000000000006</v>
      </c>
      <c r="M196" s="37">
        <v>63.786999999999999</v>
      </c>
      <c r="N196" s="37">
        <v>66.548000000000002</v>
      </c>
      <c r="O196" s="37">
        <v>67.161000000000001</v>
      </c>
      <c r="P196" s="37">
        <v>70.677000000000007</v>
      </c>
      <c r="Q196" s="37">
        <v>73.873000000000005</v>
      </c>
      <c r="S196" s="4">
        <f t="shared" si="441"/>
        <v>77.604372238043808</v>
      </c>
      <c r="T196" s="4">
        <f t="shared" si="442"/>
        <v>77.250339637578392</v>
      </c>
      <c r="U196" s="4">
        <f t="shared" si="443"/>
        <v>70.258466805624963</v>
      </c>
      <c r="V196" s="4">
        <f t="shared" si="444"/>
        <v>69.195480429759044</v>
      </c>
      <c r="W196" s="4">
        <f t="shared" si="445"/>
        <v>69.046741532542597</v>
      </c>
      <c r="X196" s="4">
        <f t="shared" si="446"/>
        <v>68.03361360588066</v>
      </c>
      <c r="Y196" s="4">
        <f t="shared" si="447"/>
        <v>67.870137851307646</v>
      </c>
      <c r="Z196" s="4">
        <f t="shared" si="448"/>
        <v>67.886938692178077</v>
      </c>
      <c r="AA196" s="4">
        <f t="shared" si="449"/>
        <v>65.933703826635863</v>
      </c>
      <c r="AB196" s="4">
        <f t="shared" si="450"/>
        <v>64.548274059842967</v>
      </c>
      <c r="AC196" s="4">
        <f t="shared" si="451"/>
        <v>64.177072098511999</v>
      </c>
      <c r="AD196" s="4">
        <f t="shared" si="452"/>
        <v>66.236353290383377</v>
      </c>
      <c r="AE196" s="4">
        <f t="shared" si="453"/>
        <v>67.461791845296801</v>
      </c>
      <c r="AF196" s="4">
        <f t="shared" si="454"/>
        <v>72.002868612379302</v>
      </c>
      <c r="AG196" s="4">
        <f t="shared" si="455"/>
        <v>74.537400095122507</v>
      </c>
      <c r="AI196" s="4">
        <f t="shared" si="456"/>
        <v>1.9766277619561947</v>
      </c>
      <c r="AJ196" s="4">
        <f t="shared" si="457"/>
        <v>0.48766036242160737</v>
      </c>
      <c r="AK196" s="4">
        <f t="shared" si="458"/>
        <v>2.3975331943750433</v>
      </c>
      <c r="AL196" s="4">
        <f t="shared" si="459"/>
        <v>0.47651957024095282</v>
      </c>
      <c r="AM196" s="4">
        <f t="shared" si="460"/>
        <v>-0.45374153254259397</v>
      </c>
      <c r="AN196" s="4">
        <f t="shared" si="461"/>
        <v>0.30538639411933843</v>
      </c>
      <c r="AO196" s="4">
        <f t="shared" si="462"/>
        <v>-0.25313785130764188</v>
      </c>
      <c r="AP196" s="4">
        <f t="shared" si="463"/>
        <v>0.56306130782192554</v>
      </c>
      <c r="AQ196" s="4">
        <f t="shared" si="464"/>
        <v>0.70529617336413253</v>
      </c>
      <c r="AR196" s="4">
        <f t="shared" si="465"/>
        <v>-2.3274059842961492E-2</v>
      </c>
      <c r="AS196" s="4">
        <f t="shared" si="466"/>
        <v>-0.39007209851200031</v>
      </c>
      <c r="AT196" s="4">
        <f t="shared" si="467"/>
        <v>0.31164670961662466</v>
      </c>
      <c r="AU196" s="4">
        <f t="shared" si="468"/>
        <v>-0.30079184529679992</v>
      </c>
      <c r="AV196" s="4">
        <f t="shared" si="644"/>
        <v>-1.3258686123792955</v>
      </c>
      <c r="AW196" s="4">
        <f t="shared" si="644"/>
        <v>-0.66440009512250242</v>
      </c>
      <c r="AY196" s="2">
        <f t="shared" si="520"/>
        <v>77.604371868343719</v>
      </c>
      <c r="AZ196" s="2">
        <f t="shared" si="571"/>
        <v>77.250339634845162</v>
      </c>
      <c r="BA196" s="2">
        <f t="shared" si="572"/>
        <v>70.258466805619832</v>
      </c>
      <c r="BB196" s="2">
        <f t="shared" si="573"/>
        <v>69.195480429759044</v>
      </c>
      <c r="BC196" s="2">
        <f t="shared" si="574"/>
        <v>69.046741532542597</v>
      </c>
      <c r="BD196" s="2">
        <f t="shared" si="575"/>
        <v>68.033613605879339</v>
      </c>
      <c r="BE196" s="2">
        <f t="shared" si="576"/>
        <v>67.870137851307632</v>
      </c>
      <c r="BF196" s="2">
        <f t="shared" si="577"/>
        <v>67.886938692177779</v>
      </c>
      <c r="BG196" s="2">
        <f t="shared" si="578"/>
        <v>65.933703826635863</v>
      </c>
      <c r="BH196" s="2">
        <f t="shared" si="579"/>
        <v>64.548274059842967</v>
      </c>
      <c r="BI196" s="2">
        <f t="shared" si="580"/>
        <v>64.177072098502578</v>
      </c>
      <c r="BJ196" s="2">
        <f t="shared" si="581"/>
        <v>66.236353265984974</v>
      </c>
      <c r="BK196" s="2">
        <f t="shared" si="582"/>
        <v>67.461789358315457</v>
      </c>
      <c r="BL196" s="2">
        <f t="shared" si="583"/>
        <v>71.998691059249154</v>
      </c>
      <c r="BM196" s="2">
        <f t="shared" si="584"/>
        <v>74.48115880443541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>
        <f t="shared" si="487"/>
        <v>72.656000000000006</v>
      </c>
      <c r="CX196" s="2">
        <f t="shared" si="488"/>
        <v>69.671999999999997</v>
      </c>
      <c r="CY196" s="2">
        <f t="shared" si="489"/>
        <v>68.593000000000004</v>
      </c>
      <c r="CZ196" s="2">
        <f t="shared" si="490"/>
        <v>68.338999999999999</v>
      </c>
      <c r="DA196" s="2">
        <f t="shared" si="491"/>
        <v>67.617000000000004</v>
      </c>
      <c r="DB196" s="2">
        <f t="shared" si="492"/>
        <v>68.45</v>
      </c>
      <c r="DC196" s="2">
        <f t="shared" si="493"/>
        <v>66.638999999999996</v>
      </c>
      <c r="DD196" s="2">
        <f t="shared" si="494"/>
        <v>64.525000000000006</v>
      </c>
      <c r="DE196" s="2">
        <f t="shared" si="495"/>
        <v>63.786999999999999</v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73.873000000000005</v>
      </c>
      <c r="DK196" s="2">
        <f t="shared" si="500"/>
        <v>108.3132378435518</v>
      </c>
      <c r="DL196" s="2">
        <f t="shared" si="645"/>
        <v>135.13314326229641</v>
      </c>
      <c r="DM196" s="2">
        <f t="shared" si="645"/>
        <v>138.91606379817952</v>
      </c>
      <c r="DN196" s="2">
        <f t="shared" si="645"/>
        <v>92.56888201928534</v>
      </c>
      <c r="DO196" s="2">
        <f t="shared" si="645"/>
        <v>105.56936977014288</v>
      </c>
      <c r="DP196" s="2">
        <f t="shared" si="645"/>
        <v>109.03855292655922</v>
      </c>
      <c r="DQ196" s="2">
        <f t="shared" si="645"/>
        <v>120.51725046503996</v>
      </c>
      <c r="DR196" s="2">
        <f t="shared" si="645"/>
        <v>108.52667188240873</v>
      </c>
      <c r="DS196" s="2">
        <f t="shared" si="645"/>
        <v>119.59222969187672</v>
      </c>
      <c r="DT196" s="2">
        <f t="shared" si="645"/>
        <v>113.72146187929717</v>
      </c>
      <c r="DU196" s="2">
        <f t="shared" si="645"/>
        <v>126.93174688416423</v>
      </c>
      <c r="DV196" s="2">
        <f t="shared" si="645"/>
        <v>114.99539530956847</v>
      </c>
      <c r="DW196" s="2">
        <f t="shared" si="645"/>
        <v>108.69828919860628</v>
      </c>
      <c r="DX196" s="2">
        <f t="shared" si="645"/>
        <v>107.22321317031319</v>
      </c>
      <c r="DY196" s="2">
        <f t="shared" si="645"/>
        <v>99.705229032258032</v>
      </c>
      <c r="EA196" s="2">
        <f t="shared" si="440"/>
        <v>77.177764388290214</v>
      </c>
      <c r="EB196" s="2">
        <f t="shared" si="502"/>
        <v>76.570966952809911</v>
      </c>
      <c r="EC196" s="2">
        <f t="shared" si="503"/>
        <v>68.799632224892221</v>
      </c>
      <c r="ED196" s="2">
        <f t="shared" si="504"/>
        <v>68.529875610396971</v>
      </c>
      <c r="EE196" s="2">
        <f t="shared" si="505"/>
        <v>69.627418584776635</v>
      </c>
      <c r="EF196" s="2">
        <f t="shared" si="506"/>
        <v>67.102023265671363</v>
      </c>
      <c r="EG196" s="2">
        <f t="shared" si="507"/>
        <v>68.499793727683766</v>
      </c>
      <c r="EH196" s="2">
        <f t="shared" si="508"/>
        <v>67.664250254699198</v>
      </c>
      <c r="EI196" s="2">
        <f t="shared" si="509"/>
        <v>65.115441060056938</v>
      </c>
      <c r="EJ196" s="2">
        <f t="shared" si="510"/>
        <v>64.226982993547054</v>
      </c>
      <c r="EK196" s="2">
        <f t="shared" si="511"/>
        <v>64.240902041188264</v>
      </c>
      <c r="EL196" s="2">
        <f t="shared" si="512"/>
        <v>65.216981154156585</v>
      </c>
      <c r="EM196" s="2">
        <f t="shared" si="513"/>
        <v>66.85956518532646</v>
      </c>
      <c r="EN196" s="2">
        <f t="shared" si="514"/>
        <v>73.199945652173909</v>
      </c>
      <c r="EO196" s="2">
        <f t="shared" si="515"/>
        <v>74.830518977335828</v>
      </c>
      <c r="EQ196" s="2">
        <f t="shared" si="516"/>
        <v>77.711839588177497</v>
      </c>
      <c r="ER196" s="2">
        <f t="shared" si="646"/>
        <v>77.398671529720644</v>
      </c>
      <c r="ES196" s="2">
        <f t="shared" si="646"/>
        <v>70.515912671749135</v>
      </c>
      <c r="ET196" s="2">
        <f t="shared" si="646"/>
        <v>69.292118750955154</v>
      </c>
      <c r="EU196" s="2">
        <f t="shared" si="646"/>
        <v>68.963931213174916</v>
      </c>
      <c r="EV196" s="2">
        <f t="shared" si="646"/>
        <v>68.195376717544733</v>
      </c>
      <c r="EW196" s="2">
        <f t="shared" si="646"/>
        <v>67.773354000783215</v>
      </c>
      <c r="EX196" s="2">
        <f t="shared" si="646"/>
        <v>67.919769667591083</v>
      </c>
      <c r="EY196" s="2">
        <f t="shared" si="646"/>
        <v>66.042076900857737</v>
      </c>
      <c r="EZ196" s="2">
        <f t="shared" si="646"/>
        <v>64.596295769866458</v>
      </c>
      <c r="FA196" s="2">
        <f t="shared" si="646"/>
        <v>64.16320676918437</v>
      </c>
      <c r="FB196" s="2">
        <f t="shared" si="646"/>
        <v>66.458755971811712</v>
      </c>
      <c r="FC196" s="2">
        <f t="shared" si="646"/>
        <v>67.616683330030156</v>
      </c>
      <c r="FD196" s="2">
        <f t="shared" si="646"/>
        <v>71.615173009399015</v>
      </c>
      <c r="FE196" s="2">
        <f t="shared" si="646"/>
        <v>74.322602338956926</v>
      </c>
      <c r="FG196" s="2">
        <f t="shared" si="518"/>
        <v>0.99998991282835659</v>
      </c>
      <c r="FH196" s="2">
        <f t="shared" si="647"/>
        <v>0.99998891950291102</v>
      </c>
      <c r="FI196" s="2">
        <f t="shared" si="647"/>
        <v>0.99998943658645112</v>
      </c>
      <c r="FJ196" s="2">
        <f t="shared" si="647"/>
        <v>0.99998961783533125</v>
      </c>
      <c r="FK196" s="2">
        <f t="shared" si="647"/>
        <v>0.99998944006457846</v>
      </c>
      <c r="FL196" s="2">
        <f t="shared" si="647"/>
        <v>0.99998911440231075</v>
      </c>
      <c r="FM196" s="2">
        <f t="shared" si="647"/>
        <v>0.99998798803308409</v>
      </c>
      <c r="FN196" s="2">
        <f t="shared" si="647"/>
        <v>0.99998745547321377</v>
      </c>
      <c r="FO196" s="2">
        <f t="shared" si="647"/>
        <v>0.9999863946340537</v>
      </c>
      <c r="FP196" s="2">
        <f t="shared" si="647"/>
        <v>0.99998623580761214</v>
      </c>
      <c r="FQ196" s="2">
        <f t="shared" si="647"/>
        <v>0.9999847368083965</v>
      </c>
      <c r="FR196" s="2">
        <f t="shared" si="647"/>
        <v>0.99998896003787097</v>
      </c>
      <c r="FS196" s="2">
        <f t="shared" si="647"/>
        <v>0.99998815539443209</v>
      </c>
      <c r="FT196" s="2">
        <f t="shared" si="647"/>
        <v>0.99998648463643591</v>
      </c>
      <c r="FU196" s="2">
        <f t="shared" si="647"/>
        <v>0.99998363049275329</v>
      </c>
      <c r="FW196" s="2">
        <f t="shared" si="536"/>
        <v>0.79818986404636239</v>
      </c>
      <c r="FX196" s="2">
        <f t="shared" si="588"/>
        <v>0.82000728634889597</v>
      </c>
      <c r="FY196" s="2">
        <f t="shared" si="589"/>
        <v>0.84956623175110324</v>
      </c>
      <c r="FZ196" s="2">
        <f t="shared" si="590"/>
        <v>0.87289108558173656</v>
      </c>
      <c r="GA196" s="2">
        <f t="shared" si="591"/>
        <v>0.87576135098811991</v>
      </c>
      <c r="GB196" s="2">
        <f t="shared" si="592"/>
        <v>0.85163113028287385</v>
      </c>
      <c r="GC196" s="2">
        <f t="shared" si="593"/>
        <v>0.8676297358277546</v>
      </c>
      <c r="GD196" s="2">
        <f t="shared" si="594"/>
        <v>0.86950668530975017</v>
      </c>
      <c r="GE196" s="2">
        <f t="shared" si="595"/>
        <v>0.88224689132195322</v>
      </c>
      <c r="GF196" s="2">
        <f t="shared" si="596"/>
        <v>0.86812543546856902</v>
      </c>
      <c r="GG196" s="2">
        <f t="shared" si="597"/>
        <v>0.83385775467867829</v>
      </c>
      <c r="GH196" s="2">
        <f t="shared" si="598"/>
        <v>0.82045677327000466</v>
      </c>
      <c r="GI196" s="2">
        <f t="shared" si="599"/>
        <v>0.794761840031041</v>
      </c>
      <c r="GJ196" s="2">
        <f t="shared" si="600"/>
        <v>0.75828822212045188</v>
      </c>
      <c r="GK196" s="2">
        <f t="shared" si="601"/>
        <v>0.6886314273209645</v>
      </c>
      <c r="GM196" s="86">
        <f t="shared" si="537"/>
        <v>1.1425702770176214E-232</v>
      </c>
      <c r="GN196" s="86">
        <f t="shared" si="602"/>
        <v>3.4036842143081102E-254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6.3672473802589683E-206</v>
      </c>
      <c r="GS196" s="86">
        <f t="shared" si="607"/>
        <v>5.3549174070114746E-236</v>
      </c>
      <c r="GT196" s="86">
        <f t="shared" si="608"/>
        <v>7.1926120095407579E-270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4.7277233448110804E-160</v>
      </c>
      <c r="HD196" s="86">
        <f t="shared" si="616"/>
        <v>3.9471462772446335E-183</v>
      </c>
      <c r="HE196" s="86">
        <f t="shared" si="617"/>
        <v>1.2695401584457314E-258</v>
      </c>
      <c r="HF196" s="86">
        <f t="shared" si="618"/>
        <v>0</v>
      </c>
      <c r="HG196" s="86">
        <f t="shared" si="619"/>
        <v>1.3536069097576018E-179</v>
      </c>
      <c r="HH196" s="86">
        <f t="shared" si="620"/>
        <v>7.7526111380807841E-228</v>
      </c>
      <c r="HI196" s="86">
        <f t="shared" si="621"/>
        <v>9.0177485572626495E-281</v>
      </c>
      <c r="HJ196" s="86">
        <f t="shared" si="622"/>
        <v>0</v>
      </c>
      <c r="HK196" s="86">
        <f t="shared" si="623"/>
        <v>0</v>
      </c>
      <c r="HL196" s="86">
        <f t="shared" si="624"/>
        <v>1.4157079263046691E-286</v>
      </c>
      <c r="HM196" s="86">
        <f t="shared" si="625"/>
        <v>6.683451859027048E-277</v>
      </c>
      <c r="HN196" s="86">
        <f t="shared" si="626"/>
        <v>0</v>
      </c>
      <c r="HO196" s="86">
        <f t="shared" si="627"/>
        <v>4.3258092361144086E-252</v>
      </c>
      <c r="HP196" s="86">
        <f t="shared" si="628"/>
        <v>2.9516501459919731E-240</v>
      </c>
      <c r="HQ196" s="86">
        <f t="shared" si="629"/>
        <v>3.5870278021327626E-300</v>
      </c>
      <c r="HS196" s="86">
        <f t="shared" si="539"/>
        <v>1.1431133623844447E-70</v>
      </c>
      <c r="HT196" s="86">
        <f t="shared" si="630"/>
        <v>3.8747843435626735E-83</v>
      </c>
      <c r="HU196" s="86">
        <f t="shared" si="631"/>
        <v>6.3620220180227644E-96</v>
      </c>
      <c r="HV196" s="86">
        <f t="shared" si="632"/>
        <v>1.3591117339359882E-104</v>
      </c>
      <c r="HW196" s="86">
        <f t="shared" si="633"/>
        <v>2.4492051958737508E-113</v>
      </c>
      <c r="HX196" s="86">
        <f t="shared" si="634"/>
        <v>1.3808391089523277E-106</v>
      </c>
      <c r="HY196" s="86">
        <f t="shared" si="635"/>
        <v>7.4556437230156965E-111</v>
      </c>
      <c r="HZ196" s="86">
        <f t="shared" si="636"/>
        <v>1.2156192917986907E-98</v>
      </c>
      <c r="IA196" s="86">
        <f t="shared" si="637"/>
        <v>3.3534170272902572E-113</v>
      </c>
      <c r="IB196" s="86">
        <f t="shared" si="638"/>
        <v>1.616337485241562E-124</v>
      </c>
      <c r="IC196" s="86">
        <f t="shared" si="639"/>
        <v>2.7632713907361307E-111</v>
      </c>
      <c r="ID196" s="86">
        <f t="shared" si="640"/>
        <v>1.4340474658714184E-87</v>
      </c>
      <c r="IE196" s="86">
        <f t="shared" si="641"/>
        <v>4.5253395622899179E-77</v>
      </c>
      <c r="IF196" s="86">
        <f t="shared" si="642"/>
        <v>1.6602972324062322E-51</v>
      </c>
      <c r="IG196" s="86">
        <f t="shared" si="643"/>
        <v>7.5073490432380321E-41</v>
      </c>
      <c r="II196" s="86">
        <f t="shared" si="540"/>
        <v>3.8733379146143679E-2</v>
      </c>
      <c r="IJ196" s="86">
        <f t="shared" si="541"/>
        <v>1.7412863097997559E-2</v>
      </c>
      <c r="IK196" s="86">
        <f t="shared" si="542"/>
        <v>3.8396485451949259E-3</v>
      </c>
      <c r="IL196" s="86">
        <f t="shared" si="543"/>
        <v>1.0909685835404578E-3</v>
      </c>
      <c r="IM196" s="86">
        <f t="shared" si="544"/>
        <v>5.6389273509518229E-4</v>
      </c>
      <c r="IN196" s="86">
        <f t="shared" si="545"/>
        <v>2.841018224195834E-3</v>
      </c>
      <c r="IO196" s="86">
        <f t="shared" si="546"/>
        <v>1.3340348557328192E-3</v>
      </c>
      <c r="IP196" s="86">
        <f t="shared" si="547"/>
        <v>2.120975307207128E-3</v>
      </c>
      <c r="IQ196" s="86">
        <f t="shared" si="548"/>
        <v>5.2025701193613241E-4</v>
      </c>
      <c r="IR196" s="86">
        <f t="shared" si="549"/>
        <v>5.4316810069617266E-4</v>
      </c>
      <c r="IS196" s="86">
        <f t="shared" si="550"/>
        <v>3.5521838761570271E-3</v>
      </c>
      <c r="IT196" s="86">
        <f t="shared" si="551"/>
        <v>1.3953997730899347E-2</v>
      </c>
      <c r="IU196" s="86">
        <f t="shared" si="552"/>
        <v>3.2416621108280239E-2</v>
      </c>
      <c r="IV196" s="86">
        <f t="shared" si="553"/>
        <v>6.6306145218830992E-2</v>
      </c>
      <c r="IW196" s="86">
        <f t="shared" si="554"/>
        <v>3.8521297728524046E-3</v>
      </c>
      <c r="IY196" s="86">
        <f t="shared" si="555"/>
        <v>3.8733379146143679E-2</v>
      </c>
      <c r="IZ196" s="86">
        <f t="shared" si="556"/>
        <v>1.7412863097997559E-2</v>
      </c>
      <c r="JA196" s="86">
        <f t="shared" si="557"/>
        <v>3.8396485451949259E-3</v>
      </c>
      <c r="JB196" s="86">
        <f t="shared" si="558"/>
        <v>1.0909685835404578E-3</v>
      </c>
      <c r="JC196" s="86">
        <f t="shared" si="559"/>
        <v>5.6389273509518229E-4</v>
      </c>
      <c r="JD196" s="86">
        <f t="shared" si="560"/>
        <v>2.841018224195834E-3</v>
      </c>
      <c r="JE196" s="86">
        <f t="shared" si="561"/>
        <v>1.3340348557328192E-3</v>
      </c>
      <c r="JF196" s="86">
        <f t="shared" si="562"/>
        <v>2.120975307207128E-3</v>
      </c>
      <c r="JG196" s="86">
        <f t="shared" si="563"/>
        <v>5.2025701193613241E-4</v>
      </c>
      <c r="JH196" s="86">
        <f t="shared" si="564"/>
        <v>5.4316810069617266E-4</v>
      </c>
      <c r="JI196" s="86">
        <f t="shared" si="565"/>
        <v>3.5521838761570271E-3</v>
      </c>
      <c r="JJ196" s="86">
        <f t="shared" si="566"/>
        <v>1.3953997730899347E-2</v>
      </c>
      <c r="JK196" s="86">
        <f t="shared" si="567"/>
        <v>3.2416621108280239E-2</v>
      </c>
      <c r="JL196" s="86">
        <f t="shared" si="568"/>
        <v>6.6306145218830992E-2</v>
      </c>
      <c r="JM196" s="86">
        <f t="shared" si="569"/>
        <v>3.8521297728524046E-3</v>
      </c>
    </row>
    <row r="197" spans="2:273" x14ac:dyDescent="0.25">
      <c r="B197" s="2">
        <v>170</v>
      </c>
      <c r="C197" s="37">
        <v>79.838999999999999</v>
      </c>
      <c r="D197" s="37">
        <v>77.754000000000005</v>
      </c>
      <c r="E197" s="37">
        <v>71.23</v>
      </c>
      <c r="F197" s="37">
        <v>69.787000000000006</v>
      </c>
      <c r="G197" s="37">
        <v>67.712000000000003</v>
      </c>
      <c r="H197" s="37">
        <v>69.507999999999996</v>
      </c>
      <c r="I197" s="37">
        <v>67.55</v>
      </c>
      <c r="J197" s="37">
        <v>67.75</v>
      </c>
      <c r="K197" s="37">
        <v>65.966999999999999</v>
      </c>
      <c r="L197" s="37">
        <v>64.361000000000004</v>
      </c>
      <c r="M197" s="37">
        <v>64.016000000000005</v>
      </c>
      <c r="N197" s="37">
        <v>67.725999999999999</v>
      </c>
      <c r="O197" s="37">
        <v>67.064999999999998</v>
      </c>
      <c r="P197" s="37">
        <v>71.242000000000004</v>
      </c>
      <c r="Q197" s="37">
        <v>74.143000000000001</v>
      </c>
      <c r="S197" s="4">
        <f t="shared" si="441"/>
        <v>77.509285731555366</v>
      </c>
      <c r="T197" s="4">
        <f t="shared" si="442"/>
        <v>77.13551102395958</v>
      </c>
      <c r="U197" s="4">
        <f t="shared" si="443"/>
        <v>70.137049395742423</v>
      </c>
      <c r="V197" s="4">
        <f t="shared" si="444"/>
        <v>69.081373450841923</v>
      </c>
      <c r="W197" s="4" t="e">
        <f t="shared" si="445"/>
        <v>#N/A</v>
      </c>
      <c r="X197" s="4">
        <f t="shared" si="446"/>
        <v>67.954705668701976</v>
      </c>
      <c r="Y197" s="4">
        <f t="shared" si="447"/>
        <v>67.762201941734133</v>
      </c>
      <c r="Z197" s="4">
        <f t="shared" si="448"/>
        <v>67.778873220652159</v>
      </c>
      <c r="AA197" s="4" t="e">
        <f t="shared" si="449"/>
        <v>#N/A</v>
      </c>
      <c r="AB197" s="4" t="e">
        <f t="shared" si="450"/>
        <v>#N/A</v>
      </c>
      <c r="AC197" s="4">
        <f t="shared" si="451"/>
        <v>64.055345294145141</v>
      </c>
      <c r="AD197" s="4">
        <f t="shared" si="452"/>
        <v>66.16069295491333</v>
      </c>
      <c r="AE197" s="4">
        <f t="shared" si="453"/>
        <v>67.378418218199613</v>
      </c>
      <c r="AF197" s="4">
        <f t="shared" si="454"/>
        <v>71.878646115985546</v>
      </c>
      <c r="AG197" s="4">
        <f t="shared" si="455"/>
        <v>74.379900464745361</v>
      </c>
      <c r="AI197" s="4">
        <f t="shared" si="456"/>
        <v>2.3297142684446328</v>
      </c>
      <c r="AJ197" s="4">
        <f t="shared" si="457"/>
        <v>0.61848897604042463</v>
      </c>
      <c r="AK197" s="4">
        <f t="shared" si="458"/>
        <v>1.0929506042575809</v>
      </c>
      <c r="AL197" s="4">
        <f t="shared" si="459"/>
        <v>0.70562654915808309</v>
      </c>
      <c r="AM197" s="4">
        <f t="shared" si="460"/>
        <v>0</v>
      </c>
      <c r="AN197" s="4">
        <f t="shared" si="461"/>
        <v>1.5532943312980194</v>
      </c>
      <c r="AO197" s="4">
        <f t="shared" si="462"/>
        <v>-0.21220194173413631</v>
      </c>
      <c r="AP197" s="4">
        <f t="shared" si="463"/>
        <v>-2.8873220652158693E-2</v>
      </c>
      <c r="AQ197" s="4">
        <f t="shared" si="464"/>
        <v>0</v>
      </c>
      <c r="AR197" s="4">
        <f t="shared" si="465"/>
        <v>0</v>
      </c>
      <c r="AS197" s="4">
        <f t="shared" si="466"/>
        <v>-3.9345294145135767E-2</v>
      </c>
      <c r="AT197" s="4">
        <f t="shared" si="467"/>
        <v>1.5653070450866693</v>
      </c>
      <c r="AU197" s="4">
        <f t="shared" si="468"/>
        <v>-0.31341821819961524</v>
      </c>
      <c r="AV197" s="4">
        <f t="shared" si="644"/>
        <v>-0.63664611598554188</v>
      </c>
      <c r="AW197" s="4">
        <f t="shared" si="644"/>
        <v>-0.23690046474536075</v>
      </c>
      <c r="AY197" s="2">
        <f t="shared" si="520"/>
        <v>77.509285675660976</v>
      </c>
      <c r="AZ197" s="2">
        <f t="shared" si="571"/>
        <v>77.135511023670972</v>
      </c>
      <c r="BA197" s="2">
        <f t="shared" si="572"/>
        <v>70.137049395742139</v>
      </c>
      <c r="BB197" s="2">
        <f t="shared" si="573"/>
        <v>69.081373450841923</v>
      </c>
      <c r="BC197" s="2" t="e">
        <f t="shared" si="574"/>
        <v>#N/A</v>
      </c>
      <c r="BD197" s="2">
        <f t="shared" si="575"/>
        <v>67.954705668701919</v>
      </c>
      <c r="BE197" s="2">
        <f t="shared" si="576"/>
        <v>67.762201941734133</v>
      </c>
      <c r="BF197" s="2">
        <f t="shared" si="577"/>
        <v>67.778873220652144</v>
      </c>
      <c r="BG197" s="2" t="e">
        <f t="shared" si="578"/>
        <v>#N/A</v>
      </c>
      <c r="BH197" s="2" t="e">
        <f t="shared" si="579"/>
        <v>#N/A</v>
      </c>
      <c r="BI197" s="2">
        <f t="shared" si="580"/>
        <v>64.055345294144743</v>
      </c>
      <c r="BJ197" s="2">
        <f t="shared" si="581"/>
        <v>66.160692952689786</v>
      </c>
      <c r="BK197" s="2">
        <f t="shared" si="582"/>
        <v>67.378417899065241</v>
      </c>
      <c r="BL197" s="2">
        <f t="shared" si="583"/>
        <v>71.877586220354701</v>
      </c>
      <c r="BM197" s="2">
        <f t="shared" si="584"/>
        <v>74.366000843549742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>
        <f t="shared" si="487"/>
        <v>71.23</v>
      </c>
      <c r="CX197" s="2">
        <f t="shared" si="488"/>
        <v>69.787000000000006</v>
      </c>
      <c r="CY197" s="2" t="str">
        <f t="shared" si="489"/>
        <v/>
      </c>
      <c r="CZ197" s="2">
        <f t="shared" si="490"/>
        <v>69.507999999999996</v>
      </c>
      <c r="DA197" s="2">
        <f t="shared" si="491"/>
        <v>67.55</v>
      </c>
      <c r="DB197" s="2">
        <f t="shared" si="492"/>
        <v>67.75</v>
      </c>
      <c r="DC197" s="2" t="str">
        <f t="shared" si="493"/>
        <v/>
      </c>
      <c r="DD197" s="2" t="str">
        <f t="shared" si="494"/>
        <v/>
      </c>
      <c r="DE197" s="2">
        <f t="shared" si="495"/>
        <v>64.016000000000005</v>
      </c>
      <c r="DF197" s="2">
        <f t="shared" si="496"/>
        <v>67.725999999999999</v>
      </c>
      <c r="DG197" s="2" t="str">
        <f t="shared" si="497"/>
        <v/>
      </c>
      <c r="DH197" s="2" t="str">
        <f t="shared" si="498"/>
        <v/>
      </c>
      <c r="DI197" s="2">
        <f t="shared" si="499"/>
        <v>74.143000000000001</v>
      </c>
      <c r="DK197" s="2">
        <f t="shared" si="500"/>
        <v>108.42455934762913</v>
      </c>
      <c r="DL197" s="2">
        <f t="shared" si="645"/>
        <v>135.3937564216838</v>
      </c>
      <c r="DM197" s="2">
        <f t="shared" si="645"/>
        <v>139.21725405828812</v>
      </c>
      <c r="DN197" s="2">
        <f t="shared" si="645"/>
        <v>92.577193744429167</v>
      </c>
      <c r="DO197" s="2">
        <f t="shared" si="645"/>
        <v>105.70919660751424</v>
      </c>
      <c r="DP197" s="2">
        <f t="shared" si="645"/>
        <v>109.20531388596282</v>
      </c>
      <c r="DQ197" s="2">
        <f t="shared" si="645"/>
        <v>120.75456745814643</v>
      </c>
      <c r="DR197" s="2">
        <f t="shared" si="645"/>
        <v>108.6761524419156</v>
      </c>
      <c r="DS197" s="2">
        <f t="shared" si="645"/>
        <v>119.82158235294116</v>
      </c>
      <c r="DT197" s="2">
        <f t="shared" si="645"/>
        <v>113.92053720397249</v>
      </c>
      <c r="DU197" s="2">
        <f t="shared" si="645"/>
        <v>127.23121572580646</v>
      </c>
      <c r="DV197" s="2">
        <f t="shared" si="645"/>
        <v>115.19805600375233</v>
      </c>
      <c r="DW197" s="2">
        <f t="shared" si="645"/>
        <v>108.86085540069686</v>
      </c>
      <c r="DX197" s="2">
        <f t="shared" si="645"/>
        <v>107.39334972114973</v>
      </c>
      <c r="DY197" s="2">
        <f t="shared" si="645"/>
        <v>99.821137499999963</v>
      </c>
      <c r="EA197" s="2">
        <f t="shared" si="440"/>
        <v>77.067188068395538</v>
      </c>
      <c r="EB197" s="2">
        <f t="shared" si="502"/>
        <v>76.432759436748327</v>
      </c>
      <c r="EC197" s="2">
        <f t="shared" si="503"/>
        <v>68.63475401286243</v>
      </c>
      <c r="ED197" s="2">
        <f t="shared" si="504"/>
        <v>68.397041048023027</v>
      </c>
      <c r="EE197" s="2">
        <f t="shared" si="505"/>
        <v>69.539187272105721</v>
      </c>
      <c r="EF197" s="2">
        <f t="shared" si="506"/>
        <v>66.994392078368577</v>
      </c>
      <c r="EG197" s="2">
        <f t="shared" si="507"/>
        <v>68.410113518931524</v>
      </c>
      <c r="EH197" s="2">
        <f t="shared" si="508"/>
        <v>67.549831261779843</v>
      </c>
      <c r="EI197" s="2">
        <f t="shared" si="509"/>
        <v>64.967384817979777</v>
      </c>
      <c r="EJ197" s="2">
        <f t="shared" si="510"/>
        <v>64.090360670488721</v>
      </c>
      <c r="EK197" s="2">
        <f t="shared" si="511"/>
        <v>64.121328640422817</v>
      </c>
      <c r="EL197" s="2">
        <f t="shared" si="512"/>
        <v>65.107242009685237</v>
      </c>
      <c r="EM197" s="2">
        <f t="shared" si="513"/>
        <v>66.754346506453032</v>
      </c>
      <c r="EN197" s="2">
        <f t="shared" si="514"/>
        <v>73.126566444600272</v>
      </c>
      <c r="EO197" s="2">
        <f t="shared" si="515"/>
        <v>74.730549509891262</v>
      </c>
      <c r="EQ197" s="2">
        <f t="shared" si="516"/>
        <v>77.61087309882609</v>
      </c>
      <c r="ER197" s="2">
        <f t="shared" si="646"/>
        <v>77.275478079016096</v>
      </c>
      <c r="ES197" s="2">
        <f t="shared" si="646"/>
        <v>70.378866649437896</v>
      </c>
      <c r="ET197" s="2">
        <f t="shared" si="646"/>
        <v>69.171997174950775</v>
      </c>
      <c r="EU197" s="2">
        <f t="shared" si="646"/>
        <v>68.864247075181197</v>
      </c>
      <c r="EV197" s="2">
        <f t="shared" si="646"/>
        <v>68.10680238613844</v>
      </c>
      <c r="EW197" s="2">
        <f t="shared" si="646"/>
        <v>67.671397467693538</v>
      </c>
      <c r="EX197" s="2">
        <f t="shared" si="646"/>
        <v>67.809687787060824</v>
      </c>
      <c r="EY197" s="2">
        <f t="shared" si="646"/>
        <v>65.909341022023682</v>
      </c>
      <c r="EZ197" s="2">
        <f t="shared" si="646"/>
        <v>64.465648631619004</v>
      </c>
      <c r="FA197" s="2">
        <f t="shared" si="646"/>
        <v>64.042317064813659</v>
      </c>
      <c r="FB197" s="2">
        <f t="shared" si="646"/>
        <v>66.370333903100786</v>
      </c>
      <c r="FC197" s="2">
        <f t="shared" si="646"/>
        <v>67.524834953071249</v>
      </c>
      <c r="FD197" s="2">
        <f t="shared" si="646"/>
        <v>71.51394705825679</v>
      </c>
      <c r="FE197" s="2">
        <f t="shared" si="646"/>
        <v>74.215142558504638</v>
      </c>
      <c r="FG197" s="2">
        <f t="shared" si="518"/>
        <v>0.99999080038195753</v>
      </c>
      <c r="FH197" s="2">
        <f t="shared" si="647"/>
        <v>0.99998989445669684</v>
      </c>
      <c r="FI197" s="2">
        <f t="shared" si="647"/>
        <v>0.99999036604338842</v>
      </c>
      <c r="FJ197" s="2">
        <f t="shared" si="647"/>
        <v>0.99999053134463634</v>
      </c>
      <c r="FK197" s="2">
        <f t="shared" si="647"/>
        <v>0.99999036921548412</v>
      </c>
      <c r="FL197" s="2">
        <f t="shared" si="647"/>
        <v>0.99999007220740554</v>
      </c>
      <c r="FM197" s="2">
        <f t="shared" si="647"/>
        <v>0.99998904494439211</v>
      </c>
      <c r="FN197" s="2">
        <f t="shared" si="647"/>
        <v>0.99998855924296826</v>
      </c>
      <c r="FO197" s="2">
        <f t="shared" si="647"/>
        <v>0.99998759174392937</v>
      </c>
      <c r="FP197" s="2">
        <f t="shared" si="647"/>
        <v>0.99998744689214414</v>
      </c>
      <c r="FQ197" s="2">
        <f t="shared" si="647"/>
        <v>0.99998607978511966</v>
      </c>
      <c r="FR197" s="2">
        <f t="shared" si="647"/>
        <v>0.99998993142509163</v>
      </c>
      <c r="FS197" s="2">
        <f t="shared" si="647"/>
        <v>0.99998919758007587</v>
      </c>
      <c r="FT197" s="2">
        <f t="shared" si="647"/>
        <v>0.99998767382727338</v>
      </c>
      <c r="FU197" s="2">
        <f t="shared" si="647"/>
        <v>0.99998507081045307</v>
      </c>
      <c r="FW197" s="2">
        <f t="shared" si="536"/>
        <v>0.81261963581556262</v>
      </c>
      <c r="FX197" s="2">
        <f t="shared" si="588"/>
        <v>0.83320306303523861</v>
      </c>
      <c r="FY197" s="2">
        <f t="shared" si="589"/>
        <v>0.86096239580325529</v>
      </c>
      <c r="FZ197" s="2">
        <f t="shared" si="590"/>
        <v>0.88276410175430808</v>
      </c>
      <c r="GA197" s="2">
        <f t="shared" si="591"/>
        <v>0.88544068256242092</v>
      </c>
      <c r="GB197" s="2">
        <f t="shared" si="592"/>
        <v>0.8628961115802587</v>
      </c>
      <c r="GC197" s="2">
        <f t="shared" si="593"/>
        <v>0.87785423440343868</v>
      </c>
      <c r="GD197" s="2">
        <f t="shared" si="594"/>
        <v>0.8796063226694808</v>
      </c>
      <c r="GE197" s="2">
        <f t="shared" si="595"/>
        <v>0.89148354988239886</v>
      </c>
      <c r="GF197" s="2">
        <f t="shared" si="596"/>
        <v>0.87831701527526473</v>
      </c>
      <c r="GG197" s="2">
        <f t="shared" si="597"/>
        <v>0.84622852983103081</v>
      </c>
      <c r="GH197" s="2">
        <f t="shared" si="598"/>
        <v>0.83362628275947359</v>
      </c>
      <c r="GI197" s="2">
        <f t="shared" si="599"/>
        <v>0.80937818491469715</v>
      </c>
      <c r="GJ197" s="2">
        <f t="shared" si="600"/>
        <v>0.77476595724671882</v>
      </c>
      <c r="GK197" s="2">
        <f t="shared" si="601"/>
        <v>0.70802934943679818</v>
      </c>
      <c r="GM197" s="86">
        <f t="shared" si="537"/>
        <v>4.4133979896770984E-237</v>
      </c>
      <c r="GN197" s="86">
        <f t="shared" si="602"/>
        <v>4.8376519638202138E-259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7.9093797310041449E-210</v>
      </c>
      <c r="GS197" s="86">
        <f t="shared" si="607"/>
        <v>1.8439349427366467E-240</v>
      </c>
      <c r="GT197" s="86">
        <f t="shared" si="608"/>
        <v>5.6417893126605651E-275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6.193808248790602E-164</v>
      </c>
      <c r="HD197" s="86">
        <f t="shared" si="616"/>
        <v>1.2535748357283312E-187</v>
      </c>
      <c r="HE197" s="86">
        <f t="shared" si="617"/>
        <v>6.2644228084959969E-265</v>
      </c>
      <c r="HF197" s="86">
        <f t="shared" si="618"/>
        <v>0</v>
      </c>
      <c r="HG197" s="86">
        <f t="shared" si="619"/>
        <v>6.5826189466653199E-184</v>
      </c>
      <c r="HH197" s="86">
        <f t="shared" si="620"/>
        <v>2.5043003786795219E-233</v>
      </c>
      <c r="HI197" s="86">
        <f t="shared" si="621"/>
        <v>1.6991848657370286E-287</v>
      </c>
      <c r="HJ197" s="86">
        <f t="shared" si="622"/>
        <v>0</v>
      </c>
      <c r="HK197" s="86">
        <f t="shared" si="623"/>
        <v>0</v>
      </c>
      <c r="HL197" s="86">
        <f t="shared" si="624"/>
        <v>2.3617771110218147E-293</v>
      </c>
      <c r="HM197" s="86">
        <f t="shared" si="625"/>
        <v>1.5068316605534101E-283</v>
      </c>
      <c r="HN197" s="86">
        <f t="shared" si="626"/>
        <v>0</v>
      </c>
      <c r="HO197" s="86">
        <f t="shared" si="627"/>
        <v>2.9979383835751569E-258</v>
      </c>
      <c r="HP197" s="86">
        <f t="shared" si="628"/>
        <v>4.1164690852179465E-246</v>
      </c>
      <c r="HQ197" s="86">
        <f t="shared" si="629"/>
        <v>1.749050665233212E-307</v>
      </c>
      <c r="HS197" s="86">
        <f t="shared" si="539"/>
        <v>6.6067266642377357E-74</v>
      </c>
      <c r="HT197" s="86">
        <f t="shared" si="630"/>
        <v>8.326392018264144E-87</v>
      </c>
      <c r="HU197" s="86">
        <f t="shared" si="631"/>
        <v>4.0118724588008671E-100</v>
      </c>
      <c r="HV197" s="86">
        <f t="shared" si="632"/>
        <v>4.7846869523890823E-109</v>
      </c>
      <c r="HW197" s="86">
        <f t="shared" si="633"/>
        <v>3.6051080215442918E-118</v>
      </c>
      <c r="HX197" s="86">
        <f t="shared" si="634"/>
        <v>4.073234105045846E-111</v>
      </c>
      <c r="HY197" s="86">
        <f t="shared" si="635"/>
        <v>1.8023109964158107E-115</v>
      </c>
      <c r="HZ197" s="86">
        <f t="shared" si="636"/>
        <v>8.9864459552438278E-103</v>
      </c>
      <c r="IA197" s="86">
        <f t="shared" si="637"/>
        <v>6.5208670089788137E-118</v>
      </c>
      <c r="IB197" s="86">
        <f t="shared" si="638"/>
        <v>8.7439810306896258E-130</v>
      </c>
      <c r="IC197" s="86">
        <f t="shared" si="639"/>
        <v>3.4666650056364319E-116</v>
      </c>
      <c r="ID197" s="86">
        <f t="shared" si="640"/>
        <v>1.8644908861273116E-91</v>
      </c>
      <c r="IE197" s="86">
        <f t="shared" si="641"/>
        <v>1.2528828240314412E-80</v>
      </c>
      <c r="IF197" s="86">
        <f t="shared" si="642"/>
        <v>5.8488550733209787E-54</v>
      </c>
      <c r="IG197" s="86">
        <f t="shared" si="643"/>
        <v>7.0109243007522675E-43</v>
      </c>
      <c r="II197" s="86">
        <f t="shared" si="540"/>
        <v>2.7421624227227995E-2</v>
      </c>
      <c r="IJ197" s="86">
        <f t="shared" si="541"/>
        <v>1.1659019907289755E-2</v>
      </c>
      <c r="IK197" s="86">
        <f t="shared" si="542"/>
        <v>2.3279421813662297E-3</v>
      </c>
      <c r="IL197" s="86">
        <f t="shared" si="543"/>
        <v>6.2146104211417653E-4</v>
      </c>
      <c r="IM197" s="86">
        <f t="shared" si="544"/>
        <v>3.049617181541179E-4</v>
      </c>
      <c r="IN197" s="86">
        <f t="shared" si="545"/>
        <v>1.6794869464505846E-3</v>
      </c>
      <c r="IO197" s="86">
        <f t="shared" si="546"/>
        <v>7.6340558783102148E-4</v>
      </c>
      <c r="IP197" s="86">
        <f t="shared" si="547"/>
        <v>1.2731352927218263E-3</v>
      </c>
      <c r="IQ197" s="86">
        <f t="shared" si="548"/>
        <v>2.8473446495427601E-4</v>
      </c>
      <c r="IR197" s="86">
        <f t="shared" si="549"/>
        <v>2.8612859608919186E-4</v>
      </c>
      <c r="IS197" s="86">
        <f t="shared" si="550"/>
        <v>2.0570998116413095E-3</v>
      </c>
      <c r="IT197" s="86">
        <f t="shared" si="551"/>
        <v>9.1214671032556691E-3</v>
      </c>
      <c r="IU197" s="86">
        <f t="shared" si="552"/>
        <v>2.2326523462203676E-2</v>
      </c>
      <c r="IV197" s="86">
        <f t="shared" si="553"/>
        <v>4.7233119973531759E-2</v>
      </c>
      <c r="IW197" s="86">
        <f t="shared" si="554"/>
        <v>1.3017263584056966E-3</v>
      </c>
      <c r="IY197" s="86">
        <f t="shared" si="555"/>
        <v>2.7421624227227995E-2</v>
      </c>
      <c r="IZ197" s="86">
        <f t="shared" si="556"/>
        <v>1.1659019907289755E-2</v>
      </c>
      <c r="JA197" s="86">
        <f t="shared" si="557"/>
        <v>2.3279421813662297E-3</v>
      </c>
      <c r="JB197" s="86">
        <f t="shared" si="558"/>
        <v>6.2146104211417653E-4</v>
      </c>
      <c r="JC197" s="86">
        <f t="shared" si="559"/>
        <v>3.049617181541179E-4</v>
      </c>
      <c r="JD197" s="86">
        <f t="shared" si="560"/>
        <v>1.6794869464505846E-3</v>
      </c>
      <c r="JE197" s="86">
        <f t="shared" si="561"/>
        <v>7.6340558783102148E-4</v>
      </c>
      <c r="JF197" s="86">
        <f t="shared" si="562"/>
        <v>1.2731352927218263E-3</v>
      </c>
      <c r="JG197" s="86">
        <f t="shared" si="563"/>
        <v>2.8473446495427601E-4</v>
      </c>
      <c r="JH197" s="86">
        <f t="shared" si="564"/>
        <v>2.8612859608919186E-4</v>
      </c>
      <c r="JI197" s="86">
        <f t="shared" si="565"/>
        <v>2.0570998116413095E-3</v>
      </c>
      <c r="JJ197" s="86">
        <f t="shared" si="566"/>
        <v>9.1214671032556691E-3</v>
      </c>
      <c r="JK197" s="86">
        <f t="shared" si="567"/>
        <v>2.2326523462203676E-2</v>
      </c>
      <c r="JL197" s="86">
        <f t="shared" si="568"/>
        <v>4.7233119973531759E-2</v>
      </c>
      <c r="JM197" s="86">
        <f t="shared" si="569"/>
        <v>1.3017263584056966E-3</v>
      </c>
    </row>
    <row r="198" spans="2:273" x14ac:dyDescent="0.25">
      <c r="B198" s="2">
        <v>171</v>
      </c>
      <c r="C198" s="37">
        <v>77.194000000000003</v>
      </c>
      <c r="D198" s="37">
        <v>77.164000000000001</v>
      </c>
      <c r="E198" s="37">
        <v>71.638999999999996</v>
      </c>
      <c r="F198" s="37">
        <v>70.343999999999994</v>
      </c>
      <c r="G198" s="37">
        <v>67.542000000000002</v>
      </c>
      <c r="H198" s="37">
        <v>68.796999999999997</v>
      </c>
      <c r="I198" s="37">
        <v>67.599999999999994</v>
      </c>
      <c r="J198" s="37">
        <v>68.266999999999996</v>
      </c>
      <c r="K198" s="37">
        <v>66.77</v>
      </c>
      <c r="L198" s="37">
        <v>64.361000000000004</v>
      </c>
      <c r="M198" s="37">
        <v>63.966999999999999</v>
      </c>
      <c r="N198" s="37">
        <v>66.725999999999999</v>
      </c>
      <c r="O198" s="37">
        <v>66.935000000000002</v>
      </c>
      <c r="P198" s="37">
        <v>70.790000000000006</v>
      </c>
      <c r="Q198" s="37">
        <v>73.650999999999996</v>
      </c>
      <c r="S198" s="4">
        <f t="shared" si="441"/>
        <v>77.41403230537523</v>
      </c>
      <c r="T198" s="4">
        <f t="shared" si="442"/>
        <v>77.020409411663721</v>
      </c>
      <c r="U198" s="4">
        <f t="shared" si="443"/>
        <v>70.014972688905345</v>
      </c>
      <c r="V198" s="4" t="e">
        <f t="shared" si="444"/>
        <v>#N/A</v>
      </c>
      <c r="W198" s="4" t="e">
        <f t="shared" si="445"/>
        <v>#N/A</v>
      </c>
      <c r="X198" s="4">
        <f t="shared" si="446"/>
        <v>67.87540621676618</v>
      </c>
      <c r="Y198" s="4" t="e">
        <f t="shared" si="447"/>
        <v>#N/A</v>
      </c>
      <c r="Z198" s="4">
        <f t="shared" si="448"/>
        <v>67.670718637972342</v>
      </c>
      <c r="AA198" s="4" t="e">
        <f t="shared" si="449"/>
        <v>#N/A</v>
      </c>
      <c r="AB198" s="4" t="e">
        <f t="shared" si="450"/>
        <v>#N/A</v>
      </c>
      <c r="AC198" s="4">
        <f t="shared" si="451"/>
        <v>63.933653680121139</v>
      </c>
      <c r="AD198" s="4">
        <f t="shared" si="452"/>
        <v>66.084589958861471</v>
      </c>
      <c r="AE198" s="4">
        <f t="shared" si="453"/>
        <v>67.294806241036767</v>
      </c>
      <c r="AF198" s="4">
        <f t="shared" si="454"/>
        <v>71.757143661890467</v>
      </c>
      <c r="AG198" s="4">
        <f t="shared" si="455"/>
        <v>74.253934743784271</v>
      </c>
      <c r="AI198" s="4">
        <f t="shared" si="456"/>
        <v>-0.22003230537522711</v>
      </c>
      <c r="AJ198" s="4">
        <f t="shared" si="457"/>
        <v>0.14359058833628069</v>
      </c>
      <c r="AK198" s="4">
        <f t="shared" si="458"/>
        <v>1.6240273110946504</v>
      </c>
      <c r="AL198" s="4">
        <f t="shared" si="459"/>
        <v>0</v>
      </c>
      <c r="AM198" s="4">
        <f t="shared" si="460"/>
        <v>0</v>
      </c>
      <c r="AN198" s="4">
        <f t="shared" si="461"/>
        <v>0.92159378323381702</v>
      </c>
      <c r="AO198" s="4">
        <f t="shared" si="462"/>
        <v>0</v>
      </c>
      <c r="AP198" s="4">
        <f t="shared" si="463"/>
        <v>0.59628136202765347</v>
      </c>
      <c r="AQ198" s="4">
        <f t="shared" si="464"/>
        <v>0</v>
      </c>
      <c r="AR198" s="4">
        <f t="shared" si="465"/>
        <v>0</v>
      </c>
      <c r="AS198" s="4">
        <f t="shared" si="466"/>
        <v>3.3346319878859276E-2</v>
      </c>
      <c r="AT198" s="4">
        <f t="shared" si="467"/>
        <v>0.64141004113852773</v>
      </c>
      <c r="AU198" s="4">
        <f t="shared" si="468"/>
        <v>-0.35980624103676462</v>
      </c>
      <c r="AV198" s="4">
        <f t="shared" si="644"/>
        <v>-0.96714366189046075</v>
      </c>
      <c r="AW198" s="4">
        <f t="shared" si="644"/>
        <v>-0.60293474378427447</v>
      </c>
      <c r="AY198" s="2">
        <f t="shared" si="520"/>
        <v>77.414032297859649</v>
      </c>
      <c r="AZ198" s="2">
        <f t="shared" si="571"/>
        <v>77.020409411636905</v>
      </c>
      <c r="BA198" s="2">
        <f t="shared" si="572"/>
        <v>70.014972688905331</v>
      </c>
      <c r="BB198" s="2" t="e">
        <f t="shared" si="573"/>
        <v>#N/A</v>
      </c>
      <c r="BC198" s="2" t="e">
        <f t="shared" si="574"/>
        <v>#N/A</v>
      </c>
      <c r="BD198" s="2">
        <f t="shared" si="575"/>
        <v>67.87540621676618</v>
      </c>
      <c r="BE198" s="2" t="e">
        <f t="shared" si="576"/>
        <v>#N/A</v>
      </c>
      <c r="BF198" s="2">
        <f t="shared" si="577"/>
        <v>67.670718637972342</v>
      </c>
      <c r="BG198" s="2" t="e">
        <f t="shared" si="578"/>
        <v>#N/A</v>
      </c>
      <c r="BH198" s="2" t="e">
        <f t="shared" si="579"/>
        <v>#N/A</v>
      </c>
      <c r="BI198" s="2">
        <f t="shared" si="580"/>
        <v>63.933653680121125</v>
      </c>
      <c r="BJ198" s="2">
        <f t="shared" si="581"/>
        <v>66.084589958684646</v>
      </c>
      <c r="BK198" s="2">
        <f t="shared" si="582"/>
        <v>67.294806205063921</v>
      </c>
      <c r="BL198" s="2">
        <f t="shared" si="583"/>
        <v>71.756900171403416</v>
      </c>
      <c r="BM198" s="2">
        <f t="shared" si="584"/>
        <v>74.250935991832506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77.164000000000001</v>
      </c>
      <c r="CW198" s="2">
        <f t="shared" si="487"/>
        <v>71.638999999999996</v>
      </c>
      <c r="CX198" s="2" t="str">
        <f t="shared" si="488"/>
        <v/>
      </c>
      <c r="CY198" s="2" t="str">
        <f t="shared" si="489"/>
        <v/>
      </c>
      <c r="CZ198" s="2">
        <f t="shared" si="490"/>
        <v>68.796999999999997</v>
      </c>
      <c r="DA198" s="2" t="str">
        <f t="shared" si="491"/>
        <v/>
      </c>
      <c r="DB198" s="2">
        <f t="shared" si="492"/>
        <v>68.266999999999996</v>
      </c>
      <c r="DC198" s="2" t="str">
        <f t="shared" si="493"/>
        <v/>
      </c>
      <c r="DD198" s="2" t="str">
        <f t="shared" si="494"/>
        <v/>
      </c>
      <c r="DE198" s="2">
        <f t="shared" si="495"/>
        <v>63.966999999999999</v>
      </c>
      <c r="DF198" s="2">
        <f t="shared" si="496"/>
        <v>66.725999999999999</v>
      </c>
      <c r="DG198" s="2" t="str">
        <f t="shared" si="497"/>
        <v/>
      </c>
      <c r="DH198" s="2" t="str">
        <f t="shared" si="498"/>
        <v/>
      </c>
      <c r="DI198" s="2">
        <f t="shared" si="499"/>
        <v>73.650999999999996</v>
      </c>
      <c r="DK198" s="2">
        <f t="shared" si="500"/>
        <v>108.53588085170644</v>
      </c>
      <c r="DL198" s="2">
        <f t="shared" si="645"/>
        <v>135.65436958107122</v>
      </c>
      <c r="DM198" s="2">
        <f t="shared" si="645"/>
        <v>139.51844431839669</v>
      </c>
      <c r="DN198" s="2">
        <f t="shared" si="645"/>
        <v>92.585505469572993</v>
      </c>
      <c r="DO198" s="2">
        <f t="shared" si="645"/>
        <v>105.8490234448856</v>
      </c>
      <c r="DP198" s="2">
        <f t="shared" si="645"/>
        <v>109.37207484536644</v>
      </c>
      <c r="DQ198" s="2">
        <f t="shared" si="645"/>
        <v>120.9918844512529</v>
      </c>
      <c r="DR198" s="2">
        <f t="shared" si="645"/>
        <v>108.82563300142249</v>
      </c>
      <c r="DS198" s="2">
        <f t="shared" si="645"/>
        <v>120.05093501400557</v>
      </c>
      <c r="DT198" s="2">
        <f t="shared" si="645"/>
        <v>114.11961252864782</v>
      </c>
      <c r="DU198" s="2">
        <f t="shared" si="645"/>
        <v>127.53068456744869</v>
      </c>
      <c r="DV198" s="2">
        <f t="shared" si="645"/>
        <v>115.40071669793619</v>
      </c>
      <c r="DW198" s="2">
        <f t="shared" si="645"/>
        <v>109.02342160278747</v>
      </c>
      <c r="DX198" s="2">
        <f t="shared" si="645"/>
        <v>107.56348627198628</v>
      </c>
      <c r="DY198" s="2">
        <f t="shared" si="645"/>
        <v>99.937045967741895</v>
      </c>
      <c r="EA198" s="2">
        <f t="shared" si="440"/>
        <v>76.956611748500862</v>
      </c>
      <c r="EB198" s="2">
        <f t="shared" si="502"/>
        <v>76.294551920686743</v>
      </c>
      <c r="EC198" s="2">
        <f t="shared" si="503"/>
        <v>68.469875800832654</v>
      </c>
      <c r="ED198" s="2">
        <f t="shared" si="504"/>
        <v>68.264206485649069</v>
      </c>
      <c r="EE198" s="2">
        <f t="shared" si="505"/>
        <v>69.450955959434793</v>
      </c>
      <c r="EF198" s="2">
        <f t="shared" si="506"/>
        <v>66.886760891065791</v>
      </c>
      <c r="EG198" s="2">
        <f t="shared" si="507"/>
        <v>68.320433310179283</v>
      </c>
      <c r="EH198" s="2">
        <f t="shared" si="508"/>
        <v>67.435412268860475</v>
      </c>
      <c r="EI198" s="2">
        <f t="shared" si="509"/>
        <v>64.819328575902603</v>
      </c>
      <c r="EJ198" s="2">
        <f t="shared" si="510"/>
        <v>63.953738347430388</v>
      </c>
      <c r="EK198" s="2">
        <f t="shared" si="511"/>
        <v>64.001755239657371</v>
      </c>
      <c r="EL198" s="2">
        <f t="shared" si="512"/>
        <v>64.997502865213889</v>
      </c>
      <c r="EM198" s="2">
        <f t="shared" si="513"/>
        <v>66.649127827579619</v>
      </c>
      <c r="EN198" s="2">
        <f t="shared" si="514"/>
        <v>73.053187237026634</v>
      </c>
      <c r="EO198" s="2">
        <f t="shared" si="515"/>
        <v>74.630580042446695</v>
      </c>
      <c r="EQ198" s="2">
        <f t="shared" si="516"/>
        <v>77.509906609474683</v>
      </c>
      <c r="ER198" s="2">
        <f t="shared" si="646"/>
        <v>77.152284628311548</v>
      </c>
      <c r="ES198" s="2">
        <f t="shared" si="646"/>
        <v>70.241820627126657</v>
      </c>
      <c r="ET198" s="2">
        <f t="shared" si="646"/>
        <v>69.051875598946381</v>
      </c>
      <c r="EU198" s="2">
        <f t="shared" si="646"/>
        <v>68.764562937187478</v>
      </c>
      <c r="EV198" s="2">
        <f t="shared" si="646"/>
        <v>68.018228054732134</v>
      </c>
      <c r="EW198" s="2">
        <f t="shared" si="646"/>
        <v>67.569440934603861</v>
      </c>
      <c r="EX198" s="2">
        <f t="shared" si="646"/>
        <v>67.69960590653055</v>
      </c>
      <c r="EY198" s="2">
        <f t="shared" si="646"/>
        <v>65.776605143189627</v>
      </c>
      <c r="EZ198" s="2">
        <f t="shared" si="646"/>
        <v>64.33500149337155</v>
      </c>
      <c r="FA198" s="2">
        <f t="shared" si="646"/>
        <v>63.921427360442955</v>
      </c>
      <c r="FB198" s="2">
        <f t="shared" si="646"/>
        <v>66.281911834389874</v>
      </c>
      <c r="FC198" s="2">
        <f t="shared" si="646"/>
        <v>67.432986576112356</v>
      </c>
      <c r="FD198" s="2">
        <f t="shared" si="646"/>
        <v>71.412721107114564</v>
      </c>
      <c r="FE198" s="2">
        <f t="shared" si="646"/>
        <v>74.10768277805235</v>
      </c>
      <c r="FG198" s="2">
        <f t="shared" si="518"/>
        <v>0.99999160984183577</v>
      </c>
      <c r="FH198" s="2">
        <f t="shared" si="647"/>
        <v>0.99999078362677496</v>
      </c>
      <c r="FI198" s="2">
        <f t="shared" si="647"/>
        <v>0.99999121371969635</v>
      </c>
      <c r="FJ198" s="2">
        <f t="shared" si="647"/>
        <v>0.99999136447647963</v>
      </c>
      <c r="FK198" s="2">
        <f t="shared" si="647"/>
        <v>0.99999121661268697</v>
      </c>
      <c r="FL198" s="2">
        <f t="shared" si="647"/>
        <v>0.99999094573763381</v>
      </c>
      <c r="FM198" s="2">
        <f t="shared" si="647"/>
        <v>0.99999000886090916</v>
      </c>
      <c r="FN198" s="2">
        <f t="shared" si="647"/>
        <v>0.99998956589507304</v>
      </c>
      <c r="FO198" s="2">
        <f t="shared" si="647"/>
        <v>0.99998868352361081</v>
      </c>
      <c r="FP198" s="2">
        <f t="shared" si="647"/>
        <v>0.99998855141692256</v>
      </c>
      <c r="FQ198" s="2">
        <f t="shared" si="647"/>
        <v>0.99998730459759333</v>
      </c>
      <c r="FR198" s="2">
        <f t="shared" si="647"/>
        <v>0.99999081734241158</v>
      </c>
      <c r="FS198" s="2">
        <f t="shared" si="647"/>
        <v>0.99999014806657371</v>
      </c>
      <c r="FT198" s="2">
        <f t="shared" si="647"/>
        <v>0.99998875838467316</v>
      </c>
      <c r="FU198" s="2">
        <f t="shared" si="647"/>
        <v>0.99998638439942478</v>
      </c>
      <c r="FW198" s="2">
        <f t="shared" si="536"/>
        <v>0.82624225623872538</v>
      </c>
      <c r="FX198" s="2">
        <f t="shared" si="588"/>
        <v>0.84561356034157009</v>
      </c>
      <c r="FY198" s="2">
        <f t="shared" si="589"/>
        <v>0.87162569201702889</v>
      </c>
      <c r="FZ198" s="2">
        <f t="shared" si="590"/>
        <v>0.89196515789025632</v>
      </c>
      <c r="GA198" s="2">
        <f t="shared" si="591"/>
        <v>0.89445678746778312</v>
      </c>
      <c r="GB198" s="2">
        <f t="shared" si="592"/>
        <v>0.87343290574940835</v>
      </c>
      <c r="GC198" s="2">
        <f t="shared" si="593"/>
        <v>0.88739147731509038</v>
      </c>
      <c r="GD198" s="2">
        <f t="shared" si="594"/>
        <v>0.88902405552670505</v>
      </c>
      <c r="GE198" s="2">
        <f t="shared" si="595"/>
        <v>0.90007773635595179</v>
      </c>
      <c r="GF198" s="2">
        <f t="shared" si="596"/>
        <v>0.88782274132219441</v>
      </c>
      <c r="GG198" s="2">
        <f t="shared" si="597"/>
        <v>0.85783523145922658</v>
      </c>
      <c r="GH198" s="2">
        <f t="shared" si="598"/>
        <v>0.84601111024154341</v>
      </c>
      <c r="GI198" s="2">
        <f t="shared" si="599"/>
        <v>0.82318518479364888</v>
      </c>
      <c r="GJ198" s="2">
        <f t="shared" si="600"/>
        <v>0.79043083760545807</v>
      </c>
      <c r="GK198" s="2">
        <f t="shared" si="601"/>
        <v>0.72669841519694611</v>
      </c>
      <c r="GM198" s="86">
        <f t="shared" si="537"/>
        <v>1.5484679731670353E-241</v>
      </c>
      <c r="GN198" s="86">
        <f t="shared" si="602"/>
        <v>6.1834478377935207E-264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9.0228251531488027E-214</v>
      </c>
      <c r="GS198" s="86">
        <f t="shared" si="607"/>
        <v>5.7627897612512847E-245</v>
      </c>
      <c r="GT198" s="86">
        <f t="shared" si="608"/>
        <v>3.9609607189869356E-280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7.2822157605567609E-168</v>
      </c>
      <c r="HD198" s="86">
        <f t="shared" si="616"/>
        <v>3.5071593383967944E-192</v>
      </c>
      <c r="HE198" s="86">
        <f t="shared" si="617"/>
        <v>2.5920281797281596E-271</v>
      </c>
      <c r="HF198" s="86">
        <f t="shared" si="618"/>
        <v>0</v>
      </c>
      <c r="HG198" s="86">
        <f t="shared" si="619"/>
        <v>2.8422461290080372E-188</v>
      </c>
      <c r="HH198" s="86">
        <f t="shared" si="620"/>
        <v>6.9512952545917877E-239</v>
      </c>
      <c r="HI198" s="86">
        <f t="shared" si="621"/>
        <v>2.6626254745454168E-294</v>
      </c>
      <c r="HJ198" s="86">
        <f t="shared" si="622"/>
        <v>0</v>
      </c>
      <c r="HK198" s="86">
        <f t="shared" si="623"/>
        <v>0</v>
      </c>
      <c r="HL198" s="86">
        <f t="shared" si="624"/>
        <v>3.2795264351368005E-300</v>
      </c>
      <c r="HM198" s="86">
        <f t="shared" si="625"/>
        <v>2.8301099611800152E-290</v>
      </c>
      <c r="HN198" s="86">
        <f t="shared" si="626"/>
        <v>0</v>
      </c>
      <c r="HO198" s="86">
        <f t="shared" si="627"/>
        <v>1.7487929335673621E-264</v>
      </c>
      <c r="HP198" s="86">
        <f t="shared" si="628"/>
        <v>4.8751655090809686E-252</v>
      </c>
      <c r="HQ198" s="86">
        <f t="shared" si="629"/>
        <v>0</v>
      </c>
      <c r="HS198" s="86">
        <f t="shared" si="539"/>
        <v>3.2201544873152151E-77</v>
      </c>
      <c r="HT198" s="86">
        <f t="shared" si="630"/>
        <v>1.4862802047800259E-90</v>
      </c>
      <c r="HU198" s="86">
        <f t="shared" si="631"/>
        <v>2.049729416994947E-104</v>
      </c>
      <c r="HV198" s="86">
        <f t="shared" si="632"/>
        <v>1.3560204956811825E-113</v>
      </c>
      <c r="HW198" s="86">
        <f t="shared" si="633"/>
        <v>4.1935551107039081E-123</v>
      </c>
      <c r="HX198" s="86">
        <f t="shared" si="634"/>
        <v>9.6408331848704752E-116</v>
      </c>
      <c r="HY198" s="86">
        <f t="shared" si="635"/>
        <v>3.4970098900347758E-120</v>
      </c>
      <c r="HZ198" s="86">
        <f t="shared" si="636"/>
        <v>5.4493453214145464E-107</v>
      </c>
      <c r="IA198" s="86">
        <f t="shared" si="637"/>
        <v>1.0133972913211295E-122</v>
      </c>
      <c r="IB198" s="86">
        <f t="shared" si="638"/>
        <v>3.6680784756750881E-135</v>
      </c>
      <c r="IC198" s="86">
        <f t="shared" si="639"/>
        <v>3.3987911670187991E-121</v>
      </c>
      <c r="ID198" s="86">
        <f t="shared" si="640"/>
        <v>1.9896342104263793E-95</v>
      </c>
      <c r="IE198" s="86">
        <f t="shared" si="641"/>
        <v>2.8733232813126309E-84</v>
      </c>
      <c r="IF198" s="86">
        <f t="shared" si="642"/>
        <v>1.8003924061178157E-56</v>
      </c>
      <c r="IG198" s="86">
        <f t="shared" si="643"/>
        <v>5.8244286529474248E-45</v>
      </c>
      <c r="II198" s="86">
        <f t="shared" si="540"/>
        <v>1.9082365808232617E-2</v>
      </c>
      <c r="IJ198" s="86">
        <f t="shared" si="541"/>
        <v>7.6593621011867251E-3</v>
      </c>
      <c r="IK198" s="86">
        <f t="shared" si="542"/>
        <v>1.3806693573956994E-3</v>
      </c>
      <c r="IL198" s="86">
        <f t="shared" si="543"/>
        <v>3.4598175024569021E-4</v>
      </c>
      <c r="IM198" s="86">
        <f t="shared" si="544"/>
        <v>1.6085408405296995E-4</v>
      </c>
      <c r="IN198" s="86">
        <f t="shared" si="545"/>
        <v>9.7016551098099563E-4</v>
      </c>
      <c r="IO198" s="86">
        <f t="shared" si="546"/>
        <v>4.2683567921542119E-4</v>
      </c>
      <c r="IP198" s="86">
        <f t="shared" si="547"/>
        <v>7.4844971570316426E-4</v>
      </c>
      <c r="IQ198" s="86">
        <f t="shared" si="548"/>
        <v>1.5216503115715187E-4</v>
      </c>
      <c r="IR198" s="86">
        <f t="shared" si="549"/>
        <v>1.4670686545840549E-4</v>
      </c>
      <c r="IS198" s="86">
        <f t="shared" si="550"/>
        <v>1.1609197697636515E-3</v>
      </c>
      <c r="IT198" s="86">
        <f t="shared" si="551"/>
        <v>5.8425399611806168E-3</v>
      </c>
      <c r="IU198" s="86">
        <f t="shared" si="552"/>
        <v>1.5086418010175425E-2</v>
      </c>
      <c r="IV198" s="86">
        <f t="shared" si="553"/>
        <v>3.29981383531164E-2</v>
      </c>
      <c r="IW198" s="86">
        <f t="shared" si="554"/>
        <v>3.94353540122966E-4</v>
      </c>
      <c r="IY198" s="86">
        <f t="shared" si="555"/>
        <v>1.9082365808232617E-2</v>
      </c>
      <c r="IZ198" s="86">
        <f t="shared" si="556"/>
        <v>7.6593621011867251E-3</v>
      </c>
      <c r="JA198" s="86">
        <f t="shared" si="557"/>
        <v>1.3806693573956994E-3</v>
      </c>
      <c r="JB198" s="86">
        <f t="shared" si="558"/>
        <v>3.4598175024569021E-4</v>
      </c>
      <c r="JC198" s="86">
        <f t="shared" si="559"/>
        <v>1.6085408405296995E-4</v>
      </c>
      <c r="JD198" s="86">
        <f t="shared" si="560"/>
        <v>9.7016551098099563E-4</v>
      </c>
      <c r="JE198" s="86">
        <f t="shared" si="561"/>
        <v>4.2683567921542119E-4</v>
      </c>
      <c r="JF198" s="86">
        <f t="shared" si="562"/>
        <v>7.4844971570316426E-4</v>
      </c>
      <c r="JG198" s="86">
        <f t="shared" si="563"/>
        <v>1.5216503115715187E-4</v>
      </c>
      <c r="JH198" s="86">
        <f t="shared" si="564"/>
        <v>1.4670686545840549E-4</v>
      </c>
      <c r="JI198" s="86">
        <f t="shared" si="565"/>
        <v>1.1609197697636515E-3</v>
      </c>
      <c r="JJ198" s="86">
        <f t="shared" si="566"/>
        <v>5.8425399611806168E-3</v>
      </c>
      <c r="JK198" s="86">
        <f t="shared" si="567"/>
        <v>1.5086418010175425E-2</v>
      </c>
      <c r="JL198" s="86">
        <f t="shared" si="568"/>
        <v>3.29981383531164E-2</v>
      </c>
      <c r="JM198" s="86">
        <f t="shared" si="569"/>
        <v>3.94353540122966E-4</v>
      </c>
    </row>
    <row r="199" spans="2:273" x14ac:dyDescent="0.25">
      <c r="B199" s="2">
        <v>172</v>
      </c>
      <c r="C199" s="37">
        <v>78.257999999999996</v>
      </c>
      <c r="D199" s="37">
        <v>77.262</v>
      </c>
      <c r="E199" s="37">
        <v>71.41</v>
      </c>
      <c r="F199" s="37">
        <v>69.426000000000002</v>
      </c>
      <c r="G199" s="37">
        <v>67.153000000000006</v>
      </c>
      <c r="H199" s="37">
        <v>69.135999999999996</v>
      </c>
      <c r="I199" s="37">
        <v>67.917000000000002</v>
      </c>
      <c r="J199" s="37">
        <v>67.882999999999996</v>
      </c>
      <c r="K199" s="37">
        <v>68.197000000000003</v>
      </c>
      <c r="L199" s="37">
        <v>64.738</v>
      </c>
      <c r="M199" s="37">
        <v>63.033000000000001</v>
      </c>
      <c r="N199" s="37">
        <v>66.951999999999998</v>
      </c>
      <c r="O199" s="37">
        <v>66.968000000000004</v>
      </c>
      <c r="P199" s="37">
        <v>69.629000000000005</v>
      </c>
      <c r="Q199" s="37">
        <v>73.619</v>
      </c>
      <c r="S199" s="4">
        <f t="shared" si="441"/>
        <v>77.31859556802118</v>
      </c>
      <c r="T199" s="4">
        <f t="shared" si="442"/>
        <v>76.905016597376374</v>
      </c>
      <c r="U199" s="4">
        <f t="shared" si="443"/>
        <v>69.892224662109342</v>
      </c>
      <c r="V199" s="4" t="e">
        <f t="shared" si="444"/>
        <v>#N/A</v>
      </c>
      <c r="W199" s="4" t="e">
        <f t="shared" si="445"/>
        <v>#N/A</v>
      </c>
      <c r="X199" s="4">
        <f t="shared" si="446"/>
        <v>67.795705530912628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>
        <f t="shared" si="451"/>
        <v>63.811997803923319</v>
      </c>
      <c r="AD199" s="4">
        <f t="shared" si="452"/>
        <v>66.008020184923978</v>
      </c>
      <c r="AE199" s="4">
        <f t="shared" si="453"/>
        <v>67.210930858785972</v>
      </c>
      <c r="AF199" s="4">
        <f t="shared" si="454"/>
        <v>71.636755904526851</v>
      </c>
      <c r="AG199" s="4">
        <f t="shared" si="455"/>
        <v>74.136562840473218</v>
      </c>
      <c r="AI199" s="4">
        <f t="shared" si="456"/>
        <v>0.93940443197881507</v>
      </c>
      <c r="AJ199" s="4">
        <f t="shared" si="457"/>
        <v>0.35698340262362649</v>
      </c>
      <c r="AK199" s="4">
        <f t="shared" si="458"/>
        <v>1.5177753378906544</v>
      </c>
      <c r="AL199" s="4">
        <f t="shared" si="459"/>
        <v>0</v>
      </c>
      <c r="AM199" s="4">
        <f t="shared" si="460"/>
        <v>0</v>
      </c>
      <c r="AN199" s="4">
        <f t="shared" si="461"/>
        <v>1.3402944690873682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-0.77899780392331763</v>
      </c>
      <c r="AT199" s="4">
        <f t="shared" si="467"/>
        <v>0.94397981507601969</v>
      </c>
      <c r="AU199" s="4">
        <f t="shared" si="468"/>
        <v>-0.24293085878596798</v>
      </c>
      <c r="AV199" s="4">
        <f t="shared" si="644"/>
        <v>-2.0077559045268458</v>
      </c>
      <c r="AW199" s="4">
        <f t="shared" si="644"/>
        <v>-0.51756284047321799</v>
      </c>
      <c r="AY199" s="2">
        <f t="shared" si="520"/>
        <v>77.318595567122557</v>
      </c>
      <c r="AZ199" s="2">
        <f t="shared" si="571"/>
        <v>76.905016597374185</v>
      </c>
      <c r="BA199" s="2">
        <f t="shared" si="572"/>
        <v>69.892224662109342</v>
      </c>
      <c r="BB199" s="2" t="e">
        <f t="shared" si="573"/>
        <v>#N/A</v>
      </c>
      <c r="BC199" s="2" t="e">
        <f t="shared" si="574"/>
        <v>#N/A</v>
      </c>
      <c r="BD199" s="2">
        <f t="shared" si="575"/>
        <v>67.795705530912628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>
        <f t="shared" si="580"/>
        <v>63.811997803923319</v>
      </c>
      <c r="BJ199" s="2">
        <f t="shared" si="581"/>
        <v>66.008020184911715</v>
      </c>
      <c r="BK199" s="2">
        <f t="shared" si="582"/>
        <v>67.210930855224632</v>
      </c>
      <c r="BL199" s="2">
        <f t="shared" si="583"/>
        <v>71.63670526399261</v>
      </c>
      <c r="BM199" s="2">
        <f t="shared" si="584"/>
        <v>74.135998606039664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77.262</v>
      </c>
      <c r="CW199" s="2">
        <f t="shared" si="487"/>
        <v>71.41</v>
      </c>
      <c r="CX199" s="2" t="str">
        <f t="shared" si="488"/>
        <v/>
      </c>
      <c r="CY199" s="2" t="str">
        <f t="shared" si="489"/>
        <v/>
      </c>
      <c r="CZ199" s="2">
        <f t="shared" si="490"/>
        <v>69.135999999999996</v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>
        <f t="shared" si="495"/>
        <v>63.033000000000001</v>
      </c>
      <c r="DF199" s="2">
        <f t="shared" si="496"/>
        <v>66.951999999999998</v>
      </c>
      <c r="DG199" s="2" t="str">
        <f t="shared" si="497"/>
        <v/>
      </c>
      <c r="DH199" s="2" t="str">
        <f t="shared" si="498"/>
        <v/>
      </c>
      <c r="DI199" s="2">
        <f t="shared" si="499"/>
        <v>73.619</v>
      </c>
      <c r="DK199" s="2">
        <f t="shared" si="500"/>
        <v>108.64720235578376</v>
      </c>
      <c r="DL199" s="2">
        <f t="shared" si="645"/>
        <v>135.91498274045864</v>
      </c>
      <c r="DM199" s="2">
        <f t="shared" si="645"/>
        <v>139.81963457850526</v>
      </c>
      <c r="DN199" s="2">
        <f t="shared" si="645"/>
        <v>92.59381719471682</v>
      </c>
      <c r="DO199" s="2">
        <f t="shared" si="645"/>
        <v>105.98885028225698</v>
      </c>
      <c r="DP199" s="2">
        <f t="shared" si="645"/>
        <v>109.53883580477006</v>
      </c>
      <c r="DQ199" s="2">
        <f t="shared" si="645"/>
        <v>121.22920144435936</v>
      </c>
      <c r="DR199" s="2">
        <f t="shared" si="645"/>
        <v>108.97511356092936</v>
      </c>
      <c r="DS199" s="2">
        <f t="shared" si="645"/>
        <v>120.28028767507001</v>
      </c>
      <c r="DT199" s="2">
        <f t="shared" si="645"/>
        <v>114.31868785332314</v>
      </c>
      <c r="DU199" s="2">
        <f t="shared" si="645"/>
        <v>127.83015340909091</v>
      </c>
      <c r="DV199" s="2">
        <f t="shared" si="645"/>
        <v>115.60337739212007</v>
      </c>
      <c r="DW199" s="2">
        <f t="shared" si="645"/>
        <v>109.18598780487805</v>
      </c>
      <c r="DX199" s="2">
        <f t="shared" si="645"/>
        <v>107.73362282282284</v>
      </c>
      <c r="DY199" s="2">
        <f t="shared" si="645"/>
        <v>100.05295443548383</v>
      </c>
      <c r="EA199" s="2">
        <f t="shared" si="440"/>
        <v>76.846035428606186</v>
      </c>
      <c r="EB199" s="2">
        <f t="shared" si="502"/>
        <v>76.156344404625159</v>
      </c>
      <c r="EC199" s="2">
        <f t="shared" si="503"/>
        <v>68.304997588802863</v>
      </c>
      <c r="ED199" s="2">
        <f t="shared" si="504"/>
        <v>68.131371923275111</v>
      </c>
      <c r="EE199" s="2">
        <f t="shared" si="505"/>
        <v>69.36272464676388</v>
      </c>
      <c r="EF199" s="2">
        <f t="shared" si="506"/>
        <v>66.779129703763004</v>
      </c>
      <c r="EG199" s="2">
        <f t="shared" si="507"/>
        <v>68.230753101427041</v>
      </c>
      <c r="EH199" s="2">
        <f t="shared" si="508"/>
        <v>67.320993275941106</v>
      </c>
      <c r="EI199" s="2">
        <f t="shared" si="509"/>
        <v>64.671272333825442</v>
      </c>
      <c r="EJ199" s="2">
        <f t="shared" si="510"/>
        <v>63.817116024372055</v>
      </c>
      <c r="EK199" s="2">
        <f t="shared" si="511"/>
        <v>63.882181838891924</v>
      </c>
      <c r="EL199" s="2">
        <f t="shared" si="512"/>
        <v>64.887763720742541</v>
      </c>
      <c r="EM199" s="2">
        <f t="shared" si="513"/>
        <v>66.543909148706192</v>
      </c>
      <c r="EN199" s="2">
        <f t="shared" si="514"/>
        <v>72.979808029453011</v>
      </c>
      <c r="EO199" s="2">
        <f t="shared" si="515"/>
        <v>74.530610575002129</v>
      </c>
      <c r="EQ199" s="2">
        <f t="shared" si="516"/>
        <v>77.408940120123276</v>
      </c>
      <c r="ER199" s="2">
        <f t="shared" si="646"/>
        <v>77.029091177606986</v>
      </c>
      <c r="ES199" s="2">
        <f t="shared" si="646"/>
        <v>70.104774604815418</v>
      </c>
      <c r="ET199" s="2">
        <f t="shared" si="646"/>
        <v>68.931754022942002</v>
      </c>
      <c r="EU199" s="2">
        <f t="shared" si="646"/>
        <v>68.664878799193758</v>
      </c>
      <c r="EV199" s="2">
        <f t="shared" si="646"/>
        <v>67.929653723325842</v>
      </c>
      <c r="EW199" s="2">
        <f t="shared" si="646"/>
        <v>67.467484401514184</v>
      </c>
      <c r="EX199" s="2">
        <f t="shared" si="646"/>
        <v>67.589524026000277</v>
      </c>
      <c r="EY199" s="2">
        <f t="shared" si="646"/>
        <v>65.643869264355573</v>
      </c>
      <c r="EZ199" s="2">
        <f t="shared" si="646"/>
        <v>64.204354355124096</v>
      </c>
      <c r="FA199" s="2">
        <f t="shared" si="646"/>
        <v>63.800537656072244</v>
      </c>
      <c r="FB199" s="2">
        <f t="shared" si="646"/>
        <v>66.193489765678947</v>
      </c>
      <c r="FC199" s="2">
        <f t="shared" si="646"/>
        <v>67.341138199153448</v>
      </c>
      <c r="FD199" s="2">
        <f t="shared" si="646"/>
        <v>71.311495155972338</v>
      </c>
      <c r="FE199" s="2">
        <f t="shared" si="646"/>
        <v>74.000222997600048</v>
      </c>
      <c r="FG199" s="2">
        <f t="shared" si="518"/>
        <v>0.99999234807916138</v>
      </c>
      <c r="FH199" s="2">
        <f t="shared" si="647"/>
        <v>0.99999159456090292</v>
      </c>
      <c r="FI199" s="2">
        <f t="shared" si="647"/>
        <v>0.99999198681093049</v>
      </c>
      <c r="FJ199" s="2">
        <f t="shared" si="647"/>
        <v>0.99999212430296169</v>
      </c>
      <c r="FK199" s="2">
        <f t="shared" si="647"/>
        <v>0.9999919894493734</v>
      </c>
      <c r="FL199" s="2">
        <f t="shared" si="647"/>
        <v>0.99999174240800104</v>
      </c>
      <c r="FM199" s="2">
        <f t="shared" si="647"/>
        <v>0.99999088796484115</v>
      </c>
      <c r="FN199" s="2">
        <f t="shared" si="647"/>
        <v>0.9999904839744711</v>
      </c>
      <c r="FO199" s="2">
        <f t="shared" si="647"/>
        <v>0.99998967924059312</v>
      </c>
      <c r="FP199" s="2">
        <f t="shared" si="647"/>
        <v>0.99998955875762008</v>
      </c>
      <c r="FQ199" s="2">
        <f t="shared" si="647"/>
        <v>0.99998842164246138</v>
      </c>
      <c r="FR199" s="2">
        <f t="shared" si="647"/>
        <v>0.99999162530997865</v>
      </c>
      <c r="FS199" s="2">
        <f t="shared" si="647"/>
        <v>0.99999101492213782</v>
      </c>
      <c r="FT199" s="2">
        <f t="shared" si="647"/>
        <v>0.99998974751482894</v>
      </c>
      <c r="FU199" s="2">
        <f t="shared" si="647"/>
        <v>0.99998758240981445</v>
      </c>
      <c r="FW199" s="2">
        <f t="shared" si="536"/>
        <v>0.83907063775134094</v>
      </c>
      <c r="FX199" s="2">
        <f t="shared" si="588"/>
        <v>0.85725885023644244</v>
      </c>
      <c r="FY199" s="2">
        <f t="shared" si="589"/>
        <v>0.88158366224406626</v>
      </c>
      <c r="FZ199" s="2">
        <f t="shared" si="590"/>
        <v>0.90052545841259191</v>
      </c>
      <c r="GA199" s="2">
        <f t="shared" si="591"/>
        <v>0.90284116521353297</v>
      </c>
      <c r="GB199" s="2">
        <f t="shared" si="592"/>
        <v>0.88326946475118073</v>
      </c>
      <c r="GC199" s="2">
        <f t="shared" si="593"/>
        <v>0.89627203587171889</v>
      </c>
      <c r="GD199" s="2">
        <f t="shared" si="594"/>
        <v>0.89779069455081795</v>
      </c>
      <c r="GE199" s="2">
        <f t="shared" si="595"/>
        <v>0.90806148201630754</v>
      </c>
      <c r="GF199" s="2">
        <f t="shared" si="596"/>
        <v>0.89667324957285766</v>
      </c>
      <c r="GG199" s="2">
        <f t="shared" si="597"/>
        <v>0.86870178618796956</v>
      </c>
      <c r="GH199" s="2">
        <f t="shared" si="598"/>
        <v>0.85763146179715533</v>
      </c>
      <c r="GI199" s="2">
        <f t="shared" si="599"/>
        <v>0.83619452119502047</v>
      </c>
      <c r="GJ199" s="2">
        <f t="shared" si="600"/>
        <v>0.80528005255290325</v>
      </c>
      <c r="GK199" s="2">
        <f t="shared" si="601"/>
        <v>0.74460434556841015</v>
      </c>
      <c r="GM199" s="86">
        <f t="shared" si="537"/>
        <v>4.9348006550242814E-246</v>
      </c>
      <c r="GN199" s="86">
        <f t="shared" si="602"/>
        <v>7.1078258898537764E-269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9.4526016280554696E-218</v>
      </c>
      <c r="GS199" s="86">
        <f t="shared" si="607"/>
        <v>1.6346079848543271E-249</v>
      </c>
      <c r="GT199" s="86">
        <f t="shared" si="608"/>
        <v>2.4890690457816593E-285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7.6836564471053748E-172</v>
      </c>
      <c r="HD199" s="86">
        <f t="shared" si="616"/>
        <v>8.6436543319430126E-197</v>
      </c>
      <c r="HE199" s="86">
        <f t="shared" si="617"/>
        <v>8.9933382103703124E-278</v>
      </c>
      <c r="HF199" s="86">
        <f t="shared" si="618"/>
        <v>0</v>
      </c>
      <c r="HG199" s="86">
        <f t="shared" si="619"/>
        <v>1.0896324747733905E-192</v>
      </c>
      <c r="HH199" s="86">
        <f t="shared" si="620"/>
        <v>1.6579999421543954E-244</v>
      </c>
      <c r="HI199" s="86">
        <f t="shared" si="621"/>
        <v>3.4698049888150927E-301</v>
      </c>
      <c r="HJ199" s="86">
        <f t="shared" si="622"/>
        <v>0</v>
      </c>
      <c r="HK199" s="86">
        <f t="shared" si="623"/>
        <v>0</v>
      </c>
      <c r="HL199" s="86">
        <f t="shared" si="624"/>
        <v>3.7904344081972498E-307</v>
      </c>
      <c r="HM199" s="86">
        <f t="shared" si="625"/>
        <v>4.4280766020770455E-297</v>
      </c>
      <c r="HN199" s="86">
        <f t="shared" si="626"/>
        <v>0</v>
      </c>
      <c r="HO199" s="86">
        <f t="shared" si="627"/>
        <v>8.5864358454855407E-271</v>
      </c>
      <c r="HP199" s="86">
        <f t="shared" si="628"/>
        <v>4.9029437723329414E-258</v>
      </c>
      <c r="HQ199" s="86">
        <f t="shared" si="629"/>
        <v>0</v>
      </c>
      <c r="HS199" s="86">
        <f t="shared" si="539"/>
        <v>1.3235820639157868E-80</v>
      </c>
      <c r="HT199" s="86">
        <f t="shared" si="630"/>
        <v>2.203791729208468E-94</v>
      </c>
      <c r="HU199" s="86">
        <f t="shared" si="631"/>
        <v>8.4846733036437195E-109</v>
      </c>
      <c r="HV199" s="86">
        <f t="shared" si="632"/>
        <v>3.0937534852546216E-118</v>
      </c>
      <c r="HW199" s="86">
        <f t="shared" si="633"/>
        <v>3.854870057189457E-128</v>
      </c>
      <c r="HX199" s="86">
        <f t="shared" si="634"/>
        <v>1.8308850552977462E-120</v>
      </c>
      <c r="HY199" s="86">
        <f t="shared" si="635"/>
        <v>5.446021855723305E-125</v>
      </c>
      <c r="HZ199" s="86">
        <f t="shared" si="636"/>
        <v>2.7105622384601386E-111</v>
      </c>
      <c r="IA199" s="86">
        <f t="shared" si="637"/>
        <v>1.2586460588277667E-127</v>
      </c>
      <c r="IB199" s="86">
        <f t="shared" si="638"/>
        <v>1.1931988384921147E-140</v>
      </c>
      <c r="IC199" s="86">
        <f t="shared" si="639"/>
        <v>2.6040717930403229E-126</v>
      </c>
      <c r="ID199" s="86">
        <f t="shared" si="640"/>
        <v>1.7425843690238289E-99</v>
      </c>
      <c r="IE199" s="86">
        <f t="shared" si="641"/>
        <v>5.4583775394769986E-88</v>
      </c>
      <c r="IF199" s="86">
        <f t="shared" si="642"/>
        <v>4.8424372579354799E-59</v>
      </c>
      <c r="IG199" s="86">
        <f t="shared" si="643"/>
        <v>4.3043588113174648E-47</v>
      </c>
      <c r="II199" s="86">
        <f t="shared" si="540"/>
        <v>1.3051053728810928E-2</v>
      </c>
      <c r="IJ199" s="86">
        <f t="shared" si="541"/>
        <v>4.9363842102517512E-3</v>
      </c>
      <c r="IK199" s="86">
        <f t="shared" si="542"/>
        <v>8.0093571891997955E-4</v>
      </c>
      <c r="IL199" s="86">
        <f t="shared" si="543"/>
        <v>1.8823102711383626E-4</v>
      </c>
      <c r="IM199" s="86">
        <f t="shared" si="544"/>
        <v>8.2740344871260073E-5</v>
      </c>
      <c r="IN199" s="86">
        <f t="shared" si="545"/>
        <v>5.475639969719819E-4</v>
      </c>
      <c r="IO199" s="86">
        <f t="shared" si="546"/>
        <v>2.331537273344901E-4</v>
      </c>
      <c r="IP199" s="86">
        <f t="shared" si="547"/>
        <v>4.3088529335488806E-4</v>
      </c>
      <c r="IQ199" s="86">
        <f t="shared" si="548"/>
        <v>7.9397357737648856E-5</v>
      </c>
      <c r="IR199" s="86">
        <f t="shared" si="549"/>
        <v>7.3207898430407333E-5</v>
      </c>
      <c r="IS199" s="86">
        <f t="shared" si="550"/>
        <v>6.3837924531751078E-4</v>
      </c>
      <c r="IT199" s="86">
        <f t="shared" si="551"/>
        <v>3.6665246421555141E-3</v>
      </c>
      <c r="IU199" s="86">
        <f t="shared" si="552"/>
        <v>1.0000000336682044E-2</v>
      </c>
      <c r="IV199" s="86">
        <f t="shared" si="553"/>
        <v>2.2606282823664024E-2</v>
      </c>
      <c r="IW199" s="86">
        <f t="shared" si="554"/>
        <v>1.0713608167073364E-4</v>
      </c>
      <c r="IY199" s="86">
        <f t="shared" si="555"/>
        <v>1.3051053728810928E-2</v>
      </c>
      <c r="IZ199" s="86">
        <f t="shared" si="556"/>
        <v>4.9363842102517512E-3</v>
      </c>
      <c r="JA199" s="86">
        <f t="shared" si="557"/>
        <v>8.0093571891997955E-4</v>
      </c>
      <c r="JB199" s="86">
        <f t="shared" si="558"/>
        <v>1.8823102711383626E-4</v>
      </c>
      <c r="JC199" s="86">
        <f t="shared" si="559"/>
        <v>8.2740344871260073E-5</v>
      </c>
      <c r="JD199" s="86">
        <f t="shared" si="560"/>
        <v>5.475639969719819E-4</v>
      </c>
      <c r="JE199" s="86">
        <f t="shared" si="561"/>
        <v>2.331537273344901E-4</v>
      </c>
      <c r="JF199" s="86">
        <f t="shared" si="562"/>
        <v>4.3088529335488806E-4</v>
      </c>
      <c r="JG199" s="86">
        <f t="shared" si="563"/>
        <v>7.9397357737648856E-5</v>
      </c>
      <c r="JH199" s="86">
        <f t="shared" si="564"/>
        <v>7.3207898430407333E-5</v>
      </c>
      <c r="JI199" s="86">
        <f t="shared" si="565"/>
        <v>6.3837924531751078E-4</v>
      </c>
      <c r="JJ199" s="86">
        <f t="shared" si="566"/>
        <v>3.6665246421555141E-3</v>
      </c>
      <c r="JK199" s="86">
        <f t="shared" si="567"/>
        <v>1.0000000336682044E-2</v>
      </c>
      <c r="JL199" s="86">
        <f t="shared" si="568"/>
        <v>2.2606282823664024E-2</v>
      </c>
      <c r="JM199" s="86">
        <f t="shared" si="569"/>
        <v>1.0713608167073364E-4</v>
      </c>
    </row>
    <row r="200" spans="2:273" x14ac:dyDescent="0.25">
      <c r="B200" s="2">
        <v>173</v>
      </c>
      <c r="C200" s="37">
        <v>77.629000000000005</v>
      </c>
      <c r="D200" s="37">
        <v>76.606999999999999</v>
      </c>
      <c r="E200" s="37">
        <v>71.492000000000004</v>
      </c>
      <c r="F200" s="37">
        <v>68.918000000000006</v>
      </c>
      <c r="G200" s="37">
        <v>67.61</v>
      </c>
      <c r="H200" s="37">
        <v>68.22</v>
      </c>
      <c r="I200" s="37">
        <v>66.882999999999996</v>
      </c>
      <c r="J200" s="37">
        <v>68.400000000000006</v>
      </c>
      <c r="K200" s="37">
        <v>67.918000000000006</v>
      </c>
      <c r="L200" s="37">
        <v>64.885000000000005</v>
      </c>
      <c r="M200" s="37">
        <v>63.115000000000002</v>
      </c>
      <c r="N200" s="37">
        <v>67.096999999999994</v>
      </c>
      <c r="O200" s="37">
        <v>67.887</v>
      </c>
      <c r="P200" s="37">
        <v>69.548000000000002</v>
      </c>
      <c r="Q200" s="37">
        <v>73.936999999999998</v>
      </c>
      <c r="S200" s="4">
        <f t="shared" si="441"/>
        <v>77.22296261584745</v>
      </c>
      <c r="T200" s="4">
        <f t="shared" si="442"/>
        <v>76.789318885052651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>
        <f t="shared" si="452"/>
        <v>65.930966137963424</v>
      </c>
      <c r="AE200" s="4">
        <f t="shared" si="453"/>
        <v>67.12677317347007</v>
      </c>
      <c r="AF200" s="4">
        <f t="shared" si="454"/>
        <v>71.517072129857695</v>
      </c>
      <c r="AG200" s="4">
        <f t="shared" si="455"/>
        <v>74.021311797361008</v>
      </c>
      <c r="AI200" s="4">
        <f t="shared" si="456"/>
        <v>0.40603738415255464</v>
      </c>
      <c r="AJ200" s="4">
        <f t="shared" si="457"/>
        <v>-0.18231888505265204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1.1660338620365707</v>
      </c>
      <c r="AU200" s="4">
        <f t="shared" si="468"/>
        <v>0.76022682652993012</v>
      </c>
      <c r="AV200" s="4">
        <f t="shared" si="644"/>
        <v>-1.9690721298576932</v>
      </c>
      <c r="AW200" s="4">
        <f t="shared" si="644"/>
        <v>-8.4311797361010576E-2</v>
      </c>
      <c r="AY200" s="2">
        <f t="shared" si="520"/>
        <v>77.222962615751911</v>
      </c>
      <c r="AZ200" s="2">
        <f t="shared" si="571"/>
        <v>76.789318885052495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>
        <f t="shared" si="581"/>
        <v>65.930966137962685</v>
      </c>
      <c r="BK200" s="2">
        <f t="shared" si="582"/>
        <v>67.126773173160444</v>
      </c>
      <c r="BL200" s="2">
        <f t="shared" si="583"/>
        <v>71.517062596651215</v>
      </c>
      <c r="BM200" s="2">
        <f t="shared" si="584"/>
        <v>74.021219280318377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77.629000000000005</v>
      </c>
      <c r="CV200" s="2">
        <f t="shared" si="486"/>
        <v>76.606999999999999</v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>
        <f t="shared" si="496"/>
        <v>67.096999999999994</v>
      </c>
      <c r="DG200" s="2">
        <f t="shared" si="497"/>
        <v>67.887</v>
      </c>
      <c r="DH200" s="2" t="str">
        <f t="shared" si="498"/>
        <v/>
      </c>
      <c r="DI200" s="2">
        <f t="shared" si="499"/>
        <v>73.936999999999998</v>
      </c>
      <c r="DK200" s="2">
        <f t="shared" si="500"/>
        <v>108.75852385986107</v>
      </c>
      <c r="DL200" s="2">
        <f t="shared" si="645"/>
        <v>136.17559589984603</v>
      </c>
      <c r="DM200" s="2">
        <f t="shared" si="645"/>
        <v>140.12082483861386</v>
      </c>
      <c r="DN200" s="2">
        <f t="shared" si="645"/>
        <v>92.602128919860661</v>
      </c>
      <c r="DO200" s="2">
        <f t="shared" si="645"/>
        <v>106.12867711962834</v>
      </c>
      <c r="DP200" s="2">
        <f t="shared" si="645"/>
        <v>109.70559676417366</v>
      </c>
      <c r="DQ200" s="2">
        <f t="shared" si="645"/>
        <v>121.46651843746582</v>
      </c>
      <c r="DR200" s="2">
        <f t="shared" si="645"/>
        <v>109.12459412043623</v>
      </c>
      <c r="DS200" s="2">
        <f t="shared" si="645"/>
        <v>120.50964033613442</v>
      </c>
      <c r="DT200" s="2">
        <f t="shared" si="645"/>
        <v>114.51776317799846</v>
      </c>
      <c r="DU200" s="2">
        <f t="shared" si="645"/>
        <v>128.12962225073315</v>
      </c>
      <c r="DV200" s="2">
        <f t="shared" si="645"/>
        <v>115.80603808630393</v>
      </c>
      <c r="DW200" s="2">
        <f t="shared" si="645"/>
        <v>109.34855400696864</v>
      </c>
      <c r="DX200" s="2">
        <f t="shared" si="645"/>
        <v>107.90375937365938</v>
      </c>
      <c r="DY200" s="2">
        <f t="shared" si="645"/>
        <v>100.16886290322577</v>
      </c>
      <c r="EA200" s="2">
        <f t="shared" si="440"/>
        <v>76.735459108711524</v>
      </c>
      <c r="EB200" s="2">
        <f t="shared" si="502"/>
        <v>76.018136888563561</v>
      </c>
      <c r="EC200" s="2">
        <f t="shared" si="503"/>
        <v>68.140119376773072</v>
      </c>
      <c r="ED200" s="2">
        <f t="shared" si="504"/>
        <v>67.998537360901167</v>
      </c>
      <c r="EE200" s="2">
        <f t="shared" si="505"/>
        <v>69.274493334092952</v>
      </c>
      <c r="EF200" s="2">
        <f t="shared" si="506"/>
        <v>66.671498516460218</v>
      </c>
      <c r="EG200" s="2">
        <f t="shared" si="507"/>
        <v>68.141072892674799</v>
      </c>
      <c r="EH200" s="2">
        <f t="shared" si="508"/>
        <v>67.206574283021752</v>
      </c>
      <c r="EI200" s="2">
        <f t="shared" si="509"/>
        <v>64.523216091748282</v>
      </c>
      <c r="EJ200" s="2">
        <f t="shared" si="510"/>
        <v>63.680493701313722</v>
      </c>
      <c r="EK200" s="2">
        <f t="shared" si="511"/>
        <v>63.762608438126477</v>
      </c>
      <c r="EL200" s="2">
        <f t="shared" si="512"/>
        <v>64.778024576271193</v>
      </c>
      <c r="EM200" s="2">
        <f t="shared" si="513"/>
        <v>66.438690469832778</v>
      </c>
      <c r="EN200" s="2">
        <f t="shared" si="514"/>
        <v>72.906428821879373</v>
      </c>
      <c r="EO200" s="2">
        <f t="shared" si="515"/>
        <v>74.430641107557548</v>
      </c>
      <c r="EQ200" s="2">
        <f t="shared" si="516"/>
        <v>77.307973630771869</v>
      </c>
      <c r="ER200" s="2">
        <f t="shared" si="646"/>
        <v>76.905897726902438</v>
      </c>
      <c r="ES200" s="2">
        <f t="shared" si="646"/>
        <v>69.967728582504179</v>
      </c>
      <c r="ET200" s="2">
        <f t="shared" si="646"/>
        <v>68.811632446937608</v>
      </c>
      <c r="EU200" s="2">
        <f t="shared" si="646"/>
        <v>68.565194661200039</v>
      </c>
      <c r="EV200" s="2">
        <f t="shared" si="646"/>
        <v>67.84107939191955</v>
      </c>
      <c r="EW200" s="2">
        <f t="shared" si="646"/>
        <v>67.365527868424508</v>
      </c>
      <c r="EX200" s="2">
        <f t="shared" si="646"/>
        <v>67.479442145470003</v>
      </c>
      <c r="EY200" s="2">
        <f t="shared" si="646"/>
        <v>65.511133385521532</v>
      </c>
      <c r="EZ200" s="2">
        <f t="shared" si="646"/>
        <v>64.073707216876642</v>
      </c>
      <c r="FA200" s="2">
        <f t="shared" si="646"/>
        <v>63.67964795170154</v>
      </c>
      <c r="FB200" s="2">
        <f t="shared" si="646"/>
        <v>66.105067696968035</v>
      </c>
      <c r="FC200" s="2">
        <f t="shared" si="646"/>
        <v>67.249289822194541</v>
      </c>
      <c r="FD200" s="2">
        <f t="shared" si="646"/>
        <v>71.210269204830112</v>
      </c>
      <c r="FE200" s="2">
        <f t="shared" si="646"/>
        <v>73.89276321714776</v>
      </c>
      <c r="FG200" s="2">
        <f t="shared" si="518"/>
        <v>0.99999302136055468</v>
      </c>
      <c r="FH200" s="2">
        <f t="shared" si="647"/>
        <v>0.99999233414276434</v>
      </c>
      <c r="FI200" s="2">
        <f t="shared" si="647"/>
        <v>0.99999269187955808</v>
      </c>
      <c r="FJ200" s="2">
        <f t="shared" si="647"/>
        <v>0.99999281727395606</v>
      </c>
      <c r="FK200" s="2">
        <f t="shared" si="647"/>
        <v>0.99999269428584991</v>
      </c>
      <c r="FL200" s="2">
        <f t="shared" si="647"/>
        <v>0.99999246898111804</v>
      </c>
      <c r="FM200" s="2">
        <f t="shared" si="647"/>
        <v>0.99999168971850361</v>
      </c>
      <c r="FN200" s="2">
        <f t="shared" si="647"/>
        <v>0.99999132127430324</v>
      </c>
      <c r="FO200" s="2">
        <f t="shared" si="647"/>
        <v>0.99999058734700275</v>
      </c>
      <c r="FP200" s="2">
        <f t="shared" si="647"/>
        <v>0.99999047746502467</v>
      </c>
      <c r="FQ200" s="2">
        <f t="shared" si="647"/>
        <v>0.99998944040166504</v>
      </c>
      <c r="FR200" s="2">
        <f t="shared" si="647"/>
        <v>0.99999236218629617</v>
      </c>
      <c r="FS200" s="2">
        <f t="shared" si="647"/>
        <v>0.99999180550511868</v>
      </c>
      <c r="FT200" s="2">
        <f t="shared" si="647"/>
        <v>0.99999064961395856</v>
      </c>
      <c r="FU200" s="2">
        <f t="shared" si="647"/>
        <v>0.99998867501077826</v>
      </c>
      <c r="FW200" s="2">
        <f t="shared" si="536"/>
        <v>0.85112256692450239</v>
      </c>
      <c r="FX200" s="2">
        <f t="shared" si="588"/>
        <v>0.86816269057171391</v>
      </c>
      <c r="FY200" s="2">
        <f t="shared" si="589"/>
        <v>0.89086590967107027</v>
      </c>
      <c r="FZ200" s="2">
        <f t="shared" si="590"/>
        <v>0.90847706877269097</v>
      </c>
      <c r="GA200" s="2">
        <f t="shared" si="591"/>
        <v>0.91062603830062505</v>
      </c>
      <c r="GB200" s="2">
        <f t="shared" si="592"/>
        <v>0.89243569120679822</v>
      </c>
      <c r="GC200" s="2">
        <f t="shared" si="593"/>
        <v>0.90452760185541692</v>
      </c>
      <c r="GD200" s="2">
        <f t="shared" si="594"/>
        <v>0.90593807742465926</v>
      </c>
      <c r="GE200" s="2">
        <f t="shared" si="595"/>
        <v>0.9154672394138581</v>
      </c>
      <c r="GF200" s="2">
        <f t="shared" si="596"/>
        <v>0.90490027168769849</v>
      </c>
      <c r="GG200" s="2">
        <f t="shared" si="597"/>
        <v>0.87885503994305336</v>
      </c>
      <c r="GH200" s="2">
        <f t="shared" si="598"/>
        <v>0.86851120453826247</v>
      </c>
      <c r="GI200" s="2">
        <f t="shared" si="599"/>
        <v>0.84842293133689139</v>
      </c>
      <c r="GJ200" s="2">
        <f t="shared" si="600"/>
        <v>0.81931762188562252</v>
      </c>
      <c r="GK200" s="2">
        <f t="shared" si="601"/>
        <v>0.76172179527857931</v>
      </c>
      <c r="GM200" s="86">
        <f t="shared" si="537"/>
        <v>1.428481301213584E-250</v>
      </c>
      <c r="GN200" s="86">
        <f t="shared" si="602"/>
        <v>7.3477125286789983E-274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9.0942769228015702E-222</v>
      </c>
      <c r="GS200" s="86">
        <f t="shared" si="607"/>
        <v>4.2081133426072898E-254</v>
      </c>
      <c r="GT200" s="86">
        <f t="shared" si="608"/>
        <v>1.3999915144429985E-290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7.2756118397698559E-176</v>
      </c>
      <c r="HD200" s="86">
        <f t="shared" si="616"/>
        <v>1.8766119319744838E-201</v>
      </c>
      <c r="HE200" s="86">
        <f t="shared" si="617"/>
        <v>2.6165151243270177E-284</v>
      </c>
      <c r="HF200" s="86">
        <f t="shared" si="618"/>
        <v>0</v>
      </c>
      <c r="HG200" s="86">
        <f t="shared" si="619"/>
        <v>3.7089621324532504E-197</v>
      </c>
      <c r="HH200" s="86">
        <f t="shared" si="620"/>
        <v>3.3981407020211642E-250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5.7716343939346424E-304</v>
      </c>
      <c r="HN200" s="86">
        <f t="shared" si="626"/>
        <v>0</v>
      </c>
      <c r="HO200" s="86">
        <f t="shared" si="627"/>
        <v>3.548500561203112E-277</v>
      </c>
      <c r="HP200" s="86">
        <f t="shared" si="628"/>
        <v>4.187222794611728E-264</v>
      </c>
      <c r="HQ200" s="86">
        <f t="shared" si="629"/>
        <v>0</v>
      </c>
      <c r="HS200" s="86">
        <f t="shared" si="539"/>
        <v>4.587751714871392E-84</v>
      </c>
      <c r="HT200" s="86">
        <f t="shared" si="630"/>
        <v>2.7143036639931382E-98</v>
      </c>
      <c r="HU200" s="86">
        <f t="shared" si="631"/>
        <v>2.8454771414878426E-113</v>
      </c>
      <c r="HV200" s="86">
        <f t="shared" si="632"/>
        <v>5.6820454315810826E-123</v>
      </c>
      <c r="HW200" s="86">
        <f t="shared" si="633"/>
        <v>2.8002270871859832E-133</v>
      </c>
      <c r="HX200" s="86">
        <f t="shared" si="634"/>
        <v>2.7897916043852714E-125</v>
      </c>
      <c r="HY200" s="86">
        <f t="shared" si="635"/>
        <v>6.8072320125414698E-130</v>
      </c>
      <c r="HZ200" s="86">
        <f t="shared" si="636"/>
        <v>1.1059264978278067E-115</v>
      </c>
      <c r="IA200" s="86">
        <f t="shared" si="637"/>
        <v>1.2493101405991456E-132</v>
      </c>
      <c r="IB200" s="86">
        <f t="shared" si="638"/>
        <v>3.0097110054361504E-146</v>
      </c>
      <c r="IC200" s="86">
        <f t="shared" si="639"/>
        <v>1.5591554054998286E-131</v>
      </c>
      <c r="ID200" s="86">
        <f t="shared" si="640"/>
        <v>1.2526042486395576E-103</v>
      </c>
      <c r="IE200" s="86">
        <f t="shared" si="641"/>
        <v>8.5889208581918066E-92</v>
      </c>
      <c r="IF200" s="86">
        <f t="shared" si="642"/>
        <v>1.1380236224112829E-61</v>
      </c>
      <c r="IG200" s="86">
        <f t="shared" si="643"/>
        <v>2.8296272474936853E-49</v>
      </c>
      <c r="II200" s="86">
        <f t="shared" si="540"/>
        <v>8.7716442633488448E-3</v>
      </c>
      <c r="IJ200" s="86">
        <f t="shared" si="541"/>
        <v>3.1207771387678964E-3</v>
      </c>
      <c r="IK200" s="86">
        <f t="shared" si="542"/>
        <v>4.544162136389097E-4</v>
      </c>
      <c r="IL200" s="86">
        <f t="shared" si="543"/>
        <v>1.0006733964616384E-4</v>
      </c>
      <c r="IM200" s="86">
        <f t="shared" si="544"/>
        <v>4.1501607994052207E-5</v>
      </c>
      <c r="IN200" s="86">
        <f t="shared" si="545"/>
        <v>3.019264372798208E-4</v>
      </c>
      <c r="IO200" s="86">
        <f t="shared" si="546"/>
        <v>1.2441215239716389E-4</v>
      </c>
      <c r="IP200" s="86">
        <f t="shared" si="547"/>
        <v>2.4290512455992755E-4</v>
      </c>
      <c r="IQ200" s="86">
        <f t="shared" si="548"/>
        <v>4.0446437734597429E-5</v>
      </c>
      <c r="IR200" s="86">
        <f t="shared" si="549"/>
        <v>3.5550343203439237E-5</v>
      </c>
      <c r="IS200" s="86">
        <f t="shared" si="550"/>
        <v>3.4200552016242311E-4</v>
      </c>
      <c r="IT200" s="86">
        <f t="shared" si="551"/>
        <v>2.2541004369172292E-3</v>
      </c>
      <c r="IU200" s="86">
        <f t="shared" si="552"/>
        <v>6.5013777703181981E-3</v>
      </c>
      <c r="IV200" s="86">
        <f t="shared" si="553"/>
        <v>1.5184590620669793E-2</v>
      </c>
      <c r="IW200" s="86">
        <f t="shared" si="554"/>
        <v>2.6109324262288343E-5</v>
      </c>
      <c r="IY200" s="86">
        <f t="shared" si="555"/>
        <v>8.7716442633488448E-3</v>
      </c>
      <c r="IZ200" s="86">
        <f t="shared" si="556"/>
        <v>3.1207771387678964E-3</v>
      </c>
      <c r="JA200" s="86">
        <f t="shared" si="557"/>
        <v>4.544162136389097E-4</v>
      </c>
      <c r="JB200" s="86">
        <f t="shared" si="558"/>
        <v>1.0006733964616384E-4</v>
      </c>
      <c r="JC200" s="86">
        <f t="shared" si="559"/>
        <v>4.1501607994052207E-5</v>
      </c>
      <c r="JD200" s="86">
        <f t="shared" si="560"/>
        <v>3.019264372798208E-4</v>
      </c>
      <c r="JE200" s="86">
        <f t="shared" si="561"/>
        <v>1.2441215239716389E-4</v>
      </c>
      <c r="JF200" s="86">
        <f t="shared" si="562"/>
        <v>2.4290512455992755E-4</v>
      </c>
      <c r="JG200" s="86">
        <f t="shared" si="563"/>
        <v>4.0446437734597429E-5</v>
      </c>
      <c r="JH200" s="86">
        <f t="shared" si="564"/>
        <v>3.5550343203439237E-5</v>
      </c>
      <c r="JI200" s="86">
        <f t="shared" si="565"/>
        <v>3.4200552016242311E-4</v>
      </c>
      <c r="JJ200" s="86">
        <f t="shared" si="566"/>
        <v>2.2541004369172292E-3</v>
      </c>
      <c r="JK200" s="86">
        <f t="shared" si="567"/>
        <v>6.5013777703181981E-3</v>
      </c>
      <c r="JL200" s="86">
        <f t="shared" si="568"/>
        <v>1.5184590620669793E-2</v>
      </c>
      <c r="JM200" s="86">
        <f t="shared" si="569"/>
        <v>2.6109324262288343E-5</v>
      </c>
    </row>
    <row r="201" spans="2:273" x14ac:dyDescent="0.25">
      <c r="B201" s="2">
        <v>174</v>
      </c>
      <c r="C201" s="37">
        <v>76.725999999999999</v>
      </c>
      <c r="D201" s="37">
        <v>77.343999999999994</v>
      </c>
      <c r="E201" s="37">
        <v>71.983999999999995</v>
      </c>
      <c r="F201" s="37">
        <v>69.081999999999994</v>
      </c>
      <c r="G201" s="37">
        <v>67.39</v>
      </c>
      <c r="H201" s="37">
        <v>68.135999999999996</v>
      </c>
      <c r="I201" s="37">
        <v>67.183000000000007</v>
      </c>
      <c r="J201" s="37">
        <v>67.882999999999996</v>
      </c>
      <c r="K201" s="37">
        <v>65.426000000000002</v>
      </c>
      <c r="L201" s="37">
        <v>64.721000000000004</v>
      </c>
      <c r="M201" s="37">
        <v>63.59</v>
      </c>
      <c r="N201" s="37">
        <v>67.387</v>
      </c>
      <c r="O201" s="37">
        <v>67.516000000000005</v>
      </c>
      <c r="P201" s="37">
        <v>69.596999999999994</v>
      </c>
      <c r="Q201" s="37">
        <v>72.921000000000006</v>
      </c>
      <c r="S201" s="4">
        <f t="shared" si="441"/>
        <v>77.127123654582519</v>
      </c>
      <c r="T201" s="4">
        <f t="shared" si="442"/>
        <v>76.673306699464248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>
        <f t="shared" si="452"/>
        <v>65.853416335454895</v>
      </c>
      <c r="AE201" s="4">
        <f t="shared" si="453"/>
        <v>67.04231891636077</v>
      </c>
      <c r="AF201" s="4">
        <f t="shared" si="454"/>
        <v>71.398023997885531</v>
      </c>
      <c r="AG201" s="4">
        <f t="shared" si="455"/>
        <v>73.906637926536519</v>
      </c>
      <c r="AI201" s="4">
        <f t="shared" si="456"/>
        <v>-0.40112365458251986</v>
      </c>
      <c r="AJ201" s="4">
        <f t="shared" si="457"/>
        <v>0.67069330053574561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1.5335836645451053</v>
      </c>
      <c r="AU201" s="4">
        <f t="shared" si="468"/>
        <v>0.47368108363923511</v>
      </c>
      <c r="AV201" s="4">
        <f t="shared" si="644"/>
        <v>-1.8010239978855367</v>
      </c>
      <c r="AW201" s="4">
        <f t="shared" si="644"/>
        <v>-0.98563792653651205</v>
      </c>
      <c r="AY201" s="2">
        <f t="shared" si="520"/>
        <v>77.127123654573495</v>
      </c>
      <c r="AZ201" s="2">
        <f t="shared" si="571"/>
        <v>76.673306699464234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>
        <f t="shared" si="581"/>
        <v>65.853416335454853</v>
      </c>
      <c r="BK201" s="2">
        <f t="shared" si="582"/>
        <v>67.042318916337138</v>
      </c>
      <c r="BL201" s="2">
        <f t="shared" si="583"/>
        <v>71.39802237369156</v>
      </c>
      <c r="BM201" s="2">
        <f t="shared" si="584"/>
        <v>73.906624715266474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76.725999999999999</v>
      </c>
      <c r="CV201" s="2">
        <f t="shared" si="486"/>
        <v>77.343999999999994</v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>
        <f t="shared" si="496"/>
        <v>67.387</v>
      </c>
      <c r="DG201" s="2">
        <f t="shared" si="497"/>
        <v>67.516000000000005</v>
      </c>
      <c r="DH201" s="2">
        <f t="shared" si="498"/>
        <v>69.596999999999994</v>
      </c>
      <c r="DI201" s="2">
        <f t="shared" si="499"/>
        <v>72.921000000000006</v>
      </c>
      <c r="DK201" s="2">
        <f t="shared" si="500"/>
        <v>108.8698453639384</v>
      </c>
      <c r="DL201" s="2">
        <f t="shared" si="645"/>
        <v>136.43620905923345</v>
      </c>
      <c r="DM201" s="2">
        <f t="shared" si="645"/>
        <v>140.42201509872243</v>
      </c>
      <c r="DN201" s="2">
        <f t="shared" si="645"/>
        <v>92.610440645004488</v>
      </c>
      <c r="DO201" s="2">
        <f t="shared" si="645"/>
        <v>106.26850395699969</v>
      </c>
      <c r="DP201" s="2">
        <f t="shared" si="645"/>
        <v>109.87235772357728</v>
      </c>
      <c r="DQ201" s="2">
        <f t="shared" si="645"/>
        <v>121.7038354305723</v>
      </c>
      <c r="DR201" s="2">
        <f t="shared" si="645"/>
        <v>109.27407467994311</v>
      </c>
      <c r="DS201" s="2">
        <f t="shared" si="645"/>
        <v>120.73899299719886</v>
      </c>
      <c r="DT201" s="2">
        <f t="shared" si="645"/>
        <v>114.7168385026738</v>
      </c>
      <c r="DU201" s="2">
        <f t="shared" si="645"/>
        <v>128.42909109237536</v>
      </c>
      <c r="DV201" s="2">
        <f t="shared" si="645"/>
        <v>116.0086987804878</v>
      </c>
      <c r="DW201" s="2">
        <f t="shared" si="645"/>
        <v>109.51112020905924</v>
      </c>
      <c r="DX201" s="2">
        <f t="shared" si="645"/>
        <v>108.07389592449593</v>
      </c>
      <c r="DY201" s="2">
        <f t="shared" si="645"/>
        <v>100.2847713709677</v>
      </c>
      <c r="EA201" s="2">
        <f t="shared" si="440"/>
        <v>76.624882788816848</v>
      </c>
      <c r="EB201" s="2">
        <f t="shared" si="502"/>
        <v>75.879929372501977</v>
      </c>
      <c r="EC201" s="2">
        <f t="shared" si="503"/>
        <v>67.975241164743295</v>
      </c>
      <c r="ED201" s="2">
        <f t="shared" si="504"/>
        <v>67.865702798527209</v>
      </c>
      <c r="EE201" s="2">
        <f t="shared" si="505"/>
        <v>69.186262021422039</v>
      </c>
      <c r="EF201" s="2">
        <f t="shared" si="506"/>
        <v>66.563867329157446</v>
      </c>
      <c r="EG201" s="2">
        <f t="shared" si="507"/>
        <v>68.051392683922572</v>
      </c>
      <c r="EH201" s="2">
        <f t="shared" si="508"/>
        <v>67.092155290102383</v>
      </c>
      <c r="EI201" s="2">
        <f t="shared" si="509"/>
        <v>64.375159849671121</v>
      </c>
      <c r="EJ201" s="2">
        <f t="shared" si="510"/>
        <v>63.543871378255389</v>
      </c>
      <c r="EK201" s="2">
        <f t="shared" si="511"/>
        <v>63.643035037361031</v>
      </c>
      <c r="EL201" s="2">
        <f t="shared" si="512"/>
        <v>64.668285431799859</v>
      </c>
      <c r="EM201" s="2">
        <f t="shared" si="513"/>
        <v>66.333471790959351</v>
      </c>
      <c r="EN201" s="2">
        <f t="shared" si="514"/>
        <v>72.833049614305736</v>
      </c>
      <c r="EO201" s="2">
        <f t="shared" si="515"/>
        <v>74.330671640112982</v>
      </c>
      <c r="EQ201" s="2">
        <f t="shared" si="516"/>
        <v>77.207007141420462</v>
      </c>
      <c r="ER201" s="2">
        <f t="shared" si="646"/>
        <v>76.782704276197876</v>
      </c>
      <c r="ES201" s="2">
        <f t="shared" si="646"/>
        <v>69.830682560192955</v>
      </c>
      <c r="ET201" s="2">
        <f t="shared" si="646"/>
        <v>68.691510870933229</v>
      </c>
      <c r="EU201" s="2">
        <f t="shared" si="646"/>
        <v>68.465510523206319</v>
      </c>
      <c r="EV201" s="2">
        <f t="shared" si="646"/>
        <v>67.752505060513244</v>
      </c>
      <c r="EW201" s="2">
        <f t="shared" si="646"/>
        <v>67.263571335334831</v>
      </c>
      <c r="EX201" s="2">
        <f t="shared" si="646"/>
        <v>67.369360264939729</v>
      </c>
      <c r="EY201" s="2">
        <f t="shared" si="646"/>
        <v>65.378397506687463</v>
      </c>
      <c r="EZ201" s="2">
        <f t="shared" si="646"/>
        <v>63.943060078629173</v>
      </c>
      <c r="FA201" s="2">
        <f t="shared" si="646"/>
        <v>63.558758247330829</v>
      </c>
      <c r="FB201" s="2">
        <f t="shared" si="646"/>
        <v>66.016645628257109</v>
      </c>
      <c r="FC201" s="2">
        <f t="shared" si="646"/>
        <v>67.157441445235634</v>
      </c>
      <c r="FD201" s="2">
        <f t="shared" si="646"/>
        <v>71.109043253687886</v>
      </c>
      <c r="FE201" s="2">
        <f t="shared" si="646"/>
        <v>73.785303436695472</v>
      </c>
      <c r="FG201" s="2">
        <f t="shared" si="518"/>
        <v>0.99999363540127373</v>
      </c>
      <c r="FH201" s="2">
        <f t="shared" si="647"/>
        <v>0.99999300865039242</v>
      </c>
      <c r="FI201" s="2">
        <f t="shared" si="647"/>
        <v>0.99999333491065578</v>
      </c>
      <c r="FJ201" s="2">
        <f t="shared" si="647"/>
        <v>0.99999344927185174</v>
      </c>
      <c r="FK201" s="2">
        <f t="shared" si="647"/>
        <v>0.99999333710522287</v>
      </c>
      <c r="FL201" s="2">
        <f t="shared" si="647"/>
        <v>0.99999313162459691</v>
      </c>
      <c r="FM201" s="2">
        <f t="shared" si="647"/>
        <v>0.99999242092765528</v>
      </c>
      <c r="FN201" s="2">
        <f t="shared" si="647"/>
        <v>0.99999208490204849</v>
      </c>
      <c r="FO201" s="2">
        <f t="shared" si="647"/>
        <v>0.99999141555132964</v>
      </c>
      <c r="FP201" s="2">
        <f t="shared" si="647"/>
        <v>0.99999131533760766</v>
      </c>
      <c r="FQ201" s="2">
        <f t="shared" si="647"/>
        <v>0.99999036952291132</v>
      </c>
      <c r="FR201" s="2">
        <f t="shared" si="647"/>
        <v>0.99999303422643182</v>
      </c>
      <c r="FS201" s="2">
        <f t="shared" si="647"/>
        <v>0.99999252652645665</v>
      </c>
      <c r="FT201" s="2">
        <f t="shared" si="647"/>
        <v>0.99999147233956209</v>
      </c>
      <c r="FU201" s="2">
        <f t="shared" si="647"/>
        <v>0.99998967147678208</v>
      </c>
      <c r="FW201" s="2">
        <f t="shared" si="536"/>
        <v>0.86241992327498063</v>
      </c>
      <c r="FX201" s="2">
        <f t="shared" si="588"/>
        <v>0.87835179466524971</v>
      </c>
      <c r="FY201" s="2">
        <f t="shared" si="589"/>
        <v>0.89950349725045309</v>
      </c>
      <c r="FZ201" s="2">
        <f t="shared" si="590"/>
        <v>0.91585245229007572</v>
      </c>
      <c r="GA201" s="2">
        <f t="shared" si="591"/>
        <v>0.91784390760315071</v>
      </c>
      <c r="GB201" s="2">
        <f t="shared" si="592"/>
        <v>0.90096284799653625</v>
      </c>
      <c r="GC201" s="2">
        <f t="shared" si="593"/>
        <v>0.91219049107640293</v>
      </c>
      <c r="GD201" s="2">
        <f t="shared" si="594"/>
        <v>0.91349858416075735</v>
      </c>
      <c r="GE201" s="2">
        <f t="shared" si="595"/>
        <v>0.92232748045469104</v>
      </c>
      <c r="GF201" s="2">
        <f t="shared" si="596"/>
        <v>0.91253614167241537</v>
      </c>
      <c r="GG201" s="2">
        <f t="shared" si="597"/>
        <v>0.88832408015337483</v>
      </c>
      <c r="GH201" s="2">
        <f t="shared" si="598"/>
        <v>0.87867713766221278</v>
      </c>
      <c r="GI201" s="2">
        <f t="shared" si="599"/>
        <v>0.85989142280607944</v>
      </c>
      <c r="GJ201" s="2">
        <f t="shared" si="600"/>
        <v>0.83255363516794956</v>
      </c>
      <c r="GK201" s="2">
        <f t="shared" si="601"/>
        <v>0.77803397724552914</v>
      </c>
      <c r="GM201" s="86">
        <f t="shared" si="537"/>
        <v>3.755920510519077E-255</v>
      </c>
      <c r="GN201" s="86">
        <f t="shared" si="602"/>
        <v>6.8308719698165102E-279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8.0351192111288604E-226</v>
      </c>
      <c r="GS201" s="86">
        <f t="shared" si="607"/>
        <v>9.8322643481519031E-259</v>
      </c>
      <c r="GT201" s="86">
        <f t="shared" si="608"/>
        <v>7.0479894725886595E-296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6.1825397264751803E-180</v>
      </c>
      <c r="HD201" s="86">
        <f t="shared" si="616"/>
        <v>3.5890980608627826E-206</v>
      </c>
      <c r="HE201" s="86">
        <f t="shared" si="617"/>
        <v>6.3833007004904804E-291</v>
      </c>
      <c r="HF201" s="86">
        <f t="shared" si="618"/>
        <v>0</v>
      </c>
      <c r="HG201" s="86">
        <f t="shared" si="619"/>
        <v>1.1209272681751144E-201</v>
      </c>
      <c r="HH201" s="86">
        <f t="shared" si="620"/>
        <v>5.9845972986601874E-256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1.234334429351251E-283</v>
      </c>
      <c r="HP201" s="86">
        <f t="shared" si="628"/>
        <v>3.0366549770986356E-270</v>
      </c>
      <c r="HQ201" s="86">
        <f t="shared" si="629"/>
        <v>0</v>
      </c>
      <c r="HS201" s="86">
        <f t="shared" si="539"/>
        <v>1.3409587799518209E-87</v>
      </c>
      <c r="HT201" s="86">
        <f t="shared" si="630"/>
        <v>2.7768782352106207E-102</v>
      </c>
      <c r="HU201" s="86">
        <f t="shared" si="631"/>
        <v>7.7312396673385198E-118</v>
      </c>
      <c r="HV201" s="86">
        <f t="shared" si="632"/>
        <v>8.4007193598933811E-128</v>
      </c>
      <c r="HW201" s="86">
        <f t="shared" si="633"/>
        <v>1.6074079223345281E-138</v>
      </c>
      <c r="HX201" s="86">
        <f t="shared" si="634"/>
        <v>3.4106714685816089E-130</v>
      </c>
      <c r="HY201" s="86">
        <f t="shared" si="635"/>
        <v>6.8291086879874882E-135</v>
      </c>
      <c r="HZ201" s="86">
        <f t="shared" si="636"/>
        <v>3.7011654238478074E-120</v>
      </c>
      <c r="IA201" s="86">
        <f t="shared" si="637"/>
        <v>9.9099926811451284E-138</v>
      </c>
      <c r="IB201" s="86">
        <f t="shared" si="638"/>
        <v>5.886646068747037E-152</v>
      </c>
      <c r="IC201" s="86">
        <f t="shared" si="639"/>
        <v>7.2950188225114588E-137</v>
      </c>
      <c r="ID201" s="86">
        <f t="shared" si="640"/>
        <v>7.389683169190655E-108</v>
      </c>
      <c r="IE201" s="86">
        <f t="shared" si="641"/>
        <v>1.1194406019445731E-95</v>
      </c>
      <c r="IF201" s="86">
        <f t="shared" si="642"/>
        <v>2.3367893697015146E-64</v>
      </c>
      <c r="IG201" s="86">
        <f t="shared" si="643"/>
        <v>1.6546453251312435E-51</v>
      </c>
      <c r="II201" s="86">
        <f t="shared" si="540"/>
        <v>5.7928280462260263E-3</v>
      </c>
      <c r="IJ201" s="86">
        <f t="shared" si="541"/>
        <v>1.935128306661977E-3</v>
      </c>
      <c r="IK201" s="86">
        <f t="shared" si="542"/>
        <v>2.5212705445984082E-4</v>
      </c>
      <c r="IL201" s="86">
        <f t="shared" si="543"/>
        <v>5.1978522898081621E-5</v>
      </c>
      <c r="IM201" s="86">
        <f t="shared" si="544"/>
        <v>2.0297464789324374E-5</v>
      </c>
      <c r="IN201" s="86">
        <f t="shared" si="545"/>
        <v>1.6263185286661733E-4</v>
      </c>
      <c r="IO201" s="86">
        <f t="shared" si="546"/>
        <v>6.4846671712261275E-5</v>
      </c>
      <c r="IP201" s="86">
        <f t="shared" si="547"/>
        <v>1.3407736519245115E-4</v>
      </c>
      <c r="IQ201" s="86">
        <f t="shared" si="548"/>
        <v>2.0114392951843422E-5</v>
      </c>
      <c r="IR201" s="86">
        <f t="shared" si="549"/>
        <v>1.6798538402008571E-5</v>
      </c>
      <c r="IS201" s="86">
        <f t="shared" si="550"/>
        <v>1.7849172768037648E-4</v>
      </c>
      <c r="IT201" s="86">
        <f t="shared" si="551"/>
        <v>1.3574124316422457E-3</v>
      </c>
      <c r="IU201" s="86">
        <f t="shared" si="552"/>
        <v>4.1452428085029056E-3</v>
      </c>
      <c r="IV201" s="86">
        <f t="shared" si="553"/>
        <v>9.998813690352314E-3</v>
      </c>
      <c r="IW201" s="86">
        <f t="shared" si="554"/>
        <v>5.7090448351781014E-6</v>
      </c>
      <c r="IY201" s="86">
        <f t="shared" si="555"/>
        <v>5.7928280462260263E-3</v>
      </c>
      <c r="IZ201" s="86">
        <f t="shared" si="556"/>
        <v>1.935128306661977E-3</v>
      </c>
      <c r="JA201" s="86">
        <f t="shared" si="557"/>
        <v>2.5212705445984082E-4</v>
      </c>
      <c r="JB201" s="86">
        <f t="shared" si="558"/>
        <v>5.1978522898081621E-5</v>
      </c>
      <c r="JC201" s="86">
        <f t="shared" si="559"/>
        <v>2.0297464789324374E-5</v>
      </c>
      <c r="JD201" s="86">
        <f t="shared" si="560"/>
        <v>1.6263185286661733E-4</v>
      </c>
      <c r="JE201" s="86">
        <f t="shared" si="561"/>
        <v>6.4846671712261275E-5</v>
      </c>
      <c r="JF201" s="86">
        <f t="shared" si="562"/>
        <v>1.3407736519245115E-4</v>
      </c>
      <c r="JG201" s="86">
        <f t="shared" si="563"/>
        <v>2.0114392951843422E-5</v>
      </c>
      <c r="JH201" s="86">
        <f t="shared" si="564"/>
        <v>1.6798538402008571E-5</v>
      </c>
      <c r="JI201" s="86">
        <f t="shared" si="565"/>
        <v>1.7849172768037648E-4</v>
      </c>
      <c r="JJ201" s="86">
        <f t="shared" si="566"/>
        <v>1.3574124316422457E-3</v>
      </c>
      <c r="JK201" s="86">
        <f t="shared" si="567"/>
        <v>4.1452428085029056E-3</v>
      </c>
      <c r="JL201" s="86">
        <f t="shared" si="568"/>
        <v>9.998813690352314E-3</v>
      </c>
      <c r="JM201" s="86">
        <f t="shared" si="569"/>
        <v>5.7090448351781014E-6</v>
      </c>
    </row>
    <row r="202" spans="2:273" x14ac:dyDescent="0.25">
      <c r="B202" s="2">
        <v>175</v>
      </c>
      <c r="C202" s="37">
        <v>77.305999999999997</v>
      </c>
      <c r="D202" s="37">
        <v>77.507999999999996</v>
      </c>
      <c r="E202" s="37">
        <v>72.606999999999999</v>
      </c>
      <c r="F202" s="37">
        <v>69.016000000000005</v>
      </c>
      <c r="G202" s="37">
        <v>67.338999999999999</v>
      </c>
      <c r="H202" s="37">
        <v>68.067999999999998</v>
      </c>
      <c r="I202" s="37">
        <v>67.8</v>
      </c>
      <c r="J202" s="37">
        <v>68.650000000000006</v>
      </c>
      <c r="K202" s="37">
        <v>66.656000000000006</v>
      </c>
      <c r="L202" s="37">
        <v>63.933999999999997</v>
      </c>
      <c r="M202" s="37">
        <v>63.573999999999998</v>
      </c>
      <c r="N202" s="37">
        <v>65.805999999999997</v>
      </c>
      <c r="O202" s="37">
        <v>67.370999999999995</v>
      </c>
      <c r="P202" s="37">
        <v>69.903000000000006</v>
      </c>
      <c r="Q202" s="37">
        <v>74.27</v>
      </c>
      <c r="S202" s="4">
        <f t="shared" si="441"/>
        <v>77.03107172352685</v>
      </c>
      <c r="T202" s="4">
        <f t="shared" si="442"/>
        <v>76.55697418119486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>
        <f t="shared" si="452"/>
        <v>65.775364687017216</v>
      </c>
      <c r="AE202" s="4">
        <f t="shared" si="453"/>
        <v>66.957557923303241</v>
      </c>
      <c r="AF202" s="4">
        <f t="shared" si="454"/>
        <v>71.279624688704757</v>
      </c>
      <c r="AG202" s="4">
        <f t="shared" si="455"/>
        <v>73.792239327715691</v>
      </c>
      <c r="AI202" s="4">
        <f t="shared" si="456"/>
        <v>0.27492827647314755</v>
      </c>
      <c r="AJ202" s="4">
        <f t="shared" si="457"/>
        <v>0.95102581880513526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3.0635312982781215E-2</v>
      </c>
      <c r="AU202" s="4">
        <f t="shared" si="468"/>
        <v>0.4134420766967537</v>
      </c>
      <c r="AV202" s="4">
        <f t="shared" si="644"/>
        <v>-1.3766246887047515</v>
      </c>
      <c r="AW202" s="4">
        <f t="shared" si="644"/>
        <v>0.47776067228430463</v>
      </c>
      <c r="AY202" s="2">
        <f t="shared" si="520"/>
        <v>77.031071723526097</v>
      </c>
      <c r="AZ202" s="2">
        <f t="shared" si="571"/>
        <v>76.55697418119486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>
        <f t="shared" si="581"/>
        <v>65.775364687017216</v>
      </c>
      <c r="BK202" s="2">
        <f t="shared" si="582"/>
        <v>66.957557923301664</v>
      </c>
      <c r="BL202" s="2">
        <f t="shared" si="583"/>
        <v>71.279624438304552</v>
      </c>
      <c r="BM202" s="2">
        <f t="shared" si="584"/>
        <v>73.792237685649894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77.305999999999997</v>
      </c>
      <c r="CV202" s="2">
        <f t="shared" si="486"/>
        <v>77.507999999999996</v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>
        <f t="shared" si="496"/>
        <v>65.805999999999997</v>
      </c>
      <c r="DG202" s="2">
        <f t="shared" si="497"/>
        <v>67.370999999999995</v>
      </c>
      <c r="DH202" s="2">
        <f t="shared" si="498"/>
        <v>69.903000000000006</v>
      </c>
      <c r="DI202" s="2">
        <f t="shared" si="499"/>
        <v>74.27</v>
      </c>
      <c r="DK202" s="2">
        <f t="shared" si="500"/>
        <v>108.98116686801572</v>
      </c>
      <c r="DL202" s="2">
        <f t="shared" si="645"/>
        <v>136.69682221862087</v>
      </c>
      <c r="DM202" s="2">
        <f t="shared" si="645"/>
        <v>140.72320535883102</v>
      </c>
      <c r="DN202" s="2">
        <f t="shared" si="645"/>
        <v>92.618752370148314</v>
      </c>
      <c r="DO202" s="2">
        <f t="shared" si="645"/>
        <v>106.40833079437107</v>
      </c>
      <c r="DP202" s="2">
        <f t="shared" si="645"/>
        <v>110.0391186829809</v>
      </c>
      <c r="DQ202" s="2">
        <f t="shared" si="645"/>
        <v>121.94115242367877</v>
      </c>
      <c r="DR202" s="2">
        <f t="shared" si="645"/>
        <v>109.42355523944998</v>
      </c>
      <c r="DS202" s="2">
        <f t="shared" si="645"/>
        <v>120.96834565826327</v>
      </c>
      <c r="DT202" s="2">
        <f t="shared" si="645"/>
        <v>114.91591382734912</v>
      </c>
      <c r="DU202" s="2">
        <f t="shared" si="645"/>
        <v>128.7285599340176</v>
      </c>
      <c r="DV202" s="2">
        <f t="shared" si="645"/>
        <v>116.21135947467167</v>
      </c>
      <c r="DW202" s="2">
        <f t="shared" si="645"/>
        <v>109.67368641114983</v>
      </c>
      <c r="DX202" s="2">
        <f t="shared" si="645"/>
        <v>108.24403247533249</v>
      </c>
      <c r="DY202" s="2">
        <f t="shared" si="645"/>
        <v>100.40067983870964</v>
      </c>
      <c r="EA202" s="2">
        <f t="shared" si="440"/>
        <v>76.514306468922172</v>
      </c>
      <c r="EB202" s="2">
        <f t="shared" si="502"/>
        <v>75.741721856440392</v>
      </c>
      <c r="EC202" s="2">
        <f t="shared" si="503"/>
        <v>67.810362952713504</v>
      </c>
      <c r="ED202" s="2">
        <f t="shared" si="504"/>
        <v>67.732868236153251</v>
      </c>
      <c r="EE202" s="2">
        <f t="shared" si="505"/>
        <v>69.098030708751111</v>
      </c>
      <c r="EF202" s="2">
        <f t="shared" si="506"/>
        <v>66.45623614185466</v>
      </c>
      <c r="EG202" s="2">
        <f t="shared" si="507"/>
        <v>67.96171247517033</v>
      </c>
      <c r="EH202" s="2">
        <f t="shared" si="508"/>
        <v>66.977736297183029</v>
      </c>
      <c r="EI202" s="2">
        <f t="shared" si="509"/>
        <v>64.227103607593961</v>
      </c>
      <c r="EJ202" s="2">
        <f t="shared" si="510"/>
        <v>63.407249055197056</v>
      </c>
      <c r="EK202" s="2">
        <f t="shared" si="511"/>
        <v>63.523461636595584</v>
      </c>
      <c r="EL202" s="2">
        <f t="shared" si="512"/>
        <v>64.558546287328511</v>
      </c>
      <c r="EM202" s="2">
        <f t="shared" si="513"/>
        <v>66.228253112085937</v>
      </c>
      <c r="EN202" s="2">
        <f t="shared" si="514"/>
        <v>72.759670406732113</v>
      </c>
      <c r="EO202" s="2">
        <f t="shared" si="515"/>
        <v>74.230702172668416</v>
      </c>
      <c r="EQ202" s="2">
        <f t="shared" si="516"/>
        <v>77.106040652069055</v>
      </c>
      <c r="ER202" s="2">
        <f t="shared" si="646"/>
        <v>76.659510825493328</v>
      </c>
      <c r="ES202" s="2">
        <f t="shared" si="646"/>
        <v>69.693636537881716</v>
      </c>
      <c r="ET202" s="2">
        <f t="shared" si="646"/>
        <v>68.571389294928835</v>
      </c>
      <c r="EU202" s="2">
        <f t="shared" si="646"/>
        <v>68.3658263852126</v>
      </c>
      <c r="EV202" s="2">
        <f t="shared" si="646"/>
        <v>67.663930729106951</v>
      </c>
      <c r="EW202" s="2">
        <f t="shared" si="646"/>
        <v>67.161614802245168</v>
      </c>
      <c r="EX202" s="2">
        <f t="shared" si="646"/>
        <v>67.259278384409455</v>
      </c>
      <c r="EY202" s="2">
        <f t="shared" si="646"/>
        <v>65.245661627853423</v>
      </c>
      <c r="EZ202" s="2">
        <f t="shared" si="646"/>
        <v>63.812412940381719</v>
      </c>
      <c r="FA202" s="2">
        <f t="shared" si="646"/>
        <v>63.437868542960118</v>
      </c>
      <c r="FB202" s="2">
        <f t="shared" si="646"/>
        <v>65.928223559546197</v>
      </c>
      <c r="FC202" s="2">
        <f t="shared" si="646"/>
        <v>67.06559306827674</v>
      </c>
      <c r="FD202" s="2">
        <f t="shared" si="646"/>
        <v>71.007817302545661</v>
      </c>
      <c r="FE202" s="2">
        <f t="shared" si="646"/>
        <v>73.677843656243169</v>
      </c>
      <c r="FG202" s="2">
        <f t="shared" si="518"/>
        <v>0.99999419541372281</v>
      </c>
      <c r="FH202" s="2">
        <f t="shared" si="647"/>
        <v>0.99999362380945378</v>
      </c>
      <c r="FI202" s="2">
        <f t="shared" si="647"/>
        <v>0.99999392136270793</v>
      </c>
      <c r="FJ202" s="2">
        <f t="shared" si="647"/>
        <v>0.99999402566147955</v>
      </c>
      <c r="FK202" s="2">
        <f t="shared" si="647"/>
        <v>0.99999392336417925</v>
      </c>
      <c r="FL202" s="2">
        <f t="shared" si="647"/>
        <v>0.99999373596339802</v>
      </c>
      <c r="FM202" s="2">
        <f t="shared" si="647"/>
        <v>0.99999308779925977</v>
      </c>
      <c r="FN202" s="2">
        <f t="shared" si="647"/>
        <v>0.99999278133984637</v>
      </c>
      <c r="FO202" s="2">
        <f t="shared" si="647"/>
        <v>0.99999217088384917</v>
      </c>
      <c r="FP202" s="2">
        <f t="shared" si="647"/>
        <v>0.99999207948770952</v>
      </c>
      <c r="FQ202" s="2">
        <f t="shared" si="647"/>
        <v>0.99999121689306436</v>
      </c>
      <c r="FR202" s="2">
        <f t="shared" si="647"/>
        <v>0.99999364713510752</v>
      </c>
      <c r="FS202" s="2">
        <f t="shared" si="647"/>
        <v>0.99999318410663884</v>
      </c>
      <c r="FT202" s="2">
        <f t="shared" si="647"/>
        <v>0.99999222267541066</v>
      </c>
      <c r="FU202" s="2">
        <f t="shared" si="647"/>
        <v>0.99999058026631005</v>
      </c>
      <c r="FW202" s="2">
        <f t="shared" si="536"/>
        <v>0.87298792705263784</v>
      </c>
      <c r="FX202" s="2">
        <f t="shared" si="588"/>
        <v>0.88785515068964826</v>
      </c>
      <c r="FY202" s="2">
        <f t="shared" si="589"/>
        <v>0.90752841062843292</v>
      </c>
      <c r="FZ202" s="2">
        <f t="shared" si="590"/>
        <v>0.92268407167606314</v>
      </c>
      <c r="GA202" s="2">
        <f t="shared" si="591"/>
        <v>0.9245271717919461</v>
      </c>
      <c r="GB202" s="2">
        <f t="shared" si="592"/>
        <v>0.90888303277374105</v>
      </c>
      <c r="GC202" s="2">
        <f t="shared" si="593"/>
        <v>0.91929321242196649</v>
      </c>
      <c r="GD202" s="2">
        <f t="shared" si="594"/>
        <v>0.92050471767765396</v>
      </c>
      <c r="GE202" s="2">
        <f t="shared" si="595"/>
        <v>0.92867435657095354</v>
      </c>
      <c r="GF202" s="2">
        <f t="shared" si="596"/>
        <v>0.91961336796442184</v>
      </c>
      <c r="GG202" s="2">
        <f t="shared" si="597"/>
        <v>0.89713961665939024</v>
      </c>
      <c r="GH202" s="2">
        <f t="shared" si="598"/>
        <v>0.8881583136555623</v>
      </c>
      <c r="GI202" s="2">
        <f t="shared" si="599"/>
        <v>0.87062451324036327</v>
      </c>
      <c r="GJ202" s="2">
        <f t="shared" si="600"/>
        <v>0.84500346421263806</v>
      </c>
      <c r="GK202" s="2">
        <f t="shared" si="601"/>
        <v>0.79353213924511923</v>
      </c>
      <c r="GM202" s="86">
        <f t="shared" si="537"/>
        <v>8.9700415778695188E-260</v>
      </c>
      <c r="GN202" s="86">
        <f t="shared" si="602"/>
        <v>5.7109463834010996E-284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6.5196329956557739E-230</v>
      </c>
      <c r="GS202" s="86">
        <f t="shared" si="607"/>
        <v>2.0850252537648753E-263</v>
      </c>
      <c r="GT202" s="86">
        <f t="shared" si="608"/>
        <v>3.1758196009605492E-301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4.7147513597808256E-184</v>
      </c>
      <c r="HD202" s="86">
        <f t="shared" si="616"/>
        <v>6.0468413070765119E-211</v>
      </c>
      <c r="HE202" s="86">
        <f t="shared" si="617"/>
        <v>1.3058273182646525E-297</v>
      </c>
      <c r="HF202" s="86">
        <f t="shared" si="618"/>
        <v>0</v>
      </c>
      <c r="HG202" s="86">
        <f t="shared" si="619"/>
        <v>3.00783393441039E-206</v>
      </c>
      <c r="HH202" s="86">
        <f t="shared" si="620"/>
        <v>9.0565740035164299E-262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3.6138945642864588E-290</v>
      </c>
      <c r="HP202" s="86">
        <f t="shared" si="628"/>
        <v>1.870095212312191E-276</v>
      </c>
      <c r="HQ202" s="86">
        <f t="shared" si="629"/>
        <v>0</v>
      </c>
      <c r="HS202" s="86">
        <f t="shared" si="539"/>
        <v>3.3051377858425673E-91</v>
      </c>
      <c r="HT202" s="86">
        <f t="shared" si="630"/>
        <v>2.3597103133822037E-106</v>
      </c>
      <c r="HU202" s="86">
        <f t="shared" si="631"/>
        <v>1.7018070996269985E-122</v>
      </c>
      <c r="HV202" s="86">
        <f t="shared" si="632"/>
        <v>9.9980348917408081E-133</v>
      </c>
      <c r="HW202" s="86">
        <f t="shared" si="633"/>
        <v>7.2912486192528005E-144</v>
      </c>
      <c r="HX202" s="86">
        <f t="shared" si="634"/>
        <v>3.3454851564603523E-135</v>
      </c>
      <c r="HY202" s="86">
        <f t="shared" si="635"/>
        <v>5.4986210949762082E-140</v>
      </c>
      <c r="HZ202" s="86">
        <f t="shared" si="636"/>
        <v>1.0159912560548391E-124</v>
      </c>
      <c r="IA202" s="86">
        <f t="shared" si="637"/>
        <v>6.2821288376673116E-143</v>
      </c>
      <c r="IB202" s="86">
        <f t="shared" si="638"/>
        <v>8.9276255084437125E-158</v>
      </c>
      <c r="IC202" s="86">
        <f t="shared" si="639"/>
        <v>2.6672087398527955E-142</v>
      </c>
      <c r="ID202" s="86">
        <f t="shared" si="640"/>
        <v>3.5778527052229896E-112</v>
      </c>
      <c r="IE202" s="86">
        <f t="shared" si="641"/>
        <v>1.2084896245796841E-99</v>
      </c>
      <c r="IF202" s="86">
        <f t="shared" si="642"/>
        <v>4.1923742051348329E-67</v>
      </c>
      <c r="IG202" s="86">
        <f t="shared" si="643"/>
        <v>8.6064792995526673E-54</v>
      </c>
      <c r="II202" s="86">
        <f t="shared" si="540"/>
        <v>3.7586384825452372E-3</v>
      </c>
      <c r="IJ202" s="86">
        <f t="shared" si="541"/>
        <v>1.1768183845317862E-3</v>
      </c>
      <c r="IK202" s="86">
        <f t="shared" si="542"/>
        <v>1.3679148983277616E-4</v>
      </c>
      <c r="IL202" s="86">
        <f t="shared" si="543"/>
        <v>2.6378853174388326E-5</v>
      </c>
      <c r="IM202" s="86">
        <f t="shared" si="544"/>
        <v>9.678712094710876E-6</v>
      </c>
      <c r="IN202" s="86">
        <f t="shared" si="545"/>
        <v>8.5568235379500333E-5</v>
      </c>
      <c r="IO202" s="86">
        <f t="shared" si="546"/>
        <v>3.3013037800693216E-5</v>
      </c>
      <c r="IP202" s="86">
        <f t="shared" si="547"/>
        <v>7.2458346575689835E-5</v>
      </c>
      <c r="IQ202" s="86">
        <f t="shared" si="548"/>
        <v>9.7646761570530383E-6</v>
      </c>
      <c r="IR202" s="86">
        <f t="shared" si="549"/>
        <v>7.723383756464764E-6</v>
      </c>
      <c r="IS202" s="86">
        <f t="shared" si="550"/>
        <v>9.0738315943083366E-5</v>
      </c>
      <c r="IT202" s="86">
        <f t="shared" si="551"/>
        <v>8.0062354651578183E-4</v>
      </c>
      <c r="IU202" s="86">
        <f t="shared" si="552"/>
        <v>2.5917071416131335E-3</v>
      </c>
      <c r="IV202" s="86">
        <f t="shared" si="553"/>
        <v>6.4536609177538945E-3</v>
      </c>
      <c r="IW202" s="86">
        <f t="shared" si="554"/>
        <v>1.1202155736638148E-6</v>
      </c>
      <c r="IY202" s="86">
        <f t="shared" si="555"/>
        <v>3.7586384825452372E-3</v>
      </c>
      <c r="IZ202" s="86">
        <f t="shared" si="556"/>
        <v>1.1768183845317862E-3</v>
      </c>
      <c r="JA202" s="86">
        <f t="shared" si="557"/>
        <v>1.3679148983277616E-4</v>
      </c>
      <c r="JB202" s="86">
        <f t="shared" si="558"/>
        <v>2.6378853174388326E-5</v>
      </c>
      <c r="JC202" s="86">
        <f t="shared" si="559"/>
        <v>9.678712094710876E-6</v>
      </c>
      <c r="JD202" s="86">
        <f t="shared" si="560"/>
        <v>8.5568235379500333E-5</v>
      </c>
      <c r="JE202" s="86">
        <f t="shared" si="561"/>
        <v>3.3013037800693216E-5</v>
      </c>
      <c r="JF202" s="86">
        <f t="shared" si="562"/>
        <v>7.2458346575689835E-5</v>
      </c>
      <c r="JG202" s="86">
        <f t="shared" si="563"/>
        <v>9.7646761570530383E-6</v>
      </c>
      <c r="JH202" s="86">
        <f t="shared" si="564"/>
        <v>7.723383756464764E-6</v>
      </c>
      <c r="JI202" s="86">
        <f t="shared" si="565"/>
        <v>9.0738315943083366E-5</v>
      </c>
      <c r="JJ202" s="86">
        <f t="shared" si="566"/>
        <v>8.0062354651578183E-4</v>
      </c>
      <c r="JK202" s="86">
        <f t="shared" si="567"/>
        <v>2.5917071416131335E-3</v>
      </c>
      <c r="JL202" s="86">
        <f t="shared" si="568"/>
        <v>6.4536609177538945E-3</v>
      </c>
      <c r="JM202" s="86">
        <f t="shared" si="569"/>
        <v>1.1202155736638148E-6</v>
      </c>
    </row>
    <row r="203" spans="2:273" x14ac:dyDescent="0.25">
      <c r="B203" s="2">
        <v>176</v>
      </c>
      <c r="C203" s="37">
        <v>76.322999999999993</v>
      </c>
      <c r="D203" s="37">
        <v>77.656000000000006</v>
      </c>
      <c r="E203" s="37">
        <v>70.819999999999993</v>
      </c>
      <c r="F203" s="37">
        <v>69.902000000000001</v>
      </c>
      <c r="G203" s="37">
        <v>67.373000000000005</v>
      </c>
      <c r="H203" s="37">
        <v>68.661000000000001</v>
      </c>
      <c r="I203" s="37">
        <v>67.7</v>
      </c>
      <c r="J203" s="37">
        <v>69.167000000000002</v>
      </c>
      <c r="K203" s="37">
        <v>66.704999999999998</v>
      </c>
      <c r="L203" s="37">
        <v>63.508000000000003</v>
      </c>
      <c r="M203" s="37">
        <v>63.097999999999999</v>
      </c>
      <c r="N203" s="37">
        <v>65.790000000000006</v>
      </c>
      <c r="O203" s="37">
        <v>67.242000000000004</v>
      </c>
      <c r="P203" s="37">
        <v>70.790000000000006</v>
      </c>
      <c r="Q203" s="37">
        <v>72.905000000000001</v>
      </c>
      <c r="S203" s="4">
        <f t="shared" si="441"/>
        <v>76.934802425204296</v>
      </c>
      <c r="T203" s="4">
        <f t="shared" si="442"/>
        <v>76.440318775083355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66.872483734629611</v>
      </c>
      <c r="AF203" s="4">
        <f t="shared" si="454"/>
        <v>71.161898974890576</v>
      </c>
      <c r="AG203" s="4">
        <f t="shared" si="455"/>
        <v>73.678077273331937</v>
      </c>
      <c r="AI203" s="4">
        <f t="shared" si="456"/>
        <v>-0.61180242520430284</v>
      </c>
      <c r="AJ203" s="4">
        <f t="shared" si="457"/>
        <v>1.2156812249166506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0.36951626537039317</v>
      </c>
      <c r="AV203" s="4">
        <f t="shared" ref="AV203:AW218" si="648">IF(OR($B203 &lt; P$230, $B203 &gt; P$233), 0, P203-AF203)</f>
        <v>-0.37189897489056989</v>
      </c>
      <c r="AW203" s="4">
        <f t="shared" si="648"/>
        <v>-0.77307727333193554</v>
      </c>
      <c r="AY203" s="2">
        <f t="shared" si="520"/>
        <v>76.934802425204239</v>
      </c>
      <c r="AZ203" s="2">
        <f t="shared" si="571"/>
        <v>76.440318775083355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66.872483734629512</v>
      </c>
      <c r="BL203" s="2">
        <f t="shared" si="583"/>
        <v>71.161898939962512</v>
      </c>
      <c r="BM203" s="2">
        <f t="shared" si="584"/>
        <v>73.678077095766454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76.322999999999993</v>
      </c>
      <c r="CV203" s="2">
        <f t="shared" si="486"/>
        <v>77.656000000000006</v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67.242000000000004</v>
      </c>
      <c r="DH203" s="2">
        <f t="shared" si="498"/>
        <v>70.790000000000006</v>
      </c>
      <c r="DI203" s="2">
        <f t="shared" si="499"/>
        <v>72.905000000000001</v>
      </c>
      <c r="DK203" s="2">
        <f t="shared" si="500"/>
        <v>109.09248837209303</v>
      </c>
      <c r="DL203" s="2">
        <f t="shared" ref="DL203:DY218" si="649">BP$228*$B203+BP$229</f>
        <v>136.95743537800826</v>
      </c>
      <c r="DM203" s="2">
        <f t="shared" si="649"/>
        <v>141.02439561893959</v>
      </c>
      <c r="DN203" s="2">
        <f t="shared" si="649"/>
        <v>92.627064095292141</v>
      </c>
      <c r="DO203" s="2">
        <f t="shared" si="649"/>
        <v>106.54815763174243</v>
      </c>
      <c r="DP203" s="2">
        <f t="shared" si="649"/>
        <v>110.2058796423845</v>
      </c>
      <c r="DQ203" s="2">
        <f t="shared" si="649"/>
        <v>122.17846941678523</v>
      </c>
      <c r="DR203" s="2">
        <f t="shared" si="649"/>
        <v>109.57303579895687</v>
      </c>
      <c r="DS203" s="2">
        <f t="shared" si="649"/>
        <v>121.19769831932771</v>
      </c>
      <c r="DT203" s="2">
        <f t="shared" si="649"/>
        <v>115.11498915202444</v>
      </c>
      <c r="DU203" s="2">
        <f t="shared" si="649"/>
        <v>129.02802877565983</v>
      </c>
      <c r="DV203" s="2">
        <f t="shared" si="649"/>
        <v>116.41402016885553</v>
      </c>
      <c r="DW203" s="2">
        <f t="shared" si="649"/>
        <v>109.83625261324042</v>
      </c>
      <c r="DX203" s="2">
        <f t="shared" si="649"/>
        <v>108.41416902616903</v>
      </c>
      <c r="DY203" s="2">
        <f t="shared" si="649"/>
        <v>100.51658830645158</v>
      </c>
      <c r="EA203" s="2">
        <f t="shared" si="440"/>
        <v>76.403730149027496</v>
      </c>
      <c r="EB203" s="2">
        <f t="shared" si="502"/>
        <v>75.603514340378808</v>
      </c>
      <c r="EC203" s="2">
        <f t="shared" si="503"/>
        <v>67.645484740683713</v>
      </c>
      <c r="ED203" s="2">
        <f t="shared" si="504"/>
        <v>67.600033673779308</v>
      </c>
      <c r="EE203" s="2">
        <f t="shared" si="505"/>
        <v>69.009799396080197</v>
      </c>
      <c r="EF203" s="2">
        <f t="shared" si="506"/>
        <v>66.348604954551874</v>
      </c>
      <c r="EG203" s="2">
        <f t="shared" si="507"/>
        <v>67.872032266418088</v>
      </c>
      <c r="EH203" s="2">
        <f t="shared" si="508"/>
        <v>66.86331730426366</v>
      </c>
      <c r="EI203" s="2">
        <f t="shared" si="509"/>
        <v>64.0790473655168</v>
      </c>
      <c r="EJ203" s="2">
        <f t="shared" si="510"/>
        <v>63.270626732138723</v>
      </c>
      <c r="EK203" s="2">
        <f t="shared" si="511"/>
        <v>63.403888235830145</v>
      </c>
      <c r="EL203" s="2">
        <f t="shared" si="512"/>
        <v>64.448807142857163</v>
      </c>
      <c r="EM203" s="2">
        <f t="shared" si="513"/>
        <v>66.123034433212524</v>
      </c>
      <c r="EN203" s="2">
        <f t="shared" si="514"/>
        <v>72.686291199158475</v>
      </c>
      <c r="EO203" s="2">
        <f t="shared" si="515"/>
        <v>74.130732705223849</v>
      </c>
      <c r="EQ203" s="2">
        <f t="shared" si="516"/>
        <v>77.005074162717648</v>
      </c>
      <c r="ER203" s="2">
        <f t="shared" ref="ER203:FE218" si="650">CV$228*$B203+CV$229</f>
        <v>76.53631737478878</v>
      </c>
      <c r="ES203" s="2">
        <f t="shared" si="650"/>
        <v>69.556590515570477</v>
      </c>
      <c r="ET203" s="2">
        <f t="shared" si="650"/>
        <v>68.451267718924456</v>
      </c>
      <c r="EU203" s="2">
        <f t="shared" si="650"/>
        <v>68.26614224721888</v>
      </c>
      <c r="EV203" s="2">
        <f t="shared" si="650"/>
        <v>67.575356397700645</v>
      </c>
      <c r="EW203" s="2">
        <f t="shared" si="650"/>
        <v>67.059658269155491</v>
      </c>
      <c r="EX203" s="2">
        <f t="shared" si="650"/>
        <v>67.149196503879182</v>
      </c>
      <c r="EY203" s="2">
        <f t="shared" si="650"/>
        <v>65.112925749019354</v>
      </c>
      <c r="EZ203" s="2">
        <f t="shared" si="650"/>
        <v>63.681765802134265</v>
      </c>
      <c r="FA203" s="2">
        <f t="shared" si="650"/>
        <v>63.316978838589407</v>
      </c>
      <c r="FB203" s="2">
        <f t="shared" si="650"/>
        <v>65.839801490835285</v>
      </c>
      <c r="FC203" s="2">
        <f t="shared" si="650"/>
        <v>66.973744691317833</v>
      </c>
      <c r="FD203" s="2">
        <f t="shared" si="650"/>
        <v>70.906591351403435</v>
      </c>
      <c r="FE203" s="2">
        <f t="shared" si="650"/>
        <v>73.570383875790881</v>
      </c>
      <c r="FG203" s="2">
        <f t="shared" si="518"/>
        <v>0.9999947061516935</v>
      </c>
      <c r="FH203" s="2">
        <f t="shared" ref="FH203:FU218" si="651">POWER(10,($B203-D$231)/D$229)/(1+POWER(10,($B203-D$231)/D$229))</f>
        <v>0.99999418484184543</v>
      </c>
      <c r="FI203" s="2">
        <f t="shared" si="651"/>
        <v>0.99999445621393601</v>
      </c>
      <c r="FJ203" s="2">
        <f t="shared" si="651"/>
        <v>0.99999455133564719</v>
      </c>
      <c r="FK203" s="2">
        <f t="shared" si="651"/>
        <v>0.99999445803930143</v>
      </c>
      <c r="FL203" s="2">
        <f t="shared" si="651"/>
        <v>0.9999942871275721</v>
      </c>
      <c r="FM203" s="2">
        <f t="shared" si="651"/>
        <v>0.99999369599416699</v>
      </c>
      <c r="FN203" s="2">
        <f t="shared" si="651"/>
        <v>0.99999341649951257</v>
      </c>
      <c r="FO203" s="2">
        <f t="shared" si="651"/>
        <v>0.99999285975628904</v>
      </c>
      <c r="FP203" s="2">
        <f t="shared" si="651"/>
        <v>0.99999277640190354</v>
      </c>
      <c r="FQ203" s="2">
        <f t="shared" si="651"/>
        <v>0.99999198970508096</v>
      </c>
      <c r="FR203" s="2">
        <f t="shared" si="651"/>
        <v>0.99999420611511847</v>
      </c>
      <c r="FS203" s="2">
        <f t="shared" si="651"/>
        <v>0.9999937838276467</v>
      </c>
      <c r="FT203" s="2">
        <f t="shared" si="651"/>
        <v>0.99999290699081944</v>
      </c>
      <c r="FU203" s="2">
        <f t="shared" si="651"/>
        <v>0.99999140909365047</v>
      </c>
      <c r="FW203" s="2">
        <f t="shared" si="536"/>
        <v>0.88285443068021252</v>
      </c>
      <c r="FX203" s="2">
        <f t="shared" si="588"/>
        <v>0.89670339942599586</v>
      </c>
      <c r="FY203" s="2">
        <f t="shared" si="589"/>
        <v>0.91497308689198564</v>
      </c>
      <c r="FZ203" s="2">
        <f t="shared" si="590"/>
        <v>0.92900405246419904</v>
      </c>
      <c r="GA203" s="2">
        <f t="shared" si="591"/>
        <v>0.93070780764351713</v>
      </c>
      <c r="GB203" s="2">
        <f t="shared" si="592"/>
        <v>0.91622871828557539</v>
      </c>
      <c r="GC203" s="2">
        <f t="shared" si="593"/>
        <v>0.92586810039279233</v>
      </c>
      <c r="GD203" s="2">
        <f t="shared" si="594"/>
        <v>0.92698874734397863</v>
      </c>
      <c r="GE203" s="2">
        <f t="shared" si="595"/>
        <v>0.93453941707655463</v>
      </c>
      <c r="GF203" s="2">
        <f t="shared" si="596"/>
        <v>0.92616426887429404</v>
      </c>
      <c r="GG203" s="2">
        <f t="shared" si="597"/>
        <v>0.90533342627510449</v>
      </c>
      <c r="GH203" s="2">
        <f t="shared" si="598"/>
        <v>0.89698541808453103</v>
      </c>
      <c r="GI203" s="2">
        <f t="shared" si="599"/>
        <v>0.88064951066562669</v>
      </c>
      <c r="GJ203" s="2">
        <f t="shared" si="600"/>
        <v>0.85668697408983019</v>
      </c>
      <c r="GK203" s="2">
        <f t="shared" si="601"/>
        <v>0.80821492628101599</v>
      </c>
      <c r="GM203" s="86">
        <f t="shared" si="537"/>
        <v>1.9458444199600774E-264</v>
      </c>
      <c r="GN203" s="86">
        <f t="shared" si="602"/>
        <v>4.2938544807391943E-289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4.8580279531936559E-234</v>
      </c>
      <c r="GS203" s="86">
        <f t="shared" si="607"/>
        <v>4.0129164329839454E-268</v>
      </c>
      <c r="GT203" s="86">
        <f t="shared" si="608"/>
        <v>1.2808447893830427E-306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3.2265906743586153E-188</v>
      </c>
      <c r="HD203" s="86">
        <f t="shared" si="616"/>
        <v>8.9743476356138963E-216</v>
      </c>
      <c r="HE203" s="86">
        <f t="shared" si="617"/>
        <v>2.2399756445940808E-304</v>
      </c>
      <c r="HF203" s="86">
        <f t="shared" si="618"/>
        <v>0</v>
      </c>
      <c r="HG203" s="86">
        <f t="shared" si="619"/>
        <v>7.1660596037473605E-211</v>
      </c>
      <c r="HH203" s="86">
        <f t="shared" si="620"/>
        <v>1.1776795351301055E-267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8.9057701602644085E-297</v>
      </c>
      <c r="HP203" s="86">
        <f t="shared" si="628"/>
        <v>9.7797911712955533E-283</v>
      </c>
      <c r="HQ203" s="86">
        <f t="shared" si="629"/>
        <v>0</v>
      </c>
      <c r="HS203" s="86">
        <f t="shared" si="539"/>
        <v>6.8693386557241985E-95</v>
      </c>
      <c r="HT203" s="86">
        <f t="shared" si="630"/>
        <v>1.6655486891062111E-110</v>
      </c>
      <c r="HU203" s="86">
        <f t="shared" si="631"/>
        <v>3.0348147023946886E-127</v>
      </c>
      <c r="HV203" s="86">
        <f t="shared" si="632"/>
        <v>9.5784048702010262E-138</v>
      </c>
      <c r="HW203" s="86">
        <f t="shared" si="633"/>
        <v>2.6134525830330067E-149</v>
      </c>
      <c r="HX203" s="86">
        <f t="shared" si="634"/>
        <v>2.6328336842317688E-140</v>
      </c>
      <c r="HY203" s="86">
        <f t="shared" si="635"/>
        <v>3.5533189128409625E-145</v>
      </c>
      <c r="HZ203" s="86">
        <f t="shared" si="636"/>
        <v>2.287572728891793E-129</v>
      </c>
      <c r="IA203" s="86">
        <f t="shared" si="637"/>
        <v>3.182475880060606E-148</v>
      </c>
      <c r="IB203" s="86">
        <f t="shared" si="638"/>
        <v>1.0498397630737552E-163</v>
      </c>
      <c r="IC203" s="86">
        <f t="shared" si="639"/>
        <v>7.6203441989959478E-148</v>
      </c>
      <c r="ID203" s="86">
        <f t="shared" si="640"/>
        <v>1.4216642434412386E-116</v>
      </c>
      <c r="IE203" s="86">
        <f t="shared" si="641"/>
        <v>1.0805794114067701E-103</v>
      </c>
      <c r="IF203" s="86">
        <f t="shared" si="642"/>
        <v>6.5714982987531088E-70</v>
      </c>
      <c r="IG203" s="86">
        <f t="shared" si="643"/>
        <v>3.9818207043173672E-56</v>
      </c>
      <c r="II203" s="86">
        <f t="shared" si="540"/>
        <v>2.3958546411968458E-3</v>
      </c>
      <c r="IJ203" s="86">
        <f t="shared" si="541"/>
        <v>7.0181813985282029E-4</v>
      </c>
      <c r="IK203" s="86">
        <f t="shared" si="542"/>
        <v>7.2567161669895134E-5</v>
      </c>
      <c r="IL203" s="86">
        <f t="shared" si="543"/>
        <v>1.3078581021168304E-5</v>
      </c>
      <c r="IM203" s="86">
        <f t="shared" si="544"/>
        <v>4.499500630316979E-6</v>
      </c>
      <c r="IN203" s="86">
        <f t="shared" si="545"/>
        <v>4.3973322251059313E-5</v>
      </c>
      <c r="IO203" s="86">
        <f t="shared" si="546"/>
        <v>1.6414482649635806E-5</v>
      </c>
      <c r="IP203" s="86">
        <f t="shared" si="547"/>
        <v>3.8336126344094095E-5</v>
      </c>
      <c r="IQ203" s="86">
        <f t="shared" si="548"/>
        <v>4.6270806566986339E-6</v>
      </c>
      <c r="IR203" s="86">
        <f t="shared" si="549"/>
        <v>3.4547888139213638E-6</v>
      </c>
      <c r="IS203" s="86">
        <f t="shared" si="550"/>
        <v>4.4927449207146454E-5</v>
      </c>
      <c r="IT203" s="86">
        <f t="shared" si="551"/>
        <v>4.6247095251605711E-4</v>
      </c>
      <c r="IU203" s="86">
        <f t="shared" si="552"/>
        <v>1.588801036940236E-3</v>
      </c>
      <c r="IV203" s="86">
        <f t="shared" si="553"/>
        <v>4.0824558289317657E-3</v>
      </c>
      <c r="IW203" s="86">
        <f t="shared" si="554"/>
        <v>1.9725863664235157E-7</v>
      </c>
      <c r="IY203" s="86">
        <f t="shared" si="555"/>
        <v>2.3958546411968458E-3</v>
      </c>
      <c r="IZ203" s="86">
        <f t="shared" si="556"/>
        <v>7.0181813985282029E-4</v>
      </c>
      <c r="JA203" s="86">
        <f t="shared" si="557"/>
        <v>7.2567161669895134E-5</v>
      </c>
      <c r="JB203" s="86">
        <f t="shared" si="558"/>
        <v>1.3078581021168304E-5</v>
      </c>
      <c r="JC203" s="86">
        <f t="shared" si="559"/>
        <v>4.499500630316979E-6</v>
      </c>
      <c r="JD203" s="86">
        <f t="shared" si="560"/>
        <v>4.3973322251059313E-5</v>
      </c>
      <c r="JE203" s="86">
        <f t="shared" si="561"/>
        <v>1.6414482649635806E-5</v>
      </c>
      <c r="JF203" s="86">
        <f t="shared" si="562"/>
        <v>3.8336126344094095E-5</v>
      </c>
      <c r="JG203" s="86">
        <f t="shared" si="563"/>
        <v>4.6270806566986339E-6</v>
      </c>
      <c r="JH203" s="86">
        <f t="shared" si="564"/>
        <v>3.4547888139213638E-6</v>
      </c>
      <c r="JI203" s="86">
        <f t="shared" si="565"/>
        <v>4.4927449207146454E-5</v>
      </c>
      <c r="JJ203" s="86">
        <f t="shared" si="566"/>
        <v>4.6247095251605711E-4</v>
      </c>
      <c r="JK203" s="86">
        <f t="shared" si="567"/>
        <v>1.588801036940236E-3</v>
      </c>
      <c r="JL203" s="86">
        <f t="shared" si="568"/>
        <v>4.0824558289317657E-3</v>
      </c>
      <c r="JM203" s="86">
        <f t="shared" si="569"/>
        <v>1.9725863664235157E-7</v>
      </c>
    </row>
    <row r="204" spans="2:273" x14ac:dyDescent="0.25">
      <c r="B204" s="2">
        <v>177</v>
      </c>
      <c r="C204" s="37">
        <v>78.435000000000002</v>
      </c>
      <c r="D204" s="37">
        <v>77.212999999999994</v>
      </c>
      <c r="E204" s="37">
        <v>71.704999999999998</v>
      </c>
      <c r="F204" s="37">
        <v>69.343999999999994</v>
      </c>
      <c r="G204" s="37">
        <v>66.881</v>
      </c>
      <c r="H204" s="37">
        <v>68.305000000000007</v>
      </c>
      <c r="I204" s="37">
        <v>68.582999999999998</v>
      </c>
      <c r="J204" s="37">
        <v>68.400000000000006</v>
      </c>
      <c r="K204" s="37">
        <v>66.540999999999997</v>
      </c>
      <c r="L204" s="37">
        <v>63.557000000000002</v>
      </c>
      <c r="M204" s="37">
        <v>63.033000000000001</v>
      </c>
      <c r="N204" s="37">
        <v>66.129000000000005</v>
      </c>
      <c r="O204" s="37">
        <v>67.596999999999994</v>
      </c>
      <c r="P204" s="37">
        <v>69.855000000000004</v>
      </c>
      <c r="Q204" s="37">
        <v>73.302000000000007</v>
      </c>
      <c r="S204" s="4">
        <f t="shared" si="441"/>
        <v>76.838313650756703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>
        <f t="shared" si="453"/>
        <v>66.787093201324424</v>
      </c>
      <c r="AF204" s="4">
        <f t="shared" si="454"/>
        <v>71.044867102484318</v>
      </c>
      <c r="AG204" s="4">
        <f t="shared" si="455"/>
        <v>73.564158126280958</v>
      </c>
      <c r="AI204" s="4">
        <f t="shared" si="456"/>
        <v>1.5966863492432992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0.80990679867556992</v>
      </c>
      <c r="AV204" s="4">
        <f t="shared" si="648"/>
        <v>-1.1898671024843139</v>
      </c>
      <c r="AW204" s="4">
        <f t="shared" si="648"/>
        <v>-0.26215812628095136</v>
      </c>
      <c r="AY204" s="2">
        <f t="shared" si="520"/>
        <v>76.838313650756703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>
        <f t="shared" si="582"/>
        <v>66.787093201324424</v>
      </c>
      <c r="BL204" s="2">
        <f t="shared" si="583"/>
        <v>71.044867098076665</v>
      </c>
      <c r="BM204" s="2">
        <f t="shared" si="584"/>
        <v>73.564158109582479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78.435000000000002</v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>
        <f t="shared" si="497"/>
        <v>67.596999999999994</v>
      </c>
      <c r="DH204" s="2">
        <f t="shared" si="498"/>
        <v>69.855000000000004</v>
      </c>
      <c r="DI204" s="2">
        <f t="shared" si="499"/>
        <v>73.302000000000007</v>
      </c>
      <c r="DK204" s="2">
        <f t="shared" si="500"/>
        <v>109.20380987617035</v>
      </c>
      <c r="DL204" s="2">
        <f t="shared" si="649"/>
        <v>137.21804853739567</v>
      </c>
      <c r="DM204" s="2">
        <f t="shared" si="649"/>
        <v>141.32558587904816</v>
      </c>
      <c r="DN204" s="2">
        <f t="shared" si="649"/>
        <v>92.635375820435968</v>
      </c>
      <c r="DO204" s="2">
        <f t="shared" si="649"/>
        <v>106.68798446911379</v>
      </c>
      <c r="DP204" s="2">
        <f t="shared" si="649"/>
        <v>110.37264060178812</v>
      </c>
      <c r="DQ204" s="2">
        <f t="shared" si="649"/>
        <v>122.41578640989169</v>
      </c>
      <c r="DR204" s="2">
        <f t="shared" si="649"/>
        <v>109.72251635846374</v>
      </c>
      <c r="DS204" s="2">
        <f t="shared" si="649"/>
        <v>121.42705098039212</v>
      </c>
      <c r="DT204" s="2">
        <f t="shared" si="649"/>
        <v>115.31406447669977</v>
      </c>
      <c r="DU204" s="2">
        <f t="shared" si="649"/>
        <v>129.32749761730207</v>
      </c>
      <c r="DV204" s="2">
        <f t="shared" si="649"/>
        <v>116.61668086303939</v>
      </c>
      <c r="DW204" s="2">
        <f t="shared" si="649"/>
        <v>109.99881881533102</v>
      </c>
      <c r="DX204" s="2">
        <f t="shared" si="649"/>
        <v>108.58430557700558</v>
      </c>
      <c r="DY204" s="2">
        <f t="shared" si="649"/>
        <v>100.63249677419351</v>
      </c>
      <c r="EA204" s="2">
        <f t="shared" si="440"/>
        <v>76.29315382913282</v>
      </c>
      <c r="EB204" s="2">
        <f t="shared" si="502"/>
        <v>75.465306824317224</v>
      </c>
      <c r="EC204" s="2">
        <f t="shared" si="503"/>
        <v>67.480606528653936</v>
      </c>
      <c r="ED204" s="2">
        <f t="shared" si="504"/>
        <v>67.46719911140535</v>
      </c>
      <c r="EE204" s="2">
        <f t="shared" si="505"/>
        <v>68.921568083409269</v>
      </c>
      <c r="EF204" s="2">
        <f t="shared" si="506"/>
        <v>66.240973767249088</v>
      </c>
      <c r="EG204" s="2">
        <f t="shared" si="507"/>
        <v>67.782352057665847</v>
      </c>
      <c r="EH204" s="2">
        <f t="shared" si="508"/>
        <v>66.748898311344306</v>
      </c>
      <c r="EI204" s="2">
        <f t="shared" si="509"/>
        <v>63.930991123439632</v>
      </c>
      <c r="EJ204" s="2">
        <f t="shared" si="510"/>
        <v>63.13400440908039</v>
      </c>
      <c r="EK204" s="2">
        <f t="shared" si="511"/>
        <v>63.284314835064698</v>
      </c>
      <c r="EL204" s="2">
        <f t="shared" si="512"/>
        <v>64.339067998385815</v>
      </c>
      <c r="EM204" s="2">
        <f t="shared" si="513"/>
        <v>66.017815754339097</v>
      </c>
      <c r="EN204" s="2">
        <f t="shared" si="514"/>
        <v>72.612911991584838</v>
      </c>
      <c r="EO204" s="2">
        <f t="shared" si="515"/>
        <v>74.030763237779283</v>
      </c>
      <c r="EQ204" s="2">
        <f t="shared" si="516"/>
        <v>76.904107673366241</v>
      </c>
      <c r="ER204" s="2">
        <f t="shared" si="650"/>
        <v>76.413123924084218</v>
      </c>
      <c r="ES204" s="2">
        <f t="shared" si="650"/>
        <v>69.419544493259238</v>
      </c>
      <c r="ET204" s="2">
        <f t="shared" si="650"/>
        <v>68.331146142920062</v>
      </c>
      <c r="EU204" s="2">
        <f t="shared" si="650"/>
        <v>68.166458109225161</v>
      </c>
      <c r="EV204" s="2">
        <f t="shared" si="650"/>
        <v>67.486782066294353</v>
      </c>
      <c r="EW204" s="2">
        <f t="shared" si="650"/>
        <v>66.957701736065815</v>
      </c>
      <c r="EX204" s="2">
        <f t="shared" si="650"/>
        <v>67.039114623348908</v>
      </c>
      <c r="EY204" s="2">
        <f t="shared" si="650"/>
        <v>64.980189870185313</v>
      </c>
      <c r="EZ204" s="2">
        <f t="shared" si="650"/>
        <v>63.551118663886804</v>
      </c>
      <c r="FA204" s="2">
        <f t="shared" si="650"/>
        <v>63.196089134218703</v>
      </c>
      <c r="FB204" s="2">
        <f t="shared" si="650"/>
        <v>65.751379422124359</v>
      </c>
      <c r="FC204" s="2">
        <f t="shared" si="650"/>
        <v>66.881896314358926</v>
      </c>
      <c r="FD204" s="2">
        <f t="shared" si="650"/>
        <v>70.805365400261195</v>
      </c>
      <c r="FE204" s="2">
        <f t="shared" si="650"/>
        <v>73.462924095338593</v>
      </c>
      <c r="FG204" s="2">
        <f t="shared" si="518"/>
        <v>0.99999517195071363</v>
      </c>
      <c r="FH204" s="2">
        <f t="shared" si="651"/>
        <v>0.99999469651001682</v>
      </c>
      <c r="FI204" s="2">
        <f t="shared" si="651"/>
        <v>0.99999494400455224</v>
      </c>
      <c r="FJ204" s="2">
        <f t="shared" si="651"/>
        <v>0.99999503075666785</v>
      </c>
      <c r="FK204" s="2">
        <f t="shared" si="651"/>
        <v>0.99999494566930702</v>
      </c>
      <c r="FL204" s="2">
        <f t="shared" si="651"/>
        <v>0.99999478979580292</v>
      </c>
      <c r="FM204" s="2">
        <f t="shared" si="651"/>
        <v>0.9999942506751599</v>
      </c>
      <c r="FN204" s="2">
        <f t="shared" si="651"/>
        <v>0.99999399577271653</v>
      </c>
      <c r="FO204" s="2">
        <f t="shared" si="651"/>
        <v>0.99999348801624877</v>
      </c>
      <c r="FP204" s="2">
        <f t="shared" si="651"/>
        <v>0.99999341199604952</v>
      </c>
      <c r="FQ204" s="2">
        <f t="shared" si="651"/>
        <v>0.99999269451905837</v>
      </c>
      <c r="FR204" s="2">
        <f t="shared" si="651"/>
        <v>0.99999471591149225</v>
      </c>
      <c r="FS204" s="2">
        <f t="shared" si="651"/>
        <v>0.99999433078033362</v>
      </c>
      <c r="FT204" s="2">
        <f t="shared" si="651"/>
        <v>0.99999353109470634</v>
      </c>
      <c r="FU204" s="2">
        <f t="shared" si="651"/>
        <v>0.99999216499436683</v>
      </c>
      <c r="FW204" s="2">
        <f t="shared" si="536"/>
        <v>0.89204926443871979</v>
      </c>
      <c r="FX204" s="2">
        <f t="shared" si="588"/>
        <v>0.90492827549291521</v>
      </c>
      <c r="FY204" s="2">
        <f t="shared" si="589"/>
        <v>0.92187000823818865</v>
      </c>
      <c r="FZ204" s="2">
        <f t="shared" si="590"/>
        <v>0.93484390438828124</v>
      </c>
      <c r="GA204" s="2">
        <f t="shared" si="591"/>
        <v>0.93641710701565573</v>
      </c>
      <c r="GB204" s="2">
        <f t="shared" si="592"/>
        <v>0.92303235726714505</v>
      </c>
      <c r="GC204" s="2">
        <f t="shared" si="593"/>
        <v>0.93194700771150052</v>
      </c>
      <c r="GD204" s="2">
        <f t="shared" si="594"/>
        <v>0.93298241187091913</v>
      </c>
      <c r="GE204" s="2">
        <f t="shared" si="595"/>
        <v>0.93995338100133663</v>
      </c>
      <c r="GF204" s="2">
        <f t="shared" si="596"/>
        <v>0.93222066791202673</v>
      </c>
      <c r="GG204" s="2">
        <f t="shared" si="597"/>
        <v>0.91293786304462532</v>
      </c>
      <c r="GH204" s="2">
        <f t="shared" si="598"/>
        <v>0.90519021297678526</v>
      </c>
      <c r="GI204" s="2">
        <f t="shared" si="599"/>
        <v>0.88999584598938286</v>
      </c>
      <c r="GJ204" s="2">
        <f t="shared" si="600"/>
        <v>0.86762775387058255</v>
      </c>
      <c r="GK204" s="2">
        <f t="shared" si="601"/>
        <v>0.82208766187280302</v>
      </c>
      <c r="GM204" s="86">
        <f t="shared" si="537"/>
        <v>3.8340409155700906E-269</v>
      </c>
      <c r="GN204" s="86">
        <f t="shared" si="602"/>
        <v>2.9033088207893338E-294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3.3243158765634769E-238</v>
      </c>
      <c r="GS204" s="86">
        <f t="shared" si="607"/>
        <v>7.0096981991904802E-273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1.9816224537490094E-192</v>
      </c>
      <c r="HD204" s="86">
        <f t="shared" si="616"/>
        <v>1.1732943940431949E-220</v>
      </c>
      <c r="HE204" s="86">
        <f t="shared" si="617"/>
        <v>0</v>
      </c>
      <c r="HF204" s="86">
        <f t="shared" si="618"/>
        <v>0</v>
      </c>
      <c r="HG204" s="86">
        <f t="shared" si="619"/>
        <v>1.5158489043374494E-215</v>
      </c>
      <c r="HH204" s="86">
        <f t="shared" si="620"/>
        <v>1.3159012060655872E-273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1.8472241631389598E-303</v>
      </c>
      <c r="HP204" s="86">
        <f t="shared" si="628"/>
        <v>4.3430196125134523E-289</v>
      </c>
      <c r="HQ204" s="86">
        <f t="shared" si="629"/>
        <v>0</v>
      </c>
      <c r="HS204" s="86">
        <f t="shared" si="539"/>
        <v>1.2038836953370527E-98</v>
      </c>
      <c r="HT204" s="86">
        <f t="shared" si="630"/>
        <v>9.7644205801652723E-115</v>
      </c>
      <c r="HU204" s="86">
        <f t="shared" si="631"/>
        <v>4.3843835612343913E-132</v>
      </c>
      <c r="HV204" s="86">
        <f t="shared" si="632"/>
        <v>7.3866310554571661E-143</v>
      </c>
      <c r="HW204" s="86">
        <f t="shared" si="633"/>
        <v>7.4021614436038855E-155</v>
      </c>
      <c r="HX204" s="86">
        <f t="shared" si="634"/>
        <v>1.6623680233138898E-145</v>
      </c>
      <c r="HY204" s="86">
        <f t="shared" si="635"/>
        <v>1.8428917990560633E-150</v>
      </c>
      <c r="HZ204" s="86">
        <f t="shared" si="636"/>
        <v>4.2246219747484317E-134</v>
      </c>
      <c r="IA204" s="86">
        <f t="shared" si="637"/>
        <v>1.2883765855221084E-153</v>
      </c>
      <c r="IB204" s="86">
        <f t="shared" si="638"/>
        <v>9.5724588712468336E-170</v>
      </c>
      <c r="IC204" s="86">
        <f t="shared" si="639"/>
        <v>1.7012688600885994E-153</v>
      </c>
      <c r="ID204" s="86">
        <f t="shared" si="640"/>
        <v>4.6359975213380421E-121</v>
      </c>
      <c r="IE204" s="86">
        <f t="shared" si="641"/>
        <v>8.0026764139632942E-108</v>
      </c>
      <c r="IF204" s="86">
        <f t="shared" si="642"/>
        <v>8.9996341375014728E-73</v>
      </c>
      <c r="IG204" s="86">
        <f t="shared" si="643"/>
        <v>1.6385686963640575E-58</v>
      </c>
      <c r="II204" s="86">
        <f t="shared" si="540"/>
        <v>1.5001798295345868E-3</v>
      </c>
      <c r="IJ204" s="86">
        <f t="shared" si="541"/>
        <v>4.1041290645725976E-4</v>
      </c>
      <c r="IK204" s="86">
        <f t="shared" si="542"/>
        <v>3.763853152864279E-5</v>
      </c>
      <c r="IL204" s="86">
        <f t="shared" si="543"/>
        <v>6.3345034914111042E-6</v>
      </c>
      <c r="IM204" s="86">
        <f t="shared" si="544"/>
        <v>2.0391834834773592E-6</v>
      </c>
      <c r="IN204" s="86">
        <f t="shared" si="545"/>
        <v>2.2070166614557438E-5</v>
      </c>
      <c r="IO204" s="86">
        <f t="shared" si="546"/>
        <v>7.9705099369104179E-6</v>
      </c>
      <c r="IP204" s="86">
        <f t="shared" si="547"/>
        <v>1.9855904594669836E-5</v>
      </c>
      <c r="IQ204" s="86">
        <f t="shared" si="548"/>
        <v>2.1400831842367919E-6</v>
      </c>
      <c r="IR204" s="86">
        <f t="shared" si="549"/>
        <v>1.5034362381896507E-6</v>
      </c>
      <c r="IS204" s="86">
        <f t="shared" si="550"/>
        <v>2.1664335775348262E-5</v>
      </c>
      <c r="IT204" s="86">
        <f t="shared" si="551"/>
        <v>2.616043011458303E-4</v>
      </c>
      <c r="IU204" s="86">
        <f t="shared" si="552"/>
        <v>9.5490609233687333E-4</v>
      </c>
      <c r="IV204" s="86">
        <f t="shared" si="553"/>
        <v>2.5307224555849149E-3</v>
      </c>
      <c r="IW204" s="86">
        <f t="shared" si="554"/>
        <v>3.1171692632948524E-8</v>
      </c>
      <c r="IY204" s="86">
        <f t="shared" si="555"/>
        <v>1.5001798295345868E-3</v>
      </c>
      <c r="IZ204" s="86">
        <f t="shared" si="556"/>
        <v>4.1041290645725976E-4</v>
      </c>
      <c r="JA204" s="86">
        <f t="shared" si="557"/>
        <v>3.763853152864279E-5</v>
      </c>
      <c r="JB204" s="86">
        <f t="shared" si="558"/>
        <v>6.3345034914111042E-6</v>
      </c>
      <c r="JC204" s="86">
        <f t="shared" si="559"/>
        <v>2.0391834834773592E-6</v>
      </c>
      <c r="JD204" s="86">
        <f t="shared" si="560"/>
        <v>2.2070166614557438E-5</v>
      </c>
      <c r="JE204" s="86">
        <f t="shared" si="561"/>
        <v>7.9705099369104179E-6</v>
      </c>
      <c r="JF204" s="86">
        <f t="shared" si="562"/>
        <v>1.9855904594669836E-5</v>
      </c>
      <c r="JG204" s="86">
        <f t="shared" si="563"/>
        <v>2.1400831842367919E-6</v>
      </c>
      <c r="JH204" s="86">
        <f t="shared" si="564"/>
        <v>1.5034362381896507E-6</v>
      </c>
      <c r="JI204" s="86">
        <f t="shared" si="565"/>
        <v>2.1664335775348262E-5</v>
      </c>
      <c r="JJ204" s="86">
        <f t="shared" si="566"/>
        <v>2.616043011458303E-4</v>
      </c>
      <c r="JK204" s="86">
        <f t="shared" si="567"/>
        <v>9.5490609233687333E-4</v>
      </c>
      <c r="JL204" s="86">
        <f t="shared" si="568"/>
        <v>2.5307224555849149E-3</v>
      </c>
      <c r="JM204" s="86">
        <f t="shared" si="569"/>
        <v>3.1171692632948524E-8</v>
      </c>
    </row>
    <row r="205" spans="2:273" x14ac:dyDescent="0.25">
      <c r="B205" s="2">
        <v>178</v>
      </c>
      <c r="C205" s="37">
        <v>77.322999999999993</v>
      </c>
      <c r="D205" s="37">
        <v>77.097999999999999</v>
      </c>
      <c r="E205" s="37">
        <v>72.426000000000002</v>
      </c>
      <c r="F205" s="37">
        <v>69.426000000000002</v>
      </c>
      <c r="G205" s="37">
        <v>67.203000000000003</v>
      </c>
      <c r="H205" s="37">
        <v>67.965999999999994</v>
      </c>
      <c r="I205" s="37">
        <v>67.933000000000007</v>
      </c>
      <c r="J205" s="37">
        <v>66.849999999999994</v>
      </c>
      <c r="K205" s="37">
        <v>66.704999999999998</v>
      </c>
      <c r="L205" s="37">
        <v>64.066000000000003</v>
      </c>
      <c r="M205" s="37">
        <v>63.262</v>
      </c>
      <c r="N205" s="37">
        <v>65.661000000000001</v>
      </c>
      <c r="O205" s="37">
        <v>67.209999999999994</v>
      </c>
      <c r="P205" s="37">
        <v>70.161000000000001</v>
      </c>
      <c r="Q205" s="37">
        <v>72.778000000000006</v>
      </c>
      <c r="S205" s="4">
        <f t="shared" si="441"/>
        <v>76.741605306063178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>
        <f t="shared" si="453"/>
        <v>66.701386092301831</v>
      </c>
      <c r="AF205" s="4">
        <f t="shared" si="454"/>
        <v>70.928542027579468</v>
      </c>
      <c r="AG205" s="4">
        <f t="shared" si="455"/>
        <v>73.450492343198533</v>
      </c>
      <c r="AI205" s="4">
        <f t="shared" si="456"/>
        <v>0.58139469393681509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0.50861390769816239</v>
      </c>
      <c r="AV205" s="4">
        <f t="shared" si="648"/>
        <v>-0.76754202757946643</v>
      </c>
      <c r="AW205" s="4">
        <f t="shared" si="648"/>
        <v>-0.67249234319852746</v>
      </c>
      <c r="AY205" s="2">
        <f t="shared" si="520"/>
        <v>76.741605306063178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>
        <f t="shared" si="582"/>
        <v>66.701386092301831</v>
      </c>
      <c r="BL205" s="2">
        <f t="shared" si="583"/>
        <v>70.928542027076332</v>
      </c>
      <c r="BM205" s="2">
        <f t="shared" si="584"/>
        <v>73.450492341833325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77.322999999999993</v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>
        <f t="shared" si="497"/>
        <v>67.209999999999994</v>
      </c>
      <c r="DH205" s="2">
        <f t="shared" si="498"/>
        <v>70.161000000000001</v>
      </c>
      <c r="DI205" s="2">
        <f t="shared" si="499"/>
        <v>72.778000000000006</v>
      </c>
      <c r="DK205" s="2">
        <f t="shared" si="500"/>
        <v>109.31513138024766</v>
      </c>
      <c r="DL205" s="2">
        <f t="shared" si="649"/>
        <v>137.47866169678309</v>
      </c>
      <c r="DM205" s="2">
        <f t="shared" si="649"/>
        <v>141.62677613915676</v>
      </c>
      <c r="DN205" s="2">
        <f t="shared" si="649"/>
        <v>92.643687545579809</v>
      </c>
      <c r="DO205" s="2">
        <f t="shared" si="649"/>
        <v>106.82781130648515</v>
      </c>
      <c r="DP205" s="2">
        <f t="shared" si="649"/>
        <v>110.53940156119174</v>
      </c>
      <c r="DQ205" s="2">
        <f t="shared" si="649"/>
        <v>122.65310340299817</v>
      </c>
      <c r="DR205" s="2">
        <f t="shared" si="649"/>
        <v>109.87199691797062</v>
      </c>
      <c r="DS205" s="2">
        <f t="shared" si="649"/>
        <v>121.65640364145656</v>
      </c>
      <c r="DT205" s="2">
        <f t="shared" si="649"/>
        <v>115.51313980137509</v>
      </c>
      <c r="DU205" s="2">
        <f t="shared" si="649"/>
        <v>129.62696645894428</v>
      </c>
      <c r="DV205" s="2">
        <f t="shared" si="649"/>
        <v>116.81934155722325</v>
      </c>
      <c r="DW205" s="2">
        <f t="shared" si="649"/>
        <v>110.16138501742161</v>
      </c>
      <c r="DX205" s="2">
        <f t="shared" si="649"/>
        <v>108.75444212784214</v>
      </c>
      <c r="DY205" s="2">
        <f t="shared" si="649"/>
        <v>100.74840524193544</v>
      </c>
      <c r="EA205" s="2">
        <f t="shared" si="440"/>
        <v>76.182577509238143</v>
      </c>
      <c r="EB205" s="2">
        <f t="shared" si="502"/>
        <v>75.32709930825564</v>
      </c>
      <c r="EC205" s="2">
        <f t="shared" si="503"/>
        <v>67.315728316624146</v>
      </c>
      <c r="ED205" s="2">
        <f t="shared" si="504"/>
        <v>67.334364549031392</v>
      </c>
      <c r="EE205" s="2">
        <f t="shared" si="505"/>
        <v>68.833336770738356</v>
      </c>
      <c r="EF205" s="2">
        <f t="shared" si="506"/>
        <v>66.133342579946316</v>
      </c>
      <c r="EG205" s="2">
        <f t="shared" si="507"/>
        <v>67.692671848913605</v>
      </c>
      <c r="EH205" s="2">
        <f t="shared" si="508"/>
        <v>66.634479318424937</v>
      </c>
      <c r="EI205" s="2">
        <f t="shared" si="509"/>
        <v>63.782934881362472</v>
      </c>
      <c r="EJ205" s="2">
        <f t="shared" si="510"/>
        <v>62.997382086022057</v>
      </c>
      <c r="EK205" s="2">
        <f t="shared" si="511"/>
        <v>63.164741434299252</v>
      </c>
      <c r="EL205" s="2">
        <f t="shared" si="512"/>
        <v>64.229328853914467</v>
      </c>
      <c r="EM205" s="2">
        <f t="shared" si="513"/>
        <v>65.912597075465683</v>
      </c>
      <c r="EN205" s="2">
        <f t="shared" si="514"/>
        <v>72.539532784011215</v>
      </c>
      <c r="EO205" s="2">
        <f t="shared" si="515"/>
        <v>73.930793770334716</v>
      </c>
      <c r="EQ205" s="2">
        <f t="shared" si="516"/>
        <v>76.803141184014834</v>
      </c>
      <c r="ER205" s="2">
        <f t="shared" si="650"/>
        <v>76.28993047337967</v>
      </c>
      <c r="ES205" s="2">
        <f t="shared" si="650"/>
        <v>69.282498470947999</v>
      </c>
      <c r="ET205" s="2">
        <f t="shared" si="650"/>
        <v>68.211024566915682</v>
      </c>
      <c r="EU205" s="2">
        <f t="shared" si="650"/>
        <v>68.066773971231441</v>
      </c>
      <c r="EV205" s="2">
        <f t="shared" si="650"/>
        <v>67.398207734888047</v>
      </c>
      <c r="EW205" s="2">
        <f t="shared" si="650"/>
        <v>66.855745202976138</v>
      </c>
      <c r="EX205" s="2">
        <f t="shared" si="650"/>
        <v>66.929032742818634</v>
      </c>
      <c r="EY205" s="2">
        <f t="shared" si="650"/>
        <v>64.847453991351259</v>
      </c>
      <c r="EZ205" s="2">
        <f t="shared" si="650"/>
        <v>63.420471525639343</v>
      </c>
      <c r="FA205" s="2">
        <f t="shared" si="650"/>
        <v>63.075199429847999</v>
      </c>
      <c r="FB205" s="2">
        <f t="shared" si="650"/>
        <v>65.662957353413447</v>
      </c>
      <c r="FC205" s="2">
        <f t="shared" si="650"/>
        <v>66.790047937400018</v>
      </c>
      <c r="FD205" s="2">
        <f t="shared" si="650"/>
        <v>70.704139449118969</v>
      </c>
      <c r="FE205" s="2">
        <f t="shared" si="650"/>
        <v>73.355464314886291</v>
      </c>
      <c r="FG205" s="2">
        <f t="shared" si="518"/>
        <v>0.99999559676484728</v>
      </c>
      <c r="FH205" s="2">
        <f t="shared" si="651"/>
        <v>0.9999951631573919</v>
      </c>
      <c r="FI205" s="2">
        <f t="shared" si="651"/>
        <v>0.9999953888752966</v>
      </c>
      <c r="FJ205" s="2">
        <f t="shared" si="651"/>
        <v>0.99999546799423611</v>
      </c>
      <c r="FK205" s="2">
        <f t="shared" si="651"/>
        <v>0.99999539039357233</v>
      </c>
      <c r="FL205" s="2">
        <f t="shared" si="651"/>
        <v>0.99999524823511854</v>
      </c>
      <c r="FM205" s="2">
        <f t="shared" si="651"/>
        <v>0.9999947565507743</v>
      </c>
      <c r="FN205" s="2">
        <f t="shared" si="651"/>
        <v>0.9999945240767425</v>
      </c>
      <c r="FO205" s="2">
        <f t="shared" si="651"/>
        <v>0.99999406099683019</v>
      </c>
      <c r="FP205" s="2">
        <f t="shared" si="651"/>
        <v>0.99999399166550462</v>
      </c>
      <c r="FQ205" s="2">
        <f t="shared" si="651"/>
        <v>0.99999333731791173</v>
      </c>
      <c r="FR205" s="2">
        <f t="shared" si="651"/>
        <v>0.9999951808517642</v>
      </c>
      <c r="FS205" s="2">
        <f t="shared" si="651"/>
        <v>0.99999482960763442</v>
      </c>
      <c r="FT205" s="2">
        <f t="shared" si="651"/>
        <v>0.99999410028489533</v>
      </c>
      <c r="FU205" s="2">
        <f t="shared" si="651"/>
        <v>0.99999285438500995</v>
      </c>
      <c r="FW205" s="2">
        <f t="shared" si="536"/>
        <v>0.90060364329294018</v>
      </c>
      <c r="FX205" s="2">
        <f t="shared" si="588"/>
        <v>0.91256211422773181</v>
      </c>
      <c r="FY205" s="2">
        <f t="shared" si="589"/>
        <v>0.9282513579654682</v>
      </c>
      <c r="FZ205" s="2">
        <f t="shared" si="590"/>
        <v>0.94023429596803121</v>
      </c>
      <c r="GA205" s="2">
        <f t="shared" si="591"/>
        <v>0.94168546559245003</v>
      </c>
      <c r="GB205" s="2">
        <f t="shared" si="592"/>
        <v>0.92932604905802119</v>
      </c>
      <c r="GC205" s="2">
        <f t="shared" si="593"/>
        <v>0.93756105361235309</v>
      </c>
      <c r="GD205" s="2">
        <f t="shared" si="594"/>
        <v>0.93851667702858221</v>
      </c>
      <c r="GE205" s="2">
        <f t="shared" si="595"/>
        <v>0.94494595723592956</v>
      </c>
      <c r="GF205" s="2">
        <f t="shared" si="596"/>
        <v>0.93781364457083816</v>
      </c>
      <c r="GG205" s="2">
        <f t="shared" si="597"/>
        <v>0.91998543386662335</v>
      </c>
      <c r="GH205" s="2">
        <f t="shared" si="598"/>
        <v>0.91280504588347677</v>
      </c>
      <c r="GI205" s="2">
        <f t="shared" si="599"/>
        <v>0.89869446535433828</v>
      </c>
      <c r="GJ205" s="2">
        <f t="shared" si="600"/>
        <v>0.87785238398348464</v>
      </c>
      <c r="GK205" s="2">
        <f t="shared" si="601"/>
        <v>0.83516157964381277</v>
      </c>
      <c r="GM205" s="86">
        <f t="shared" si="537"/>
        <v>6.8618266349741776E-274</v>
      </c>
      <c r="GN205" s="86">
        <f t="shared" si="602"/>
        <v>1.7654084643398597E-299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2.0890525583725561E-242</v>
      </c>
      <c r="GS205" s="86">
        <f t="shared" si="607"/>
        <v>1.1112923694181915E-277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1.0921661591642901E-196</v>
      </c>
      <c r="HD205" s="86">
        <f t="shared" si="616"/>
        <v>1.3512622803680234E-225</v>
      </c>
      <c r="HE205" s="86">
        <f t="shared" si="617"/>
        <v>0</v>
      </c>
      <c r="HF205" s="86">
        <f t="shared" si="618"/>
        <v>0</v>
      </c>
      <c r="HG205" s="86">
        <f t="shared" si="619"/>
        <v>2.8469457018949404E-220</v>
      </c>
      <c r="HH205" s="86">
        <f t="shared" si="620"/>
        <v>1.2634301557032301E-279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1.6377557709955594E-295</v>
      </c>
      <c r="HQ205" s="86">
        <f t="shared" si="629"/>
        <v>0</v>
      </c>
      <c r="HS205" s="86">
        <f t="shared" si="539"/>
        <v>1.7790649915429188E-102</v>
      </c>
      <c r="HT205" s="86">
        <f t="shared" si="630"/>
        <v>4.754667881102421E-119</v>
      </c>
      <c r="HU205" s="86">
        <f t="shared" si="631"/>
        <v>5.1313733333026221E-137</v>
      </c>
      <c r="HV205" s="86">
        <f t="shared" si="632"/>
        <v>4.5853121962977141E-148</v>
      </c>
      <c r="HW205" s="86">
        <f t="shared" si="633"/>
        <v>1.6566405742970026E-160</v>
      </c>
      <c r="HX205" s="86">
        <f t="shared" si="634"/>
        <v>8.4210257820307514E-151</v>
      </c>
      <c r="HY205" s="86">
        <f t="shared" si="635"/>
        <v>7.6708883037345489E-156</v>
      </c>
      <c r="HZ205" s="86">
        <f t="shared" si="636"/>
        <v>6.3991696879447177E-139</v>
      </c>
      <c r="IA205" s="86">
        <f t="shared" si="637"/>
        <v>4.1680687485952577E-159</v>
      </c>
      <c r="IB205" s="86">
        <f t="shared" si="638"/>
        <v>6.767560708182441E-176</v>
      </c>
      <c r="IC205" s="86">
        <f t="shared" si="639"/>
        <v>2.967879276298058E-159</v>
      </c>
      <c r="ID205" s="86">
        <f t="shared" si="640"/>
        <v>1.240666064022811E-125</v>
      </c>
      <c r="IE205" s="86">
        <f t="shared" si="641"/>
        <v>4.9087617445394876E-112</v>
      </c>
      <c r="IF205" s="86">
        <f t="shared" si="642"/>
        <v>1.0767975831323099E-75</v>
      </c>
      <c r="IG205" s="86">
        <f t="shared" si="643"/>
        <v>5.997443251288274E-61</v>
      </c>
      <c r="II205" s="86">
        <f t="shared" si="540"/>
        <v>9.2266709085405253E-4</v>
      </c>
      <c r="IJ205" s="86">
        <f t="shared" si="541"/>
        <v>2.35324550813956E-4</v>
      </c>
      <c r="IK205" s="86">
        <f t="shared" si="542"/>
        <v>1.9085744107788127E-5</v>
      </c>
      <c r="IL205" s="86">
        <f t="shared" si="543"/>
        <v>2.997010151365141E-6</v>
      </c>
      <c r="IM205" s="86">
        <f t="shared" si="544"/>
        <v>9.008859135607237E-7</v>
      </c>
      <c r="IN205" s="86">
        <f t="shared" si="545"/>
        <v>1.0817673388956258E-5</v>
      </c>
      <c r="IO205" s="86">
        <f t="shared" si="546"/>
        <v>3.7795280083585104E-6</v>
      </c>
      <c r="IP205" s="86">
        <f t="shared" si="547"/>
        <v>1.0067217573044659E-5</v>
      </c>
      <c r="IQ205" s="86">
        <f t="shared" si="548"/>
        <v>9.6606524248677424E-7</v>
      </c>
      <c r="IR205" s="86">
        <f t="shared" si="549"/>
        <v>6.364616402344235E-7</v>
      </c>
      <c r="IS205" s="86">
        <f t="shared" si="550"/>
        <v>1.0173226648168162E-5</v>
      </c>
      <c r="IT205" s="86">
        <f t="shared" si="551"/>
        <v>1.449029496167962E-4</v>
      </c>
      <c r="IU205" s="86">
        <f t="shared" si="552"/>
        <v>5.6262962726607885E-4</v>
      </c>
      <c r="IV205" s="86">
        <f t="shared" si="553"/>
        <v>1.5371967874663231E-3</v>
      </c>
      <c r="IW205" s="86">
        <f t="shared" si="554"/>
        <v>4.4202101661807422E-9</v>
      </c>
      <c r="IY205" s="86">
        <f t="shared" si="555"/>
        <v>9.2266709085405253E-4</v>
      </c>
      <c r="IZ205" s="86">
        <f t="shared" si="556"/>
        <v>2.35324550813956E-4</v>
      </c>
      <c r="JA205" s="86">
        <f t="shared" si="557"/>
        <v>1.9085744107788127E-5</v>
      </c>
      <c r="JB205" s="86">
        <f t="shared" si="558"/>
        <v>2.997010151365141E-6</v>
      </c>
      <c r="JC205" s="86">
        <f t="shared" si="559"/>
        <v>9.008859135607237E-7</v>
      </c>
      <c r="JD205" s="86">
        <f t="shared" si="560"/>
        <v>1.0817673388956258E-5</v>
      </c>
      <c r="JE205" s="86">
        <f t="shared" si="561"/>
        <v>3.7795280083585104E-6</v>
      </c>
      <c r="JF205" s="86">
        <f t="shared" si="562"/>
        <v>1.0067217573044659E-5</v>
      </c>
      <c r="JG205" s="86">
        <f t="shared" si="563"/>
        <v>9.6606524248677424E-7</v>
      </c>
      <c r="JH205" s="86">
        <f t="shared" si="564"/>
        <v>6.364616402344235E-7</v>
      </c>
      <c r="JI205" s="86">
        <f t="shared" si="565"/>
        <v>1.0173226648168162E-5</v>
      </c>
      <c r="JJ205" s="86">
        <f t="shared" si="566"/>
        <v>1.449029496167962E-4</v>
      </c>
      <c r="JK205" s="86">
        <f t="shared" si="567"/>
        <v>5.6262962726607885E-4</v>
      </c>
      <c r="JL205" s="86">
        <f t="shared" si="568"/>
        <v>1.5371967874663231E-3</v>
      </c>
      <c r="JM205" s="86">
        <f t="shared" si="569"/>
        <v>4.4202101661807422E-9</v>
      </c>
    </row>
    <row r="206" spans="2:273" x14ac:dyDescent="0.25">
      <c r="B206" s="2">
        <v>179</v>
      </c>
      <c r="C206" s="37">
        <v>77.081000000000003</v>
      </c>
      <c r="D206" s="37">
        <v>76.966999999999999</v>
      </c>
      <c r="E206" s="37">
        <v>72.245999999999995</v>
      </c>
      <c r="F206" s="37">
        <v>69.295000000000002</v>
      </c>
      <c r="G206" s="37">
        <v>67.186000000000007</v>
      </c>
      <c r="H206" s="37">
        <v>68.948999999999998</v>
      </c>
      <c r="I206" s="37">
        <v>68.2</v>
      </c>
      <c r="J206" s="37">
        <v>67.150000000000006</v>
      </c>
      <c r="K206" s="37">
        <v>66.376999999999995</v>
      </c>
      <c r="L206" s="37">
        <v>64.474999999999994</v>
      </c>
      <c r="M206" s="37">
        <v>63.033000000000001</v>
      </c>
      <c r="N206" s="37">
        <v>66.322999999999993</v>
      </c>
      <c r="O206" s="37">
        <v>66.564999999999998</v>
      </c>
      <c r="P206" s="37">
        <v>69.274000000000001</v>
      </c>
      <c r="Q206" s="37">
        <v>73.206000000000003</v>
      </c>
      <c r="S206" s="4">
        <f t="shared" si="441"/>
        <v>76.64467904461587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70.812929592230532</v>
      </c>
      <c r="AG206" s="4">
        <f t="shared" si="455"/>
        <v>73.33708809625692</v>
      </c>
      <c r="AI206" s="4">
        <f t="shared" si="456"/>
        <v>0.43632095538413296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-1.5389295922305308</v>
      </c>
      <c r="AW206" s="4">
        <f t="shared" si="648"/>
        <v>-0.1310880962569172</v>
      </c>
      <c r="AY206" s="2">
        <f t="shared" si="520"/>
        <v>76.64467904461587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70.812929592178577</v>
      </c>
      <c r="BM206" s="2">
        <f t="shared" si="584"/>
        <v>73.337088096159917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77.081000000000003</v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69.274000000000001</v>
      </c>
      <c r="DI206" s="2">
        <f t="shared" si="499"/>
        <v>73.206000000000003</v>
      </c>
      <c r="DK206" s="2">
        <f t="shared" si="500"/>
        <v>109.42645288432499</v>
      </c>
      <c r="DL206" s="2">
        <f t="shared" si="649"/>
        <v>137.73927485617048</v>
      </c>
      <c r="DM206" s="2">
        <f t="shared" si="649"/>
        <v>141.92796639926533</v>
      </c>
      <c r="DN206" s="2">
        <f t="shared" si="649"/>
        <v>92.651999270723636</v>
      </c>
      <c r="DO206" s="2">
        <f t="shared" si="649"/>
        <v>106.96763814385652</v>
      </c>
      <c r="DP206" s="2">
        <f t="shared" si="649"/>
        <v>110.70616252059536</v>
      </c>
      <c r="DQ206" s="2">
        <f t="shared" si="649"/>
        <v>122.89042039610463</v>
      </c>
      <c r="DR206" s="2">
        <f t="shared" si="649"/>
        <v>110.02147747747749</v>
      </c>
      <c r="DS206" s="2">
        <f t="shared" si="649"/>
        <v>121.88575630252099</v>
      </c>
      <c r="DT206" s="2">
        <f t="shared" si="649"/>
        <v>115.71221512605041</v>
      </c>
      <c r="DU206" s="2">
        <f t="shared" si="649"/>
        <v>129.92643530058652</v>
      </c>
      <c r="DV206" s="2">
        <f t="shared" si="649"/>
        <v>117.02200225140712</v>
      </c>
      <c r="DW206" s="2">
        <f t="shared" si="649"/>
        <v>110.3239512195122</v>
      </c>
      <c r="DX206" s="2">
        <f t="shared" si="649"/>
        <v>108.92457867867869</v>
      </c>
      <c r="DY206" s="2">
        <f t="shared" si="649"/>
        <v>100.86431370967739</v>
      </c>
      <c r="EA206" s="2">
        <f t="shared" si="440"/>
        <v>76.072001189343467</v>
      </c>
      <c r="EB206" s="2">
        <f t="shared" si="502"/>
        <v>75.188891792194056</v>
      </c>
      <c r="EC206" s="2">
        <f t="shared" si="503"/>
        <v>67.150850104594355</v>
      </c>
      <c r="ED206" s="2">
        <f t="shared" si="504"/>
        <v>67.201529986657448</v>
      </c>
      <c r="EE206" s="2">
        <f t="shared" si="505"/>
        <v>68.745105458067428</v>
      </c>
      <c r="EF206" s="2">
        <f t="shared" si="506"/>
        <v>66.02571139264353</v>
      </c>
      <c r="EG206" s="2">
        <f t="shared" si="507"/>
        <v>67.602991640161378</v>
      </c>
      <c r="EH206" s="2">
        <f t="shared" si="508"/>
        <v>66.520060325505568</v>
      </c>
      <c r="EI206" s="2">
        <f t="shared" si="509"/>
        <v>63.634878639285304</v>
      </c>
      <c r="EJ206" s="2">
        <f t="shared" si="510"/>
        <v>62.860759762963717</v>
      </c>
      <c r="EK206" s="2">
        <f t="shared" si="511"/>
        <v>63.045168033533805</v>
      </c>
      <c r="EL206" s="2">
        <f t="shared" si="512"/>
        <v>64.119589709443119</v>
      </c>
      <c r="EM206" s="2">
        <f t="shared" si="513"/>
        <v>65.80737839659227</v>
      </c>
      <c r="EN206" s="2">
        <f t="shared" si="514"/>
        <v>72.466153576437577</v>
      </c>
      <c r="EO206" s="2">
        <f t="shared" si="515"/>
        <v>73.83082430289015</v>
      </c>
      <c r="EQ206" s="2">
        <f t="shared" si="516"/>
        <v>76.702174694663427</v>
      </c>
      <c r="ER206" s="2">
        <f t="shared" si="650"/>
        <v>76.166737022675107</v>
      </c>
      <c r="ES206" s="2">
        <f t="shared" si="650"/>
        <v>69.14545244863676</v>
      </c>
      <c r="ET206" s="2">
        <f t="shared" si="650"/>
        <v>68.090902990911289</v>
      </c>
      <c r="EU206" s="2">
        <f t="shared" si="650"/>
        <v>67.967089833237722</v>
      </c>
      <c r="EV206" s="2">
        <f t="shared" si="650"/>
        <v>67.309633403481754</v>
      </c>
      <c r="EW206" s="2">
        <f t="shared" si="650"/>
        <v>66.753788669886461</v>
      </c>
      <c r="EX206" s="2">
        <f t="shared" si="650"/>
        <v>66.818950862288361</v>
      </c>
      <c r="EY206" s="2">
        <f t="shared" si="650"/>
        <v>64.714718112517204</v>
      </c>
      <c r="EZ206" s="2">
        <f t="shared" si="650"/>
        <v>63.289824387391889</v>
      </c>
      <c r="FA206" s="2">
        <f t="shared" si="650"/>
        <v>62.954309725477287</v>
      </c>
      <c r="FB206" s="2">
        <f t="shared" si="650"/>
        <v>65.57453528470252</v>
      </c>
      <c r="FC206" s="2">
        <f t="shared" si="650"/>
        <v>66.698199560441111</v>
      </c>
      <c r="FD206" s="2">
        <f t="shared" si="650"/>
        <v>70.602913497976743</v>
      </c>
      <c r="FE206" s="2">
        <f t="shared" si="650"/>
        <v>73.248004534434003</v>
      </c>
      <c r="FG206" s="2">
        <f t="shared" si="518"/>
        <v>0.99999598420025659</v>
      </c>
      <c r="FH206" s="2">
        <f t="shared" si="651"/>
        <v>0.99999558874523575</v>
      </c>
      <c r="FI206" s="2">
        <f t="shared" si="651"/>
        <v>0.99999579460258259</v>
      </c>
      <c r="FJ206" s="2">
        <f t="shared" si="651"/>
        <v>0.9999958667599711</v>
      </c>
      <c r="FK206" s="2">
        <f t="shared" si="651"/>
        <v>0.99999579598726762</v>
      </c>
      <c r="FL206" s="2">
        <f t="shared" si="651"/>
        <v>0.99999566633711012</v>
      </c>
      <c r="FM206" s="2">
        <f t="shared" si="651"/>
        <v>0.99999521791526425</v>
      </c>
      <c r="FN206" s="2">
        <f t="shared" si="651"/>
        <v>0.99999500589622747</v>
      </c>
      <c r="FO206" s="2">
        <f t="shared" si="651"/>
        <v>0.99999458356190374</v>
      </c>
      <c r="FP206" s="2">
        <f t="shared" si="651"/>
        <v>0.99999452033091685</v>
      </c>
      <c r="FQ206" s="2">
        <f t="shared" si="651"/>
        <v>0.99999392355815409</v>
      </c>
      <c r="FR206" s="2">
        <f t="shared" si="651"/>
        <v>0.99999560488270878</v>
      </c>
      <c r="FS206" s="2">
        <f t="shared" si="651"/>
        <v>0.99999528454397368</v>
      </c>
      <c r="FT206" s="2">
        <f t="shared" si="651"/>
        <v>0.99999461939308232</v>
      </c>
      <c r="FU206" s="2">
        <f t="shared" si="651"/>
        <v>0.99999348311757785</v>
      </c>
      <c r="FW206" s="2">
        <f t="shared" si="536"/>
        <v>0.90854963853669568</v>
      </c>
      <c r="FX206" s="2">
        <f t="shared" si="588"/>
        <v>0.919637424001429</v>
      </c>
      <c r="FY206" s="2">
        <f t="shared" si="589"/>
        <v>0.93414873495033168</v>
      </c>
      <c r="FZ206" s="2">
        <f t="shared" si="590"/>
        <v>0.94520487711808199</v>
      </c>
      <c r="GA206" s="2">
        <f t="shared" si="591"/>
        <v>0.94654221814051276</v>
      </c>
      <c r="GB206" s="2">
        <f t="shared" si="592"/>
        <v>0.93514126393096086</v>
      </c>
      <c r="GC206" s="2">
        <f t="shared" si="593"/>
        <v>0.94274042281470405</v>
      </c>
      <c r="GD206" s="2">
        <f t="shared" si="594"/>
        <v>0.94362154311443147</v>
      </c>
      <c r="GE206" s="2">
        <f t="shared" si="595"/>
        <v>0.94954570763369961</v>
      </c>
      <c r="GF206" s="2">
        <f t="shared" si="596"/>
        <v>0.94297333555061458</v>
      </c>
      <c r="GG206" s="2">
        <f t="shared" si="597"/>
        <v>0.92650843731546528</v>
      </c>
      <c r="GH206" s="2">
        <f t="shared" si="598"/>
        <v>0.91986242433305943</v>
      </c>
      <c r="GI206" s="2">
        <f t="shared" si="599"/>
        <v>0.90677728672379498</v>
      </c>
      <c r="GJ206" s="2">
        <f t="shared" si="600"/>
        <v>0.88738975284341859</v>
      </c>
      <c r="GK206" s="2">
        <f t="shared" si="601"/>
        <v>0.84745303356902835</v>
      </c>
      <c r="GM206" s="86">
        <f t="shared" si="537"/>
        <v>1.1154664666162417E-278</v>
      </c>
      <c r="GN206" s="86">
        <f t="shared" si="602"/>
        <v>9.6538964908716583E-305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1.2055928620284765E-246</v>
      </c>
      <c r="GS206" s="86">
        <f t="shared" si="607"/>
        <v>1.598993024583822E-282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5.4018947367589318E-201</v>
      </c>
      <c r="HD206" s="86">
        <f t="shared" si="616"/>
        <v>1.3708807110027077E-230</v>
      </c>
      <c r="HE206" s="86">
        <f t="shared" si="617"/>
        <v>0</v>
      </c>
      <c r="HF206" s="86">
        <f t="shared" si="618"/>
        <v>0</v>
      </c>
      <c r="HG206" s="86">
        <f t="shared" si="619"/>
        <v>4.7473264706527577E-225</v>
      </c>
      <c r="HH206" s="86">
        <f t="shared" si="620"/>
        <v>1.0423410814864659E-285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5.2444561285306004E-302</v>
      </c>
      <c r="HQ206" s="86">
        <f t="shared" si="629"/>
        <v>0</v>
      </c>
      <c r="HS206" s="86">
        <f t="shared" si="539"/>
        <v>2.2168207025254419E-106</v>
      </c>
      <c r="HT206" s="86">
        <f t="shared" si="630"/>
        <v>1.9229714911156827E-123</v>
      </c>
      <c r="HU206" s="86">
        <f t="shared" si="631"/>
        <v>4.8652135488416596E-142</v>
      </c>
      <c r="HV206" s="86">
        <f t="shared" si="632"/>
        <v>2.2911609272344312E-153</v>
      </c>
      <c r="HW206" s="86">
        <f t="shared" si="633"/>
        <v>2.9296702143188293E-166</v>
      </c>
      <c r="HX206" s="86">
        <f t="shared" si="634"/>
        <v>3.4224082025586726E-156</v>
      </c>
      <c r="HY206" s="86">
        <f t="shared" si="635"/>
        <v>2.5625174494444538E-161</v>
      </c>
      <c r="HZ206" s="86">
        <f t="shared" si="636"/>
        <v>7.950186660489854E-144</v>
      </c>
      <c r="IA206" s="86">
        <f t="shared" si="637"/>
        <v>1.0775475927660019E-164</v>
      </c>
      <c r="IB206" s="86">
        <f t="shared" si="638"/>
        <v>3.7097442559664296E-182</v>
      </c>
      <c r="IC206" s="86">
        <f t="shared" si="639"/>
        <v>4.0456552762974355E-165</v>
      </c>
      <c r="ID206" s="86">
        <f t="shared" si="640"/>
        <v>2.7247488372063797E-130</v>
      </c>
      <c r="IE206" s="86">
        <f t="shared" si="641"/>
        <v>2.4937934436294002E-116</v>
      </c>
      <c r="IF206" s="86">
        <f t="shared" si="642"/>
        <v>1.12560275249253E-78</v>
      </c>
      <c r="IG206" s="86">
        <f t="shared" si="643"/>
        <v>1.9524433208460852E-63</v>
      </c>
      <c r="II206" s="86">
        <f t="shared" si="540"/>
        <v>5.573579107511857E-4</v>
      </c>
      <c r="IJ206" s="86">
        <f t="shared" si="541"/>
        <v>1.3229220975156909E-4</v>
      </c>
      <c r="IK206" s="86">
        <f t="shared" si="542"/>
        <v>9.4611508399643167E-6</v>
      </c>
      <c r="IL206" s="86">
        <f t="shared" si="543"/>
        <v>1.385050924033499E-6</v>
      </c>
      <c r="IM206" s="86">
        <f t="shared" si="544"/>
        <v>3.8795633933449601E-7</v>
      </c>
      <c r="IN206" s="86">
        <f t="shared" si="545"/>
        <v>5.1778383751082243E-6</v>
      </c>
      <c r="IO206" s="86">
        <f t="shared" si="546"/>
        <v>1.7500836439435803E-6</v>
      </c>
      <c r="IP206" s="86">
        <f t="shared" si="547"/>
        <v>4.9962708102432608E-6</v>
      </c>
      <c r="IQ206" s="86">
        <f t="shared" si="548"/>
        <v>4.25612112117774E-7</v>
      </c>
      <c r="IR206" s="86">
        <f t="shared" si="549"/>
        <v>2.6209532790820782E-7</v>
      </c>
      <c r="IS206" s="86">
        <f t="shared" si="550"/>
        <v>4.6518065908797365E-6</v>
      </c>
      <c r="IT206" s="86">
        <f t="shared" si="551"/>
        <v>7.8587175947009009E-5</v>
      </c>
      <c r="IU206" s="86">
        <f t="shared" si="552"/>
        <v>3.2495372392711964E-4</v>
      </c>
      <c r="IV206" s="86">
        <f t="shared" si="553"/>
        <v>9.1481751044024569E-4</v>
      </c>
      <c r="IW206" s="86">
        <f t="shared" si="554"/>
        <v>5.6238542615745692E-10</v>
      </c>
      <c r="IY206" s="86">
        <f t="shared" si="555"/>
        <v>5.573579107511857E-4</v>
      </c>
      <c r="IZ206" s="86">
        <f t="shared" si="556"/>
        <v>1.3229220975156909E-4</v>
      </c>
      <c r="JA206" s="86">
        <f t="shared" si="557"/>
        <v>9.4611508399643167E-6</v>
      </c>
      <c r="JB206" s="86">
        <f t="shared" si="558"/>
        <v>1.385050924033499E-6</v>
      </c>
      <c r="JC206" s="86">
        <f t="shared" si="559"/>
        <v>3.8795633933449601E-7</v>
      </c>
      <c r="JD206" s="86">
        <f t="shared" si="560"/>
        <v>5.1778383751082243E-6</v>
      </c>
      <c r="JE206" s="86">
        <f t="shared" si="561"/>
        <v>1.7500836439435803E-6</v>
      </c>
      <c r="JF206" s="86">
        <f t="shared" si="562"/>
        <v>4.9962708102432608E-6</v>
      </c>
      <c r="JG206" s="86">
        <f t="shared" si="563"/>
        <v>4.25612112117774E-7</v>
      </c>
      <c r="JH206" s="86">
        <f t="shared" si="564"/>
        <v>2.6209532790820782E-7</v>
      </c>
      <c r="JI206" s="86">
        <f t="shared" si="565"/>
        <v>4.6518065908797365E-6</v>
      </c>
      <c r="JJ206" s="86">
        <f t="shared" si="566"/>
        <v>7.8587175947009009E-5</v>
      </c>
      <c r="JK206" s="86">
        <f t="shared" si="567"/>
        <v>3.2495372392711964E-4</v>
      </c>
      <c r="JL206" s="86">
        <f t="shared" si="568"/>
        <v>9.1481751044024569E-4</v>
      </c>
      <c r="JM206" s="86">
        <f t="shared" si="569"/>
        <v>5.6238542615745692E-10</v>
      </c>
    </row>
    <row r="207" spans="2:273" x14ac:dyDescent="0.25">
      <c r="B207" s="2">
        <v>180</v>
      </c>
      <c r="C207" s="37">
        <v>76.757999999999996</v>
      </c>
      <c r="D207" s="37">
        <v>76.606999999999999</v>
      </c>
      <c r="E207" s="37">
        <v>72.147999999999996</v>
      </c>
      <c r="F207" s="37">
        <v>69.507999999999996</v>
      </c>
      <c r="G207" s="37">
        <v>66.932000000000002</v>
      </c>
      <c r="H207" s="37">
        <v>68.644000000000005</v>
      </c>
      <c r="I207" s="37">
        <v>67.900000000000006</v>
      </c>
      <c r="J207" s="37">
        <v>67</v>
      </c>
      <c r="K207" s="37">
        <v>65.606999999999999</v>
      </c>
      <c r="L207" s="37">
        <v>64.147999999999996</v>
      </c>
      <c r="M207" s="37">
        <v>63.82</v>
      </c>
      <c r="N207" s="37">
        <v>65.983999999999995</v>
      </c>
      <c r="O207" s="37">
        <v>67.774000000000001</v>
      </c>
      <c r="P207" s="37">
        <v>70.305999999999997</v>
      </c>
      <c r="Q207" s="37">
        <v>72.429000000000002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70.69802926970236</v>
      </c>
      <c r="AG207" s="4">
        <f t="shared" si="455"/>
        <v>73.223950636908313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-0.39202926970236263</v>
      </c>
      <c r="AW207" s="4">
        <f t="shared" si="648"/>
        <v>-0.79495063690831103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70.698029269697514</v>
      </c>
      <c r="BM207" s="2">
        <f t="shared" si="584"/>
        <v>73.22395063690233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70.305999999999997</v>
      </c>
      <c r="DI207" s="2">
        <f t="shared" si="499"/>
        <v>72.429000000000002</v>
      </c>
      <c r="DK207" s="2">
        <f t="shared" si="500"/>
        <v>109.5377743884023</v>
      </c>
      <c r="DL207" s="2">
        <f t="shared" si="649"/>
        <v>137.9998880155579</v>
      </c>
      <c r="DM207" s="2">
        <f t="shared" si="649"/>
        <v>142.22915665937393</v>
      </c>
      <c r="DN207" s="2">
        <f t="shared" si="649"/>
        <v>92.660310995867462</v>
      </c>
      <c r="DO207" s="2">
        <f t="shared" si="649"/>
        <v>107.10746498122788</v>
      </c>
      <c r="DP207" s="2">
        <f t="shared" si="649"/>
        <v>110.87292347999897</v>
      </c>
      <c r="DQ207" s="2">
        <f t="shared" si="649"/>
        <v>123.12773738921109</v>
      </c>
      <c r="DR207" s="2">
        <f t="shared" si="649"/>
        <v>110.17095803698436</v>
      </c>
      <c r="DS207" s="2">
        <f t="shared" si="649"/>
        <v>122.11510896358541</v>
      </c>
      <c r="DT207" s="2">
        <f t="shared" si="649"/>
        <v>115.91129045072574</v>
      </c>
      <c r="DU207" s="2">
        <f t="shared" si="649"/>
        <v>130.22590414222876</v>
      </c>
      <c r="DV207" s="2">
        <f t="shared" si="649"/>
        <v>117.22466294559098</v>
      </c>
      <c r="DW207" s="2">
        <f t="shared" si="649"/>
        <v>110.4865174216028</v>
      </c>
      <c r="DX207" s="2">
        <f t="shared" si="649"/>
        <v>109.09471522951523</v>
      </c>
      <c r="DY207" s="2">
        <f t="shared" si="649"/>
        <v>100.98022217741932</v>
      </c>
      <c r="EA207" s="2">
        <f t="shared" si="440"/>
        <v>75.961424869448791</v>
      </c>
      <c r="EB207" s="2">
        <f t="shared" si="502"/>
        <v>75.050684276132458</v>
      </c>
      <c r="EC207" s="2">
        <f t="shared" si="503"/>
        <v>66.985971892564578</v>
      </c>
      <c r="ED207" s="2">
        <f t="shared" si="504"/>
        <v>67.06869542428349</v>
      </c>
      <c r="EE207" s="2">
        <f t="shared" si="505"/>
        <v>68.656874145396515</v>
      </c>
      <c r="EF207" s="2">
        <f t="shared" si="506"/>
        <v>65.918080205340743</v>
      </c>
      <c r="EG207" s="2">
        <f t="shared" si="507"/>
        <v>67.513311431409136</v>
      </c>
      <c r="EH207" s="2">
        <f t="shared" si="508"/>
        <v>66.405641332586214</v>
      </c>
      <c r="EI207" s="2">
        <f t="shared" si="509"/>
        <v>63.486822397208144</v>
      </c>
      <c r="EJ207" s="2">
        <f t="shared" si="510"/>
        <v>62.724137439905384</v>
      </c>
      <c r="EK207" s="2">
        <f t="shared" si="511"/>
        <v>62.925594632768366</v>
      </c>
      <c r="EL207" s="2">
        <f t="shared" si="512"/>
        <v>64.009850564971771</v>
      </c>
      <c r="EM207" s="2">
        <f t="shared" si="513"/>
        <v>65.702159717718843</v>
      </c>
      <c r="EN207" s="2">
        <f t="shared" si="514"/>
        <v>72.392774368863954</v>
      </c>
      <c r="EO207" s="2">
        <f t="shared" si="515"/>
        <v>73.730854835445584</v>
      </c>
      <c r="EQ207" s="2">
        <f t="shared" si="516"/>
        <v>76.60120820531202</v>
      </c>
      <c r="ER207" s="2">
        <f t="shared" si="650"/>
        <v>76.043543571970559</v>
      </c>
      <c r="ES207" s="2">
        <f t="shared" si="650"/>
        <v>69.008406426325521</v>
      </c>
      <c r="ET207" s="2">
        <f t="shared" si="650"/>
        <v>67.970781414906895</v>
      </c>
      <c r="EU207" s="2">
        <f t="shared" si="650"/>
        <v>67.867405695244003</v>
      </c>
      <c r="EV207" s="2">
        <f t="shared" si="650"/>
        <v>67.221059072075448</v>
      </c>
      <c r="EW207" s="2">
        <f t="shared" si="650"/>
        <v>66.651832136796784</v>
      </c>
      <c r="EX207" s="2">
        <f t="shared" si="650"/>
        <v>66.708868981758087</v>
      </c>
      <c r="EY207" s="2">
        <f t="shared" si="650"/>
        <v>64.581982233683149</v>
      </c>
      <c r="EZ207" s="2">
        <f t="shared" si="650"/>
        <v>63.159177249144435</v>
      </c>
      <c r="FA207" s="2">
        <f t="shared" si="650"/>
        <v>62.833420021106576</v>
      </c>
      <c r="FB207" s="2">
        <f t="shared" si="650"/>
        <v>65.486113215991608</v>
      </c>
      <c r="FC207" s="2">
        <f t="shared" si="650"/>
        <v>66.606351183482218</v>
      </c>
      <c r="FD207" s="2">
        <f t="shared" si="650"/>
        <v>70.501687546834518</v>
      </c>
      <c r="FE207" s="2">
        <f t="shared" si="650"/>
        <v>73.140544753981715</v>
      </c>
      <c r="FG207" s="2">
        <f t="shared" si="518"/>
        <v>0.9999963375458113</v>
      </c>
      <c r="FH207" s="2">
        <f t="shared" si="651"/>
        <v>0.99999597688627828</v>
      </c>
      <c r="FI207" s="2">
        <f t="shared" si="651"/>
        <v>0.9999961646305523</v>
      </c>
      <c r="FJ207" s="2">
        <f t="shared" si="651"/>
        <v>0.99999623043892105</v>
      </c>
      <c r="FK207" s="2">
        <f t="shared" si="651"/>
        <v>0.99999616589340101</v>
      </c>
      <c r="FL207" s="2">
        <f t="shared" si="651"/>
        <v>0.99999604765096328</v>
      </c>
      <c r="FM207" s="2">
        <f t="shared" si="651"/>
        <v>0.99999563868505115</v>
      </c>
      <c r="FN207" s="2">
        <f t="shared" si="651"/>
        <v>0.99999544532122508</v>
      </c>
      <c r="FO207" s="2">
        <f t="shared" si="651"/>
        <v>0.99999506014739126</v>
      </c>
      <c r="FP207" s="2">
        <f t="shared" si="651"/>
        <v>0.99999500247999051</v>
      </c>
      <c r="FQ207" s="2">
        <f t="shared" si="651"/>
        <v>0.9999944582162088</v>
      </c>
      <c r="FR207" s="2">
        <f t="shared" si="651"/>
        <v>0.99999599160384001</v>
      </c>
      <c r="FS207" s="2">
        <f t="shared" si="651"/>
        <v>0.99999569945120714</v>
      </c>
      <c r="FT207" s="2">
        <f t="shared" si="651"/>
        <v>0.99999509282584553</v>
      </c>
      <c r="FU207" s="2">
        <f t="shared" si="651"/>
        <v>0.99999405652918416</v>
      </c>
      <c r="FW207" s="2">
        <f t="shared" si="536"/>
        <v>0.91591971525411564</v>
      </c>
      <c r="FX207" s="2">
        <f t="shared" si="588"/>
        <v>0.92618652187849593</v>
      </c>
      <c r="FY207" s="2">
        <f t="shared" si="589"/>
        <v>0.93959292194640298</v>
      </c>
      <c r="FZ207" s="2">
        <f t="shared" si="590"/>
        <v>0.94978414442327841</v>
      </c>
      <c r="GA207" s="2">
        <f t="shared" si="591"/>
        <v>0.95101551491136571</v>
      </c>
      <c r="GB207" s="2">
        <f t="shared" si="592"/>
        <v>0.94050862036140193</v>
      </c>
      <c r="GC207" s="2">
        <f t="shared" si="593"/>
        <v>0.94751420988050139</v>
      </c>
      <c r="GD207" s="2">
        <f t="shared" si="594"/>
        <v>0.94832589684725499</v>
      </c>
      <c r="GE207" s="2">
        <f t="shared" si="595"/>
        <v>0.95377994774466868</v>
      </c>
      <c r="GF207" s="2">
        <f t="shared" si="596"/>
        <v>0.94772878111351522</v>
      </c>
      <c r="GG207" s="2">
        <f t="shared" si="597"/>
        <v>0.93253866212586101</v>
      </c>
      <c r="GH207" s="2">
        <f t="shared" si="598"/>
        <v>0.92639465353464867</v>
      </c>
      <c r="GI207" s="2">
        <f t="shared" si="599"/>
        <v>0.91427672226343593</v>
      </c>
      <c r="GJ207" s="2">
        <f t="shared" si="600"/>
        <v>0.89627043149881991</v>
      </c>
      <c r="GK207" s="2">
        <f t="shared" si="601"/>
        <v>0.85898271143422744</v>
      </c>
      <c r="GM207" s="86">
        <f t="shared" si="537"/>
        <v>1.6470489348473632E-283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6.3893343285676313E-251</v>
      </c>
      <c r="GS207" s="86">
        <f t="shared" si="607"/>
        <v>2.0881104256577187E-287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2.3976842769138096E-205</v>
      </c>
      <c r="HD207" s="86">
        <f t="shared" si="616"/>
        <v>1.2251404316290086E-235</v>
      </c>
      <c r="HE207" s="86">
        <f t="shared" si="617"/>
        <v>0</v>
      </c>
      <c r="HF207" s="86">
        <f t="shared" si="618"/>
        <v>0</v>
      </c>
      <c r="HG207" s="86">
        <f t="shared" si="619"/>
        <v>7.0285310385312122E-230</v>
      </c>
      <c r="HH207" s="86">
        <f t="shared" si="620"/>
        <v>7.389210459995803E-292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2.3291364799030861E-110</v>
      </c>
      <c r="HT207" s="86">
        <f t="shared" si="630"/>
        <v>6.4595035524834734E-128</v>
      </c>
      <c r="HU207" s="86">
        <f t="shared" si="631"/>
        <v>3.7368720495487921E-147</v>
      </c>
      <c r="HV207" s="86">
        <f t="shared" si="632"/>
        <v>9.2151332610280334E-159</v>
      </c>
      <c r="HW207" s="86">
        <f t="shared" si="633"/>
        <v>4.093785017985377E-172</v>
      </c>
      <c r="HX207" s="86">
        <f t="shared" si="634"/>
        <v>1.1158936179544118E-161</v>
      </c>
      <c r="HY207" s="86">
        <f t="shared" si="635"/>
        <v>6.8700323125794994E-167</v>
      </c>
      <c r="HZ207" s="86">
        <f t="shared" si="636"/>
        <v>8.1011056899753438E-149</v>
      </c>
      <c r="IA207" s="86">
        <f t="shared" si="637"/>
        <v>2.2260915479372903E-170</v>
      </c>
      <c r="IB207" s="86">
        <f t="shared" si="638"/>
        <v>1.5767186302586804E-188</v>
      </c>
      <c r="IC207" s="86">
        <f t="shared" si="639"/>
        <v>4.3091898626667249E-171</v>
      </c>
      <c r="ID207" s="86">
        <f t="shared" si="640"/>
        <v>4.9108032039993483E-135</v>
      </c>
      <c r="IE207" s="86">
        <f t="shared" si="641"/>
        <v>1.0492884267699094E-120</v>
      </c>
      <c r="IF207" s="86">
        <f t="shared" si="642"/>
        <v>1.0279489900670061E-81</v>
      </c>
      <c r="IG207" s="86">
        <f t="shared" si="643"/>
        <v>5.6531984077245464E-66</v>
      </c>
      <c r="II207" s="86">
        <f t="shared" si="540"/>
        <v>3.3066005992266469E-4</v>
      </c>
      <c r="IJ207" s="86">
        <f t="shared" si="541"/>
        <v>7.2911382798002735E-5</v>
      </c>
      <c r="IK207" s="86">
        <f t="shared" si="542"/>
        <v>4.584730050950115E-6</v>
      </c>
      <c r="IL207" s="86">
        <f t="shared" si="543"/>
        <v>6.2520864931114272E-7</v>
      </c>
      <c r="IM207" s="86">
        <f t="shared" si="544"/>
        <v>1.6284527732415808E-7</v>
      </c>
      <c r="IN207" s="86">
        <f t="shared" si="545"/>
        <v>2.4200586744556264E-6</v>
      </c>
      <c r="IO207" s="86">
        <f t="shared" si="546"/>
        <v>7.9127736666457221E-7</v>
      </c>
      <c r="IP207" s="86">
        <f t="shared" si="547"/>
        <v>2.4270526819969042E-6</v>
      </c>
      <c r="IQ207" s="86">
        <f t="shared" si="548"/>
        <v>1.8299288822464205E-7</v>
      </c>
      <c r="IR207" s="86">
        <f t="shared" si="549"/>
        <v>1.0498423692172051E-7</v>
      </c>
      <c r="IS207" s="86">
        <f t="shared" si="550"/>
        <v>2.0711257186159881E-6</v>
      </c>
      <c r="IT207" s="86">
        <f t="shared" si="551"/>
        <v>4.1729267862213624E-5</v>
      </c>
      <c r="IU207" s="86">
        <f t="shared" si="552"/>
        <v>1.8396123675488746E-4</v>
      </c>
      <c r="IV207" s="86">
        <f t="shared" si="553"/>
        <v>5.3336086080963253E-4</v>
      </c>
      <c r="IW207" s="86">
        <f t="shared" si="554"/>
        <v>6.4190904283264607E-11</v>
      </c>
      <c r="IY207" s="86">
        <f t="shared" si="555"/>
        <v>3.3066005992266469E-4</v>
      </c>
      <c r="IZ207" s="86">
        <f t="shared" si="556"/>
        <v>7.2911382798002735E-5</v>
      </c>
      <c r="JA207" s="86">
        <f t="shared" si="557"/>
        <v>4.584730050950115E-6</v>
      </c>
      <c r="JB207" s="86">
        <f t="shared" si="558"/>
        <v>6.2520864931114272E-7</v>
      </c>
      <c r="JC207" s="86">
        <f t="shared" si="559"/>
        <v>1.6284527732415808E-7</v>
      </c>
      <c r="JD207" s="86">
        <f t="shared" si="560"/>
        <v>2.4200586744556264E-6</v>
      </c>
      <c r="JE207" s="86">
        <f t="shared" si="561"/>
        <v>7.9127736666457221E-7</v>
      </c>
      <c r="JF207" s="86">
        <f t="shared" si="562"/>
        <v>2.4270526819969042E-6</v>
      </c>
      <c r="JG207" s="86">
        <f t="shared" si="563"/>
        <v>1.8299288822464205E-7</v>
      </c>
      <c r="JH207" s="86">
        <f t="shared" si="564"/>
        <v>1.0498423692172051E-7</v>
      </c>
      <c r="JI207" s="86">
        <f t="shared" si="565"/>
        <v>2.0711257186159881E-6</v>
      </c>
      <c r="JJ207" s="86">
        <f t="shared" si="566"/>
        <v>4.1729267862213624E-5</v>
      </c>
      <c r="JK207" s="86">
        <f t="shared" si="567"/>
        <v>1.8396123675488746E-4</v>
      </c>
      <c r="JL207" s="86">
        <f t="shared" si="568"/>
        <v>5.3336086080963253E-4</v>
      </c>
      <c r="JM207" s="86">
        <f t="shared" si="569"/>
        <v>6.4190904283264607E-11</v>
      </c>
    </row>
    <row r="208" spans="2:273" x14ac:dyDescent="0.25">
      <c r="B208" s="2">
        <v>181</v>
      </c>
      <c r="C208" s="37">
        <v>77.322999999999993</v>
      </c>
      <c r="D208" s="37">
        <v>77.066000000000003</v>
      </c>
      <c r="E208" s="37">
        <v>72.278999999999996</v>
      </c>
      <c r="F208" s="37">
        <v>69.852000000000004</v>
      </c>
      <c r="G208" s="37">
        <v>67.102000000000004</v>
      </c>
      <c r="H208" s="37">
        <v>67.763000000000005</v>
      </c>
      <c r="I208" s="37">
        <v>66.55</v>
      </c>
      <c r="J208" s="37">
        <v>67.216999999999999</v>
      </c>
      <c r="K208" s="37">
        <v>65.852000000000004</v>
      </c>
      <c r="L208" s="37">
        <v>64.311000000000007</v>
      </c>
      <c r="M208" s="37">
        <v>62.917999999999999</v>
      </c>
      <c r="N208" s="37">
        <v>66.338999999999999</v>
      </c>
      <c r="O208" s="37">
        <v>68.081000000000003</v>
      </c>
      <c r="P208" s="37">
        <v>71.242000000000004</v>
      </c>
      <c r="Q208" s="37">
        <v>73.412999999999997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70.583834990459309</v>
      </c>
      <c r="AG208" s="4">
        <f t="shared" si="455"/>
        <v>73.111082482228355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0.65816500954069568</v>
      </c>
      <c r="AW208" s="4">
        <f t="shared" si="648"/>
        <v>0.301917517771642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70.583834990458897</v>
      </c>
      <c r="BM208" s="2">
        <f t="shared" si="584"/>
        <v>73.111082482228028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71.242000000000004</v>
      </c>
      <c r="DI208" s="2">
        <f t="shared" si="499"/>
        <v>73.412999999999997</v>
      </c>
      <c r="DK208" s="2">
        <f t="shared" si="500"/>
        <v>109.64909589247962</v>
      </c>
      <c r="DL208" s="2">
        <f t="shared" si="649"/>
        <v>138.26050117494532</v>
      </c>
      <c r="DM208" s="2">
        <f t="shared" si="649"/>
        <v>142.5303469194825</v>
      </c>
      <c r="DN208" s="2">
        <f t="shared" si="649"/>
        <v>92.668622721011289</v>
      </c>
      <c r="DO208" s="2">
        <f t="shared" si="649"/>
        <v>107.24729181859924</v>
      </c>
      <c r="DP208" s="2">
        <f t="shared" si="649"/>
        <v>111.03968443940258</v>
      </c>
      <c r="DQ208" s="2">
        <f t="shared" si="649"/>
        <v>123.36505438231757</v>
      </c>
      <c r="DR208" s="2">
        <f t="shared" si="649"/>
        <v>110.32043859649124</v>
      </c>
      <c r="DS208" s="2">
        <f t="shared" si="649"/>
        <v>122.34446162464984</v>
      </c>
      <c r="DT208" s="2">
        <f t="shared" si="649"/>
        <v>116.11036577540106</v>
      </c>
      <c r="DU208" s="2">
        <f t="shared" si="649"/>
        <v>130.52537298387097</v>
      </c>
      <c r="DV208" s="2">
        <f t="shared" si="649"/>
        <v>117.42732363977484</v>
      </c>
      <c r="DW208" s="2">
        <f t="shared" si="649"/>
        <v>110.64908362369339</v>
      </c>
      <c r="DX208" s="2">
        <f t="shared" si="649"/>
        <v>109.26485178035179</v>
      </c>
      <c r="DY208" s="2">
        <f t="shared" si="649"/>
        <v>101.09613064516125</v>
      </c>
      <c r="EA208" s="2">
        <f t="shared" si="440"/>
        <v>75.850848549554129</v>
      </c>
      <c r="EB208" s="2">
        <f t="shared" si="502"/>
        <v>74.912476760070874</v>
      </c>
      <c r="EC208" s="2">
        <f t="shared" si="503"/>
        <v>66.821093680534787</v>
      </c>
      <c r="ED208" s="2">
        <f t="shared" si="504"/>
        <v>66.935860861909532</v>
      </c>
      <c r="EE208" s="2">
        <f t="shared" si="505"/>
        <v>68.568642832725587</v>
      </c>
      <c r="EF208" s="2">
        <f t="shared" si="506"/>
        <v>65.810449018037957</v>
      </c>
      <c r="EG208" s="2">
        <f t="shared" si="507"/>
        <v>67.423631222656894</v>
      </c>
      <c r="EH208" s="2">
        <f t="shared" si="508"/>
        <v>66.291222339666859</v>
      </c>
      <c r="EI208" s="2">
        <f t="shared" si="509"/>
        <v>63.338766155130983</v>
      </c>
      <c r="EJ208" s="2">
        <f t="shared" si="510"/>
        <v>62.587515116847051</v>
      </c>
      <c r="EK208" s="2">
        <f t="shared" si="511"/>
        <v>62.806021232002919</v>
      </c>
      <c r="EL208" s="2">
        <f t="shared" si="512"/>
        <v>63.900111420500416</v>
      </c>
      <c r="EM208" s="2">
        <f t="shared" si="513"/>
        <v>65.596941038845429</v>
      </c>
      <c r="EN208" s="2">
        <f t="shared" si="514"/>
        <v>72.319395161290316</v>
      </c>
      <c r="EO208" s="2">
        <f t="shared" si="515"/>
        <v>73.630885368001003</v>
      </c>
      <c r="EQ208" s="2">
        <f t="shared" si="516"/>
        <v>76.500241715960613</v>
      </c>
      <c r="ER208" s="2">
        <f t="shared" si="650"/>
        <v>75.920350121266011</v>
      </c>
      <c r="ES208" s="2">
        <f t="shared" si="650"/>
        <v>68.871360404014297</v>
      </c>
      <c r="ET208" s="2">
        <f t="shared" si="650"/>
        <v>67.850659838902516</v>
      </c>
      <c r="EU208" s="2">
        <f t="shared" si="650"/>
        <v>67.767721557250297</v>
      </c>
      <c r="EV208" s="2">
        <f t="shared" si="650"/>
        <v>67.132484740669156</v>
      </c>
      <c r="EW208" s="2">
        <f t="shared" si="650"/>
        <v>66.549875603707108</v>
      </c>
      <c r="EX208" s="2">
        <f t="shared" si="650"/>
        <v>66.598787101227828</v>
      </c>
      <c r="EY208" s="2">
        <f t="shared" si="650"/>
        <v>64.449246354849095</v>
      </c>
      <c r="EZ208" s="2">
        <f t="shared" si="650"/>
        <v>63.02853011089698</v>
      </c>
      <c r="FA208" s="2">
        <f t="shared" si="650"/>
        <v>62.712530316735865</v>
      </c>
      <c r="FB208" s="2">
        <f t="shared" si="650"/>
        <v>65.397691147280682</v>
      </c>
      <c r="FC208" s="2">
        <f t="shared" si="650"/>
        <v>66.514502806523311</v>
      </c>
      <c r="FD208" s="2">
        <f t="shared" si="650"/>
        <v>70.400461595692292</v>
      </c>
      <c r="FE208" s="2">
        <f t="shared" si="650"/>
        <v>73.033084973529412</v>
      </c>
      <c r="FG208" s="2">
        <f t="shared" si="518"/>
        <v>0.99999665980100483</v>
      </c>
      <c r="FH208" s="2">
        <f t="shared" si="651"/>
        <v>0.99999633087537898</v>
      </c>
      <c r="FI208" s="2">
        <f t="shared" si="651"/>
        <v>0.99999650210031032</v>
      </c>
      <c r="FJ208" s="2">
        <f t="shared" si="651"/>
        <v>0.99999656211829613</v>
      </c>
      <c r="FK208" s="2">
        <f t="shared" si="651"/>
        <v>0.99999650325204281</v>
      </c>
      <c r="FL208" s="2">
        <f t="shared" si="651"/>
        <v>0.99999639541358398</v>
      </c>
      <c r="FM208" s="2">
        <f t="shared" si="651"/>
        <v>0.99999602243196639</v>
      </c>
      <c r="FN208" s="2">
        <f t="shared" si="651"/>
        <v>0.99999584608192282</v>
      </c>
      <c r="FO208" s="2">
        <f t="shared" si="651"/>
        <v>0.99999549479891781</v>
      </c>
      <c r="FP208" s="2">
        <f t="shared" si="651"/>
        <v>0.99999544220557723</v>
      </c>
      <c r="FQ208" s="2">
        <f t="shared" si="651"/>
        <v>0.99999494583064852</v>
      </c>
      <c r="FR208" s="2">
        <f t="shared" si="651"/>
        <v>0.99999634429796436</v>
      </c>
      <c r="FS208" s="2">
        <f t="shared" si="651"/>
        <v>0.99999607785140154</v>
      </c>
      <c r="FT208" s="2">
        <f t="shared" si="651"/>
        <v>0.9999955246020481</v>
      </c>
      <c r="FU208" s="2">
        <f t="shared" si="651"/>
        <v>0.99999457948735782</v>
      </c>
      <c r="FW208" s="2">
        <f t="shared" si="536"/>
        <v>0.92274633444538934</v>
      </c>
      <c r="FX208" s="2">
        <f t="shared" si="588"/>
        <v>0.93224122914739249</v>
      </c>
      <c r="FY208" s="2">
        <f t="shared" si="589"/>
        <v>0.94461370256025468</v>
      </c>
      <c r="FZ208" s="2">
        <f t="shared" si="590"/>
        <v>0.95399934376171425</v>
      </c>
      <c r="GA208" s="2">
        <f t="shared" si="591"/>
        <v>0.95513223391304014</v>
      </c>
      <c r="GB208" s="2">
        <f t="shared" si="592"/>
        <v>0.94545771003795342</v>
      </c>
      <c r="GC208" s="2">
        <f t="shared" si="593"/>
        <v>0.95191030359497764</v>
      </c>
      <c r="GD208" s="2">
        <f t="shared" si="594"/>
        <v>0.95265740233573315</v>
      </c>
      <c r="GE208" s="2">
        <f t="shared" si="595"/>
        <v>0.95767468004433365</v>
      </c>
      <c r="GF208" s="2">
        <f t="shared" si="596"/>
        <v>0.95210781121293309</v>
      </c>
      <c r="GG208" s="2">
        <f t="shared" si="597"/>
        <v>0.93810714087253011</v>
      </c>
      <c r="GH208" s="2">
        <f t="shared" si="598"/>
        <v>0.93243353381847305</v>
      </c>
      <c r="GI208" s="2">
        <f t="shared" si="599"/>
        <v>0.92122526581473452</v>
      </c>
      <c r="GJ208" s="2">
        <f t="shared" si="600"/>
        <v>0.90452611157040297</v>
      </c>
      <c r="GK208" s="2">
        <f t="shared" si="601"/>
        <v>0.86977487183128888</v>
      </c>
      <c r="GM208" s="86">
        <f t="shared" si="537"/>
        <v>2.2089665178259735E-288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3.1096652727265494E-255</v>
      </c>
      <c r="GS208" s="86">
        <f t="shared" si="607"/>
        <v>2.4748475731917737E-292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9.5504813965210271E-210</v>
      </c>
      <c r="HD208" s="86">
        <f t="shared" si="616"/>
        <v>9.6448872030028058E-241</v>
      </c>
      <c r="HE208" s="86">
        <f t="shared" si="617"/>
        <v>0</v>
      </c>
      <c r="HF208" s="86">
        <f t="shared" si="618"/>
        <v>0</v>
      </c>
      <c r="HG208" s="86">
        <f t="shared" si="619"/>
        <v>9.2389907394520628E-235</v>
      </c>
      <c r="HH208" s="86">
        <f t="shared" si="620"/>
        <v>4.5010591488333112E-298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2.0633807678400664E-114</v>
      </c>
      <c r="HT208" s="86">
        <f t="shared" si="630"/>
        <v>1.8021628756730131E-132</v>
      </c>
      <c r="HU208" s="86">
        <f t="shared" si="631"/>
        <v>2.3251321904214516E-152</v>
      </c>
      <c r="HV208" s="86">
        <f t="shared" si="632"/>
        <v>2.9833375549933391E-164</v>
      </c>
      <c r="HW208" s="86">
        <f t="shared" si="633"/>
        <v>4.520043198079458E-178</v>
      </c>
      <c r="HX208" s="86">
        <f t="shared" si="634"/>
        <v>2.9189952189952146E-167</v>
      </c>
      <c r="HY208" s="86">
        <f t="shared" si="635"/>
        <v>1.4781454084659161E-172</v>
      </c>
      <c r="HZ208" s="86">
        <f t="shared" si="636"/>
        <v>6.7704904063891448E-154</v>
      </c>
      <c r="IA208" s="86">
        <f t="shared" si="637"/>
        <v>3.6749396939694526E-176</v>
      </c>
      <c r="IB208" s="86">
        <f t="shared" si="638"/>
        <v>5.1958708003572249E-195</v>
      </c>
      <c r="IC208" s="86">
        <f t="shared" si="639"/>
        <v>3.5864230659206751E-177</v>
      </c>
      <c r="ID208" s="86">
        <f t="shared" si="640"/>
        <v>7.2631994170331273E-140</v>
      </c>
      <c r="IE208" s="86">
        <f t="shared" si="641"/>
        <v>3.6565333542640088E-125</v>
      </c>
      <c r="IF208" s="86">
        <f t="shared" si="642"/>
        <v>8.2013845612452547E-85</v>
      </c>
      <c r="IG208" s="86">
        <f t="shared" si="643"/>
        <v>1.4558165675195435E-68</v>
      </c>
      <c r="II208" s="86">
        <f t="shared" si="540"/>
        <v>1.926464209715229E-4</v>
      </c>
      <c r="IJ208" s="86">
        <f t="shared" si="541"/>
        <v>3.9393601172135158E-5</v>
      </c>
      <c r="IK208" s="86">
        <f t="shared" si="542"/>
        <v>2.171684595429289E-6</v>
      </c>
      <c r="IL208" s="86">
        <f t="shared" si="543"/>
        <v>2.7564314489771249E-7</v>
      </c>
      <c r="IM208" s="86">
        <f t="shared" si="544"/>
        <v>6.6623572643047029E-8</v>
      </c>
      <c r="IN208" s="86">
        <f t="shared" si="545"/>
        <v>1.1044454334796829E-6</v>
      </c>
      <c r="IO208" s="86">
        <f t="shared" si="546"/>
        <v>3.493235333323489E-7</v>
      </c>
      <c r="IP208" s="86">
        <f t="shared" si="547"/>
        <v>1.1539594881607663E-6</v>
      </c>
      <c r="IQ208" s="86">
        <f t="shared" si="548"/>
        <v>7.678024731972533E-8</v>
      </c>
      <c r="IR208" s="86">
        <f t="shared" si="549"/>
        <v>4.0902163865445459E-8</v>
      </c>
      <c r="IS208" s="86">
        <f t="shared" si="550"/>
        <v>8.9781662641388874E-7</v>
      </c>
      <c r="IT208" s="86">
        <f t="shared" si="551"/>
        <v>2.1692974165683493E-5</v>
      </c>
      <c r="IU208" s="86">
        <f t="shared" si="552"/>
        <v>1.020724020345972E-4</v>
      </c>
      <c r="IV208" s="86">
        <f t="shared" si="553"/>
        <v>3.0461709093300134E-4</v>
      </c>
      <c r="IW208" s="86">
        <f t="shared" si="554"/>
        <v>6.5719760678454812E-12</v>
      </c>
      <c r="IY208" s="86">
        <f t="shared" si="555"/>
        <v>1.926464209715229E-4</v>
      </c>
      <c r="IZ208" s="86">
        <f t="shared" si="556"/>
        <v>3.9393601172135158E-5</v>
      </c>
      <c r="JA208" s="86">
        <f t="shared" si="557"/>
        <v>2.171684595429289E-6</v>
      </c>
      <c r="JB208" s="86">
        <f t="shared" si="558"/>
        <v>2.7564314489771249E-7</v>
      </c>
      <c r="JC208" s="86">
        <f t="shared" si="559"/>
        <v>6.6623572643047029E-8</v>
      </c>
      <c r="JD208" s="86">
        <f t="shared" si="560"/>
        <v>1.1044454334796829E-6</v>
      </c>
      <c r="JE208" s="86">
        <f t="shared" si="561"/>
        <v>3.493235333323489E-7</v>
      </c>
      <c r="JF208" s="86">
        <f t="shared" si="562"/>
        <v>1.1539594881607663E-6</v>
      </c>
      <c r="JG208" s="86">
        <f t="shared" si="563"/>
        <v>7.678024731972533E-8</v>
      </c>
      <c r="JH208" s="86">
        <f t="shared" si="564"/>
        <v>4.0902163865445459E-8</v>
      </c>
      <c r="JI208" s="86">
        <f t="shared" si="565"/>
        <v>8.9781662641388874E-7</v>
      </c>
      <c r="JJ208" s="86">
        <f t="shared" si="566"/>
        <v>2.1692974165683493E-5</v>
      </c>
      <c r="JK208" s="86">
        <f t="shared" si="567"/>
        <v>1.020724020345972E-4</v>
      </c>
      <c r="JL208" s="86">
        <f t="shared" si="568"/>
        <v>3.0461709093300134E-4</v>
      </c>
      <c r="JM208" s="86">
        <f t="shared" si="569"/>
        <v>6.5719760678454812E-12</v>
      </c>
    </row>
    <row r="209" spans="2:273" x14ac:dyDescent="0.25">
      <c r="B209" s="2">
        <v>182</v>
      </c>
      <c r="C209" s="37">
        <v>78.257999999999996</v>
      </c>
      <c r="D209" s="37">
        <v>77.278999999999996</v>
      </c>
      <c r="E209" s="37">
        <v>72.262</v>
      </c>
      <c r="F209" s="37">
        <v>69.066000000000003</v>
      </c>
      <c r="G209" s="37">
        <v>66.948999999999998</v>
      </c>
      <c r="H209" s="37">
        <v>68.203000000000003</v>
      </c>
      <c r="I209" s="37">
        <v>67.533000000000001</v>
      </c>
      <c r="J209" s="37">
        <v>66.716999999999999</v>
      </c>
      <c r="K209" s="37">
        <v>66.656000000000006</v>
      </c>
      <c r="L209" s="37">
        <v>63.377000000000002</v>
      </c>
      <c r="M209" s="37">
        <v>63</v>
      </c>
      <c r="N209" s="37">
        <v>66.564999999999998</v>
      </c>
      <c r="O209" s="37">
        <v>67.031999999999996</v>
      </c>
      <c r="P209" s="37">
        <v>70.161000000000001</v>
      </c>
      <c r="Q209" s="37">
        <v>73.238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70.470335949475555</v>
      </c>
      <c r="AG209" s="4">
        <f t="shared" si="455"/>
        <v>72.998483707671653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-0.30933594947555321</v>
      </c>
      <c r="AW209" s="4">
        <f t="shared" si="648"/>
        <v>0.23951629232834648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70.470335949475526</v>
      </c>
      <c r="BM209" s="2">
        <f t="shared" si="584"/>
        <v>72.998483707671639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70.161000000000001</v>
      </c>
      <c r="DI209" s="2">
        <f t="shared" si="499"/>
        <v>73.238</v>
      </c>
      <c r="DK209" s="2">
        <f t="shared" si="500"/>
        <v>109.76041739655693</v>
      </c>
      <c r="DL209" s="2">
        <f t="shared" si="649"/>
        <v>138.52111433433271</v>
      </c>
      <c r="DM209" s="2">
        <f t="shared" si="649"/>
        <v>142.83153717959107</v>
      </c>
      <c r="DN209" s="2">
        <f t="shared" si="649"/>
        <v>92.676934446155116</v>
      </c>
      <c r="DO209" s="2">
        <f t="shared" si="649"/>
        <v>107.38711865597061</v>
      </c>
      <c r="DP209" s="2">
        <f t="shared" si="649"/>
        <v>111.2064453988062</v>
      </c>
      <c r="DQ209" s="2">
        <f t="shared" si="649"/>
        <v>123.60237137542404</v>
      </c>
      <c r="DR209" s="2">
        <f t="shared" si="649"/>
        <v>110.46991915599811</v>
      </c>
      <c r="DS209" s="2">
        <f t="shared" si="649"/>
        <v>122.57381428571426</v>
      </c>
      <c r="DT209" s="2">
        <f t="shared" si="649"/>
        <v>116.30944110007638</v>
      </c>
      <c r="DU209" s="2">
        <f t="shared" si="649"/>
        <v>130.8248418255132</v>
      </c>
      <c r="DV209" s="2">
        <f t="shared" si="649"/>
        <v>117.62998433395872</v>
      </c>
      <c r="DW209" s="2">
        <f t="shared" si="649"/>
        <v>110.81164982578397</v>
      </c>
      <c r="DX209" s="2">
        <f t="shared" si="649"/>
        <v>109.43498833118834</v>
      </c>
      <c r="DY209" s="2">
        <f t="shared" si="649"/>
        <v>101.21203911290318</v>
      </c>
      <c r="EA209" s="2">
        <f t="shared" si="440"/>
        <v>75.740272229659453</v>
      </c>
      <c r="EB209" s="2">
        <f t="shared" si="502"/>
        <v>74.77426924400929</v>
      </c>
      <c r="EC209" s="2">
        <f t="shared" si="503"/>
        <v>66.656215468504996</v>
      </c>
      <c r="ED209" s="2">
        <f t="shared" si="504"/>
        <v>66.803026299535588</v>
      </c>
      <c r="EE209" s="2">
        <f t="shared" si="505"/>
        <v>68.480411520054673</v>
      </c>
      <c r="EF209" s="2">
        <f t="shared" si="506"/>
        <v>65.702817830735171</v>
      </c>
      <c r="EG209" s="2">
        <f t="shared" si="507"/>
        <v>67.333951013904652</v>
      </c>
      <c r="EH209" s="2">
        <f t="shared" si="508"/>
        <v>66.176803346747491</v>
      </c>
      <c r="EI209" s="2">
        <f t="shared" si="509"/>
        <v>63.190709913053823</v>
      </c>
      <c r="EJ209" s="2">
        <f t="shared" si="510"/>
        <v>62.450892793788718</v>
      </c>
      <c r="EK209" s="2">
        <f t="shared" si="511"/>
        <v>62.686447831237473</v>
      </c>
      <c r="EL209" s="2">
        <f t="shared" si="512"/>
        <v>63.790372276029068</v>
      </c>
      <c r="EM209" s="2">
        <f t="shared" si="513"/>
        <v>65.491722359972016</v>
      </c>
      <c r="EN209" s="2">
        <f t="shared" si="514"/>
        <v>72.246015953716679</v>
      </c>
      <c r="EO209" s="2">
        <f t="shared" si="515"/>
        <v>73.530915900556437</v>
      </c>
      <c r="EQ209" s="2">
        <f t="shared" si="516"/>
        <v>76.399275226609205</v>
      </c>
      <c r="ER209" s="2">
        <f t="shared" si="650"/>
        <v>75.797156670561449</v>
      </c>
      <c r="ES209" s="2">
        <f t="shared" si="650"/>
        <v>68.734314381703058</v>
      </c>
      <c r="ET209" s="2">
        <f t="shared" si="650"/>
        <v>67.730538262898136</v>
      </c>
      <c r="EU209" s="2">
        <f t="shared" si="650"/>
        <v>67.668037419256564</v>
      </c>
      <c r="EV209" s="2">
        <f t="shared" si="650"/>
        <v>67.04391040926285</v>
      </c>
      <c r="EW209" s="2">
        <f t="shared" si="650"/>
        <v>66.447919070617445</v>
      </c>
      <c r="EX209" s="2">
        <f t="shared" si="650"/>
        <v>66.48870522069754</v>
      </c>
      <c r="EY209" s="2">
        <f t="shared" si="650"/>
        <v>64.31651047601504</v>
      </c>
      <c r="EZ209" s="2">
        <f t="shared" si="650"/>
        <v>62.897882972649519</v>
      </c>
      <c r="FA209" s="2">
        <f t="shared" si="650"/>
        <v>62.591640612365161</v>
      </c>
      <c r="FB209" s="2">
        <f t="shared" si="650"/>
        <v>65.30926907856977</v>
      </c>
      <c r="FC209" s="2">
        <f t="shared" si="650"/>
        <v>66.422654429564403</v>
      </c>
      <c r="FD209" s="2">
        <f t="shared" si="650"/>
        <v>70.299235644550066</v>
      </c>
      <c r="FE209" s="2">
        <f t="shared" si="650"/>
        <v>72.925625193077124</v>
      </c>
      <c r="FG209" s="2">
        <f t="shared" si="518"/>
        <v>0.9999969537014155</v>
      </c>
      <c r="FH209" s="2">
        <f t="shared" si="651"/>
        <v>0.99999665371749435</v>
      </c>
      <c r="FI209" s="2">
        <f t="shared" si="651"/>
        <v>0.99999680987658623</v>
      </c>
      <c r="FJ209" s="2">
        <f t="shared" si="651"/>
        <v>0.99999686461367321</v>
      </c>
      <c r="FK209" s="2">
        <f t="shared" si="651"/>
        <v>0.99999681092697934</v>
      </c>
      <c r="FL209" s="2">
        <f t="shared" si="651"/>
        <v>0.99999671257707456</v>
      </c>
      <c r="FM209" s="2">
        <f t="shared" si="651"/>
        <v>0.99999637241356953</v>
      </c>
      <c r="FN209" s="2">
        <f t="shared" si="651"/>
        <v>0.99999621158030305</v>
      </c>
      <c r="FO209" s="2">
        <f t="shared" si="651"/>
        <v>0.99999589120615073</v>
      </c>
      <c r="FP209" s="2">
        <f t="shared" si="651"/>
        <v>0.9999958432404159</v>
      </c>
      <c r="FQ209" s="2">
        <f t="shared" si="651"/>
        <v>0.99999539054071762</v>
      </c>
      <c r="FR209" s="2">
        <f t="shared" si="651"/>
        <v>0.99999666595904557</v>
      </c>
      <c r="FS209" s="2">
        <f t="shared" si="651"/>
        <v>0.99999642295673019</v>
      </c>
      <c r="FT209" s="2">
        <f t="shared" si="651"/>
        <v>0.99999591838695023</v>
      </c>
      <c r="FU209" s="2">
        <f t="shared" si="651"/>
        <v>0.99999505643135767</v>
      </c>
      <c r="FW209" s="2">
        <f t="shared" si="536"/>
        <v>0.92906161702663792</v>
      </c>
      <c r="FX209" s="2">
        <f t="shared" si="588"/>
        <v>0.93783262229167319</v>
      </c>
      <c r="FY209" s="2">
        <f t="shared" si="589"/>
        <v>0.94923972155574254</v>
      </c>
      <c r="FZ209" s="2">
        <f t="shared" si="590"/>
        <v>0.95787640515222128</v>
      </c>
      <c r="GA209" s="2">
        <f t="shared" si="591"/>
        <v>0.95891792400487064</v>
      </c>
      <c r="GB209" s="2">
        <f t="shared" si="592"/>
        <v>0.9500169652541175</v>
      </c>
      <c r="GC209" s="2">
        <f t="shared" si="593"/>
        <v>0.95595530613192015</v>
      </c>
      <c r="GD209" s="2">
        <f t="shared" si="594"/>
        <v>0.95664242592012538</v>
      </c>
      <c r="GE209" s="2">
        <f t="shared" si="595"/>
        <v>0.9612545548207948</v>
      </c>
      <c r="GF209" s="2">
        <f t="shared" si="596"/>
        <v>0.95613696616656763</v>
      </c>
      <c r="GG209" s="2">
        <f t="shared" si="597"/>
        <v>0.94324395380392068</v>
      </c>
      <c r="GH209" s="2">
        <f t="shared" si="598"/>
        <v>0.93801011335845463</v>
      </c>
      <c r="GI209" s="2">
        <f t="shared" si="599"/>
        <v>0.92765514300316643</v>
      </c>
      <c r="GJ209" s="2">
        <f t="shared" si="600"/>
        <v>0.91218910879385406</v>
      </c>
      <c r="GK209" s="2">
        <f t="shared" si="601"/>
        <v>0.87985662068949111</v>
      </c>
      <c r="GM209" s="86">
        <f t="shared" si="537"/>
        <v>2.6909390816412182E-293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1.3898701012197527E-259</v>
      </c>
      <c r="GS209" s="86">
        <f t="shared" si="607"/>
        <v>2.6621407349533906E-297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3.4138533943263902E-214</v>
      </c>
      <c r="HD209" s="86">
        <f t="shared" si="616"/>
        <v>6.6885568280474665E-246</v>
      </c>
      <c r="HE209" s="86">
        <f t="shared" si="617"/>
        <v>0</v>
      </c>
      <c r="HF209" s="86">
        <f t="shared" si="618"/>
        <v>0</v>
      </c>
      <c r="HG209" s="86">
        <f t="shared" si="619"/>
        <v>1.0782711099647087E-239</v>
      </c>
      <c r="HH209" s="86">
        <f t="shared" si="620"/>
        <v>2.3559109808023405E-304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1.5412697108942236E-118</v>
      </c>
      <c r="HT209" s="86">
        <f t="shared" si="630"/>
        <v>4.1759257123060379E-137</v>
      </c>
      <c r="HU209" s="86">
        <f t="shared" si="631"/>
        <v>1.1719673104564844E-157</v>
      </c>
      <c r="HV209" s="86">
        <f t="shared" si="632"/>
        <v>7.7741615006938966E-170</v>
      </c>
      <c r="HW209" s="86">
        <f t="shared" si="633"/>
        <v>3.9433654572492963E-184</v>
      </c>
      <c r="HX209" s="86">
        <f t="shared" si="634"/>
        <v>6.1257495496449245E-173</v>
      </c>
      <c r="HY209" s="86">
        <f t="shared" si="635"/>
        <v>2.5523359488321295E-178</v>
      </c>
      <c r="HZ209" s="86">
        <f t="shared" si="636"/>
        <v>4.6408829340599692E-159</v>
      </c>
      <c r="IA209" s="86">
        <f t="shared" si="637"/>
        <v>4.8479030581074891E-182</v>
      </c>
      <c r="IB209" s="86">
        <f t="shared" si="638"/>
        <v>1.3275537912434182E-201</v>
      </c>
      <c r="IC209" s="86">
        <f t="shared" si="639"/>
        <v>2.3322860915922583E-183</v>
      </c>
      <c r="ID209" s="86">
        <f t="shared" si="640"/>
        <v>8.8155204048760293E-145</v>
      </c>
      <c r="IE209" s="86">
        <f t="shared" si="641"/>
        <v>1.0553077405830131E-129</v>
      </c>
      <c r="IF209" s="86">
        <f t="shared" si="642"/>
        <v>5.7164468712663437E-88</v>
      </c>
      <c r="IG209" s="86">
        <f t="shared" si="643"/>
        <v>3.3343351090643953E-71</v>
      </c>
      <c r="II209" s="86">
        <f t="shared" si="540"/>
        <v>1.1021659448676604E-4</v>
      </c>
      <c r="IJ209" s="86">
        <f t="shared" si="541"/>
        <v>2.0864232316788608E-5</v>
      </c>
      <c r="IK209" s="86">
        <f t="shared" si="542"/>
        <v>1.0054784122376842E-6</v>
      </c>
      <c r="IL209" s="86">
        <f t="shared" si="543"/>
        <v>1.1869023761095338E-7</v>
      </c>
      <c r="IM209" s="86">
        <f t="shared" si="544"/>
        <v>2.6565844409418432E-8</v>
      </c>
      <c r="IN209" s="86">
        <f t="shared" si="545"/>
        <v>4.9213401777262657E-7</v>
      </c>
      <c r="IO209" s="86">
        <f t="shared" si="546"/>
        <v>1.5056983477406697E-7</v>
      </c>
      <c r="IP209" s="86">
        <f t="shared" si="547"/>
        <v>5.3698574769085465E-7</v>
      </c>
      <c r="IQ209" s="86">
        <f t="shared" si="548"/>
        <v>3.1437170525473439E-8</v>
      </c>
      <c r="IR209" s="86">
        <f t="shared" si="549"/>
        <v>1.5499116646728637E-8</v>
      </c>
      <c r="IS209" s="86">
        <f t="shared" si="550"/>
        <v>3.7891488220408705E-7</v>
      </c>
      <c r="IT209" s="86">
        <f t="shared" si="551"/>
        <v>1.1039851289021996E-5</v>
      </c>
      <c r="IU209" s="86">
        <f t="shared" si="552"/>
        <v>5.5506149065262026E-5</v>
      </c>
      <c r="IV209" s="86">
        <f t="shared" si="553"/>
        <v>1.7041250445729028E-4</v>
      </c>
      <c r="IW209" s="86">
        <f t="shared" si="554"/>
        <v>6.0344202942121692E-13</v>
      </c>
      <c r="IY209" s="86">
        <f t="shared" si="555"/>
        <v>1.1021659448676604E-4</v>
      </c>
      <c r="IZ209" s="86">
        <f t="shared" si="556"/>
        <v>2.0864232316788608E-5</v>
      </c>
      <c r="JA209" s="86">
        <f t="shared" si="557"/>
        <v>1.0054784122376842E-6</v>
      </c>
      <c r="JB209" s="86">
        <f t="shared" si="558"/>
        <v>1.1869023761095338E-7</v>
      </c>
      <c r="JC209" s="86">
        <f t="shared" si="559"/>
        <v>2.6565844409418432E-8</v>
      </c>
      <c r="JD209" s="86">
        <f t="shared" si="560"/>
        <v>4.9213401777262657E-7</v>
      </c>
      <c r="JE209" s="86">
        <f t="shared" si="561"/>
        <v>1.5056983477406697E-7</v>
      </c>
      <c r="JF209" s="86">
        <f t="shared" si="562"/>
        <v>5.3698574769085465E-7</v>
      </c>
      <c r="JG209" s="86">
        <f t="shared" si="563"/>
        <v>3.1437170525473439E-8</v>
      </c>
      <c r="JH209" s="86">
        <f t="shared" si="564"/>
        <v>1.5499116646728637E-8</v>
      </c>
      <c r="JI209" s="86">
        <f t="shared" si="565"/>
        <v>3.7891488220408705E-7</v>
      </c>
      <c r="JJ209" s="86">
        <f t="shared" si="566"/>
        <v>1.1039851289021996E-5</v>
      </c>
      <c r="JK209" s="86">
        <f t="shared" si="567"/>
        <v>5.5506149065262026E-5</v>
      </c>
      <c r="JL209" s="86">
        <f t="shared" si="568"/>
        <v>1.7041250445729028E-4</v>
      </c>
      <c r="JM209" s="86">
        <f t="shared" si="569"/>
        <v>6.0344202942121692E-13</v>
      </c>
    </row>
    <row r="210" spans="2:273" x14ac:dyDescent="0.25">
      <c r="B210" s="2">
        <v>183</v>
      </c>
      <c r="C210" s="37">
        <v>76.677000000000007</v>
      </c>
      <c r="D210" s="37">
        <v>77.573999999999998</v>
      </c>
      <c r="E210" s="37">
        <v>71.557000000000002</v>
      </c>
      <c r="F210" s="37">
        <v>68.262</v>
      </c>
      <c r="G210" s="37">
        <v>66.831000000000003</v>
      </c>
      <c r="H210" s="37">
        <v>67.22</v>
      </c>
      <c r="I210" s="37">
        <v>67.417000000000002</v>
      </c>
      <c r="J210" s="37">
        <v>66.617000000000004</v>
      </c>
      <c r="K210" s="37">
        <v>65.950999999999993</v>
      </c>
      <c r="L210" s="37">
        <v>63.524999999999999</v>
      </c>
      <c r="M210" s="37">
        <v>63.573999999999998</v>
      </c>
      <c r="N210" s="37">
        <v>66.290000000000006</v>
      </c>
      <c r="O210" s="37">
        <v>67.790000000000006</v>
      </c>
      <c r="P210" s="37">
        <v>69.935000000000002</v>
      </c>
      <c r="Q210" s="37">
        <v>73.635000000000005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70.357517369306962</v>
      </c>
      <c r="AG210" s="4">
        <f t="shared" si="455"/>
        <v>72.886152250761143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-0.42251736930695927</v>
      </c>
      <c r="AW210" s="4">
        <f t="shared" si="648"/>
        <v>0.74884774923886255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70.357517369306962</v>
      </c>
      <c r="BM210" s="2">
        <f t="shared" si="584"/>
        <v>72.886152250761143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69.935000000000002</v>
      </c>
      <c r="DI210" s="2">
        <f t="shared" si="499"/>
        <v>73.635000000000005</v>
      </c>
      <c r="DK210" s="2">
        <f t="shared" si="500"/>
        <v>109.87173890063426</v>
      </c>
      <c r="DL210" s="2">
        <f t="shared" si="649"/>
        <v>138.78172749372013</v>
      </c>
      <c r="DM210" s="2">
        <f t="shared" si="649"/>
        <v>143.13272743969966</v>
      </c>
      <c r="DN210" s="2">
        <f t="shared" si="649"/>
        <v>92.685246171298942</v>
      </c>
      <c r="DO210" s="2">
        <f t="shared" si="649"/>
        <v>107.52694549334197</v>
      </c>
      <c r="DP210" s="2">
        <f t="shared" si="649"/>
        <v>111.37320635820981</v>
      </c>
      <c r="DQ210" s="2">
        <f t="shared" si="649"/>
        <v>123.8396883685305</v>
      </c>
      <c r="DR210" s="2">
        <f t="shared" si="649"/>
        <v>110.61939971550498</v>
      </c>
      <c r="DS210" s="2">
        <f t="shared" si="649"/>
        <v>122.80316694677869</v>
      </c>
      <c r="DT210" s="2">
        <f t="shared" si="649"/>
        <v>116.50851642475172</v>
      </c>
      <c r="DU210" s="2">
        <f t="shared" si="649"/>
        <v>131.12431066715544</v>
      </c>
      <c r="DV210" s="2">
        <f t="shared" si="649"/>
        <v>117.83264502814258</v>
      </c>
      <c r="DW210" s="2">
        <f t="shared" si="649"/>
        <v>110.97421602787458</v>
      </c>
      <c r="DX210" s="2">
        <f t="shared" si="649"/>
        <v>109.60512488202488</v>
      </c>
      <c r="DY210" s="2">
        <f t="shared" si="649"/>
        <v>101.32794758064512</v>
      </c>
      <c r="EA210" s="2">
        <f t="shared" si="440"/>
        <v>75.629695909764777</v>
      </c>
      <c r="EB210" s="2">
        <f t="shared" si="502"/>
        <v>74.636061727947705</v>
      </c>
      <c r="EC210" s="2">
        <f t="shared" si="503"/>
        <v>66.491337256475219</v>
      </c>
      <c r="ED210" s="2">
        <f t="shared" si="504"/>
        <v>66.67019173716163</v>
      </c>
      <c r="EE210" s="2">
        <f t="shared" si="505"/>
        <v>68.392180207383745</v>
      </c>
      <c r="EF210" s="2">
        <f t="shared" si="506"/>
        <v>65.595186643432385</v>
      </c>
      <c r="EG210" s="2">
        <f t="shared" si="507"/>
        <v>67.244270805152411</v>
      </c>
      <c r="EH210" s="2">
        <f t="shared" si="508"/>
        <v>66.062384353828122</v>
      </c>
      <c r="EI210" s="2">
        <f t="shared" si="509"/>
        <v>63.042653670976655</v>
      </c>
      <c r="EJ210" s="2">
        <f t="shared" si="510"/>
        <v>62.314270470730385</v>
      </c>
      <c r="EK210" s="2">
        <f t="shared" si="511"/>
        <v>62.566874430472026</v>
      </c>
      <c r="EL210" s="2">
        <f t="shared" si="512"/>
        <v>63.68063313155772</v>
      </c>
      <c r="EM210" s="2">
        <f t="shared" si="513"/>
        <v>65.386503681098588</v>
      </c>
      <c r="EN210" s="2">
        <f t="shared" si="514"/>
        <v>72.172636746143056</v>
      </c>
      <c r="EO210" s="2">
        <f t="shared" si="515"/>
        <v>73.43094643311187</v>
      </c>
      <c r="EQ210" s="2">
        <f t="shared" si="516"/>
        <v>76.298308737257798</v>
      </c>
      <c r="ER210" s="2">
        <f t="shared" si="650"/>
        <v>75.673963219856901</v>
      </c>
      <c r="ES210" s="2">
        <f t="shared" si="650"/>
        <v>68.597268359391819</v>
      </c>
      <c r="ET210" s="2">
        <f t="shared" si="650"/>
        <v>67.610416686893743</v>
      </c>
      <c r="EU210" s="2">
        <f t="shared" si="650"/>
        <v>67.568353281262858</v>
      </c>
      <c r="EV210" s="2">
        <f t="shared" si="650"/>
        <v>66.955336077856558</v>
      </c>
      <c r="EW210" s="2">
        <f t="shared" si="650"/>
        <v>66.345962537527754</v>
      </c>
      <c r="EX210" s="2">
        <f t="shared" si="650"/>
        <v>66.37862334016728</v>
      </c>
      <c r="EY210" s="2">
        <f t="shared" si="650"/>
        <v>64.183774597180985</v>
      </c>
      <c r="EZ210" s="2">
        <f t="shared" si="650"/>
        <v>62.767235834402058</v>
      </c>
      <c r="FA210" s="2">
        <f t="shared" si="650"/>
        <v>62.470750907994457</v>
      </c>
      <c r="FB210" s="2">
        <f t="shared" si="650"/>
        <v>65.220847009858858</v>
      </c>
      <c r="FC210" s="2">
        <f t="shared" si="650"/>
        <v>66.33080605260551</v>
      </c>
      <c r="FD210" s="2">
        <f t="shared" si="650"/>
        <v>70.19800969340784</v>
      </c>
      <c r="FE210" s="2">
        <f t="shared" si="650"/>
        <v>72.818165412624836</v>
      </c>
      <c r="FG210" s="2">
        <f t="shared" si="518"/>
        <v>0.99999722174192629</v>
      </c>
      <c r="FH210" s="2">
        <f t="shared" si="651"/>
        <v>0.99999694815318474</v>
      </c>
      <c r="FI210" s="2">
        <f t="shared" si="651"/>
        <v>0.99999709057205111</v>
      </c>
      <c r="FJ210" s="2">
        <f t="shared" si="651"/>
        <v>0.99999714049289545</v>
      </c>
      <c r="FK210" s="2">
        <f t="shared" si="651"/>
        <v>0.99999709153002159</v>
      </c>
      <c r="FL210" s="2">
        <f t="shared" si="651"/>
        <v>0.99999700183379125</v>
      </c>
      <c r="FM210" s="2">
        <f t="shared" si="651"/>
        <v>0.99999669160079874</v>
      </c>
      <c r="FN210" s="2">
        <f t="shared" si="651"/>
        <v>0.99999654491902068</v>
      </c>
      <c r="FO210" s="2">
        <f t="shared" si="651"/>
        <v>0.99999625273411807</v>
      </c>
      <c r="FP210" s="2">
        <f t="shared" si="651"/>
        <v>0.99999620898881614</v>
      </c>
      <c r="FQ210" s="2">
        <f t="shared" si="651"/>
        <v>0.99999579612146594</v>
      </c>
      <c r="FR210" s="2">
        <f t="shared" si="651"/>
        <v>0.99999695931761867</v>
      </c>
      <c r="FS210" s="2">
        <f t="shared" si="651"/>
        <v>0.99999673769673836</v>
      </c>
      <c r="FT210" s="2">
        <f t="shared" si="651"/>
        <v>0.99999627752331965</v>
      </c>
      <c r="FU210" s="2">
        <f t="shared" si="651"/>
        <v>0.99999549140985189</v>
      </c>
      <c r="FW210" s="2">
        <f t="shared" si="536"/>
        <v>0.93489706573552489</v>
      </c>
      <c r="FX210" s="2">
        <f t="shared" si="588"/>
        <v>0.94299083438234876</v>
      </c>
      <c r="FY210" s="2">
        <f t="shared" si="589"/>
        <v>0.9534983831540178</v>
      </c>
      <c r="FZ210" s="2">
        <f t="shared" si="590"/>
        <v>0.96143990500839727</v>
      </c>
      <c r="GA210" s="2">
        <f t="shared" si="591"/>
        <v>0.96239677409863278</v>
      </c>
      <c r="GB210" s="2">
        <f t="shared" si="592"/>
        <v>0.95421356336954333</v>
      </c>
      <c r="GC210" s="2">
        <f t="shared" si="593"/>
        <v>0.95967448201993411</v>
      </c>
      <c r="GD210" s="2">
        <f t="shared" si="594"/>
        <v>0.96030598995958383</v>
      </c>
      <c r="GE210" s="2">
        <f t="shared" si="595"/>
        <v>0.96454285425713326</v>
      </c>
      <c r="GF210" s="2">
        <f t="shared" si="596"/>
        <v>0.95984144690450424</v>
      </c>
      <c r="GG210" s="2">
        <f t="shared" si="597"/>
        <v>0.9479780775140727</v>
      </c>
      <c r="GH210" s="2">
        <f t="shared" si="598"/>
        <v>0.94315449114348604</v>
      </c>
      <c r="GI210" s="2">
        <f t="shared" si="599"/>
        <v>0.93359802024557637</v>
      </c>
      <c r="GJ210" s="2">
        <f t="shared" si="600"/>
        <v>0.9192919320566415</v>
      </c>
      <c r="GK210" s="2">
        <f t="shared" si="601"/>
        <v>0.88925723917193567</v>
      </c>
      <c r="GM210" s="86">
        <f t="shared" si="537"/>
        <v>2.9774890337628919E-298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5.7047522495589508E-264</v>
      </c>
      <c r="GS210" s="86">
        <f t="shared" si="607"/>
        <v>2.598966014609817E-302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1.0950899320071975E-218</v>
      </c>
      <c r="HD210" s="86">
        <f t="shared" si="616"/>
        <v>4.0859272174148613E-251</v>
      </c>
      <c r="HE210" s="86">
        <f t="shared" si="617"/>
        <v>0</v>
      </c>
      <c r="HF210" s="86">
        <f t="shared" si="618"/>
        <v>0</v>
      </c>
      <c r="HG210" s="86">
        <f t="shared" si="619"/>
        <v>1.1173105191362204E-244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9.7070610552394756E-123</v>
      </c>
      <c r="HT210" s="86">
        <f t="shared" si="630"/>
        <v>8.0365709851122918E-142</v>
      </c>
      <c r="HU210" s="86">
        <f t="shared" si="631"/>
        <v>4.7852798338449496E-163</v>
      </c>
      <c r="HV210" s="86">
        <f t="shared" si="632"/>
        <v>1.6306132383456124E-175</v>
      </c>
      <c r="HW210" s="86">
        <f t="shared" si="633"/>
        <v>2.7182801167362202E-190</v>
      </c>
      <c r="HX210" s="86">
        <f t="shared" si="634"/>
        <v>1.031326616690952E-178</v>
      </c>
      <c r="HY210" s="86">
        <f t="shared" si="635"/>
        <v>3.5368519890407858E-184</v>
      </c>
      <c r="HZ210" s="86">
        <f t="shared" si="636"/>
        <v>2.6090461663172917E-164</v>
      </c>
      <c r="IA210" s="86">
        <f t="shared" si="637"/>
        <v>5.1103451021230732E-188</v>
      </c>
      <c r="IB210" s="86">
        <f t="shared" si="638"/>
        <v>2.6298530665569266E-208</v>
      </c>
      <c r="IC210" s="86">
        <f t="shared" si="639"/>
        <v>1.1850919782817529E-189</v>
      </c>
      <c r="ID210" s="86">
        <f t="shared" si="640"/>
        <v>8.7802706576804415E-150</v>
      </c>
      <c r="IE210" s="86">
        <f t="shared" si="641"/>
        <v>2.52242691105526E-134</v>
      </c>
      <c r="IF210" s="86">
        <f t="shared" si="642"/>
        <v>3.4808319106466977E-91</v>
      </c>
      <c r="IG210" s="86">
        <f t="shared" si="643"/>
        <v>6.7919718065183261E-74</v>
      </c>
      <c r="II210" s="86">
        <f t="shared" si="540"/>
        <v>6.1917996269911428E-5</v>
      </c>
      <c r="IJ210" s="86">
        <f t="shared" si="541"/>
        <v>1.0831890953493677E-5</v>
      </c>
      <c r="IK210" s="86">
        <f t="shared" si="542"/>
        <v>4.5501222044405284E-7</v>
      </c>
      <c r="IL210" s="86">
        <f t="shared" si="543"/>
        <v>4.9912830569564955E-8</v>
      </c>
      <c r="IM210" s="86">
        <f t="shared" si="544"/>
        <v>1.0323953504729915E-8</v>
      </c>
      <c r="IN210" s="86">
        <f t="shared" si="545"/>
        <v>2.1410386895077777E-7</v>
      </c>
      <c r="IO210" s="86">
        <f t="shared" si="546"/>
        <v>6.3363954755361843E-8</v>
      </c>
      <c r="IP210" s="86">
        <f t="shared" si="547"/>
        <v>2.4455677328925038E-7</v>
      </c>
      <c r="IQ210" s="86">
        <f t="shared" si="548"/>
        <v>1.2560321643028524E-8</v>
      </c>
      <c r="IR210" s="86">
        <f t="shared" si="549"/>
        <v>5.7120046160136276E-9</v>
      </c>
      <c r="IS210" s="86">
        <f t="shared" si="550"/>
        <v>1.5568500183643332E-7</v>
      </c>
      <c r="IT210" s="86">
        <f t="shared" si="551"/>
        <v>5.4998572133062382E-6</v>
      </c>
      <c r="IU210" s="86">
        <f t="shared" si="552"/>
        <v>2.9580134614488367E-5</v>
      </c>
      <c r="IV210" s="86">
        <f t="shared" si="553"/>
        <v>9.337549383173468E-5</v>
      </c>
      <c r="IW210" s="86">
        <f t="shared" si="554"/>
        <v>4.9685358948035262E-14</v>
      </c>
      <c r="IY210" s="86">
        <f t="shared" si="555"/>
        <v>6.1917996269911428E-5</v>
      </c>
      <c r="IZ210" s="86">
        <f t="shared" si="556"/>
        <v>1.0831890953493677E-5</v>
      </c>
      <c r="JA210" s="86">
        <f t="shared" si="557"/>
        <v>4.5501222044405284E-7</v>
      </c>
      <c r="JB210" s="86">
        <f t="shared" si="558"/>
        <v>4.9912830569564955E-8</v>
      </c>
      <c r="JC210" s="86">
        <f t="shared" si="559"/>
        <v>1.0323953504729915E-8</v>
      </c>
      <c r="JD210" s="86">
        <f t="shared" si="560"/>
        <v>2.1410386895077777E-7</v>
      </c>
      <c r="JE210" s="86">
        <f t="shared" si="561"/>
        <v>6.3363954755361843E-8</v>
      </c>
      <c r="JF210" s="86">
        <f t="shared" si="562"/>
        <v>2.4455677328925038E-7</v>
      </c>
      <c r="JG210" s="86">
        <f t="shared" si="563"/>
        <v>1.2560321643028524E-8</v>
      </c>
      <c r="JH210" s="86">
        <f t="shared" si="564"/>
        <v>5.7120046160136276E-9</v>
      </c>
      <c r="JI210" s="86">
        <f t="shared" si="565"/>
        <v>1.5568500183643332E-7</v>
      </c>
      <c r="JJ210" s="86">
        <f t="shared" si="566"/>
        <v>5.4998572133062382E-6</v>
      </c>
      <c r="JK210" s="86">
        <f t="shared" si="567"/>
        <v>2.9580134614488367E-5</v>
      </c>
      <c r="JL210" s="86">
        <f t="shared" si="568"/>
        <v>9.337549383173468E-5</v>
      </c>
      <c r="JM210" s="86">
        <f t="shared" si="569"/>
        <v>4.9685358948035262E-14</v>
      </c>
    </row>
    <row r="211" spans="2:273" x14ac:dyDescent="0.25">
      <c r="B211" s="2">
        <v>184</v>
      </c>
      <c r="C211" s="37">
        <v>75.790000000000006</v>
      </c>
      <c r="D211" s="37">
        <v>76.983999999999995</v>
      </c>
      <c r="E211" s="37">
        <v>72.573999999999998</v>
      </c>
      <c r="F211" s="37">
        <v>69.361000000000004</v>
      </c>
      <c r="G211" s="37">
        <v>66.135999999999996</v>
      </c>
      <c r="H211" s="37">
        <v>66.067999999999998</v>
      </c>
      <c r="I211" s="37">
        <v>68.132999999999996</v>
      </c>
      <c r="J211" s="37">
        <v>67.167000000000002</v>
      </c>
      <c r="K211" s="37">
        <v>65.738</v>
      </c>
      <c r="L211" s="37">
        <v>64.164000000000001</v>
      </c>
      <c r="M211" s="37">
        <v>63.869</v>
      </c>
      <c r="N211" s="37">
        <v>66.790000000000006</v>
      </c>
      <c r="O211" s="37">
        <v>67.209999999999994</v>
      </c>
      <c r="P211" s="37">
        <v>69.725999999999999</v>
      </c>
      <c r="Q211" s="37">
        <v>73.397000000000006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70.245361208349493</v>
      </c>
      <c r="AG211" s="4">
        <f t="shared" si="455"/>
        <v>72.774084209073138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-0.51936120834949406</v>
      </c>
      <c r="AW211" s="4">
        <f t="shared" si="648"/>
        <v>0.62291579092686788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70.245361208349493</v>
      </c>
      <c r="BM211" s="2">
        <f t="shared" si="584"/>
        <v>72.774084209073138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69.725999999999999</v>
      </c>
      <c r="DI211" s="2">
        <f t="shared" si="499"/>
        <v>73.397000000000006</v>
      </c>
      <c r="DK211" s="2">
        <f t="shared" si="500"/>
        <v>109.98306040471158</v>
      </c>
      <c r="DL211" s="2">
        <f t="shared" si="649"/>
        <v>139.04234065310754</v>
      </c>
      <c r="DM211" s="2">
        <f t="shared" si="649"/>
        <v>143.43391769980823</v>
      </c>
      <c r="DN211" s="2">
        <f t="shared" si="649"/>
        <v>92.693557896442783</v>
      </c>
      <c r="DO211" s="2">
        <f t="shared" si="649"/>
        <v>107.66677233071333</v>
      </c>
      <c r="DP211" s="2">
        <f t="shared" si="649"/>
        <v>111.53996731761342</v>
      </c>
      <c r="DQ211" s="2">
        <f t="shared" si="649"/>
        <v>124.07700536163696</v>
      </c>
      <c r="DR211" s="2">
        <f t="shared" si="649"/>
        <v>110.76888027501187</v>
      </c>
      <c r="DS211" s="2">
        <f t="shared" si="649"/>
        <v>123.03251960784311</v>
      </c>
      <c r="DT211" s="2">
        <f t="shared" si="649"/>
        <v>116.70759174942704</v>
      </c>
      <c r="DU211" s="2">
        <f t="shared" si="649"/>
        <v>131.42377950879768</v>
      </c>
      <c r="DV211" s="2">
        <f t="shared" si="649"/>
        <v>118.03530572232644</v>
      </c>
      <c r="DW211" s="2">
        <f t="shared" si="649"/>
        <v>111.13678222996516</v>
      </c>
      <c r="DX211" s="2">
        <f t="shared" si="649"/>
        <v>109.77526143286144</v>
      </c>
      <c r="DY211" s="2">
        <f t="shared" si="649"/>
        <v>101.44385604838706</v>
      </c>
      <c r="EA211" s="2">
        <f t="shared" si="440"/>
        <v>75.519119589870101</v>
      </c>
      <c r="EB211" s="2">
        <f t="shared" si="502"/>
        <v>74.497854211886107</v>
      </c>
      <c r="EC211" s="2">
        <f t="shared" si="503"/>
        <v>66.326459044445429</v>
      </c>
      <c r="ED211" s="2">
        <f t="shared" si="504"/>
        <v>66.537357174787672</v>
      </c>
      <c r="EE211" s="2">
        <f t="shared" si="505"/>
        <v>68.303948894712832</v>
      </c>
      <c r="EF211" s="2">
        <f t="shared" si="506"/>
        <v>65.487555456129598</v>
      </c>
      <c r="EG211" s="2">
        <f t="shared" si="507"/>
        <v>67.154590596400169</v>
      </c>
      <c r="EH211" s="2">
        <f t="shared" si="508"/>
        <v>65.947965360908768</v>
      </c>
      <c r="EI211" s="2">
        <f t="shared" si="509"/>
        <v>62.894597428899495</v>
      </c>
      <c r="EJ211" s="2">
        <f t="shared" si="510"/>
        <v>62.177648147672052</v>
      </c>
      <c r="EK211" s="2">
        <f t="shared" si="511"/>
        <v>62.44730102970658</v>
      </c>
      <c r="EL211" s="2">
        <f t="shared" si="512"/>
        <v>63.570893987086372</v>
      </c>
      <c r="EM211" s="2">
        <f t="shared" si="513"/>
        <v>65.281285002225175</v>
      </c>
      <c r="EN211" s="2">
        <f t="shared" si="514"/>
        <v>72.099257538569418</v>
      </c>
      <c r="EO211" s="2">
        <f t="shared" si="515"/>
        <v>73.330976965667304</v>
      </c>
      <c r="EQ211" s="2">
        <f t="shared" si="516"/>
        <v>76.197342247906406</v>
      </c>
      <c r="ER211" s="2">
        <f t="shared" si="650"/>
        <v>75.550769769152339</v>
      </c>
      <c r="ES211" s="2">
        <f t="shared" si="650"/>
        <v>68.46022233708058</v>
      </c>
      <c r="ET211" s="2">
        <f t="shared" si="650"/>
        <v>67.490295110889349</v>
      </c>
      <c r="EU211" s="2">
        <f t="shared" si="650"/>
        <v>67.468669143269125</v>
      </c>
      <c r="EV211" s="2">
        <f t="shared" si="650"/>
        <v>66.866761746450265</v>
      </c>
      <c r="EW211" s="2">
        <f t="shared" si="650"/>
        <v>66.244006004438091</v>
      </c>
      <c r="EX211" s="2">
        <f t="shared" si="650"/>
        <v>66.268541459637007</v>
      </c>
      <c r="EY211" s="2">
        <f t="shared" si="650"/>
        <v>64.051038718346931</v>
      </c>
      <c r="EZ211" s="2">
        <f t="shared" si="650"/>
        <v>62.636588696154604</v>
      </c>
      <c r="FA211" s="2">
        <f t="shared" si="650"/>
        <v>62.349861203623746</v>
      </c>
      <c r="FB211" s="2">
        <f t="shared" si="650"/>
        <v>65.132424941147931</v>
      </c>
      <c r="FC211" s="2">
        <f t="shared" si="650"/>
        <v>66.238957675646603</v>
      </c>
      <c r="FD211" s="2">
        <f t="shared" si="650"/>
        <v>70.096783742265615</v>
      </c>
      <c r="FE211" s="2">
        <f t="shared" si="650"/>
        <v>72.710705632172548</v>
      </c>
      <c r="FG211" s="2">
        <f t="shared" si="518"/>
        <v>0.99999746619790286</v>
      </c>
      <c r="FH211" s="2">
        <f t="shared" si="651"/>
        <v>0.99999721668187702</v>
      </c>
      <c r="FI211" s="2">
        <f t="shared" si="651"/>
        <v>0.99999734656949502</v>
      </c>
      <c r="FJ211" s="2">
        <f t="shared" si="651"/>
        <v>0.99999739209786931</v>
      </c>
      <c r="FK211" s="2">
        <f t="shared" si="651"/>
        <v>0.99999734744317492</v>
      </c>
      <c r="FL211" s="2">
        <f t="shared" si="651"/>
        <v>0.99999726563919811</v>
      </c>
      <c r="FM211" s="2">
        <f t="shared" si="651"/>
        <v>0.99999698270318915</v>
      </c>
      <c r="FN211" s="2">
        <f t="shared" si="651"/>
        <v>0.9999968489277381</v>
      </c>
      <c r="FO211" s="2">
        <f t="shared" si="651"/>
        <v>0.99999658245177092</v>
      </c>
      <c r="FP211" s="2">
        <f t="shared" si="651"/>
        <v>0.99999654255555492</v>
      </c>
      <c r="FQ211" s="2">
        <f t="shared" si="651"/>
        <v>0.99999616601579144</v>
      </c>
      <c r="FR211" s="2">
        <f t="shared" si="651"/>
        <v>0.9999972268639673</v>
      </c>
      <c r="FS211" s="2">
        <f t="shared" si="651"/>
        <v>0.99999702474321006</v>
      </c>
      <c r="FT211" s="2">
        <f t="shared" si="651"/>
        <v>0.99999660505980625</v>
      </c>
      <c r="FU211" s="2">
        <f t="shared" si="651"/>
        <v>0.9999958881152835</v>
      </c>
      <c r="FW211" s="2">
        <f t="shared" si="536"/>
        <v>0.9402833401969769</v>
      </c>
      <c r="FX211" s="2">
        <f t="shared" si="588"/>
        <v>0.94774490158343938</v>
      </c>
      <c r="FY211" s="2">
        <f t="shared" si="589"/>
        <v>0.9574157821750342</v>
      </c>
      <c r="FZ211" s="2">
        <f t="shared" si="590"/>
        <v>0.96471305135776897</v>
      </c>
      <c r="GA211" s="2">
        <f t="shared" si="591"/>
        <v>0.96559160413983147</v>
      </c>
      <c r="GB211" s="2">
        <f t="shared" si="592"/>
        <v>0.95807336323135828</v>
      </c>
      <c r="GC211" s="2">
        <f t="shared" si="593"/>
        <v>0.96309173227101486</v>
      </c>
      <c r="GD211" s="2">
        <f t="shared" si="594"/>
        <v>0.96367175099463209</v>
      </c>
      <c r="GE211" s="2">
        <f t="shared" si="595"/>
        <v>0.96756149566076743</v>
      </c>
      <c r="GF211" s="2">
        <f t="shared" si="596"/>
        <v>0.96324509017139481</v>
      </c>
      <c r="GG211" s="2">
        <f t="shared" si="597"/>
        <v>0.95233727309672689</v>
      </c>
      <c r="GH211" s="2">
        <f t="shared" si="598"/>
        <v>0.94789566488420818</v>
      </c>
      <c r="GI211" s="2">
        <f t="shared" si="599"/>
        <v>0.93908476805745766</v>
      </c>
      <c r="GJ211" s="2">
        <f t="shared" si="600"/>
        <v>0.92586691592272874</v>
      </c>
      <c r="GK211" s="2">
        <f t="shared" si="601"/>
        <v>0.89800757093461159</v>
      </c>
      <c r="GM211" s="86">
        <f t="shared" si="537"/>
        <v>2.9924543145262741E-303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2.1503088998556751E-268</v>
      </c>
      <c r="GS211" s="86">
        <f t="shared" si="607"/>
        <v>2.3028025993828244E-307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3.15238340469946E-223</v>
      </c>
      <c r="HD211" s="86">
        <f t="shared" si="616"/>
        <v>2.1987241633370494E-256</v>
      </c>
      <c r="HE211" s="86">
        <f t="shared" si="617"/>
        <v>0</v>
      </c>
      <c r="HF211" s="86">
        <f t="shared" si="618"/>
        <v>0</v>
      </c>
      <c r="HG211" s="86">
        <f t="shared" si="619"/>
        <v>1.0279247538160762E-249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5.1546836138355911E-127</v>
      </c>
      <c r="HT211" s="86">
        <f t="shared" si="630"/>
        <v>1.2845286538744109E-146</v>
      </c>
      <c r="HU211" s="86">
        <f t="shared" si="631"/>
        <v>1.5827741809170765E-168</v>
      </c>
      <c r="HV211" s="86">
        <f t="shared" si="632"/>
        <v>2.7529014664153958E-181</v>
      </c>
      <c r="HW211" s="86">
        <f t="shared" si="633"/>
        <v>1.4805401115643124E-196</v>
      </c>
      <c r="HX211" s="86">
        <f t="shared" si="634"/>
        <v>1.3929657098186369E-184</v>
      </c>
      <c r="HY211" s="86">
        <f t="shared" si="635"/>
        <v>3.9332410339599928E-190</v>
      </c>
      <c r="HZ211" s="86">
        <f t="shared" si="636"/>
        <v>1.2029837925576919E-169</v>
      </c>
      <c r="IA211" s="86">
        <f t="shared" si="637"/>
        <v>4.3046256465310447E-194</v>
      </c>
      <c r="IB211" s="86">
        <f t="shared" si="638"/>
        <v>4.0391738448576706E-215</v>
      </c>
      <c r="IC211" s="86">
        <f t="shared" si="639"/>
        <v>4.705090371679448E-196</v>
      </c>
      <c r="ID211" s="86">
        <f t="shared" si="640"/>
        <v>7.1763474392340598E-155</v>
      </c>
      <c r="IE211" s="86">
        <f t="shared" si="641"/>
        <v>4.9932482445693542E-139</v>
      </c>
      <c r="IF211" s="86">
        <f t="shared" si="642"/>
        <v>1.8516231863187405E-94</v>
      </c>
      <c r="IG211" s="86">
        <f t="shared" si="643"/>
        <v>1.2304409102541163E-76</v>
      </c>
      <c r="II211" s="86">
        <f t="shared" si="540"/>
        <v>3.4154611275228262E-5</v>
      </c>
      <c r="IJ211" s="86">
        <f t="shared" si="541"/>
        <v>5.5120301249122624E-6</v>
      </c>
      <c r="IK211" s="86">
        <f t="shared" si="542"/>
        <v>2.0124740779744716E-7</v>
      </c>
      <c r="IL211" s="86">
        <f t="shared" si="543"/>
        <v>2.0498577132001159E-8</v>
      </c>
      <c r="IM211" s="86">
        <f t="shared" si="544"/>
        <v>3.910029502811698E-9</v>
      </c>
      <c r="IN211" s="86">
        <f t="shared" si="545"/>
        <v>9.093901333176499E-8</v>
      </c>
      <c r="IO211" s="86">
        <f t="shared" si="546"/>
        <v>2.6033050279174957E-8</v>
      </c>
      <c r="IP211" s="86">
        <f t="shared" si="547"/>
        <v>1.0899996617698536E-7</v>
      </c>
      <c r="IQ211" s="86">
        <f t="shared" si="548"/>
        <v>4.8967415891868637E-9</v>
      </c>
      <c r="IR211" s="86">
        <f t="shared" si="549"/>
        <v>2.0472684826974562E-9</v>
      </c>
      <c r="IS211" s="86">
        <f t="shared" si="550"/>
        <v>6.2270572995181814E-8</v>
      </c>
      <c r="IT211" s="86">
        <f t="shared" si="551"/>
        <v>2.6820293715778042E-6</v>
      </c>
      <c r="IU211" s="86">
        <f t="shared" si="552"/>
        <v>1.5447664735746871E-5</v>
      </c>
      <c r="IV211" s="86">
        <f t="shared" si="553"/>
        <v>5.0109623444406212E-5</v>
      </c>
      <c r="IW211" s="86">
        <f t="shared" si="554"/>
        <v>3.6678753552958023E-15</v>
      </c>
      <c r="IY211" s="86">
        <f t="shared" si="555"/>
        <v>3.4154611275228262E-5</v>
      </c>
      <c r="IZ211" s="86">
        <f t="shared" si="556"/>
        <v>5.5120301249122624E-6</v>
      </c>
      <c r="JA211" s="86">
        <f t="shared" si="557"/>
        <v>2.0124740779744716E-7</v>
      </c>
      <c r="JB211" s="86">
        <f t="shared" si="558"/>
        <v>2.0498577132001159E-8</v>
      </c>
      <c r="JC211" s="86">
        <f t="shared" si="559"/>
        <v>3.910029502811698E-9</v>
      </c>
      <c r="JD211" s="86">
        <f t="shared" si="560"/>
        <v>9.093901333176499E-8</v>
      </c>
      <c r="JE211" s="86">
        <f t="shared" si="561"/>
        <v>2.6033050279174957E-8</v>
      </c>
      <c r="JF211" s="86">
        <f t="shared" si="562"/>
        <v>1.0899996617698536E-7</v>
      </c>
      <c r="JG211" s="86">
        <f t="shared" si="563"/>
        <v>4.8967415891868637E-9</v>
      </c>
      <c r="JH211" s="86">
        <f t="shared" si="564"/>
        <v>2.0472684826974562E-9</v>
      </c>
      <c r="JI211" s="86">
        <f t="shared" si="565"/>
        <v>6.2270572995181814E-8</v>
      </c>
      <c r="JJ211" s="86">
        <f t="shared" si="566"/>
        <v>2.6820293715778042E-6</v>
      </c>
      <c r="JK211" s="86">
        <f t="shared" si="567"/>
        <v>1.5447664735746871E-5</v>
      </c>
      <c r="JL211" s="86">
        <f t="shared" si="568"/>
        <v>5.0109623444406212E-5</v>
      </c>
      <c r="JM211" s="86">
        <f t="shared" si="569"/>
        <v>3.6678753552958023E-15</v>
      </c>
    </row>
    <row r="212" spans="2:273" x14ac:dyDescent="0.25">
      <c r="B212" s="2">
        <v>185</v>
      </c>
      <c r="C212" s="37">
        <v>77</v>
      </c>
      <c r="D212" s="37">
        <v>77.016000000000005</v>
      </c>
      <c r="E212" s="37">
        <v>71.802999999999997</v>
      </c>
      <c r="F212" s="37">
        <v>68.638999999999996</v>
      </c>
      <c r="G212" s="37">
        <v>66.322000000000003</v>
      </c>
      <c r="H212" s="37">
        <v>68</v>
      </c>
      <c r="I212" s="37">
        <v>68.933000000000007</v>
      </c>
      <c r="J212" s="37">
        <v>67.066999999999993</v>
      </c>
      <c r="K212" s="37">
        <v>65.606999999999999</v>
      </c>
      <c r="L212" s="37">
        <v>64.77</v>
      </c>
      <c r="M212" s="37">
        <v>63.606999999999999</v>
      </c>
      <c r="N212" s="37">
        <v>66.951999999999998</v>
      </c>
      <c r="O212" s="37">
        <v>66.209999999999994</v>
      </c>
      <c r="P212" s="37">
        <v>70.822999999999993</v>
      </c>
      <c r="Q212" s="37">
        <v>72.667000000000002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72.66227412569809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4.7258743019114036E-3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72.66227412569809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72.667000000000002</v>
      </c>
      <c r="DK212" s="2">
        <f t="shared" si="500"/>
        <v>110.09438190878889</v>
      </c>
      <c r="DL212" s="2">
        <f t="shared" si="649"/>
        <v>139.30295381249493</v>
      </c>
      <c r="DM212" s="2">
        <f t="shared" si="649"/>
        <v>143.73510795991683</v>
      </c>
      <c r="DN212" s="2">
        <f t="shared" si="649"/>
        <v>92.70186962158661</v>
      </c>
      <c r="DO212" s="2">
        <f t="shared" si="649"/>
        <v>107.80659916808469</v>
      </c>
      <c r="DP212" s="2">
        <f t="shared" si="649"/>
        <v>111.70672827701704</v>
      </c>
      <c r="DQ212" s="2">
        <f t="shared" si="649"/>
        <v>124.31432235474344</v>
      </c>
      <c r="DR212" s="2">
        <f t="shared" si="649"/>
        <v>110.91836083451874</v>
      </c>
      <c r="DS212" s="2">
        <f t="shared" si="649"/>
        <v>123.26187226890754</v>
      </c>
      <c r="DT212" s="2">
        <f t="shared" si="649"/>
        <v>116.90666707410236</v>
      </c>
      <c r="DU212" s="2">
        <f t="shared" si="649"/>
        <v>131.72324835043989</v>
      </c>
      <c r="DV212" s="2">
        <f t="shared" si="649"/>
        <v>118.23796641651032</v>
      </c>
      <c r="DW212" s="2">
        <f t="shared" si="649"/>
        <v>111.29934843205575</v>
      </c>
      <c r="DX212" s="2">
        <f t="shared" si="649"/>
        <v>109.94539798369799</v>
      </c>
      <c r="DY212" s="2">
        <f t="shared" si="649"/>
        <v>101.55976451612899</v>
      </c>
      <c r="EA212" s="2">
        <f t="shared" si="440"/>
        <v>75.408543269975425</v>
      </c>
      <c r="EB212" s="2">
        <f t="shared" si="502"/>
        <v>74.359646695824523</v>
      </c>
      <c r="EC212" s="2">
        <f t="shared" si="503"/>
        <v>66.161580832415638</v>
      </c>
      <c r="ED212" s="2">
        <f t="shared" si="504"/>
        <v>66.404522612413729</v>
      </c>
      <c r="EE212" s="2">
        <f t="shared" si="505"/>
        <v>68.215717582041904</v>
      </c>
      <c r="EF212" s="2">
        <f t="shared" si="506"/>
        <v>65.379924268826827</v>
      </c>
      <c r="EG212" s="2">
        <f t="shared" si="507"/>
        <v>67.064910387647927</v>
      </c>
      <c r="EH212" s="2">
        <f t="shared" si="508"/>
        <v>65.833546367989399</v>
      </c>
      <c r="EI212" s="2">
        <f t="shared" si="509"/>
        <v>62.746541186822327</v>
      </c>
      <c r="EJ212" s="2">
        <f t="shared" si="510"/>
        <v>62.041025824613712</v>
      </c>
      <c r="EK212" s="2">
        <f t="shared" si="511"/>
        <v>62.327727628941133</v>
      </c>
      <c r="EL212" s="2">
        <f t="shared" si="512"/>
        <v>63.461154842615024</v>
      </c>
      <c r="EM212" s="2">
        <f t="shared" si="513"/>
        <v>65.176066323351762</v>
      </c>
      <c r="EN212" s="2">
        <f t="shared" si="514"/>
        <v>72.025878330995781</v>
      </c>
      <c r="EO212" s="2">
        <f t="shared" si="515"/>
        <v>73.231007498222738</v>
      </c>
      <c r="EQ212" s="2">
        <f t="shared" si="516"/>
        <v>76.096375758554998</v>
      </c>
      <c r="ER212" s="2">
        <f t="shared" si="650"/>
        <v>75.427576318447791</v>
      </c>
      <c r="ES212" s="2">
        <f t="shared" si="650"/>
        <v>68.323176314769341</v>
      </c>
      <c r="ET212" s="2">
        <f t="shared" si="650"/>
        <v>67.37017353488497</v>
      </c>
      <c r="EU212" s="2">
        <f t="shared" si="650"/>
        <v>67.36898500527542</v>
      </c>
      <c r="EV212" s="2">
        <f t="shared" si="650"/>
        <v>66.778187415043959</v>
      </c>
      <c r="EW212" s="2">
        <f t="shared" si="650"/>
        <v>66.142049471348415</v>
      </c>
      <c r="EX212" s="2">
        <f t="shared" si="650"/>
        <v>66.158459579106733</v>
      </c>
      <c r="EY212" s="2">
        <f t="shared" si="650"/>
        <v>63.918302839512876</v>
      </c>
      <c r="EZ212" s="2">
        <f t="shared" si="650"/>
        <v>62.50594155790715</v>
      </c>
      <c r="FA212" s="2">
        <f t="shared" si="650"/>
        <v>62.228971499253035</v>
      </c>
      <c r="FB212" s="2">
        <f t="shared" si="650"/>
        <v>65.044002872437019</v>
      </c>
      <c r="FC212" s="2">
        <f t="shared" si="650"/>
        <v>66.147109298687695</v>
      </c>
      <c r="FD212" s="2">
        <f t="shared" si="650"/>
        <v>69.995557791123389</v>
      </c>
      <c r="FE212" s="2">
        <f t="shared" si="650"/>
        <v>72.603245851720246</v>
      </c>
      <c r="FG212" s="2">
        <f t="shared" si="518"/>
        <v>0.99999768914450748</v>
      </c>
      <c r="FH212" s="2">
        <f t="shared" si="651"/>
        <v>0.99999746158308078</v>
      </c>
      <c r="FI212" s="2">
        <f t="shared" si="651"/>
        <v>0.99999758004205297</v>
      </c>
      <c r="FJ212" s="2">
        <f t="shared" si="651"/>
        <v>0.99999762156444305</v>
      </c>
      <c r="FK212" s="2">
        <f t="shared" si="651"/>
        <v>0.99999758083885881</v>
      </c>
      <c r="FL212" s="2">
        <f t="shared" si="651"/>
        <v>0.99999750623271</v>
      </c>
      <c r="FM212" s="2">
        <f t="shared" si="651"/>
        <v>0.99999724819187241</v>
      </c>
      <c r="FN212" s="2">
        <f t="shared" si="651"/>
        <v>0.99999712618714476</v>
      </c>
      <c r="FO212" s="2">
        <f t="shared" si="651"/>
        <v>0.99999688315803381</v>
      </c>
      <c r="FP212" s="2">
        <f t="shared" si="651"/>
        <v>0.99999684677223033</v>
      </c>
      <c r="FQ212" s="2">
        <f t="shared" si="651"/>
        <v>0.9999965033636643</v>
      </c>
      <c r="FR212" s="2">
        <f t="shared" si="651"/>
        <v>0.99999747086926205</v>
      </c>
      <c r="FS212" s="2">
        <f t="shared" si="651"/>
        <v>0.99999728653284736</v>
      </c>
      <c r="FT212" s="2">
        <f t="shared" si="651"/>
        <v>0.99999690377681949</v>
      </c>
      <c r="FU212" s="2">
        <f t="shared" si="651"/>
        <v>0.99999624991521163</v>
      </c>
      <c r="FW212" s="2">
        <f t="shared" si="536"/>
        <v>0.94525007996187038</v>
      </c>
      <c r="FX212" s="2">
        <f t="shared" si="588"/>
        <v>0.95212264941208735</v>
      </c>
      <c r="FY212" s="2">
        <f t="shared" si="589"/>
        <v>0.961016663160419</v>
      </c>
      <c r="FZ212" s="2">
        <f t="shared" si="590"/>
        <v>0.96771768800095082</v>
      </c>
      <c r="GA212" s="2">
        <f t="shared" si="591"/>
        <v>0.96852387396574957</v>
      </c>
      <c r="GB212" s="2">
        <f t="shared" si="592"/>
        <v>0.96162086875618025</v>
      </c>
      <c r="GC212" s="2">
        <f t="shared" si="593"/>
        <v>0.96622958943236825</v>
      </c>
      <c r="GD212" s="2">
        <f t="shared" si="594"/>
        <v>0.96676199812060515</v>
      </c>
      <c r="GE212" s="2">
        <f t="shared" si="595"/>
        <v>0.97033105022276378</v>
      </c>
      <c r="GF212" s="2">
        <f t="shared" si="596"/>
        <v>0.96637036446328317</v>
      </c>
      <c r="GG212" s="2">
        <f t="shared" si="597"/>
        <v>0.95634800856372326</v>
      </c>
      <c r="GH212" s="2">
        <f t="shared" si="598"/>
        <v>0.95226141849836943</v>
      </c>
      <c r="GI212" s="2">
        <f t="shared" si="599"/>
        <v>0.94414527354809819</v>
      </c>
      <c r="GJ212" s="2">
        <f t="shared" si="600"/>
        <v>0.93194591323024456</v>
      </c>
      <c r="GK212" s="2">
        <f t="shared" si="601"/>
        <v>0.90613947337280754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7.4433064391673924E-273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8.1435102465517777E-228</v>
      </c>
      <c r="HD212" s="86">
        <f t="shared" si="616"/>
        <v>1.0422497579713147E-261</v>
      </c>
      <c r="HE212" s="86">
        <f t="shared" si="617"/>
        <v>0</v>
      </c>
      <c r="HF212" s="86">
        <f t="shared" si="618"/>
        <v>0</v>
      </c>
      <c r="HG212" s="86">
        <f t="shared" si="619"/>
        <v>8.3963270725395248E-255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2.3078996658881055E-131</v>
      </c>
      <c r="HT212" s="86">
        <f t="shared" si="630"/>
        <v>1.7051700845934825E-151</v>
      </c>
      <c r="HU212" s="86">
        <f t="shared" si="631"/>
        <v>4.2407858413665687E-174</v>
      </c>
      <c r="HV212" s="86">
        <f t="shared" si="632"/>
        <v>3.7408380987224302E-187</v>
      </c>
      <c r="HW212" s="86">
        <f t="shared" si="633"/>
        <v>6.3714925049373351E-203</v>
      </c>
      <c r="HX212" s="86">
        <f t="shared" si="634"/>
        <v>1.5093435257092526E-190</v>
      </c>
      <c r="HY212" s="86">
        <f t="shared" si="635"/>
        <v>3.5102277725231346E-196</v>
      </c>
      <c r="HZ212" s="86">
        <f t="shared" si="636"/>
        <v>4.5491580794925719E-175</v>
      </c>
      <c r="IA212" s="86">
        <f t="shared" si="637"/>
        <v>2.8973825962207584E-200</v>
      </c>
      <c r="IB212" s="86">
        <f t="shared" si="638"/>
        <v>4.8098510184986007E-222</v>
      </c>
      <c r="IC212" s="86">
        <f t="shared" si="639"/>
        <v>1.4595719432784932E-202</v>
      </c>
      <c r="ID212" s="86">
        <f t="shared" si="640"/>
        <v>4.8131619254053761E-160</v>
      </c>
      <c r="IE212" s="86">
        <f t="shared" si="641"/>
        <v>8.1859348482276989E-144</v>
      </c>
      <c r="IF212" s="86">
        <f t="shared" si="642"/>
        <v>8.6045846705602599E-98</v>
      </c>
      <c r="IG212" s="86">
        <f t="shared" si="643"/>
        <v>1.9824326299232383E-79</v>
      </c>
      <c r="II212" s="86">
        <f t="shared" si="540"/>
        <v>1.8497990248304291E-5</v>
      </c>
      <c r="IJ212" s="86">
        <f t="shared" si="541"/>
        <v>2.7491978801454231E-6</v>
      </c>
      <c r="IK212" s="86">
        <f t="shared" si="542"/>
        <v>8.6991791305627565E-8</v>
      </c>
      <c r="IL212" s="86">
        <f t="shared" si="543"/>
        <v>8.2212050740383712E-9</v>
      </c>
      <c r="IM212" s="86">
        <f t="shared" si="544"/>
        <v>1.4431500954378724E-9</v>
      </c>
      <c r="IN212" s="86">
        <f t="shared" si="545"/>
        <v>3.7708942542691533E-8</v>
      </c>
      <c r="IO212" s="86">
        <f t="shared" si="546"/>
        <v>1.0441711600909089E-8</v>
      </c>
      <c r="IP212" s="86">
        <f t="shared" si="547"/>
        <v>4.7543237338541285E-8</v>
      </c>
      <c r="IQ212" s="86">
        <f t="shared" si="548"/>
        <v>1.8627279051067757E-9</v>
      </c>
      <c r="IR212" s="86">
        <f t="shared" si="549"/>
        <v>7.1359292940202063E-10</v>
      </c>
      <c r="IS212" s="86">
        <f t="shared" si="550"/>
        <v>2.4245507029733086E-8</v>
      </c>
      <c r="IT212" s="86">
        <f t="shared" si="551"/>
        <v>1.280208966797584E-6</v>
      </c>
      <c r="IU212" s="86">
        <f t="shared" si="552"/>
        <v>7.9051146620888851E-6</v>
      </c>
      <c r="IV212" s="86">
        <f t="shared" si="553"/>
        <v>2.6335451140510333E-5</v>
      </c>
      <c r="IW212" s="86">
        <f t="shared" si="554"/>
        <v>2.4273840046582628E-16</v>
      </c>
      <c r="IY212" s="86">
        <f t="shared" si="555"/>
        <v>1.8497990248304291E-5</v>
      </c>
      <c r="IZ212" s="86">
        <f t="shared" si="556"/>
        <v>2.7491978801454231E-6</v>
      </c>
      <c r="JA212" s="86">
        <f t="shared" si="557"/>
        <v>8.6991791305627565E-8</v>
      </c>
      <c r="JB212" s="86">
        <f t="shared" si="558"/>
        <v>8.2212050740383712E-9</v>
      </c>
      <c r="JC212" s="86">
        <f t="shared" si="559"/>
        <v>1.4431500954378724E-9</v>
      </c>
      <c r="JD212" s="86">
        <f t="shared" si="560"/>
        <v>3.7708942542691533E-8</v>
      </c>
      <c r="JE212" s="86">
        <f t="shared" si="561"/>
        <v>1.0441711600909089E-8</v>
      </c>
      <c r="JF212" s="86">
        <f t="shared" si="562"/>
        <v>4.7543237338541285E-8</v>
      </c>
      <c r="JG212" s="86">
        <f t="shared" si="563"/>
        <v>1.8627279051067757E-9</v>
      </c>
      <c r="JH212" s="86">
        <f t="shared" si="564"/>
        <v>7.1359292940202063E-10</v>
      </c>
      <c r="JI212" s="86">
        <f t="shared" si="565"/>
        <v>2.4245507029733086E-8</v>
      </c>
      <c r="JJ212" s="86">
        <f t="shared" si="566"/>
        <v>1.280208966797584E-6</v>
      </c>
      <c r="JK212" s="86">
        <f t="shared" si="567"/>
        <v>7.9051146620888851E-6</v>
      </c>
      <c r="JL212" s="86">
        <f t="shared" si="568"/>
        <v>2.6335451140510333E-5</v>
      </c>
      <c r="JM212" s="86">
        <f t="shared" si="569"/>
        <v>2.4273840046582628E-16</v>
      </c>
    </row>
    <row r="213" spans="2:273" x14ac:dyDescent="0.25">
      <c r="B213" s="2">
        <v>186</v>
      </c>
      <c r="C213" s="37">
        <v>76.355000000000004</v>
      </c>
      <c r="D213" s="37">
        <v>77</v>
      </c>
      <c r="E213" s="37">
        <v>72.245999999999995</v>
      </c>
      <c r="F213" s="37">
        <v>68.869</v>
      </c>
      <c r="G213" s="37">
        <v>67.424000000000007</v>
      </c>
      <c r="H213" s="37">
        <v>66.322000000000003</v>
      </c>
      <c r="I213" s="37">
        <v>69.05</v>
      </c>
      <c r="J213" s="37">
        <v>67.266999999999996</v>
      </c>
      <c r="K213" s="37">
        <v>66.738</v>
      </c>
      <c r="L213" s="37">
        <v>63.246000000000002</v>
      </c>
      <c r="M213" s="37">
        <v>63.213000000000001</v>
      </c>
      <c r="N213" s="37">
        <v>66.322999999999993</v>
      </c>
      <c r="O213" s="37">
        <v>67.161000000000001</v>
      </c>
      <c r="P213" s="37">
        <v>70</v>
      </c>
      <c r="Q213" s="37">
        <v>72.650999999999996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72.550715257631026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0.10028474236897011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72.550715257631026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72.650999999999996</v>
      </c>
      <c r="DK213" s="2">
        <f t="shared" si="500"/>
        <v>110.20570341286621</v>
      </c>
      <c r="DL213" s="2">
        <f t="shared" si="649"/>
        <v>139.56356697188235</v>
      </c>
      <c r="DM213" s="2">
        <f t="shared" si="649"/>
        <v>144.0362982200254</v>
      </c>
      <c r="DN213" s="2">
        <f t="shared" si="649"/>
        <v>92.710181346730437</v>
      </c>
      <c r="DO213" s="2">
        <f t="shared" si="649"/>
        <v>107.94642600545606</v>
      </c>
      <c r="DP213" s="2">
        <f t="shared" si="649"/>
        <v>111.87348923642065</v>
      </c>
      <c r="DQ213" s="2">
        <f t="shared" si="649"/>
        <v>124.5516393478499</v>
      </c>
      <c r="DR213" s="2">
        <f t="shared" si="649"/>
        <v>111.06784139402561</v>
      </c>
      <c r="DS213" s="2">
        <f t="shared" si="649"/>
        <v>123.49122492997196</v>
      </c>
      <c r="DT213" s="2">
        <f t="shared" si="649"/>
        <v>117.10574239877769</v>
      </c>
      <c r="DU213" s="2">
        <f t="shared" si="649"/>
        <v>132.02271719208213</v>
      </c>
      <c r="DV213" s="2">
        <f t="shared" si="649"/>
        <v>118.44062711069418</v>
      </c>
      <c r="DW213" s="2">
        <f t="shared" si="649"/>
        <v>111.46191463414635</v>
      </c>
      <c r="DX213" s="2">
        <f t="shared" si="649"/>
        <v>110.11553453453455</v>
      </c>
      <c r="DY213" s="2">
        <f t="shared" si="649"/>
        <v>101.67567298387092</v>
      </c>
      <c r="EA213" s="2">
        <f t="shared" ref="EA213:EA227" si="652">CE$228*$B213+CE$229</f>
        <v>75.297966950080763</v>
      </c>
      <c r="EB213" s="2">
        <f t="shared" si="502"/>
        <v>74.221439179762939</v>
      </c>
      <c r="EC213" s="2">
        <f t="shared" si="503"/>
        <v>65.996702620385861</v>
      </c>
      <c r="ED213" s="2">
        <f t="shared" si="504"/>
        <v>66.271688050039771</v>
      </c>
      <c r="EE213" s="2">
        <f t="shared" si="505"/>
        <v>68.127486269370991</v>
      </c>
      <c r="EF213" s="2">
        <f t="shared" si="506"/>
        <v>65.27229308152404</v>
      </c>
      <c r="EG213" s="2">
        <f t="shared" si="507"/>
        <v>66.9752301788957</v>
      </c>
      <c r="EH213" s="2">
        <f t="shared" si="508"/>
        <v>65.719127375070045</v>
      </c>
      <c r="EI213" s="2">
        <f t="shared" si="509"/>
        <v>62.598484944745167</v>
      </c>
      <c r="EJ213" s="2">
        <f t="shared" si="510"/>
        <v>61.904403501555379</v>
      </c>
      <c r="EK213" s="2">
        <f t="shared" si="511"/>
        <v>62.208154228175687</v>
      </c>
      <c r="EL213" s="2">
        <f t="shared" si="512"/>
        <v>63.351415698143676</v>
      </c>
      <c r="EM213" s="2">
        <f t="shared" si="513"/>
        <v>65.070847644478334</v>
      </c>
      <c r="EN213" s="2">
        <f t="shared" si="514"/>
        <v>71.952499123422157</v>
      </c>
      <c r="EO213" s="2">
        <f t="shared" si="515"/>
        <v>73.131038030778171</v>
      </c>
      <c r="EQ213" s="2">
        <f t="shared" si="516"/>
        <v>75.995409269203591</v>
      </c>
      <c r="ER213" s="2">
        <f t="shared" si="650"/>
        <v>75.304382867743243</v>
      </c>
      <c r="ES213" s="2">
        <f t="shared" si="650"/>
        <v>68.186130292458103</v>
      </c>
      <c r="ET213" s="2">
        <f t="shared" si="650"/>
        <v>67.250051958880576</v>
      </c>
      <c r="EU213" s="2">
        <f t="shared" si="650"/>
        <v>67.2693008672817</v>
      </c>
      <c r="EV213" s="2">
        <f t="shared" si="650"/>
        <v>66.689613083637667</v>
      </c>
      <c r="EW213" s="2">
        <f t="shared" si="650"/>
        <v>66.040092938258738</v>
      </c>
      <c r="EX213" s="2">
        <f t="shared" si="650"/>
        <v>66.048377698576459</v>
      </c>
      <c r="EY213" s="2">
        <f t="shared" si="650"/>
        <v>63.785566960678821</v>
      </c>
      <c r="EZ213" s="2">
        <f t="shared" si="650"/>
        <v>62.375294419659689</v>
      </c>
      <c r="FA213" s="2">
        <f t="shared" si="650"/>
        <v>62.108081794882324</v>
      </c>
      <c r="FB213" s="2">
        <f t="shared" si="650"/>
        <v>64.955580803726093</v>
      </c>
      <c r="FC213" s="2">
        <f t="shared" si="650"/>
        <v>66.055260921728802</v>
      </c>
      <c r="FD213" s="2">
        <f t="shared" si="650"/>
        <v>69.894331839981163</v>
      </c>
      <c r="FE213" s="2">
        <f t="shared" si="650"/>
        <v>72.495786071267958</v>
      </c>
      <c r="FG213" s="2">
        <f t="shared" si="518"/>
        <v>0.99999789247431403</v>
      </c>
      <c r="FH213" s="2">
        <f t="shared" si="651"/>
        <v>0.99999768493573782</v>
      </c>
      <c r="FI213" s="2">
        <f t="shared" si="651"/>
        <v>0.99999779297165159</v>
      </c>
      <c r="FJ213" s="2">
        <f t="shared" si="651"/>
        <v>0.99999783084053739</v>
      </c>
      <c r="FK213" s="2">
        <f t="shared" si="651"/>
        <v>0.99999779369834751</v>
      </c>
      <c r="FL213" s="2">
        <f t="shared" si="651"/>
        <v>0.99999772565670164</v>
      </c>
      <c r="FM213" s="2">
        <f t="shared" si="651"/>
        <v>0.99999749032055207</v>
      </c>
      <c r="FN213" s="2">
        <f t="shared" si="651"/>
        <v>0.99999737905086294</v>
      </c>
      <c r="FO213" s="2">
        <f t="shared" si="651"/>
        <v>0.99999715740556272</v>
      </c>
      <c r="FP213" s="2">
        <f t="shared" si="651"/>
        <v>0.99999712422129716</v>
      </c>
      <c r="FQ213" s="2">
        <f t="shared" si="651"/>
        <v>0.99999681102877935</v>
      </c>
      <c r="FR213" s="2">
        <f t="shared" si="651"/>
        <v>0.99999769340483946</v>
      </c>
      <c r="FS213" s="2">
        <f t="shared" si="651"/>
        <v>0.99999752528795371</v>
      </c>
      <c r="FT213" s="2">
        <f t="shared" si="651"/>
        <v>0.99999717621012896</v>
      </c>
      <c r="FU213" s="2">
        <f t="shared" si="651"/>
        <v>0.99999657988089596</v>
      </c>
      <c r="FW213" s="2">
        <f t="shared" si="536"/>
        <v>0.949825770161142</v>
      </c>
      <c r="FX213" s="2">
        <f t="shared" si="588"/>
        <v>0.95615061352470043</v>
      </c>
      <c r="FY213" s="2">
        <f t="shared" si="589"/>
        <v>0.96432440298716837</v>
      </c>
      <c r="FZ213" s="2">
        <f t="shared" si="590"/>
        <v>0.97047431401720452</v>
      </c>
      <c r="GA213" s="2">
        <f t="shared" si="591"/>
        <v>0.97121370656915762</v>
      </c>
      <c r="GB213" s="2">
        <f t="shared" si="592"/>
        <v>0.96487921525276399</v>
      </c>
      <c r="GC213" s="2">
        <f t="shared" si="593"/>
        <v>0.96910922974888802</v>
      </c>
      <c r="GD213" s="2">
        <f t="shared" si="594"/>
        <v>0.9695976678366921</v>
      </c>
      <c r="GE213" s="2">
        <f t="shared" si="595"/>
        <v>0.97287077411907097</v>
      </c>
      <c r="GF213" s="2">
        <f t="shared" si="596"/>
        <v>0.96923838290678044</v>
      </c>
      <c r="GG213" s="2">
        <f t="shared" si="597"/>
        <v>0.96003541057572161</v>
      </c>
      <c r="GH213" s="2">
        <f t="shared" si="598"/>
        <v>0.95627824395302841</v>
      </c>
      <c r="GI213" s="2">
        <f t="shared" si="599"/>
        <v>0.94880829676444833</v>
      </c>
      <c r="GJ213" s="2">
        <f t="shared" si="600"/>
        <v>0.93756004337121213</v>
      </c>
      <c r="GK213" s="2">
        <f t="shared" si="601"/>
        <v>0.91368533462844814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2.3660909543018165E-277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1.8878465924404823E-232</v>
      </c>
      <c r="HD213" s="86">
        <f t="shared" si="616"/>
        <v>4.3520395206738562E-267</v>
      </c>
      <c r="HE213" s="86">
        <f t="shared" si="617"/>
        <v>0</v>
      </c>
      <c r="HF213" s="86">
        <f t="shared" si="618"/>
        <v>0</v>
      </c>
      <c r="HG213" s="86">
        <f t="shared" si="619"/>
        <v>6.0891553291930627E-260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8.712208019000085E-136</v>
      </c>
      <c r="HT213" s="86">
        <f t="shared" si="630"/>
        <v>1.8799167374254776E-156</v>
      </c>
      <c r="HU213" s="86">
        <f t="shared" si="631"/>
        <v>9.2041921110763783E-180</v>
      </c>
      <c r="HV213" s="86">
        <f t="shared" si="632"/>
        <v>4.0914959121565335E-193</v>
      </c>
      <c r="HW213" s="86">
        <f t="shared" si="633"/>
        <v>2.1664746978405695E-209</v>
      </c>
      <c r="HX213" s="86">
        <f t="shared" si="634"/>
        <v>1.3120055582814943E-196</v>
      </c>
      <c r="HY213" s="86">
        <f t="shared" si="635"/>
        <v>2.5140140167451606E-202</v>
      </c>
      <c r="HZ213" s="86">
        <f t="shared" si="636"/>
        <v>1.4108864642205046E-180</v>
      </c>
      <c r="IA213" s="86">
        <f t="shared" si="637"/>
        <v>1.5583256159078009E-206</v>
      </c>
      <c r="IB213" s="86">
        <f t="shared" si="638"/>
        <v>4.4406363460242498E-229</v>
      </c>
      <c r="IC213" s="86">
        <f t="shared" si="639"/>
        <v>3.5376984914432219E-209</v>
      </c>
      <c r="ID213" s="86">
        <f t="shared" si="640"/>
        <v>2.6490186163699529E-165</v>
      </c>
      <c r="IE213" s="86">
        <f t="shared" si="641"/>
        <v>1.1113981129805043E-148</v>
      </c>
      <c r="IF213" s="86">
        <f t="shared" si="642"/>
        <v>3.4930940210149413E-101</v>
      </c>
      <c r="IG213" s="86">
        <f t="shared" si="643"/>
        <v>2.8405583661602661E-82</v>
      </c>
      <c r="II213" s="86">
        <f t="shared" si="540"/>
        <v>9.8361257807365888E-6</v>
      </c>
      <c r="IJ213" s="86">
        <f t="shared" si="541"/>
        <v>1.3439109234285033E-6</v>
      </c>
      <c r="IK213" s="86">
        <f t="shared" si="542"/>
        <v>3.6749541074277594E-8</v>
      </c>
      <c r="IL213" s="86">
        <f t="shared" si="543"/>
        <v>3.2198404658827777E-9</v>
      </c>
      <c r="IM213" s="86">
        <f t="shared" si="544"/>
        <v>5.1907160926865983E-10</v>
      </c>
      <c r="IN213" s="86">
        <f t="shared" si="545"/>
        <v>1.5264822978258108E-8</v>
      </c>
      <c r="IO213" s="86">
        <f t="shared" si="546"/>
        <v>4.0885426699161087E-9</v>
      </c>
      <c r="IP213" s="86">
        <f t="shared" si="547"/>
        <v>2.0293350753105385E-8</v>
      </c>
      <c r="IQ213" s="86">
        <f t="shared" si="548"/>
        <v>6.9137715634820947E-10</v>
      </c>
      <c r="IR213" s="86">
        <f t="shared" si="549"/>
        <v>2.41880932482166E-10</v>
      </c>
      <c r="IS213" s="86">
        <f t="shared" si="550"/>
        <v>9.1891362310118623E-9</v>
      </c>
      <c r="IT213" s="86">
        <f t="shared" si="551"/>
        <v>5.9811683819455026E-7</v>
      </c>
      <c r="IU213" s="86">
        <f t="shared" si="552"/>
        <v>3.9638451073302644E-6</v>
      </c>
      <c r="IV213" s="86">
        <f t="shared" si="553"/>
        <v>1.355402593635425E-5</v>
      </c>
      <c r="IW213" s="86">
        <f t="shared" si="554"/>
        <v>1.4399567968784973E-17</v>
      </c>
      <c r="IY213" s="86">
        <f t="shared" si="555"/>
        <v>9.8361257807365888E-6</v>
      </c>
      <c r="IZ213" s="86">
        <f t="shared" si="556"/>
        <v>1.3439109234285033E-6</v>
      </c>
      <c r="JA213" s="86">
        <f t="shared" si="557"/>
        <v>3.6749541074277594E-8</v>
      </c>
      <c r="JB213" s="86">
        <f t="shared" si="558"/>
        <v>3.2198404658827777E-9</v>
      </c>
      <c r="JC213" s="86">
        <f t="shared" si="559"/>
        <v>5.1907160926865983E-10</v>
      </c>
      <c r="JD213" s="86">
        <f t="shared" si="560"/>
        <v>1.5264822978258108E-8</v>
      </c>
      <c r="JE213" s="86">
        <f t="shared" si="561"/>
        <v>4.0885426699161087E-9</v>
      </c>
      <c r="JF213" s="86">
        <f t="shared" si="562"/>
        <v>2.0293350753105385E-8</v>
      </c>
      <c r="JG213" s="86">
        <f t="shared" si="563"/>
        <v>6.9137715634820947E-10</v>
      </c>
      <c r="JH213" s="86">
        <f t="shared" si="564"/>
        <v>2.41880932482166E-10</v>
      </c>
      <c r="JI213" s="86">
        <f t="shared" si="565"/>
        <v>9.1891362310118623E-9</v>
      </c>
      <c r="JJ213" s="86">
        <f t="shared" si="566"/>
        <v>5.9811683819455026E-7</v>
      </c>
      <c r="JK213" s="86">
        <f t="shared" si="567"/>
        <v>3.9638451073302644E-6</v>
      </c>
      <c r="JL213" s="86">
        <f t="shared" si="568"/>
        <v>1.355402593635425E-5</v>
      </c>
      <c r="JM213" s="86">
        <f t="shared" si="569"/>
        <v>1.4399567968784973E-17</v>
      </c>
    </row>
    <row r="214" spans="2:273" x14ac:dyDescent="0.25">
      <c r="B214" s="2">
        <v>187</v>
      </c>
      <c r="C214" s="37">
        <v>76.129000000000005</v>
      </c>
      <c r="D214" s="37">
        <v>76.721000000000004</v>
      </c>
      <c r="E214" s="37">
        <v>71.787000000000006</v>
      </c>
      <c r="F214" s="37">
        <v>69.131</v>
      </c>
      <c r="G214" s="37">
        <v>67.525000000000006</v>
      </c>
      <c r="H214" s="37">
        <v>66.728999999999999</v>
      </c>
      <c r="I214" s="37">
        <v>67.016999999999996</v>
      </c>
      <c r="J214" s="37">
        <v>67.066999999999993</v>
      </c>
      <c r="K214" s="37">
        <v>66.147999999999996</v>
      </c>
      <c r="L214" s="37">
        <v>64.328000000000003</v>
      </c>
      <c r="M214" s="37">
        <v>62.689</v>
      </c>
      <c r="N214" s="37">
        <v>66.870999999999995</v>
      </c>
      <c r="O214" s="37">
        <v>66.887</v>
      </c>
      <c r="P214" s="37">
        <v>70.257999999999996</v>
      </c>
      <c r="Q214" s="37">
        <v>72.221999999999994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72.439399823983337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-0.21739982398334234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72.439399823983337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72.221999999999994</v>
      </c>
      <c r="DK214" s="2">
        <f t="shared" si="500"/>
        <v>110.31702491694352</v>
      </c>
      <c r="DL214" s="2">
        <f t="shared" si="649"/>
        <v>139.82418013126977</v>
      </c>
      <c r="DM214" s="2">
        <f t="shared" si="649"/>
        <v>144.33748848013397</v>
      </c>
      <c r="DN214" s="2">
        <f t="shared" si="649"/>
        <v>92.718493071874263</v>
      </c>
      <c r="DO214" s="2">
        <f t="shared" si="649"/>
        <v>108.08625284282742</v>
      </c>
      <c r="DP214" s="2">
        <f t="shared" si="649"/>
        <v>112.04025019582426</v>
      </c>
      <c r="DQ214" s="2">
        <f t="shared" si="649"/>
        <v>124.78895634095636</v>
      </c>
      <c r="DR214" s="2">
        <f t="shared" si="649"/>
        <v>111.21732195353249</v>
      </c>
      <c r="DS214" s="2">
        <f t="shared" si="649"/>
        <v>123.72057759103639</v>
      </c>
      <c r="DT214" s="2">
        <f t="shared" si="649"/>
        <v>117.30481772345301</v>
      </c>
      <c r="DU214" s="2">
        <f t="shared" si="649"/>
        <v>132.32218603372434</v>
      </c>
      <c r="DV214" s="2">
        <f t="shared" si="649"/>
        <v>118.64328780487804</v>
      </c>
      <c r="DW214" s="2">
        <f t="shared" si="649"/>
        <v>111.62448083623694</v>
      </c>
      <c r="DX214" s="2">
        <f t="shared" si="649"/>
        <v>110.28567108537109</v>
      </c>
      <c r="DY214" s="2">
        <f t="shared" si="649"/>
        <v>101.79158145161287</v>
      </c>
      <c r="EA214" s="2">
        <f t="shared" si="652"/>
        <v>75.187390630186087</v>
      </c>
      <c r="EB214" s="2">
        <f t="shared" si="502"/>
        <v>74.083231663701355</v>
      </c>
      <c r="EC214" s="2">
        <f t="shared" si="503"/>
        <v>65.83182440835607</v>
      </c>
      <c r="ED214" s="2">
        <f t="shared" si="504"/>
        <v>66.138853487665813</v>
      </c>
      <c r="EE214" s="2">
        <f t="shared" si="505"/>
        <v>68.039254956700063</v>
      </c>
      <c r="EF214" s="2">
        <f t="shared" si="506"/>
        <v>65.164661894221254</v>
      </c>
      <c r="EG214" s="2">
        <f t="shared" si="507"/>
        <v>66.885549970143458</v>
      </c>
      <c r="EH214" s="2">
        <f t="shared" si="508"/>
        <v>65.604708382150676</v>
      </c>
      <c r="EI214" s="2">
        <f t="shared" si="509"/>
        <v>62.450428702668006</v>
      </c>
      <c r="EJ214" s="2">
        <f t="shared" si="510"/>
        <v>61.767781178497046</v>
      </c>
      <c r="EK214" s="2">
        <f t="shared" si="511"/>
        <v>62.08858082741024</v>
      </c>
      <c r="EL214" s="2">
        <f t="shared" si="512"/>
        <v>63.241676553672328</v>
      </c>
      <c r="EM214" s="2">
        <f t="shared" si="513"/>
        <v>64.965628965604921</v>
      </c>
      <c r="EN214" s="2">
        <f t="shared" si="514"/>
        <v>71.87911991584852</v>
      </c>
      <c r="EO214" s="2">
        <f t="shared" si="515"/>
        <v>73.031068563333605</v>
      </c>
      <c r="EQ214" s="2">
        <f t="shared" si="516"/>
        <v>75.894442779852184</v>
      </c>
      <c r="ER214" s="2">
        <f t="shared" si="650"/>
        <v>75.181189417038695</v>
      </c>
      <c r="ES214" s="2">
        <f t="shared" si="650"/>
        <v>68.049084270146864</v>
      </c>
      <c r="ET214" s="2">
        <f t="shared" si="650"/>
        <v>67.129930382876196</v>
      </c>
      <c r="EU214" s="2">
        <f t="shared" si="650"/>
        <v>67.169616729287981</v>
      </c>
      <c r="EV214" s="2">
        <f t="shared" si="650"/>
        <v>66.601038752231361</v>
      </c>
      <c r="EW214" s="2">
        <f t="shared" si="650"/>
        <v>65.938136405169061</v>
      </c>
      <c r="EX214" s="2">
        <f t="shared" si="650"/>
        <v>65.938295818046186</v>
      </c>
      <c r="EY214" s="2">
        <f t="shared" si="650"/>
        <v>63.652831081844766</v>
      </c>
      <c r="EZ214" s="2">
        <f t="shared" si="650"/>
        <v>62.244647281412227</v>
      </c>
      <c r="FA214" s="2">
        <f t="shared" si="650"/>
        <v>61.98719209051162</v>
      </c>
      <c r="FB214" s="2">
        <f t="shared" si="650"/>
        <v>64.867158735015181</v>
      </c>
      <c r="FC214" s="2">
        <f t="shared" si="650"/>
        <v>65.963412544769895</v>
      </c>
      <c r="FD214" s="2">
        <f t="shared" si="650"/>
        <v>69.793105888838937</v>
      </c>
      <c r="FE214" s="2">
        <f t="shared" si="650"/>
        <v>72.388326290815669</v>
      </c>
      <c r="FG214" s="2">
        <f t="shared" si="518"/>
        <v>0.99999807791337381</v>
      </c>
      <c r="FH214" s="2">
        <f t="shared" si="651"/>
        <v>0.99999788863586903</v>
      </c>
      <c r="FI214" s="2">
        <f t="shared" si="651"/>
        <v>0.99999798716583255</v>
      </c>
      <c r="FJ214" s="2">
        <f t="shared" si="651"/>
        <v>0.99999802170268026</v>
      </c>
      <c r="FK214" s="2">
        <f t="shared" si="651"/>
        <v>0.9999979878285874</v>
      </c>
      <c r="FL214" s="2">
        <f t="shared" si="651"/>
        <v>0.99999792577384439</v>
      </c>
      <c r="FM214" s="2">
        <f t="shared" si="651"/>
        <v>0.99999771114463476</v>
      </c>
      <c r="FN214" s="2">
        <f t="shared" si="651"/>
        <v>0.99999760966542639</v>
      </c>
      <c r="FO214" s="2">
        <f t="shared" si="651"/>
        <v>0.99999740752241284</v>
      </c>
      <c r="FP214" s="2">
        <f t="shared" si="651"/>
        <v>0.99999737725798776</v>
      </c>
      <c r="FQ214" s="2">
        <f t="shared" si="651"/>
        <v>0.99999709162286432</v>
      </c>
      <c r="FR214" s="2">
        <f t="shared" si="651"/>
        <v>0.99999789635978464</v>
      </c>
      <c r="FS214" s="2">
        <f t="shared" si="651"/>
        <v>0.99999774303529798</v>
      </c>
      <c r="FT214" s="2">
        <f t="shared" si="651"/>
        <v>0.99999742467238972</v>
      </c>
      <c r="FU214" s="2">
        <f t="shared" si="651"/>
        <v>0.99999688081336657</v>
      </c>
      <c r="FW214" s="2">
        <f t="shared" si="536"/>
        <v>0.95403764445794559</v>
      </c>
      <c r="FX214" s="2">
        <f t="shared" si="588"/>
        <v>0.95985399006112093</v>
      </c>
      <c r="FY214" s="2">
        <f t="shared" si="589"/>
        <v>0.96736101289443877</v>
      </c>
      <c r="FZ214" s="2">
        <f t="shared" si="590"/>
        <v>0.97300211545125692</v>
      </c>
      <c r="GA214" s="2">
        <f t="shared" si="591"/>
        <v>0.97367992272155679</v>
      </c>
      <c r="GB214" s="2">
        <f t="shared" si="592"/>
        <v>0.96787017448286794</v>
      </c>
      <c r="GC214" s="2">
        <f t="shared" si="593"/>
        <v>0.97175049905566679</v>
      </c>
      <c r="GD214" s="2">
        <f t="shared" si="594"/>
        <v>0.97219837206637372</v>
      </c>
      <c r="GE214" s="2">
        <f t="shared" si="595"/>
        <v>0.97519864917895105</v>
      </c>
      <c r="GF214" s="2">
        <f t="shared" si="596"/>
        <v>0.97186892972009375</v>
      </c>
      <c r="GG214" s="2">
        <f t="shared" si="597"/>
        <v>0.96342324088522746</v>
      </c>
      <c r="GH214" s="2">
        <f t="shared" si="598"/>
        <v>0.95997129250593316</v>
      </c>
      <c r="GI214" s="2">
        <f t="shared" si="599"/>
        <v>0.95310136554143166</v>
      </c>
      <c r="GJ214" s="2">
        <f t="shared" si="600"/>
        <v>0.94273949125599366</v>
      </c>
      <c r="GK214" s="2">
        <f t="shared" si="601"/>
        <v>0.92067765581907224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6.9071196508736867E-282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3.9273833116028511E-237</v>
      </c>
      <c r="HD214" s="86">
        <f t="shared" si="616"/>
        <v>1.6007846231396974E-272</v>
      </c>
      <c r="HE214" s="86">
        <f t="shared" si="617"/>
        <v>0</v>
      </c>
      <c r="HF214" s="86">
        <f t="shared" si="618"/>
        <v>0</v>
      </c>
      <c r="HG214" s="86">
        <f t="shared" si="619"/>
        <v>3.9206995359715523E-265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2.7728852881568046E-140</v>
      </c>
      <c r="HT214" s="86">
        <f t="shared" si="630"/>
        <v>1.7212851251331108E-161</v>
      </c>
      <c r="HU214" s="86">
        <f t="shared" si="631"/>
        <v>1.6182041903560503E-185</v>
      </c>
      <c r="HV214" s="86">
        <f t="shared" si="632"/>
        <v>3.6018604412304827E-199</v>
      </c>
      <c r="HW214" s="86">
        <f t="shared" si="633"/>
        <v>5.8204169363282722E-216</v>
      </c>
      <c r="HX214" s="86">
        <f t="shared" si="634"/>
        <v>9.1491292722844496E-203</v>
      </c>
      <c r="HY214" s="86">
        <f t="shared" si="635"/>
        <v>1.4449223403475625E-208</v>
      </c>
      <c r="HZ214" s="86">
        <f t="shared" si="636"/>
        <v>3.5887201771329724E-186</v>
      </c>
      <c r="IA214" s="86">
        <f t="shared" si="637"/>
        <v>6.6971378345818297E-213</v>
      </c>
      <c r="IB214" s="86">
        <f t="shared" si="638"/>
        <v>3.1785565955445619E-236</v>
      </c>
      <c r="IC214" s="86">
        <f t="shared" si="639"/>
        <v>6.6996209025307359E-216</v>
      </c>
      <c r="ID214" s="86">
        <f t="shared" si="640"/>
        <v>1.1963639497773997E-170</v>
      </c>
      <c r="IE214" s="86">
        <f t="shared" si="641"/>
        <v>1.2496349718284604E-153</v>
      </c>
      <c r="IF214" s="86">
        <f t="shared" si="642"/>
        <v>1.2387659308392474E-104</v>
      </c>
      <c r="IG214" s="86">
        <f t="shared" si="643"/>
        <v>3.619692593274548E-85</v>
      </c>
      <c r="II214" s="86">
        <f t="shared" si="540"/>
        <v>5.1348856527441267E-6</v>
      </c>
      <c r="IJ214" s="86">
        <f t="shared" si="541"/>
        <v>6.4385659100347576E-7</v>
      </c>
      <c r="IK214" s="86">
        <f t="shared" si="542"/>
        <v>1.5171801988459459E-8</v>
      </c>
      <c r="IL214" s="86">
        <f t="shared" si="543"/>
        <v>1.2314252203817382E-9</v>
      </c>
      <c r="IM214" s="86">
        <f t="shared" si="544"/>
        <v>1.8193449283200434E-10</v>
      </c>
      <c r="IN214" s="86">
        <f t="shared" si="545"/>
        <v>6.0322372889830951E-9</v>
      </c>
      <c r="IO214" s="86">
        <f t="shared" si="546"/>
        <v>1.5627979126112074E-9</v>
      </c>
      <c r="IP214" s="86">
        <f t="shared" si="547"/>
        <v>8.476355082392109E-9</v>
      </c>
      <c r="IQ214" s="86">
        <f t="shared" si="548"/>
        <v>2.5037580526202517E-10</v>
      </c>
      <c r="IR214" s="86">
        <f t="shared" si="549"/>
        <v>7.9728740737593697E-11</v>
      </c>
      <c r="IS214" s="86">
        <f t="shared" si="550"/>
        <v>3.3899791448692113E-9</v>
      </c>
      <c r="IT214" s="86">
        <f t="shared" si="551"/>
        <v>2.7350346318302277E-7</v>
      </c>
      <c r="IU214" s="86">
        <f t="shared" si="552"/>
        <v>1.9474675438939904E-6</v>
      </c>
      <c r="IV214" s="86">
        <f t="shared" si="553"/>
        <v>6.8309649164693822E-6</v>
      </c>
      <c r="IW214" s="86">
        <f t="shared" si="554"/>
        <v>7.6559907453015112E-19</v>
      </c>
      <c r="IY214" s="86">
        <f t="shared" si="555"/>
        <v>5.1348856527441267E-6</v>
      </c>
      <c r="IZ214" s="86">
        <f t="shared" si="556"/>
        <v>6.4385659100347576E-7</v>
      </c>
      <c r="JA214" s="86">
        <f t="shared" si="557"/>
        <v>1.5171801988459459E-8</v>
      </c>
      <c r="JB214" s="86">
        <f t="shared" si="558"/>
        <v>1.2314252203817382E-9</v>
      </c>
      <c r="JC214" s="86">
        <f t="shared" si="559"/>
        <v>1.8193449283200434E-10</v>
      </c>
      <c r="JD214" s="86">
        <f t="shared" si="560"/>
        <v>6.0322372889830951E-9</v>
      </c>
      <c r="JE214" s="86">
        <f t="shared" si="561"/>
        <v>1.5627979126112074E-9</v>
      </c>
      <c r="JF214" s="86">
        <f t="shared" si="562"/>
        <v>8.476355082392109E-9</v>
      </c>
      <c r="JG214" s="86">
        <f t="shared" si="563"/>
        <v>2.5037580526202517E-10</v>
      </c>
      <c r="JH214" s="86">
        <f t="shared" si="564"/>
        <v>7.9728740737593697E-11</v>
      </c>
      <c r="JI214" s="86">
        <f t="shared" si="565"/>
        <v>3.3899791448692113E-9</v>
      </c>
      <c r="JJ214" s="86">
        <f t="shared" si="566"/>
        <v>2.7350346318302277E-7</v>
      </c>
      <c r="JK214" s="86">
        <f t="shared" si="567"/>
        <v>1.9474675438939904E-6</v>
      </c>
      <c r="JL214" s="86">
        <f t="shared" si="568"/>
        <v>6.8309649164693822E-6</v>
      </c>
      <c r="JM214" s="86">
        <f t="shared" si="569"/>
        <v>7.6559907453015112E-19</v>
      </c>
    </row>
    <row r="215" spans="2:273" x14ac:dyDescent="0.25">
      <c r="B215" s="2">
        <v>188</v>
      </c>
      <c r="C215" s="37">
        <v>75.968000000000004</v>
      </c>
      <c r="D215" s="37">
        <v>76.212999999999994</v>
      </c>
      <c r="E215" s="37">
        <v>72.950999999999993</v>
      </c>
      <c r="F215" s="37">
        <v>68.869</v>
      </c>
      <c r="G215" s="37">
        <v>67.846999999999994</v>
      </c>
      <c r="H215" s="37">
        <v>66.728999999999999</v>
      </c>
      <c r="I215" s="37">
        <v>67.266999999999996</v>
      </c>
      <c r="J215" s="37">
        <v>66.917000000000002</v>
      </c>
      <c r="K215" s="37">
        <v>66.212999999999994</v>
      </c>
      <c r="L215" s="37">
        <v>64.787000000000006</v>
      </c>
      <c r="M215" s="37">
        <v>62.738</v>
      </c>
      <c r="N215" s="37">
        <v>66.161000000000001</v>
      </c>
      <c r="O215" s="37">
        <v>67.161000000000001</v>
      </c>
      <c r="P215" s="37">
        <v>70.113</v>
      </c>
      <c r="Q215" s="37">
        <v>72.254000000000005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72.328319232110019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-7.43192321100139E-2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72.328319232110019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72.254000000000005</v>
      </c>
      <c r="DK215" s="2">
        <f t="shared" si="500"/>
        <v>110.42834642102085</v>
      </c>
      <c r="DL215" s="2">
        <f t="shared" si="649"/>
        <v>140.08479329065716</v>
      </c>
      <c r="DM215" s="2">
        <f t="shared" si="649"/>
        <v>144.63867874024257</v>
      </c>
      <c r="DN215" s="2">
        <f t="shared" si="649"/>
        <v>92.72680479701809</v>
      </c>
      <c r="DO215" s="2">
        <f t="shared" si="649"/>
        <v>108.22607968019878</v>
      </c>
      <c r="DP215" s="2">
        <f t="shared" si="649"/>
        <v>112.20701115522787</v>
      </c>
      <c r="DQ215" s="2">
        <f t="shared" si="649"/>
        <v>125.02627333406284</v>
      </c>
      <c r="DR215" s="2">
        <f t="shared" si="649"/>
        <v>111.36680251303936</v>
      </c>
      <c r="DS215" s="2">
        <f t="shared" si="649"/>
        <v>123.94993025210081</v>
      </c>
      <c r="DT215" s="2">
        <f t="shared" si="649"/>
        <v>117.50389304812833</v>
      </c>
      <c r="DU215" s="2">
        <f t="shared" si="649"/>
        <v>132.62165487536657</v>
      </c>
      <c r="DV215" s="2">
        <f t="shared" si="649"/>
        <v>118.8459484990619</v>
      </c>
      <c r="DW215" s="2">
        <f t="shared" si="649"/>
        <v>111.78704703832753</v>
      </c>
      <c r="DX215" s="2">
        <f t="shared" si="649"/>
        <v>110.45580763620765</v>
      </c>
      <c r="DY215" s="2">
        <f t="shared" si="649"/>
        <v>101.9074899193548</v>
      </c>
      <c r="EA215" s="2">
        <f t="shared" si="652"/>
        <v>75.076814310291411</v>
      </c>
      <c r="EB215" s="2">
        <f t="shared" si="502"/>
        <v>73.945024147639771</v>
      </c>
      <c r="EC215" s="2">
        <f t="shared" si="503"/>
        <v>65.666946196326279</v>
      </c>
      <c r="ED215" s="2">
        <f t="shared" si="504"/>
        <v>66.006018925291869</v>
      </c>
      <c r="EE215" s="2">
        <f t="shared" si="505"/>
        <v>67.951023644029149</v>
      </c>
      <c r="EF215" s="2">
        <f t="shared" si="506"/>
        <v>65.057030706918468</v>
      </c>
      <c r="EG215" s="2">
        <f t="shared" si="507"/>
        <v>66.795869761391216</v>
      </c>
      <c r="EH215" s="2">
        <f t="shared" si="508"/>
        <v>65.490289389231322</v>
      </c>
      <c r="EI215" s="2">
        <f t="shared" si="509"/>
        <v>62.302372460590846</v>
      </c>
      <c r="EJ215" s="2">
        <f t="shared" si="510"/>
        <v>61.631158855438713</v>
      </c>
      <c r="EK215" s="2">
        <f t="shared" si="511"/>
        <v>61.969007426644794</v>
      </c>
      <c r="EL215" s="2">
        <f t="shared" si="512"/>
        <v>63.13193740920098</v>
      </c>
      <c r="EM215" s="2">
        <f t="shared" si="513"/>
        <v>64.860410286731508</v>
      </c>
      <c r="EN215" s="2">
        <f t="shared" si="514"/>
        <v>71.805740708274882</v>
      </c>
      <c r="EO215" s="2">
        <f t="shared" si="515"/>
        <v>72.931099095889039</v>
      </c>
      <c r="EQ215" s="2">
        <f t="shared" si="516"/>
        <v>75.793476290500777</v>
      </c>
      <c r="ER215" s="2">
        <f t="shared" si="650"/>
        <v>75.057995966334133</v>
      </c>
      <c r="ES215" s="2">
        <f t="shared" si="650"/>
        <v>67.912038247835625</v>
      </c>
      <c r="ET215" s="2">
        <f t="shared" si="650"/>
        <v>67.009808806871803</v>
      </c>
      <c r="EU215" s="2">
        <f t="shared" si="650"/>
        <v>67.069932591294261</v>
      </c>
      <c r="EV215" s="2">
        <f t="shared" si="650"/>
        <v>66.512464420825069</v>
      </c>
      <c r="EW215" s="2">
        <f t="shared" si="650"/>
        <v>65.836179872079384</v>
      </c>
      <c r="EX215" s="2">
        <f t="shared" si="650"/>
        <v>65.828213937515912</v>
      </c>
      <c r="EY215" s="2">
        <f t="shared" si="650"/>
        <v>63.520095203010712</v>
      </c>
      <c r="EZ215" s="2">
        <f t="shared" si="650"/>
        <v>62.114000143164773</v>
      </c>
      <c r="FA215" s="2">
        <f t="shared" si="650"/>
        <v>61.866302386140909</v>
      </c>
      <c r="FB215" s="2">
        <f t="shared" si="650"/>
        <v>64.778736666304269</v>
      </c>
      <c r="FC215" s="2">
        <f t="shared" si="650"/>
        <v>65.871564167810988</v>
      </c>
      <c r="FD215" s="2">
        <f t="shared" si="650"/>
        <v>69.691879937696712</v>
      </c>
      <c r="FE215" s="2">
        <f t="shared" si="650"/>
        <v>72.280866510363381</v>
      </c>
      <c r="FG215" s="2">
        <f t="shared" si="518"/>
        <v>0.99999824703586626</v>
      </c>
      <c r="FH215" s="2">
        <f t="shared" si="651"/>
        <v>0.99999807441266897</v>
      </c>
      <c r="FI215" s="2">
        <f t="shared" si="651"/>
        <v>0.9999981642730964</v>
      </c>
      <c r="FJ215" s="2">
        <f t="shared" si="651"/>
        <v>0.99999819577108684</v>
      </c>
      <c r="FK215" s="2">
        <f t="shared" si="651"/>
        <v>0.99999816487753612</v>
      </c>
      <c r="FL215" s="2">
        <f t="shared" si="651"/>
        <v>0.99999810828291746</v>
      </c>
      <c r="FM215" s="2">
        <f t="shared" si="651"/>
        <v>0.99999791253867676</v>
      </c>
      <c r="FN215" s="2">
        <f t="shared" si="651"/>
        <v>0.99999781998850068</v>
      </c>
      <c r="FO215" s="2">
        <f t="shared" si="651"/>
        <v>0.99999763563180044</v>
      </c>
      <c r="FP215" s="2">
        <f t="shared" si="651"/>
        <v>0.99999760803030402</v>
      </c>
      <c r="FQ215" s="2">
        <f t="shared" si="651"/>
        <v>0.99999734752784852</v>
      </c>
      <c r="FR215" s="2">
        <f t="shared" si="651"/>
        <v>0.99999808145696645</v>
      </c>
      <c r="FS215" s="2">
        <f t="shared" si="651"/>
        <v>0.99999794162331901</v>
      </c>
      <c r="FT215" s="2">
        <f t="shared" si="651"/>
        <v>0.99999765127277229</v>
      </c>
      <c r="FU215" s="2">
        <f t="shared" si="651"/>
        <v>0.99999715526719957</v>
      </c>
      <c r="FW215" s="2">
        <f t="shared" si="536"/>
        <v>0.95791162017701514</v>
      </c>
      <c r="FX215" s="2">
        <f t="shared" si="588"/>
        <v>0.96325661092725567</v>
      </c>
      <c r="FY215" s="2">
        <f t="shared" si="589"/>
        <v>0.97014715627647718</v>
      </c>
      <c r="FZ215" s="2">
        <f t="shared" si="590"/>
        <v>0.97531900642838543</v>
      </c>
      <c r="GA215" s="2">
        <f t="shared" si="591"/>
        <v>0.97594008431556134</v>
      </c>
      <c r="GB215" s="2">
        <f t="shared" si="592"/>
        <v>0.97061417488971791</v>
      </c>
      <c r="GC215" s="2">
        <f t="shared" si="593"/>
        <v>0.97417194944168728</v>
      </c>
      <c r="GD215" s="2">
        <f t="shared" si="594"/>
        <v>0.97458243646371123</v>
      </c>
      <c r="GE215" s="2">
        <f t="shared" si="595"/>
        <v>0.97733143073431206</v>
      </c>
      <c r="GF215" s="2">
        <f t="shared" si="596"/>
        <v>0.97428049731639743</v>
      </c>
      <c r="GG215" s="2">
        <f t="shared" si="597"/>
        <v>0.96653389329541184</v>
      </c>
      <c r="GH215" s="2">
        <f t="shared" si="598"/>
        <v>0.96336435073912308</v>
      </c>
      <c r="GI215" s="2">
        <f t="shared" si="599"/>
        <v>0.95705070368146239</v>
      </c>
      <c r="GJ215" s="2">
        <f t="shared" si="600"/>
        <v>0.94751335166279183</v>
      </c>
      <c r="GK215" s="2">
        <f t="shared" si="601"/>
        <v>0.92714869615627016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1.8516634823160514E-286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7.3319676843772231E-242</v>
      </c>
      <c r="HD215" s="86">
        <f t="shared" si="616"/>
        <v>5.1866999262669523E-278</v>
      </c>
      <c r="HE215" s="86">
        <f t="shared" si="617"/>
        <v>0</v>
      </c>
      <c r="HF215" s="86">
        <f t="shared" si="618"/>
        <v>0</v>
      </c>
      <c r="HG215" s="86">
        <f t="shared" si="619"/>
        <v>2.2413414443941653E-270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7.4408761138595218E-145</v>
      </c>
      <c r="HT215" s="86">
        <f t="shared" si="630"/>
        <v>1.3089009180544028E-166</v>
      </c>
      <c r="HU215" s="86">
        <f t="shared" si="631"/>
        <v>2.3045482995884299E-191</v>
      </c>
      <c r="HV215" s="86">
        <f t="shared" si="632"/>
        <v>2.5521132104195893E-205</v>
      </c>
      <c r="HW215" s="86">
        <f t="shared" si="633"/>
        <v>1.2354902990485884E-222</v>
      </c>
      <c r="HX215" s="86">
        <f t="shared" si="634"/>
        <v>5.1181984454462263E-209</v>
      </c>
      <c r="HY215" s="86">
        <f t="shared" si="635"/>
        <v>6.6644241823654827E-215</v>
      </c>
      <c r="HZ215" s="86">
        <f t="shared" si="636"/>
        <v>7.4863559178908335E-192</v>
      </c>
      <c r="IA215" s="86">
        <f t="shared" si="637"/>
        <v>2.2998305364905745E-219</v>
      </c>
      <c r="IB215" s="86">
        <f t="shared" si="638"/>
        <v>1.7639352713254171E-243</v>
      </c>
      <c r="IC215" s="86">
        <f t="shared" si="639"/>
        <v>9.9131173086909622E-223</v>
      </c>
      <c r="ID215" s="86">
        <f t="shared" si="640"/>
        <v>4.4336542191597555E-176</v>
      </c>
      <c r="IE215" s="86">
        <f t="shared" si="641"/>
        <v>1.1636032567584675E-158</v>
      </c>
      <c r="IF215" s="86">
        <f t="shared" si="642"/>
        <v>3.8376257386367165E-108</v>
      </c>
      <c r="IG215" s="86">
        <f t="shared" si="643"/>
        <v>4.1020192174043649E-88</v>
      </c>
      <c r="II215" s="86">
        <f t="shared" si="540"/>
        <v>2.6316532279075352E-6</v>
      </c>
      <c r="IJ215" s="86">
        <f t="shared" si="541"/>
        <v>3.0230627543058517E-7</v>
      </c>
      <c r="IK215" s="86">
        <f t="shared" si="542"/>
        <v>6.1209787072460994E-9</v>
      </c>
      <c r="IL215" s="86">
        <f t="shared" si="543"/>
        <v>4.5988055081462431E-10</v>
      </c>
      <c r="IM215" s="86">
        <f t="shared" si="544"/>
        <v>6.2138860848337611E-11</v>
      </c>
      <c r="IN215" s="86">
        <f t="shared" si="545"/>
        <v>2.3269719105766643E-9</v>
      </c>
      <c r="IO215" s="86">
        <f t="shared" si="546"/>
        <v>5.831262889492289E-10</v>
      </c>
      <c r="IP215" s="86">
        <f t="shared" si="547"/>
        <v>3.4645226664160647E-9</v>
      </c>
      <c r="IQ215" s="86">
        <f t="shared" si="548"/>
        <v>8.846480180504324E-11</v>
      </c>
      <c r="IR215" s="86">
        <f t="shared" si="549"/>
        <v>2.5555126265724806E-11</v>
      </c>
      <c r="IS215" s="86">
        <f t="shared" si="550"/>
        <v>1.2172598482522668E-9</v>
      </c>
      <c r="IT215" s="86">
        <f t="shared" si="551"/>
        <v>1.2240415847074095E-7</v>
      </c>
      <c r="IU215" s="86">
        <f t="shared" si="552"/>
        <v>9.3745833574139425E-7</v>
      </c>
      <c r="IV215" s="86">
        <f t="shared" si="553"/>
        <v>3.3710239200143428E-6</v>
      </c>
      <c r="IW215" s="86">
        <f t="shared" si="554"/>
        <v>3.6479804984502553E-20</v>
      </c>
      <c r="IY215" s="86">
        <f t="shared" si="555"/>
        <v>2.6316532279075352E-6</v>
      </c>
      <c r="IZ215" s="86">
        <f t="shared" si="556"/>
        <v>3.0230627543058517E-7</v>
      </c>
      <c r="JA215" s="86">
        <f t="shared" si="557"/>
        <v>6.1209787072460994E-9</v>
      </c>
      <c r="JB215" s="86">
        <f t="shared" si="558"/>
        <v>4.5988055081462431E-10</v>
      </c>
      <c r="JC215" s="86">
        <f t="shared" si="559"/>
        <v>6.2138860848337611E-11</v>
      </c>
      <c r="JD215" s="86">
        <f t="shared" si="560"/>
        <v>2.3269719105766643E-9</v>
      </c>
      <c r="JE215" s="86">
        <f t="shared" si="561"/>
        <v>5.831262889492289E-10</v>
      </c>
      <c r="JF215" s="86">
        <f t="shared" si="562"/>
        <v>3.4645226664160647E-9</v>
      </c>
      <c r="JG215" s="86">
        <f t="shared" si="563"/>
        <v>8.846480180504324E-11</v>
      </c>
      <c r="JH215" s="86">
        <f t="shared" si="564"/>
        <v>2.5555126265724806E-11</v>
      </c>
      <c r="JI215" s="86">
        <f t="shared" si="565"/>
        <v>1.2172598482522668E-9</v>
      </c>
      <c r="JJ215" s="86">
        <f t="shared" si="566"/>
        <v>1.2240415847074095E-7</v>
      </c>
      <c r="JK215" s="86">
        <f t="shared" si="567"/>
        <v>9.3745833574139425E-7</v>
      </c>
      <c r="JL215" s="86">
        <f t="shared" si="568"/>
        <v>3.3710239200143428E-6</v>
      </c>
      <c r="JM215" s="86">
        <f t="shared" si="569"/>
        <v>3.6479804984502553E-20</v>
      </c>
    </row>
    <row r="216" spans="2:273" x14ac:dyDescent="0.25">
      <c r="B216" s="2">
        <v>189</v>
      </c>
      <c r="C216" s="37">
        <v>76.468000000000004</v>
      </c>
      <c r="D216" s="37">
        <v>76.278999999999996</v>
      </c>
      <c r="E216" s="37">
        <v>71.704999999999998</v>
      </c>
      <c r="F216" s="37">
        <v>68.033000000000001</v>
      </c>
      <c r="G216" s="37">
        <v>67.897999999999996</v>
      </c>
      <c r="H216" s="37">
        <v>66.983000000000004</v>
      </c>
      <c r="I216" s="37">
        <v>66.55</v>
      </c>
      <c r="J216" s="37">
        <v>66.733000000000004</v>
      </c>
      <c r="K216" s="37">
        <v>65.114999999999995</v>
      </c>
      <c r="L216" s="37">
        <v>64.835999999999999</v>
      </c>
      <c r="M216" s="37">
        <v>63.164000000000001</v>
      </c>
      <c r="N216" s="37">
        <v>65.209999999999994</v>
      </c>
      <c r="O216" s="37">
        <v>66.242000000000004</v>
      </c>
      <c r="P216" s="37">
        <v>68.064999999999998</v>
      </c>
      <c r="Q216" s="37">
        <v>72.412999999999997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72.217464280751386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0.19553571924861046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72.217464280751386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72.412999999999997</v>
      </c>
      <c r="DK216" s="2">
        <f t="shared" si="500"/>
        <v>110.53966792509817</v>
      </c>
      <c r="DL216" s="2">
        <f t="shared" si="649"/>
        <v>140.34540645004458</v>
      </c>
      <c r="DM216" s="2">
        <f t="shared" si="649"/>
        <v>144.93986900035117</v>
      </c>
      <c r="DN216" s="2">
        <f t="shared" si="649"/>
        <v>92.735116522161931</v>
      </c>
      <c r="DO216" s="2">
        <f t="shared" si="649"/>
        <v>108.36590651757015</v>
      </c>
      <c r="DP216" s="2">
        <f t="shared" si="649"/>
        <v>112.37377211463149</v>
      </c>
      <c r="DQ216" s="2">
        <f t="shared" si="649"/>
        <v>125.26359032716931</v>
      </c>
      <c r="DR216" s="2">
        <f t="shared" si="649"/>
        <v>111.51628307254624</v>
      </c>
      <c r="DS216" s="2">
        <f t="shared" si="649"/>
        <v>124.17928291316525</v>
      </c>
      <c r="DT216" s="2">
        <f t="shared" si="649"/>
        <v>117.70296837280367</v>
      </c>
      <c r="DU216" s="2">
        <f t="shared" si="649"/>
        <v>132.92112371700881</v>
      </c>
      <c r="DV216" s="2">
        <f t="shared" si="649"/>
        <v>119.04860919324577</v>
      </c>
      <c r="DW216" s="2">
        <f t="shared" si="649"/>
        <v>111.94961324041813</v>
      </c>
      <c r="DX216" s="2">
        <f t="shared" si="649"/>
        <v>110.6259441870442</v>
      </c>
      <c r="DY216" s="2">
        <f t="shared" si="649"/>
        <v>102.02339838709673</v>
      </c>
      <c r="EA216" s="2">
        <f t="shared" si="652"/>
        <v>74.966237990396735</v>
      </c>
      <c r="EB216" s="2">
        <f t="shared" si="502"/>
        <v>73.806816631578187</v>
      </c>
      <c r="EC216" s="2">
        <f t="shared" si="503"/>
        <v>65.502067984296502</v>
      </c>
      <c r="ED216" s="2">
        <f t="shared" si="504"/>
        <v>65.873184362917911</v>
      </c>
      <c r="EE216" s="2">
        <f t="shared" si="505"/>
        <v>67.862792331358222</v>
      </c>
      <c r="EF216" s="2">
        <f t="shared" si="506"/>
        <v>64.949399519615696</v>
      </c>
      <c r="EG216" s="2">
        <f t="shared" si="507"/>
        <v>66.706189552638975</v>
      </c>
      <c r="EH216" s="2">
        <f t="shared" si="508"/>
        <v>65.375870396311953</v>
      </c>
      <c r="EI216" s="2">
        <f t="shared" si="509"/>
        <v>62.154316218513678</v>
      </c>
      <c r="EJ216" s="2">
        <f t="shared" si="510"/>
        <v>61.49453653238038</v>
      </c>
      <c r="EK216" s="2">
        <f t="shared" si="511"/>
        <v>61.849434025879347</v>
      </c>
      <c r="EL216" s="2">
        <f t="shared" si="512"/>
        <v>63.022198264729631</v>
      </c>
      <c r="EM216" s="2">
        <f t="shared" si="513"/>
        <v>64.75519160785808</v>
      </c>
      <c r="EN216" s="2">
        <f t="shared" si="514"/>
        <v>71.732361500701259</v>
      </c>
      <c r="EO216" s="2">
        <f t="shared" si="515"/>
        <v>72.831129628444472</v>
      </c>
      <c r="EQ216" s="2">
        <f t="shared" si="516"/>
        <v>75.69250980114937</v>
      </c>
      <c r="ER216" s="2">
        <f t="shared" si="650"/>
        <v>74.934802515629585</v>
      </c>
      <c r="ES216" s="2">
        <f t="shared" si="650"/>
        <v>67.774992225524386</v>
      </c>
      <c r="ET216" s="2">
        <f t="shared" si="650"/>
        <v>66.889687230867423</v>
      </c>
      <c r="EU216" s="2">
        <f t="shared" si="650"/>
        <v>66.970248453300542</v>
      </c>
      <c r="EV216" s="2">
        <f t="shared" si="650"/>
        <v>66.423890089418762</v>
      </c>
      <c r="EW216" s="2">
        <f t="shared" si="650"/>
        <v>65.734223338989707</v>
      </c>
      <c r="EX216" s="2">
        <f t="shared" si="650"/>
        <v>65.718132056985638</v>
      </c>
      <c r="EY216" s="2">
        <f t="shared" si="650"/>
        <v>63.387359324176657</v>
      </c>
      <c r="EZ216" s="2">
        <f t="shared" si="650"/>
        <v>61.983353004917319</v>
      </c>
      <c r="FA216" s="2">
        <f t="shared" si="650"/>
        <v>61.745412681770205</v>
      </c>
      <c r="FB216" s="2">
        <f t="shared" si="650"/>
        <v>64.690314597593343</v>
      </c>
      <c r="FC216" s="2">
        <f t="shared" si="650"/>
        <v>65.77971579085208</v>
      </c>
      <c r="FD216" s="2">
        <f t="shared" si="650"/>
        <v>69.590653986554486</v>
      </c>
      <c r="FE216" s="2">
        <f t="shared" si="650"/>
        <v>72.173406729911079</v>
      </c>
      <c r="FG216" s="2">
        <f t="shared" si="518"/>
        <v>0.99999840127746242</v>
      </c>
      <c r="FH216" s="2">
        <f t="shared" si="651"/>
        <v>0.99999824384318448</v>
      </c>
      <c r="FI216" s="2">
        <f t="shared" si="651"/>
        <v>0.9999983257968954</v>
      </c>
      <c r="FJ216" s="2">
        <f t="shared" si="651"/>
        <v>0.99999835452341335</v>
      </c>
      <c r="FK216" s="2">
        <f t="shared" si="651"/>
        <v>0.99999832634815122</v>
      </c>
      <c r="FL216" s="2">
        <f t="shared" si="651"/>
        <v>0.99999827473322855</v>
      </c>
      <c r="FM216" s="2">
        <f t="shared" si="651"/>
        <v>0.99999809621229685</v>
      </c>
      <c r="FN216" s="2">
        <f t="shared" si="651"/>
        <v>0.9999980118055013</v>
      </c>
      <c r="FO216" s="2">
        <f t="shared" si="651"/>
        <v>0.99999784367012512</v>
      </c>
      <c r="FP216" s="2">
        <f t="shared" si="651"/>
        <v>0.99999781849725078</v>
      </c>
      <c r="FQ216" s="2">
        <f t="shared" si="651"/>
        <v>0.99999758091608215</v>
      </c>
      <c r="FR216" s="2">
        <f t="shared" si="651"/>
        <v>0.9999982502676622</v>
      </c>
      <c r="FS216" s="2">
        <f t="shared" si="651"/>
        <v>0.99999812273781541</v>
      </c>
      <c r="FT216" s="2">
        <f t="shared" si="651"/>
        <v>0.99999785793486695</v>
      </c>
      <c r="FU216" s="2">
        <f t="shared" si="651"/>
        <v>0.99999740557220151</v>
      </c>
      <c r="FW216" s="2">
        <f t="shared" si="536"/>
        <v>0.9614722607966093</v>
      </c>
      <c r="FX216" s="2">
        <f t="shared" si="588"/>
        <v>0.9663809397981914</v>
      </c>
      <c r="FY216" s="2">
        <f t="shared" si="589"/>
        <v>0.97270217902437595</v>
      </c>
      <c r="FZ216" s="2">
        <f t="shared" si="590"/>
        <v>0.9774416773316783</v>
      </c>
      <c r="GA216" s="2">
        <f t="shared" si="591"/>
        <v>0.97801054416462618</v>
      </c>
      <c r="GB216" s="2">
        <f t="shared" si="592"/>
        <v>0.97313033385132441</v>
      </c>
      <c r="GC216" s="2">
        <f t="shared" si="593"/>
        <v>0.97639088412639996</v>
      </c>
      <c r="GD216" s="2">
        <f t="shared" si="594"/>
        <v>0.97676694651587548</v>
      </c>
      <c r="GE216" s="2">
        <f t="shared" si="595"/>
        <v>0.97928470062151807</v>
      </c>
      <c r="GF216" s="2">
        <f t="shared" si="596"/>
        <v>0.97649033150940179</v>
      </c>
      <c r="GG216" s="2">
        <f t="shared" si="597"/>
        <v>0.96938840736611864</v>
      </c>
      <c r="GH216" s="2">
        <f t="shared" si="598"/>
        <v>0.96647983718064168</v>
      </c>
      <c r="GI216" s="2">
        <f t="shared" si="599"/>
        <v>0.96068118757069043</v>
      </c>
      <c r="GJ216" s="2">
        <f t="shared" si="600"/>
        <v>0.9519095136113388</v>
      </c>
      <c r="GK216" s="2">
        <f t="shared" si="601"/>
        <v>0.93313017730595949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4.5585447660859441E-291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1.2283372049952208E-246</v>
      </c>
      <c r="HD216" s="86">
        <f t="shared" si="616"/>
        <v>1.4803575189111167E-283</v>
      </c>
      <c r="HE216" s="86">
        <f t="shared" si="617"/>
        <v>0</v>
      </c>
      <c r="HF216" s="86">
        <f t="shared" si="618"/>
        <v>0</v>
      </c>
      <c r="HG216" s="86">
        <f t="shared" si="619"/>
        <v>1.1376000612468999E-275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1.6834533184065942E-149</v>
      </c>
      <c r="HT216" s="86">
        <f t="shared" si="630"/>
        <v>8.2660325594562788E-172</v>
      </c>
      <c r="HU216" s="86">
        <f t="shared" si="631"/>
        <v>2.6585194796356982E-197</v>
      </c>
      <c r="HV216" s="86">
        <f t="shared" si="632"/>
        <v>1.4554529597496577E-211</v>
      </c>
      <c r="HW216" s="86">
        <f t="shared" si="633"/>
        <v>2.0720786682318871E-229</v>
      </c>
      <c r="HX216" s="86">
        <f t="shared" si="634"/>
        <v>2.2969135386600725E-215</v>
      </c>
      <c r="HY216" s="86">
        <f t="shared" si="635"/>
        <v>2.4667157649374055E-221</v>
      </c>
      <c r="HZ216" s="86">
        <f t="shared" si="636"/>
        <v>1.2808010735143128E-197</v>
      </c>
      <c r="IA216" s="86">
        <f t="shared" si="637"/>
        <v>6.3106638812451029E-226</v>
      </c>
      <c r="IB216" s="86">
        <f t="shared" si="638"/>
        <v>7.5892741510088041E-251</v>
      </c>
      <c r="IC216" s="86">
        <f t="shared" si="639"/>
        <v>1.1460340706384807E-229</v>
      </c>
      <c r="ID216" s="86">
        <f t="shared" si="640"/>
        <v>1.3482707262369262E-181</v>
      </c>
      <c r="IE216" s="86">
        <f t="shared" si="641"/>
        <v>8.9728665902564267E-164</v>
      </c>
      <c r="IF216" s="86">
        <f t="shared" si="642"/>
        <v>1.0385474701396999E-111</v>
      </c>
      <c r="IG216" s="86">
        <f t="shared" si="643"/>
        <v>4.1340649366884221E-91</v>
      </c>
      <c r="II216" s="86">
        <f t="shared" si="540"/>
        <v>1.3240451582783177E-6</v>
      </c>
      <c r="IJ216" s="86">
        <f t="shared" si="541"/>
        <v>1.3910113912627278E-7</v>
      </c>
      <c r="IK216" s="86">
        <f t="shared" si="542"/>
        <v>2.4131856513335044E-9</v>
      </c>
      <c r="IL216" s="86">
        <f t="shared" si="543"/>
        <v>1.6770057893968192E-10</v>
      </c>
      <c r="IM216" s="86">
        <f t="shared" si="544"/>
        <v>2.0680508246962284E-11</v>
      </c>
      <c r="IN216" s="86">
        <f t="shared" si="545"/>
        <v>8.7622905394826799E-10</v>
      </c>
      <c r="IO216" s="86">
        <f t="shared" si="546"/>
        <v>2.1239131224382838E-10</v>
      </c>
      <c r="IP216" s="86">
        <f t="shared" si="547"/>
        <v>1.385625248715171E-9</v>
      </c>
      <c r="IQ216" s="86">
        <f t="shared" si="548"/>
        <v>3.049574434773627E-11</v>
      </c>
      <c r="IR216" s="86">
        <f t="shared" si="549"/>
        <v>7.9648846025621012E-12</v>
      </c>
      <c r="IS216" s="86">
        <f t="shared" si="550"/>
        <v>4.2542159712337014E-10</v>
      </c>
      <c r="IT216" s="86">
        <f t="shared" si="551"/>
        <v>5.3613229160370106E-8</v>
      </c>
      <c r="IU216" s="86">
        <f t="shared" si="552"/>
        <v>4.4212615251035468E-7</v>
      </c>
      <c r="IV216" s="86">
        <f t="shared" si="553"/>
        <v>1.6288794063064781E-6</v>
      </c>
      <c r="IW216" s="86">
        <f t="shared" si="554"/>
        <v>1.5576321868551693E-21</v>
      </c>
      <c r="IY216" s="86">
        <f t="shared" si="555"/>
        <v>1.3240451582783177E-6</v>
      </c>
      <c r="IZ216" s="86">
        <f t="shared" si="556"/>
        <v>1.3910113912627278E-7</v>
      </c>
      <c r="JA216" s="86">
        <f t="shared" si="557"/>
        <v>2.4131856513335044E-9</v>
      </c>
      <c r="JB216" s="86">
        <f t="shared" si="558"/>
        <v>1.6770057893968192E-10</v>
      </c>
      <c r="JC216" s="86">
        <f t="shared" si="559"/>
        <v>2.0680508246962284E-11</v>
      </c>
      <c r="JD216" s="86">
        <f t="shared" si="560"/>
        <v>8.7622905394826799E-10</v>
      </c>
      <c r="JE216" s="86">
        <f t="shared" si="561"/>
        <v>2.1239131224382838E-10</v>
      </c>
      <c r="JF216" s="86">
        <f t="shared" si="562"/>
        <v>1.385625248715171E-9</v>
      </c>
      <c r="JG216" s="86">
        <f t="shared" si="563"/>
        <v>3.049574434773627E-11</v>
      </c>
      <c r="JH216" s="86">
        <f t="shared" si="564"/>
        <v>7.9648846025621012E-12</v>
      </c>
      <c r="JI216" s="86">
        <f t="shared" si="565"/>
        <v>4.2542159712337014E-10</v>
      </c>
      <c r="JJ216" s="86">
        <f t="shared" si="566"/>
        <v>5.3613229160370106E-8</v>
      </c>
      <c r="JK216" s="86">
        <f t="shared" si="567"/>
        <v>4.4212615251035468E-7</v>
      </c>
      <c r="JL216" s="86">
        <f t="shared" si="568"/>
        <v>1.6288794063064781E-6</v>
      </c>
      <c r="JM216" s="86">
        <f t="shared" si="569"/>
        <v>1.5576321868551693E-21</v>
      </c>
    </row>
    <row r="217" spans="2:273" x14ac:dyDescent="0.25">
      <c r="B217" s="2">
        <v>190</v>
      </c>
      <c r="C217" s="37">
        <v>76.531999999999996</v>
      </c>
      <c r="D217" s="37">
        <v>76.164000000000001</v>
      </c>
      <c r="E217" s="37">
        <v>72.656000000000006</v>
      </c>
      <c r="F217" s="37">
        <v>67.638999999999996</v>
      </c>
      <c r="G217" s="37">
        <v>67.558999999999997</v>
      </c>
      <c r="H217" s="37">
        <v>66.492000000000004</v>
      </c>
      <c r="I217" s="37">
        <v>66.400000000000006</v>
      </c>
      <c r="J217" s="37">
        <v>66.132999999999996</v>
      </c>
      <c r="K217" s="37">
        <v>65.393000000000001</v>
      </c>
      <c r="L217" s="37">
        <v>64.295000000000002</v>
      </c>
      <c r="M217" s="37">
        <v>64.164000000000001</v>
      </c>
      <c r="N217" s="37">
        <v>66.209999999999994</v>
      </c>
      <c r="O217" s="37">
        <v>65.918999999999997</v>
      </c>
      <c r="P217" s="37">
        <v>68.757999999999996</v>
      </c>
      <c r="Q217" s="37">
        <v>72.397000000000006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72.106825340103015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0.29017465989699076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72.106825340103015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72.397000000000006</v>
      </c>
      <c r="DK217" s="2">
        <f t="shared" si="500"/>
        <v>110.65098942917548</v>
      </c>
      <c r="DL217" s="2">
        <f t="shared" si="649"/>
        <v>140.60601960943197</v>
      </c>
      <c r="DM217" s="2">
        <f t="shared" si="649"/>
        <v>145.24105926045974</v>
      </c>
      <c r="DN217" s="2">
        <f t="shared" si="649"/>
        <v>92.743428247305758</v>
      </c>
      <c r="DO217" s="2">
        <f t="shared" si="649"/>
        <v>108.50573335494151</v>
      </c>
      <c r="DP217" s="2">
        <f t="shared" si="649"/>
        <v>112.54053307403511</v>
      </c>
      <c r="DQ217" s="2">
        <f t="shared" si="649"/>
        <v>125.50090732027577</v>
      </c>
      <c r="DR217" s="2">
        <f t="shared" si="649"/>
        <v>111.66576363205311</v>
      </c>
      <c r="DS217" s="2">
        <f t="shared" si="649"/>
        <v>124.40863557422966</v>
      </c>
      <c r="DT217" s="2">
        <f t="shared" si="649"/>
        <v>117.90204369747899</v>
      </c>
      <c r="DU217" s="2">
        <f t="shared" si="649"/>
        <v>133.22059255865105</v>
      </c>
      <c r="DV217" s="2">
        <f t="shared" si="649"/>
        <v>119.25126988742963</v>
      </c>
      <c r="DW217" s="2">
        <f t="shared" si="649"/>
        <v>112.11217944250872</v>
      </c>
      <c r="DX217" s="2">
        <f t="shared" si="649"/>
        <v>110.79608073788074</v>
      </c>
      <c r="DY217" s="2">
        <f t="shared" si="649"/>
        <v>102.13930685483868</v>
      </c>
      <c r="EA217" s="2">
        <f t="shared" si="652"/>
        <v>74.855661670502059</v>
      </c>
      <c r="EB217" s="2">
        <f t="shared" si="502"/>
        <v>73.668609115516603</v>
      </c>
      <c r="EC217" s="2">
        <f t="shared" si="503"/>
        <v>65.337189772266711</v>
      </c>
      <c r="ED217" s="2">
        <f t="shared" si="504"/>
        <v>65.740349800543953</v>
      </c>
      <c r="EE217" s="2">
        <f t="shared" si="505"/>
        <v>67.774561018687308</v>
      </c>
      <c r="EF217" s="2">
        <f t="shared" si="506"/>
        <v>64.84176833231291</v>
      </c>
      <c r="EG217" s="2">
        <f t="shared" si="507"/>
        <v>66.616509343886747</v>
      </c>
      <c r="EH217" s="2">
        <f t="shared" si="508"/>
        <v>65.261451403392584</v>
      </c>
      <c r="EI217" s="2">
        <f t="shared" si="509"/>
        <v>62.006259976436517</v>
      </c>
      <c r="EJ217" s="2">
        <f t="shared" si="510"/>
        <v>61.357914209322047</v>
      </c>
      <c r="EK217" s="2">
        <f t="shared" si="511"/>
        <v>61.729860625113901</v>
      </c>
      <c r="EL217" s="2">
        <f t="shared" si="512"/>
        <v>62.912459120258283</v>
      </c>
      <c r="EM217" s="2">
        <f t="shared" si="513"/>
        <v>64.649972928984667</v>
      </c>
      <c r="EN217" s="2">
        <f t="shared" si="514"/>
        <v>71.658982293127622</v>
      </c>
      <c r="EO217" s="2">
        <f t="shared" si="515"/>
        <v>72.731160160999906</v>
      </c>
      <c r="EQ217" s="2">
        <f t="shared" si="516"/>
        <v>75.591543311797963</v>
      </c>
      <c r="ER217" s="2">
        <f t="shared" si="650"/>
        <v>74.811609064925022</v>
      </c>
      <c r="ES217" s="2">
        <f t="shared" si="650"/>
        <v>67.637946203213147</v>
      </c>
      <c r="ET217" s="2">
        <f t="shared" si="650"/>
        <v>66.76956565486303</v>
      </c>
      <c r="EU217" s="2">
        <f t="shared" si="650"/>
        <v>66.870564315306822</v>
      </c>
      <c r="EV217" s="2">
        <f t="shared" si="650"/>
        <v>66.33531575801247</v>
      </c>
      <c r="EW217" s="2">
        <f t="shared" si="650"/>
        <v>65.632266805900031</v>
      </c>
      <c r="EX217" s="2">
        <f t="shared" si="650"/>
        <v>65.608050176455365</v>
      </c>
      <c r="EY217" s="2">
        <f t="shared" si="650"/>
        <v>63.254623445342602</v>
      </c>
      <c r="EZ217" s="2">
        <f t="shared" si="650"/>
        <v>61.852705866669858</v>
      </c>
      <c r="FA217" s="2">
        <f t="shared" si="650"/>
        <v>61.624522977399494</v>
      </c>
      <c r="FB217" s="2">
        <f t="shared" si="650"/>
        <v>64.601892528882431</v>
      </c>
      <c r="FC217" s="2">
        <f t="shared" si="650"/>
        <v>65.687867413893173</v>
      </c>
      <c r="FD217" s="2">
        <f t="shared" si="650"/>
        <v>69.489428035412246</v>
      </c>
      <c r="FE217" s="2">
        <f t="shared" si="650"/>
        <v>72.065946949458791</v>
      </c>
      <c r="FG217" s="2">
        <f t="shared" si="518"/>
        <v>0.99999854194751148</v>
      </c>
      <c r="FH217" s="2">
        <f t="shared" si="651"/>
        <v>0.99999839836570115</v>
      </c>
      <c r="FI217" s="2">
        <f t="shared" si="651"/>
        <v>0.9999984731083964</v>
      </c>
      <c r="FJ217" s="2">
        <f t="shared" si="651"/>
        <v>0.99999849930729978</v>
      </c>
      <c r="FK217" s="2">
        <f t="shared" si="651"/>
        <v>0.9999984736111478</v>
      </c>
      <c r="FL217" s="2">
        <f t="shared" si="651"/>
        <v>0.99999842653776483</v>
      </c>
      <c r="FM217" s="2">
        <f t="shared" si="651"/>
        <v>0.99999826372468803</v>
      </c>
      <c r="FN217" s="2">
        <f t="shared" si="651"/>
        <v>0.99999818674474927</v>
      </c>
      <c r="FO217" s="2">
        <f t="shared" si="651"/>
        <v>0.99999803340340776</v>
      </c>
      <c r="FP217" s="2">
        <f t="shared" si="651"/>
        <v>0.99999801044546466</v>
      </c>
      <c r="FQ217" s="2">
        <f t="shared" si="651"/>
        <v>0.99999779376877607</v>
      </c>
      <c r="FR217" s="2">
        <f t="shared" si="651"/>
        <v>0.99999840422489628</v>
      </c>
      <c r="FS217" s="2">
        <f t="shared" si="651"/>
        <v>0.99999828791625656</v>
      </c>
      <c r="FT217" s="2">
        <f t="shared" si="651"/>
        <v>0.99999804641301182</v>
      </c>
      <c r="FU217" s="2">
        <f t="shared" si="651"/>
        <v>0.99999763385318574</v>
      </c>
      <c r="FW217" s="2">
        <f t="shared" si="536"/>
        <v>0.96474276136544013</v>
      </c>
      <c r="FX217" s="2">
        <f t="shared" si="588"/>
        <v>0.96924808505102567</v>
      </c>
      <c r="FY217" s="2">
        <f t="shared" si="589"/>
        <v>0.97504414961406083</v>
      </c>
      <c r="FZ217" s="2">
        <f t="shared" si="590"/>
        <v>0.97938564803148542</v>
      </c>
      <c r="GA217" s="2">
        <f t="shared" si="591"/>
        <v>0.97990650034507243</v>
      </c>
      <c r="GB217" s="2">
        <f t="shared" si="592"/>
        <v>0.97543649922691089</v>
      </c>
      <c r="GC217" s="2">
        <f t="shared" si="593"/>
        <v>0.97842340836309516</v>
      </c>
      <c r="GD217" s="2">
        <f t="shared" si="594"/>
        <v>0.97876779931892355</v>
      </c>
      <c r="GE217" s="2">
        <f t="shared" si="595"/>
        <v>0.98107292363152376</v>
      </c>
      <c r="GF217" s="2">
        <f t="shared" si="596"/>
        <v>0.97851448265171925</v>
      </c>
      <c r="GG217" s="2">
        <f t="shared" si="597"/>
        <v>0.97200649553001583</v>
      </c>
      <c r="GH217" s="2">
        <f t="shared" si="598"/>
        <v>0.96933881573790659</v>
      </c>
      <c r="GI217" s="2">
        <f t="shared" si="599"/>
        <v>0.96401632670329451</v>
      </c>
      <c r="GJ217" s="2">
        <f t="shared" si="600"/>
        <v>0.95595457952212526</v>
      </c>
      <c r="GK217" s="2">
        <f t="shared" si="601"/>
        <v>0.9386530424477435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1.0305973438654487E-295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1.8466885582213938E-251</v>
      </c>
      <c r="HD217" s="86">
        <f t="shared" si="616"/>
        <v>3.7218471129526996E-289</v>
      </c>
      <c r="HE217" s="86">
        <f t="shared" si="617"/>
        <v>0</v>
      </c>
      <c r="HF217" s="86">
        <f t="shared" si="618"/>
        <v>0</v>
      </c>
      <c r="HG217" s="86">
        <f t="shared" si="619"/>
        <v>5.1263412538182144E-281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3.2111413150874325E-154</v>
      </c>
      <c r="HT217" s="86">
        <f t="shared" si="630"/>
        <v>4.3353145595227336E-177</v>
      </c>
      <c r="HU217" s="86">
        <f t="shared" si="631"/>
        <v>2.4842326195665878E-203</v>
      </c>
      <c r="HV217" s="86">
        <f t="shared" si="632"/>
        <v>6.680648520330743E-218</v>
      </c>
      <c r="HW217" s="86">
        <f t="shared" si="633"/>
        <v>2.7456920144691801E-236</v>
      </c>
      <c r="HX217" s="86">
        <f t="shared" si="634"/>
        <v>8.2691217301679173E-222</v>
      </c>
      <c r="HY217" s="86">
        <f t="shared" si="635"/>
        <v>7.326745500715258E-228</v>
      </c>
      <c r="HZ217" s="86">
        <f t="shared" si="636"/>
        <v>1.797092198662367E-203</v>
      </c>
      <c r="IA217" s="86">
        <f t="shared" si="637"/>
        <v>1.3836429970867521E-232</v>
      </c>
      <c r="IB217" s="86">
        <f t="shared" si="638"/>
        <v>2.5315110015581005E-258</v>
      </c>
      <c r="IC217" s="86">
        <f t="shared" si="639"/>
        <v>1.0351633649723047E-236</v>
      </c>
      <c r="ID217" s="86">
        <f t="shared" si="640"/>
        <v>3.3643868038840612E-187</v>
      </c>
      <c r="IE217" s="86">
        <f t="shared" si="641"/>
        <v>5.7300508514440864E-169</v>
      </c>
      <c r="IF217" s="86">
        <f t="shared" si="642"/>
        <v>2.4551420653488941E-115</v>
      </c>
      <c r="IG217" s="86">
        <f t="shared" si="643"/>
        <v>3.7051542306871194E-94</v>
      </c>
      <c r="II217" s="86">
        <f t="shared" si="540"/>
        <v>6.5394199561571394E-7</v>
      </c>
      <c r="IJ217" s="86">
        <f t="shared" si="541"/>
        <v>6.2722991884090155E-8</v>
      </c>
      <c r="IK217" s="86">
        <f t="shared" si="542"/>
        <v>9.2968376949828247E-10</v>
      </c>
      <c r="IL217" s="86">
        <f t="shared" si="543"/>
        <v>5.971266782740774E-11</v>
      </c>
      <c r="IM217" s="86">
        <f t="shared" si="544"/>
        <v>6.706542430191638E-12</v>
      </c>
      <c r="IN217" s="86">
        <f t="shared" si="545"/>
        <v>3.2206715071553256E-10</v>
      </c>
      <c r="IO217" s="86">
        <f t="shared" si="546"/>
        <v>7.5511781418459873E-11</v>
      </c>
      <c r="IP217" s="86">
        <f t="shared" si="547"/>
        <v>5.4225825482963495E-10</v>
      </c>
      <c r="IQ217" s="86">
        <f t="shared" si="548"/>
        <v>1.0256257862655046E-11</v>
      </c>
      <c r="IR217" s="86">
        <f t="shared" si="549"/>
        <v>2.4138399966705126E-12</v>
      </c>
      <c r="IS217" s="86">
        <f t="shared" si="550"/>
        <v>1.4470805217189444E-10</v>
      </c>
      <c r="IT217" s="86">
        <f t="shared" si="551"/>
        <v>2.2981429570077609E-8</v>
      </c>
      <c r="IU217" s="86">
        <f t="shared" si="552"/>
        <v>2.0428583710853218E-7</v>
      </c>
      <c r="IV217" s="86">
        <f t="shared" si="553"/>
        <v>7.7063005727234371E-7</v>
      </c>
      <c r="IW217" s="86">
        <f t="shared" si="554"/>
        <v>5.9594235803960515E-23</v>
      </c>
      <c r="IY217" s="86">
        <f t="shared" si="555"/>
        <v>6.5394199561571394E-7</v>
      </c>
      <c r="IZ217" s="86">
        <f t="shared" si="556"/>
        <v>6.2722991884090155E-8</v>
      </c>
      <c r="JA217" s="86">
        <f t="shared" si="557"/>
        <v>9.2968376949828247E-10</v>
      </c>
      <c r="JB217" s="86">
        <f t="shared" si="558"/>
        <v>5.971266782740774E-11</v>
      </c>
      <c r="JC217" s="86">
        <f t="shared" si="559"/>
        <v>6.706542430191638E-12</v>
      </c>
      <c r="JD217" s="86">
        <f t="shared" si="560"/>
        <v>3.2206715071553256E-10</v>
      </c>
      <c r="JE217" s="86">
        <f t="shared" si="561"/>
        <v>7.5511781418459873E-11</v>
      </c>
      <c r="JF217" s="86">
        <f t="shared" si="562"/>
        <v>5.4225825482963495E-10</v>
      </c>
      <c r="JG217" s="86">
        <f t="shared" si="563"/>
        <v>1.0256257862655046E-11</v>
      </c>
      <c r="JH217" s="86">
        <f t="shared" si="564"/>
        <v>2.4138399966705126E-12</v>
      </c>
      <c r="JI217" s="86">
        <f t="shared" si="565"/>
        <v>1.4470805217189444E-10</v>
      </c>
      <c r="JJ217" s="86">
        <f t="shared" si="566"/>
        <v>2.2981429570077609E-8</v>
      </c>
      <c r="JK217" s="86">
        <f t="shared" si="567"/>
        <v>2.0428583710853218E-7</v>
      </c>
      <c r="JL217" s="86">
        <f t="shared" si="568"/>
        <v>7.7063005727234371E-7</v>
      </c>
      <c r="JM217" s="86">
        <f t="shared" si="569"/>
        <v>5.9594235803960515E-23</v>
      </c>
    </row>
    <row r="218" spans="2:273" x14ac:dyDescent="0.25">
      <c r="B218" s="2">
        <v>191</v>
      </c>
      <c r="C218" s="37">
        <v>76.081000000000003</v>
      </c>
      <c r="D218" s="37">
        <v>76.525000000000006</v>
      </c>
      <c r="E218" s="37">
        <v>72.278999999999996</v>
      </c>
      <c r="F218" s="37">
        <v>68.180000000000007</v>
      </c>
      <c r="G218" s="37">
        <v>66.406999999999996</v>
      </c>
      <c r="H218" s="37">
        <v>66.694999999999993</v>
      </c>
      <c r="I218" s="37">
        <v>66.382999999999996</v>
      </c>
      <c r="J218" s="37">
        <v>66.150000000000006</v>
      </c>
      <c r="K218" s="37">
        <v>65.507999999999996</v>
      </c>
      <c r="L218" s="37">
        <v>63.573999999999998</v>
      </c>
      <c r="M218" s="37">
        <v>64.638999999999996</v>
      </c>
      <c r="N218" s="37">
        <v>64.468000000000004</v>
      </c>
      <c r="O218" s="37">
        <v>67.257999999999996</v>
      </c>
      <c r="P218" s="37">
        <v>69.774000000000001</v>
      </c>
      <c r="Q218" s="37">
        <v>71.524000000000001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71.996392509362011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-0.4723925093620096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71.996392509362011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71.524000000000001</v>
      </c>
      <c r="DK218" s="2">
        <f t="shared" si="500"/>
        <v>110.76231093325281</v>
      </c>
      <c r="DL218" s="2">
        <f t="shared" si="649"/>
        <v>140.86663276881939</v>
      </c>
      <c r="DM218" s="2">
        <f t="shared" si="649"/>
        <v>145.5422495205683</v>
      </c>
      <c r="DN218" s="2">
        <f t="shared" si="649"/>
        <v>92.751739972449585</v>
      </c>
      <c r="DO218" s="2">
        <f t="shared" si="649"/>
        <v>108.64556019231287</v>
      </c>
      <c r="DP218" s="2">
        <f t="shared" si="649"/>
        <v>112.70729403343873</v>
      </c>
      <c r="DQ218" s="2">
        <f t="shared" si="649"/>
        <v>125.73822431338223</v>
      </c>
      <c r="DR218" s="2">
        <f t="shared" si="649"/>
        <v>111.81524419156</v>
      </c>
      <c r="DS218" s="2">
        <f t="shared" si="649"/>
        <v>124.6379882352941</v>
      </c>
      <c r="DT218" s="2">
        <f t="shared" si="649"/>
        <v>118.10111902215431</v>
      </c>
      <c r="DU218" s="2">
        <f t="shared" si="649"/>
        <v>133.52006140029326</v>
      </c>
      <c r="DV218" s="2">
        <f t="shared" si="649"/>
        <v>119.45393058161349</v>
      </c>
      <c r="DW218" s="2">
        <f t="shared" si="649"/>
        <v>112.27474564459931</v>
      </c>
      <c r="DX218" s="2">
        <f t="shared" si="649"/>
        <v>110.9662172887173</v>
      </c>
      <c r="DY218" s="2">
        <f t="shared" si="649"/>
        <v>102.25521532258061</v>
      </c>
      <c r="EA218" s="2">
        <f t="shared" si="652"/>
        <v>74.745085350607383</v>
      </c>
      <c r="EB218" s="2">
        <f t="shared" si="502"/>
        <v>73.530401599455004</v>
      </c>
      <c r="EC218" s="2">
        <f t="shared" si="503"/>
        <v>65.172311560236921</v>
      </c>
      <c r="ED218" s="2">
        <f t="shared" si="504"/>
        <v>65.607515238169995</v>
      </c>
      <c r="EE218" s="2">
        <f t="shared" si="505"/>
        <v>67.68632970601638</v>
      </c>
      <c r="EF218" s="2">
        <f t="shared" si="506"/>
        <v>64.734137145010124</v>
      </c>
      <c r="EG218" s="2">
        <f t="shared" si="507"/>
        <v>66.526829135134506</v>
      </c>
      <c r="EH218" s="2">
        <f t="shared" si="508"/>
        <v>65.14703241047323</v>
      </c>
      <c r="EI218" s="2">
        <f t="shared" si="509"/>
        <v>61.85820373435935</v>
      </c>
      <c r="EJ218" s="2">
        <f t="shared" si="510"/>
        <v>61.221291886263714</v>
      </c>
      <c r="EK218" s="2">
        <f t="shared" si="511"/>
        <v>61.610287224348461</v>
      </c>
      <c r="EL218" s="2">
        <f t="shared" si="512"/>
        <v>62.802719975786935</v>
      </c>
      <c r="EM218" s="2">
        <f t="shared" si="513"/>
        <v>64.544754250111239</v>
      </c>
      <c r="EN218" s="2">
        <f t="shared" si="514"/>
        <v>71.585603085553984</v>
      </c>
      <c r="EO218" s="2">
        <f t="shared" si="515"/>
        <v>72.63119069355534</v>
      </c>
      <c r="EQ218" s="2">
        <f t="shared" si="516"/>
        <v>75.490576822446556</v>
      </c>
      <c r="ER218" s="2">
        <f t="shared" si="650"/>
        <v>74.688415614220474</v>
      </c>
      <c r="ES218" s="2">
        <f t="shared" si="650"/>
        <v>67.500900180901908</v>
      </c>
      <c r="ET218" s="2">
        <f t="shared" si="650"/>
        <v>66.64944407885865</v>
      </c>
      <c r="EU218" s="2">
        <f t="shared" si="650"/>
        <v>66.770880177313103</v>
      </c>
      <c r="EV218" s="2">
        <f t="shared" si="650"/>
        <v>66.246741426606164</v>
      </c>
      <c r="EW218" s="2">
        <f t="shared" si="650"/>
        <v>65.530310272810368</v>
      </c>
      <c r="EX218" s="2">
        <f t="shared" si="650"/>
        <v>65.497968295925091</v>
      </c>
      <c r="EY218" s="2">
        <f t="shared" si="650"/>
        <v>63.121887566508548</v>
      </c>
      <c r="EZ218" s="2">
        <f t="shared" si="650"/>
        <v>61.722058728422397</v>
      </c>
      <c r="FA218" s="2">
        <f t="shared" si="650"/>
        <v>61.503633273028782</v>
      </c>
      <c r="FB218" s="2">
        <f t="shared" si="650"/>
        <v>64.513470460171504</v>
      </c>
      <c r="FC218" s="2">
        <f t="shared" si="650"/>
        <v>65.59601903693428</v>
      </c>
      <c r="FD218" s="2">
        <f t="shared" si="650"/>
        <v>69.38820208427002</v>
      </c>
      <c r="FE218" s="2">
        <f t="shared" si="650"/>
        <v>71.958487169006503</v>
      </c>
      <c r="FG218" s="2">
        <f t="shared" si="518"/>
        <v>0.99999867024015554</v>
      </c>
      <c r="FH218" s="2">
        <f t="shared" si="651"/>
        <v>0.99999853929195281</v>
      </c>
      <c r="FI218" s="2">
        <f t="shared" si="651"/>
        <v>0.99999860745811986</v>
      </c>
      <c r="FJ218" s="2">
        <f t="shared" si="651"/>
        <v>0.99999863135181011</v>
      </c>
      <c r="FK218" s="2">
        <f t="shared" si="651"/>
        <v>0.99999860791663475</v>
      </c>
      <c r="FL218" s="2">
        <f t="shared" si="651"/>
        <v>0.99999856498518758</v>
      </c>
      <c r="FM218" s="2">
        <f t="shared" si="651"/>
        <v>0.99999841649785348</v>
      </c>
      <c r="FN218" s="2">
        <f t="shared" si="651"/>
        <v>0.99999834629129292</v>
      </c>
      <c r="FO218" s="2">
        <f t="shared" si="651"/>
        <v>0.99999820644228088</v>
      </c>
      <c r="FP218" s="2">
        <f t="shared" si="651"/>
        <v>0.99999818550438069</v>
      </c>
      <c r="FQ218" s="2">
        <f t="shared" si="651"/>
        <v>0.99999798789281902</v>
      </c>
      <c r="FR218" s="2">
        <f t="shared" si="651"/>
        <v>0.99999854463560389</v>
      </c>
      <c r="FS218" s="2">
        <f t="shared" si="651"/>
        <v>0.99999843856083293</v>
      </c>
      <c r="FT218" s="2">
        <f t="shared" si="651"/>
        <v>0.99999821830718494</v>
      </c>
      <c r="FU218" s="2">
        <f t="shared" si="651"/>
        <v>0.99999784204800857</v>
      </c>
      <c r="FW218" s="2">
        <f t="shared" si="536"/>
        <v>0.96774495282349648</v>
      </c>
      <c r="FX218" s="2">
        <f t="shared" si="588"/>
        <v>0.97187782626843533</v>
      </c>
      <c r="FY218" s="2">
        <f t="shared" si="589"/>
        <v>0.97718990652829396</v>
      </c>
      <c r="FZ218" s="2">
        <f t="shared" si="590"/>
        <v>0.98116532447948079</v>
      </c>
      <c r="GA218" s="2">
        <f t="shared" si="591"/>
        <v>0.98164205347797817</v>
      </c>
      <c r="GB218" s="2">
        <f t="shared" si="592"/>
        <v>0.97754929785008537</v>
      </c>
      <c r="GC218" s="2">
        <f t="shared" si="593"/>
        <v>0.98028448452265948</v>
      </c>
      <c r="GD218" s="2">
        <f t="shared" si="594"/>
        <v>0.98059975923746379</v>
      </c>
      <c r="GE218" s="2">
        <f t="shared" si="595"/>
        <v>0.98270950599385976</v>
      </c>
      <c r="GF218" s="2">
        <f t="shared" si="596"/>
        <v>0.98036786087472427</v>
      </c>
      <c r="GG218" s="2">
        <f t="shared" si="597"/>
        <v>0.97440658070188524</v>
      </c>
      <c r="GH218" s="2">
        <f t="shared" si="598"/>
        <v>0.97196102259793293</v>
      </c>
      <c r="GI218" s="2">
        <f t="shared" si="599"/>
        <v>0.9670782639949882</v>
      </c>
      <c r="GJ218" s="2">
        <f t="shared" si="600"/>
        <v>0.95967381417752584</v>
      </c>
      <c r="GK218" s="2">
        <f t="shared" si="601"/>
        <v>0.94374726495160799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2.139685822773798E-300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2.491425455132466E-256</v>
      </c>
      <c r="HD218" s="86">
        <f t="shared" si="616"/>
        <v>8.2426345535182223E-295</v>
      </c>
      <c r="HE218" s="86">
        <f t="shared" si="617"/>
        <v>0</v>
      </c>
      <c r="HF218" s="86">
        <f t="shared" si="618"/>
        <v>0</v>
      </c>
      <c r="HG218" s="86">
        <f t="shared" si="619"/>
        <v>2.0509778056710342E-286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5.1641132476171322E-159</v>
      </c>
      <c r="HT218" s="86">
        <f t="shared" si="630"/>
        <v>1.8883139661438639E-182</v>
      </c>
      <c r="HU218" s="86">
        <f t="shared" si="631"/>
        <v>1.8803558130645829E-209</v>
      </c>
      <c r="HV218" s="86">
        <f t="shared" si="632"/>
        <v>2.4680755102524167E-224</v>
      </c>
      <c r="HW218" s="86">
        <f t="shared" si="633"/>
        <v>2.8745723061027911E-243</v>
      </c>
      <c r="HX218" s="86">
        <f t="shared" si="634"/>
        <v>2.3881329610564884E-228</v>
      </c>
      <c r="HY218" s="86">
        <f t="shared" si="635"/>
        <v>1.7463685877666329E-234</v>
      </c>
      <c r="HZ218" s="86">
        <f t="shared" si="636"/>
        <v>2.0679200696164201E-209</v>
      </c>
      <c r="IA218" s="86">
        <f t="shared" si="637"/>
        <v>2.4240419422427383E-239</v>
      </c>
      <c r="IB218" s="86">
        <f t="shared" si="638"/>
        <v>6.5466418782331766E-266</v>
      </c>
      <c r="IC218" s="86">
        <f t="shared" si="639"/>
        <v>7.305354511467264E-244</v>
      </c>
      <c r="ID218" s="86">
        <f t="shared" si="640"/>
        <v>6.8888251013895221E-193</v>
      </c>
      <c r="IE218" s="86">
        <f t="shared" si="641"/>
        <v>3.0302840926457514E-174</v>
      </c>
      <c r="IF218" s="86">
        <f t="shared" si="642"/>
        <v>5.0700214628603639E-119</v>
      </c>
      <c r="IG218" s="86">
        <f t="shared" si="643"/>
        <v>2.9531171520871324E-97</v>
      </c>
      <c r="II218" s="86">
        <f t="shared" si="540"/>
        <v>3.1704791057515532E-7</v>
      </c>
      <c r="IJ218" s="86">
        <f t="shared" si="541"/>
        <v>2.7715535442489742E-8</v>
      </c>
      <c r="IK218" s="86">
        <f t="shared" si="542"/>
        <v>3.4998031461435343E-10</v>
      </c>
      <c r="IL218" s="86">
        <f t="shared" si="543"/>
        <v>2.0760187288318713E-11</v>
      </c>
      <c r="IM218" s="86">
        <f t="shared" si="544"/>
        <v>2.1191718646289731E-12</v>
      </c>
      <c r="IN218" s="86">
        <f t="shared" si="545"/>
        <v>1.1554913404731928E-10</v>
      </c>
      <c r="IO218" s="86">
        <f t="shared" si="546"/>
        <v>2.6205151595125617E-11</v>
      </c>
      <c r="IP218" s="86">
        <f t="shared" si="547"/>
        <v>2.0764192699703789E-10</v>
      </c>
      <c r="IQ218" s="86">
        <f t="shared" si="548"/>
        <v>3.3651974122670497E-12</v>
      </c>
      <c r="IR218" s="86">
        <f t="shared" si="549"/>
        <v>7.1130339068231967E-13</v>
      </c>
      <c r="IS218" s="86">
        <f t="shared" si="550"/>
        <v>4.7906076229425227E-11</v>
      </c>
      <c r="IT218" s="86">
        <f t="shared" si="551"/>
        <v>9.6404892315239253E-9</v>
      </c>
      <c r="IU218" s="86">
        <f t="shared" si="552"/>
        <v>9.2472892087099725E-8</v>
      </c>
      <c r="IV218" s="86">
        <f t="shared" si="553"/>
        <v>3.5695762277661327E-7</v>
      </c>
      <c r="IW218" s="86">
        <f t="shared" si="554"/>
        <v>2.0428633059118665E-24</v>
      </c>
      <c r="IY218" s="86">
        <f t="shared" si="555"/>
        <v>3.1704791057515532E-7</v>
      </c>
      <c r="IZ218" s="86">
        <f t="shared" si="556"/>
        <v>2.7715535442489742E-8</v>
      </c>
      <c r="JA218" s="86">
        <f t="shared" si="557"/>
        <v>3.4998031461435343E-10</v>
      </c>
      <c r="JB218" s="86">
        <f t="shared" si="558"/>
        <v>2.0760187288318713E-11</v>
      </c>
      <c r="JC218" s="86">
        <f t="shared" si="559"/>
        <v>2.1191718646289731E-12</v>
      </c>
      <c r="JD218" s="86">
        <f t="shared" si="560"/>
        <v>1.1554913404731928E-10</v>
      </c>
      <c r="JE218" s="86">
        <f t="shared" si="561"/>
        <v>2.6205151595125617E-11</v>
      </c>
      <c r="JF218" s="86">
        <f t="shared" si="562"/>
        <v>2.0764192699703789E-10</v>
      </c>
      <c r="JG218" s="86">
        <f t="shared" si="563"/>
        <v>3.3651974122670497E-12</v>
      </c>
      <c r="JH218" s="86">
        <f t="shared" si="564"/>
        <v>7.1130339068231967E-13</v>
      </c>
      <c r="JI218" s="86">
        <f t="shared" si="565"/>
        <v>4.7906076229425227E-11</v>
      </c>
      <c r="JJ218" s="86">
        <f t="shared" si="566"/>
        <v>9.6404892315239253E-9</v>
      </c>
      <c r="JK218" s="86">
        <f t="shared" si="567"/>
        <v>9.2472892087099725E-8</v>
      </c>
      <c r="JL218" s="86">
        <f t="shared" si="568"/>
        <v>3.5695762277661327E-7</v>
      </c>
      <c r="JM218" s="86">
        <f t="shared" si="569"/>
        <v>2.0428633059118665E-24</v>
      </c>
    </row>
    <row r="219" spans="2:273" x14ac:dyDescent="0.25">
      <c r="B219" s="2">
        <v>192</v>
      </c>
      <c r="C219" s="37">
        <v>76.694000000000003</v>
      </c>
      <c r="D219" s="37">
        <v>75.950999999999993</v>
      </c>
      <c r="E219" s="37">
        <v>71.623000000000005</v>
      </c>
      <c r="F219" s="37">
        <v>68.623000000000005</v>
      </c>
      <c r="G219" s="37">
        <v>66.677999999999997</v>
      </c>
      <c r="H219" s="37">
        <v>66.406999999999996</v>
      </c>
      <c r="I219" s="37">
        <v>65.733000000000004</v>
      </c>
      <c r="J219" s="37">
        <v>66.367000000000004</v>
      </c>
      <c r="K219" s="37">
        <v>64.212999999999994</v>
      </c>
      <c r="L219" s="37">
        <v>63.148000000000003</v>
      </c>
      <c r="M219" s="37">
        <v>63.246000000000002</v>
      </c>
      <c r="N219" s="37">
        <v>65.257999999999996</v>
      </c>
      <c r="O219" s="37">
        <v>66.531999999999996</v>
      </c>
      <c r="P219" s="37">
        <v>69.129000000000005</v>
      </c>
      <c r="Q219" s="37">
        <v>70.697999999999993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71.886155752771671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-1.188155752771678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71.886155752771671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70.697999999999993</v>
      </c>
      <c r="DK219" s="2">
        <f t="shared" ref="DK219:DK227" si="712">BO$228*$B219+BO$229</f>
        <v>110.87363243733012</v>
      </c>
      <c r="DL219" s="2">
        <f t="shared" ref="DL219:DY227" si="713">BP$228*$B219+BP$229</f>
        <v>141.12724592820678</v>
      </c>
      <c r="DM219" s="2">
        <f t="shared" si="713"/>
        <v>145.84343978067687</v>
      </c>
      <c r="DN219" s="2">
        <f t="shared" si="713"/>
        <v>92.760051697593411</v>
      </c>
      <c r="DO219" s="2">
        <f t="shared" si="713"/>
        <v>108.78538702968424</v>
      </c>
      <c r="DP219" s="2">
        <f t="shared" si="713"/>
        <v>112.87405499284233</v>
      </c>
      <c r="DQ219" s="2">
        <f t="shared" si="713"/>
        <v>125.97554130648871</v>
      </c>
      <c r="DR219" s="2">
        <f t="shared" si="713"/>
        <v>111.96472475106687</v>
      </c>
      <c r="DS219" s="2">
        <f t="shared" si="713"/>
        <v>124.86734089635851</v>
      </c>
      <c r="DT219" s="2">
        <f t="shared" si="713"/>
        <v>118.30019434682964</v>
      </c>
      <c r="DU219" s="2">
        <f t="shared" si="713"/>
        <v>133.8195302419355</v>
      </c>
      <c r="DV219" s="2">
        <f t="shared" si="713"/>
        <v>119.65659127579735</v>
      </c>
      <c r="DW219" s="2">
        <f t="shared" si="713"/>
        <v>112.43731184668991</v>
      </c>
      <c r="DX219" s="2">
        <f t="shared" si="713"/>
        <v>111.13635383955385</v>
      </c>
      <c r="DY219" s="2">
        <f t="shared" si="713"/>
        <v>102.37112379032254</v>
      </c>
      <c r="EA219" s="2">
        <f t="shared" si="652"/>
        <v>74.634509030712707</v>
      </c>
      <c r="EB219" s="2">
        <f t="shared" ref="EB219:EB227" si="714">CF$228*$B219+CF$229</f>
        <v>73.39219408339342</v>
      </c>
      <c r="EC219" s="2">
        <f t="shared" ref="EC219:EC227" si="715">CG$228*$B219+CG$229</f>
        <v>65.007433348207144</v>
      </c>
      <c r="ED219" s="2">
        <f t="shared" ref="ED219:ED227" si="716">CH$228*$B219+CH$229</f>
        <v>65.474680675796037</v>
      </c>
      <c r="EE219" s="2">
        <f t="shared" ref="EE219:EE227" si="717">CI$228*$B219+CI$229</f>
        <v>67.598098393345467</v>
      </c>
      <c r="EF219" s="2">
        <f t="shared" ref="EF219:EF227" si="718">CJ$228*$B219+CJ$229</f>
        <v>64.626505957707337</v>
      </c>
      <c r="EG219" s="2">
        <f t="shared" ref="EG219:EG227" si="719">CK$228*$B219+CK$229</f>
        <v>66.437148926382264</v>
      </c>
      <c r="EH219" s="2">
        <f t="shared" ref="EH219:EH227" si="720">CL$228*$B219+CL$229</f>
        <v>65.032613417553875</v>
      </c>
      <c r="EI219" s="2">
        <f t="shared" ref="EI219:EI227" si="721">CM$228*$B219+CM$229</f>
        <v>61.710147492282189</v>
      </c>
      <c r="EJ219" s="2">
        <f t="shared" ref="EJ219:EJ227" si="722">CN$228*$B219+CN$229</f>
        <v>61.084669563205381</v>
      </c>
      <c r="EK219" s="2">
        <f t="shared" ref="EK219:EK227" si="723">CO$228*$B219+CO$229</f>
        <v>61.490713823583015</v>
      </c>
      <c r="EL219" s="2">
        <f t="shared" ref="EL219:EL227" si="724">CP$228*$B219+CP$229</f>
        <v>62.692980831315587</v>
      </c>
      <c r="EM219" s="2">
        <f t="shared" ref="EM219:EM227" si="725">CQ$228*$B219+CQ$229</f>
        <v>64.439535571237826</v>
      </c>
      <c r="EN219" s="2">
        <f t="shared" ref="EN219:EN227" si="726">CR$228*$B219+CR$229</f>
        <v>71.512223877980361</v>
      </c>
      <c r="EO219" s="2">
        <f t="shared" ref="EO219:EO227" si="727">CS$228*$B219+CS$229</f>
        <v>72.531221226110773</v>
      </c>
      <c r="EQ219" s="2">
        <f t="shared" ref="EQ219:EQ227" si="728">CU$228*$B219+CU$229</f>
        <v>75.389610333095149</v>
      </c>
      <c r="ER219" s="2">
        <f t="shared" ref="ER219:FE227" si="729">CV$228*$B219+CV$229</f>
        <v>74.565222163515926</v>
      </c>
      <c r="ES219" s="2">
        <f t="shared" si="729"/>
        <v>67.363854158590669</v>
      </c>
      <c r="ET219" s="2">
        <f t="shared" si="729"/>
        <v>66.529322502854257</v>
      </c>
      <c r="EU219" s="2">
        <f t="shared" si="729"/>
        <v>66.671196039319383</v>
      </c>
      <c r="EV219" s="2">
        <f t="shared" si="729"/>
        <v>66.158167095199872</v>
      </c>
      <c r="EW219" s="2">
        <f t="shared" si="729"/>
        <v>65.428353739720691</v>
      </c>
      <c r="EX219" s="2">
        <f t="shared" si="729"/>
        <v>65.387886415394817</v>
      </c>
      <c r="EY219" s="2">
        <f t="shared" si="729"/>
        <v>62.989151687674493</v>
      </c>
      <c r="EZ219" s="2">
        <f t="shared" si="729"/>
        <v>61.591411590174943</v>
      </c>
      <c r="FA219" s="2">
        <f t="shared" si="729"/>
        <v>61.382743568658078</v>
      </c>
      <c r="FB219" s="2">
        <f t="shared" si="729"/>
        <v>64.425048391460592</v>
      </c>
      <c r="FC219" s="2">
        <f t="shared" si="729"/>
        <v>65.504170659975372</v>
      </c>
      <c r="FD219" s="2">
        <f t="shared" si="729"/>
        <v>69.286976133127794</v>
      </c>
      <c r="FE219" s="2">
        <f t="shared" si="729"/>
        <v>71.851027388554201</v>
      </c>
      <c r="FG219" s="2">
        <f t="shared" ref="FG219:FG227" si="730">POWER(10,($B219-C$231)/C$229)/(1+POWER(10,($B219-C$231)/C$229))</f>
        <v>0.99999878724446623</v>
      </c>
      <c r="FH219" s="2">
        <f t="shared" ref="FH219:FU227" si="731">POWER(10,($B219-D$231)/D$229)/(1+POWER(10,($B219-D$231)/D$229))</f>
        <v>0.99999866781825664</v>
      </c>
      <c r="FI219" s="2">
        <f t="shared" si="731"/>
        <v>0.99999872998655548</v>
      </c>
      <c r="FJ219" s="2">
        <f t="shared" si="731"/>
        <v>0.99999875177786524</v>
      </c>
      <c r="FK219" s="2">
        <f t="shared" si="731"/>
        <v>0.99999873040472609</v>
      </c>
      <c r="FL219" s="2">
        <f t="shared" si="731"/>
        <v>0.99999869125077112</v>
      </c>
      <c r="FM219" s="2">
        <f t="shared" si="731"/>
        <v>0.99999855582867703</v>
      </c>
      <c r="FN219" s="2">
        <f t="shared" si="731"/>
        <v>0.99999849179951461</v>
      </c>
      <c r="FO219" s="2">
        <f t="shared" si="731"/>
        <v>0.99999836425566102</v>
      </c>
      <c r="FP219" s="2">
        <f t="shared" si="731"/>
        <v>0.99999834516006303</v>
      </c>
      <c r="FQ219" s="2">
        <f t="shared" si="731"/>
        <v>0.99999816493611615</v>
      </c>
      <c r="FR219" s="2">
        <f t="shared" si="731"/>
        <v>0.9999986726917256</v>
      </c>
      <c r="FS219" s="2">
        <f t="shared" si="731"/>
        <v>0.9999985759503589</v>
      </c>
      <c r="FT219" s="2">
        <f t="shared" si="731"/>
        <v>0.99999837507658551</v>
      </c>
      <c r="FU219" s="2">
        <f t="shared" si="731"/>
        <v>0.99999803192401937</v>
      </c>
      <c r="FW219" s="2">
        <f t="shared" si="536"/>
        <v>0.97049932163727093</v>
      </c>
      <c r="FX219" s="2">
        <f t="shared" si="588"/>
        <v>0.97428865137492116</v>
      </c>
      <c r="FY219" s="2">
        <f t="shared" si="589"/>
        <v>0.97915511096058228</v>
      </c>
      <c r="FZ219" s="2">
        <f t="shared" si="590"/>
        <v>0.98279405726756897</v>
      </c>
      <c r="GA219" s="2">
        <f t="shared" si="591"/>
        <v>0.98323026562654137</v>
      </c>
      <c r="GB219" s="2">
        <f t="shared" si="592"/>
        <v>0.97948418897676015</v>
      </c>
      <c r="GC219" s="2">
        <f t="shared" si="593"/>
        <v>0.98198798981663737</v>
      </c>
      <c r="GD219" s="2">
        <f t="shared" si="594"/>
        <v>0.98227651595798937</v>
      </c>
      <c r="GE219" s="2">
        <f t="shared" si="595"/>
        <v>0.98420685473554759</v>
      </c>
      <c r="GF219" s="2">
        <f t="shared" si="596"/>
        <v>0.98206429390230598</v>
      </c>
      <c r="GG219" s="2">
        <f t="shared" si="597"/>
        <v>0.97660584186200161</v>
      </c>
      <c r="GH219" s="2">
        <f t="shared" si="598"/>
        <v>0.97436490366996276</v>
      </c>
      <c r="GI219" s="2">
        <f t="shared" si="599"/>
        <v>0.96988779219685695</v>
      </c>
      <c r="GJ219" s="2">
        <f t="shared" si="600"/>
        <v>0.96309111884606724</v>
      </c>
      <c r="GK219" s="2">
        <f t="shared" si="601"/>
        <v>0.94844170134215633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4.0795171968701735E-305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3.0163348044468336E-261</v>
      </c>
      <c r="HD219" s="86">
        <f t="shared" si="616"/>
        <v>1.6080085851697606E-300</v>
      </c>
      <c r="HE219" s="86">
        <f t="shared" si="617"/>
        <v>0</v>
      </c>
      <c r="HF219" s="86">
        <f t="shared" si="618"/>
        <v>0</v>
      </c>
      <c r="HG219" s="86">
        <f t="shared" si="619"/>
        <v>7.2853293713741864E-292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7.0017550022872551E-164</v>
      </c>
      <c r="HT219" s="86">
        <f t="shared" si="630"/>
        <v>6.8305385260634282E-188</v>
      </c>
      <c r="HU219" s="86">
        <f t="shared" si="631"/>
        <v>1.1528698805330807E-215</v>
      </c>
      <c r="HV219" s="86">
        <f t="shared" si="632"/>
        <v>7.3386286429250536E-231</v>
      </c>
      <c r="HW219" s="86">
        <f t="shared" si="633"/>
        <v>2.377758632780315E-250</v>
      </c>
      <c r="HX219" s="86">
        <f t="shared" si="634"/>
        <v>5.5327276361644913E-235</v>
      </c>
      <c r="HY219" s="86">
        <f t="shared" si="635"/>
        <v>3.3403419488600547E-241</v>
      </c>
      <c r="HZ219" s="86">
        <f t="shared" si="636"/>
        <v>1.9515029748293724E-215</v>
      </c>
      <c r="IA219" s="86">
        <f t="shared" si="637"/>
        <v>3.3932878331634127E-246</v>
      </c>
      <c r="IB219" s="86">
        <f t="shared" si="638"/>
        <v>1.3125439766732335E-273</v>
      </c>
      <c r="IC219" s="86">
        <f t="shared" si="639"/>
        <v>4.0280219359191902E-251</v>
      </c>
      <c r="ID219" s="86">
        <f t="shared" si="640"/>
        <v>1.1574223078280014E-198</v>
      </c>
      <c r="IE219" s="86">
        <f t="shared" si="641"/>
        <v>1.3270967803045E-179</v>
      </c>
      <c r="IF219" s="86">
        <f t="shared" si="642"/>
        <v>9.1458144686677034E-123</v>
      </c>
      <c r="IG219" s="86">
        <f t="shared" si="643"/>
        <v>2.0931320999701424E-100</v>
      </c>
      <c r="II219" s="86">
        <f t="shared" si="540"/>
        <v>1.5088552060091384E-7</v>
      </c>
      <c r="IJ219" s="86">
        <f t="shared" si="541"/>
        <v>1.200076244731512E-8</v>
      </c>
      <c r="IK219" s="86">
        <f t="shared" si="542"/>
        <v>1.2873768787092487E-10</v>
      </c>
      <c r="IL219" s="86">
        <f t="shared" si="543"/>
        <v>7.0472550379068226E-12</v>
      </c>
      <c r="IM219" s="86">
        <f t="shared" si="544"/>
        <v>6.5246131917442987E-13</v>
      </c>
      <c r="IN219" s="86">
        <f t="shared" si="545"/>
        <v>4.0463953594510994E-11</v>
      </c>
      <c r="IO219" s="86">
        <f t="shared" si="546"/>
        <v>8.8765330069104652E-12</v>
      </c>
      <c r="IP219" s="86">
        <f t="shared" si="547"/>
        <v>7.7797112410975038E-11</v>
      </c>
      <c r="IQ219" s="86">
        <f t="shared" si="548"/>
        <v>1.0771980819014994E-12</v>
      </c>
      <c r="IR219" s="86">
        <f t="shared" si="549"/>
        <v>2.0380234628631202E-13</v>
      </c>
      <c r="IS219" s="86">
        <f t="shared" si="550"/>
        <v>1.5434829524992488E-11</v>
      </c>
      <c r="IT219" s="86">
        <f t="shared" si="551"/>
        <v>3.9575510044407908E-9</v>
      </c>
      <c r="IU219" s="86">
        <f t="shared" si="552"/>
        <v>4.1007372172796717E-8</v>
      </c>
      <c r="IV219" s="86">
        <f t="shared" si="553"/>
        <v>1.6187730716739636E-7</v>
      </c>
      <c r="IW219" s="86">
        <f t="shared" si="554"/>
        <v>6.2739583089955298E-26</v>
      </c>
      <c r="IY219" s="86">
        <f t="shared" si="555"/>
        <v>1.5088552060091384E-7</v>
      </c>
      <c r="IZ219" s="86">
        <f t="shared" si="556"/>
        <v>1.200076244731512E-8</v>
      </c>
      <c r="JA219" s="86">
        <f t="shared" si="557"/>
        <v>1.2873768787092487E-10</v>
      </c>
      <c r="JB219" s="86">
        <f t="shared" si="558"/>
        <v>7.0472550379068226E-12</v>
      </c>
      <c r="JC219" s="86">
        <f t="shared" si="559"/>
        <v>6.5246131917442987E-13</v>
      </c>
      <c r="JD219" s="86">
        <f t="shared" si="560"/>
        <v>4.0463953594510994E-11</v>
      </c>
      <c r="JE219" s="86">
        <f t="shared" si="561"/>
        <v>8.8765330069104652E-12</v>
      </c>
      <c r="JF219" s="86">
        <f t="shared" si="562"/>
        <v>7.7797112410975038E-11</v>
      </c>
      <c r="JG219" s="86">
        <f t="shared" si="563"/>
        <v>1.0771980819014994E-12</v>
      </c>
      <c r="JH219" s="86">
        <f t="shared" si="564"/>
        <v>2.0380234628631202E-13</v>
      </c>
      <c r="JI219" s="86">
        <f t="shared" si="565"/>
        <v>1.5434829524992488E-11</v>
      </c>
      <c r="JJ219" s="86">
        <f t="shared" si="566"/>
        <v>3.9575510044407908E-9</v>
      </c>
      <c r="JK219" s="86">
        <f t="shared" si="567"/>
        <v>4.1007372172796717E-8</v>
      </c>
      <c r="JL219" s="86">
        <f t="shared" si="568"/>
        <v>1.6187730716739636E-7</v>
      </c>
      <c r="JM219" s="86">
        <f t="shared" si="569"/>
        <v>6.2739583089955298E-26</v>
      </c>
    </row>
    <row r="220" spans="2:273" x14ac:dyDescent="0.25">
      <c r="B220" s="2">
        <v>193</v>
      </c>
      <c r="C220" s="37">
        <v>77.194000000000003</v>
      </c>
      <c r="D220" s="37">
        <v>76.147999999999996</v>
      </c>
      <c r="E220" s="37">
        <v>71.41</v>
      </c>
      <c r="F220" s="37">
        <v>67.459000000000003</v>
      </c>
      <c r="G220" s="37">
        <v>67.153000000000006</v>
      </c>
      <c r="H220" s="37">
        <v>64.796999999999997</v>
      </c>
      <c r="I220" s="37">
        <v>65.367000000000004</v>
      </c>
      <c r="J220" s="37">
        <v>66.3</v>
      </c>
      <c r="K220" s="37">
        <v>65.573999999999998</v>
      </c>
      <c r="L220" s="37">
        <v>64.459000000000003</v>
      </c>
      <c r="M220" s="37">
        <v>63.279000000000003</v>
      </c>
      <c r="N220" s="37">
        <v>65.581000000000003</v>
      </c>
      <c r="O220" s="37">
        <v>67.274000000000001</v>
      </c>
      <c r="P220" s="37">
        <v>70.129000000000005</v>
      </c>
      <c r="Q220" s="37">
        <v>71.397000000000006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71.776105015519079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-0.37910501551907316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71.776105015519079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71.397000000000006</v>
      </c>
      <c r="DK220" s="2">
        <f t="shared" si="712"/>
        <v>110.98495394140744</v>
      </c>
      <c r="DL220" s="2">
        <f t="shared" si="713"/>
        <v>141.38785908759419</v>
      </c>
      <c r="DM220" s="2">
        <f t="shared" si="713"/>
        <v>146.14463004078547</v>
      </c>
      <c r="DN220" s="2">
        <f t="shared" si="713"/>
        <v>92.768363422737238</v>
      </c>
      <c r="DO220" s="2">
        <f t="shared" si="713"/>
        <v>108.9252138670556</v>
      </c>
      <c r="DP220" s="2">
        <f t="shared" si="713"/>
        <v>113.04081595224595</v>
      </c>
      <c r="DQ220" s="2">
        <f t="shared" si="713"/>
        <v>126.21285829959517</v>
      </c>
      <c r="DR220" s="2">
        <f t="shared" si="713"/>
        <v>112.11420531057374</v>
      </c>
      <c r="DS220" s="2">
        <f t="shared" si="713"/>
        <v>125.09669355742295</v>
      </c>
      <c r="DT220" s="2">
        <f t="shared" si="713"/>
        <v>118.49926967150496</v>
      </c>
      <c r="DU220" s="2">
        <f t="shared" si="713"/>
        <v>134.11899908357771</v>
      </c>
      <c r="DV220" s="2">
        <f t="shared" si="713"/>
        <v>119.85925196998123</v>
      </c>
      <c r="DW220" s="2">
        <f t="shared" si="713"/>
        <v>112.5998780487805</v>
      </c>
      <c r="DX220" s="2">
        <f t="shared" si="713"/>
        <v>111.30649039039039</v>
      </c>
      <c r="DY220" s="2">
        <f t="shared" si="713"/>
        <v>102.48703225806447</v>
      </c>
      <c r="EA220" s="2">
        <f t="shared" si="652"/>
        <v>74.523932710818031</v>
      </c>
      <c r="EB220" s="2">
        <f t="shared" si="714"/>
        <v>73.253986567331836</v>
      </c>
      <c r="EC220" s="2">
        <f t="shared" si="715"/>
        <v>64.842555136177353</v>
      </c>
      <c r="ED220" s="2">
        <f t="shared" si="716"/>
        <v>65.341846113422093</v>
      </c>
      <c r="EE220" s="2">
        <f t="shared" si="717"/>
        <v>67.509867080674539</v>
      </c>
      <c r="EF220" s="2">
        <f t="shared" si="718"/>
        <v>64.518874770404551</v>
      </c>
      <c r="EG220" s="2">
        <f t="shared" si="719"/>
        <v>66.347468717630022</v>
      </c>
      <c r="EH220" s="2">
        <f t="shared" si="720"/>
        <v>64.918194424634507</v>
      </c>
      <c r="EI220" s="2">
        <f t="shared" si="721"/>
        <v>61.562091250205029</v>
      </c>
      <c r="EJ220" s="2">
        <f t="shared" si="722"/>
        <v>60.948047240147048</v>
      </c>
      <c r="EK220" s="2">
        <f t="shared" si="723"/>
        <v>61.371140422817568</v>
      </c>
      <c r="EL220" s="2">
        <f t="shared" si="724"/>
        <v>62.583241686844246</v>
      </c>
      <c r="EM220" s="2">
        <f t="shared" si="725"/>
        <v>64.334316892364399</v>
      </c>
      <c r="EN220" s="2">
        <f t="shared" si="726"/>
        <v>71.438844670406723</v>
      </c>
      <c r="EO220" s="2">
        <f t="shared" si="727"/>
        <v>72.431251758666207</v>
      </c>
      <c r="EQ220" s="2">
        <f t="shared" si="728"/>
        <v>75.288643843743742</v>
      </c>
      <c r="ER220" s="2">
        <f t="shared" si="729"/>
        <v>74.442028712811364</v>
      </c>
      <c r="ES220" s="2">
        <f t="shared" si="729"/>
        <v>67.226808136279431</v>
      </c>
      <c r="ET220" s="2">
        <f t="shared" si="729"/>
        <v>66.409200926849877</v>
      </c>
      <c r="EU220" s="2">
        <f t="shared" si="729"/>
        <v>66.571511901325664</v>
      </c>
      <c r="EV220" s="2">
        <f t="shared" si="729"/>
        <v>66.069592763793565</v>
      </c>
      <c r="EW220" s="2">
        <f t="shared" si="729"/>
        <v>65.326397206631015</v>
      </c>
      <c r="EX220" s="2">
        <f t="shared" si="729"/>
        <v>65.277804534864543</v>
      </c>
      <c r="EY220" s="2">
        <f t="shared" si="729"/>
        <v>62.856415808840438</v>
      </c>
      <c r="EZ220" s="2">
        <f t="shared" si="729"/>
        <v>61.460764451927488</v>
      </c>
      <c r="FA220" s="2">
        <f t="shared" si="729"/>
        <v>61.261853864287367</v>
      </c>
      <c r="FB220" s="2">
        <f t="shared" si="729"/>
        <v>64.33662632274968</v>
      </c>
      <c r="FC220" s="2">
        <f t="shared" si="729"/>
        <v>65.412322283016465</v>
      </c>
      <c r="FD220" s="2">
        <f t="shared" si="729"/>
        <v>69.185750181985568</v>
      </c>
      <c r="FE220" s="2">
        <f t="shared" si="729"/>
        <v>71.743567608101912</v>
      </c>
      <c r="FG220" s="2">
        <f t="shared" si="730"/>
        <v>0.99999889395368968</v>
      </c>
      <c r="FH220" s="2">
        <f t="shared" si="731"/>
        <v>0.99999878503566764</v>
      </c>
      <c r="FI220" s="2">
        <f t="shared" si="731"/>
        <v>0.99999884173384301</v>
      </c>
      <c r="FJ220" s="2">
        <f t="shared" si="731"/>
        <v>0.99999886160775819</v>
      </c>
      <c r="FK220" s="2">
        <f t="shared" si="731"/>
        <v>0.99999884211521928</v>
      </c>
      <c r="FL220" s="2">
        <f t="shared" si="731"/>
        <v>0.99999880640637984</v>
      </c>
      <c r="FM220" s="2">
        <f t="shared" si="731"/>
        <v>0.99999868289993221</v>
      </c>
      <c r="FN220" s="2">
        <f t="shared" si="731"/>
        <v>0.99999862450462684</v>
      </c>
      <c r="FO220" s="2">
        <f t="shared" si="731"/>
        <v>0.99999850818321767</v>
      </c>
      <c r="FP220" s="2">
        <f t="shared" si="731"/>
        <v>0.99999849076782032</v>
      </c>
      <c r="FQ220" s="2">
        <f t="shared" si="731"/>
        <v>0.99999832640157682</v>
      </c>
      <c r="FR220" s="2">
        <f t="shared" si="731"/>
        <v>0.99999878948032517</v>
      </c>
      <c r="FS220" s="2">
        <f t="shared" si="731"/>
        <v>0.99999870125112889</v>
      </c>
      <c r="FT220" s="2">
        <f t="shared" si="731"/>
        <v>0.999998518052021</v>
      </c>
      <c r="FU220" s="2">
        <f t="shared" si="731"/>
        <v>0.99999820509306214</v>
      </c>
      <c r="FW220" s="2">
        <f t="shared" ref="FW220:FW227" si="748">POWER(10,($B220-C$232)/C$229)/(1+POWER(10,($B220-C$232)/C$229))</f>
        <v>0.97302504158824488</v>
      </c>
      <c r="FX220" s="2">
        <f t="shared" si="588"/>
        <v>0.97649780186695223</v>
      </c>
      <c r="FY220" s="2">
        <f t="shared" si="589"/>
        <v>0.980954303075525</v>
      </c>
      <c r="FZ220" s="2">
        <f t="shared" si="590"/>
        <v>0.9842842010056041</v>
      </c>
      <c r="GA220" s="2">
        <f t="shared" si="591"/>
        <v>0.98468321972884409</v>
      </c>
      <c r="GB220" s="2">
        <f t="shared" si="592"/>
        <v>0.9812555210163979</v>
      </c>
      <c r="GC220" s="2">
        <f t="shared" si="593"/>
        <v>0.98354677538935587</v>
      </c>
      <c r="GD220" s="2">
        <f t="shared" si="594"/>
        <v>0.98381074371042743</v>
      </c>
      <c r="GE220" s="2">
        <f t="shared" si="595"/>
        <v>0.98557643697894093</v>
      </c>
      <c r="GF220" s="2">
        <f t="shared" si="596"/>
        <v>0.98361658618015202</v>
      </c>
      <c r="GG220" s="2">
        <f t="shared" si="597"/>
        <v>0.97862026546358016</v>
      </c>
      <c r="GH220" s="2">
        <f t="shared" si="598"/>
        <v>0.97656766004447315</v>
      </c>
      <c r="GI220" s="2">
        <f t="shared" si="599"/>
        <v>0.97246438315108119</v>
      </c>
      <c r="GJ220" s="2">
        <f t="shared" si="600"/>
        <v>0.96622902633069907</v>
      </c>
      <c r="GK220" s="2">
        <f t="shared" si="601"/>
        <v>0.95276398320134559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3.2770860570576037E-266</v>
      </c>
      <c r="HD220" s="86">
        <f t="shared" si="616"/>
        <v>2.7632788043564677E-306</v>
      </c>
      <c r="HE220" s="86">
        <f t="shared" si="617"/>
        <v>0</v>
      </c>
      <c r="HF220" s="86">
        <f t="shared" si="618"/>
        <v>0</v>
      </c>
      <c r="HG220" s="86">
        <f t="shared" si="619"/>
        <v>2.2975843656455334E-297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8.0036821429134738E-169</v>
      </c>
      <c r="HT220" s="86">
        <f t="shared" si="630"/>
        <v>2.0519181022073826E-193</v>
      </c>
      <c r="HU220" s="86">
        <f t="shared" si="631"/>
        <v>5.7254584641145882E-222</v>
      </c>
      <c r="HV220" s="86">
        <f t="shared" si="632"/>
        <v>1.7562463144074949E-237</v>
      </c>
      <c r="HW220" s="86">
        <f t="shared" si="633"/>
        <v>1.5539348387660677E-257</v>
      </c>
      <c r="HX220" s="86">
        <f t="shared" si="634"/>
        <v>1.0282510392198437E-241</v>
      </c>
      <c r="HY220" s="86">
        <f t="shared" si="635"/>
        <v>5.1271221983118313E-248</v>
      </c>
      <c r="HZ220" s="86">
        <f t="shared" si="636"/>
        <v>1.510338332304423E-221</v>
      </c>
      <c r="IA220" s="86">
        <f t="shared" si="637"/>
        <v>3.795450014995109E-253</v>
      </c>
      <c r="IB220" s="86">
        <f t="shared" si="638"/>
        <v>2.0401546782131186E-281</v>
      </c>
      <c r="IC220" s="86">
        <f t="shared" si="639"/>
        <v>1.7352326212594564E-258</v>
      </c>
      <c r="ID220" s="86">
        <f t="shared" si="640"/>
        <v>1.5956702577676889E-204</v>
      </c>
      <c r="IE220" s="86">
        <f t="shared" si="641"/>
        <v>4.812969887004393E-185</v>
      </c>
      <c r="IF220" s="86">
        <f t="shared" si="642"/>
        <v>1.4411562781739978E-126</v>
      </c>
      <c r="IG220" s="86">
        <f t="shared" si="643"/>
        <v>1.319321208572569E-103</v>
      </c>
      <c r="II220" s="86">
        <f t="shared" ref="II220:II227" si="752" xml:space="preserve"> _xlfn.NORM.DIST($B220, C$10, ABS(C$14), TRUE) * _xlfn.NORM.DIST(($B220 - C$10)*C$18, 0, ABS(C$14), TRUE) * 2</f>
        <v>7.0484847812359375E-8</v>
      </c>
      <c r="IJ220" s="86">
        <f t="shared" ref="IJ220:IJ227" si="753" xml:space="preserve"> _xlfn.NORM.DIST($B220, D$10, ABS(D$14), TRUE) * _xlfn.NORM.DIST(($B220 - D$10)*D$18, 0, ABS(D$14), TRUE) * 2</f>
        <v>5.0918170802085605E-9</v>
      </c>
      <c r="IK220" s="86">
        <f t="shared" ref="IK220:IK227" si="754" xml:space="preserve"> _xlfn.NORM.DIST($B220, E$10, ABS(E$14), TRUE) * _xlfn.NORM.DIST(($B220 - E$10)*E$18, 0, ABS(E$14), TRUE) * 2</f>
        <v>4.6271330659962579E-11</v>
      </c>
      <c r="IL220" s="86">
        <f t="shared" ref="IL220:IL227" si="755" xml:space="preserve"> _xlfn.NORM.DIST($B220, F$10, ABS(F$14), TRUE) * _xlfn.NORM.DIST(($B220 - F$10)*F$18, 0, ABS(F$14), TRUE) * 2</f>
        <v>2.3357384611934693E-12</v>
      </c>
      <c r="IM220" s="86">
        <f t="shared" ref="IM220:IM227" si="756" xml:space="preserve"> _xlfn.NORM.DIST($B220, G$10, ABS(G$14), TRUE) * _xlfn.NORM.DIST(($B220 - G$10)*G$18, 0, ABS(G$14), TRUE) * 2</f>
        <v>1.9572938273053052E-13</v>
      </c>
      <c r="IN220" s="86">
        <f t="shared" ref="IN220:IN227" si="757" xml:space="preserve"> _xlfn.NORM.DIST($B220, H$10, ABS(H$14), TRUE) * _xlfn.NORM.DIST(($B220 - H$10)*H$18, 0, ABS(H$14), TRUE) * 2</f>
        <v>1.3830623925630219E-11</v>
      </c>
      <c r="IO220" s="86">
        <f t="shared" ref="IO220:IO227" si="758" xml:space="preserve"> _xlfn.NORM.DIST($B220, I$10, ABS(I$14), TRUE) * _xlfn.NORM.DIST(($B220 - I$10)*I$18, 0, ABS(I$14), TRUE) * 2</f>
        <v>2.9347836590919802E-12</v>
      </c>
      <c r="IP220" s="86">
        <f t="shared" ref="IP220:IP227" si="759" xml:space="preserve"> _xlfn.NORM.DIST($B220, J$10, ABS(J$14), TRUE) * _xlfn.NORM.DIST(($B220 - J$10)*J$18, 0, ABS(J$14), TRUE) * 2</f>
        <v>2.851957341166847E-11</v>
      </c>
      <c r="IQ220" s="86">
        <f t="shared" ref="IQ220:IQ227" si="760" xml:space="preserve"> _xlfn.NORM.DIST($B220, K$10, ABS(K$14), TRUE) * _xlfn.NORM.DIST(($B220 - K$10)*K$18, 0, ABS(K$14), TRUE) * 2</f>
        <v>3.3638450775146777E-13</v>
      </c>
      <c r="IR220" s="86">
        <f t="shared" ref="IR220:IR227" si="761" xml:space="preserve"> _xlfn.NORM.DIST($B220, L$10, ABS(L$14), TRUE) * _xlfn.NORM.DIST(($B220 - L$10)*L$18, 0, ABS(L$14), TRUE) * 2</f>
        <v>5.6775692919160322E-14</v>
      </c>
      <c r="IS220" s="86">
        <f t="shared" ref="IS220:IS227" si="762" xml:space="preserve"> _xlfn.NORM.DIST($B220, M$10, ABS(M$14), TRUE) * _xlfn.NORM.DIST(($B220 - M$10)*M$18, 0, ABS(M$14), TRUE) * 2</f>
        <v>4.83966963236081E-12</v>
      </c>
      <c r="IT220" s="86">
        <f t="shared" ref="IT220:IT227" si="763" xml:space="preserve"> _xlfn.NORM.DIST($B220, N$10, ABS(N$14), TRUE) * _xlfn.NORM.DIST(($B220 - N$10)*N$18, 0, ABS(N$14), TRUE) * 2</f>
        <v>1.5898221861962334E-9</v>
      </c>
      <c r="IU220" s="86">
        <f t="shared" ref="IU220:IU227" si="764" xml:space="preserve"> _xlfn.NORM.DIST($B220, O$10, ABS(O$14), TRUE) * _xlfn.NORM.DIST(($B220 - O$10)*O$18, 0, ABS(O$14), TRUE) * 2</f>
        <v>1.7814299929005599E-8</v>
      </c>
      <c r="IV220" s="86">
        <f t="shared" ref="IV220:IV227" si="765" xml:space="preserve"> _xlfn.NORM.DIST($B220, P$10, ABS(P$14), TRUE) * _xlfn.NORM.DIST(($B220 - P$10)*P$18, 0, ABS(P$14), TRUE) * 2</f>
        <v>7.1868696637310173E-8</v>
      </c>
      <c r="IW220" s="86">
        <f t="shared" ref="IW220:IW227" si="766" xml:space="preserve"> _xlfn.NORM.DIST($B220, Q$10, ABS(Q$14), TRUE) * _xlfn.NORM.DIST(($B220 - Q$10)*Q$18, 0, ABS(Q$14), TRUE) * 2</f>
        <v>1.7261767017953418E-27</v>
      </c>
      <c r="IY220" s="86">
        <f t="shared" ref="IY220:IY227" si="767">GM220+HC220+HS220+II220</f>
        <v>7.0484847812359375E-8</v>
      </c>
      <c r="IZ220" s="86">
        <f t="shared" ref="IZ220:IZ227" si="768">GN220+HD220+HT220+IJ220</f>
        <v>5.0918170802085605E-9</v>
      </c>
      <c r="JA220" s="86">
        <f t="shared" ref="JA220:JA227" si="769">GO220+HE220+HU220+IK220</f>
        <v>4.6271330659962579E-11</v>
      </c>
      <c r="JB220" s="86">
        <f t="shared" ref="JB220:JB227" si="770">GP220+HF220+HV220+IL220</f>
        <v>2.3357384611934693E-12</v>
      </c>
      <c r="JC220" s="86">
        <f t="shared" ref="JC220:JC227" si="771">GQ220+HG220+HW220+IM220</f>
        <v>1.9572938273053052E-13</v>
      </c>
      <c r="JD220" s="86">
        <f t="shared" ref="JD220:JD227" si="772">GR220+HH220+HX220+IN220</f>
        <v>1.3830623925630219E-11</v>
      </c>
      <c r="JE220" s="86">
        <f t="shared" ref="JE220:JE227" si="773">GS220+HI220+HY220+IO220</f>
        <v>2.9347836590919802E-12</v>
      </c>
      <c r="JF220" s="86">
        <f t="shared" ref="JF220:JF227" si="774">GT220+HJ220+HZ220+IP220</f>
        <v>2.851957341166847E-11</v>
      </c>
      <c r="JG220" s="86">
        <f t="shared" ref="JG220:JG227" si="775">GU220+HK220+IA220+IQ220</f>
        <v>3.3638450775146777E-13</v>
      </c>
      <c r="JH220" s="86">
        <f t="shared" ref="JH220:JH227" si="776">GV220+HL220+IB220+IR220</f>
        <v>5.6775692919160322E-14</v>
      </c>
      <c r="JI220" s="86">
        <f t="shared" ref="JI220:JI227" si="777">GW220+HM220+IC220+IS220</f>
        <v>4.83966963236081E-12</v>
      </c>
      <c r="JJ220" s="86">
        <f t="shared" ref="JJ220:JJ227" si="778">GX220+HN220+ID220+IT220</f>
        <v>1.5898221861962334E-9</v>
      </c>
      <c r="JK220" s="86">
        <f t="shared" ref="JK220:JK227" si="779">GY220+HO220+IE220+IU220</f>
        <v>1.7814299929005599E-8</v>
      </c>
      <c r="JL220" s="86">
        <f t="shared" ref="JL220:JL227" si="780">GZ220+HP220+IF220+IV220</f>
        <v>7.1868696637310173E-8</v>
      </c>
      <c r="JM220" s="86">
        <f t="shared" ref="JM220:JM227" si="781">HA220+HQ220+IG220+IW220</f>
        <v>1.7261767017953418E-27</v>
      </c>
    </row>
    <row r="221" spans="2:273" x14ac:dyDescent="0.25">
      <c r="B221" s="2">
        <v>194</v>
      </c>
      <c r="C221" s="37">
        <v>77.096999999999994</v>
      </c>
      <c r="D221" s="37">
        <v>75.852000000000004</v>
      </c>
      <c r="E221" s="37">
        <v>71.688999999999993</v>
      </c>
      <c r="F221" s="37">
        <v>66.77</v>
      </c>
      <c r="G221" s="37">
        <v>67.322000000000003</v>
      </c>
      <c r="H221" s="37">
        <v>65.168999999999997</v>
      </c>
      <c r="I221" s="37">
        <v>65.766999999999996</v>
      </c>
      <c r="J221" s="37">
        <v>66.066999999999993</v>
      </c>
      <c r="K221" s="37">
        <v>64.376999999999995</v>
      </c>
      <c r="L221" s="37">
        <v>63.148000000000003</v>
      </c>
      <c r="M221" s="37">
        <v>63.655999999999999</v>
      </c>
      <c r="N221" s="37">
        <v>65.370999999999995</v>
      </c>
      <c r="O221" s="37">
        <v>67.564999999999998</v>
      </c>
      <c r="P221" s="37">
        <v>69.531999999999996</v>
      </c>
      <c r="Q221" s="37">
        <v>71.048000000000002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71.666230321054087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-0.61823032105408515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71.666230321054087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71.048000000000002</v>
      </c>
      <c r="DK221" s="2">
        <f t="shared" si="712"/>
        <v>111.09627544548476</v>
      </c>
      <c r="DL221" s="2">
        <f t="shared" si="713"/>
        <v>141.64847224698161</v>
      </c>
      <c r="DM221" s="2">
        <f t="shared" si="713"/>
        <v>146.44582030089407</v>
      </c>
      <c r="DN221" s="2">
        <f t="shared" si="713"/>
        <v>92.776675147881079</v>
      </c>
      <c r="DO221" s="2">
        <f t="shared" si="713"/>
        <v>109.06504070442696</v>
      </c>
      <c r="DP221" s="2">
        <f t="shared" si="713"/>
        <v>113.20757691164957</v>
      </c>
      <c r="DQ221" s="2">
        <f t="shared" si="713"/>
        <v>126.45017529270163</v>
      </c>
      <c r="DR221" s="2">
        <f t="shared" si="713"/>
        <v>112.26368587008062</v>
      </c>
      <c r="DS221" s="2">
        <f t="shared" si="713"/>
        <v>125.32604621848736</v>
      </c>
      <c r="DT221" s="2">
        <f t="shared" si="713"/>
        <v>118.69834499618028</v>
      </c>
      <c r="DU221" s="2">
        <f t="shared" si="713"/>
        <v>134.41846792521994</v>
      </c>
      <c r="DV221" s="2">
        <f t="shared" si="713"/>
        <v>120.06191266416509</v>
      </c>
      <c r="DW221" s="2">
        <f t="shared" si="713"/>
        <v>112.76244425087108</v>
      </c>
      <c r="DX221" s="2">
        <f t="shared" si="713"/>
        <v>111.47662694122695</v>
      </c>
      <c r="DY221" s="2">
        <f t="shared" si="713"/>
        <v>102.60294072580641</v>
      </c>
      <c r="EA221" s="2">
        <f t="shared" si="652"/>
        <v>74.413356390923354</v>
      </c>
      <c r="EB221" s="2">
        <f t="shared" si="714"/>
        <v>73.115779051270252</v>
      </c>
      <c r="EC221" s="2">
        <f t="shared" si="715"/>
        <v>64.677676924147562</v>
      </c>
      <c r="ED221" s="2">
        <f t="shared" si="716"/>
        <v>65.209011551048135</v>
      </c>
      <c r="EE221" s="2">
        <f t="shared" si="717"/>
        <v>67.421635768003625</v>
      </c>
      <c r="EF221" s="2">
        <f t="shared" si="718"/>
        <v>64.411243583101765</v>
      </c>
      <c r="EG221" s="2">
        <f t="shared" si="719"/>
        <v>66.25778850887778</v>
      </c>
      <c r="EH221" s="2">
        <f t="shared" si="720"/>
        <v>64.803775431715138</v>
      </c>
      <c r="EI221" s="2">
        <f t="shared" si="721"/>
        <v>61.414035008127868</v>
      </c>
      <c r="EJ221" s="2">
        <f t="shared" si="722"/>
        <v>60.811424917088715</v>
      </c>
      <c r="EK221" s="2">
        <f t="shared" si="723"/>
        <v>61.251567022052129</v>
      </c>
      <c r="EL221" s="2">
        <f t="shared" si="724"/>
        <v>62.473502542372898</v>
      </c>
      <c r="EM221" s="2">
        <f t="shared" si="725"/>
        <v>64.229098213490985</v>
      </c>
      <c r="EN221" s="2">
        <f t="shared" si="726"/>
        <v>71.3654654628331</v>
      </c>
      <c r="EO221" s="2">
        <f t="shared" si="727"/>
        <v>72.33128229122164</v>
      </c>
      <c r="EQ221" s="2">
        <f t="shared" si="728"/>
        <v>75.187677354392335</v>
      </c>
      <c r="ER221" s="2">
        <f t="shared" si="729"/>
        <v>74.318835262106816</v>
      </c>
      <c r="ES221" s="2">
        <f t="shared" si="729"/>
        <v>67.089762113968206</v>
      </c>
      <c r="ET221" s="2">
        <f t="shared" si="729"/>
        <v>66.289079350845483</v>
      </c>
      <c r="EU221" s="2">
        <f t="shared" si="729"/>
        <v>66.471827763331945</v>
      </c>
      <c r="EV221" s="2">
        <f t="shared" si="729"/>
        <v>65.981018432387273</v>
      </c>
      <c r="EW221" s="2">
        <f t="shared" si="729"/>
        <v>65.224440673541338</v>
      </c>
      <c r="EX221" s="2">
        <f t="shared" si="729"/>
        <v>65.167722654334284</v>
      </c>
      <c r="EY221" s="2">
        <f t="shared" si="729"/>
        <v>62.723679930006384</v>
      </c>
      <c r="EZ221" s="2">
        <f t="shared" si="729"/>
        <v>61.330117313680034</v>
      </c>
      <c r="FA221" s="2">
        <f t="shared" si="729"/>
        <v>61.140964159916663</v>
      </c>
      <c r="FB221" s="2">
        <f t="shared" si="729"/>
        <v>64.248204254038754</v>
      </c>
      <c r="FC221" s="2">
        <f t="shared" si="729"/>
        <v>65.320473906057572</v>
      </c>
      <c r="FD221" s="2">
        <f t="shared" si="729"/>
        <v>69.084524230843343</v>
      </c>
      <c r="FE221" s="2">
        <f t="shared" si="729"/>
        <v>71.636107827649624</v>
      </c>
      <c r="FG221" s="2">
        <f t="shared" si="730"/>
        <v>0.99999899127367797</v>
      </c>
      <c r="FH221" s="2">
        <f t="shared" si="731"/>
        <v>0.99999889193924107</v>
      </c>
      <c r="FI221" s="2">
        <f t="shared" si="731"/>
        <v>0.99999894364860231</v>
      </c>
      <c r="FJ221" s="2">
        <f t="shared" si="731"/>
        <v>0.99999896177383196</v>
      </c>
      <c r="FK221" s="2">
        <f t="shared" si="731"/>
        <v>0.99999894399642164</v>
      </c>
      <c r="FL221" s="2">
        <f t="shared" si="731"/>
        <v>0.99999891142956632</v>
      </c>
      <c r="FM221" s="2">
        <f t="shared" si="731"/>
        <v>0.99999879879032239</v>
      </c>
      <c r="FN221" s="2">
        <f t="shared" si="731"/>
        <v>0.99999874553315837</v>
      </c>
      <c r="FO221" s="2">
        <f t="shared" si="731"/>
        <v>0.99999863944674561</v>
      </c>
      <c r="FP221" s="2">
        <f t="shared" si="731"/>
        <v>0.99999862356371028</v>
      </c>
      <c r="FQ221" s="2">
        <f t="shared" si="731"/>
        <v>0.99999847365987249</v>
      </c>
      <c r="FR221" s="2">
        <f t="shared" si="731"/>
        <v>0.99999889599281766</v>
      </c>
      <c r="FS221" s="2">
        <f t="shared" si="731"/>
        <v>0.99999881552681658</v>
      </c>
      <c r="FT221" s="2">
        <f t="shared" si="731"/>
        <v>0.99999864844720354</v>
      </c>
      <c r="FU221" s="2">
        <f t="shared" si="731"/>
        <v>0.99999836302515854</v>
      </c>
      <c r="FW221" s="2">
        <f t="shared" si="748"/>
        <v>0.9753400149654412</v>
      </c>
      <c r="FX221" s="2">
        <f t="shared" si="588"/>
        <v>0.97852132396885949</v>
      </c>
      <c r="FY221" s="2">
        <f t="shared" si="589"/>
        <v>0.98260096039220979</v>
      </c>
      <c r="FZ221" s="2">
        <f t="shared" si="590"/>
        <v>0.98564717359310039</v>
      </c>
      <c r="GA221" s="2">
        <f t="shared" si="591"/>
        <v>0.98601207869830565</v>
      </c>
      <c r="GB221" s="2">
        <f t="shared" si="592"/>
        <v>0.98287659016114237</v>
      </c>
      <c r="GC221" s="2">
        <f t="shared" si="593"/>
        <v>0.98497272574629946</v>
      </c>
      <c r="GD221" s="2">
        <f t="shared" si="594"/>
        <v>0.98521416066409762</v>
      </c>
      <c r="GE221" s="2">
        <f t="shared" si="595"/>
        <v>0.98682883843492586</v>
      </c>
      <c r="GF221" s="2">
        <f t="shared" si="596"/>
        <v>0.98503657829810287</v>
      </c>
      <c r="GG221" s="2">
        <f t="shared" si="597"/>
        <v>0.98046470085052162</v>
      </c>
      <c r="GH221" s="2">
        <f t="shared" si="598"/>
        <v>0.97858529931214067</v>
      </c>
      <c r="GI221" s="2">
        <f t="shared" si="599"/>
        <v>0.97482622704674127</v>
      </c>
      <c r="GJ221" s="2">
        <f t="shared" si="600"/>
        <v>0.96910871312839475</v>
      </c>
      <c r="GK221" s="2">
        <f t="shared" si="601"/>
        <v>0.95674044281391346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3.1950088484003582E-271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6.4332002916281908E-303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7.71332472811334E-174</v>
      </c>
      <c r="HT221" s="86">
        <f t="shared" si="630"/>
        <v>5.1190190706545737E-199</v>
      </c>
      <c r="HU221" s="86">
        <f t="shared" si="631"/>
        <v>2.3031770310619828E-228</v>
      </c>
      <c r="HV221" s="86">
        <f t="shared" si="632"/>
        <v>3.3827312088058647E-244</v>
      </c>
      <c r="HW221" s="86">
        <f t="shared" si="633"/>
        <v>8.0235368041697354E-265</v>
      </c>
      <c r="HX221" s="86">
        <f t="shared" si="634"/>
        <v>1.5329769137732078E-248</v>
      </c>
      <c r="HY221" s="86">
        <f t="shared" si="635"/>
        <v>6.3151220558974676E-255</v>
      </c>
      <c r="HZ221" s="86">
        <f t="shared" si="636"/>
        <v>9.5861983768517941E-228</v>
      </c>
      <c r="IA221" s="86">
        <f t="shared" si="637"/>
        <v>3.3920752534271352E-260</v>
      </c>
      <c r="IB221" s="86">
        <f t="shared" si="638"/>
        <v>2.4584638523435404E-289</v>
      </c>
      <c r="IC221" s="86">
        <f t="shared" si="639"/>
        <v>5.8403148706388111E-266</v>
      </c>
      <c r="ID221" s="86">
        <f t="shared" si="640"/>
        <v>1.805079547263856E-210</v>
      </c>
      <c r="IE221" s="86">
        <f t="shared" si="641"/>
        <v>1.445479872553721E-190</v>
      </c>
      <c r="IF221" s="86">
        <f t="shared" si="642"/>
        <v>1.9836849728623846E-130</v>
      </c>
      <c r="IG221" s="86">
        <f t="shared" si="643"/>
        <v>7.3950127965071373E-107</v>
      </c>
      <c r="II221" s="86">
        <f t="shared" si="752"/>
        <v>3.2319060440650242E-8</v>
      </c>
      <c r="IJ221" s="86">
        <f t="shared" si="753"/>
        <v>2.1169232474629034E-9</v>
      </c>
      <c r="IK221" s="86">
        <f t="shared" si="754"/>
        <v>1.6250005433777657E-11</v>
      </c>
      <c r="IL221" s="86">
        <f t="shared" si="755"/>
        <v>7.5585065416890216E-13</v>
      </c>
      <c r="IM221" s="86">
        <f t="shared" si="756"/>
        <v>5.7208691361260573E-14</v>
      </c>
      <c r="IN221" s="86">
        <f t="shared" si="757"/>
        <v>4.6140056364143149E-12</v>
      </c>
      <c r="IO221" s="86">
        <f t="shared" si="758"/>
        <v>9.4705811545396105E-13</v>
      </c>
      <c r="IP221" s="86">
        <f t="shared" si="759"/>
        <v>1.0229296014684838E-11</v>
      </c>
      <c r="IQ221" s="86">
        <f t="shared" si="760"/>
        <v>1.0247648597730761E-13</v>
      </c>
      <c r="IR221" s="86">
        <f t="shared" si="761"/>
        <v>1.5378226706356077E-14</v>
      </c>
      <c r="IS221" s="86">
        <f t="shared" si="762"/>
        <v>1.4768017954781465E-12</v>
      </c>
      <c r="IT221" s="86">
        <f t="shared" si="763"/>
        <v>6.2496400513993956E-10</v>
      </c>
      <c r="IU221" s="86">
        <f t="shared" si="764"/>
        <v>7.5809503712288841E-9</v>
      </c>
      <c r="IV221" s="86">
        <f t="shared" si="765"/>
        <v>3.1236679953926471E-8</v>
      </c>
      <c r="IW221" s="86">
        <f t="shared" si="766"/>
        <v>4.25447926331714E-29</v>
      </c>
      <c r="IY221" s="86">
        <f t="shared" si="767"/>
        <v>3.2319060440650242E-8</v>
      </c>
      <c r="IZ221" s="86">
        <f t="shared" si="768"/>
        <v>2.1169232474629034E-9</v>
      </c>
      <c r="JA221" s="86">
        <f t="shared" si="769"/>
        <v>1.6250005433777657E-11</v>
      </c>
      <c r="JB221" s="86">
        <f t="shared" si="770"/>
        <v>7.5585065416890216E-13</v>
      </c>
      <c r="JC221" s="86">
        <f t="shared" si="771"/>
        <v>5.7208691361260573E-14</v>
      </c>
      <c r="JD221" s="86">
        <f t="shared" si="772"/>
        <v>4.6140056364143149E-12</v>
      </c>
      <c r="JE221" s="86">
        <f t="shared" si="773"/>
        <v>9.4705811545396105E-13</v>
      </c>
      <c r="JF221" s="86">
        <f t="shared" si="774"/>
        <v>1.0229296014684838E-11</v>
      </c>
      <c r="JG221" s="86">
        <f t="shared" si="775"/>
        <v>1.0247648597730761E-13</v>
      </c>
      <c r="JH221" s="86">
        <f t="shared" si="776"/>
        <v>1.5378226706356077E-14</v>
      </c>
      <c r="JI221" s="86">
        <f t="shared" si="777"/>
        <v>1.4768017954781465E-12</v>
      </c>
      <c r="JJ221" s="86">
        <f t="shared" si="778"/>
        <v>6.2496400513993956E-10</v>
      </c>
      <c r="JK221" s="86">
        <f t="shared" si="779"/>
        <v>7.5809503712288841E-9</v>
      </c>
      <c r="JL221" s="86">
        <f t="shared" si="780"/>
        <v>3.1236679953926471E-8</v>
      </c>
      <c r="JM221" s="86">
        <f t="shared" si="781"/>
        <v>4.25447926331714E-29</v>
      </c>
    </row>
    <row r="222" spans="2:273" x14ac:dyDescent="0.25">
      <c r="B222" s="2">
        <v>195</v>
      </c>
      <c r="C222" s="37">
        <v>75.822999999999993</v>
      </c>
      <c r="D222" s="37">
        <v>76.197000000000003</v>
      </c>
      <c r="E222" s="37">
        <v>71.819999999999993</v>
      </c>
      <c r="F222" s="37">
        <v>68.426000000000002</v>
      </c>
      <c r="G222" s="37">
        <v>66.525000000000006</v>
      </c>
      <c r="H222" s="37">
        <v>65.492000000000004</v>
      </c>
      <c r="I222" s="37">
        <v>65.183000000000007</v>
      </c>
      <c r="J222" s="37">
        <v>65.45</v>
      </c>
      <c r="K222" s="37">
        <v>64.835999999999999</v>
      </c>
      <c r="L222" s="37">
        <v>63.015999999999998</v>
      </c>
      <c r="M222" s="37">
        <v>64.097999999999999</v>
      </c>
      <c r="N222" s="37">
        <v>65.113</v>
      </c>
      <c r="O222" s="37">
        <v>67.887</v>
      </c>
      <c r="P222" s="37">
        <v>69.644999999999996</v>
      </c>
      <c r="Q222" s="37">
        <v>71.635000000000005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71.556521851515825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7.847814848418011E-2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71.556521851515825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71.635000000000005</v>
      </c>
      <c r="DK222" s="2">
        <f t="shared" si="712"/>
        <v>111.20759694956207</v>
      </c>
      <c r="DL222" s="2">
        <f t="shared" si="713"/>
        <v>141.909085406369</v>
      </c>
      <c r="DM222" s="2">
        <f t="shared" si="713"/>
        <v>146.74701056100264</v>
      </c>
      <c r="DN222" s="2">
        <f t="shared" si="713"/>
        <v>92.784986873024906</v>
      </c>
      <c r="DO222" s="2">
        <f t="shared" si="713"/>
        <v>109.20486754179834</v>
      </c>
      <c r="DP222" s="2">
        <f t="shared" si="713"/>
        <v>113.37433787105317</v>
      </c>
      <c r="DQ222" s="2">
        <f t="shared" si="713"/>
        <v>126.6874922858081</v>
      </c>
      <c r="DR222" s="2">
        <f t="shared" si="713"/>
        <v>112.41316642958749</v>
      </c>
      <c r="DS222" s="2">
        <f t="shared" si="713"/>
        <v>125.5553988795518</v>
      </c>
      <c r="DT222" s="2">
        <f t="shared" si="713"/>
        <v>118.89742032085562</v>
      </c>
      <c r="DU222" s="2">
        <f t="shared" si="713"/>
        <v>134.71793676686218</v>
      </c>
      <c r="DV222" s="2">
        <f t="shared" si="713"/>
        <v>120.26457335834895</v>
      </c>
      <c r="DW222" s="2">
        <f t="shared" si="713"/>
        <v>112.92501045296167</v>
      </c>
      <c r="DX222" s="2">
        <f t="shared" si="713"/>
        <v>111.6467634920635</v>
      </c>
      <c r="DY222" s="2">
        <f t="shared" si="713"/>
        <v>102.71884919354835</v>
      </c>
      <c r="EA222" s="2">
        <f t="shared" si="652"/>
        <v>74.302780071028693</v>
      </c>
      <c r="EB222" s="2">
        <f t="shared" si="714"/>
        <v>72.977571535208654</v>
      </c>
      <c r="EC222" s="2">
        <f t="shared" si="715"/>
        <v>64.512798712117785</v>
      </c>
      <c r="ED222" s="2">
        <f t="shared" si="716"/>
        <v>65.076176988674177</v>
      </c>
      <c r="EE222" s="2">
        <f t="shared" si="717"/>
        <v>67.333404455332698</v>
      </c>
      <c r="EF222" s="2">
        <f t="shared" si="718"/>
        <v>64.303612395798993</v>
      </c>
      <c r="EG222" s="2">
        <f t="shared" si="719"/>
        <v>66.168108300125539</v>
      </c>
      <c r="EH222" s="2">
        <f t="shared" si="720"/>
        <v>64.689356438795784</v>
      </c>
      <c r="EI222" s="2">
        <f t="shared" si="721"/>
        <v>61.265978766050708</v>
      </c>
      <c r="EJ222" s="2">
        <f t="shared" si="722"/>
        <v>60.674802594030382</v>
      </c>
      <c r="EK222" s="2">
        <f t="shared" si="723"/>
        <v>61.131993621286682</v>
      </c>
      <c r="EL222" s="2">
        <f t="shared" si="724"/>
        <v>62.36376339790155</v>
      </c>
      <c r="EM222" s="2">
        <f t="shared" si="725"/>
        <v>64.123879534617572</v>
      </c>
      <c r="EN222" s="2">
        <f t="shared" si="726"/>
        <v>71.292086255259463</v>
      </c>
      <c r="EO222" s="2">
        <f t="shared" si="727"/>
        <v>72.23131282377706</v>
      </c>
      <c r="EQ222" s="2">
        <f t="shared" si="728"/>
        <v>75.086710865040928</v>
      </c>
      <c r="ER222" s="2">
        <f t="shared" si="729"/>
        <v>74.195641811402254</v>
      </c>
      <c r="ES222" s="2">
        <f t="shared" si="729"/>
        <v>66.952716091656967</v>
      </c>
      <c r="ET222" s="2">
        <f t="shared" si="729"/>
        <v>66.16895777484109</v>
      </c>
      <c r="EU222" s="2">
        <f t="shared" si="729"/>
        <v>66.372143625338225</v>
      </c>
      <c r="EV222" s="2">
        <f t="shared" si="729"/>
        <v>65.892444100980981</v>
      </c>
      <c r="EW222" s="2">
        <f t="shared" si="729"/>
        <v>65.122484140451661</v>
      </c>
      <c r="EX222" s="2">
        <f t="shared" si="729"/>
        <v>65.057640773803996</v>
      </c>
      <c r="EY222" s="2">
        <f t="shared" si="729"/>
        <v>62.590944051172336</v>
      </c>
      <c r="EZ222" s="2">
        <f t="shared" si="729"/>
        <v>61.199470175432573</v>
      </c>
      <c r="FA222" s="2">
        <f t="shared" si="729"/>
        <v>61.020074455545952</v>
      </c>
      <c r="FB222" s="2">
        <f t="shared" si="729"/>
        <v>64.159782185327828</v>
      </c>
      <c r="FC222" s="2">
        <f t="shared" si="729"/>
        <v>65.228625529098665</v>
      </c>
      <c r="FD222" s="2">
        <f t="shared" si="729"/>
        <v>68.983298279701117</v>
      </c>
      <c r="FE222" s="2">
        <f t="shared" si="729"/>
        <v>71.528648047197322</v>
      </c>
      <c r="FG222" s="2">
        <f t="shared" si="730"/>
        <v>0.99999908003057869</v>
      </c>
      <c r="FH222" s="2">
        <f t="shared" si="731"/>
        <v>0.99999898943647858</v>
      </c>
      <c r="FI222" s="2">
        <f t="shared" si="731"/>
        <v>0.99999903659598555</v>
      </c>
      <c r="FJ222" s="2">
        <f t="shared" si="731"/>
        <v>0.99999905312639459</v>
      </c>
      <c r="FK222" s="2">
        <f t="shared" si="731"/>
        <v>0.99999903691320069</v>
      </c>
      <c r="FL222" s="2">
        <f t="shared" si="731"/>
        <v>0.99999900721186996</v>
      </c>
      <c r="FM222" s="2">
        <f t="shared" si="731"/>
        <v>0.99999890448363793</v>
      </c>
      <c r="FN222" s="2">
        <f t="shared" si="731"/>
        <v>0.99999885591251647</v>
      </c>
      <c r="FO222" s="2">
        <f t="shared" si="731"/>
        <v>0.99999875916053593</v>
      </c>
      <c r="FP222" s="2">
        <f t="shared" si="731"/>
        <v>0.99999874467503203</v>
      </c>
      <c r="FQ222" s="2">
        <f t="shared" si="731"/>
        <v>0.99999860796107221</v>
      </c>
      <c r="FR222" s="2">
        <f t="shared" si="731"/>
        <v>0.99999899313338525</v>
      </c>
      <c r="FS222" s="2">
        <f t="shared" si="731"/>
        <v>0.99999891974750521</v>
      </c>
      <c r="FT222" s="2">
        <f t="shared" si="731"/>
        <v>0.99999876736905302</v>
      </c>
      <c r="FU222" s="2">
        <f t="shared" si="731"/>
        <v>0.99999850706098581</v>
      </c>
      <c r="FW222" s="2">
        <f t="shared" si="748"/>
        <v>0.97746092079947822</v>
      </c>
      <c r="FX222" s="2">
        <f t="shared" si="588"/>
        <v>0.98037412388431189</v>
      </c>
      <c r="FY222" s="2">
        <f t="shared" si="589"/>
        <v>0.98410755711513476</v>
      </c>
      <c r="FZ222" s="2">
        <f t="shared" si="590"/>
        <v>0.98689351465096675</v>
      </c>
      <c r="GA222" s="2">
        <f t="shared" si="591"/>
        <v>0.98722714350681329</v>
      </c>
      <c r="GB222" s="2">
        <f t="shared" si="592"/>
        <v>0.98435969977935334</v>
      </c>
      <c r="GC222" s="2">
        <f t="shared" si="593"/>
        <v>0.98627681769183739</v>
      </c>
      <c r="GD222" s="2">
        <f t="shared" si="594"/>
        <v>0.98649758770480156</v>
      </c>
      <c r="GE222" s="2">
        <f t="shared" si="595"/>
        <v>0.98797382051241722</v>
      </c>
      <c r="GF222" s="2">
        <f t="shared" si="596"/>
        <v>0.98633520588760593</v>
      </c>
      <c r="GG222" s="2">
        <f t="shared" si="597"/>
        <v>0.9821529181734826</v>
      </c>
      <c r="GH222" s="2">
        <f t="shared" si="598"/>
        <v>0.98043269092319529</v>
      </c>
      <c r="GI222" s="2">
        <f t="shared" si="599"/>
        <v>0.9769902792269396</v>
      </c>
      <c r="GJ222" s="2">
        <f t="shared" si="600"/>
        <v>0.97175002532038013</v>
      </c>
      <c r="GK222" s="2">
        <f t="shared" si="601"/>
        <v>0.96039606763629781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2.795319718007346E-276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6.266996824274136E-179</v>
      </c>
      <c r="HT222" s="86">
        <f t="shared" si="630"/>
        <v>1.0605534038852665E-204</v>
      </c>
      <c r="HU222" s="86">
        <f t="shared" si="631"/>
        <v>7.5046236808821237E-235</v>
      </c>
      <c r="HV222" s="86">
        <f t="shared" si="632"/>
        <v>5.2439520578069201E-251</v>
      </c>
      <c r="HW222" s="86">
        <f t="shared" si="633"/>
        <v>3.2731394570149612E-272</v>
      </c>
      <c r="HX222" s="86">
        <f t="shared" si="634"/>
        <v>1.8333537907683363E-255</v>
      </c>
      <c r="HY222" s="86">
        <f t="shared" si="635"/>
        <v>6.2418435809846422E-262</v>
      </c>
      <c r="HZ222" s="86">
        <f t="shared" si="636"/>
        <v>4.9898030027679918E-234</v>
      </c>
      <c r="IA222" s="86">
        <f t="shared" si="637"/>
        <v>2.4222837917211448E-267</v>
      </c>
      <c r="IB222" s="86">
        <f t="shared" si="638"/>
        <v>2.2967498940244757E-297</v>
      </c>
      <c r="IC222" s="86">
        <f t="shared" si="639"/>
        <v>1.5357656549963945E-273</v>
      </c>
      <c r="ID222" s="86">
        <f t="shared" si="640"/>
        <v>1.675516973230292E-216</v>
      </c>
      <c r="IE222" s="86">
        <f t="shared" si="641"/>
        <v>3.5949801152497843E-196</v>
      </c>
      <c r="IF222" s="86">
        <f t="shared" si="642"/>
        <v>2.3850870636669879E-134</v>
      </c>
      <c r="IG222" s="86">
        <f t="shared" si="643"/>
        <v>3.6860268147045948E-110</v>
      </c>
      <c r="II222" s="86">
        <f t="shared" si="752"/>
        <v>1.4545421948375904E-8</v>
      </c>
      <c r="IJ222" s="86">
        <f t="shared" si="753"/>
        <v>8.6237541535024153E-10</v>
      </c>
      <c r="IK222" s="86">
        <f t="shared" si="754"/>
        <v>5.5759880270404139E-12</v>
      </c>
      <c r="IL222" s="86">
        <f t="shared" si="755"/>
        <v>2.3880743126022334E-13</v>
      </c>
      <c r="IM222" s="86">
        <f t="shared" si="756"/>
        <v>1.6291656519842522E-14</v>
      </c>
      <c r="IN222" s="86">
        <f t="shared" si="757"/>
        <v>1.5023424264718379E-12</v>
      </c>
      <c r="IO222" s="86">
        <f t="shared" si="758"/>
        <v>2.9828900611836834E-13</v>
      </c>
      <c r="IP222" s="86">
        <f t="shared" si="759"/>
        <v>3.5897494734420366E-12</v>
      </c>
      <c r="IQ222" s="86">
        <f t="shared" si="760"/>
        <v>3.0454617094658305E-14</v>
      </c>
      <c r="IR222" s="86">
        <f t="shared" si="761"/>
        <v>4.0497918563289896E-15</v>
      </c>
      <c r="IS222" s="86">
        <f t="shared" si="762"/>
        <v>4.3854271731010238E-13</v>
      </c>
      <c r="IT222" s="86">
        <f t="shared" si="763"/>
        <v>2.4040102696244499E-10</v>
      </c>
      <c r="IU222" s="86">
        <f t="shared" si="764"/>
        <v>3.1602108781649292E-9</v>
      </c>
      <c r="IV222" s="86">
        <f t="shared" si="765"/>
        <v>1.3290732874323843E-8</v>
      </c>
      <c r="IW222" s="86">
        <f t="shared" si="766"/>
        <v>9.3929781727243891E-31</v>
      </c>
      <c r="IY222" s="86">
        <f t="shared" si="767"/>
        <v>1.4545421948375904E-8</v>
      </c>
      <c r="IZ222" s="86">
        <f t="shared" si="768"/>
        <v>8.6237541535024153E-10</v>
      </c>
      <c r="JA222" s="86">
        <f t="shared" si="769"/>
        <v>5.5759880270404139E-12</v>
      </c>
      <c r="JB222" s="86">
        <f t="shared" si="770"/>
        <v>2.3880743126022334E-13</v>
      </c>
      <c r="JC222" s="86">
        <f t="shared" si="771"/>
        <v>1.6291656519842522E-14</v>
      </c>
      <c r="JD222" s="86">
        <f t="shared" si="772"/>
        <v>1.5023424264718379E-12</v>
      </c>
      <c r="JE222" s="86">
        <f t="shared" si="773"/>
        <v>2.9828900611836834E-13</v>
      </c>
      <c r="JF222" s="86">
        <f t="shared" si="774"/>
        <v>3.5897494734420366E-12</v>
      </c>
      <c r="JG222" s="86">
        <f t="shared" si="775"/>
        <v>3.0454617094658305E-14</v>
      </c>
      <c r="JH222" s="86">
        <f t="shared" si="776"/>
        <v>4.0497918563289896E-15</v>
      </c>
      <c r="JI222" s="86">
        <f t="shared" si="777"/>
        <v>4.3854271731010238E-13</v>
      </c>
      <c r="JJ222" s="86">
        <f t="shared" si="778"/>
        <v>2.4040102696244499E-10</v>
      </c>
      <c r="JK222" s="86">
        <f t="shared" si="779"/>
        <v>3.1602108781649292E-9</v>
      </c>
      <c r="JL222" s="86">
        <f t="shared" si="780"/>
        <v>1.3290732874323843E-8</v>
      </c>
      <c r="JM222" s="86">
        <f t="shared" si="781"/>
        <v>9.3929781727243891E-31</v>
      </c>
    </row>
    <row r="223" spans="2:273" x14ac:dyDescent="0.25">
      <c r="B223" s="2">
        <v>196</v>
      </c>
      <c r="C223" s="37">
        <v>75.596999999999994</v>
      </c>
      <c r="D223" s="37">
        <v>77.131</v>
      </c>
      <c r="E223" s="37">
        <v>71.671999999999997</v>
      </c>
      <c r="F223" s="37">
        <v>67.131</v>
      </c>
      <c r="G223" s="37">
        <v>67.61</v>
      </c>
      <c r="H223" s="37">
        <v>65.897999999999996</v>
      </c>
      <c r="I223" s="37">
        <v>65.832999999999998</v>
      </c>
      <c r="J223" s="37">
        <v>66.25</v>
      </c>
      <c r="K223" s="37">
        <v>64.802999999999997</v>
      </c>
      <c r="L223" s="37">
        <v>62.82</v>
      </c>
      <c r="M223" s="37">
        <v>63.311</v>
      </c>
      <c r="N223" s="37">
        <v>63.628999999999998</v>
      </c>
      <c r="O223" s="37">
        <v>66.838999999999999</v>
      </c>
      <c r="P223" s="37">
        <v>70.257999999999996</v>
      </c>
      <c r="Q223" s="37">
        <v>71.905000000000001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71.446970012992495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0.45802998700750663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71.446970012992495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71.905000000000001</v>
      </c>
      <c r="DK223" s="2">
        <f t="shared" si="712"/>
        <v>111.31891845363938</v>
      </c>
      <c r="DL223" s="2">
        <f t="shared" si="713"/>
        <v>142.16969856575642</v>
      </c>
      <c r="DM223" s="2">
        <f t="shared" si="713"/>
        <v>147.04820082111121</v>
      </c>
      <c r="DN223" s="2">
        <f t="shared" si="713"/>
        <v>92.793298598168732</v>
      </c>
      <c r="DO223" s="2">
        <f t="shared" si="713"/>
        <v>109.3446943791697</v>
      </c>
      <c r="DP223" s="2">
        <f t="shared" si="713"/>
        <v>113.54109883045679</v>
      </c>
      <c r="DQ223" s="2">
        <f t="shared" si="713"/>
        <v>126.92480927891458</v>
      </c>
      <c r="DR223" s="2">
        <f t="shared" si="713"/>
        <v>112.56264698909436</v>
      </c>
      <c r="DS223" s="2">
        <f t="shared" si="713"/>
        <v>125.78475154061621</v>
      </c>
      <c r="DT223" s="2">
        <f t="shared" si="713"/>
        <v>119.09649564553094</v>
      </c>
      <c r="DU223" s="2">
        <f t="shared" si="713"/>
        <v>135.01740560850442</v>
      </c>
      <c r="DV223" s="2">
        <f t="shared" si="713"/>
        <v>120.46723405253283</v>
      </c>
      <c r="DW223" s="2">
        <f t="shared" si="713"/>
        <v>113.08757665505227</v>
      </c>
      <c r="DX223" s="2">
        <f t="shared" si="713"/>
        <v>111.81690004290004</v>
      </c>
      <c r="DY223" s="2">
        <f t="shared" si="713"/>
        <v>102.83475766129028</v>
      </c>
      <c r="EA223" s="2">
        <f t="shared" si="652"/>
        <v>74.192203751134016</v>
      </c>
      <c r="EB223" s="2">
        <f t="shared" si="714"/>
        <v>72.839364019147069</v>
      </c>
      <c r="EC223" s="2">
        <f t="shared" si="715"/>
        <v>64.347920500088009</v>
      </c>
      <c r="ED223" s="2">
        <f t="shared" si="716"/>
        <v>64.943342426300234</v>
      </c>
      <c r="EE223" s="2">
        <f t="shared" si="717"/>
        <v>67.245173142661784</v>
      </c>
      <c r="EF223" s="2">
        <f t="shared" si="718"/>
        <v>64.195981208496207</v>
      </c>
      <c r="EG223" s="2">
        <f t="shared" si="719"/>
        <v>66.078428091373297</v>
      </c>
      <c r="EH223" s="2">
        <f t="shared" si="720"/>
        <v>64.574937445876415</v>
      </c>
      <c r="EI223" s="2">
        <f t="shared" si="721"/>
        <v>61.11792252397354</v>
      </c>
      <c r="EJ223" s="2">
        <f t="shared" si="722"/>
        <v>60.538180270972049</v>
      </c>
      <c r="EK223" s="2">
        <f t="shared" si="723"/>
        <v>61.012420220521236</v>
      </c>
      <c r="EL223" s="2">
        <f t="shared" si="724"/>
        <v>62.254024253430202</v>
      </c>
      <c r="EM223" s="2">
        <f t="shared" si="725"/>
        <v>64.018660855744145</v>
      </c>
      <c r="EN223" s="2">
        <f t="shared" si="726"/>
        <v>71.218707047685825</v>
      </c>
      <c r="EO223" s="2">
        <f t="shared" si="727"/>
        <v>72.131343356332493</v>
      </c>
      <c r="EQ223" s="2">
        <f t="shared" si="728"/>
        <v>74.985744375689521</v>
      </c>
      <c r="ER223" s="2">
        <f t="shared" si="729"/>
        <v>74.072448360697706</v>
      </c>
      <c r="ES223" s="2">
        <f t="shared" si="729"/>
        <v>66.815670069345728</v>
      </c>
      <c r="ET223" s="2">
        <f t="shared" si="729"/>
        <v>66.04883619883671</v>
      </c>
      <c r="EU223" s="2">
        <f t="shared" si="729"/>
        <v>66.272459487344506</v>
      </c>
      <c r="EV223" s="2">
        <f t="shared" si="729"/>
        <v>65.803869769574675</v>
      </c>
      <c r="EW223" s="2">
        <f t="shared" si="729"/>
        <v>65.020527607361984</v>
      </c>
      <c r="EX223" s="2">
        <f t="shared" si="729"/>
        <v>64.947558893273737</v>
      </c>
      <c r="EY223" s="2">
        <f t="shared" si="729"/>
        <v>62.458208172338281</v>
      </c>
      <c r="EZ223" s="2">
        <f t="shared" si="729"/>
        <v>61.068823037185112</v>
      </c>
      <c r="FA223" s="2">
        <f t="shared" si="729"/>
        <v>60.899184751175241</v>
      </c>
      <c r="FB223" s="2">
        <f t="shared" si="729"/>
        <v>64.071360116616916</v>
      </c>
      <c r="FC223" s="2">
        <f t="shared" si="729"/>
        <v>65.136777152139757</v>
      </c>
      <c r="FD223" s="2">
        <f t="shared" si="729"/>
        <v>68.882072328558891</v>
      </c>
      <c r="FE223" s="2">
        <f t="shared" si="729"/>
        <v>71.421188266745034</v>
      </c>
      <c r="FG223" s="2">
        <f t="shared" si="730"/>
        <v>0.99999916097784802</v>
      </c>
      <c r="FH223" s="2">
        <f t="shared" si="731"/>
        <v>0.99999907835503266</v>
      </c>
      <c r="FI223" s="2">
        <f t="shared" si="731"/>
        <v>0.99999912136502167</v>
      </c>
      <c r="FJ223" s="2">
        <f t="shared" si="731"/>
        <v>0.99999913644093641</v>
      </c>
      <c r="FK223" s="2">
        <f t="shared" si="731"/>
        <v>0.99999912165432536</v>
      </c>
      <c r="FL223" s="2">
        <f t="shared" si="731"/>
        <v>0.99999909456638514</v>
      </c>
      <c r="FM223" s="2">
        <f t="shared" si="731"/>
        <v>0.9999990008771068</v>
      </c>
      <c r="FN223" s="2">
        <f t="shared" si="731"/>
        <v>0.99999895657970883</v>
      </c>
      <c r="FO223" s="2">
        <f t="shared" si="731"/>
        <v>0.99999886834083529</v>
      </c>
      <c r="FP223" s="2">
        <f t="shared" si="731"/>
        <v>0.99999885512989584</v>
      </c>
      <c r="FQ223" s="2">
        <f t="shared" si="731"/>
        <v>0.99999873044525356</v>
      </c>
      <c r="FR223" s="2">
        <f t="shared" si="731"/>
        <v>0.99999908172665219</v>
      </c>
      <c r="FS223" s="2">
        <f t="shared" si="731"/>
        <v>0.99999901479792186</v>
      </c>
      <c r="FT223" s="2">
        <f t="shared" si="731"/>
        <v>0.99999887582709357</v>
      </c>
      <c r="FU223" s="2">
        <f t="shared" si="731"/>
        <v>0.99999863842325765</v>
      </c>
      <c r="FW223" s="2">
        <f t="shared" si="748"/>
        <v>0.97940326813135625</v>
      </c>
      <c r="FX223" s="2">
        <f t="shared" si="588"/>
        <v>0.98207002561678469</v>
      </c>
      <c r="FY223" s="2">
        <f t="shared" si="589"/>
        <v>0.98548562346224855</v>
      </c>
      <c r="FZ223" s="2">
        <f t="shared" si="590"/>
        <v>0.9880329425423674</v>
      </c>
      <c r="GA223" s="2">
        <f t="shared" si="591"/>
        <v>0.9883379097211995</v>
      </c>
      <c r="GB223" s="2">
        <f t="shared" si="592"/>
        <v>0.98571621965960288</v>
      </c>
      <c r="GC223" s="2">
        <f t="shared" si="593"/>
        <v>0.98746917812619595</v>
      </c>
      <c r="GD223" s="2">
        <f t="shared" si="594"/>
        <v>0.98767100597163771</v>
      </c>
      <c r="GE223" s="2">
        <f t="shared" si="595"/>
        <v>0.98902037560438061</v>
      </c>
      <c r="GF223" s="2">
        <f t="shared" si="596"/>
        <v>0.98752255735179251</v>
      </c>
      <c r="GG223" s="2">
        <f t="shared" si="597"/>
        <v>0.98369766755967436</v>
      </c>
      <c r="GH223" s="2">
        <f t="shared" si="598"/>
        <v>0.98212362407002951</v>
      </c>
      <c r="GI223" s="2">
        <f t="shared" si="599"/>
        <v>0.97897231246169247</v>
      </c>
      <c r="GJ223" s="2">
        <f t="shared" si="600"/>
        <v>0.97417151523405932</v>
      </c>
      <c r="GK223" s="2">
        <f t="shared" si="601"/>
        <v>0.9637544790285314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2.1946507597469212E-281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4.2928008967925895E-184</v>
      </c>
      <c r="HT223" s="86">
        <f t="shared" si="630"/>
        <v>1.8247145605898319E-210</v>
      </c>
      <c r="HU223" s="86">
        <f t="shared" si="631"/>
        <v>1.9806723480025342E-241</v>
      </c>
      <c r="HV223" s="86">
        <f t="shared" si="632"/>
        <v>6.5426968529168346E-258</v>
      </c>
      <c r="HW223" s="86">
        <f t="shared" si="633"/>
        <v>1.0549369112985979E-279</v>
      </c>
      <c r="HX223" s="86">
        <f t="shared" si="634"/>
        <v>1.758850271976832E-262</v>
      </c>
      <c r="HY223" s="86">
        <f t="shared" si="635"/>
        <v>4.95068016168569E-269</v>
      </c>
      <c r="HZ223" s="86">
        <f t="shared" si="636"/>
        <v>2.1300165771559082E-240</v>
      </c>
      <c r="IA223" s="86">
        <f t="shared" si="637"/>
        <v>1.3821007998497485E-274</v>
      </c>
      <c r="IB223" s="86">
        <f t="shared" si="638"/>
        <v>1.6634527593292438E-305</v>
      </c>
      <c r="IC223" s="86">
        <f t="shared" si="639"/>
        <v>3.1551595507092567E-281</v>
      </c>
      <c r="ID223" s="86">
        <f t="shared" si="640"/>
        <v>1.2761393936009787E-222</v>
      </c>
      <c r="IE223" s="86">
        <f t="shared" si="641"/>
        <v>7.4039551754402724E-202</v>
      </c>
      <c r="IF223" s="86">
        <f t="shared" si="642"/>
        <v>2.5049714752648561E-138</v>
      </c>
      <c r="IG223" s="86">
        <f t="shared" si="643"/>
        <v>1.6338269993753415E-113</v>
      </c>
      <c r="II223" s="86">
        <f t="shared" si="752"/>
        <v>6.4252352852858261E-9</v>
      </c>
      <c r="IJ223" s="86">
        <f t="shared" si="753"/>
        <v>3.4422125371971056E-10</v>
      </c>
      <c r="IK223" s="86">
        <f t="shared" si="754"/>
        <v>1.869429112530207E-12</v>
      </c>
      <c r="IL223" s="86">
        <f t="shared" si="755"/>
        <v>7.3663553411211363E-14</v>
      </c>
      <c r="IM223" s="86">
        <f t="shared" si="756"/>
        <v>4.5202104360265187E-15</v>
      </c>
      <c r="IN223" s="86">
        <f t="shared" si="757"/>
        <v>4.7742621663273868E-13</v>
      </c>
      <c r="IO223" s="86">
        <f t="shared" si="758"/>
        <v>9.1696052433395506E-14</v>
      </c>
      <c r="IP223" s="86">
        <f t="shared" si="759"/>
        <v>1.2325118999211554E-12</v>
      </c>
      <c r="IQ223" s="86">
        <f t="shared" si="760"/>
        <v>8.8290909687018283E-15</v>
      </c>
      <c r="IR223" s="86">
        <f t="shared" si="761"/>
        <v>1.0368938572746012E-15</v>
      </c>
      <c r="IS223" s="86">
        <f t="shared" si="762"/>
        <v>1.2672897859513429E-13</v>
      </c>
      <c r="IT223" s="86">
        <f t="shared" si="763"/>
        <v>9.0486439996242664E-11</v>
      </c>
      <c r="IU223" s="86">
        <f t="shared" si="764"/>
        <v>1.2904348146046287E-9</v>
      </c>
      <c r="IV223" s="86">
        <f t="shared" si="765"/>
        <v>5.5358000188699798E-9</v>
      </c>
      <c r="IW223" s="86">
        <f t="shared" si="766"/>
        <v>1.8575303471076026E-32</v>
      </c>
      <c r="IY223" s="86">
        <f t="shared" si="767"/>
        <v>6.4252352852858261E-9</v>
      </c>
      <c r="IZ223" s="86">
        <f t="shared" si="768"/>
        <v>3.4422125371971056E-10</v>
      </c>
      <c r="JA223" s="86">
        <f t="shared" si="769"/>
        <v>1.869429112530207E-12</v>
      </c>
      <c r="JB223" s="86">
        <f t="shared" si="770"/>
        <v>7.3663553411211363E-14</v>
      </c>
      <c r="JC223" s="86">
        <f t="shared" si="771"/>
        <v>4.5202104360265187E-15</v>
      </c>
      <c r="JD223" s="86">
        <f t="shared" si="772"/>
        <v>4.7742621663273868E-13</v>
      </c>
      <c r="JE223" s="86">
        <f t="shared" si="773"/>
        <v>9.1696052433395506E-14</v>
      </c>
      <c r="JF223" s="86">
        <f t="shared" si="774"/>
        <v>1.2325118999211554E-12</v>
      </c>
      <c r="JG223" s="86">
        <f t="shared" si="775"/>
        <v>8.8290909687018283E-15</v>
      </c>
      <c r="JH223" s="86">
        <f t="shared" si="776"/>
        <v>1.0368938572746012E-15</v>
      </c>
      <c r="JI223" s="86">
        <f t="shared" si="777"/>
        <v>1.2672897859513429E-13</v>
      </c>
      <c r="JJ223" s="86">
        <f t="shared" si="778"/>
        <v>9.0486439996242664E-11</v>
      </c>
      <c r="JK223" s="86">
        <f t="shared" si="779"/>
        <v>1.2904348146046287E-9</v>
      </c>
      <c r="JL223" s="86">
        <f t="shared" si="780"/>
        <v>5.5358000188699798E-9</v>
      </c>
      <c r="JM223" s="86">
        <f t="shared" si="781"/>
        <v>1.8575303471076026E-32</v>
      </c>
    </row>
    <row r="224" spans="2:273" x14ac:dyDescent="0.25">
      <c r="B224" s="2">
        <v>197</v>
      </c>
      <c r="C224" s="37">
        <v>76.225999999999999</v>
      </c>
      <c r="D224" s="37">
        <v>76.097999999999999</v>
      </c>
      <c r="E224" s="37">
        <v>71.688999999999993</v>
      </c>
      <c r="F224" s="37">
        <v>67.311000000000007</v>
      </c>
      <c r="G224" s="37">
        <v>65.525000000000006</v>
      </c>
      <c r="H224" s="37">
        <v>66.016999999999996</v>
      </c>
      <c r="I224" s="37">
        <v>64.8</v>
      </c>
      <c r="J224" s="37">
        <v>66.150000000000006</v>
      </c>
      <c r="K224" s="37">
        <v>65.459000000000003</v>
      </c>
      <c r="L224" s="37">
        <v>63.951000000000001</v>
      </c>
      <c r="M224" s="37">
        <v>63.984000000000002</v>
      </c>
      <c r="N224" s="37">
        <v>63.515999999999998</v>
      </c>
      <c r="O224" s="37">
        <v>67.613</v>
      </c>
      <c r="P224" s="37">
        <v>69.757999999999996</v>
      </c>
      <c r="Q224" s="37">
        <v>71.332999999999998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71.337565487321513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-4.5654873215141833E-3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71.337565487321513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71.332999999999998</v>
      </c>
      <c r="DK224" s="2">
        <f t="shared" si="712"/>
        <v>111.43023995771671</v>
      </c>
      <c r="DL224" s="2">
        <f t="shared" si="713"/>
        <v>142.43031172514384</v>
      </c>
      <c r="DM224" s="2">
        <f t="shared" si="713"/>
        <v>147.34939108121981</v>
      </c>
      <c r="DN224" s="2">
        <f t="shared" si="713"/>
        <v>92.801610323312559</v>
      </c>
      <c r="DO224" s="2">
        <f t="shared" si="713"/>
        <v>109.48452121654105</v>
      </c>
      <c r="DP224" s="2">
        <f t="shared" si="713"/>
        <v>113.70785978986041</v>
      </c>
      <c r="DQ224" s="2">
        <f t="shared" si="713"/>
        <v>127.16212627202103</v>
      </c>
      <c r="DR224" s="2">
        <f t="shared" si="713"/>
        <v>112.71212754860125</v>
      </c>
      <c r="DS224" s="2">
        <f t="shared" si="713"/>
        <v>126.01410420168065</v>
      </c>
      <c r="DT224" s="2">
        <f t="shared" si="713"/>
        <v>119.29557097020626</v>
      </c>
      <c r="DU224" s="2">
        <f t="shared" si="713"/>
        <v>135.31687445014663</v>
      </c>
      <c r="DV224" s="2">
        <f t="shared" si="713"/>
        <v>120.66989474671669</v>
      </c>
      <c r="DW224" s="2">
        <f t="shared" si="713"/>
        <v>113.25014285714286</v>
      </c>
      <c r="DX224" s="2">
        <f t="shared" si="713"/>
        <v>111.9870365937366</v>
      </c>
      <c r="DY224" s="2">
        <f t="shared" si="713"/>
        <v>102.95066612903221</v>
      </c>
      <c r="EA224" s="2">
        <f t="shared" si="652"/>
        <v>74.08162743123934</v>
      </c>
      <c r="EB224" s="2">
        <f t="shared" si="714"/>
        <v>72.701156503085485</v>
      </c>
      <c r="EC224" s="2">
        <f t="shared" si="715"/>
        <v>64.183042288058203</v>
      </c>
      <c r="ED224" s="2">
        <f t="shared" si="716"/>
        <v>64.810507863926276</v>
      </c>
      <c r="EE224" s="2">
        <f t="shared" si="717"/>
        <v>67.156941829990856</v>
      </c>
      <c r="EF224" s="2">
        <f t="shared" si="718"/>
        <v>64.088350021193421</v>
      </c>
      <c r="EG224" s="2">
        <f t="shared" si="719"/>
        <v>65.98874788262107</v>
      </c>
      <c r="EH224" s="2">
        <f t="shared" si="720"/>
        <v>64.460518452957061</v>
      </c>
      <c r="EI224" s="2">
        <f t="shared" si="721"/>
        <v>60.969866281896373</v>
      </c>
      <c r="EJ224" s="2">
        <f t="shared" si="722"/>
        <v>60.401557947913716</v>
      </c>
      <c r="EK224" s="2">
        <f t="shared" si="723"/>
        <v>60.892846819755789</v>
      </c>
      <c r="EL224" s="2">
        <f t="shared" si="724"/>
        <v>62.144285108958854</v>
      </c>
      <c r="EM224" s="2">
        <f t="shared" si="725"/>
        <v>63.913442176870731</v>
      </c>
      <c r="EN224" s="2">
        <f t="shared" si="726"/>
        <v>71.145327840112202</v>
      </c>
      <c r="EO224" s="2">
        <f t="shared" si="727"/>
        <v>72.031373888887927</v>
      </c>
      <c r="EQ224" s="2">
        <f t="shared" si="728"/>
        <v>74.884777886338114</v>
      </c>
      <c r="ER224" s="2">
        <f t="shared" si="729"/>
        <v>73.949254909993158</v>
      </c>
      <c r="ES224" s="2">
        <f t="shared" si="729"/>
        <v>66.678624047034489</v>
      </c>
      <c r="ET224" s="2">
        <f t="shared" si="729"/>
        <v>65.928714622832331</v>
      </c>
      <c r="EU224" s="2">
        <f t="shared" si="729"/>
        <v>66.172775349350786</v>
      </c>
      <c r="EV224" s="2">
        <f t="shared" si="729"/>
        <v>65.715295438168368</v>
      </c>
      <c r="EW224" s="2">
        <f t="shared" si="729"/>
        <v>64.918571074272307</v>
      </c>
      <c r="EX224" s="2">
        <f t="shared" si="729"/>
        <v>64.837477012743449</v>
      </c>
      <c r="EY224" s="2">
        <f t="shared" si="729"/>
        <v>62.325472293504227</v>
      </c>
      <c r="EZ224" s="2">
        <f t="shared" si="729"/>
        <v>60.938175898937658</v>
      </c>
      <c r="FA224" s="2">
        <f t="shared" si="729"/>
        <v>60.77829504680453</v>
      </c>
      <c r="FB224" s="2">
        <f t="shared" si="729"/>
        <v>63.982938047906003</v>
      </c>
      <c r="FC224" s="2">
        <f t="shared" si="729"/>
        <v>65.04492877518085</v>
      </c>
      <c r="FD224" s="2">
        <f t="shared" si="729"/>
        <v>68.780846377416665</v>
      </c>
      <c r="FE224" s="2">
        <f t="shared" si="729"/>
        <v>71.313728486292746</v>
      </c>
      <c r="FG224" s="2">
        <f t="shared" si="730"/>
        <v>0.99999923480264641</v>
      </c>
      <c r="FH224" s="2">
        <f t="shared" si="731"/>
        <v>0.99999915944973161</v>
      </c>
      <c r="FI224" s="2">
        <f t="shared" si="731"/>
        <v>0.99999919867531395</v>
      </c>
      <c r="FJ224" s="2">
        <f t="shared" si="731"/>
        <v>0.99999921242471368</v>
      </c>
      <c r="FK224" s="2">
        <f t="shared" si="731"/>
        <v>0.99999919893916211</v>
      </c>
      <c r="FL224" s="2">
        <f t="shared" si="731"/>
        <v>0.99999917423466311</v>
      </c>
      <c r="FM224" s="2">
        <f t="shared" si="731"/>
        <v>0.99999908878901145</v>
      </c>
      <c r="FN224" s="2">
        <f t="shared" si="731"/>
        <v>0.9999990483892971</v>
      </c>
      <c r="FO224" s="2">
        <f t="shared" si="731"/>
        <v>0.99999896791447263</v>
      </c>
      <c r="FP224" s="2">
        <f t="shared" si="731"/>
        <v>0.99999895586595011</v>
      </c>
      <c r="FQ224" s="2">
        <f t="shared" si="731"/>
        <v>0.99999884215218071</v>
      </c>
      <c r="FR224" s="2">
        <f t="shared" si="731"/>
        <v>0.99999916252468568</v>
      </c>
      <c r="FS224" s="2">
        <f t="shared" si="731"/>
        <v>0.99999910148494786</v>
      </c>
      <c r="FT224" s="2">
        <f t="shared" si="731"/>
        <v>0.99999897474202259</v>
      </c>
      <c r="FU224" s="2">
        <f t="shared" si="731"/>
        <v>0.9999987582271036</v>
      </c>
      <c r="FW224" s="2">
        <f t="shared" si="748"/>
        <v>0.98118145263129075</v>
      </c>
      <c r="FX224" s="2">
        <f t="shared" si="588"/>
        <v>0.98362183010154924</v>
      </c>
      <c r="FY224" s="2">
        <f t="shared" si="589"/>
        <v>0.98674580423416536</v>
      </c>
      <c r="FZ224" s="2">
        <f t="shared" si="590"/>
        <v>0.98907440954981574</v>
      </c>
      <c r="GA224" s="2">
        <f t="shared" si="591"/>
        <v>0.98935312209513815</v>
      </c>
      <c r="GB224" s="2">
        <f t="shared" si="592"/>
        <v>0.98695664438050401</v>
      </c>
      <c r="GC224" s="2">
        <f t="shared" si="593"/>
        <v>0.98855914020191249</v>
      </c>
      <c r="GD224" s="2">
        <f t="shared" si="594"/>
        <v>0.98874361267804189</v>
      </c>
      <c r="GE224" s="2">
        <f t="shared" si="595"/>
        <v>0.98997678022744884</v>
      </c>
      <c r="GF224" s="2">
        <f t="shared" si="596"/>
        <v>0.98860792993486379</v>
      </c>
      <c r="GG224" s="2">
        <f t="shared" si="597"/>
        <v>0.98511073852592301</v>
      </c>
      <c r="GH224" s="2">
        <f t="shared" si="598"/>
        <v>0.98367086684391991</v>
      </c>
      <c r="GI224" s="2">
        <f t="shared" si="599"/>
        <v>0.98078697293100525</v>
      </c>
      <c r="GJ224" s="2">
        <f t="shared" si="600"/>
        <v>0.97639048631826775</v>
      </c>
      <c r="GK224" s="2">
        <f t="shared" si="601"/>
        <v>0.9668379310957439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1.5462267576459092E-286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2.4790362510945262E-189</v>
      </c>
      <c r="HT224" s="86">
        <f t="shared" si="630"/>
        <v>2.6071833018432127E-216</v>
      </c>
      <c r="HU224" s="86">
        <f t="shared" si="631"/>
        <v>4.2342466378842845E-248</v>
      </c>
      <c r="HV224" s="86">
        <f t="shared" si="632"/>
        <v>6.56991188929963E-265</v>
      </c>
      <c r="HW224" s="86">
        <f t="shared" si="633"/>
        <v>2.6862694994435496E-287</v>
      </c>
      <c r="HX224" s="86">
        <f t="shared" si="634"/>
        <v>1.3535714600450814E-269</v>
      </c>
      <c r="HY224" s="86">
        <f t="shared" si="635"/>
        <v>3.1509071501724197E-276</v>
      </c>
      <c r="HZ224" s="86">
        <f t="shared" si="636"/>
        <v>7.4566374085540773E-247</v>
      </c>
      <c r="IA224" s="86">
        <f t="shared" si="637"/>
        <v>6.3009706826502642E-282</v>
      </c>
      <c r="IB224" s="86">
        <f t="shared" si="638"/>
        <v>0</v>
      </c>
      <c r="IC224" s="86">
        <f t="shared" si="639"/>
        <v>5.0643421718230733E-289</v>
      </c>
      <c r="ID224" s="86">
        <f t="shared" si="640"/>
        <v>7.9752040865402298E-229</v>
      </c>
      <c r="IE224" s="86">
        <f t="shared" si="641"/>
        <v>1.2627324252287201E-207</v>
      </c>
      <c r="IF224" s="86">
        <f t="shared" si="642"/>
        <v>2.2980823048565481E-142</v>
      </c>
      <c r="IG224" s="86">
        <f t="shared" si="643"/>
        <v>6.4398929550997276E-117</v>
      </c>
      <c r="II224" s="86">
        <f t="shared" si="752"/>
        <v>2.7857227640100761E-9</v>
      </c>
      <c r="IJ224" s="86">
        <f t="shared" si="753"/>
        <v>1.3462344257003508E-10</v>
      </c>
      <c r="IK224" s="86">
        <f t="shared" si="754"/>
        <v>6.1236098474943008E-13</v>
      </c>
      <c r="IL224" s="86">
        <f t="shared" si="755"/>
        <v>2.2184200613630965E-14</v>
      </c>
      <c r="IM224" s="86">
        <f t="shared" si="756"/>
        <v>1.2218997014312777E-15</v>
      </c>
      <c r="IN224" s="86">
        <f t="shared" si="757"/>
        <v>1.4807530005648951E-13</v>
      </c>
      <c r="IO224" s="86">
        <f t="shared" si="758"/>
        <v>2.751122355175124E-14</v>
      </c>
      <c r="IP224" s="86">
        <f t="shared" si="759"/>
        <v>4.1401872845285217E-13</v>
      </c>
      <c r="IQ224" s="86">
        <f t="shared" si="760"/>
        <v>2.4969300849508702E-15</v>
      </c>
      <c r="IR224" s="86">
        <f t="shared" si="761"/>
        <v>2.5810950705850754E-16</v>
      </c>
      <c r="IS224" s="86">
        <f t="shared" si="762"/>
        <v>3.5637396450177993E-14</v>
      </c>
      <c r="IT224" s="86">
        <f t="shared" si="763"/>
        <v>3.3326375636542078E-11</v>
      </c>
      <c r="IU224" s="86">
        <f t="shared" si="764"/>
        <v>5.1614811632141017E-10</v>
      </c>
      <c r="IV224" s="86">
        <f t="shared" si="765"/>
        <v>2.2570876006590563E-9</v>
      </c>
      <c r="IW224" s="86">
        <f t="shared" si="766"/>
        <v>3.2902262502841706E-34</v>
      </c>
      <c r="IY224" s="86">
        <f t="shared" si="767"/>
        <v>2.7857227640100761E-9</v>
      </c>
      <c r="IZ224" s="86">
        <f t="shared" si="768"/>
        <v>1.3462344257003508E-10</v>
      </c>
      <c r="JA224" s="86">
        <f t="shared" si="769"/>
        <v>6.1236098474943008E-13</v>
      </c>
      <c r="JB224" s="86">
        <f t="shared" si="770"/>
        <v>2.2184200613630965E-14</v>
      </c>
      <c r="JC224" s="86">
        <f t="shared" si="771"/>
        <v>1.2218997014312777E-15</v>
      </c>
      <c r="JD224" s="86">
        <f t="shared" si="772"/>
        <v>1.4807530005648951E-13</v>
      </c>
      <c r="JE224" s="86">
        <f t="shared" si="773"/>
        <v>2.751122355175124E-14</v>
      </c>
      <c r="JF224" s="86">
        <f t="shared" si="774"/>
        <v>4.1401872845285217E-13</v>
      </c>
      <c r="JG224" s="86">
        <f t="shared" si="775"/>
        <v>2.4969300849508702E-15</v>
      </c>
      <c r="JH224" s="86">
        <f t="shared" si="776"/>
        <v>2.5810950705850754E-16</v>
      </c>
      <c r="JI224" s="86">
        <f t="shared" si="777"/>
        <v>3.5637396450177993E-14</v>
      </c>
      <c r="JJ224" s="86">
        <f t="shared" si="778"/>
        <v>3.3326375636542078E-11</v>
      </c>
      <c r="JK224" s="86">
        <f t="shared" si="779"/>
        <v>5.1614811632141017E-10</v>
      </c>
      <c r="JL224" s="86">
        <f t="shared" si="780"/>
        <v>2.2570876006590563E-9</v>
      </c>
      <c r="JM224" s="86">
        <f t="shared" si="781"/>
        <v>3.2902262502841706E-34</v>
      </c>
    </row>
    <row r="225" spans="1:273" x14ac:dyDescent="0.25">
      <c r="B225" s="2">
        <v>198</v>
      </c>
      <c r="C225" s="37">
        <v>75.403000000000006</v>
      </c>
      <c r="D225" s="37">
        <v>77.59</v>
      </c>
      <c r="E225" s="37">
        <v>71.147999999999996</v>
      </c>
      <c r="F225" s="37">
        <v>66.671999999999997</v>
      </c>
      <c r="G225" s="37">
        <v>66.492000000000004</v>
      </c>
      <c r="H225" s="37">
        <v>65.474999999999994</v>
      </c>
      <c r="I225" s="37">
        <v>64.867000000000004</v>
      </c>
      <c r="J225" s="37">
        <v>65.832999999999998</v>
      </c>
      <c r="K225" s="37">
        <v>63.951000000000001</v>
      </c>
      <c r="L225" s="37">
        <v>63.720999999999997</v>
      </c>
      <c r="M225" s="37">
        <v>63.671999999999997</v>
      </c>
      <c r="N225" s="37">
        <v>63.871000000000002</v>
      </c>
      <c r="O225" s="37">
        <v>66.887</v>
      </c>
      <c r="P225" s="37">
        <v>70.177000000000007</v>
      </c>
      <c r="Q225" s="37">
        <v>71.143000000000001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71.228299272075262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-8.5299272075261001E-2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71.228299272075262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71.143000000000001</v>
      </c>
      <c r="DK225" s="2">
        <f t="shared" si="712"/>
        <v>111.54156146179403</v>
      </c>
      <c r="DL225" s="2">
        <f t="shared" si="713"/>
        <v>142.69092488453123</v>
      </c>
      <c r="DM225" s="2">
        <f t="shared" si="713"/>
        <v>147.65058134132838</v>
      </c>
      <c r="DN225" s="2">
        <f t="shared" si="713"/>
        <v>92.809922048456386</v>
      </c>
      <c r="DO225" s="2">
        <f t="shared" si="713"/>
        <v>109.62434805391243</v>
      </c>
      <c r="DP225" s="2">
        <f t="shared" si="713"/>
        <v>113.87462074926401</v>
      </c>
      <c r="DQ225" s="2">
        <f t="shared" si="713"/>
        <v>127.3994432651275</v>
      </c>
      <c r="DR225" s="2">
        <f t="shared" si="713"/>
        <v>112.86160810810811</v>
      </c>
      <c r="DS225" s="2">
        <f t="shared" si="713"/>
        <v>126.24345686274508</v>
      </c>
      <c r="DT225" s="2">
        <f t="shared" si="713"/>
        <v>119.49464629488159</v>
      </c>
      <c r="DU225" s="2">
        <f t="shared" si="713"/>
        <v>135.61634329178887</v>
      </c>
      <c r="DV225" s="2">
        <f t="shared" si="713"/>
        <v>120.87255544090056</v>
      </c>
      <c r="DW225" s="2">
        <f t="shared" si="713"/>
        <v>113.41270905923346</v>
      </c>
      <c r="DX225" s="2">
        <f t="shared" si="713"/>
        <v>112.15717314457315</v>
      </c>
      <c r="DY225" s="2">
        <f t="shared" si="713"/>
        <v>103.06657459677416</v>
      </c>
      <c r="EA225" s="2">
        <f t="shared" si="652"/>
        <v>73.971051111344664</v>
      </c>
      <c r="EB225" s="2">
        <f t="shared" si="714"/>
        <v>72.562948987023901</v>
      </c>
      <c r="EC225" s="2">
        <f t="shared" si="715"/>
        <v>64.018164076028427</v>
      </c>
      <c r="ED225" s="2">
        <f t="shared" si="716"/>
        <v>64.677673301552318</v>
      </c>
      <c r="EE225" s="2">
        <f t="shared" si="717"/>
        <v>67.068710517319943</v>
      </c>
      <c r="EF225" s="2">
        <f t="shared" si="718"/>
        <v>63.980718833890634</v>
      </c>
      <c r="EG225" s="2">
        <f t="shared" si="719"/>
        <v>65.899067673868828</v>
      </c>
      <c r="EH225" s="2">
        <f t="shared" si="720"/>
        <v>64.346099460037692</v>
      </c>
      <c r="EI225" s="2">
        <f t="shared" si="721"/>
        <v>60.821810039819212</v>
      </c>
      <c r="EJ225" s="2">
        <f t="shared" si="722"/>
        <v>60.264935624855383</v>
      </c>
      <c r="EK225" s="2">
        <f t="shared" si="723"/>
        <v>60.773273418990343</v>
      </c>
      <c r="EL225" s="2">
        <f t="shared" si="724"/>
        <v>62.034545964487506</v>
      </c>
      <c r="EM225" s="2">
        <f t="shared" si="725"/>
        <v>63.808223497997318</v>
      </c>
      <c r="EN225" s="2">
        <f t="shared" si="726"/>
        <v>71.071948632538565</v>
      </c>
      <c r="EO225" s="2">
        <f t="shared" si="727"/>
        <v>71.931404421443361</v>
      </c>
      <c r="EQ225" s="2">
        <f t="shared" si="728"/>
        <v>74.783811396986707</v>
      </c>
      <c r="ER225" s="2">
        <f t="shared" si="729"/>
        <v>73.82606145928861</v>
      </c>
      <c r="ES225" s="2">
        <f t="shared" si="729"/>
        <v>66.54157802472325</v>
      </c>
      <c r="ET225" s="2">
        <f t="shared" si="729"/>
        <v>65.808593046827937</v>
      </c>
      <c r="EU225" s="2">
        <f t="shared" si="729"/>
        <v>66.073091211357081</v>
      </c>
      <c r="EV225" s="2">
        <f t="shared" si="729"/>
        <v>65.626721106762076</v>
      </c>
      <c r="EW225" s="2">
        <f t="shared" si="729"/>
        <v>64.816614541182645</v>
      </c>
      <c r="EX225" s="2">
        <f t="shared" si="729"/>
        <v>64.727395132213189</v>
      </c>
      <c r="EY225" s="2">
        <f t="shared" si="729"/>
        <v>62.192736414670172</v>
      </c>
      <c r="EZ225" s="2">
        <f t="shared" si="729"/>
        <v>60.807528760690204</v>
      </c>
      <c r="FA225" s="2">
        <f t="shared" si="729"/>
        <v>60.657405342433826</v>
      </c>
      <c r="FB225" s="2">
        <f t="shared" si="729"/>
        <v>63.894515979195077</v>
      </c>
      <c r="FC225" s="2">
        <f t="shared" si="729"/>
        <v>64.953080398221942</v>
      </c>
      <c r="FD225" s="2">
        <f t="shared" si="729"/>
        <v>68.67962042627444</v>
      </c>
      <c r="FE225" s="2">
        <f t="shared" si="729"/>
        <v>71.206268705840444</v>
      </c>
      <c r="FG225" s="2">
        <f t="shared" si="730"/>
        <v>0.99999930213167232</v>
      </c>
      <c r="FH225" s="2">
        <f t="shared" si="731"/>
        <v>0.99999923340898755</v>
      </c>
      <c r="FI225" s="2">
        <f t="shared" si="731"/>
        <v>0.99999926918314896</v>
      </c>
      <c r="FJ225" s="2">
        <f t="shared" si="731"/>
        <v>0.99999928172275232</v>
      </c>
      <c r="FK225" s="2">
        <f t="shared" si="731"/>
        <v>0.99999926942378137</v>
      </c>
      <c r="FL225" s="2">
        <f t="shared" si="731"/>
        <v>0.99999924689300734</v>
      </c>
      <c r="FM225" s="2">
        <f t="shared" si="731"/>
        <v>0.9999991689656349</v>
      </c>
      <c r="FN225" s="2">
        <f t="shared" si="731"/>
        <v>0.9999991321206515</v>
      </c>
      <c r="FO225" s="2">
        <f t="shared" si="731"/>
        <v>0.99999905872672634</v>
      </c>
      <c r="FP225" s="2">
        <f t="shared" si="731"/>
        <v>0.99999904773834136</v>
      </c>
      <c r="FQ225" s="2">
        <f t="shared" si="731"/>
        <v>0.9999989440301309</v>
      </c>
      <c r="FR225" s="2">
        <f t="shared" si="731"/>
        <v>0.99999923621337927</v>
      </c>
      <c r="FS225" s="2">
        <f t="shared" si="731"/>
        <v>0.99999918054446835</v>
      </c>
      <c r="FT225" s="2">
        <f t="shared" si="731"/>
        <v>0.99999906495352708</v>
      </c>
      <c r="FU225" s="2">
        <f t="shared" si="731"/>
        <v>0.9999988674895347</v>
      </c>
      <c r="FW225" s="2">
        <f t="shared" si="748"/>
        <v>0.98280881517038698</v>
      </c>
      <c r="FX225" s="2">
        <f t="shared" si="588"/>
        <v>0.98504137462750097</v>
      </c>
      <c r="FY225" s="2">
        <f t="shared" si="589"/>
        <v>0.9878979160349588</v>
      </c>
      <c r="FZ225" s="2">
        <f t="shared" si="590"/>
        <v>0.99002615489131007</v>
      </c>
      <c r="GA225" s="2">
        <f t="shared" si="591"/>
        <v>0.99028082692839658</v>
      </c>
      <c r="GB225" s="2">
        <f t="shared" si="592"/>
        <v>0.98809065024341014</v>
      </c>
      <c r="GC225" s="2">
        <f t="shared" si="593"/>
        <v>0.98955529746665283</v>
      </c>
      <c r="GD225" s="2">
        <f t="shared" si="594"/>
        <v>0.98972387486426294</v>
      </c>
      <c r="GE225" s="2">
        <f t="shared" si="595"/>
        <v>0.99085064578927406</v>
      </c>
      <c r="GF225" s="2">
        <f t="shared" si="596"/>
        <v>0.98959988376307684</v>
      </c>
      <c r="GG225" s="2">
        <f t="shared" si="597"/>
        <v>0.98640301882735582</v>
      </c>
      <c r="GH225" s="2">
        <f t="shared" si="598"/>
        <v>0.98508622565143311</v>
      </c>
      <c r="GI225" s="2">
        <f t="shared" si="599"/>
        <v>0.98244783845797135</v>
      </c>
      <c r="GJ225" s="2">
        <f t="shared" si="600"/>
        <v>0.97842304404569924</v>
      </c>
      <c r="GK225" s="2">
        <f t="shared" si="601"/>
        <v>0.96966732591502736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9.7758408990666097E-292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1.2069337255512451E-194</v>
      </c>
      <c r="HT225" s="86">
        <f t="shared" si="630"/>
        <v>3.0935714830220973E-222</v>
      </c>
      <c r="HU225" s="86">
        <f t="shared" si="631"/>
        <v>7.3319116920238663E-255</v>
      </c>
      <c r="HV225" s="86">
        <f t="shared" si="632"/>
        <v>5.3096370881691481E-272</v>
      </c>
      <c r="HW225" s="86">
        <f t="shared" si="633"/>
        <v>5.4042032139980015E-295</v>
      </c>
      <c r="HX225" s="86">
        <f t="shared" si="634"/>
        <v>8.3560519096360016E-277</v>
      </c>
      <c r="HY225" s="86">
        <f t="shared" si="635"/>
        <v>1.6092483154243932E-283</v>
      </c>
      <c r="HZ225" s="86">
        <f t="shared" si="636"/>
        <v>2.1407279177113926E-253</v>
      </c>
      <c r="IA225" s="86">
        <f t="shared" si="637"/>
        <v>2.2952300561088531E-289</v>
      </c>
      <c r="IB225" s="86">
        <f t="shared" si="638"/>
        <v>0</v>
      </c>
      <c r="IC225" s="86">
        <f t="shared" si="639"/>
        <v>6.3507913958054808E-297</v>
      </c>
      <c r="ID225" s="86">
        <f t="shared" si="640"/>
        <v>4.0895696502015365E-235</v>
      </c>
      <c r="IE225" s="86">
        <f t="shared" si="641"/>
        <v>1.7833503651529575E-213</v>
      </c>
      <c r="IF225" s="86">
        <f t="shared" si="642"/>
        <v>1.8415773636312198E-146</v>
      </c>
      <c r="IG225" s="86">
        <f t="shared" si="643"/>
        <v>2.2572171723337931E-120</v>
      </c>
      <c r="II225" s="86">
        <f t="shared" si="752"/>
        <v>1.1853986897478526E-9</v>
      </c>
      <c r="IJ225" s="86">
        <f t="shared" si="753"/>
        <v>5.1586671416678918E-11</v>
      </c>
      <c r="IK225" s="86">
        <f t="shared" si="754"/>
        <v>1.9597933387300344E-13</v>
      </c>
      <c r="IL225" s="86">
        <f t="shared" si="755"/>
        <v>6.5225116414692835E-15</v>
      </c>
      <c r="IM225" s="86">
        <f t="shared" si="756"/>
        <v>3.2180266842973794E-16</v>
      </c>
      <c r="IN225" s="86">
        <f t="shared" si="757"/>
        <v>4.482196873806194E-14</v>
      </c>
      <c r="IO225" s="86">
        <f t="shared" si="758"/>
        <v>8.0557971178435921E-15</v>
      </c>
      <c r="IP225" s="86">
        <f t="shared" si="759"/>
        <v>1.3606436416807082E-13</v>
      </c>
      <c r="IQ225" s="86">
        <f t="shared" si="760"/>
        <v>6.8883985772856771E-16</v>
      </c>
      <c r="IR225" s="86">
        <f t="shared" si="761"/>
        <v>6.2464768683394292E-17</v>
      </c>
      <c r="IS225" s="86">
        <f t="shared" si="762"/>
        <v>9.7520102340292227E-15</v>
      </c>
      <c r="IT225" s="86">
        <f t="shared" si="763"/>
        <v>1.2009974386583557E-11</v>
      </c>
      <c r="IU225" s="86">
        <f t="shared" si="764"/>
        <v>2.0221906834294619E-10</v>
      </c>
      <c r="IV225" s="86">
        <f t="shared" si="765"/>
        <v>9.0082994401814731E-10</v>
      </c>
      <c r="IW225" s="86">
        <f t="shared" si="766"/>
        <v>5.2198233334212631E-36</v>
      </c>
      <c r="IY225" s="86">
        <f t="shared" si="767"/>
        <v>1.1853986897478526E-9</v>
      </c>
      <c r="IZ225" s="86">
        <f t="shared" si="768"/>
        <v>5.1586671416678918E-11</v>
      </c>
      <c r="JA225" s="86">
        <f t="shared" si="769"/>
        <v>1.9597933387300344E-13</v>
      </c>
      <c r="JB225" s="86">
        <f t="shared" si="770"/>
        <v>6.5225116414692835E-15</v>
      </c>
      <c r="JC225" s="86">
        <f t="shared" si="771"/>
        <v>3.2180266842973794E-16</v>
      </c>
      <c r="JD225" s="86">
        <f t="shared" si="772"/>
        <v>4.482196873806194E-14</v>
      </c>
      <c r="JE225" s="86">
        <f t="shared" si="773"/>
        <v>8.0557971178435921E-15</v>
      </c>
      <c r="JF225" s="86">
        <f t="shared" si="774"/>
        <v>1.3606436416807082E-13</v>
      </c>
      <c r="JG225" s="86">
        <f t="shared" si="775"/>
        <v>6.8883985772856771E-16</v>
      </c>
      <c r="JH225" s="86">
        <f t="shared" si="776"/>
        <v>6.2464768683394292E-17</v>
      </c>
      <c r="JI225" s="86">
        <f t="shared" si="777"/>
        <v>9.7520102340292227E-15</v>
      </c>
      <c r="JJ225" s="86">
        <f t="shared" si="778"/>
        <v>1.2009974386583557E-11</v>
      </c>
      <c r="JK225" s="86">
        <f t="shared" si="779"/>
        <v>2.0221906834294619E-10</v>
      </c>
      <c r="JL225" s="86">
        <f t="shared" si="780"/>
        <v>9.0082994401814731E-10</v>
      </c>
      <c r="JM225" s="86">
        <f t="shared" si="781"/>
        <v>5.2198233334212631E-36</v>
      </c>
    </row>
    <row r="226" spans="1:273" x14ac:dyDescent="0.25">
      <c r="B226" s="2">
        <v>199</v>
      </c>
      <c r="C226" s="37">
        <v>76.387</v>
      </c>
      <c r="D226" s="37">
        <v>75.41</v>
      </c>
      <c r="E226" s="37">
        <v>71.23</v>
      </c>
      <c r="F226" s="37">
        <v>66.671999999999997</v>
      </c>
      <c r="G226" s="37">
        <v>65.796999999999997</v>
      </c>
      <c r="H226" s="37">
        <v>66.373000000000005</v>
      </c>
      <c r="I226" s="37">
        <v>66.033000000000001</v>
      </c>
      <c r="J226" s="37">
        <v>65.7</v>
      </c>
      <c r="K226" s="37">
        <v>64.918000000000006</v>
      </c>
      <c r="L226" s="37">
        <v>63.082000000000001</v>
      </c>
      <c r="M226" s="37">
        <v>62.738</v>
      </c>
      <c r="N226" s="37">
        <v>63.918999999999997</v>
      </c>
      <c r="O226" s="37">
        <v>66.870999999999995</v>
      </c>
      <c r="P226" s="37">
        <v>70</v>
      </c>
      <c r="Q226" s="37">
        <v>70.856999999999999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71.119162710284741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-0.26216271028474125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71.119162710284741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70.856999999999999</v>
      </c>
      <c r="DK226" s="2">
        <f t="shared" si="712"/>
        <v>111.65288296587134</v>
      </c>
      <c r="DL226" s="2">
        <f t="shared" si="713"/>
        <v>142.95153804391865</v>
      </c>
      <c r="DM226" s="2">
        <f t="shared" si="713"/>
        <v>147.95177160143697</v>
      </c>
      <c r="DN226" s="2">
        <f t="shared" si="713"/>
        <v>92.818233773600227</v>
      </c>
      <c r="DO226" s="2">
        <f t="shared" si="713"/>
        <v>109.76417489128379</v>
      </c>
      <c r="DP226" s="2">
        <f t="shared" si="713"/>
        <v>114.04138170866764</v>
      </c>
      <c r="DQ226" s="2">
        <f t="shared" si="713"/>
        <v>127.63676025823398</v>
      </c>
      <c r="DR226" s="2">
        <f t="shared" si="713"/>
        <v>113.01108866761498</v>
      </c>
      <c r="DS226" s="2">
        <f t="shared" si="713"/>
        <v>126.4728095238095</v>
      </c>
      <c r="DT226" s="2">
        <f t="shared" si="713"/>
        <v>119.6937216195569</v>
      </c>
      <c r="DU226" s="2">
        <f t="shared" si="713"/>
        <v>135.9158121334311</v>
      </c>
      <c r="DV226" s="2">
        <f t="shared" si="713"/>
        <v>121.07521613508442</v>
      </c>
      <c r="DW226" s="2">
        <f t="shared" si="713"/>
        <v>113.57527526132404</v>
      </c>
      <c r="DX226" s="2">
        <f t="shared" si="713"/>
        <v>112.3273096954097</v>
      </c>
      <c r="DY226" s="2">
        <f t="shared" si="713"/>
        <v>103.18248306451609</v>
      </c>
      <c r="EA226" s="2">
        <f t="shared" si="652"/>
        <v>73.860474791449988</v>
      </c>
      <c r="EB226" s="2">
        <f t="shared" si="714"/>
        <v>72.424741470962317</v>
      </c>
      <c r="EC226" s="2">
        <f t="shared" si="715"/>
        <v>63.853285863998643</v>
      </c>
      <c r="ED226" s="2">
        <f t="shared" si="716"/>
        <v>64.544838739178374</v>
      </c>
      <c r="EE226" s="2">
        <f t="shared" si="717"/>
        <v>66.980479204649015</v>
      </c>
      <c r="EF226" s="2">
        <f t="shared" si="718"/>
        <v>63.873087646587855</v>
      </c>
      <c r="EG226" s="2">
        <f t="shared" si="719"/>
        <v>65.809387465116586</v>
      </c>
      <c r="EH226" s="2">
        <f t="shared" si="720"/>
        <v>64.231680467118338</v>
      </c>
      <c r="EI226" s="2">
        <f t="shared" si="721"/>
        <v>60.673753797742052</v>
      </c>
      <c r="EJ226" s="2">
        <f t="shared" si="722"/>
        <v>60.12831330179705</v>
      </c>
      <c r="EK226" s="2">
        <f t="shared" si="723"/>
        <v>60.653700018224896</v>
      </c>
      <c r="EL226" s="2">
        <f t="shared" si="724"/>
        <v>61.924806820016158</v>
      </c>
      <c r="EM226" s="2">
        <f t="shared" si="725"/>
        <v>63.70300481912389</v>
      </c>
      <c r="EN226" s="2">
        <f t="shared" si="726"/>
        <v>70.998569424964927</v>
      </c>
      <c r="EO226" s="2">
        <f t="shared" si="727"/>
        <v>71.831434953998794</v>
      </c>
      <c r="EQ226" s="2">
        <f t="shared" si="728"/>
        <v>74.6828449076353</v>
      </c>
      <c r="ER226" s="2">
        <f t="shared" si="729"/>
        <v>73.702868008584048</v>
      </c>
      <c r="ES226" s="2">
        <f t="shared" si="729"/>
        <v>66.404532002412012</v>
      </c>
      <c r="ET226" s="2">
        <f t="shared" si="729"/>
        <v>65.688471470823544</v>
      </c>
      <c r="EU226" s="2">
        <f t="shared" si="729"/>
        <v>65.973407073363347</v>
      </c>
      <c r="EV226" s="2">
        <f t="shared" si="729"/>
        <v>65.538146775355784</v>
      </c>
      <c r="EW226" s="2">
        <f t="shared" si="729"/>
        <v>64.714658008092968</v>
      </c>
      <c r="EX226" s="2">
        <f t="shared" si="729"/>
        <v>64.617313251682916</v>
      </c>
      <c r="EY226" s="2">
        <f t="shared" si="729"/>
        <v>62.060000535836117</v>
      </c>
      <c r="EZ226" s="2">
        <f t="shared" si="729"/>
        <v>60.676881622442743</v>
      </c>
      <c r="FA226" s="2">
        <f t="shared" si="729"/>
        <v>60.536515638063122</v>
      </c>
      <c r="FB226" s="2">
        <f t="shared" si="729"/>
        <v>63.806093910484165</v>
      </c>
      <c r="FC226" s="2">
        <f t="shared" si="729"/>
        <v>64.861232021263049</v>
      </c>
      <c r="FD226" s="2">
        <f t="shared" si="729"/>
        <v>68.5783944751322</v>
      </c>
      <c r="FE226" s="2">
        <f t="shared" si="729"/>
        <v>71.098808925388155</v>
      </c>
      <c r="FG226" s="2">
        <f t="shared" si="730"/>
        <v>0.99999936353648167</v>
      </c>
      <c r="FH226" s="2">
        <f t="shared" si="731"/>
        <v>0.99999930086064015</v>
      </c>
      <c r="FI226" s="2">
        <f t="shared" si="731"/>
        <v>0.99999933348706749</v>
      </c>
      <c r="FJ226" s="2">
        <f t="shared" si="731"/>
        <v>0.9999993449233231</v>
      </c>
      <c r="FK226" s="2">
        <f t="shared" si="731"/>
        <v>0.99999933370652683</v>
      </c>
      <c r="FL226" s="2">
        <f t="shared" si="731"/>
        <v>0.999999313158214</v>
      </c>
      <c r="FM226" s="2">
        <f t="shared" si="731"/>
        <v>0.99999924208759572</v>
      </c>
      <c r="FN226" s="2">
        <f t="shared" si="731"/>
        <v>0.99999920848456647</v>
      </c>
      <c r="FO226" s="2">
        <f t="shared" si="731"/>
        <v>0.99999914154850056</v>
      </c>
      <c r="FP226" s="2">
        <f t="shared" si="731"/>
        <v>0.99999913152697262</v>
      </c>
      <c r="FQ226" s="2">
        <f t="shared" si="731"/>
        <v>0.99999903694394388</v>
      </c>
      <c r="FR226" s="2">
        <f t="shared" si="731"/>
        <v>0.99999930341827614</v>
      </c>
      <c r="FS226" s="2">
        <f t="shared" si="731"/>
        <v>0.99999925264761891</v>
      </c>
      <c r="FT226" s="2">
        <f t="shared" si="731"/>
        <v>0.99999914722741123</v>
      </c>
      <c r="FU226" s="2">
        <f t="shared" si="731"/>
        <v>0.99999896713807701</v>
      </c>
      <c r="FW226" s="2">
        <f t="shared" si="748"/>
        <v>0.98429770120137094</v>
      </c>
      <c r="FX226" s="2">
        <f t="shared" si="588"/>
        <v>0.98633959173152497</v>
      </c>
      <c r="FY226" s="2">
        <f t="shared" si="589"/>
        <v>0.98895100269588809</v>
      </c>
      <c r="FZ226" s="2">
        <f t="shared" si="590"/>
        <v>0.99089575535439667</v>
      </c>
      <c r="GA226" s="2">
        <f t="shared" si="591"/>
        <v>0.99112842199635942</v>
      </c>
      <c r="GB226" s="2">
        <f t="shared" si="592"/>
        <v>0.98912715034177223</v>
      </c>
      <c r="GC226" s="2">
        <f t="shared" si="593"/>
        <v>0.99046555572495421</v>
      </c>
      <c r="GD226" s="2">
        <f t="shared" si="594"/>
        <v>0.99061958083069646</v>
      </c>
      <c r="GE226" s="2">
        <f t="shared" si="595"/>
        <v>0.99164896683759152</v>
      </c>
      <c r="GF226" s="2">
        <f t="shared" si="596"/>
        <v>0.99050629359438347</v>
      </c>
      <c r="GG226" s="2">
        <f t="shared" si="597"/>
        <v>0.9875845521080614</v>
      </c>
      <c r="GH226" s="2">
        <f t="shared" si="598"/>
        <v>0.98638060407947004</v>
      </c>
      <c r="GI226" s="2">
        <f t="shared" si="599"/>
        <v>0.98396747779286331</v>
      </c>
      <c r="GJ226" s="2">
        <f t="shared" si="600"/>
        <v>0.98028415099603217</v>
      </c>
      <c r="GK226" s="2">
        <f t="shared" si="601"/>
        <v>0.97226224185442389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5.5463541973397605E-297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4.9538178858681859E-200</v>
      </c>
      <c r="HT226" s="86">
        <f t="shared" si="630"/>
        <v>3.0483057566132686E-228</v>
      </c>
      <c r="HU226" s="86">
        <f t="shared" si="631"/>
        <v>1.0283328687520004E-261</v>
      </c>
      <c r="HV226" s="86">
        <f t="shared" si="632"/>
        <v>3.4535889446154922E-279</v>
      </c>
      <c r="HW226" s="86">
        <f t="shared" si="633"/>
        <v>8.5895562025236566E-303</v>
      </c>
      <c r="HX226" s="86">
        <f t="shared" si="634"/>
        <v>4.1379636117629885E-284</v>
      </c>
      <c r="HY226" s="86">
        <f t="shared" si="635"/>
        <v>6.5951593638396709E-291</v>
      </c>
      <c r="HZ226" s="86">
        <f t="shared" si="636"/>
        <v>5.0400674983477681E-260</v>
      </c>
      <c r="IA226" s="86">
        <f t="shared" si="637"/>
        <v>6.6802707413161394E-297</v>
      </c>
      <c r="IB226" s="86">
        <f t="shared" si="638"/>
        <v>0</v>
      </c>
      <c r="IC226" s="86">
        <f t="shared" si="639"/>
        <v>6.2220512765696993E-305</v>
      </c>
      <c r="ID226" s="86">
        <f t="shared" si="640"/>
        <v>1.7206927347486687E-241</v>
      </c>
      <c r="IE226" s="86">
        <f t="shared" si="641"/>
        <v>2.0856308229395432E-219</v>
      </c>
      <c r="IF226" s="86">
        <f t="shared" si="642"/>
        <v>1.2890608353252641E-150</v>
      </c>
      <c r="IG226" s="86">
        <f t="shared" si="643"/>
        <v>7.0353774107963802E-124</v>
      </c>
      <c r="II226" s="86">
        <f t="shared" si="752"/>
        <v>4.950632729191746E-10</v>
      </c>
      <c r="IJ226" s="86">
        <f t="shared" si="753"/>
        <v>1.9367817049182948E-11</v>
      </c>
      <c r="IK226" s="86">
        <f t="shared" si="754"/>
        <v>6.1278848112854717E-14</v>
      </c>
      <c r="IL226" s="86">
        <f t="shared" si="755"/>
        <v>1.8722330388146192E-15</v>
      </c>
      <c r="IM226" s="86">
        <f t="shared" si="756"/>
        <v>8.2568599269412025E-17</v>
      </c>
      <c r="IN226" s="86">
        <f t="shared" si="757"/>
        <v>1.3241113077097444E-14</v>
      </c>
      <c r="IO226" s="86">
        <f t="shared" si="758"/>
        <v>2.3021854492182598E-15</v>
      </c>
      <c r="IP226" s="86">
        <f t="shared" si="759"/>
        <v>4.374801386447797E-14</v>
      </c>
      <c r="IQ226" s="86">
        <f t="shared" si="760"/>
        <v>1.8537276161047348E-16</v>
      </c>
      <c r="IR226" s="86">
        <f t="shared" si="761"/>
        <v>1.4696753189318482E-17</v>
      </c>
      <c r="IS226" s="86">
        <f t="shared" si="762"/>
        <v>2.5967674789914581E-15</v>
      </c>
      <c r="IT226" s="86">
        <f t="shared" si="763"/>
        <v>4.2348492265213175E-12</v>
      </c>
      <c r="IU226" s="86">
        <f t="shared" si="764"/>
        <v>7.7601669964621359E-11</v>
      </c>
      <c r="IV226" s="86">
        <f t="shared" si="765"/>
        <v>3.5192815962645352E-10</v>
      </c>
      <c r="IW226" s="86">
        <f t="shared" si="766"/>
        <v>7.4166925339704731E-38</v>
      </c>
      <c r="IY226" s="86">
        <f t="shared" si="767"/>
        <v>4.950632729191746E-10</v>
      </c>
      <c r="IZ226" s="86">
        <f t="shared" si="768"/>
        <v>1.9367817049182948E-11</v>
      </c>
      <c r="JA226" s="86">
        <f t="shared" si="769"/>
        <v>6.1278848112854717E-14</v>
      </c>
      <c r="JB226" s="86">
        <f t="shared" si="770"/>
        <v>1.8722330388146192E-15</v>
      </c>
      <c r="JC226" s="86">
        <f t="shared" si="771"/>
        <v>8.2568599269412025E-17</v>
      </c>
      <c r="JD226" s="86">
        <f t="shared" si="772"/>
        <v>1.3241113077097444E-14</v>
      </c>
      <c r="JE226" s="86">
        <f t="shared" si="773"/>
        <v>2.3021854492182598E-15</v>
      </c>
      <c r="JF226" s="86">
        <f t="shared" si="774"/>
        <v>4.374801386447797E-14</v>
      </c>
      <c r="JG226" s="86">
        <f t="shared" si="775"/>
        <v>1.8537276161047348E-16</v>
      </c>
      <c r="JH226" s="86">
        <f t="shared" si="776"/>
        <v>1.4696753189318482E-17</v>
      </c>
      <c r="JI226" s="86">
        <f t="shared" si="777"/>
        <v>2.5967674789914581E-15</v>
      </c>
      <c r="JJ226" s="86">
        <f t="shared" si="778"/>
        <v>4.2348492265213175E-12</v>
      </c>
      <c r="JK226" s="86">
        <f t="shared" si="779"/>
        <v>7.7601669964621359E-11</v>
      </c>
      <c r="JL226" s="86">
        <f t="shared" si="780"/>
        <v>3.5192815962645352E-10</v>
      </c>
      <c r="JM226" s="86">
        <f t="shared" si="781"/>
        <v>7.4166925339704731E-38</v>
      </c>
    </row>
    <row r="227" spans="1:273" x14ac:dyDescent="0.25">
      <c r="B227" s="2">
        <v>200</v>
      </c>
      <c r="C227" s="37">
        <v>77.274000000000001</v>
      </c>
      <c r="D227" s="37">
        <v>76.787000000000006</v>
      </c>
      <c r="E227" s="37">
        <v>71.361000000000004</v>
      </c>
      <c r="F227" s="37">
        <v>68.474999999999994</v>
      </c>
      <c r="G227" s="37">
        <v>66.831000000000003</v>
      </c>
      <c r="H227" s="37">
        <v>66.135999999999996</v>
      </c>
      <c r="I227" s="37">
        <v>65.066999999999993</v>
      </c>
      <c r="J227" s="37">
        <v>65.367000000000004</v>
      </c>
      <c r="K227" s="37">
        <v>64.393000000000001</v>
      </c>
      <c r="L227" s="37">
        <v>63.869</v>
      </c>
      <c r="M227" s="37">
        <v>62.508000000000003</v>
      </c>
      <c r="N227" s="37">
        <v>63.258000000000003</v>
      </c>
      <c r="O227" s="37">
        <v>67.096999999999994</v>
      </c>
      <c r="P227" s="37">
        <v>69.113</v>
      </c>
      <c r="Q227" s="37">
        <v>72.016000000000005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71.010147511341344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1.0058524886586611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71.010147511341344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72.016000000000005</v>
      </c>
      <c r="DK227" s="2">
        <f t="shared" si="712"/>
        <v>111.76420446994867</v>
      </c>
      <c r="DL227" s="2">
        <f t="shared" si="713"/>
        <v>143.21215120330606</v>
      </c>
      <c r="DM227" s="2">
        <f t="shared" si="713"/>
        <v>148.25296186154554</v>
      </c>
      <c r="DN227" s="2">
        <f t="shared" si="713"/>
        <v>92.826545498744053</v>
      </c>
      <c r="DO227" s="2">
        <f t="shared" si="713"/>
        <v>109.90400172865515</v>
      </c>
      <c r="DP227" s="2">
        <f t="shared" si="713"/>
        <v>114.20814266807125</v>
      </c>
      <c r="DQ227" s="2">
        <f t="shared" si="713"/>
        <v>127.87407725134044</v>
      </c>
      <c r="DR227" s="2">
        <f t="shared" si="713"/>
        <v>113.16056922712187</v>
      </c>
      <c r="DS227" s="2">
        <f t="shared" si="713"/>
        <v>126.70216218487393</v>
      </c>
      <c r="DT227" s="2">
        <f t="shared" si="713"/>
        <v>119.89279694423223</v>
      </c>
      <c r="DU227" s="2">
        <f t="shared" si="713"/>
        <v>136.21528097507331</v>
      </c>
      <c r="DV227" s="2">
        <f t="shared" si="713"/>
        <v>121.27787682926828</v>
      </c>
      <c r="DW227" s="2">
        <f t="shared" si="713"/>
        <v>113.73784146341464</v>
      </c>
      <c r="DX227" s="2">
        <f t="shared" si="713"/>
        <v>112.49744624624626</v>
      </c>
      <c r="DY227" s="2">
        <f t="shared" si="713"/>
        <v>103.29839153225802</v>
      </c>
      <c r="DZ227" s="5"/>
      <c r="EA227" s="2">
        <f t="shared" si="652"/>
        <v>73.749898471555326</v>
      </c>
      <c r="EB227" s="2">
        <f t="shared" si="714"/>
        <v>72.286533954900733</v>
      </c>
      <c r="EC227" s="2">
        <f t="shared" si="715"/>
        <v>63.688407651968852</v>
      </c>
      <c r="ED227" s="2">
        <f t="shared" si="716"/>
        <v>64.412004176804416</v>
      </c>
      <c r="EE227" s="2">
        <f t="shared" si="717"/>
        <v>66.892247891978101</v>
      </c>
      <c r="EF227" s="2">
        <f t="shared" si="718"/>
        <v>63.765456459285076</v>
      </c>
      <c r="EG227" s="2">
        <f t="shared" si="719"/>
        <v>65.719707256364345</v>
      </c>
      <c r="EH227" s="2">
        <f t="shared" si="720"/>
        <v>64.117261474198969</v>
      </c>
      <c r="EI227" s="2">
        <f t="shared" si="721"/>
        <v>60.525697555664891</v>
      </c>
      <c r="EJ227" s="2">
        <f t="shared" si="722"/>
        <v>59.99169097873871</v>
      </c>
      <c r="EK227" s="2">
        <f t="shared" si="723"/>
        <v>60.534126617459449</v>
      </c>
      <c r="EL227" s="2">
        <f t="shared" si="724"/>
        <v>61.81506767554481</v>
      </c>
      <c r="EM227" s="2">
        <f t="shared" si="725"/>
        <v>63.597786140250477</v>
      </c>
      <c r="EN227" s="2">
        <f t="shared" si="726"/>
        <v>70.925190217391304</v>
      </c>
      <c r="EO227" s="2">
        <f t="shared" si="727"/>
        <v>71.731465486554228</v>
      </c>
      <c r="EP227" s="5"/>
      <c r="EQ227" s="2">
        <f t="shared" si="728"/>
        <v>74.581878418283893</v>
      </c>
      <c r="ER227" s="2">
        <f t="shared" si="729"/>
        <v>73.5796745578795</v>
      </c>
      <c r="ES227" s="2">
        <f t="shared" si="729"/>
        <v>66.267485980100773</v>
      </c>
      <c r="ET227" s="2">
        <f t="shared" si="729"/>
        <v>65.568349894819164</v>
      </c>
      <c r="EU227" s="2">
        <f t="shared" si="729"/>
        <v>65.873722935369642</v>
      </c>
      <c r="EV227" s="2">
        <f t="shared" si="729"/>
        <v>65.449572443949478</v>
      </c>
      <c r="EW227" s="2">
        <f t="shared" si="729"/>
        <v>64.612701475003291</v>
      </c>
      <c r="EX227" s="2">
        <f t="shared" si="729"/>
        <v>64.507231371152642</v>
      </c>
      <c r="EY227" s="2">
        <f t="shared" si="729"/>
        <v>61.927264657002063</v>
      </c>
      <c r="EZ227" s="2">
        <f t="shared" si="729"/>
        <v>60.546234484195281</v>
      </c>
      <c r="FA227" s="2">
        <f t="shared" si="729"/>
        <v>60.415625933692411</v>
      </c>
      <c r="FB227" s="2">
        <f t="shared" si="729"/>
        <v>63.717671841773246</v>
      </c>
      <c r="FC227" s="2">
        <f t="shared" si="729"/>
        <v>64.769383644304142</v>
      </c>
      <c r="FD227" s="2">
        <f t="shared" si="729"/>
        <v>68.477168523989974</v>
      </c>
      <c r="FE227" s="2">
        <f t="shared" si="729"/>
        <v>70.991349144935867</v>
      </c>
      <c r="FG227" s="2">
        <f t="shared" si="730"/>
        <v>0.99999941953833993</v>
      </c>
      <c r="FH227" s="2">
        <f t="shared" si="731"/>
        <v>0.99999936237728637</v>
      </c>
      <c r="FI227" s="2">
        <f t="shared" si="731"/>
        <v>0.99999939213294531</v>
      </c>
      <c r="FJ227" s="2">
        <f t="shared" si="731"/>
        <v>0.99999940256293562</v>
      </c>
      <c r="FK227" s="2">
        <f t="shared" si="731"/>
        <v>0.99999939233309465</v>
      </c>
      <c r="FL227" s="2">
        <f t="shared" si="731"/>
        <v>0.99999937359280833</v>
      </c>
      <c r="FM227" s="2">
        <f t="shared" si="731"/>
        <v>0.99999930877562593</v>
      </c>
      <c r="FN227" s="2">
        <f t="shared" si="731"/>
        <v>0.99999927812929479</v>
      </c>
      <c r="FO227" s="2">
        <f t="shared" si="731"/>
        <v>0.99999921708286832</v>
      </c>
      <c r="FP227" s="2">
        <f t="shared" si="731"/>
        <v>0.9999992079431248</v>
      </c>
      <c r="FQ227" s="2">
        <f t="shared" si="731"/>
        <v>0.99999912168236349</v>
      </c>
      <c r="FR227" s="2">
        <f t="shared" si="731"/>
        <v>0.99999936470987838</v>
      </c>
      <c r="FS227" s="2">
        <f t="shared" si="731"/>
        <v>0.99999931840648282</v>
      </c>
      <c r="FT227" s="2">
        <f t="shared" si="731"/>
        <v>0.99999922226209725</v>
      </c>
      <c r="FU227" s="2">
        <f t="shared" si="731"/>
        <v>0.99999905801864508</v>
      </c>
      <c r="FV227" s="5"/>
      <c r="FW227" s="2">
        <f t="shared" si="748"/>
        <v>0.98565952002550516</v>
      </c>
      <c r="FX227" s="2">
        <f t="shared" si="588"/>
        <v>0.98752656692349183</v>
      </c>
      <c r="FY227" s="2">
        <f t="shared" si="589"/>
        <v>0.98991338857171074</v>
      </c>
      <c r="FZ227" s="2">
        <f t="shared" si="590"/>
        <v>0.99169017340601384</v>
      </c>
      <c r="GA227" s="2">
        <f t="shared" si="591"/>
        <v>0.99190270392729407</v>
      </c>
      <c r="GB227" s="2">
        <f t="shared" si="592"/>
        <v>0.99007434745554068</v>
      </c>
      <c r="GC227" s="2">
        <f t="shared" si="593"/>
        <v>0.99129718243877707</v>
      </c>
      <c r="GD227" s="2">
        <f t="shared" si="594"/>
        <v>0.99143788908580621</v>
      </c>
      <c r="GE227" s="2">
        <f t="shared" si="595"/>
        <v>0.99237816670992418</v>
      </c>
      <c r="GF227" s="2">
        <f t="shared" si="596"/>
        <v>0.99133439810029134</v>
      </c>
      <c r="GG227" s="2">
        <f t="shared" si="597"/>
        <v>0.98866459386787431</v>
      </c>
      <c r="GH227" s="2">
        <f t="shared" si="598"/>
        <v>0.98756406057238022</v>
      </c>
      <c r="GI227" s="2">
        <f t="shared" si="599"/>
        <v>0.98535750997739324</v>
      </c>
      <c r="GJ227" s="2">
        <f t="shared" si="600"/>
        <v>0.9819876845786234</v>
      </c>
      <c r="GK227" s="2">
        <f t="shared" si="601"/>
        <v>0.97464097210897738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2.8237938574016846E-302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1.7141564935539164E-205</v>
      </c>
      <c r="HT227" s="86">
        <f t="shared" si="630"/>
        <v>2.4943913006077834E-234</v>
      </c>
      <c r="HU227" s="86">
        <f t="shared" si="631"/>
        <v>1.1682171237655833E-268</v>
      </c>
      <c r="HV227" s="86">
        <f t="shared" si="632"/>
        <v>1.8079025332432897E-286</v>
      </c>
      <c r="HW227" s="86">
        <f t="shared" si="633"/>
        <v>0</v>
      </c>
      <c r="HX227" s="86">
        <f t="shared" si="634"/>
        <v>1.6437503428503665E-291</v>
      </c>
      <c r="HY227" s="86">
        <f t="shared" si="635"/>
        <v>2.168904477184764E-298</v>
      </c>
      <c r="HZ227" s="86">
        <f t="shared" si="636"/>
        <v>9.7311858563525227E-267</v>
      </c>
      <c r="IA227" s="86">
        <f t="shared" si="637"/>
        <v>1.5534923315800425E-304</v>
      </c>
      <c r="IB227" s="86">
        <f t="shared" si="638"/>
        <v>0</v>
      </c>
      <c r="IC227" s="86">
        <f t="shared" si="639"/>
        <v>0</v>
      </c>
      <c r="ID227" s="86">
        <f t="shared" si="640"/>
        <v>5.940415728555484E-248</v>
      </c>
      <c r="IE227" s="86">
        <f t="shared" si="641"/>
        <v>2.0198138329040329E-225</v>
      </c>
      <c r="IF227" s="86">
        <f t="shared" si="642"/>
        <v>7.881583517562471E-155</v>
      </c>
      <c r="IG227" s="86">
        <f t="shared" si="643"/>
        <v>1.9499261752952655E-127</v>
      </c>
      <c r="II227" s="86">
        <f t="shared" si="752"/>
        <v>2.0291733864339691E-10</v>
      </c>
      <c r="IJ227" s="86">
        <f t="shared" si="753"/>
        <v>7.1243156592302609E-12</v>
      </c>
      <c r="IK227" s="86">
        <f t="shared" si="754"/>
        <v>1.8719839405990466E-14</v>
      </c>
      <c r="IL227" s="86">
        <f t="shared" si="755"/>
        <v>5.2465428681475575E-16</v>
      </c>
      <c r="IM227" s="86">
        <f t="shared" si="756"/>
        <v>2.0639811017462936E-17</v>
      </c>
      <c r="IN227" s="86">
        <f t="shared" si="757"/>
        <v>3.8174819258098465E-15</v>
      </c>
      <c r="IO227" s="86">
        <f t="shared" si="758"/>
        <v>6.4209517588052516E-16</v>
      </c>
      <c r="IP227" s="86">
        <f t="shared" si="759"/>
        <v>1.3761194230511364E-14</v>
      </c>
      <c r="IQ227" s="86">
        <f t="shared" si="760"/>
        <v>4.8661321816973673E-17</v>
      </c>
      <c r="IR227" s="86">
        <f t="shared" si="761"/>
        <v>3.361683536549062E-18</v>
      </c>
      <c r="IS227" s="86">
        <f t="shared" si="762"/>
        <v>6.7284606426776363E-16</v>
      </c>
      <c r="IT227" s="86">
        <f t="shared" si="763"/>
        <v>1.4610617766319939E-12</v>
      </c>
      <c r="IU227" s="86">
        <f t="shared" si="764"/>
        <v>2.9168454723566115E-11</v>
      </c>
      <c r="IV227" s="86">
        <f t="shared" si="765"/>
        <v>1.3457767527040433E-10</v>
      </c>
      <c r="IW227" s="86">
        <f t="shared" si="766"/>
        <v>9.437882436736666E-40</v>
      </c>
      <c r="IY227" s="86">
        <f t="shared" si="767"/>
        <v>2.0291733864339691E-10</v>
      </c>
      <c r="IZ227" s="86">
        <f t="shared" si="768"/>
        <v>7.1243156592302609E-12</v>
      </c>
      <c r="JA227" s="86">
        <f t="shared" si="769"/>
        <v>1.8719839405990466E-14</v>
      </c>
      <c r="JB227" s="86">
        <f t="shared" si="770"/>
        <v>5.2465428681475575E-16</v>
      </c>
      <c r="JC227" s="86">
        <f t="shared" si="771"/>
        <v>2.0639811017462936E-17</v>
      </c>
      <c r="JD227" s="86">
        <f t="shared" si="772"/>
        <v>3.8174819258098465E-15</v>
      </c>
      <c r="JE227" s="86">
        <f t="shared" si="773"/>
        <v>6.4209517588052516E-16</v>
      </c>
      <c r="JF227" s="86">
        <f t="shared" si="774"/>
        <v>1.3761194230511364E-14</v>
      </c>
      <c r="JG227" s="86">
        <f t="shared" si="775"/>
        <v>4.8661321816973673E-17</v>
      </c>
      <c r="JH227" s="86">
        <f t="shared" si="776"/>
        <v>3.361683536549062E-18</v>
      </c>
      <c r="JI227" s="86">
        <f t="shared" si="777"/>
        <v>6.7284606426776363E-16</v>
      </c>
      <c r="JJ227" s="86">
        <f t="shared" si="778"/>
        <v>1.4610617766319939E-12</v>
      </c>
      <c r="JK227" s="86">
        <f t="shared" si="779"/>
        <v>2.9168454723566115E-11</v>
      </c>
      <c r="JL227" s="86">
        <f t="shared" si="780"/>
        <v>1.3457767527040433E-10</v>
      </c>
      <c r="JM227" s="86">
        <f t="shared" si="781"/>
        <v>9.437882436736666E-40</v>
      </c>
    </row>
    <row r="228" spans="1:273" x14ac:dyDescent="0.25">
      <c r="AY228" s="5"/>
      <c r="AZ228" s="5"/>
      <c r="BO228" s="28">
        <f>SLOPE(BO27:BO227,$B27:$B227)</f>
        <v>0.11132150407731806</v>
      </c>
      <c r="BP228" s="28">
        <f t="shared" ref="BP228:CC228" si="782">SLOPE(BP27:BP227,$B27:$B227)</f>
        <v>0.26061315938740787</v>
      </c>
      <c r="BQ228" s="28">
        <f t="shared" si="782"/>
        <v>0.30119026010858113</v>
      </c>
      <c r="BR228" s="28">
        <f t="shared" si="782"/>
        <v>8.3117251438294751E-3</v>
      </c>
      <c r="BS228" s="28">
        <f t="shared" si="782"/>
        <v>0.13982683737136373</v>
      </c>
      <c r="BT228" s="28">
        <f t="shared" si="782"/>
        <v>0.16676095940361407</v>
      </c>
      <c r="BU228" s="28">
        <f t="shared" si="782"/>
        <v>0.23731699310646689</v>
      </c>
      <c r="BV228" s="28">
        <f t="shared" si="782"/>
        <v>0.14948055950687525</v>
      </c>
      <c r="BW228" s="28">
        <f t="shared" si="782"/>
        <v>0.22935266106442576</v>
      </c>
      <c r="BX228" s="28">
        <f t="shared" si="782"/>
        <v>0.19907532467532463</v>
      </c>
      <c r="BY228" s="28">
        <f t="shared" si="782"/>
        <v>0.2994688416422287</v>
      </c>
      <c r="BZ228" s="28">
        <f t="shared" si="782"/>
        <v>0.20266069418386487</v>
      </c>
      <c r="CA228" s="28">
        <f t="shared" si="782"/>
        <v>0.16256620209059228</v>
      </c>
      <c r="CB228" s="28">
        <f t="shared" si="782"/>
        <v>0.1701365508365508</v>
      </c>
      <c r="CC228" s="28">
        <f t="shared" si="782"/>
        <v>0.11590846774193538</v>
      </c>
      <c r="CE228" s="28">
        <f>SLOPE(CE27:CE227,$B27:$B227)</f>
        <v>-0.11057631989467399</v>
      </c>
      <c r="CF228" s="28">
        <f t="shared" ref="CF228:CS228" si="783">SLOPE(CF27:CF227,$B27:$B227)</f>
        <v>-0.13820751606158668</v>
      </c>
      <c r="CG228" s="28">
        <f t="shared" si="783"/>
        <v>-0.16487821202978589</v>
      </c>
      <c r="CH228" s="28">
        <f t="shared" si="783"/>
        <v>-0.13283456237395355</v>
      </c>
      <c r="CI228" s="28">
        <f t="shared" si="783"/>
        <v>-8.8231312670920756E-2</v>
      </c>
      <c r="CJ228" s="28">
        <f t="shared" si="783"/>
        <v>-0.10763118730278345</v>
      </c>
      <c r="CK228" s="28">
        <f t="shared" si="783"/>
        <v>-8.9680208752239199E-2</v>
      </c>
      <c r="CL228" s="28">
        <f t="shared" si="783"/>
        <v>-0.11441899291936224</v>
      </c>
      <c r="CM228" s="28">
        <f t="shared" si="783"/>
        <v>-0.14805624207716286</v>
      </c>
      <c r="CN228" s="28">
        <f t="shared" si="783"/>
        <v>-0.13662232305833366</v>
      </c>
      <c r="CO228" s="28">
        <f t="shared" si="783"/>
        <v>-0.11957340076544554</v>
      </c>
      <c r="CP228" s="28">
        <f t="shared" si="783"/>
        <v>-0.10973914447134783</v>
      </c>
      <c r="CQ228" s="28">
        <f t="shared" si="783"/>
        <v>-0.10521867887341856</v>
      </c>
      <c r="CR228" s="28">
        <f t="shared" si="783"/>
        <v>-7.3379207573632532E-2</v>
      </c>
      <c r="CS228" s="28">
        <f t="shared" si="783"/>
        <v>-9.9969467444567653E-2</v>
      </c>
      <c r="CU228" s="28">
        <f>SLOPE(CU27:CU227,$B27:$B227)</f>
        <v>-0.10096648935140655</v>
      </c>
      <c r="CV228" s="28">
        <f t="shared" ref="CV228:DI228" si="784">SLOPE(CV27:CV227,$B27:$B227)</f>
        <v>-0.12319345070455322</v>
      </c>
      <c r="CW228" s="28">
        <f t="shared" si="784"/>
        <v>-0.13704602231123741</v>
      </c>
      <c r="CX228" s="28">
        <f t="shared" si="784"/>
        <v>-0.12012157600438698</v>
      </c>
      <c r="CY228" s="28">
        <f t="shared" si="784"/>
        <v>-9.9684137993718627E-2</v>
      </c>
      <c r="CZ228" s="28">
        <f t="shared" si="784"/>
        <v>-8.857433140629864E-2</v>
      </c>
      <c r="DA228" s="28">
        <f t="shared" si="784"/>
        <v>-0.10195653308967495</v>
      </c>
      <c r="DB228" s="28">
        <f t="shared" si="784"/>
        <v>-0.11008188053027262</v>
      </c>
      <c r="DC228" s="28">
        <f t="shared" si="784"/>
        <v>-0.13273587883405408</v>
      </c>
      <c r="DD228" s="28">
        <f t="shared" si="784"/>
        <v>-0.13064713824745736</v>
      </c>
      <c r="DE228" s="28">
        <f t="shared" si="784"/>
        <v>-0.12088970437070842</v>
      </c>
      <c r="DF228" s="28">
        <f t="shared" si="784"/>
        <v>-8.8422068710918081E-2</v>
      </c>
      <c r="DG228" s="28">
        <f t="shared" si="784"/>
        <v>-9.184837695890373E-2</v>
      </c>
      <c r="DH228" s="28">
        <f t="shared" si="784"/>
        <v>-0.10122595114222709</v>
      </c>
      <c r="DI228" s="28">
        <f t="shared" si="784"/>
        <v>-0.10745978045229253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89.499903654485053</v>
      </c>
      <c r="BP229" s="28">
        <f t="shared" ref="BP229:CC229" si="786">INTERCEPT(BP27:BP227,$B27:$B227)</f>
        <v>91.089519325824483</v>
      </c>
      <c r="BQ229" s="28">
        <f t="shared" si="786"/>
        <v>88.014909839829315</v>
      </c>
      <c r="BR229" s="28">
        <f t="shared" si="786"/>
        <v>91.164200469978155</v>
      </c>
      <c r="BS229" s="28">
        <f t="shared" si="786"/>
        <v>81.938634254382407</v>
      </c>
      <c r="BT229" s="28">
        <f t="shared" si="786"/>
        <v>80.855950787348434</v>
      </c>
      <c r="BU229" s="28">
        <f t="shared" si="786"/>
        <v>80.410678630047059</v>
      </c>
      <c r="BV229" s="28">
        <f t="shared" si="786"/>
        <v>83.264457325746818</v>
      </c>
      <c r="BW229" s="28">
        <f t="shared" si="786"/>
        <v>80.831629971988775</v>
      </c>
      <c r="BX229" s="28">
        <f t="shared" si="786"/>
        <v>80.077732009167306</v>
      </c>
      <c r="BY229" s="28">
        <f t="shared" si="786"/>
        <v>76.321512646627582</v>
      </c>
      <c r="BZ229" s="28">
        <f t="shared" si="786"/>
        <v>80.745737992495307</v>
      </c>
      <c r="CA229" s="28">
        <f t="shared" si="786"/>
        <v>81.224601045296183</v>
      </c>
      <c r="CB229" s="28">
        <f t="shared" si="786"/>
        <v>78.470136078936093</v>
      </c>
      <c r="CC229" s="28">
        <f t="shared" si="786"/>
        <v>80.116697983870949</v>
      </c>
      <c r="CD229" s="2"/>
      <c r="CE229" s="28">
        <f>INTERCEPT(CE27:CE227,$B27:$B227)</f>
        <v>95.865162450490118</v>
      </c>
      <c r="CF229" s="28">
        <f t="shared" ref="CF229:CS229" si="787">INTERCEPT(CF27:CF227,$B27:$B227)</f>
        <v>99.928037167218065</v>
      </c>
      <c r="CG229" s="28">
        <f t="shared" si="787"/>
        <v>96.664050057926033</v>
      </c>
      <c r="CH229" s="28">
        <f t="shared" si="787"/>
        <v>90.978916651595128</v>
      </c>
      <c r="CI229" s="28">
        <f t="shared" si="787"/>
        <v>84.538510426162247</v>
      </c>
      <c r="CJ229" s="28">
        <f t="shared" si="787"/>
        <v>85.291693919841762</v>
      </c>
      <c r="CK229" s="28">
        <f t="shared" si="787"/>
        <v>83.655749006812187</v>
      </c>
      <c r="CL229" s="28">
        <f t="shared" si="787"/>
        <v>87.001060058071417</v>
      </c>
      <c r="CM229" s="28">
        <f t="shared" si="787"/>
        <v>90.136945971097461</v>
      </c>
      <c r="CN229" s="28">
        <f t="shared" si="787"/>
        <v>87.316155590405444</v>
      </c>
      <c r="CO229" s="28">
        <f t="shared" si="787"/>
        <v>84.448806770548558</v>
      </c>
      <c r="CP229" s="28">
        <f t="shared" si="787"/>
        <v>83.762896569814373</v>
      </c>
      <c r="CQ229" s="28">
        <f t="shared" si="787"/>
        <v>84.641521914934188</v>
      </c>
      <c r="CR229" s="28">
        <f t="shared" si="787"/>
        <v>85.601031732117804</v>
      </c>
      <c r="CS229" s="28">
        <f t="shared" si="787"/>
        <v>91.725358975467756</v>
      </c>
      <c r="CT229" s="2"/>
      <c r="CU229" s="28">
        <f>INTERCEPT(CU27:CU227,$B27:$B227)</f>
        <v>94.775176288565206</v>
      </c>
      <c r="CV229" s="28">
        <f t="shared" ref="CV229:DI229" si="788">INTERCEPT(CV27:CV227,$B27:$B227)</f>
        <v>98.21836469879014</v>
      </c>
      <c r="CW229" s="28">
        <f t="shared" si="788"/>
        <v>93.67669044234826</v>
      </c>
      <c r="CX229" s="28">
        <f t="shared" si="788"/>
        <v>89.59266509569656</v>
      </c>
      <c r="CY229" s="28">
        <f t="shared" si="788"/>
        <v>85.810550534113361</v>
      </c>
      <c r="CZ229" s="28">
        <f t="shared" si="788"/>
        <v>83.164438725209209</v>
      </c>
      <c r="DA229" s="28">
        <f t="shared" si="788"/>
        <v>85.004008092938278</v>
      </c>
      <c r="DB229" s="28">
        <f t="shared" si="788"/>
        <v>86.523607477207165</v>
      </c>
      <c r="DC229" s="28">
        <f t="shared" si="788"/>
        <v>88.474440423812879</v>
      </c>
      <c r="DD229" s="28">
        <f t="shared" si="788"/>
        <v>86.675662133686757</v>
      </c>
      <c r="DE229" s="28">
        <f t="shared" si="788"/>
        <v>84.593566807834094</v>
      </c>
      <c r="DF229" s="28">
        <f t="shared" si="788"/>
        <v>81.402085583956861</v>
      </c>
      <c r="DG229" s="28">
        <f t="shared" si="788"/>
        <v>83.139059036084888</v>
      </c>
      <c r="DH229" s="28">
        <f t="shared" si="788"/>
        <v>88.722358752435397</v>
      </c>
      <c r="DI229" s="28">
        <f t="shared" si="788"/>
        <v>92.483305235394369</v>
      </c>
    </row>
    <row r="230" spans="1:273" x14ac:dyDescent="0.25">
      <c r="A230" s="138"/>
      <c r="B230" s="28" t="s">
        <v>36</v>
      </c>
      <c r="C230" s="5">
        <f>C$7 - ABS(C$11)*Expt!$B$9</f>
        <v>0.25736261163509511</v>
      </c>
      <c r="D230" s="5">
        <f>D$7 - ABS(D$11)*Expt!$B$9</f>
        <v>2.4524361345691617</v>
      </c>
      <c r="E230" s="5">
        <f>E$7 - ABS(E$11)*Expt!$B$9</f>
        <v>2.2732311776288867</v>
      </c>
      <c r="F230" s="5">
        <f>F$7 - ABS(F$11)*Expt!$B$9</f>
        <v>1.5692508018487956</v>
      </c>
      <c r="G230" s="5">
        <f>G$7 - ABS(G$11)*Expt!$B$9</f>
        <v>1.5412981228785085</v>
      </c>
      <c r="H230" s="5">
        <f>H$7 - ABS(H$11)*Expt!$B$9</f>
        <v>2.6590137778200429</v>
      </c>
      <c r="I230" s="5">
        <f>I$7 - ABS(I$11)*Expt!$B$9</f>
        <v>7.0342111150151183</v>
      </c>
      <c r="J230" s="5">
        <f>J$7 - ABS(J$11)*Expt!$B$9</f>
        <v>8.6932261349411633</v>
      </c>
      <c r="K230" s="5">
        <f>K$7 - ABS(K$11)*Expt!$B$9</f>
        <v>11.330712632991762</v>
      </c>
      <c r="L230" s="5">
        <f>L$7 - ABS(L$11)*Expt!$B$9</f>
        <v>13.457688146572245</v>
      </c>
      <c r="M230" s="5">
        <f>M$7 - ABS(M$11)*Expt!$B$9</f>
        <v>16.272560909482856</v>
      </c>
      <c r="N230" s="5">
        <f>N$7 - ABS(N$11)*Expt!$B$9</f>
        <v>4.7313129148589326</v>
      </c>
      <c r="O230" s="5">
        <f>O$7 - ABS(O$11)*Expt!$B$9</f>
        <v>4.8098439994128199</v>
      </c>
      <c r="P230" s="5">
        <f>P$7 - ABS(P$11)*Expt!$B$9</f>
        <v>10.919888575877017</v>
      </c>
      <c r="Q230" s="5">
        <f>Q$7 - ABS(Q$11)*Expt!$B$9</f>
        <v>17.99999917092839</v>
      </c>
    </row>
    <row r="231" spans="1:273" x14ac:dyDescent="0.25">
      <c r="A231" s="138"/>
      <c r="B231" s="3" t="s">
        <v>59</v>
      </c>
      <c r="C231" s="72">
        <f t="shared" ref="C231:O231" si="789">C7 - C11*$S231</f>
        <v>44.094344791898891</v>
      </c>
      <c r="D231" s="72">
        <f t="shared" si="789"/>
        <v>45.11410140512146</v>
      </c>
      <c r="E231" s="72">
        <f t="shared" si="789"/>
        <v>44.5952217511486</v>
      </c>
      <c r="F231" s="72">
        <f t="shared" si="789"/>
        <v>44.407310544223009</v>
      </c>
      <c r="G231" s="72">
        <f t="shared" si="789"/>
        <v>44.591646211395371</v>
      </c>
      <c r="H231" s="72">
        <f t="shared" si="789"/>
        <v>44.921425179212079</v>
      </c>
      <c r="I231" s="72">
        <f t="shared" si="789"/>
        <v>45.990483603231738</v>
      </c>
      <c r="J231" s="72">
        <f t="shared" si="789"/>
        <v>46.461493280973421</v>
      </c>
      <c r="K231" s="72">
        <f t="shared" si="789"/>
        <v>47.34290340886929</v>
      </c>
      <c r="L231" s="72">
        <f t="shared" si="789"/>
        <v>47.468917801549523</v>
      </c>
      <c r="M231" s="72">
        <f t="shared" si="789"/>
        <v>48.591299621391762</v>
      </c>
      <c r="N231" s="72">
        <f t="shared" si="789"/>
        <v>45.074309455878875</v>
      </c>
      <c r="O231" s="72">
        <f t="shared" si="789"/>
        <v>45.838143678136802</v>
      </c>
      <c r="P231" s="72">
        <f>P7 - P11*$S231</f>
        <v>47.270840060689423</v>
      </c>
      <c r="Q231" s="72">
        <f>Q7 - Q11*$S231</f>
        <v>49.351067894080131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154.07091916139012</v>
      </c>
      <c r="D232" s="72">
        <f t="shared" si="790"/>
        <v>152.53593033033587</v>
      </c>
      <c r="E232" s="72">
        <f t="shared" si="790"/>
        <v>150.20370231198169</v>
      </c>
      <c r="F232" s="72">
        <f t="shared" si="790"/>
        <v>148.08039878357212</v>
      </c>
      <c r="G232" s="72">
        <f t="shared" si="790"/>
        <v>147.79677362824424</v>
      </c>
      <c r="H232" s="72">
        <f t="shared" si="790"/>
        <v>150.02728150211979</v>
      </c>
      <c r="I232" s="72">
        <f t="shared" si="790"/>
        <v>148.58640019089944</v>
      </c>
      <c r="J232" s="72">
        <f t="shared" si="790"/>
        <v>148.40788343506807</v>
      </c>
      <c r="K232" s="72">
        <f t="shared" si="790"/>
        <v>147.13455611384012</v>
      </c>
      <c r="L232" s="72">
        <f t="shared" si="790"/>
        <v>148.53946394024246</v>
      </c>
      <c r="M232" s="72">
        <f t="shared" si="790"/>
        <v>151.48470258680635</v>
      </c>
      <c r="N232" s="72">
        <f t="shared" si="790"/>
        <v>152.50283303327927</v>
      </c>
      <c r="O232" s="72">
        <f t="shared" si="790"/>
        <v>154.30052764568154</v>
      </c>
      <c r="P232" s="72">
        <f t="shared" si="790"/>
        <v>156.58658755697775</v>
      </c>
      <c r="Q232" s="72">
        <f>Q10 + Q14*$S232</f>
        <v>160.38219842461197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179.36136226059986</v>
      </c>
      <c r="D233" s="2">
        <f>D$10 + ABS(D$14)*Expt!$B$10</f>
        <v>176.78048285345008</v>
      </c>
      <c r="E233" s="2">
        <f>E$10 + ABS(E$14)*Expt!$B$10</f>
        <v>172.96951438724716</v>
      </c>
      <c r="F233" s="2">
        <f>F$10 + ABS(F$14)*Expt!$B$10</f>
        <v>170.50935778259779</v>
      </c>
      <c r="G233" s="2">
        <f>G$10 + ABS(G$14)*Expt!$B$10</f>
        <v>169.32698272947837</v>
      </c>
      <c r="H233" s="2">
        <f>H$10 + ABS(H$14)*Expt!$B$10</f>
        <v>172.2876728885785</v>
      </c>
      <c r="I233" s="2">
        <f>I$10 + ABS(I$14)*Expt!$B$10</f>
        <v>170.86436387241781</v>
      </c>
      <c r="J233" s="2">
        <f>J$10 + ABS(J$14)*Expt!$B$10</f>
        <v>171.87390789937305</v>
      </c>
      <c r="K233" s="2">
        <f>K$10 + ABS(K$14)*Expt!$B$10</f>
        <v>169.19840571510019</v>
      </c>
      <c r="L233" s="2">
        <f>L$10 + ABS(L$14)*Expt!$B$10</f>
        <v>169.25485780468324</v>
      </c>
      <c r="M233" s="2">
        <f>M$10 + ABS(M$14)*Expt!$B$10</f>
        <v>172.52166041665916</v>
      </c>
      <c r="N233" s="2">
        <f>N$10 + ABS(N$14)*Expt!$B$10</f>
        <v>175.99993320295096</v>
      </c>
      <c r="O233" s="2">
        <f>O$10 + ABS(O$14)*Expt!$B$10</f>
        <v>178.36125293135811</v>
      </c>
      <c r="P233" s="2">
        <f>P$10 + ABS(P$14)*Expt!$B$10</f>
        <v>184.88256740937265</v>
      </c>
      <c r="Q233" s="2">
        <f>Q$10 + ABS(Q$14)*Expt!$B$10</f>
        <v>205.01138672267788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24121.080124934117</v>
      </c>
      <c r="C2" s="49">
        <f>SUMSQ(AI27:AI227)</f>
        <v>474.72022849887941</v>
      </c>
      <c r="D2" s="50">
        <f t="shared" ref="D2:O2" si="0">SUMSQ(AJ27:AJ227)</f>
        <v>1938.0905657564224</v>
      </c>
      <c r="E2" s="50">
        <f t="shared" si="0"/>
        <v>2892.3349541624234</v>
      </c>
      <c r="F2" s="50">
        <f t="shared" si="0"/>
        <v>1728.5037305159342</v>
      </c>
      <c r="G2" s="50">
        <f t="shared" si="0"/>
        <v>1707.2416328278755</v>
      </c>
      <c r="H2" s="50">
        <f t="shared" si="0"/>
        <v>2053.6495675213318</v>
      </c>
      <c r="I2" s="50">
        <f t="shared" si="0"/>
        <v>1663.1931128911594</v>
      </c>
      <c r="J2" s="50">
        <f t="shared" si="0"/>
        <v>1525.0298553391976</v>
      </c>
      <c r="K2" s="50">
        <f t="shared" si="0"/>
        <v>1781.7384393053974</v>
      </c>
      <c r="L2" s="50">
        <f t="shared" si="0"/>
        <v>1750.4084410676453</v>
      </c>
      <c r="M2" s="50">
        <f t="shared" si="0"/>
        <v>1839.4138065525804</v>
      </c>
      <c r="N2" s="50">
        <f t="shared" si="0"/>
        <v>2597.5523571446861</v>
      </c>
      <c r="O2" s="51">
        <f t="shared" si="0"/>
        <v>2169.2034333505826</v>
      </c>
      <c r="P2" s="104">
        <f>SUMSQ(AV27:AV227)</f>
        <v>2112.3530306459011</v>
      </c>
      <c r="Q2" s="105">
        <f>SUMSQ(AW27:AW227)</f>
        <v>1156.3915671271327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1672.4703324478664</v>
      </c>
      <c r="D3" s="55">
        <v>1873.0180296478795</v>
      </c>
      <c r="E3" s="55">
        <v>1855.803505980057</v>
      </c>
      <c r="F3" s="55">
        <v>1910.4218916738155</v>
      </c>
      <c r="G3" s="55">
        <v>1949.9989787460343</v>
      </c>
      <c r="H3" s="55">
        <v>2058.3758324585792</v>
      </c>
      <c r="I3" s="55">
        <v>1880.1504202289252</v>
      </c>
      <c r="J3" s="55">
        <v>1839.637828284958</v>
      </c>
      <c r="K3" s="55">
        <v>1779.7859080206115</v>
      </c>
      <c r="L3" s="55">
        <v>1770.7507158196711</v>
      </c>
      <c r="M3" s="55">
        <v>1853.2025170324034</v>
      </c>
      <c r="N3" s="55">
        <v>1903.0465300475475</v>
      </c>
      <c r="O3" s="67">
        <v>1879.1547275208434</v>
      </c>
      <c r="P3" s="99">
        <v>1615.2712838590085</v>
      </c>
      <c r="Q3" s="92">
        <v>1193.8952747285109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1021.2601892129226</v>
      </c>
      <c r="D4" s="57">
        <v>1200.6734356045051</v>
      </c>
      <c r="E4" s="57">
        <v>1196.4386286288313</v>
      </c>
      <c r="F4" s="57">
        <v>1206.7042829844079</v>
      </c>
      <c r="G4" s="57">
        <v>1180.6931883134394</v>
      </c>
      <c r="H4" s="57">
        <v>1248.0978805145483</v>
      </c>
      <c r="I4" s="57">
        <v>1169.242672514865</v>
      </c>
      <c r="J4" s="57">
        <v>1160.080635566226</v>
      </c>
      <c r="K4" s="57">
        <v>1144.7882994560105</v>
      </c>
      <c r="L4" s="57">
        <v>1148.5599552785341</v>
      </c>
      <c r="M4" s="57">
        <v>1203.9462448861518</v>
      </c>
      <c r="N4" s="57">
        <v>1228.5353925773086</v>
      </c>
      <c r="O4" s="68">
        <v>1219.7905286518953</v>
      </c>
      <c r="P4" s="100">
        <v>1022.098648369064</v>
      </c>
      <c r="Q4" s="93">
        <v>723.99525594962881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23.065296333317477</v>
      </c>
      <c r="E5" s="57">
        <v>38.489938758118761</v>
      </c>
      <c r="F5" s="57">
        <v>57.065321118595286</v>
      </c>
      <c r="G5" s="57">
        <v>67.44322746068525</v>
      </c>
      <c r="H5" s="57">
        <v>77.910829278247519</v>
      </c>
      <c r="I5" s="57">
        <v>93.33550298168575</v>
      </c>
      <c r="J5" s="57">
        <v>110.48396043274872</v>
      </c>
      <c r="K5" s="57">
        <v>122.19540654545428</v>
      </c>
      <c r="L5" s="57">
        <v>137.71379780932125</v>
      </c>
      <c r="M5" s="57">
        <v>146.5846438523667</v>
      </c>
      <c r="N5" s="57">
        <v>169.83366685082549</v>
      </c>
      <c r="O5" s="68">
        <v>170.83858200664005</v>
      </c>
      <c r="P5" s="100">
        <v>512.48282766523289</v>
      </c>
      <c r="Q5" s="93">
        <v>1123.9572988598354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1.9219906085987188</v>
      </c>
      <c r="D6" s="59">
        <v>0</v>
      </c>
      <c r="E6" s="59">
        <v>26.710641500357728</v>
      </c>
      <c r="F6" s="59">
        <v>33.158560951634243</v>
      </c>
      <c r="G6" s="59">
        <v>39.200340585898346</v>
      </c>
      <c r="H6" s="59">
        <v>39.313918818972184</v>
      </c>
      <c r="I6" s="59">
        <v>48.354370278374148</v>
      </c>
      <c r="J6" s="59">
        <v>54.735996951975345</v>
      </c>
      <c r="K6" s="59">
        <v>62.980959490477268</v>
      </c>
      <c r="L6" s="59">
        <v>69.073037097368569</v>
      </c>
      <c r="M6" s="59">
        <v>80.353559579302711</v>
      </c>
      <c r="N6" s="59">
        <v>98.384037223954167</v>
      </c>
      <c r="O6" s="69">
        <v>96.360027021004115</v>
      </c>
      <c r="P6" s="101">
        <v>264.02607062953444</v>
      </c>
      <c r="Q6" s="94">
        <v>654.82425377128004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64.280245394778447</v>
      </c>
      <c r="D7" s="57">
        <v>64.817634273775681</v>
      </c>
      <c r="E7" s="57">
        <v>64.447327209891412</v>
      </c>
      <c r="F7" s="57">
        <v>64.713082304222041</v>
      </c>
      <c r="G7" s="57">
        <v>64.308256315711432</v>
      </c>
      <c r="H7" s="57">
        <v>64.730178953784289</v>
      </c>
      <c r="I7" s="57">
        <v>63.572672444311642</v>
      </c>
      <c r="J7" s="57">
        <v>64.031908525660896</v>
      </c>
      <c r="K7" s="57">
        <v>63.603753999681729</v>
      </c>
      <c r="L7" s="57">
        <v>63.404835023519162</v>
      </c>
      <c r="M7" s="57">
        <v>63.585774885846831</v>
      </c>
      <c r="N7" s="55">
        <v>64.640990032645675</v>
      </c>
      <c r="O7" s="67">
        <v>64.275807265365771</v>
      </c>
      <c r="P7" s="99">
        <v>64.015384590992795</v>
      </c>
      <c r="Q7" s="92">
        <v>63.115692904322742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87.397599457346558</v>
      </c>
      <c r="D8" s="57">
        <v>88.346409671328644</v>
      </c>
      <c r="E8" s="57">
        <v>87.662414041537914</v>
      </c>
      <c r="F8" s="57">
        <v>87.557113262312711</v>
      </c>
      <c r="G8" s="57">
        <v>86.65291781767003</v>
      </c>
      <c r="H8" s="57">
        <v>87.111199204587379</v>
      </c>
      <c r="I8" s="57">
        <v>85.82749248658881</v>
      </c>
      <c r="J8" s="57">
        <v>86.141185507200831</v>
      </c>
      <c r="K8" s="57">
        <v>85.3703052739165</v>
      </c>
      <c r="L8" s="57">
        <v>85.30491668921222</v>
      </c>
      <c r="M8" s="57">
        <v>85.91307344312898</v>
      </c>
      <c r="N8" s="57">
        <v>87.35696788441193</v>
      </c>
      <c r="O8" s="68">
        <v>87.122425425462268</v>
      </c>
      <c r="P8" s="100">
        <v>87.264811468274218</v>
      </c>
      <c r="Q8" s="93">
        <v>86.355671792691652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125.72171354950261</v>
      </c>
      <c r="D9" s="65">
        <f t="shared" ref="D9:N9" si="1">D$8+ ($O9 - $O$8)*D$19</f>
        <v>121.72506739258216</v>
      </c>
      <c r="E9" s="65">
        <f t="shared" si="1"/>
        <v>123.86359718614025</v>
      </c>
      <c r="F9" s="65">
        <f t="shared" si="1"/>
        <v>122.94334494410805</v>
      </c>
      <c r="G9" s="65">
        <f t="shared" si="1"/>
        <v>122.06597771784338</v>
      </c>
      <c r="H9" s="65">
        <f t="shared" si="1"/>
        <v>122.63716494460022</v>
      </c>
      <c r="I9" s="65">
        <f t="shared" si="1"/>
        <v>121.58978172360906</v>
      </c>
      <c r="J9" s="65">
        <f t="shared" si="1"/>
        <v>121.74526420837461</v>
      </c>
      <c r="K9" s="65">
        <f t="shared" si="1"/>
        <v>120.74119185303388</v>
      </c>
      <c r="L9" s="65">
        <f t="shared" si="1"/>
        <v>121.96491736364543</v>
      </c>
      <c r="M9" s="65">
        <f t="shared" si="1"/>
        <v>123.43553274262371</v>
      </c>
      <c r="N9" s="66">
        <f t="shared" si="1"/>
        <v>125.12297641177847</v>
      </c>
      <c r="O9" s="68">
        <v>125.44653951761832</v>
      </c>
      <c r="P9" s="100">
        <v>127.97704282035076</v>
      </c>
      <c r="Q9" s="93">
        <v>129.29088138290609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154.4095555020389</v>
      </c>
      <c r="D10" s="125">
        <f t="shared" ref="D10:N10" si="2">D$8 + ($O10 - $O$8)*D$20</f>
        <v>150.05869716148504</v>
      </c>
      <c r="E10" s="125">
        <f t="shared" si="2"/>
        <v>150.55556884546098</v>
      </c>
      <c r="F10" s="125">
        <f t="shared" si="2"/>
        <v>149.22066766065262</v>
      </c>
      <c r="G10" s="125">
        <f t="shared" si="2"/>
        <v>149.89735133760664</v>
      </c>
      <c r="H10" s="125">
        <f t="shared" si="2"/>
        <v>150.25734472802355</v>
      </c>
      <c r="I10" s="125">
        <f t="shared" si="2"/>
        <v>148.74077864098069</v>
      </c>
      <c r="J10" s="125">
        <f t="shared" si="2"/>
        <v>148.22165545694946</v>
      </c>
      <c r="K10" s="125">
        <f t="shared" si="2"/>
        <v>147.14177308320848</v>
      </c>
      <c r="L10" s="125">
        <f t="shared" si="2"/>
        <v>149.77392087863694</v>
      </c>
      <c r="M10" s="125">
        <f t="shared" si="2"/>
        <v>151.92335254022896</v>
      </c>
      <c r="N10" s="126">
        <f t="shared" si="2"/>
        <v>153.81428997906318</v>
      </c>
      <c r="O10" s="69">
        <v>154.13438147015461</v>
      </c>
      <c r="P10" s="101">
        <v>156.58658755697775</v>
      </c>
      <c r="Q10" s="94">
        <v>159.72516855736342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7.9779175965722464</v>
      </c>
      <c r="D11" s="109">
        <v>7.7628153730947158</v>
      </c>
      <c r="E11" s="109">
        <v>7.7767957915184569</v>
      </c>
      <c r="F11" s="109">
        <v>7.7709478696557674</v>
      </c>
      <c r="G11" s="109">
        <v>7.7415229377655992</v>
      </c>
      <c r="H11" s="109">
        <v>7.7441074903145708</v>
      </c>
      <c r="I11" s="109">
        <v>6.9957067076721371</v>
      </c>
      <c r="J11" s="109">
        <v>6.8836703234291745</v>
      </c>
      <c r="K11" s="109">
        <v>6.6069916391418628</v>
      </c>
      <c r="L11" s="109">
        <v>6.6218953418455229</v>
      </c>
      <c r="M11" s="109">
        <v>6.946785159410072</v>
      </c>
      <c r="N11" s="109">
        <v>7.2832783578843188</v>
      </c>
      <c r="O11" s="115">
        <v>7.4857670584024065</v>
      </c>
      <c r="P11" s="102">
        <v>6.6058116173538854</v>
      </c>
      <c r="Q11" s="95">
        <v>5.7333995916570446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6.8525765891683772</v>
      </c>
      <c r="D12" s="110">
        <v>6.6635971621597427</v>
      </c>
      <c r="E12" s="110">
        <v>6.190177310036284</v>
      </c>
      <c r="F12" s="110">
        <v>6.4915081809581183</v>
      </c>
      <c r="G12" s="110">
        <v>6.254160506272223</v>
      </c>
      <c r="H12" s="110">
        <v>6.6089662828912354</v>
      </c>
      <c r="I12" s="110">
        <v>6.3419154466851948</v>
      </c>
      <c r="J12" s="110">
        <v>6.3678324291502539</v>
      </c>
      <c r="K12" s="110">
        <v>6.0303892424532508</v>
      </c>
      <c r="L12" s="110">
        <v>6.0294963970077049</v>
      </c>
      <c r="M12" s="110">
        <v>6.2946718718489834</v>
      </c>
      <c r="N12" s="110">
        <v>6.4021429517898811</v>
      </c>
      <c r="O12" s="116">
        <v>6.551957795207823</v>
      </c>
      <c r="P12" s="90">
        <v>5.9677735853018277</v>
      </c>
      <c r="Q12" s="96">
        <v>5.2582583160073693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4.2819264078206869</v>
      </c>
      <c r="D13" s="61">
        <f t="shared" ref="D13:N13" si="3">D$12/$O12*$O13</f>
        <v>4.1638400225736891</v>
      </c>
      <c r="E13" s="61">
        <f t="shared" si="3"/>
        <v>3.868017138959627</v>
      </c>
      <c r="F13" s="61">
        <f t="shared" si="3"/>
        <v>4.0563078639011483</v>
      </c>
      <c r="G13" s="61">
        <f t="shared" si="3"/>
        <v>3.9079979161248901</v>
      </c>
      <c r="H13" s="61">
        <f t="shared" si="3"/>
        <v>4.1297031688547472</v>
      </c>
      <c r="I13" s="61">
        <f t="shared" si="3"/>
        <v>3.962832793470878</v>
      </c>
      <c r="J13" s="61">
        <f t="shared" si="3"/>
        <v>3.9790273751999718</v>
      </c>
      <c r="K13" s="61">
        <f t="shared" si="3"/>
        <v>3.7681713747663577</v>
      </c>
      <c r="L13" s="61">
        <f t="shared" si="3"/>
        <v>3.7676134680517608</v>
      </c>
      <c r="M13" s="61">
        <f t="shared" si="3"/>
        <v>3.9333119981818792</v>
      </c>
      <c r="N13" s="118">
        <f t="shared" si="3"/>
        <v>4.0004667755547194</v>
      </c>
      <c r="O13" s="116">
        <v>4.0940806339286331</v>
      </c>
      <c r="P13" s="90">
        <v>5.4262303246495422</v>
      </c>
      <c r="Q13" s="96">
        <v>6.3391546512620325</v>
      </c>
    </row>
    <row r="14" spans="1:156" ht="15.75" thickBot="1" x14ac:dyDescent="0.3">
      <c r="A14" s="141"/>
      <c r="B14" s="122" t="s">
        <v>51</v>
      </c>
      <c r="C14" s="62">
        <f>C12/$O12*$O14</f>
        <v>3.2995808316915576</v>
      </c>
      <c r="D14" s="63">
        <f>D12/$O12*$O14</f>
        <v>3.2085854393996462</v>
      </c>
      <c r="E14" s="63">
        <f t="shared" ref="E14:N14" si="4">E12/$O12*$O14</f>
        <v>2.9806292758920465</v>
      </c>
      <c r="F14" s="63">
        <f t="shared" si="4"/>
        <v>3.1257229574806931</v>
      </c>
      <c r="G14" s="63">
        <f t="shared" si="4"/>
        <v>3.0114377936960168</v>
      </c>
      <c r="H14" s="63">
        <f t="shared" si="4"/>
        <v>3.1822801512051662</v>
      </c>
      <c r="I14" s="63">
        <f t="shared" si="4"/>
        <v>3.0536926325154132</v>
      </c>
      <c r="J14" s="63">
        <f t="shared" si="4"/>
        <v>3.0661719061790107</v>
      </c>
      <c r="K14" s="63">
        <f t="shared" si="4"/>
        <v>2.9036898009267627</v>
      </c>
      <c r="L14" s="63">
        <f t="shared" si="4"/>
        <v>2.9032598873490811</v>
      </c>
      <c r="M14" s="63">
        <f t="shared" si="4"/>
        <v>3.0309444016971616</v>
      </c>
      <c r="N14" s="119">
        <f t="shared" si="4"/>
        <v>3.0826927493033298</v>
      </c>
      <c r="O14" s="117">
        <v>3.1548300219353611</v>
      </c>
      <c r="P14" s="103">
        <v>3.5369974815493634</v>
      </c>
      <c r="Q14" s="97">
        <v>5.671216405139063</v>
      </c>
    </row>
    <row r="15" spans="1:156" x14ac:dyDescent="0.25">
      <c r="A15" s="139" t="s">
        <v>40</v>
      </c>
      <c r="B15" s="120" t="s">
        <v>38</v>
      </c>
      <c r="C15" s="112">
        <v>-2.5133628853832004</v>
      </c>
      <c r="D15" s="109">
        <v>-2.5026734518400238</v>
      </c>
      <c r="E15" s="109">
        <v>-3.4536560092671515</v>
      </c>
      <c r="F15" s="109">
        <v>-2.8618519945320982</v>
      </c>
      <c r="G15" s="109">
        <v>-2.7253528816812378</v>
      </c>
      <c r="H15" s="109">
        <v>-2.3604624625932491</v>
      </c>
      <c r="I15" s="109">
        <v>-2.1440278099831005</v>
      </c>
      <c r="J15" s="109">
        <v>-2.3379940030425495</v>
      </c>
      <c r="K15" s="109">
        <v>-2.4705094970714203</v>
      </c>
      <c r="L15" s="109">
        <v>-2.703060672585111</v>
      </c>
      <c r="M15" s="109">
        <v>-2.7911890958564389</v>
      </c>
      <c r="N15" s="109">
        <v>-2.8157276990105973</v>
      </c>
      <c r="O15" s="109">
        <v>-3.0418216136056184</v>
      </c>
      <c r="P15" s="90">
        <v>-2.6673263414139985</v>
      </c>
      <c r="Q15" s="96">
        <v>-2.2811751751097522</v>
      </c>
    </row>
    <row r="16" spans="1:156" ht="15.75" thickBot="1" x14ac:dyDescent="0.3">
      <c r="A16" s="140"/>
      <c r="B16" s="113" t="s">
        <v>39</v>
      </c>
      <c r="C16" s="114">
        <v>-2.2296481307782865</v>
      </c>
      <c r="D16" s="110">
        <v>-2.3678678375551381</v>
      </c>
      <c r="E16" s="110">
        <v>-2.5986763680493716</v>
      </c>
      <c r="F16" s="110">
        <v>-2.6025237103177243</v>
      </c>
      <c r="G16" s="110">
        <v>-2.4334063939504462</v>
      </c>
      <c r="H16" s="110">
        <v>-2.5710153356866501</v>
      </c>
      <c r="I16" s="110">
        <v>-2.5815645765725215</v>
      </c>
      <c r="J16" s="110">
        <v>-3.0124389218132581</v>
      </c>
      <c r="K16" s="110">
        <v>-2.9351835500172214</v>
      </c>
      <c r="L16" s="110">
        <v>-2.9991453990577566</v>
      </c>
      <c r="M16" s="110">
        <v>-3.0855547097967455</v>
      </c>
      <c r="N16" s="110">
        <v>-2.8988603247807689</v>
      </c>
      <c r="O16" s="116">
        <v>-2.6769462823167895</v>
      </c>
      <c r="P16" s="90">
        <v>-2.4752321733268396</v>
      </c>
      <c r="Q16" s="96">
        <v>-2.2037054746752704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-1.3899276381742889</v>
      </c>
      <c r="D17" s="61">
        <f t="shared" si="5"/>
        <v>-1.3899276381742889</v>
      </c>
      <c r="E17" s="61">
        <f t="shared" si="5"/>
        <v>-1.3899276381742889</v>
      </c>
      <c r="F17" s="61">
        <f t="shared" si="5"/>
        <v>-1.3899276381742889</v>
      </c>
      <c r="G17" s="61">
        <f t="shared" si="5"/>
        <v>-1.3899276381742889</v>
      </c>
      <c r="H17" s="61">
        <f t="shared" si="5"/>
        <v>-1.3899276381742889</v>
      </c>
      <c r="I17" s="61">
        <f t="shared" si="5"/>
        <v>-1.3899276381742889</v>
      </c>
      <c r="J17" s="61">
        <f t="shared" si="5"/>
        <v>-1.3899276381742889</v>
      </c>
      <c r="K17" s="61">
        <f t="shared" si="5"/>
        <v>-1.3899276381742889</v>
      </c>
      <c r="L17" s="61">
        <f t="shared" si="5"/>
        <v>-1.3899276381742889</v>
      </c>
      <c r="M17" s="61">
        <f t="shared" si="5"/>
        <v>-1.3899276381742889</v>
      </c>
      <c r="N17" s="118">
        <f>$O17</f>
        <v>-1.3899276381742889</v>
      </c>
      <c r="O17" s="116">
        <v>-1.3899276381742889</v>
      </c>
      <c r="P17" s="90">
        <v>-1.9971046621510888</v>
      </c>
      <c r="Q17" s="96">
        <v>-2.0311588110937078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-0.48182657720703376</v>
      </c>
      <c r="D18" s="63">
        <f t="shared" si="5"/>
        <v>-0.48182657720703376</v>
      </c>
      <c r="E18" s="63">
        <f t="shared" si="5"/>
        <v>-0.48182657720703376</v>
      </c>
      <c r="F18" s="63">
        <f t="shared" si="5"/>
        <v>-0.48182657720703376</v>
      </c>
      <c r="G18" s="63">
        <f t="shared" si="5"/>
        <v>-0.48182657720703376</v>
      </c>
      <c r="H18" s="63">
        <f t="shared" si="5"/>
        <v>-0.48182657720703376</v>
      </c>
      <c r="I18" s="63">
        <f t="shared" si="5"/>
        <v>-0.48182657720703376</v>
      </c>
      <c r="J18" s="63">
        <f t="shared" si="5"/>
        <v>-0.48182657720703376</v>
      </c>
      <c r="K18" s="63">
        <f t="shared" si="5"/>
        <v>-0.48182657720703376</v>
      </c>
      <c r="L18" s="63">
        <f t="shared" si="5"/>
        <v>-0.48182657720703376</v>
      </c>
      <c r="M18" s="63">
        <f t="shared" si="5"/>
        <v>-0.48182657720703376</v>
      </c>
      <c r="N18" s="119">
        <f>$O18</f>
        <v>-0.48182657720703376</v>
      </c>
      <c r="O18" s="117">
        <v>-0.48182657720703376</v>
      </c>
      <c r="P18" s="103">
        <v>-0.52320855363781482</v>
      </c>
      <c r="Q18" s="97">
        <v>-1.8654411745865822</v>
      </c>
      <c r="R18" s="107"/>
    </row>
    <row r="19" spans="1:273" x14ac:dyDescent="0.25">
      <c r="A19" s="40"/>
      <c r="B19" s="40"/>
      <c r="C19" s="112">
        <v>1</v>
      </c>
      <c r="D19" s="109">
        <v>0.8709570595941124</v>
      </c>
      <c r="E19" s="110">
        <v>0.94460587027664089</v>
      </c>
      <c r="F19" s="110">
        <v>0.92334115269315464</v>
      </c>
      <c r="G19" s="110">
        <v>0.92404118761929799</v>
      </c>
      <c r="H19" s="110">
        <v>0.92698726589179181</v>
      </c>
      <c r="I19" s="110">
        <v>0.93315370972501799</v>
      </c>
      <c r="J19" s="110">
        <v>0.92902548550916131</v>
      </c>
      <c r="K19" s="110">
        <v>0.92294074936899539</v>
      </c>
      <c r="L19" s="110">
        <v>0.9565779025257769</v>
      </c>
      <c r="M19" s="110">
        <v>0.97908223551538287</v>
      </c>
      <c r="N19" s="110">
        <v>0.98543722202038453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0.92091458200382303</v>
      </c>
      <c r="E20" s="110">
        <v>0.93853632271199006</v>
      </c>
      <c r="F20" s="110">
        <v>0.92018735219748804</v>
      </c>
      <c r="G20" s="110">
        <v>0.94377835319054038</v>
      </c>
      <c r="H20" s="110">
        <v>0.94231162990261097</v>
      </c>
      <c r="I20" s="110">
        <v>0.93883673702097414</v>
      </c>
      <c r="J20" s="110">
        <v>0.92640886214909535</v>
      </c>
      <c r="K20" s="110">
        <v>0.92179771275583533</v>
      </c>
      <c r="L20" s="110">
        <v>0.96205226641091235</v>
      </c>
      <c r="M20" s="110">
        <v>0.98505226519691047</v>
      </c>
      <c r="N20" s="110">
        <v>0.99172335829637359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9.6101337501422954E-3</v>
      </c>
      <c r="E21" s="15">
        <f t="shared" si="6"/>
        <v>1.6079822830060216E-2</v>
      </c>
      <c r="F21" s="15">
        <f t="shared" si="6"/>
        <v>2.2995647423428689E-2</v>
      </c>
      <c r="G21" s="15">
        <f t="shared" si="6"/>
        <v>2.6529729230199327E-2</v>
      </c>
      <c r="H21" s="15">
        <f t="shared" si="6"/>
        <v>2.8961157708014357E-2</v>
      </c>
      <c r="I21" s="15">
        <f t="shared" si="6"/>
        <v>3.7644036127623341E-2</v>
      </c>
      <c r="J21" s="15">
        <f t="shared" si="6"/>
        <v>4.5184802527890616E-2</v>
      </c>
      <c r="K21" s="15">
        <f t="shared" si="6"/>
        <v>5.1322957102356702E-2</v>
      </c>
      <c r="L21" s="15">
        <f t="shared" si="6"/>
        <v>5.7742526623842966E-2</v>
      </c>
      <c r="M21" s="15">
        <f t="shared" si="6"/>
        <v>5.8669690952226558E-2</v>
      </c>
      <c r="N21" s="15">
        <f t="shared" si="6"/>
        <v>6.5700215137257267E-2</v>
      </c>
      <c r="O21" s="16">
        <f>O5/(O3*$P21 + O5)</f>
        <v>6.6847074062119316E-2</v>
      </c>
      <c r="P21" s="128">
        <f>(1 - P$1) / P$1 * (P5/P3)</f>
        <v>1.2690941336884827</v>
      </c>
      <c r="Q21" s="129">
        <f>(1 - Q$1) / Q$1 * (Q5/Q3)</f>
        <v>0.94142034284826259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1.8180698829932957E-3</v>
      </c>
      <c r="D22" s="52">
        <f t="shared" si="6"/>
        <v>0</v>
      </c>
      <c r="E22" s="52">
        <f t="shared" si="6"/>
        <v>2.1149317181238549E-2</v>
      </c>
      <c r="F22" s="52">
        <f t="shared" si="6"/>
        <v>2.5904915630653769E-2</v>
      </c>
      <c r="G22" s="52">
        <f t="shared" si="6"/>
        <v>3.1131748812097078E-2</v>
      </c>
      <c r="H22" s="52">
        <f t="shared" si="6"/>
        <v>2.9582992306329811E-2</v>
      </c>
      <c r="I22" s="52">
        <f t="shared" si="6"/>
        <v>3.8483437212560812E-2</v>
      </c>
      <c r="J22" s="52">
        <f t="shared" si="6"/>
        <v>4.3669562780686656E-2</v>
      </c>
      <c r="K22" s="52">
        <f t="shared" si="6"/>
        <v>5.0552325205105594E-2</v>
      </c>
      <c r="L22" s="52">
        <f t="shared" si="6"/>
        <v>5.5001198086018797E-2</v>
      </c>
      <c r="M22" s="52">
        <f t="shared" si="6"/>
        <v>6.0673704783976844E-2</v>
      </c>
      <c r="N22" s="52">
        <f t="shared" si="6"/>
        <v>7.1929024211308451E-2</v>
      </c>
      <c r="O22" s="53">
        <f t="shared" si="6"/>
        <v>7.1023549249602108E-2</v>
      </c>
      <c r="P22" s="21">
        <f>(1 - P$1) / P$1 * (P6/P4)</f>
        <v>1.0332704032074944</v>
      </c>
      <c r="Q22" s="22">
        <f>(1 - Q$1) / Q$1 * (Q6/Q4)</f>
        <v>0.90445931570695093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90.475999999999999</v>
      </c>
      <c r="D27" s="37">
        <v>94.031999999999996</v>
      </c>
      <c r="E27" s="37">
        <v>89.144999999999996</v>
      </c>
      <c r="F27" s="37">
        <v>94.968000000000004</v>
      </c>
      <c r="G27" s="37">
        <v>83.254000000000005</v>
      </c>
      <c r="H27" s="37">
        <v>82.492000000000004</v>
      </c>
      <c r="I27" s="37">
        <v>82.3</v>
      </c>
      <c r="J27" s="37">
        <v>85.266999999999996</v>
      </c>
      <c r="K27" s="37">
        <v>85</v>
      </c>
      <c r="L27" s="37">
        <v>82.832999999999998</v>
      </c>
      <c r="M27" s="37">
        <v>82.483000000000004</v>
      </c>
      <c r="N27" s="37">
        <v>83.370999999999995</v>
      </c>
      <c r="O27" s="37">
        <v>82.983999999999995</v>
      </c>
      <c r="P27" s="37">
        <v>80.935000000000002</v>
      </c>
      <c r="Q27" s="37">
        <v>82.793999999999997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88.989720930232551</v>
      </c>
      <c r="DL27" s="2">
        <f t="shared" si="41"/>
        <v>90.480214596332004</v>
      </c>
      <c r="DM27" s="2">
        <f t="shared" si="41"/>
        <v>87.002160116684223</v>
      </c>
      <c r="DN27" s="2">
        <f t="shared" si="41"/>
        <v>90.301888825865021</v>
      </c>
      <c r="DO27" s="2">
        <f t="shared" si="41"/>
        <v>79.889563217459411</v>
      </c>
      <c r="DP27" s="2">
        <f t="shared" si="41"/>
        <v>80.614817951003417</v>
      </c>
      <c r="DQ27" s="2">
        <f t="shared" si="41"/>
        <v>80.275331436699858</v>
      </c>
      <c r="DR27" s="2">
        <f t="shared" si="41"/>
        <v>82.181951526425195</v>
      </c>
      <c r="DS27" s="2">
        <f t="shared" si="41"/>
        <v>79.969404547404551</v>
      </c>
      <c r="DT27" s="2">
        <f t="shared" si="41"/>
        <v>79.725742084942084</v>
      </c>
      <c r="DU27" s="2">
        <f t="shared" si="41"/>
        <v>79.025901137980085</v>
      </c>
      <c r="DV27" s="2">
        <f t="shared" si="41"/>
        <v>78.245132253711191</v>
      </c>
      <c r="DW27" s="2">
        <f t="shared" si="41"/>
        <v>80.398767636022498</v>
      </c>
      <c r="DX27" s="2">
        <f t="shared" si="41"/>
        <v>75.787260504201654</v>
      </c>
      <c r="DY27" s="2">
        <f t="shared" si="41"/>
        <v>78.510687499999989</v>
      </c>
      <c r="EA27" s="2">
        <f t="shared" ref="EA27:EO43" si="42">CE$228*$B27+CE$229</f>
        <v>96.971971892517431</v>
      </c>
      <c r="EB27" s="2">
        <f t="shared" si="42"/>
        <v>98.013513604834642</v>
      </c>
      <c r="EC27" s="2">
        <f t="shared" si="42"/>
        <v>94.423021021429022</v>
      </c>
      <c r="ED27" s="2">
        <f t="shared" si="42"/>
        <v>90.337298494764127</v>
      </c>
      <c r="EE27" s="2">
        <f t="shared" si="42"/>
        <v>85.38546848214412</v>
      </c>
      <c r="EF27" s="2">
        <f t="shared" si="42"/>
        <v>85.530668301548133</v>
      </c>
      <c r="EG27" s="2">
        <f t="shared" si="42"/>
        <v>85.00949178118185</v>
      </c>
      <c r="EH27" s="2">
        <f t="shared" si="42"/>
        <v>88.585224420493148</v>
      </c>
      <c r="EI27" s="2">
        <f t="shared" si="42"/>
        <v>90.059062429126854</v>
      </c>
      <c r="EJ27" s="2">
        <f t="shared" si="42"/>
        <v>84.806259030183085</v>
      </c>
      <c r="EK27" s="2">
        <f t="shared" si="42"/>
        <v>81.226021666644542</v>
      </c>
      <c r="EL27" s="2">
        <f t="shared" si="42"/>
        <v>83.253830505696271</v>
      </c>
      <c r="EM27" s="2">
        <f t="shared" si="42"/>
        <v>84.316328306264481</v>
      </c>
      <c r="EN27" s="2">
        <f t="shared" si="42"/>
        <v>86.086713643616491</v>
      </c>
      <c r="EO27" s="2">
        <f t="shared" si="42"/>
        <v>86.815115037373928</v>
      </c>
      <c r="EQ27" s="2">
        <f t="shared" ref="EQ27:FE43" si="43">CU$228*$B27+CU$229</f>
        <v>94.086040431184884</v>
      </c>
      <c r="ER27" s="2">
        <f t="shared" si="43"/>
        <v>97.038910295048822</v>
      </c>
      <c r="ES27" s="2">
        <f t="shared" si="43"/>
        <v>90.908602623947317</v>
      </c>
      <c r="ET27" s="2">
        <f t="shared" si="43"/>
        <v>89.2499705012806</v>
      </c>
      <c r="EU27" s="2">
        <f t="shared" si="43"/>
        <v>88.475806111444442</v>
      </c>
      <c r="EV27" s="2">
        <f t="shared" si="43"/>
        <v>83.87591737339811</v>
      </c>
      <c r="EW27" s="2">
        <f t="shared" si="43"/>
        <v>85.802302870253598</v>
      </c>
      <c r="EX27" s="2">
        <f t="shared" si="43"/>
        <v>87.698601627552137</v>
      </c>
      <c r="EY27" s="2">
        <f t="shared" si="43"/>
        <v>87.416594784705254</v>
      </c>
      <c r="EZ27" s="2">
        <f t="shared" si="43"/>
        <v>84.557341665611943</v>
      </c>
      <c r="FA27" s="2">
        <f t="shared" si="43"/>
        <v>81.945085666917919</v>
      </c>
      <c r="FB27" s="2">
        <f t="shared" si="43"/>
        <v>80.776012566433636</v>
      </c>
      <c r="FC27" s="2">
        <f t="shared" si="43"/>
        <v>83.197233345843998</v>
      </c>
      <c r="FD27" s="2">
        <f t="shared" si="43"/>
        <v>86.486770142591055</v>
      </c>
      <c r="FE27" s="2">
        <f t="shared" si="43"/>
        <v>87.272698071952874</v>
      </c>
      <c r="FG27" s="2">
        <f t="shared" ref="FG27:FU43" si="44">POWER(10,($B27-C$231)/C$229)/(1+POWER(10,($B27-C$231)/C$229))</f>
        <v>1.6570108361406363E-2</v>
      </c>
      <c r="FH27" s="2">
        <f t="shared" si="44"/>
        <v>1.5031370005994861E-2</v>
      </c>
      <c r="FI27" s="2">
        <f t="shared" si="44"/>
        <v>1.559411356740625E-2</v>
      </c>
      <c r="FJ27" s="2">
        <f t="shared" si="44"/>
        <v>1.5202617902535848E-2</v>
      </c>
      <c r="FK27" s="2">
        <f t="shared" si="44"/>
        <v>1.5666227436700261E-2</v>
      </c>
      <c r="FL27" s="2">
        <f t="shared" si="44"/>
        <v>1.5086951084202828E-2</v>
      </c>
      <c r="FM27" s="2">
        <f t="shared" si="44"/>
        <v>1.4140950444521204E-2</v>
      </c>
      <c r="FN27" s="2">
        <f t="shared" si="44"/>
        <v>1.3222390462163889E-2</v>
      </c>
      <c r="FO27" s="2">
        <f t="shared" si="44"/>
        <v>1.2909398896642737E-2</v>
      </c>
      <c r="FP27" s="2">
        <f t="shared" si="44"/>
        <v>1.3189546839635493E-2</v>
      </c>
      <c r="FQ27" s="2">
        <f t="shared" si="44"/>
        <v>1.3968136482110037E-2</v>
      </c>
      <c r="FR27" s="2">
        <f t="shared" si="44"/>
        <v>1.3699275094332388E-2</v>
      </c>
      <c r="FS27" s="2">
        <f t="shared" si="44"/>
        <v>1.4827122044584615E-2</v>
      </c>
      <c r="FT27" s="2">
        <f t="shared" si="44"/>
        <v>1.2431767786579499E-2</v>
      </c>
      <c r="FU27" s="2">
        <f t="shared" si="44"/>
        <v>1.1063200438219621E-2</v>
      </c>
      <c r="FW27" s="2">
        <f>POWER(10,($B27-C$232)/C$229)/(1+POWER(10,($B27-C$232)/C$229))</f>
        <v>6.6621973072027888E-7</v>
      </c>
      <c r="FX27" s="2">
        <f t="shared" ref="FX27:GK42" si="45">POWER(10,($B27-D$232)/D$229)/(1+POWER(10,($B27-D$232)/D$229))</f>
        <v>9.9460738963905077E-7</v>
      </c>
      <c r="FY27" s="2">
        <f t="shared" si="45"/>
        <v>9.5011644160843779E-7</v>
      </c>
      <c r="FZ27" s="2">
        <f t="shared" si="45"/>
        <v>1.0744168901717958E-6</v>
      </c>
      <c r="GA27" s="2">
        <f t="shared" si="45"/>
        <v>1.0094981050938979E-6</v>
      </c>
      <c r="GB27" s="2">
        <f t="shared" si="45"/>
        <v>9.7657541479352065E-7</v>
      </c>
      <c r="GC27" s="2">
        <f t="shared" si="45"/>
        <v>1.1229705491214009E-6</v>
      </c>
      <c r="GD27" s="2">
        <f t="shared" si="45"/>
        <v>1.1779673960074389E-6</v>
      </c>
      <c r="GE27" s="2">
        <f t="shared" si="45"/>
        <v>1.3011534320155411E-6</v>
      </c>
      <c r="GF27" s="2">
        <f t="shared" si="45"/>
        <v>1.0210399181685191E-6</v>
      </c>
      <c r="GG27" s="2">
        <f t="shared" si="45"/>
        <v>8.376556739909562E-7</v>
      </c>
      <c r="GH27" s="2">
        <f t="shared" si="45"/>
        <v>7.0376569796373981E-7</v>
      </c>
      <c r="GI27" s="2">
        <f t="shared" si="45"/>
        <v>6.8332049124261585E-7</v>
      </c>
      <c r="GJ27" s="2">
        <f t="shared" si="45"/>
        <v>5.4517541262778551E-7</v>
      </c>
      <c r="GK27" s="2">
        <f t="shared" si="45"/>
        <v>4.0831288062362896E-7</v>
      </c>
      <c r="GM27" s="86">
        <f xml:space="preserve"> _xlfn.NORM.DIST($B27, C$7, ABS(C$11), TRUE) * _xlfn.NORM.DIST(($B27 - C$7)*C$15, 0, ABS(C$11), TRUE) * 2</f>
        <v>7.8016457535986415E-16</v>
      </c>
      <c r="GN27" s="86">
        <f t="shared" ref="GN27:HA42" si="46" xml:space="preserve"> _xlfn.NORM.DIST($B27, D$7, ABS(D$11), TRUE) * _xlfn.NORM.DIST(($B27 - D$7)*D$15, 0, ABS(D$11), TRUE) * 2</f>
        <v>6.8402635813681988E-17</v>
      </c>
      <c r="GO27" s="86">
        <f t="shared" si="46"/>
        <v>1.1601262210806842E-16</v>
      </c>
      <c r="GP27" s="86">
        <f t="shared" si="46"/>
        <v>8.2521306161520899E-17</v>
      </c>
      <c r="GQ27" s="86">
        <f t="shared" si="46"/>
        <v>9.8213350879243508E-17</v>
      </c>
      <c r="GR27" s="86">
        <f t="shared" si="46"/>
        <v>6.3447315480945312E-17</v>
      </c>
      <c r="GS27" s="86">
        <f t="shared" si="46"/>
        <v>1.0145065808152497E-19</v>
      </c>
      <c r="GT27" s="86">
        <f t="shared" si="46"/>
        <v>1.3782692017812543E-20</v>
      </c>
      <c r="GU27" s="86">
        <f t="shared" si="46"/>
        <v>6.1657806032411719E-22</v>
      </c>
      <c r="GV27" s="86">
        <f t="shared" si="46"/>
        <v>1.0182945628648292E-21</v>
      </c>
      <c r="GW27" s="86">
        <f t="shared" si="46"/>
        <v>5.5237573920421608E-20</v>
      </c>
      <c r="GX27" s="86">
        <f t="shared" si="46"/>
        <v>6.9770149082030191E-19</v>
      </c>
      <c r="GY27" s="86">
        <f t="shared" si="46"/>
        <v>8.9735078574097953E-18</v>
      </c>
      <c r="GZ27" s="86">
        <f t="shared" si="46"/>
        <v>3.3003906484659403E-22</v>
      </c>
      <c r="HA27" s="86">
        <f t="shared" si="46"/>
        <v>3.4803898356225905E-28</v>
      </c>
      <c r="HC27" s="86">
        <f xml:space="preserve"> _xlfn.NORM.DIST($B27, C$8, ABS(C$12), TRUE) * _xlfn.NORM.DIST(($B27 - C$8)*C$16, 0, ABS(C$12), TRUE) * 2</f>
        <v>2.9624074811645925E-37</v>
      </c>
      <c r="HD27" s="86">
        <f t="shared" ref="HD27:HQ42" si="47" xml:space="preserve"> _xlfn.NORM.DIST($B27, D$8, ABS(D$12), TRUE) * _xlfn.NORM.DIST(($B27 - D$8)*D$16, 0, ABS(D$12), TRUE) * 2</f>
        <v>4.0521252702981406E-40</v>
      </c>
      <c r="HE27" s="86">
        <f t="shared" si="47"/>
        <v>1.5849338926111799E-45</v>
      </c>
      <c r="HF27" s="86">
        <f t="shared" si="47"/>
        <v>1.8415933532265768E-41</v>
      </c>
      <c r="HG27" s="86">
        <f t="shared" si="47"/>
        <v>1.1825488344512627E-43</v>
      </c>
      <c r="HH27" s="86">
        <f t="shared" si="47"/>
        <v>1.1324404763866433E-39</v>
      </c>
      <c r="HI27" s="86">
        <f t="shared" si="47"/>
        <v>9.9361124939563734E-42</v>
      </c>
      <c r="HJ27" s="86">
        <f t="shared" si="47"/>
        <v>1.0754540403973402E-41</v>
      </c>
      <c r="HK27" s="86">
        <f t="shared" si="47"/>
        <v>1.6982422817345665E-45</v>
      </c>
      <c r="HL27" s="86">
        <f t="shared" si="47"/>
        <v>1.9232508751997879E-45</v>
      </c>
      <c r="HM27" s="86">
        <f t="shared" si="47"/>
        <v>2.0596705675284693E-42</v>
      </c>
      <c r="HN27" s="86">
        <f t="shared" si="47"/>
        <v>2.1633987640253642E-42</v>
      </c>
      <c r="HO27" s="86">
        <f t="shared" si="47"/>
        <v>2.4043116445780522E-40</v>
      </c>
      <c r="HP27" s="86">
        <f t="shared" si="47"/>
        <v>2.0133290356781647E-48</v>
      </c>
      <c r="HQ27" s="86">
        <f t="shared" si="47"/>
        <v>1.3121953932239551E-60</v>
      </c>
      <c r="HS27" s="86">
        <f xml:space="preserve"> _xlfn.NORM.DIST($B27, C$9, ABS(C$13), TRUE) * _xlfn.NORM.DIST(($B27 - C$9)*C$17, 0, ABS(C$13), TRUE) * 2</f>
        <v>1.728597773414486E-189</v>
      </c>
      <c r="HT27" s="86">
        <f t="shared" ref="HT27:IG42" si="48" xml:space="preserve"> _xlfn.NORM.DIST($B27, D$9, ABS(D$13), TRUE) * _xlfn.NORM.DIST(($B27 - D$9)*D$17, 0, ABS(D$13), TRUE) * 2</f>
        <v>7.2049637242538053E-188</v>
      </c>
      <c r="HU27" s="86">
        <f t="shared" si="48"/>
        <v>5.3017541928187172E-225</v>
      </c>
      <c r="HV27" s="86">
        <f t="shared" si="48"/>
        <v>8.6782199648544707E-202</v>
      </c>
      <c r="HW27" s="86">
        <f t="shared" si="48"/>
        <v>3.5784945939120632E-214</v>
      </c>
      <c r="HX27" s="86">
        <f t="shared" si="48"/>
        <v>8.5554594390099464E-194</v>
      </c>
      <c r="HY27" s="86">
        <f t="shared" si="48"/>
        <v>9.7317388616739069E-207</v>
      </c>
      <c r="HZ27" s="86">
        <f t="shared" si="48"/>
        <v>1.3525054556554491E-205</v>
      </c>
      <c r="IA27" s="86">
        <f t="shared" si="48"/>
        <v>2.8029065359236473E-225</v>
      </c>
      <c r="IB27" s="86">
        <f t="shared" si="48"/>
        <v>6.8184241600723056E-230</v>
      </c>
      <c r="IC27" s="86">
        <f t="shared" si="48"/>
        <v>3.5526683966968179E-216</v>
      </c>
      <c r="ID27" s="86">
        <f t="shared" si="48"/>
        <v>9.5618900394059257E-215</v>
      </c>
      <c r="IE27" s="86">
        <f t="shared" si="48"/>
        <v>3.4878429670300839E-206</v>
      </c>
      <c r="IF27" s="86">
        <f t="shared" si="48"/>
        <v>5.5083868592448277E-123</v>
      </c>
      <c r="IG27" s="86">
        <f t="shared" si="48"/>
        <v>1.829454970278831E-92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1.6066404564029434E-174</v>
      </c>
      <c r="IY27" s="86">
        <f>GM27+HC27+HS27+II27</f>
        <v>7.8016457535986415E-16</v>
      </c>
      <c r="IZ27" s="86">
        <f t="shared" ref="IZ27:JM42" si="50">GN27+HD27+HT27+IJ27</f>
        <v>6.8402635813681988E-17</v>
      </c>
      <c r="JA27" s="86">
        <f t="shared" si="50"/>
        <v>1.1601262210806842E-16</v>
      </c>
      <c r="JB27" s="86">
        <f t="shared" si="50"/>
        <v>8.2521306161520899E-17</v>
      </c>
      <c r="JC27" s="86">
        <f t="shared" si="50"/>
        <v>9.8213350879243508E-17</v>
      </c>
      <c r="JD27" s="86">
        <f t="shared" si="50"/>
        <v>6.3447315480945312E-17</v>
      </c>
      <c r="JE27" s="86">
        <f t="shared" si="50"/>
        <v>1.0145065808152497E-19</v>
      </c>
      <c r="JF27" s="86">
        <f t="shared" si="50"/>
        <v>1.3782692017812543E-20</v>
      </c>
      <c r="JG27" s="86">
        <f t="shared" si="50"/>
        <v>6.1657806032411719E-22</v>
      </c>
      <c r="JH27" s="86">
        <f t="shared" si="50"/>
        <v>1.0182945628648292E-21</v>
      </c>
      <c r="JI27" s="86">
        <f t="shared" si="50"/>
        <v>5.5237573920421608E-20</v>
      </c>
      <c r="JJ27" s="86">
        <f t="shared" si="50"/>
        <v>6.9770149082030191E-19</v>
      </c>
      <c r="JK27" s="86">
        <f t="shared" si="50"/>
        <v>8.9735078574097953E-18</v>
      </c>
      <c r="JL27" s="86">
        <f t="shared" si="50"/>
        <v>3.3003906484659403E-22</v>
      </c>
      <c r="JM27" s="86">
        <f t="shared" si="50"/>
        <v>3.4803898356225905E-28</v>
      </c>
    </row>
    <row r="28" spans="1:273" x14ac:dyDescent="0.25">
      <c r="B28" s="2">
        <v>1</v>
      </c>
      <c r="C28" s="37">
        <v>89.619</v>
      </c>
      <c r="D28" s="37">
        <v>92.968000000000004</v>
      </c>
      <c r="E28" s="37">
        <v>87.855000000000004</v>
      </c>
      <c r="F28" s="37">
        <v>94.435000000000002</v>
      </c>
      <c r="G28" s="37">
        <v>83.897999999999996</v>
      </c>
      <c r="H28" s="37">
        <v>82.067999999999998</v>
      </c>
      <c r="I28" s="37">
        <v>83.167000000000002</v>
      </c>
      <c r="J28" s="37">
        <v>86.45</v>
      </c>
      <c r="K28" s="37">
        <v>85.2</v>
      </c>
      <c r="L28" s="37">
        <v>83.283000000000001</v>
      </c>
      <c r="M28" s="37">
        <v>81.716999999999999</v>
      </c>
      <c r="N28" s="37">
        <v>82.144999999999996</v>
      </c>
      <c r="O28" s="37">
        <v>82.887</v>
      </c>
      <c r="P28" s="37">
        <v>79.742000000000004</v>
      </c>
      <c r="Q28" s="37">
        <v>82.587000000000003</v>
      </c>
      <c r="S28" s="4">
        <f t="shared" si="7"/>
        <v>89.259313068884239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0.35968693111576044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89.259313068880601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89.619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89.119120507399572</v>
      </c>
      <c r="DL28" s="2">
        <f t="shared" si="41"/>
        <v>90.737261188990615</v>
      </c>
      <c r="DM28" s="2">
        <f t="shared" si="41"/>
        <v>87.283891905032007</v>
      </c>
      <c r="DN28" s="2">
        <f t="shared" si="41"/>
        <v>90.304926991329737</v>
      </c>
      <c r="DO28" s="2">
        <f t="shared" si="41"/>
        <v>80.069331550657694</v>
      </c>
      <c r="DP28" s="2">
        <f t="shared" si="41"/>
        <v>80.750367744375112</v>
      </c>
      <c r="DQ28" s="2">
        <f t="shared" si="41"/>
        <v>80.478217638691319</v>
      </c>
      <c r="DR28" s="2">
        <f t="shared" si="41"/>
        <v>82.336292045081507</v>
      </c>
      <c r="DS28" s="2">
        <f t="shared" si="41"/>
        <v>80.195394251394248</v>
      </c>
      <c r="DT28" s="2">
        <f t="shared" si="41"/>
        <v>79.904566924066927</v>
      </c>
      <c r="DU28" s="2">
        <f t="shared" si="41"/>
        <v>79.201569464201043</v>
      </c>
      <c r="DV28" s="2">
        <f t="shared" si="41"/>
        <v>78.485895411605924</v>
      </c>
      <c r="DW28" s="2">
        <f t="shared" si="41"/>
        <v>80.550036303939947</v>
      </c>
      <c r="DX28" s="2">
        <f t="shared" si="41"/>
        <v>76.00662689075628</v>
      </c>
      <c r="DY28" s="2">
        <f t="shared" si="41"/>
        <v>78.627999999999986</v>
      </c>
      <c r="EA28" s="2">
        <f t="shared" si="42"/>
        <v>96.847702665633932</v>
      </c>
      <c r="EB28" s="2">
        <f t="shared" si="42"/>
        <v>97.885916674109154</v>
      </c>
      <c r="EC28" s="2">
        <f t="shared" si="42"/>
        <v>94.267528644158006</v>
      </c>
      <c r="ED28" s="2">
        <f t="shared" si="42"/>
        <v>90.207591586324241</v>
      </c>
      <c r="EE28" s="2">
        <f t="shared" si="42"/>
        <v>85.282445641583237</v>
      </c>
      <c r="EF28" s="2">
        <f t="shared" si="42"/>
        <v>85.413740351778841</v>
      </c>
      <c r="EG28" s="2">
        <f t="shared" si="42"/>
        <v>84.900401952587799</v>
      </c>
      <c r="EH28" s="2">
        <f t="shared" si="42"/>
        <v>88.447725143953946</v>
      </c>
      <c r="EI28" s="2">
        <f t="shared" si="42"/>
        <v>89.900584035315092</v>
      </c>
      <c r="EJ28" s="2">
        <f t="shared" si="42"/>
        <v>84.678980985367929</v>
      </c>
      <c r="EK28" s="2">
        <f t="shared" si="42"/>
        <v>81.121428643543197</v>
      </c>
      <c r="EL28" s="2">
        <f t="shared" si="42"/>
        <v>83.137398614867649</v>
      </c>
      <c r="EM28" s="2">
        <f t="shared" si="42"/>
        <v>84.200408435531969</v>
      </c>
      <c r="EN28" s="2">
        <f t="shared" si="42"/>
        <v>85.991727081935906</v>
      </c>
      <c r="EO28" s="2">
        <f t="shared" si="42"/>
        <v>86.726815606988481</v>
      </c>
      <c r="EQ28" s="2">
        <f t="shared" si="43"/>
        <v>93.987107081797589</v>
      </c>
      <c r="ER28" s="2">
        <f t="shared" si="43"/>
        <v>96.919955009922973</v>
      </c>
      <c r="ES28" s="2">
        <f t="shared" si="43"/>
        <v>90.785435852105621</v>
      </c>
      <c r="ET28" s="2">
        <f t="shared" si="43"/>
        <v>89.130154958525239</v>
      </c>
      <c r="EU28" s="2">
        <f t="shared" si="43"/>
        <v>88.344923954401509</v>
      </c>
      <c r="EV28" s="2">
        <f t="shared" si="43"/>
        <v>83.773919255954411</v>
      </c>
      <c r="EW28" s="2">
        <f t="shared" si="43"/>
        <v>85.686004768686928</v>
      </c>
      <c r="EX28" s="2">
        <f t="shared" si="43"/>
        <v>87.569282387684865</v>
      </c>
      <c r="EY28" s="2">
        <f t="shared" si="43"/>
        <v>87.282635460041973</v>
      </c>
      <c r="EZ28" s="2">
        <f t="shared" si="43"/>
        <v>84.432346617311296</v>
      </c>
      <c r="FA28" s="2">
        <f t="shared" si="43"/>
        <v>81.833913687620225</v>
      </c>
      <c r="FB28" s="2">
        <f t="shared" si="43"/>
        <v>80.681790285430594</v>
      </c>
      <c r="FC28" s="2">
        <f t="shared" si="43"/>
        <v>83.091304018823763</v>
      </c>
      <c r="FD28" s="2">
        <f t="shared" si="43"/>
        <v>86.388141926263742</v>
      </c>
      <c r="FE28" s="2">
        <f t="shared" si="43"/>
        <v>87.179306746653936</v>
      </c>
      <c r="FG28" s="2">
        <f t="shared" si="44"/>
        <v>1.8139763317838935E-2</v>
      </c>
      <c r="FH28" s="2">
        <f t="shared" si="44"/>
        <v>1.6457702518367499E-2</v>
      </c>
      <c r="FI28" s="2">
        <f t="shared" si="44"/>
        <v>1.7072919445017327E-2</v>
      </c>
      <c r="FJ28" s="2">
        <f t="shared" si="44"/>
        <v>1.6644925589992116E-2</v>
      </c>
      <c r="FK28" s="2">
        <f t="shared" si="44"/>
        <v>1.7151752794318745E-2</v>
      </c>
      <c r="FL28" s="2">
        <f t="shared" si="44"/>
        <v>1.6518469256834575E-2</v>
      </c>
      <c r="FM28" s="2">
        <f t="shared" si="44"/>
        <v>1.5484118954009968E-2</v>
      </c>
      <c r="FN28" s="2">
        <f t="shared" si="44"/>
        <v>1.4479591627534301E-2</v>
      </c>
      <c r="FO28" s="2">
        <f t="shared" si="44"/>
        <v>1.4137266795786184E-2</v>
      </c>
      <c r="FP28" s="2">
        <f t="shared" si="44"/>
        <v>1.4443670902192219E-2</v>
      </c>
      <c r="FQ28" s="2">
        <f t="shared" si="44"/>
        <v>1.5295145040676564E-2</v>
      </c>
      <c r="FR28" s="2">
        <f t="shared" si="44"/>
        <v>1.5001129730515537E-2</v>
      </c>
      <c r="FS28" s="2">
        <f t="shared" si="44"/>
        <v>1.6234392832081973E-2</v>
      </c>
      <c r="FT28" s="2">
        <f t="shared" si="44"/>
        <v>1.3614832761546063E-2</v>
      </c>
      <c r="FU28" s="2">
        <f t="shared" si="44"/>
        <v>1.2117624221498011E-2</v>
      </c>
      <c r="FW28" s="2">
        <f t="shared" ref="FW28:GK58" si="53">POWER(10,($B28-C$232)/C$229)/(1+POWER(10,($B28-C$232)/C$229))</f>
        <v>7.3049536162208634E-7</v>
      </c>
      <c r="FX28" s="2">
        <f t="shared" si="45"/>
        <v>1.0905652118137311E-6</v>
      </c>
      <c r="FY28" s="2">
        <f t="shared" si="45"/>
        <v>1.0417818665253241E-6</v>
      </c>
      <c r="FZ28" s="2">
        <f t="shared" si="45"/>
        <v>1.1780745715247202E-6</v>
      </c>
      <c r="GA28" s="2">
        <f t="shared" si="45"/>
        <v>1.1068925534780109E-6</v>
      </c>
      <c r="GB28" s="2">
        <f t="shared" si="45"/>
        <v>1.0707935483223042E-6</v>
      </c>
      <c r="GC28" s="2">
        <f t="shared" si="45"/>
        <v>1.2313125886194738E-6</v>
      </c>
      <c r="GD28" s="2">
        <f t="shared" si="45"/>
        <v>1.2916154186999909E-6</v>
      </c>
      <c r="GE28" s="2">
        <f t="shared" si="45"/>
        <v>1.4266861889458081E-6</v>
      </c>
      <c r="GF28" s="2">
        <f t="shared" si="45"/>
        <v>1.1195478973790784E-6</v>
      </c>
      <c r="GG28" s="2">
        <f t="shared" si="45"/>
        <v>9.1847110817999587E-7</v>
      </c>
      <c r="GH28" s="2">
        <f t="shared" si="45"/>
        <v>7.7166369061627487E-7</v>
      </c>
      <c r="GI28" s="2">
        <f t="shared" si="45"/>
        <v>7.4924597023094158E-7</v>
      </c>
      <c r="GJ28" s="2">
        <f t="shared" si="45"/>
        <v>5.9777292157834641E-7</v>
      </c>
      <c r="GK28" s="2">
        <f t="shared" si="45"/>
        <v>4.4770615317160575E-7</v>
      </c>
      <c r="GM28" s="86">
        <f t="shared" ref="GM28:HA58" si="54" xml:space="preserve"> _xlfn.NORM.DIST($B28, C$7, ABS(C$11), TRUE) * _xlfn.NORM.DIST(($B28 - C$7)*C$15, 0, ABS(C$11), TRUE) * 2</f>
        <v>2.1577444449739875E-15</v>
      </c>
      <c r="GN28" s="86">
        <f t="shared" si="46"/>
        <v>2.0191538520607978E-16</v>
      </c>
      <c r="GO28" s="86">
        <f t="shared" si="46"/>
        <v>3.3908843474315723E-16</v>
      </c>
      <c r="GP28" s="86">
        <f t="shared" si="46"/>
        <v>2.426335461596109E-16</v>
      </c>
      <c r="GQ28" s="86">
        <f t="shared" si="46"/>
        <v>2.8918768454989056E-16</v>
      </c>
      <c r="GR28" s="86">
        <f t="shared" si="46"/>
        <v>1.8798710180776016E-16</v>
      </c>
      <c r="GS28" s="86">
        <f t="shared" si="46"/>
        <v>3.738435179353276E-19</v>
      </c>
      <c r="GT28" s="86">
        <f t="shared" si="46"/>
        <v>5.3493850123179727E-20</v>
      </c>
      <c r="GU28" s="86">
        <f t="shared" si="46"/>
        <v>2.6579244828475117E-21</v>
      </c>
      <c r="GV28" s="86">
        <f t="shared" si="46"/>
        <v>4.3416504617286327E-21</v>
      </c>
      <c r="GW28" s="86">
        <f t="shared" si="46"/>
        <v>2.0734775531763013E-19</v>
      </c>
      <c r="GX28" s="86">
        <f t="shared" si="46"/>
        <v>2.3735893160420719E-18</v>
      </c>
      <c r="GY28" s="86">
        <f t="shared" si="46"/>
        <v>2.8436102500248847E-17</v>
      </c>
      <c r="GZ28" s="86">
        <f t="shared" si="46"/>
        <v>1.4368092237067952E-21</v>
      </c>
      <c r="HA28" s="86">
        <f t="shared" si="46"/>
        <v>2.37527664737874E-27</v>
      </c>
      <c r="HC28" s="86">
        <f xml:space="preserve"> _xlfn.NORM.DIST($B28, C$8, ABS(C$12), TRUE) * _xlfn.NORM.DIST(($B28 - C$8)*C$16, 0, ABS(C$12), TRUE) * 2</f>
        <v>1.9066211567267196E-36</v>
      </c>
      <c r="HD28" s="86">
        <f t="shared" si="47"/>
        <v>2.9632250595836758E-39</v>
      </c>
      <c r="HE28" s="86">
        <f t="shared" si="47"/>
        <v>1.5589493694539462E-44</v>
      </c>
      <c r="HF28" s="86">
        <f t="shared" si="47"/>
        <v>1.4700940805901163E-40</v>
      </c>
      <c r="HG28" s="86">
        <f t="shared" si="47"/>
        <v>1.0823736888463683E-42</v>
      </c>
      <c r="HH28" s="86">
        <f t="shared" si="47"/>
        <v>8.3204675081386729E-39</v>
      </c>
      <c r="HI28" s="86">
        <f t="shared" si="47"/>
        <v>8.3872195770587753E-41</v>
      </c>
      <c r="HJ28" s="86">
        <f t="shared" si="47"/>
        <v>8.9918694075832279E-41</v>
      </c>
      <c r="HK28" s="86">
        <f t="shared" si="47"/>
        <v>1.7726633508622705E-44</v>
      </c>
      <c r="HL28" s="86">
        <f t="shared" si="47"/>
        <v>2.0053282244673246E-44</v>
      </c>
      <c r="HM28" s="86">
        <f t="shared" si="47"/>
        <v>1.7989345744364276E-41</v>
      </c>
      <c r="HN28" s="86">
        <f t="shared" si="47"/>
        <v>1.8213881936427091E-41</v>
      </c>
      <c r="HO28" s="86">
        <f t="shared" si="47"/>
        <v>1.8293143151606373E-39</v>
      </c>
      <c r="HP28" s="86">
        <f t="shared" si="47"/>
        <v>2.3276454022080921E-47</v>
      </c>
      <c r="HQ28" s="86">
        <f t="shared" si="47"/>
        <v>2.9619466300107241E-59</v>
      </c>
      <c r="HS28" s="86">
        <f t="shared" ref="HS28:IG58" si="55" xml:space="preserve"> _xlfn.NORM.DIST($B28, C$9, ABS(C$13), TRUE) * _xlfn.NORM.DIST(($B28 - C$9)*C$17, 0, ABS(C$13), TRUE) * 2</f>
        <v>1.611582403152768E-186</v>
      </c>
      <c r="HT28" s="86">
        <f t="shared" si="48"/>
        <v>7.9033927416639583E-185</v>
      </c>
      <c r="HU28" s="86">
        <f t="shared" si="48"/>
        <v>2.036351046880588E-221</v>
      </c>
      <c r="HV28" s="86">
        <f t="shared" si="48"/>
        <v>1.4923409932184233E-198</v>
      </c>
      <c r="HW28" s="86">
        <f t="shared" si="48"/>
        <v>1.0331720867404058E-210</v>
      </c>
      <c r="HX28" s="86">
        <f t="shared" si="48"/>
        <v>1.1118217007823029E-190</v>
      </c>
      <c r="HY28" s="86">
        <f t="shared" si="48"/>
        <v>2.190285608328401E-203</v>
      </c>
      <c r="HZ28" s="86">
        <f t="shared" si="48"/>
        <v>2.8873971575431635E-202</v>
      </c>
      <c r="IA28" s="86">
        <f t="shared" si="48"/>
        <v>1.3455919130370884E-221</v>
      </c>
      <c r="IB28" s="86">
        <f t="shared" si="48"/>
        <v>3.5766944291506852E-226</v>
      </c>
      <c r="IC28" s="86">
        <f t="shared" si="48"/>
        <v>1.0117660078522062E-212</v>
      </c>
      <c r="ID28" s="86">
        <f t="shared" si="48"/>
        <v>2.3223307904682679E-211</v>
      </c>
      <c r="IE28" s="86">
        <f t="shared" si="48"/>
        <v>6.0732459532633713E-203</v>
      </c>
      <c r="IF28" s="86">
        <f t="shared" si="48"/>
        <v>4.2139312212045282E-121</v>
      </c>
      <c r="IG28" s="86">
        <f t="shared" si="48"/>
        <v>4.5454147079482902E-91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2.2838352585177854E-172</v>
      </c>
      <c r="IY28" s="86">
        <f t="shared" ref="IY28:JM58" si="57">GM28+HC28+HS28+II28</f>
        <v>2.1577444449739875E-15</v>
      </c>
      <c r="IZ28" s="86">
        <f t="shared" si="50"/>
        <v>2.0191538520607978E-16</v>
      </c>
      <c r="JA28" s="86">
        <f t="shared" si="50"/>
        <v>3.3908843474315723E-16</v>
      </c>
      <c r="JB28" s="86">
        <f t="shared" si="50"/>
        <v>2.426335461596109E-16</v>
      </c>
      <c r="JC28" s="86">
        <f t="shared" si="50"/>
        <v>2.8918768454989056E-16</v>
      </c>
      <c r="JD28" s="86">
        <f t="shared" si="50"/>
        <v>1.8798710180776016E-16</v>
      </c>
      <c r="JE28" s="86">
        <f t="shared" si="50"/>
        <v>3.738435179353276E-19</v>
      </c>
      <c r="JF28" s="86">
        <f t="shared" si="50"/>
        <v>5.3493850123179727E-20</v>
      </c>
      <c r="JG28" s="86">
        <f t="shared" si="50"/>
        <v>2.6579244828475117E-21</v>
      </c>
      <c r="JH28" s="86">
        <f t="shared" si="50"/>
        <v>4.3416504617286327E-21</v>
      </c>
      <c r="JI28" s="86">
        <f t="shared" si="50"/>
        <v>2.0734775531763013E-19</v>
      </c>
      <c r="JJ28" s="86">
        <f t="shared" si="50"/>
        <v>2.3735893160420719E-18</v>
      </c>
      <c r="JK28" s="86">
        <f t="shared" si="50"/>
        <v>2.8436102500248847E-17</v>
      </c>
      <c r="JL28" s="86">
        <f t="shared" si="50"/>
        <v>1.4368092237067952E-21</v>
      </c>
      <c r="JM28" s="86">
        <f t="shared" si="50"/>
        <v>2.37527664737874E-27</v>
      </c>
    </row>
    <row r="29" spans="1:273" x14ac:dyDescent="0.25">
      <c r="B29" s="2">
        <v>2</v>
      </c>
      <c r="C29" s="37">
        <v>90.983999999999995</v>
      </c>
      <c r="D29" s="37">
        <v>94.355000000000004</v>
      </c>
      <c r="E29" s="37">
        <v>88.048000000000002</v>
      </c>
      <c r="F29" s="37">
        <v>95</v>
      </c>
      <c r="G29" s="37">
        <v>83.983000000000004</v>
      </c>
      <c r="H29" s="37">
        <v>82.881</v>
      </c>
      <c r="I29" s="37">
        <v>83.183000000000007</v>
      </c>
      <c r="J29" s="37">
        <v>84.766999999999996</v>
      </c>
      <c r="K29" s="37">
        <v>83.066999999999993</v>
      </c>
      <c r="L29" s="37">
        <v>82.417000000000002</v>
      </c>
      <c r="M29" s="37">
        <v>82.216999999999999</v>
      </c>
      <c r="N29" s="37">
        <v>81.822999999999993</v>
      </c>
      <c r="O29" s="37">
        <v>83.661000000000001</v>
      </c>
      <c r="P29" s="37">
        <v>80.144999999999996</v>
      </c>
      <c r="Q29" s="37">
        <v>83.968000000000004</v>
      </c>
      <c r="R29" s="5"/>
      <c r="S29" s="4">
        <f t="shared" si="7"/>
        <v>89.396933015869308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1.5870669841306864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89.396933015859545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90.983999999999995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89.248520084566593</v>
      </c>
      <c r="DL29" s="2">
        <f t="shared" si="41"/>
        <v>90.99430778164924</v>
      </c>
      <c r="DM29" s="2">
        <f t="shared" si="41"/>
        <v>87.565623693379791</v>
      </c>
      <c r="DN29" s="2">
        <f t="shared" si="41"/>
        <v>90.307965156794438</v>
      </c>
      <c r="DO29" s="2">
        <f t="shared" si="41"/>
        <v>80.249099883855976</v>
      </c>
      <c r="DP29" s="2">
        <f t="shared" si="41"/>
        <v>80.885917537746792</v>
      </c>
      <c r="DQ29" s="2">
        <f t="shared" si="41"/>
        <v>80.681103840682795</v>
      </c>
      <c r="DR29" s="2">
        <f t="shared" si="41"/>
        <v>82.490632563737805</v>
      </c>
      <c r="DS29" s="2">
        <f t="shared" si="41"/>
        <v>80.421383955383959</v>
      </c>
      <c r="DT29" s="2">
        <f t="shared" si="41"/>
        <v>80.083391763191756</v>
      </c>
      <c r="DU29" s="2">
        <f t="shared" si="41"/>
        <v>79.377237790422001</v>
      </c>
      <c r="DV29" s="2">
        <f t="shared" si="41"/>
        <v>78.726658569500671</v>
      </c>
      <c r="DW29" s="2">
        <f t="shared" si="41"/>
        <v>80.701304971857397</v>
      </c>
      <c r="DX29" s="2">
        <f t="shared" si="41"/>
        <v>76.225993277310891</v>
      </c>
      <c r="DY29" s="2">
        <f t="shared" si="41"/>
        <v>78.745312499999983</v>
      </c>
      <c r="EA29" s="2">
        <f t="shared" si="42"/>
        <v>96.723433438750433</v>
      </c>
      <c r="EB29" s="2">
        <f t="shared" si="42"/>
        <v>97.758319743383652</v>
      </c>
      <c r="EC29" s="2">
        <f t="shared" si="42"/>
        <v>94.112036266887003</v>
      </c>
      <c r="ED29" s="2">
        <f t="shared" si="42"/>
        <v>90.077884677884356</v>
      </c>
      <c r="EE29" s="2">
        <f t="shared" si="42"/>
        <v>85.179422801022355</v>
      </c>
      <c r="EF29" s="2">
        <f t="shared" si="42"/>
        <v>85.29681240200955</v>
      </c>
      <c r="EG29" s="2">
        <f t="shared" si="42"/>
        <v>84.791312123993748</v>
      </c>
      <c r="EH29" s="2">
        <f t="shared" si="42"/>
        <v>88.310225867414744</v>
      </c>
      <c r="EI29" s="2">
        <f t="shared" si="42"/>
        <v>89.742105641503329</v>
      </c>
      <c r="EJ29" s="2">
        <f t="shared" si="42"/>
        <v>84.551702940552772</v>
      </c>
      <c r="EK29" s="2">
        <f t="shared" si="42"/>
        <v>81.016835620441853</v>
      </c>
      <c r="EL29" s="2">
        <f t="shared" si="42"/>
        <v>83.020966724039027</v>
      </c>
      <c r="EM29" s="2">
        <f t="shared" si="42"/>
        <v>84.084488564799443</v>
      </c>
      <c r="EN29" s="2">
        <f t="shared" si="42"/>
        <v>85.896740520255307</v>
      </c>
      <c r="EO29" s="2">
        <f t="shared" si="42"/>
        <v>86.638516176603034</v>
      </c>
      <c r="EQ29" s="2">
        <f t="shared" si="43"/>
        <v>93.888173732410294</v>
      </c>
      <c r="ER29" s="2">
        <f t="shared" si="43"/>
        <v>96.800999724797137</v>
      </c>
      <c r="ES29" s="2">
        <f t="shared" si="43"/>
        <v>90.662269080263926</v>
      </c>
      <c r="ET29" s="2">
        <f t="shared" si="43"/>
        <v>89.010339415769892</v>
      </c>
      <c r="EU29" s="2">
        <f t="shared" si="43"/>
        <v>88.214041797358576</v>
      </c>
      <c r="EV29" s="2">
        <f t="shared" si="43"/>
        <v>83.671921138510726</v>
      </c>
      <c r="EW29" s="2">
        <f t="shared" si="43"/>
        <v>85.569706667120244</v>
      </c>
      <c r="EX29" s="2">
        <f t="shared" si="43"/>
        <v>87.439963147817593</v>
      </c>
      <c r="EY29" s="2">
        <f t="shared" si="43"/>
        <v>87.148676135378679</v>
      </c>
      <c r="EZ29" s="2">
        <f t="shared" si="43"/>
        <v>84.307351569010663</v>
      </c>
      <c r="FA29" s="2">
        <f t="shared" si="43"/>
        <v>81.722741708322516</v>
      </c>
      <c r="FB29" s="2">
        <f t="shared" si="43"/>
        <v>80.587568004427567</v>
      </c>
      <c r="FC29" s="2">
        <f t="shared" si="43"/>
        <v>82.985374691803514</v>
      </c>
      <c r="FD29" s="2">
        <f t="shared" si="43"/>
        <v>86.289513709936415</v>
      </c>
      <c r="FE29" s="2">
        <f t="shared" si="43"/>
        <v>87.085915421355011</v>
      </c>
      <c r="FG29" s="2">
        <f t="shared" si="44"/>
        <v>1.9855106704885914E-2</v>
      </c>
      <c r="FH29" s="2">
        <f t="shared" si="44"/>
        <v>1.8016904558653353E-2</v>
      </c>
      <c r="FI29" s="2">
        <f t="shared" si="44"/>
        <v>1.868929956573883E-2</v>
      </c>
      <c r="FJ29" s="2">
        <f t="shared" si="44"/>
        <v>1.8221536523339105E-2</v>
      </c>
      <c r="FK29" s="2">
        <f t="shared" si="44"/>
        <v>1.8775453903555204E-2</v>
      </c>
      <c r="FL29" s="2">
        <f t="shared" si="44"/>
        <v>1.8083322486951416E-2</v>
      </c>
      <c r="FM29" s="2">
        <f t="shared" si="44"/>
        <v>1.6952673561858055E-2</v>
      </c>
      <c r="FN29" s="2">
        <f t="shared" si="44"/>
        <v>1.5854408456823739E-2</v>
      </c>
      <c r="FO29" s="2">
        <f t="shared" si="44"/>
        <v>1.5480090910420165E-2</v>
      </c>
      <c r="FP29" s="2">
        <f t="shared" si="44"/>
        <v>1.5815131841144869E-2</v>
      </c>
      <c r="FQ29" s="2">
        <f t="shared" si="44"/>
        <v>1.674608172189386E-2</v>
      </c>
      <c r="FR29" s="2">
        <f t="shared" si="44"/>
        <v>1.6424640581398458E-2</v>
      </c>
      <c r="FS29" s="2">
        <f t="shared" si="44"/>
        <v>1.7772820821935317E-2</v>
      </c>
      <c r="FT29" s="2">
        <f t="shared" si="44"/>
        <v>1.4908784064865045E-2</v>
      </c>
      <c r="FU29" s="2">
        <f t="shared" si="44"/>
        <v>1.3271195571996248E-2</v>
      </c>
      <c r="FW29" s="2">
        <f t="shared" si="53"/>
        <v>8.0097217995233261E-7</v>
      </c>
      <c r="FX29" s="2">
        <f t="shared" si="45"/>
        <v>1.1957808504110338E-6</v>
      </c>
      <c r="FY29" s="2">
        <f t="shared" si="45"/>
        <v>1.1422909869715737E-6</v>
      </c>
      <c r="FZ29" s="2">
        <f t="shared" si="45"/>
        <v>1.2917329342911401E-6</v>
      </c>
      <c r="GA29" s="2">
        <f t="shared" si="45"/>
        <v>1.2136834207514304E-6</v>
      </c>
      <c r="GB29" s="2">
        <f t="shared" si="45"/>
        <v>1.1741016570118361E-6</v>
      </c>
      <c r="GC29" s="2">
        <f t="shared" si="45"/>
        <v>1.3501072456721341E-6</v>
      </c>
      <c r="GD29" s="2">
        <f t="shared" si="45"/>
        <v>1.4162279679268652E-6</v>
      </c>
      <c r="GE29" s="2">
        <f t="shared" si="45"/>
        <v>1.5643300835968753E-6</v>
      </c>
      <c r="GF29" s="2">
        <f t="shared" si="45"/>
        <v>1.2275597264229728E-6</v>
      </c>
      <c r="GG29" s="2">
        <f t="shared" si="45"/>
        <v>1.0070834546667157E-6</v>
      </c>
      <c r="GH29" s="2">
        <f t="shared" si="45"/>
        <v>8.461123485241435E-7</v>
      </c>
      <c r="GI29" s="2">
        <f t="shared" si="45"/>
        <v>8.2153181052120709E-7</v>
      </c>
      <c r="GJ29" s="2">
        <f t="shared" si="45"/>
        <v>6.5544493695461128E-7</v>
      </c>
      <c r="GK29" s="2">
        <f t="shared" si="45"/>
        <v>4.9090001402792909E-7</v>
      </c>
      <c r="GM29" s="86">
        <f t="shared" si="54"/>
        <v>5.8761059963276757E-15</v>
      </c>
      <c r="GN29" s="86">
        <f t="shared" si="46"/>
        <v>5.8635053473857904E-16</v>
      </c>
      <c r="GO29" s="86">
        <f t="shared" si="46"/>
        <v>9.7507713362519844E-16</v>
      </c>
      <c r="GP29" s="86">
        <f t="shared" si="46"/>
        <v>7.0184675260459857E-16</v>
      </c>
      <c r="GQ29" s="86">
        <f t="shared" si="46"/>
        <v>8.3761067817269245E-16</v>
      </c>
      <c r="GR29" s="86">
        <f t="shared" si="46"/>
        <v>5.478978747199722E-16</v>
      </c>
      <c r="GS29" s="86">
        <f t="shared" si="46"/>
        <v>1.3500634788009549E-18</v>
      </c>
      <c r="GT29" s="86">
        <f t="shared" si="46"/>
        <v>2.0333428235579312E-19</v>
      </c>
      <c r="GU29" s="86">
        <f t="shared" si="46"/>
        <v>1.1200884091582132E-20</v>
      </c>
      <c r="GV29" s="86">
        <f t="shared" si="46"/>
        <v>1.8098255367011493E-20</v>
      </c>
      <c r="GW29" s="86">
        <f t="shared" si="46"/>
        <v>7.6254952716994739E-19</v>
      </c>
      <c r="GX29" s="86">
        <f t="shared" si="46"/>
        <v>7.9259991770726767E-18</v>
      </c>
      <c r="GY29" s="86">
        <f t="shared" si="46"/>
        <v>8.8537655664363218E-17</v>
      </c>
      <c r="GZ29" s="86">
        <f t="shared" si="46"/>
        <v>6.114812358641144E-21</v>
      </c>
      <c r="HA29" s="86">
        <f t="shared" si="46"/>
        <v>1.5728813541190609E-26</v>
      </c>
      <c r="HC29" s="86">
        <f t="shared" ref="HC29:HQ59" si="58" xml:space="preserve"> _xlfn.NORM.DIST($B29, C$8, ABS(C$12), TRUE) * _xlfn.NORM.DIST(($B29 - C$8)*C$16, 0, ABS(C$12), TRUE) * 2</f>
        <v>1.2014107272901569E-35</v>
      </c>
      <c r="HD29" s="86">
        <f t="shared" si="47"/>
        <v>2.1189505059804311E-38</v>
      </c>
      <c r="HE29" s="86">
        <f t="shared" si="47"/>
        <v>1.4940844027145119E-43</v>
      </c>
      <c r="HF29" s="86">
        <f t="shared" si="47"/>
        <v>1.1461634351130058E-39</v>
      </c>
      <c r="HG29" s="86">
        <f t="shared" si="47"/>
        <v>9.658053438052722E-42</v>
      </c>
      <c r="HH29" s="86">
        <f t="shared" si="47"/>
        <v>5.9757672910487187E-38</v>
      </c>
      <c r="HI29" s="86">
        <f t="shared" si="47"/>
        <v>6.9068487764678913E-40</v>
      </c>
      <c r="HJ29" s="86">
        <f t="shared" si="47"/>
        <v>7.3359410498733738E-40</v>
      </c>
      <c r="HK29" s="86">
        <f t="shared" si="47"/>
        <v>1.8004026652122102E-43</v>
      </c>
      <c r="HL29" s="86">
        <f t="shared" si="47"/>
        <v>2.0344560464116924E-43</v>
      </c>
      <c r="HM29" s="86">
        <f t="shared" si="47"/>
        <v>1.5322534778009866E-40</v>
      </c>
      <c r="HN29" s="86">
        <f t="shared" si="47"/>
        <v>1.4966803725202321E-40</v>
      </c>
      <c r="HO29" s="86">
        <f t="shared" si="47"/>
        <v>1.3599587833431312E-38</v>
      </c>
      <c r="HP29" s="86">
        <f t="shared" si="47"/>
        <v>2.6168646280656415E-46</v>
      </c>
      <c r="HQ29" s="86">
        <f t="shared" si="47"/>
        <v>6.4492169286936006E-58</v>
      </c>
      <c r="HS29" s="86">
        <f t="shared" si="55"/>
        <v>1.4228267927823886E-183</v>
      </c>
      <c r="HT29" s="86">
        <f t="shared" si="48"/>
        <v>8.1841876835859542E-182</v>
      </c>
      <c r="HU29" s="86">
        <f t="shared" si="48"/>
        <v>7.3162232548348366E-218</v>
      </c>
      <c r="HV29" s="86">
        <f t="shared" si="48"/>
        <v>2.4151240801096576E-195</v>
      </c>
      <c r="HW29" s="86">
        <f t="shared" si="48"/>
        <v>2.794074246212912E-207</v>
      </c>
      <c r="HX29" s="86">
        <f t="shared" si="48"/>
        <v>1.3626707558800903E-187</v>
      </c>
      <c r="HY29" s="86">
        <f t="shared" si="48"/>
        <v>4.6257885914088529E-200</v>
      </c>
      <c r="HZ29" s="86">
        <f t="shared" si="48"/>
        <v>5.7872644337709517E-199</v>
      </c>
      <c r="IA29" s="86">
        <f t="shared" si="48"/>
        <v>6.0209110229798133E-218</v>
      </c>
      <c r="IB29" s="86">
        <f t="shared" si="48"/>
        <v>1.7486950850364137E-222</v>
      </c>
      <c r="IC29" s="86">
        <f t="shared" si="48"/>
        <v>2.7012368638206383E-209</v>
      </c>
      <c r="ID29" s="86">
        <f t="shared" si="48"/>
        <v>5.2990175752868758E-208</v>
      </c>
      <c r="IE29" s="86">
        <f t="shared" si="48"/>
        <v>9.9632822356894738E-200</v>
      </c>
      <c r="IF29" s="86">
        <f t="shared" si="48"/>
        <v>3.1162137498336087E-119</v>
      </c>
      <c r="IG29" s="86">
        <f t="shared" si="48"/>
        <v>1.1016506644943744E-89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3.1472040849909224E-170</v>
      </c>
      <c r="IY29" s="86">
        <f t="shared" si="57"/>
        <v>5.8761059963276757E-15</v>
      </c>
      <c r="IZ29" s="86">
        <f t="shared" si="50"/>
        <v>5.8635053473857904E-16</v>
      </c>
      <c r="JA29" s="86">
        <f t="shared" si="50"/>
        <v>9.7507713362519844E-16</v>
      </c>
      <c r="JB29" s="86">
        <f t="shared" si="50"/>
        <v>7.0184675260459857E-16</v>
      </c>
      <c r="JC29" s="86">
        <f t="shared" si="50"/>
        <v>8.3761067817269245E-16</v>
      </c>
      <c r="JD29" s="86">
        <f t="shared" si="50"/>
        <v>5.478978747199722E-16</v>
      </c>
      <c r="JE29" s="86">
        <f t="shared" si="50"/>
        <v>1.3500634788009549E-18</v>
      </c>
      <c r="JF29" s="86">
        <f t="shared" si="50"/>
        <v>2.0333428235579312E-19</v>
      </c>
      <c r="JG29" s="86">
        <f t="shared" si="50"/>
        <v>1.1200884091582132E-20</v>
      </c>
      <c r="JH29" s="86">
        <f t="shared" si="50"/>
        <v>1.8098255367011493E-20</v>
      </c>
      <c r="JI29" s="86">
        <f t="shared" si="50"/>
        <v>7.6254952716994739E-19</v>
      </c>
      <c r="JJ29" s="86">
        <f t="shared" si="50"/>
        <v>7.9259991770726767E-18</v>
      </c>
      <c r="JK29" s="86">
        <f t="shared" si="50"/>
        <v>8.8537655664363218E-17</v>
      </c>
      <c r="JL29" s="86">
        <f t="shared" si="50"/>
        <v>6.114812358641144E-21</v>
      </c>
      <c r="JM29" s="86">
        <f t="shared" si="50"/>
        <v>1.5728813541190609E-26</v>
      </c>
    </row>
    <row r="30" spans="1:273" x14ac:dyDescent="0.25">
      <c r="B30" s="2">
        <v>3</v>
      </c>
      <c r="C30" s="37">
        <v>90.126999999999995</v>
      </c>
      <c r="D30" s="37">
        <v>93.177000000000007</v>
      </c>
      <c r="E30" s="37">
        <v>88.935000000000002</v>
      </c>
      <c r="F30" s="37">
        <v>93.983999999999995</v>
      </c>
      <c r="G30" s="37">
        <v>83.745999999999995</v>
      </c>
      <c r="H30" s="37">
        <v>82.305000000000007</v>
      </c>
      <c r="I30" s="37">
        <v>83.183000000000007</v>
      </c>
      <c r="J30" s="37">
        <v>85.35</v>
      </c>
      <c r="K30" s="37">
        <v>84.917000000000002</v>
      </c>
      <c r="L30" s="37">
        <v>82.75</v>
      </c>
      <c r="M30" s="37">
        <v>80.8</v>
      </c>
      <c r="N30" s="37">
        <v>80.903000000000006</v>
      </c>
      <c r="O30" s="37">
        <v>82.983999999999995</v>
      </c>
      <c r="P30" s="37">
        <v>80.338999999999999</v>
      </c>
      <c r="Q30" s="37">
        <v>82.619</v>
      </c>
      <c r="S30" s="4">
        <f t="shared" si="7"/>
        <v>89.534828105731762</v>
      </c>
      <c r="T30" s="4">
        <f t="shared" si="7"/>
        <v>91.377159784307267</v>
      </c>
      <c r="U30" s="4">
        <f t="shared" si="7"/>
        <v>87.972317863185751</v>
      </c>
      <c r="V30" s="4">
        <f t="shared" si="7"/>
        <v>90.303765466146473</v>
      </c>
      <c r="W30" s="4">
        <f t="shared" si="7"/>
        <v>80.524377377155915</v>
      </c>
      <c r="X30" s="4">
        <f t="shared" si="7"/>
        <v>81.103774622785693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0.59217189426823325</v>
      </c>
      <c r="AJ30" s="4">
        <f t="shared" si="8"/>
        <v>1.7998402156927398</v>
      </c>
      <c r="AK30" s="4">
        <f t="shared" si="8"/>
        <v>0.96268213681425152</v>
      </c>
      <c r="AL30" s="4">
        <f t="shared" si="8"/>
        <v>3.6802345338535218</v>
      </c>
      <c r="AM30" s="4">
        <f t="shared" si="8"/>
        <v>3.2216226228440803</v>
      </c>
      <c r="AN30" s="4">
        <f t="shared" si="8"/>
        <v>1.201225377214314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89.534828105705969</v>
      </c>
      <c r="AZ30" s="2">
        <f t="shared" si="9"/>
        <v>91.377159784303998</v>
      </c>
      <c r="BA30" s="2">
        <f t="shared" si="9"/>
        <v>87.972317863180464</v>
      </c>
      <c r="BB30" s="2">
        <f t="shared" si="9"/>
        <v>90.303765466142508</v>
      </c>
      <c r="BC30" s="2">
        <f t="shared" si="9"/>
        <v>80.524377377151083</v>
      </c>
      <c r="BD30" s="2">
        <f t="shared" si="9"/>
        <v>81.103774622782311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90.126999999999995</v>
      </c>
      <c r="BP30" s="2">
        <f t="shared" si="11"/>
        <v>93.177000000000007</v>
      </c>
      <c r="BQ30" s="2">
        <f t="shared" si="12"/>
        <v>88.935000000000002</v>
      </c>
      <c r="BR30" s="2">
        <f t="shared" si="13"/>
        <v>93.983999999999995</v>
      </c>
      <c r="BS30" s="2">
        <f t="shared" si="14"/>
        <v>83.745999999999995</v>
      </c>
      <c r="BT30" s="2">
        <f t="shared" si="15"/>
        <v>82.305000000000007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89.377919661733614</v>
      </c>
      <c r="DL30" s="2">
        <f t="shared" si="41"/>
        <v>91.251354374307851</v>
      </c>
      <c r="DM30" s="2">
        <f t="shared" si="41"/>
        <v>87.847355481727575</v>
      </c>
      <c r="DN30" s="2">
        <f t="shared" si="41"/>
        <v>90.311003322259154</v>
      </c>
      <c r="DO30" s="2">
        <f t="shared" si="41"/>
        <v>80.428868217054259</v>
      </c>
      <c r="DP30" s="2">
        <f t="shared" si="41"/>
        <v>81.021467331118487</v>
      </c>
      <c r="DQ30" s="2">
        <f t="shared" si="41"/>
        <v>80.883990042674256</v>
      </c>
      <c r="DR30" s="2">
        <f t="shared" si="41"/>
        <v>82.644973082394117</v>
      </c>
      <c r="DS30" s="2">
        <f t="shared" si="41"/>
        <v>80.647373659373656</v>
      </c>
      <c r="DT30" s="2">
        <f t="shared" si="41"/>
        <v>80.262216602316599</v>
      </c>
      <c r="DU30" s="2">
        <f t="shared" si="41"/>
        <v>79.552906116642959</v>
      </c>
      <c r="DV30" s="2">
        <f t="shared" si="41"/>
        <v>78.967421727395404</v>
      </c>
      <c r="DW30" s="2">
        <f t="shared" si="41"/>
        <v>80.852573639774846</v>
      </c>
      <c r="DX30" s="2">
        <f t="shared" si="41"/>
        <v>76.445359663865517</v>
      </c>
      <c r="DY30" s="2">
        <f t="shared" si="41"/>
        <v>78.862624999999994</v>
      </c>
      <c r="EA30" s="2">
        <f t="shared" si="42"/>
        <v>96.59916421186692</v>
      </c>
      <c r="EB30" s="2">
        <f t="shared" si="42"/>
        <v>97.630722812658163</v>
      </c>
      <c r="EC30" s="2">
        <f t="shared" si="42"/>
        <v>93.956543889615986</v>
      </c>
      <c r="ED30" s="2">
        <f t="shared" si="42"/>
        <v>89.94817776944447</v>
      </c>
      <c r="EE30" s="2">
        <f t="shared" si="42"/>
        <v>85.076399960461472</v>
      </c>
      <c r="EF30" s="2">
        <f t="shared" si="42"/>
        <v>85.179884452240259</v>
      </c>
      <c r="EG30" s="2">
        <f t="shared" si="42"/>
        <v>84.682222295399711</v>
      </c>
      <c r="EH30" s="2">
        <f t="shared" si="42"/>
        <v>88.172726590875556</v>
      </c>
      <c r="EI30" s="2">
        <f t="shared" si="42"/>
        <v>89.583627247691567</v>
      </c>
      <c r="EJ30" s="2">
        <f t="shared" si="42"/>
        <v>84.424424895737616</v>
      </c>
      <c r="EK30" s="2">
        <f t="shared" si="42"/>
        <v>80.912242597340509</v>
      </c>
      <c r="EL30" s="2">
        <f t="shared" si="42"/>
        <v>82.904534833210406</v>
      </c>
      <c r="EM30" s="2">
        <f t="shared" si="42"/>
        <v>83.968568694066931</v>
      </c>
      <c r="EN30" s="2">
        <f t="shared" si="42"/>
        <v>85.801753958574722</v>
      </c>
      <c r="EO30" s="2">
        <f t="shared" si="42"/>
        <v>86.550216746217586</v>
      </c>
      <c r="EQ30" s="2">
        <f t="shared" si="43"/>
        <v>93.789240383022999</v>
      </c>
      <c r="ER30" s="2">
        <f t="shared" si="43"/>
        <v>96.682044439671287</v>
      </c>
      <c r="ES30" s="2">
        <f t="shared" si="43"/>
        <v>90.53910230842223</v>
      </c>
      <c r="ET30" s="2">
        <f t="shared" si="43"/>
        <v>88.89052387301453</v>
      </c>
      <c r="EU30" s="2">
        <f t="shared" si="43"/>
        <v>88.083159640315642</v>
      </c>
      <c r="EV30" s="2">
        <f t="shared" si="43"/>
        <v>83.569923021067027</v>
      </c>
      <c r="EW30" s="2">
        <f t="shared" si="43"/>
        <v>85.453408565553573</v>
      </c>
      <c r="EX30" s="2">
        <f t="shared" si="43"/>
        <v>87.310643907950322</v>
      </c>
      <c r="EY30" s="2">
        <f t="shared" si="43"/>
        <v>87.014716810715399</v>
      </c>
      <c r="EZ30" s="2">
        <f t="shared" si="43"/>
        <v>84.182356520710016</v>
      </c>
      <c r="FA30" s="2">
        <f t="shared" si="43"/>
        <v>81.611569729024822</v>
      </c>
      <c r="FB30" s="2">
        <f t="shared" si="43"/>
        <v>80.493345723424525</v>
      </c>
      <c r="FC30" s="2">
        <f t="shared" si="43"/>
        <v>82.87944536478328</v>
      </c>
      <c r="FD30" s="2">
        <f t="shared" si="43"/>
        <v>86.190885493609102</v>
      </c>
      <c r="FE30" s="2">
        <f t="shared" si="43"/>
        <v>86.992524096056073</v>
      </c>
      <c r="FG30" s="2">
        <f t="shared" si="44"/>
        <v>2.1729067710460282E-2</v>
      </c>
      <c r="FH30" s="2">
        <f t="shared" si="44"/>
        <v>1.9720863447407151E-2</v>
      </c>
      <c r="FI30" s="2">
        <f t="shared" si="44"/>
        <v>2.0455525913546629E-2</v>
      </c>
      <c r="FJ30" s="2">
        <f t="shared" si="44"/>
        <v>1.9944455524704263E-2</v>
      </c>
      <c r="FK30" s="2">
        <f t="shared" si="44"/>
        <v>2.0549651738242618E-2</v>
      </c>
      <c r="FL30" s="2">
        <f t="shared" si="44"/>
        <v>1.9793436274737633E-2</v>
      </c>
      <c r="FM30" s="2">
        <f t="shared" si="44"/>
        <v>1.855788433116546E-2</v>
      </c>
      <c r="FN30" s="2">
        <f t="shared" si="44"/>
        <v>1.7357463127974287E-2</v>
      </c>
      <c r="FO30" s="2">
        <f t="shared" si="44"/>
        <v>1.694827006459388E-2</v>
      </c>
      <c r="FP30" s="2">
        <f t="shared" si="44"/>
        <v>1.7314528458920793E-2</v>
      </c>
      <c r="FQ30" s="2">
        <f t="shared" si="44"/>
        <v>1.8332095563124495E-2</v>
      </c>
      <c r="FR30" s="2">
        <f t="shared" si="44"/>
        <v>1.7980767598513438E-2</v>
      </c>
      <c r="FS30" s="2">
        <f t="shared" si="44"/>
        <v>1.9454152680119654E-2</v>
      </c>
      <c r="FT30" s="2">
        <f t="shared" si="44"/>
        <v>1.6323677128328773E-2</v>
      </c>
      <c r="FU30" s="2">
        <f t="shared" si="44"/>
        <v>1.4532968844126935E-2</v>
      </c>
      <c r="FW30" s="2">
        <f t="shared" si="53"/>
        <v>8.7824846316717122E-7</v>
      </c>
      <c r="FX30" s="2">
        <f t="shared" si="45"/>
        <v>1.3111474785783917E-6</v>
      </c>
      <c r="FY30" s="2">
        <f t="shared" si="45"/>
        <v>1.2524970228323069E-6</v>
      </c>
      <c r="FZ30" s="2">
        <f t="shared" si="45"/>
        <v>1.4163568211781497E-6</v>
      </c>
      <c r="GA30" s="2">
        <f t="shared" si="45"/>
        <v>1.3307772520484061E-6</v>
      </c>
      <c r="GB30" s="2">
        <f t="shared" si="45"/>
        <v>1.2873767211411912E-6</v>
      </c>
      <c r="GC30" s="2">
        <f t="shared" si="45"/>
        <v>1.4803629645083976E-6</v>
      </c>
      <c r="GD30" s="2">
        <f t="shared" si="45"/>
        <v>1.5528628754243723E-6</v>
      </c>
      <c r="GE30" s="2">
        <f t="shared" si="45"/>
        <v>1.715253569362327E-6</v>
      </c>
      <c r="GF30" s="2">
        <f t="shared" si="45"/>
        <v>1.3459923150767159E-6</v>
      </c>
      <c r="GG30" s="2">
        <f t="shared" si="45"/>
        <v>1.104244942448409E-6</v>
      </c>
      <c r="GH30" s="2">
        <f t="shared" si="45"/>
        <v>9.2774366591122018E-7</v>
      </c>
      <c r="GI30" s="2">
        <f t="shared" si="45"/>
        <v>9.0079164627787551E-7</v>
      </c>
      <c r="GJ30" s="2">
        <f t="shared" si="45"/>
        <v>7.1868103669655715E-7</v>
      </c>
      <c r="GK30" s="2">
        <f t="shared" si="45"/>
        <v>5.3826113637534364E-7</v>
      </c>
      <c r="GM30" s="86">
        <f t="shared" si="54"/>
        <v>1.57564368146645E-14</v>
      </c>
      <c r="GN30" s="86">
        <f t="shared" si="46"/>
        <v>1.6750951450024137E-15</v>
      </c>
      <c r="GO30" s="86">
        <f t="shared" si="46"/>
        <v>2.7585837417537081E-15</v>
      </c>
      <c r="GP30" s="86">
        <f t="shared" si="46"/>
        <v>1.9973002426077792E-15</v>
      </c>
      <c r="GQ30" s="86">
        <f t="shared" si="46"/>
        <v>2.3864961084937805E-15</v>
      </c>
      <c r="GR30" s="86">
        <f t="shared" si="46"/>
        <v>1.5708360379187173E-15</v>
      </c>
      <c r="GS30" s="86">
        <f t="shared" si="46"/>
        <v>4.7780536901410788E-18</v>
      </c>
      <c r="GT30" s="86">
        <f t="shared" si="46"/>
        <v>7.5693294439656523E-19</v>
      </c>
      <c r="GU30" s="86">
        <f t="shared" si="46"/>
        <v>4.614453340840414E-20</v>
      </c>
      <c r="GV30" s="86">
        <f t="shared" si="46"/>
        <v>7.3760221701609755E-20</v>
      </c>
      <c r="GW30" s="86">
        <f t="shared" si="46"/>
        <v>2.7475392650760224E-18</v>
      </c>
      <c r="GX30" s="86">
        <f t="shared" si="46"/>
        <v>2.5978732754823599E-17</v>
      </c>
      <c r="GY30" s="86">
        <f t="shared" si="46"/>
        <v>2.7085639360365317E-16</v>
      </c>
      <c r="GZ30" s="86">
        <f t="shared" si="46"/>
        <v>2.5440202704384731E-20</v>
      </c>
      <c r="HA30" s="86">
        <f t="shared" si="46"/>
        <v>1.0105936213455736E-25</v>
      </c>
      <c r="HC30" s="86">
        <f t="shared" si="58"/>
        <v>7.4118626402719686E-35</v>
      </c>
      <c r="HD30" s="86">
        <f t="shared" si="47"/>
        <v>1.4816738857922199E-37</v>
      </c>
      <c r="HE30" s="86">
        <f t="shared" si="47"/>
        <v>1.3952171168289047E-42</v>
      </c>
      <c r="HF30" s="86">
        <f t="shared" si="47"/>
        <v>8.7276892911675456E-39</v>
      </c>
      <c r="HG30" s="86">
        <f t="shared" si="47"/>
        <v>8.4015136710513451E-41</v>
      </c>
      <c r="HH30" s="86">
        <f t="shared" si="47"/>
        <v>4.195217866059194E-37</v>
      </c>
      <c r="HI30" s="86">
        <f t="shared" si="47"/>
        <v>5.5488586237947395E-39</v>
      </c>
      <c r="HJ30" s="86">
        <f t="shared" si="47"/>
        <v>5.8399714379530545E-39</v>
      </c>
      <c r="HK30" s="86">
        <f t="shared" si="47"/>
        <v>1.7792262605773563E-42</v>
      </c>
      <c r="HL30" s="86">
        <f t="shared" si="47"/>
        <v>2.0082874018755112E-42</v>
      </c>
      <c r="HM30" s="86">
        <f t="shared" si="47"/>
        <v>1.2727551359441167E-39</v>
      </c>
      <c r="HN30" s="86">
        <f t="shared" si="47"/>
        <v>1.2003765507942988E-39</v>
      </c>
      <c r="HO30" s="86">
        <f t="shared" si="47"/>
        <v>9.8788022778457725E-38</v>
      </c>
      <c r="HP30" s="86">
        <f t="shared" si="47"/>
        <v>2.8609440844916043E-45</v>
      </c>
      <c r="HQ30" s="86">
        <f t="shared" si="47"/>
        <v>1.3545315877932406E-56</v>
      </c>
      <c r="HS30" s="86">
        <f t="shared" si="55"/>
        <v>1.1895780716969322E-180</v>
      </c>
      <c r="HT30" s="86">
        <f t="shared" si="48"/>
        <v>8.0005223133987438E-179</v>
      </c>
      <c r="HU30" s="86">
        <f t="shared" si="48"/>
        <v>2.4587986213791324E-214</v>
      </c>
      <c r="HV30" s="86">
        <f t="shared" si="48"/>
        <v>3.6782841041720515E-192</v>
      </c>
      <c r="HW30" s="86">
        <f t="shared" si="48"/>
        <v>7.0777739661163122E-204</v>
      </c>
      <c r="HX30" s="86">
        <f t="shared" si="48"/>
        <v>1.5751110792998584E-184</v>
      </c>
      <c r="HY30" s="86">
        <f t="shared" si="48"/>
        <v>9.1673969163577935E-197</v>
      </c>
      <c r="HZ30" s="86">
        <f t="shared" si="48"/>
        <v>1.0890302046369177E-195</v>
      </c>
      <c r="IA30" s="86">
        <f t="shared" si="48"/>
        <v>2.5110516464718259E-214</v>
      </c>
      <c r="IB30" s="86">
        <f t="shared" si="48"/>
        <v>7.9685859031651052E-219</v>
      </c>
      <c r="IC30" s="86">
        <f t="shared" si="48"/>
        <v>6.7608748445247666E-206</v>
      </c>
      <c r="ID30" s="86">
        <f t="shared" si="48"/>
        <v>1.1359469194678327E-204</v>
      </c>
      <c r="IE30" s="86">
        <f t="shared" si="48"/>
        <v>1.5399338461128601E-196</v>
      </c>
      <c r="IF30" s="86">
        <f t="shared" si="48"/>
        <v>2.2276360808943472E-117</v>
      </c>
      <c r="IG30" s="86">
        <f t="shared" si="48"/>
        <v>2.6045535572079705E-88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4.2043543611056257E-168</v>
      </c>
      <c r="IY30" s="86">
        <f t="shared" si="57"/>
        <v>1.57564368146645E-14</v>
      </c>
      <c r="IZ30" s="86">
        <f t="shared" si="50"/>
        <v>1.6750951450024137E-15</v>
      </c>
      <c r="JA30" s="86">
        <f t="shared" si="50"/>
        <v>2.7585837417537081E-15</v>
      </c>
      <c r="JB30" s="86">
        <f t="shared" si="50"/>
        <v>1.9973002426077792E-15</v>
      </c>
      <c r="JC30" s="86">
        <f t="shared" si="50"/>
        <v>2.3864961084937805E-15</v>
      </c>
      <c r="JD30" s="86">
        <f t="shared" si="50"/>
        <v>1.5708360379187173E-15</v>
      </c>
      <c r="JE30" s="86">
        <f t="shared" si="50"/>
        <v>4.7780536901410788E-18</v>
      </c>
      <c r="JF30" s="86">
        <f t="shared" si="50"/>
        <v>7.5693294439656523E-19</v>
      </c>
      <c r="JG30" s="86">
        <f t="shared" si="50"/>
        <v>4.614453340840414E-20</v>
      </c>
      <c r="JH30" s="86">
        <f t="shared" si="50"/>
        <v>7.3760221701609755E-20</v>
      </c>
      <c r="JI30" s="86">
        <f t="shared" si="50"/>
        <v>2.7475392650760224E-18</v>
      </c>
      <c r="JJ30" s="86">
        <f t="shared" si="50"/>
        <v>2.5978732754823599E-17</v>
      </c>
      <c r="JK30" s="86">
        <f t="shared" si="50"/>
        <v>2.7085639360365317E-16</v>
      </c>
      <c r="JL30" s="86">
        <f t="shared" si="50"/>
        <v>2.5440202704384731E-20</v>
      </c>
      <c r="JM30" s="86">
        <f t="shared" si="50"/>
        <v>1.0105936213455736E-25</v>
      </c>
    </row>
    <row r="31" spans="1:273" x14ac:dyDescent="0.25">
      <c r="B31" s="2">
        <v>4</v>
      </c>
      <c r="C31" s="37">
        <v>91.316999999999993</v>
      </c>
      <c r="D31" s="37">
        <v>92.983999999999995</v>
      </c>
      <c r="E31" s="37">
        <v>89.725999999999999</v>
      </c>
      <c r="F31" s="37">
        <v>94.71</v>
      </c>
      <c r="G31" s="37">
        <v>82.932000000000002</v>
      </c>
      <c r="H31" s="37">
        <v>83.254000000000005</v>
      </c>
      <c r="I31" s="37">
        <v>83.5</v>
      </c>
      <c r="J31" s="37">
        <v>84.483000000000004</v>
      </c>
      <c r="K31" s="37">
        <v>83.85</v>
      </c>
      <c r="L31" s="37">
        <v>82.466999999999999</v>
      </c>
      <c r="M31" s="37">
        <v>82.2</v>
      </c>
      <c r="N31" s="37">
        <v>82.081000000000003</v>
      </c>
      <c r="O31" s="37">
        <v>82.29</v>
      </c>
      <c r="P31" s="37">
        <v>80.709999999999994</v>
      </c>
      <c r="Q31" s="37">
        <v>83.873000000000005</v>
      </c>
      <c r="S31" s="4">
        <f t="shared" si="7"/>
        <v>89.672974894793455</v>
      </c>
      <c r="T31" s="4">
        <f t="shared" si="7"/>
        <v>91.637780366299012</v>
      </c>
      <c r="U31" s="4">
        <f t="shared" si="7"/>
        <v>88.256048754374561</v>
      </c>
      <c r="V31" s="4">
        <f t="shared" si="7"/>
        <v>90.303223208165448</v>
      </c>
      <c r="W31" s="4">
        <f t="shared" si="7"/>
        <v>80.706793704060672</v>
      </c>
      <c r="X31" s="4">
        <f t="shared" si="7"/>
        <v>81.241624180907877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1.6440251052065378</v>
      </c>
      <c r="AJ31" s="4">
        <f t="shared" si="8"/>
        <v>1.3462196337009829</v>
      </c>
      <c r="AK31" s="4">
        <f t="shared" si="8"/>
        <v>1.4699512456254382</v>
      </c>
      <c r="AL31" s="4">
        <f t="shared" si="8"/>
        <v>4.4067767918345453</v>
      </c>
      <c r="AM31" s="4">
        <f t="shared" si="8"/>
        <v>2.2252062959393299</v>
      </c>
      <c r="AN31" s="4">
        <f t="shared" si="8"/>
        <v>2.0123758190921279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89.672974894726437</v>
      </c>
      <c r="AZ31" s="2">
        <f t="shared" si="9"/>
        <v>91.637780366289974</v>
      </c>
      <c r="BA31" s="2">
        <f t="shared" si="9"/>
        <v>88.256048754360094</v>
      </c>
      <c r="BB31" s="2">
        <f t="shared" si="9"/>
        <v>90.303223208154535</v>
      </c>
      <c r="BC31" s="2">
        <f t="shared" si="9"/>
        <v>80.706793704047342</v>
      </c>
      <c r="BD31" s="2">
        <f t="shared" si="9"/>
        <v>81.241624180898498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91.316999999999993</v>
      </c>
      <c r="BP31" s="2">
        <f t="shared" si="11"/>
        <v>92.983999999999995</v>
      </c>
      <c r="BQ31" s="2">
        <f t="shared" si="12"/>
        <v>89.725999999999999</v>
      </c>
      <c r="BR31" s="2">
        <f t="shared" si="13"/>
        <v>94.71</v>
      </c>
      <c r="BS31" s="2">
        <f t="shared" si="14"/>
        <v>82.932000000000002</v>
      </c>
      <c r="BT31" s="2">
        <f t="shared" si="15"/>
        <v>83.254000000000005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89.507319238900621</v>
      </c>
      <c r="DL31" s="2">
        <f t="shared" si="41"/>
        <v>91.508400966966477</v>
      </c>
      <c r="DM31" s="2">
        <f t="shared" si="41"/>
        <v>88.12908727007536</v>
      </c>
      <c r="DN31" s="2">
        <f t="shared" si="41"/>
        <v>90.31404148772387</v>
      </c>
      <c r="DO31" s="2">
        <f t="shared" si="41"/>
        <v>80.608636550252541</v>
      </c>
      <c r="DP31" s="2">
        <f t="shared" si="41"/>
        <v>81.157017124490167</v>
      </c>
      <c r="DQ31" s="2">
        <f t="shared" si="41"/>
        <v>81.086876244665717</v>
      </c>
      <c r="DR31" s="2">
        <f t="shared" si="41"/>
        <v>82.799313601050429</v>
      </c>
      <c r="DS31" s="2">
        <f t="shared" si="41"/>
        <v>80.873363363363367</v>
      </c>
      <c r="DT31" s="2">
        <f t="shared" si="41"/>
        <v>80.441041441441442</v>
      </c>
      <c r="DU31" s="2">
        <f t="shared" si="41"/>
        <v>79.728574442863916</v>
      </c>
      <c r="DV31" s="2">
        <f t="shared" si="41"/>
        <v>79.208184885290137</v>
      </c>
      <c r="DW31" s="2">
        <f t="shared" si="41"/>
        <v>81.003842307692295</v>
      </c>
      <c r="DX31" s="2">
        <f t="shared" si="41"/>
        <v>76.664726050420143</v>
      </c>
      <c r="DY31" s="2">
        <f t="shared" si="41"/>
        <v>78.979937499999991</v>
      </c>
      <c r="EA31" s="2">
        <f t="shared" si="42"/>
        <v>96.474894984983422</v>
      </c>
      <c r="EB31" s="2">
        <f t="shared" si="42"/>
        <v>97.503125881932675</v>
      </c>
      <c r="EC31" s="2">
        <f t="shared" si="42"/>
        <v>93.801051512344969</v>
      </c>
      <c r="ED31" s="2">
        <f t="shared" si="42"/>
        <v>89.818470861004585</v>
      </c>
      <c r="EE31" s="2">
        <f t="shared" si="42"/>
        <v>84.97337711990059</v>
      </c>
      <c r="EF31" s="2">
        <f t="shared" si="42"/>
        <v>85.062956502470968</v>
      </c>
      <c r="EG31" s="2">
        <f t="shared" si="42"/>
        <v>84.57313246680566</v>
      </c>
      <c r="EH31" s="2">
        <f t="shared" si="42"/>
        <v>88.035227314336353</v>
      </c>
      <c r="EI31" s="2">
        <f t="shared" si="42"/>
        <v>89.425148853879804</v>
      </c>
      <c r="EJ31" s="2">
        <f t="shared" si="42"/>
        <v>84.297146850922459</v>
      </c>
      <c r="EK31" s="2">
        <f t="shared" si="42"/>
        <v>80.807649574239164</v>
      </c>
      <c r="EL31" s="2">
        <f t="shared" si="42"/>
        <v>82.788102942381784</v>
      </c>
      <c r="EM31" s="2">
        <f t="shared" si="42"/>
        <v>83.85264882333442</v>
      </c>
      <c r="EN31" s="2">
        <f t="shared" si="42"/>
        <v>85.706767396894136</v>
      </c>
      <c r="EO31" s="2">
        <f t="shared" si="42"/>
        <v>86.461917315832139</v>
      </c>
      <c r="EQ31" s="2">
        <f t="shared" si="43"/>
        <v>93.690307033635705</v>
      </c>
      <c r="ER31" s="2">
        <f t="shared" si="43"/>
        <v>96.563089154545452</v>
      </c>
      <c r="ES31" s="2">
        <f t="shared" si="43"/>
        <v>90.415935536580534</v>
      </c>
      <c r="ET31" s="2">
        <f t="shared" si="43"/>
        <v>88.770708330259168</v>
      </c>
      <c r="EU31" s="2">
        <f t="shared" si="43"/>
        <v>87.952277483272709</v>
      </c>
      <c r="EV31" s="2">
        <f t="shared" si="43"/>
        <v>83.467924903623341</v>
      </c>
      <c r="EW31" s="2">
        <f t="shared" si="43"/>
        <v>85.337110463986903</v>
      </c>
      <c r="EX31" s="2">
        <f t="shared" si="43"/>
        <v>87.181324668083064</v>
      </c>
      <c r="EY31" s="2">
        <f t="shared" si="43"/>
        <v>86.880757486052104</v>
      </c>
      <c r="EZ31" s="2">
        <f t="shared" si="43"/>
        <v>84.057361472409369</v>
      </c>
      <c r="FA31" s="2">
        <f t="shared" si="43"/>
        <v>81.500397749727114</v>
      </c>
      <c r="FB31" s="2">
        <f t="shared" si="43"/>
        <v>80.399123442421498</v>
      </c>
      <c r="FC31" s="2">
        <f t="shared" si="43"/>
        <v>82.773516037763045</v>
      </c>
      <c r="FD31" s="2">
        <f t="shared" si="43"/>
        <v>86.092257277281789</v>
      </c>
      <c r="FE31" s="2">
        <f t="shared" si="43"/>
        <v>86.899132770757149</v>
      </c>
      <c r="FG31" s="2">
        <f t="shared" si="44"/>
        <v>2.3775606231770548E-2</v>
      </c>
      <c r="FH31" s="2">
        <f t="shared" si="44"/>
        <v>2.1582433322179111E-2</v>
      </c>
      <c r="FI31" s="2">
        <f t="shared" si="44"/>
        <v>2.2384861356938086E-2</v>
      </c>
      <c r="FJ31" s="2">
        <f t="shared" si="44"/>
        <v>2.1826661643308525E-2</v>
      </c>
      <c r="FK31" s="2">
        <f t="shared" si="44"/>
        <v>2.2487661182227538E-2</v>
      </c>
      <c r="FL31" s="2">
        <f t="shared" si="44"/>
        <v>2.166170535071146E-2</v>
      </c>
      <c r="FM31" s="2">
        <f t="shared" si="44"/>
        <v>2.0311948389449424E-2</v>
      </c>
      <c r="FN31" s="2">
        <f t="shared" si="44"/>
        <v>1.9000261704017193E-2</v>
      </c>
      <c r="FO31" s="2">
        <f t="shared" si="44"/>
        <v>1.8553071745831089E-2</v>
      </c>
      <c r="FP31" s="2">
        <f t="shared" si="44"/>
        <v>1.8953341857959587E-2</v>
      </c>
      <c r="FQ31" s="2">
        <f t="shared" si="44"/>
        <v>2.0065254711766553E-2</v>
      </c>
      <c r="FR31" s="2">
        <f t="shared" si="44"/>
        <v>1.9681377312575993E-2</v>
      </c>
      <c r="FS31" s="2">
        <f t="shared" si="44"/>
        <v>2.1291092952655809E-2</v>
      </c>
      <c r="FT31" s="2">
        <f t="shared" si="44"/>
        <v>1.7870412316377642E-2</v>
      </c>
      <c r="FU31" s="2">
        <f t="shared" si="44"/>
        <v>1.5912771932662793E-2</v>
      </c>
      <c r="FW31" s="2">
        <f t="shared" si="53"/>
        <v>9.6298020906399083E-7</v>
      </c>
      <c r="FX31" s="2">
        <f t="shared" si="45"/>
        <v>1.4376444403314042E-6</v>
      </c>
      <c r="FY31" s="2">
        <f t="shared" si="45"/>
        <v>1.3733355103178604E-6</v>
      </c>
      <c r="FZ31" s="2">
        <f t="shared" si="45"/>
        <v>1.5530041601662974E-6</v>
      </c>
      <c r="GA31" s="2">
        <f t="shared" si="45"/>
        <v>1.4591680534503911E-6</v>
      </c>
      <c r="GB31" s="2">
        <f t="shared" si="45"/>
        <v>1.4115803296300033E-6</v>
      </c>
      <c r="GC31" s="2">
        <f t="shared" si="45"/>
        <v>1.6231854811335336E-6</v>
      </c>
      <c r="GD31" s="2">
        <f t="shared" si="45"/>
        <v>1.7026800294119243E-6</v>
      </c>
      <c r="GE31" s="2">
        <f t="shared" si="45"/>
        <v>1.8807378284294718E-6</v>
      </c>
      <c r="GF31" s="2">
        <f t="shared" si="45"/>
        <v>1.4758510340054993E-6</v>
      </c>
      <c r="GG31" s="2">
        <f t="shared" si="45"/>
        <v>1.2107803736049009E-6</v>
      </c>
      <c r="GH31" s="2">
        <f t="shared" si="45"/>
        <v>1.0172506102305115E-6</v>
      </c>
      <c r="GI31" s="2">
        <f t="shared" si="45"/>
        <v>9.8769831357396287E-7</v>
      </c>
      <c r="GJ31" s="2">
        <f t="shared" si="45"/>
        <v>7.8801803208051047E-7</v>
      </c>
      <c r="GK31" s="2">
        <f t="shared" si="45"/>
        <v>5.9019156921789573E-7</v>
      </c>
      <c r="GM31" s="86">
        <f t="shared" si="54"/>
        <v>4.1601429393599254E-14</v>
      </c>
      <c r="GN31" s="86">
        <f t="shared" si="46"/>
        <v>4.7078097459675635E-15</v>
      </c>
      <c r="GO31" s="86">
        <f t="shared" si="46"/>
        <v>7.6781687785515158E-15</v>
      </c>
      <c r="GP31" s="86">
        <f t="shared" si="46"/>
        <v>5.5918700074997258E-15</v>
      </c>
      <c r="GQ31" s="86">
        <f t="shared" si="46"/>
        <v>6.6886499655695421E-15</v>
      </c>
      <c r="GR31" s="86">
        <f t="shared" si="46"/>
        <v>4.4302151324801224E-15</v>
      </c>
      <c r="GS31" s="86">
        <f t="shared" si="46"/>
        <v>1.6572333384296098E-17</v>
      </c>
      <c r="GT31" s="86">
        <f t="shared" si="46"/>
        <v>2.759608678608841E-18</v>
      </c>
      <c r="GU31" s="86">
        <f t="shared" si="46"/>
        <v>1.8584455727783832E-19</v>
      </c>
      <c r="GV31" s="86">
        <f t="shared" si="46"/>
        <v>2.9391024909815459E-19</v>
      </c>
      <c r="GW31" s="86">
        <f t="shared" si="46"/>
        <v>9.6990722475387659E-18</v>
      </c>
      <c r="GX31" s="86">
        <f t="shared" si="46"/>
        <v>8.3579642101698407E-17</v>
      </c>
      <c r="GY31" s="86">
        <f t="shared" si="46"/>
        <v>8.1415374750889612E-16</v>
      </c>
      <c r="GZ31" s="86">
        <f t="shared" si="46"/>
        <v>1.0347005642692555E-19</v>
      </c>
      <c r="HA31" s="86">
        <f t="shared" si="46"/>
        <v>6.3002747512027022E-25</v>
      </c>
      <c r="HC31" s="86">
        <f t="shared" si="58"/>
        <v>4.4768577515178724E-34</v>
      </c>
      <c r="HD31" s="86">
        <f t="shared" si="47"/>
        <v>1.0131210999802392E-36</v>
      </c>
      <c r="HE31" s="86">
        <f t="shared" si="47"/>
        <v>1.2695018100216605E-41</v>
      </c>
      <c r="HF31" s="86">
        <f t="shared" si="47"/>
        <v>6.4908956994308236E-38</v>
      </c>
      <c r="HG31" s="86">
        <f t="shared" si="47"/>
        <v>7.1249594513547855E-40</v>
      </c>
      <c r="HH31" s="86">
        <f t="shared" si="47"/>
        <v>2.878933238164234E-36</v>
      </c>
      <c r="HI31" s="86">
        <f t="shared" si="47"/>
        <v>4.3490114845513577E-38</v>
      </c>
      <c r="HJ31" s="86">
        <f t="shared" si="47"/>
        <v>4.5364491810125077E-38</v>
      </c>
      <c r="HK31" s="86">
        <f t="shared" si="47"/>
        <v>1.7108514402586628E-41</v>
      </c>
      <c r="HL31" s="86">
        <f t="shared" si="47"/>
        <v>1.9289437456014224E-41</v>
      </c>
      <c r="HM31" s="86">
        <f t="shared" si="47"/>
        <v>1.0310019756876708E-38</v>
      </c>
      <c r="HN31" s="86">
        <f t="shared" si="47"/>
        <v>9.3965659666568454E-39</v>
      </c>
      <c r="HO31" s="86">
        <f t="shared" si="47"/>
        <v>7.0117320494095531E-37</v>
      </c>
      <c r="HP31" s="86">
        <f t="shared" si="47"/>
        <v>3.0416028406117203E-44</v>
      </c>
      <c r="HQ31" s="86">
        <f t="shared" si="47"/>
        <v>2.7442589664342796E-55</v>
      </c>
      <c r="HS31" s="86">
        <f t="shared" si="55"/>
        <v>9.4183694050950857E-178</v>
      </c>
      <c r="HT31" s="86">
        <f t="shared" si="48"/>
        <v>7.3831611980961718E-176</v>
      </c>
      <c r="HU31" s="86">
        <f t="shared" si="48"/>
        <v>7.7296737279115625E-211</v>
      </c>
      <c r="HV31" s="86">
        <f t="shared" si="48"/>
        <v>5.27212897415794E-189</v>
      </c>
      <c r="HW31" s="86">
        <f t="shared" si="48"/>
        <v>1.6793816601939697E-200</v>
      </c>
      <c r="HX31" s="86">
        <f t="shared" si="48"/>
        <v>1.7171031795407012E-181</v>
      </c>
      <c r="HY31" s="86">
        <f t="shared" si="48"/>
        <v>1.7048336962200265E-193</v>
      </c>
      <c r="HZ31" s="86">
        <f t="shared" si="48"/>
        <v>1.9240077877909674E-192</v>
      </c>
      <c r="IA31" s="86">
        <f t="shared" si="48"/>
        <v>9.7609973631660635E-211</v>
      </c>
      <c r="IB31" s="86">
        <f t="shared" si="48"/>
        <v>3.3844168605890372E-215</v>
      </c>
      <c r="IC31" s="86">
        <f t="shared" si="48"/>
        <v>1.586358189791391E-202</v>
      </c>
      <c r="ID31" s="86">
        <f t="shared" si="48"/>
        <v>2.2877711554461704E-201</v>
      </c>
      <c r="IE31" s="86">
        <f t="shared" si="48"/>
        <v>2.2424368675902553E-193</v>
      </c>
      <c r="IF31" s="86">
        <f t="shared" si="48"/>
        <v>1.5393553485333436E-115</v>
      </c>
      <c r="IG31" s="86">
        <f t="shared" si="48"/>
        <v>6.0067851868759964E-87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5.4448787617550602E-166</v>
      </c>
      <c r="IY31" s="86">
        <f t="shared" si="57"/>
        <v>4.1601429393599254E-14</v>
      </c>
      <c r="IZ31" s="86">
        <f t="shared" si="50"/>
        <v>4.7078097459675635E-15</v>
      </c>
      <c r="JA31" s="86">
        <f t="shared" si="50"/>
        <v>7.6781687785515158E-15</v>
      </c>
      <c r="JB31" s="86">
        <f t="shared" si="50"/>
        <v>5.5918700074997258E-15</v>
      </c>
      <c r="JC31" s="86">
        <f t="shared" si="50"/>
        <v>6.6886499655695421E-15</v>
      </c>
      <c r="JD31" s="86">
        <f t="shared" si="50"/>
        <v>4.4302151324801224E-15</v>
      </c>
      <c r="JE31" s="86">
        <f t="shared" si="50"/>
        <v>1.6572333384296098E-17</v>
      </c>
      <c r="JF31" s="86">
        <f t="shared" si="50"/>
        <v>2.759608678608841E-18</v>
      </c>
      <c r="JG31" s="86">
        <f t="shared" si="50"/>
        <v>1.8584455727783832E-19</v>
      </c>
      <c r="JH31" s="86">
        <f t="shared" si="50"/>
        <v>2.9391024909815459E-19</v>
      </c>
      <c r="JI31" s="86">
        <f t="shared" si="50"/>
        <v>9.6990722475387659E-18</v>
      </c>
      <c r="JJ31" s="86">
        <f t="shared" si="50"/>
        <v>8.3579642101698407E-17</v>
      </c>
      <c r="JK31" s="86">
        <f t="shared" si="50"/>
        <v>8.1415374750889612E-16</v>
      </c>
      <c r="JL31" s="86">
        <f t="shared" si="50"/>
        <v>1.0347005642692555E-19</v>
      </c>
      <c r="JM31" s="86">
        <f t="shared" si="50"/>
        <v>6.3002747512027022E-25</v>
      </c>
    </row>
    <row r="32" spans="1:273" x14ac:dyDescent="0.25">
      <c r="B32" s="2">
        <v>5</v>
      </c>
      <c r="C32" s="37">
        <v>90.793999999999997</v>
      </c>
      <c r="D32" s="37">
        <v>93.225999999999999</v>
      </c>
      <c r="E32" s="37">
        <v>88.322999999999993</v>
      </c>
      <c r="F32" s="37">
        <v>93.21</v>
      </c>
      <c r="G32" s="37">
        <v>84.016999999999996</v>
      </c>
      <c r="H32" s="37">
        <v>83.119</v>
      </c>
      <c r="I32" s="37">
        <v>82.783000000000001</v>
      </c>
      <c r="J32" s="37">
        <v>84.233000000000004</v>
      </c>
      <c r="K32" s="37">
        <v>83.15</v>
      </c>
      <c r="L32" s="37">
        <v>82.35</v>
      </c>
      <c r="M32" s="37">
        <v>82.65</v>
      </c>
      <c r="N32" s="37">
        <v>80.694000000000003</v>
      </c>
      <c r="O32" s="37">
        <v>82.129000000000005</v>
      </c>
      <c r="P32" s="37">
        <v>80.757999999999996</v>
      </c>
      <c r="Q32" s="37">
        <v>84.397000000000006</v>
      </c>
      <c r="S32" s="4">
        <f t="shared" si="7"/>
        <v>89.811343090905126</v>
      </c>
      <c r="T32" s="4">
        <f t="shared" si="7"/>
        <v>91.8979309380681</v>
      </c>
      <c r="U32" s="4">
        <f t="shared" si="7"/>
        <v>88.53902126951013</v>
      </c>
      <c r="V32" s="4">
        <f t="shared" si="7"/>
        <v>90.302072345032514</v>
      </c>
      <c r="W32" s="4">
        <f t="shared" si="7"/>
        <v>80.888841277341811</v>
      </c>
      <c r="X32" s="4">
        <f t="shared" si="7"/>
        <v>81.379159013955643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81.215254710092751</v>
      </c>
      <c r="AF32" s="4" t="e">
        <f t="shared" si="7"/>
        <v>#N/A</v>
      </c>
      <c r="AG32" s="4" t="e">
        <f t="shared" si="7"/>
        <v>#N/A</v>
      </c>
      <c r="AI32" s="4">
        <f t="shared" si="8"/>
        <v>0.98265690909487091</v>
      </c>
      <c r="AJ32" s="4">
        <f t="shared" si="8"/>
        <v>1.3280690619318989</v>
      </c>
      <c r="AK32" s="4">
        <f t="shared" si="8"/>
        <v>-0.21602126951013645</v>
      </c>
      <c r="AL32" s="4">
        <f t="shared" si="8"/>
        <v>2.9079276549674802</v>
      </c>
      <c r="AM32" s="4">
        <f t="shared" si="8"/>
        <v>3.1281587226581848</v>
      </c>
      <c r="AN32" s="4">
        <f t="shared" si="8"/>
        <v>1.7398409860443564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0.91374528990725423</v>
      </c>
      <c r="AV32" s="4">
        <f t="shared" si="8"/>
        <v>0</v>
      </c>
      <c r="AW32" s="4">
        <f t="shared" si="8"/>
        <v>0</v>
      </c>
      <c r="AY32" s="2">
        <f t="shared" si="51"/>
        <v>89.8113430907337</v>
      </c>
      <c r="AZ32" s="2">
        <f t="shared" si="9"/>
        <v>91.897930938043501</v>
      </c>
      <c r="BA32" s="2">
        <f t="shared" si="9"/>
        <v>88.539021269471135</v>
      </c>
      <c r="BB32" s="2">
        <f t="shared" si="9"/>
        <v>90.302072345002941</v>
      </c>
      <c r="BC32" s="2">
        <f t="shared" si="9"/>
        <v>80.888841277305644</v>
      </c>
      <c r="BD32" s="2">
        <f t="shared" si="9"/>
        <v>81.379159013930035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81.215254710087891</v>
      </c>
      <c r="BL32" s="2" t="e">
        <f t="shared" si="9"/>
        <v>#N/A</v>
      </c>
      <c r="BM32" s="2" t="e">
        <f t="shared" si="9"/>
        <v>#N/A</v>
      </c>
      <c r="BO32" s="2">
        <f t="shared" si="10"/>
        <v>90.793999999999997</v>
      </c>
      <c r="BP32" s="2">
        <f t="shared" si="11"/>
        <v>93.225999999999999</v>
      </c>
      <c r="BQ32" s="2">
        <f t="shared" si="12"/>
        <v>88.322999999999993</v>
      </c>
      <c r="BR32" s="2">
        <f t="shared" si="13"/>
        <v>93.21</v>
      </c>
      <c r="BS32" s="2">
        <f t="shared" si="14"/>
        <v>84.016999999999996</v>
      </c>
      <c r="BT32" s="2">
        <f t="shared" si="15"/>
        <v>83.119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82.129000000000005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89.636718816067642</v>
      </c>
      <c r="DL32" s="2">
        <f t="shared" si="41"/>
        <v>91.765447559625088</v>
      </c>
      <c r="DM32" s="2">
        <f t="shared" si="41"/>
        <v>88.410819058423144</v>
      </c>
      <c r="DN32" s="2">
        <f t="shared" si="41"/>
        <v>90.317079653188571</v>
      </c>
      <c r="DO32" s="2">
        <f t="shared" si="41"/>
        <v>80.788404883450823</v>
      </c>
      <c r="DP32" s="2">
        <f t="shared" si="41"/>
        <v>81.292566917861862</v>
      </c>
      <c r="DQ32" s="2">
        <f t="shared" si="41"/>
        <v>81.289762446657178</v>
      </c>
      <c r="DR32" s="2">
        <f t="shared" si="41"/>
        <v>82.953654119706741</v>
      </c>
      <c r="DS32" s="2">
        <f t="shared" si="41"/>
        <v>81.099353067353064</v>
      </c>
      <c r="DT32" s="2">
        <f t="shared" si="41"/>
        <v>80.619866280566285</v>
      </c>
      <c r="DU32" s="2">
        <f t="shared" si="41"/>
        <v>79.904242769084874</v>
      </c>
      <c r="DV32" s="2">
        <f t="shared" si="41"/>
        <v>79.44894804318487</v>
      </c>
      <c r="DW32" s="2">
        <f t="shared" si="41"/>
        <v>81.155110975609745</v>
      </c>
      <c r="DX32" s="2">
        <f t="shared" si="41"/>
        <v>76.884092436974768</v>
      </c>
      <c r="DY32" s="2">
        <f t="shared" si="41"/>
        <v>79.097249999999988</v>
      </c>
      <c r="EA32" s="2">
        <f t="shared" si="42"/>
        <v>96.350625758099923</v>
      </c>
      <c r="EB32" s="2">
        <f t="shared" si="42"/>
        <v>97.375528951207187</v>
      </c>
      <c r="EC32" s="2">
        <f t="shared" si="42"/>
        <v>93.645559135073952</v>
      </c>
      <c r="ED32" s="2">
        <f t="shared" si="42"/>
        <v>89.688763952564699</v>
      </c>
      <c r="EE32" s="2">
        <f t="shared" si="42"/>
        <v>84.870354279339708</v>
      </c>
      <c r="EF32" s="2">
        <f t="shared" si="42"/>
        <v>84.946028552701677</v>
      </c>
      <c r="EG32" s="2">
        <f t="shared" si="42"/>
        <v>84.464042638211609</v>
      </c>
      <c r="EH32" s="2">
        <f t="shared" si="42"/>
        <v>87.897728037797151</v>
      </c>
      <c r="EI32" s="2">
        <f t="shared" si="42"/>
        <v>89.266670460068056</v>
      </c>
      <c r="EJ32" s="2">
        <f t="shared" si="42"/>
        <v>84.169868806107303</v>
      </c>
      <c r="EK32" s="2">
        <f t="shared" si="42"/>
        <v>80.70305655113782</v>
      </c>
      <c r="EL32" s="2">
        <f t="shared" si="42"/>
        <v>82.671671051553162</v>
      </c>
      <c r="EM32" s="2">
        <f t="shared" si="42"/>
        <v>83.736728952601908</v>
      </c>
      <c r="EN32" s="2">
        <f t="shared" si="42"/>
        <v>85.611780835213537</v>
      </c>
      <c r="EO32" s="2">
        <f t="shared" si="42"/>
        <v>86.373617885446691</v>
      </c>
      <c r="EQ32" s="2">
        <f t="shared" si="43"/>
        <v>93.59137368424841</v>
      </c>
      <c r="ER32" s="2">
        <f t="shared" si="43"/>
        <v>96.444133869419602</v>
      </c>
      <c r="ES32" s="2">
        <f t="shared" si="43"/>
        <v>90.292768764738838</v>
      </c>
      <c r="ET32" s="2">
        <f t="shared" si="43"/>
        <v>88.650892787503821</v>
      </c>
      <c r="EU32" s="2">
        <f t="shared" si="43"/>
        <v>87.821395326229776</v>
      </c>
      <c r="EV32" s="2">
        <f t="shared" si="43"/>
        <v>83.365926786179642</v>
      </c>
      <c r="EW32" s="2">
        <f t="shared" si="43"/>
        <v>85.220812362420219</v>
      </c>
      <c r="EX32" s="2">
        <f t="shared" si="43"/>
        <v>87.052005428215793</v>
      </c>
      <c r="EY32" s="2">
        <f t="shared" si="43"/>
        <v>86.746798161388824</v>
      </c>
      <c r="EZ32" s="2">
        <f t="shared" si="43"/>
        <v>83.932366424108736</v>
      </c>
      <c r="FA32" s="2">
        <f t="shared" si="43"/>
        <v>81.38922577042942</v>
      </c>
      <c r="FB32" s="2">
        <f t="shared" si="43"/>
        <v>80.304901161418456</v>
      </c>
      <c r="FC32" s="2">
        <f t="shared" si="43"/>
        <v>82.66758671074281</v>
      </c>
      <c r="FD32" s="2">
        <f t="shared" si="43"/>
        <v>85.993629060954476</v>
      </c>
      <c r="FE32" s="2">
        <f t="shared" si="43"/>
        <v>86.80574144545821</v>
      </c>
      <c r="FG32" s="2">
        <f t="shared" si="44"/>
        <v>2.6009771900529534E-2</v>
      </c>
      <c r="FH32" s="2">
        <f t="shared" si="44"/>
        <v>2.3615494566214097E-2</v>
      </c>
      <c r="FI32" s="2">
        <f t="shared" si="44"/>
        <v>2.4491619050902726E-2</v>
      </c>
      <c r="FJ32" s="2">
        <f t="shared" si="44"/>
        <v>2.3882167590973134E-2</v>
      </c>
      <c r="FK32" s="2">
        <f t="shared" si="44"/>
        <v>2.4603850417757048E-2</v>
      </c>
      <c r="FL32" s="2">
        <f t="shared" si="44"/>
        <v>2.3702053108073509E-2</v>
      </c>
      <c r="FM32" s="2">
        <f t="shared" si="44"/>
        <v>2.2228049108372276E-2</v>
      </c>
      <c r="FN32" s="2">
        <f t="shared" si="44"/>
        <v>2.079525267355602E-2</v>
      </c>
      <c r="FO32" s="2">
        <f t="shared" si="44"/>
        <v>2.0306690337334069E-2</v>
      </c>
      <c r="FP32" s="2">
        <f t="shared" si="44"/>
        <v>2.0743993951025289E-2</v>
      </c>
      <c r="FQ32" s="2">
        <f t="shared" si="44"/>
        <v>2.1958605514667929E-2</v>
      </c>
      <c r="FR32" s="2">
        <f t="shared" si="44"/>
        <v>2.1539301754914163E-2</v>
      </c>
      <c r="FS32" s="2">
        <f t="shared" si="44"/>
        <v>2.3297363468974146E-2</v>
      </c>
      <c r="FT32" s="2">
        <f t="shared" si="44"/>
        <v>1.9560792597845943E-2</v>
      </c>
      <c r="FU32" s="2">
        <f t="shared" si="44"/>
        <v>1.7421261724357713E-2</v>
      </c>
      <c r="FW32" s="2">
        <f t="shared" si="53"/>
        <v>1.0558867044572366E-6</v>
      </c>
      <c r="FX32" s="2">
        <f t="shared" si="45"/>
        <v>1.576345563988611E-6</v>
      </c>
      <c r="FY32" s="2">
        <f t="shared" si="45"/>
        <v>1.505832243534554E-6</v>
      </c>
      <c r="FZ32" s="2">
        <f t="shared" si="45"/>
        <v>1.7028349450044754E-6</v>
      </c>
      <c r="GA32" s="2">
        <f t="shared" si="45"/>
        <v>1.5999457298800447E-6</v>
      </c>
      <c r="GB32" s="2">
        <f t="shared" si="45"/>
        <v>1.5477668427586146E-6</v>
      </c>
      <c r="GC32" s="2">
        <f t="shared" si="45"/>
        <v>1.7797872096408545E-6</v>
      </c>
      <c r="GD32" s="2">
        <f t="shared" si="45"/>
        <v>1.8669512205717372E-6</v>
      </c>
      <c r="GE32" s="2">
        <f t="shared" si="45"/>
        <v>2.0621876473502508E-6</v>
      </c>
      <c r="GF32" s="2">
        <f t="shared" si="45"/>
        <v>1.6182382491255929E-6</v>
      </c>
      <c r="GG32" s="2">
        <f t="shared" si="45"/>
        <v>1.3275941248944171E-6</v>
      </c>
      <c r="GH32" s="2">
        <f t="shared" si="45"/>
        <v>1.1153930046636429E-6</v>
      </c>
      <c r="GI32" s="2">
        <f t="shared" si="45"/>
        <v>1.082989562001705E-6</v>
      </c>
      <c r="GJ32" s="2">
        <f t="shared" si="45"/>
        <v>8.6404452465360879E-7</v>
      </c>
      <c r="GK32" s="2">
        <f t="shared" si="45"/>
        <v>6.4713215034684915E-7</v>
      </c>
      <c r="GM32" s="86">
        <f t="shared" si="54"/>
        <v>1.0815424066823305E-13</v>
      </c>
      <c r="GN32" s="86">
        <f t="shared" si="46"/>
        <v>1.301663598868943E-14</v>
      </c>
      <c r="GO32" s="86">
        <f t="shared" si="46"/>
        <v>2.1025998607799257E-14</v>
      </c>
      <c r="GP32" s="86">
        <f t="shared" si="46"/>
        <v>1.5402336522115562E-14</v>
      </c>
      <c r="GQ32" s="86">
        <f t="shared" si="46"/>
        <v>1.8440753285269173E-14</v>
      </c>
      <c r="GR32" s="86">
        <f t="shared" si="46"/>
        <v>1.2290927967550218E-14</v>
      </c>
      <c r="GS32" s="86">
        <f t="shared" si="46"/>
        <v>5.6332048664280349E-17</v>
      </c>
      <c r="GT32" s="86">
        <f t="shared" si="46"/>
        <v>9.8533584850308171E-18</v>
      </c>
      <c r="GU32" s="86">
        <f t="shared" si="46"/>
        <v>7.3171938903878736E-19</v>
      </c>
      <c r="GV32" s="86">
        <f t="shared" si="46"/>
        <v>1.1450324401514839E-18</v>
      </c>
      <c r="GW32" s="86">
        <f t="shared" si="46"/>
        <v>3.354519880551179E-17</v>
      </c>
      <c r="GX32" s="86">
        <f t="shared" si="46"/>
        <v>2.6393981485158035E-16</v>
      </c>
      <c r="GY32" s="86">
        <f t="shared" si="46"/>
        <v>2.404547158077098E-15</v>
      </c>
      <c r="GZ32" s="86">
        <f t="shared" si="46"/>
        <v>4.1140439052462152E-19</v>
      </c>
      <c r="HA32" s="86">
        <f t="shared" si="46"/>
        <v>3.811083515954695E-24</v>
      </c>
      <c r="HC32" s="86">
        <f t="shared" si="58"/>
        <v>2.6474676795938178E-33</v>
      </c>
      <c r="HD32" s="86">
        <f t="shared" si="47"/>
        <v>6.7740490740199816E-36</v>
      </c>
      <c r="HE32" s="86">
        <f t="shared" si="47"/>
        <v>1.1255144807951192E-40</v>
      </c>
      <c r="HF32" s="86">
        <f t="shared" si="47"/>
        <v>4.7148076136955843E-37</v>
      </c>
      <c r="HG32" s="86">
        <f t="shared" si="47"/>
        <v>5.8906822252290508E-39</v>
      </c>
      <c r="HH32" s="86">
        <f t="shared" si="47"/>
        <v>1.9311956854231537E-35</v>
      </c>
      <c r="HI32" s="86">
        <f t="shared" si="47"/>
        <v>3.3253861613708501E-37</v>
      </c>
      <c r="HJ32" s="86">
        <f t="shared" si="47"/>
        <v>3.4385334301130022E-37</v>
      </c>
      <c r="HK32" s="86">
        <f t="shared" si="47"/>
        <v>1.6007167636344973E-40</v>
      </c>
      <c r="HL32" s="86">
        <f t="shared" si="47"/>
        <v>1.8027308752507771E-40</v>
      </c>
      <c r="HM32" s="86">
        <f t="shared" si="47"/>
        <v>8.1447167314553785E-38</v>
      </c>
      <c r="HN32" s="86">
        <f t="shared" si="47"/>
        <v>7.1793550670383161E-38</v>
      </c>
      <c r="HO32" s="86">
        <f t="shared" si="47"/>
        <v>4.8628422876332966E-36</v>
      </c>
      <c r="HP32" s="86">
        <f t="shared" si="47"/>
        <v>3.1445757152560493E-43</v>
      </c>
      <c r="HQ32" s="86">
        <f t="shared" si="47"/>
        <v>5.3631050788611262E-54</v>
      </c>
      <c r="HS32" s="86">
        <f t="shared" si="55"/>
        <v>7.061562615923782E-175</v>
      </c>
      <c r="HT32" s="86">
        <f t="shared" si="48"/>
        <v>6.4320309804899645E-173</v>
      </c>
      <c r="HU32" s="86">
        <f t="shared" si="48"/>
        <v>2.2730136644016739E-207</v>
      </c>
      <c r="HV32" s="86">
        <f t="shared" si="48"/>
        <v>7.1115164341976169E-186</v>
      </c>
      <c r="HW32" s="86">
        <f t="shared" si="48"/>
        <v>3.7324724271935596E-197</v>
      </c>
      <c r="HX32" s="86">
        <f t="shared" si="48"/>
        <v>1.7654160081276912E-178</v>
      </c>
      <c r="HY32" s="86">
        <f t="shared" si="48"/>
        <v>2.9750499212494496E-190</v>
      </c>
      <c r="HZ32" s="86">
        <f t="shared" si="48"/>
        <v>3.1913508062031413E-189</v>
      </c>
      <c r="IA32" s="86">
        <f t="shared" si="48"/>
        <v>3.5365385165960727E-207</v>
      </c>
      <c r="IB32" s="86">
        <f t="shared" si="48"/>
        <v>1.339745722602828E-211</v>
      </c>
      <c r="IC32" s="86">
        <f t="shared" si="48"/>
        <v>3.4894601317703189E-199</v>
      </c>
      <c r="ID32" s="86">
        <f t="shared" si="48"/>
        <v>4.3287196772931273E-198</v>
      </c>
      <c r="IE32" s="86">
        <f t="shared" si="48"/>
        <v>3.0765033146348951E-190</v>
      </c>
      <c r="IF32" s="86">
        <f t="shared" si="48"/>
        <v>1.028280510051223E-113</v>
      </c>
      <c r="IG32" s="86">
        <f t="shared" si="48"/>
        <v>1.351359039003973E-85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6.8358391209636697E-164</v>
      </c>
      <c r="IY32" s="86">
        <f t="shared" si="57"/>
        <v>1.0815424066823305E-13</v>
      </c>
      <c r="IZ32" s="86">
        <f t="shared" si="50"/>
        <v>1.301663598868943E-14</v>
      </c>
      <c r="JA32" s="86">
        <f t="shared" si="50"/>
        <v>2.1025998607799257E-14</v>
      </c>
      <c r="JB32" s="86">
        <f t="shared" si="50"/>
        <v>1.5402336522115562E-14</v>
      </c>
      <c r="JC32" s="86">
        <f t="shared" si="50"/>
        <v>1.8440753285269173E-14</v>
      </c>
      <c r="JD32" s="86">
        <f t="shared" si="50"/>
        <v>1.2290927967550218E-14</v>
      </c>
      <c r="JE32" s="86">
        <f t="shared" si="50"/>
        <v>5.6332048664280349E-17</v>
      </c>
      <c r="JF32" s="86">
        <f t="shared" si="50"/>
        <v>9.8533584850308171E-18</v>
      </c>
      <c r="JG32" s="86">
        <f t="shared" si="50"/>
        <v>7.3171938903878736E-19</v>
      </c>
      <c r="JH32" s="86">
        <f t="shared" si="50"/>
        <v>1.1450324401514839E-18</v>
      </c>
      <c r="JI32" s="86">
        <f t="shared" si="50"/>
        <v>3.354519880551179E-17</v>
      </c>
      <c r="JJ32" s="86">
        <f t="shared" si="50"/>
        <v>2.6393981485158035E-16</v>
      </c>
      <c r="JK32" s="86">
        <f t="shared" si="50"/>
        <v>2.404547158077098E-15</v>
      </c>
      <c r="JL32" s="86">
        <f t="shared" si="50"/>
        <v>4.1140439052462152E-19</v>
      </c>
      <c r="JM32" s="86">
        <f t="shared" si="50"/>
        <v>3.811083515954695E-24</v>
      </c>
    </row>
    <row r="33" spans="2:273" x14ac:dyDescent="0.25">
      <c r="B33" s="2">
        <v>6</v>
      </c>
      <c r="C33" s="37">
        <v>90.143000000000001</v>
      </c>
      <c r="D33" s="37">
        <v>92.596999999999994</v>
      </c>
      <c r="E33" s="37">
        <v>88.694000000000003</v>
      </c>
      <c r="F33" s="37">
        <v>92.887</v>
      </c>
      <c r="G33" s="37">
        <v>83</v>
      </c>
      <c r="H33" s="37">
        <v>83.119</v>
      </c>
      <c r="I33" s="37">
        <v>83.816999999999993</v>
      </c>
      <c r="J33" s="37">
        <v>86.033000000000001</v>
      </c>
      <c r="K33" s="37">
        <v>83.216999999999999</v>
      </c>
      <c r="L33" s="37">
        <v>82.566999999999993</v>
      </c>
      <c r="M33" s="37">
        <v>82.433000000000007</v>
      </c>
      <c r="N33" s="37">
        <v>81.387</v>
      </c>
      <c r="O33" s="37">
        <v>82.322999999999993</v>
      </c>
      <c r="P33" s="37">
        <v>80.918999999999997</v>
      </c>
      <c r="Q33" s="37">
        <v>81.968000000000004</v>
      </c>
      <c r="S33" s="4">
        <f t="shared" si="7"/>
        <v>89.949894543200571</v>
      </c>
      <c r="T33" s="4">
        <f t="shared" si="7"/>
        <v>92.157491812159634</v>
      </c>
      <c r="U33" s="4">
        <f t="shared" si="7"/>
        <v>88.821076673954778</v>
      </c>
      <c r="V33" s="4">
        <f t="shared" si="7"/>
        <v>90.300232365662268</v>
      </c>
      <c r="W33" s="4">
        <f t="shared" si="7"/>
        <v>81.070427747759368</v>
      </c>
      <c r="X33" s="4">
        <f t="shared" si="7"/>
        <v>81.516299835109507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81.365368013773704</v>
      </c>
      <c r="AF33" s="4" t="e">
        <f t="shared" si="7"/>
        <v>#N/A</v>
      </c>
      <c r="AG33" s="4" t="e">
        <f t="shared" si="7"/>
        <v>#N/A</v>
      </c>
      <c r="AI33" s="4">
        <f t="shared" si="8"/>
        <v>0.19310545679942948</v>
      </c>
      <c r="AJ33" s="4">
        <f t="shared" si="8"/>
        <v>0.43950818784036016</v>
      </c>
      <c r="AK33" s="4">
        <f t="shared" si="8"/>
        <v>-0.12707667395477529</v>
      </c>
      <c r="AL33" s="4">
        <f t="shared" si="8"/>
        <v>2.5867676343377326</v>
      </c>
      <c r="AM33" s="4">
        <f t="shared" si="8"/>
        <v>1.9295722522406322</v>
      </c>
      <c r="AN33" s="4">
        <f t="shared" si="8"/>
        <v>1.6027001648904928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0.9576319862262892</v>
      </c>
      <c r="AV33" s="4">
        <f t="shared" si="8"/>
        <v>0</v>
      </c>
      <c r="AW33" s="4">
        <f t="shared" si="8"/>
        <v>0</v>
      </c>
      <c r="AY33" s="2">
        <f t="shared" si="51"/>
        <v>89.949894542768902</v>
      </c>
      <c r="AZ33" s="2">
        <f t="shared" si="9"/>
        <v>92.157491812093809</v>
      </c>
      <c r="BA33" s="2">
        <f t="shared" si="9"/>
        <v>88.821076673851437</v>
      </c>
      <c r="BB33" s="2">
        <f t="shared" si="9"/>
        <v>90.300232365583426</v>
      </c>
      <c r="BC33" s="2">
        <f t="shared" si="9"/>
        <v>81.070427747662862</v>
      </c>
      <c r="BD33" s="2">
        <f t="shared" si="9"/>
        <v>81.516299835040755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81.365368013759849</v>
      </c>
      <c r="BL33" s="2" t="e">
        <f t="shared" si="9"/>
        <v>#N/A</v>
      </c>
      <c r="BM33" s="2" t="e">
        <f t="shared" si="9"/>
        <v>#N/A</v>
      </c>
      <c r="BO33" s="2">
        <f t="shared" si="10"/>
        <v>90.143000000000001</v>
      </c>
      <c r="BP33" s="2">
        <f t="shared" si="11"/>
        <v>92.596999999999994</v>
      </c>
      <c r="BQ33" s="2">
        <f t="shared" si="12"/>
        <v>88.694000000000003</v>
      </c>
      <c r="BR33" s="2">
        <f t="shared" si="13"/>
        <v>92.887</v>
      </c>
      <c r="BS33" s="2">
        <f t="shared" si="14"/>
        <v>83</v>
      </c>
      <c r="BT33" s="2">
        <f t="shared" si="15"/>
        <v>83.119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82.322999999999993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89.766118393234663</v>
      </c>
      <c r="DL33" s="2">
        <f t="shared" si="41"/>
        <v>92.022494152283713</v>
      </c>
      <c r="DM33" s="2">
        <f t="shared" si="41"/>
        <v>88.692550846770928</v>
      </c>
      <c r="DN33" s="2">
        <f t="shared" si="41"/>
        <v>90.320117818653287</v>
      </c>
      <c r="DO33" s="2">
        <f t="shared" si="41"/>
        <v>80.968173216649106</v>
      </c>
      <c r="DP33" s="2">
        <f t="shared" si="41"/>
        <v>81.428116711233542</v>
      </c>
      <c r="DQ33" s="2">
        <f t="shared" si="41"/>
        <v>81.492648648648654</v>
      </c>
      <c r="DR33" s="2">
        <f t="shared" si="41"/>
        <v>83.107994638363039</v>
      </c>
      <c r="DS33" s="2">
        <f t="shared" si="41"/>
        <v>81.325342771342775</v>
      </c>
      <c r="DT33" s="2">
        <f t="shared" si="41"/>
        <v>80.798691119691114</v>
      </c>
      <c r="DU33" s="2">
        <f t="shared" si="41"/>
        <v>80.079911095305832</v>
      </c>
      <c r="DV33" s="2">
        <f t="shared" si="41"/>
        <v>79.689711201079618</v>
      </c>
      <c r="DW33" s="2">
        <f t="shared" si="41"/>
        <v>81.306379643527194</v>
      </c>
      <c r="DX33" s="2">
        <f t="shared" si="41"/>
        <v>77.10345882352938</v>
      </c>
      <c r="DY33" s="2">
        <f t="shared" si="41"/>
        <v>79.214562499999985</v>
      </c>
      <c r="EA33" s="2">
        <f t="shared" si="42"/>
        <v>96.226356531216425</v>
      </c>
      <c r="EB33" s="2">
        <f t="shared" si="42"/>
        <v>97.247932020481684</v>
      </c>
      <c r="EC33" s="2">
        <f t="shared" si="42"/>
        <v>93.49006675780295</v>
      </c>
      <c r="ED33" s="2">
        <f t="shared" si="42"/>
        <v>89.559057044124813</v>
      </c>
      <c r="EE33" s="2">
        <f t="shared" si="42"/>
        <v>84.767331438778825</v>
      </c>
      <c r="EF33" s="2">
        <f t="shared" si="42"/>
        <v>84.829100602932385</v>
      </c>
      <c r="EG33" s="2">
        <f t="shared" si="42"/>
        <v>84.354952809617558</v>
      </c>
      <c r="EH33" s="2">
        <f t="shared" si="42"/>
        <v>87.760228761257949</v>
      </c>
      <c r="EI33" s="2">
        <f t="shared" si="42"/>
        <v>89.108192066256294</v>
      </c>
      <c r="EJ33" s="2">
        <f t="shared" si="42"/>
        <v>84.042590761292161</v>
      </c>
      <c r="EK33" s="2">
        <f t="shared" si="42"/>
        <v>80.598463528036461</v>
      </c>
      <c r="EL33" s="2">
        <f t="shared" si="42"/>
        <v>82.555239160724554</v>
      </c>
      <c r="EM33" s="2">
        <f t="shared" si="42"/>
        <v>83.620809081869382</v>
      </c>
      <c r="EN33" s="2">
        <f t="shared" si="42"/>
        <v>85.516794273532952</v>
      </c>
      <c r="EO33" s="2">
        <f t="shared" si="42"/>
        <v>86.285318455061244</v>
      </c>
      <c r="EQ33" s="2">
        <f t="shared" si="43"/>
        <v>93.492440334861101</v>
      </c>
      <c r="ER33" s="2">
        <f t="shared" si="43"/>
        <v>96.325178584293766</v>
      </c>
      <c r="ES33" s="2">
        <f t="shared" si="43"/>
        <v>90.169601992897142</v>
      </c>
      <c r="ET33" s="2">
        <f t="shared" si="43"/>
        <v>88.53107724474846</v>
      </c>
      <c r="EU33" s="2">
        <f t="shared" si="43"/>
        <v>87.690513169186843</v>
      </c>
      <c r="EV33" s="2">
        <f t="shared" si="43"/>
        <v>83.263928668735957</v>
      </c>
      <c r="EW33" s="2">
        <f t="shared" si="43"/>
        <v>85.104514260853549</v>
      </c>
      <c r="EX33" s="2">
        <f t="shared" si="43"/>
        <v>86.922686188348521</v>
      </c>
      <c r="EY33" s="2">
        <f t="shared" si="43"/>
        <v>86.61283883672553</v>
      </c>
      <c r="EZ33" s="2">
        <f t="shared" si="43"/>
        <v>83.807371375808088</v>
      </c>
      <c r="FA33" s="2">
        <f t="shared" si="43"/>
        <v>81.278053791131711</v>
      </c>
      <c r="FB33" s="2">
        <f t="shared" si="43"/>
        <v>80.210678880415415</v>
      </c>
      <c r="FC33" s="2">
        <f t="shared" si="43"/>
        <v>82.561657383722562</v>
      </c>
      <c r="FD33" s="2">
        <f t="shared" si="43"/>
        <v>85.895000844627148</v>
      </c>
      <c r="FE33" s="2">
        <f t="shared" si="43"/>
        <v>86.712350120159286</v>
      </c>
      <c r="FG33" s="2">
        <f t="shared" si="44"/>
        <v>2.8447761648807385E-2</v>
      </c>
      <c r="FH33" s="2">
        <f t="shared" si="44"/>
        <v>2.5835012898120849E-2</v>
      </c>
      <c r="FI33" s="2">
        <f t="shared" si="44"/>
        <v>2.6791221107593778E-2</v>
      </c>
      <c r="FJ33" s="2">
        <f t="shared" si="44"/>
        <v>2.6126078721413867E-2</v>
      </c>
      <c r="FK33" s="2">
        <f t="shared" si="44"/>
        <v>2.6913699530817389E-2</v>
      </c>
      <c r="FL33" s="2">
        <f t="shared" si="44"/>
        <v>2.5929490658203595E-2</v>
      </c>
      <c r="FM33" s="2">
        <f t="shared" si="44"/>
        <v>2.4320415522005697E-2</v>
      </c>
      <c r="FN33" s="2">
        <f t="shared" si="44"/>
        <v>2.2755886267683462E-2</v>
      </c>
      <c r="FO33" s="2">
        <f t="shared" si="44"/>
        <v>2.2222306295929861E-2</v>
      </c>
      <c r="FP33" s="2">
        <f t="shared" si="44"/>
        <v>2.2699906766058025E-2</v>
      </c>
      <c r="FQ33" s="2">
        <f t="shared" si="44"/>
        <v>2.40262319518568E-2</v>
      </c>
      <c r="FR33" s="2">
        <f t="shared" si="44"/>
        <v>2.3568397883600049E-2</v>
      </c>
      <c r="FS33" s="2">
        <f t="shared" si="44"/>
        <v>2.548776254347156E-2</v>
      </c>
      <c r="FT33" s="2">
        <f t="shared" si="44"/>
        <v>2.1407582407694841E-2</v>
      </c>
      <c r="FU33" s="2">
        <f t="shared" si="44"/>
        <v>1.9069981341181496E-2</v>
      </c>
      <c r="FW33" s="2">
        <f t="shared" si="53"/>
        <v>1.157756631094123E-6</v>
      </c>
      <c r="FX33" s="2">
        <f t="shared" si="45"/>
        <v>1.728428277636029E-6</v>
      </c>
      <c r="FY33" s="2">
        <f t="shared" si="45"/>
        <v>1.6511119822114993E-6</v>
      </c>
      <c r="FZ33" s="2">
        <f t="shared" si="45"/>
        <v>1.8671210820854035E-6</v>
      </c>
      <c r="GA33" s="2">
        <f t="shared" si="45"/>
        <v>1.7543053370315074E-6</v>
      </c>
      <c r="GB33" s="2">
        <f t="shared" si="45"/>
        <v>1.6970923423786055E-6</v>
      </c>
      <c r="GC33" s="2">
        <f t="shared" si="45"/>
        <v>1.9514975340527909E-6</v>
      </c>
      <c r="GD33" s="2">
        <f t="shared" si="45"/>
        <v>2.0470709379012259E-6</v>
      </c>
      <c r="GE33" s="2">
        <f t="shared" si="45"/>
        <v>2.2611433418070028E-6</v>
      </c>
      <c r="GF33" s="2">
        <f t="shared" si="45"/>
        <v>1.7743626793092849E-6</v>
      </c>
      <c r="GG33" s="2">
        <f t="shared" si="45"/>
        <v>1.4556778248256495E-6</v>
      </c>
      <c r="GH33" s="2">
        <f t="shared" si="45"/>
        <v>1.2230039781355086E-6</v>
      </c>
      <c r="GI33" s="2">
        <f t="shared" si="45"/>
        <v>1.1874743173124164E-6</v>
      </c>
      <c r="GJ33" s="2">
        <f t="shared" si="45"/>
        <v>9.4740590280244624E-7</v>
      </c>
      <c r="GK33" s="2">
        <f t="shared" si="45"/>
        <v>7.0956624857741295E-7</v>
      </c>
      <c r="GM33" s="86">
        <f t="shared" si="54"/>
        <v>2.7686449460351071E-13</v>
      </c>
      <c r="GN33" s="86">
        <f t="shared" si="46"/>
        <v>3.5406447513887337E-14</v>
      </c>
      <c r="GO33" s="86">
        <f t="shared" si="46"/>
        <v>5.6648245211933974E-14</v>
      </c>
      <c r="GP33" s="86">
        <f t="shared" si="46"/>
        <v>4.173835200808544E-14</v>
      </c>
      <c r="GQ33" s="86">
        <f t="shared" si="46"/>
        <v>5.0013204382591471E-14</v>
      </c>
      <c r="GR33" s="86">
        <f t="shared" si="46"/>
        <v>3.3543915000032454E-14</v>
      </c>
      <c r="GS33" s="86">
        <f t="shared" si="46"/>
        <v>1.876593850872852E-16</v>
      </c>
      <c r="GT33" s="86">
        <f t="shared" si="46"/>
        <v>3.4456511289886622E-17</v>
      </c>
      <c r="GU33" s="86">
        <f t="shared" si="46"/>
        <v>2.8164890673213942E-18</v>
      </c>
      <c r="GV33" s="86">
        <f t="shared" si="46"/>
        <v>4.3614920693375274E-18</v>
      </c>
      <c r="GW33" s="86">
        <f t="shared" si="46"/>
        <v>1.1367057318516157E-16</v>
      </c>
      <c r="GX33" s="86">
        <f t="shared" si="46"/>
        <v>8.1815306742552239E-16</v>
      </c>
      <c r="GY33" s="86">
        <f t="shared" si="46"/>
        <v>6.9778742033023508E-15</v>
      </c>
      <c r="GZ33" s="86">
        <f t="shared" si="46"/>
        <v>1.5991414077611267E-18</v>
      </c>
      <c r="HA33" s="86">
        <f t="shared" si="46"/>
        <v>2.2369040443930578E-23</v>
      </c>
      <c r="HC33" s="86">
        <f t="shared" si="58"/>
        <v>1.5328543368554574E-32</v>
      </c>
      <c r="HD33" s="86">
        <f t="shared" si="47"/>
        <v>4.4290943441257873E-35</v>
      </c>
      <c r="HE33" s="86">
        <f t="shared" si="47"/>
        <v>9.7229152415565046E-40</v>
      </c>
      <c r="HF33" s="86">
        <f t="shared" si="47"/>
        <v>3.3448660186516719E-36</v>
      </c>
      <c r="HG33" s="86">
        <f t="shared" si="47"/>
        <v>4.7479769071367517E-38</v>
      </c>
      <c r="HH33" s="86">
        <f t="shared" si="47"/>
        <v>1.2663099427216466E-34</v>
      </c>
      <c r="HI33" s="86">
        <f t="shared" si="47"/>
        <v>2.4806172369492564E-36</v>
      </c>
      <c r="HJ33" s="86">
        <f t="shared" si="47"/>
        <v>2.5432193186389714E-36</v>
      </c>
      <c r="HK33" s="86">
        <f t="shared" si="47"/>
        <v>1.4572675701440712E-39</v>
      </c>
      <c r="HL33" s="86">
        <f t="shared" si="47"/>
        <v>1.6393112199127602E-39</v>
      </c>
      <c r="HM33" s="86">
        <f t="shared" si="47"/>
        <v>6.2747412457324542E-37</v>
      </c>
      <c r="HN33" s="86">
        <f t="shared" si="47"/>
        <v>5.3538688117927583E-37</v>
      </c>
      <c r="HO33" s="86">
        <f t="shared" si="47"/>
        <v>3.2953408781866292E-35</v>
      </c>
      <c r="HP33" s="86">
        <f t="shared" si="47"/>
        <v>3.1614729154285321E-42</v>
      </c>
      <c r="HQ33" s="86">
        <f t="shared" si="47"/>
        <v>1.0110305750442794E-52</v>
      </c>
      <c r="HS33" s="86">
        <f t="shared" si="55"/>
        <v>5.0138197063327033E-172</v>
      </c>
      <c r="HT33" s="86">
        <f t="shared" si="48"/>
        <v>5.2897628594803203E-170</v>
      </c>
      <c r="HU33" s="86">
        <f t="shared" si="48"/>
        <v>6.2523908261632811E-204</v>
      </c>
      <c r="HV33" s="86">
        <f t="shared" si="48"/>
        <v>9.0276426943319713E-183</v>
      </c>
      <c r="HW33" s="86">
        <f t="shared" si="48"/>
        <v>7.7703185371351784E-194</v>
      </c>
      <c r="HX33" s="86">
        <f t="shared" si="48"/>
        <v>1.7118421248672295E-175</v>
      </c>
      <c r="HY33" s="86">
        <f t="shared" si="48"/>
        <v>4.8717307717777451E-187</v>
      </c>
      <c r="HZ33" s="86">
        <f t="shared" si="48"/>
        <v>4.9698538645406518E-186</v>
      </c>
      <c r="IA33" s="86">
        <f t="shared" si="48"/>
        <v>1.1942872122573679E-203</v>
      </c>
      <c r="IB33" s="86">
        <f t="shared" si="48"/>
        <v>4.9430770012512038E-208</v>
      </c>
      <c r="IC33" s="86">
        <f t="shared" si="48"/>
        <v>7.1957217804756252E-196</v>
      </c>
      <c r="ID33" s="86">
        <f t="shared" si="48"/>
        <v>7.694832551470743E-195</v>
      </c>
      <c r="IE33" s="86">
        <f t="shared" si="48"/>
        <v>3.9766194815741558E-187</v>
      </c>
      <c r="IF33" s="86">
        <f t="shared" si="48"/>
        <v>6.6399200844220426E-112</v>
      </c>
      <c r="IG33" s="86">
        <f t="shared" si="48"/>
        <v>2.9656484981594153E-84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8.3197523553223341E-162</v>
      </c>
      <c r="IY33" s="86">
        <f t="shared" si="57"/>
        <v>2.7686449460351071E-13</v>
      </c>
      <c r="IZ33" s="86">
        <f t="shared" si="50"/>
        <v>3.5406447513887337E-14</v>
      </c>
      <c r="JA33" s="86">
        <f t="shared" si="50"/>
        <v>5.6648245211933974E-14</v>
      </c>
      <c r="JB33" s="86">
        <f t="shared" si="50"/>
        <v>4.173835200808544E-14</v>
      </c>
      <c r="JC33" s="86">
        <f t="shared" si="50"/>
        <v>5.0013204382591471E-14</v>
      </c>
      <c r="JD33" s="86">
        <f t="shared" si="50"/>
        <v>3.3543915000032454E-14</v>
      </c>
      <c r="JE33" s="86">
        <f t="shared" si="50"/>
        <v>1.876593850872852E-16</v>
      </c>
      <c r="JF33" s="86">
        <f t="shared" si="50"/>
        <v>3.4456511289886622E-17</v>
      </c>
      <c r="JG33" s="86">
        <f t="shared" si="50"/>
        <v>2.8164890673213942E-18</v>
      </c>
      <c r="JH33" s="86">
        <f t="shared" si="50"/>
        <v>4.3614920693375274E-18</v>
      </c>
      <c r="JI33" s="86">
        <f t="shared" si="50"/>
        <v>1.1367057318516157E-16</v>
      </c>
      <c r="JJ33" s="86">
        <f t="shared" si="50"/>
        <v>8.1815306742552239E-16</v>
      </c>
      <c r="JK33" s="86">
        <f t="shared" si="50"/>
        <v>6.9778742033023508E-15</v>
      </c>
      <c r="JL33" s="86">
        <f t="shared" si="50"/>
        <v>1.5991414077611267E-18</v>
      </c>
      <c r="JM33" s="86">
        <f t="shared" si="50"/>
        <v>2.2369040443930578E-23</v>
      </c>
    </row>
    <row r="34" spans="2:273" x14ac:dyDescent="0.25">
      <c r="B34" s="2">
        <v>7</v>
      </c>
      <c r="C34" s="37">
        <v>90.143000000000001</v>
      </c>
      <c r="D34" s="37">
        <v>92.483999999999995</v>
      </c>
      <c r="E34" s="37">
        <v>88.613</v>
      </c>
      <c r="F34" s="37">
        <v>92.644999999999996</v>
      </c>
      <c r="G34" s="37">
        <v>82.575999999999993</v>
      </c>
      <c r="H34" s="37">
        <v>82.102000000000004</v>
      </c>
      <c r="I34" s="37">
        <v>83.35</v>
      </c>
      <c r="J34" s="37">
        <v>86.3</v>
      </c>
      <c r="K34" s="37">
        <v>82.15</v>
      </c>
      <c r="L34" s="37">
        <v>82.983000000000004</v>
      </c>
      <c r="M34" s="37">
        <v>82.5</v>
      </c>
      <c r="N34" s="37">
        <v>81.418999999999997</v>
      </c>
      <c r="O34" s="37">
        <v>82.805999999999997</v>
      </c>
      <c r="P34" s="37">
        <v>80.194000000000003</v>
      </c>
      <c r="Q34" s="37">
        <v>82.635000000000005</v>
      </c>
      <c r="R34" s="19"/>
      <c r="S34" s="4">
        <f t="shared" si="7"/>
        <v>90.088582127211964</v>
      </c>
      <c r="T34" s="4">
        <f t="shared" si="7"/>
        <v>92.41632580849533</v>
      </c>
      <c r="U34" s="4">
        <f t="shared" si="7"/>
        <v>89.102034344316863</v>
      </c>
      <c r="V34" s="4">
        <f t="shared" si="7"/>
        <v>90.297613710309221</v>
      </c>
      <c r="W34" s="4">
        <f t="shared" si="7"/>
        <v>81.251447364968129</v>
      </c>
      <c r="X34" s="4">
        <f t="shared" si="7"/>
        <v>81.652955803741264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79.995145113939614</v>
      </c>
      <c r="AE34" s="4">
        <f t="shared" si="7"/>
        <v>81.514720383718966</v>
      </c>
      <c r="AF34" s="4" t="e">
        <f t="shared" si="7"/>
        <v>#N/A</v>
      </c>
      <c r="AG34" s="4" t="e">
        <f t="shared" si="7"/>
        <v>#N/A</v>
      </c>
      <c r="AI34" s="4">
        <f t="shared" si="8"/>
        <v>5.4417872788036448E-2</v>
      </c>
      <c r="AJ34" s="4">
        <f t="shared" si="8"/>
        <v>6.7674191504664805E-2</v>
      </c>
      <c r="AK34" s="4">
        <f t="shared" si="8"/>
        <v>-0.48903434431686321</v>
      </c>
      <c r="AL34" s="4">
        <f t="shared" si="8"/>
        <v>2.3473862896907747</v>
      </c>
      <c r="AM34" s="4">
        <f t="shared" si="8"/>
        <v>1.3245526350318642</v>
      </c>
      <c r="AN34" s="4">
        <f t="shared" si="8"/>
        <v>0.4490441962587397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1.4238548860603828</v>
      </c>
      <c r="AU34" s="4">
        <f t="shared" si="8"/>
        <v>1.2912796162810309</v>
      </c>
      <c r="AV34" s="4">
        <f t="shared" si="8"/>
        <v>0</v>
      </c>
      <c r="AW34" s="4">
        <f t="shared" si="8"/>
        <v>0</v>
      </c>
      <c r="AY34" s="2">
        <f t="shared" si="51"/>
        <v>90.088582126141887</v>
      </c>
      <c r="AZ34" s="2">
        <f t="shared" si="9"/>
        <v>92.4163258083221</v>
      </c>
      <c r="BA34" s="2">
        <f t="shared" si="9"/>
        <v>89.102034344047482</v>
      </c>
      <c r="BB34" s="2">
        <f t="shared" si="9"/>
        <v>90.297613710102496</v>
      </c>
      <c r="BC34" s="2">
        <f t="shared" si="9"/>
        <v>81.251447364714934</v>
      </c>
      <c r="BD34" s="2">
        <f t="shared" si="9"/>
        <v>81.65295580355972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79.995145113934385</v>
      </c>
      <c r="BK34" s="2">
        <f t="shared" si="9"/>
        <v>81.514720383680114</v>
      </c>
      <c r="BL34" s="2" t="e">
        <f t="shared" si="9"/>
        <v>#N/A</v>
      </c>
      <c r="BM34" s="2" t="e">
        <f t="shared" si="9"/>
        <v>#N/A</v>
      </c>
      <c r="BO34" s="2">
        <f t="shared" si="10"/>
        <v>90.143000000000001</v>
      </c>
      <c r="BP34" s="2">
        <f t="shared" si="11"/>
        <v>92.483999999999995</v>
      </c>
      <c r="BQ34" s="2">
        <f t="shared" si="12"/>
        <v>88.613</v>
      </c>
      <c r="BR34" s="2">
        <f t="shared" si="13"/>
        <v>92.644999999999996</v>
      </c>
      <c r="BS34" s="2">
        <f t="shared" si="14"/>
        <v>82.575999999999993</v>
      </c>
      <c r="BT34" s="2">
        <f t="shared" si="15"/>
        <v>82.102000000000004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81.418999999999997</v>
      </c>
      <c r="CA34" s="2">
        <f t="shared" si="22"/>
        <v>82.805999999999997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89.895517970401684</v>
      </c>
      <c r="DL34" s="2">
        <f t="shared" si="41"/>
        <v>92.279540744942324</v>
      </c>
      <c r="DM34" s="2">
        <f t="shared" si="41"/>
        <v>88.974282635118712</v>
      </c>
      <c r="DN34" s="2">
        <f t="shared" si="41"/>
        <v>90.323155984118003</v>
      </c>
      <c r="DO34" s="2">
        <f t="shared" si="41"/>
        <v>81.147941549847388</v>
      </c>
      <c r="DP34" s="2">
        <f t="shared" si="41"/>
        <v>81.563666504605237</v>
      </c>
      <c r="DQ34" s="2">
        <f t="shared" si="41"/>
        <v>81.695534850640115</v>
      </c>
      <c r="DR34" s="2">
        <f t="shared" si="41"/>
        <v>83.262335157019351</v>
      </c>
      <c r="DS34" s="2">
        <f t="shared" si="41"/>
        <v>81.551332475332472</v>
      </c>
      <c r="DT34" s="2">
        <f t="shared" si="41"/>
        <v>80.977515958815957</v>
      </c>
      <c r="DU34" s="2">
        <f t="shared" si="41"/>
        <v>80.255579421526789</v>
      </c>
      <c r="DV34" s="2">
        <f t="shared" si="41"/>
        <v>79.930474358974351</v>
      </c>
      <c r="DW34" s="2">
        <f t="shared" si="41"/>
        <v>81.457648311444643</v>
      </c>
      <c r="DX34" s="2">
        <f t="shared" si="41"/>
        <v>77.322825210084005</v>
      </c>
      <c r="DY34" s="2">
        <f t="shared" si="41"/>
        <v>79.331874999999982</v>
      </c>
      <c r="EA34" s="2">
        <f t="shared" si="42"/>
        <v>96.102087304332926</v>
      </c>
      <c r="EB34" s="2">
        <f t="shared" si="42"/>
        <v>97.120335089756196</v>
      </c>
      <c r="EC34" s="2">
        <f t="shared" si="42"/>
        <v>93.334574380531933</v>
      </c>
      <c r="ED34" s="2">
        <f t="shared" si="42"/>
        <v>89.429350135684928</v>
      </c>
      <c r="EE34" s="2">
        <f t="shared" si="42"/>
        <v>84.664308598217943</v>
      </c>
      <c r="EF34" s="2">
        <f t="shared" si="42"/>
        <v>84.712172653163094</v>
      </c>
      <c r="EG34" s="2">
        <f t="shared" si="42"/>
        <v>84.245862981023521</v>
      </c>
      <c r="EH34" s="2">
        <f t="shared" si="42"/>
        <v>87.622729484718747</v>
      </c>
      <c r="EI34" s="2">
        <f t="shared" si="42"/>
        <v>88.949713672444531</v>
      </c>
      <c r="EJ34" s="2">
        <f t="shared" si="42"/>
        <v>83.915312716477004</v>
      </c>
      <c r="EK34" s="2">
        <f t="shared" si="42"/>
        <v>80.493870504935117</v>
      </c>
      <c r="EL34" s="2">
        <f t="shared" si="42"/>
        <v>82.438807269895932</v>
      </c>
      <c r="EM34" s="2">
        <f t="shared" si="42"/>
        <v>83.50488921113687</v>
      </c>
      <c r="EN34" s="2">
        <f t="shared" si="42"/>
        <v>85.421807711852352</v>
      </c>
      <c r="EO34" s="2">
        <f t="shared" si="42"/>
        <v>86.197019024675797</v>
      </c>
      <c r="EQ34" s="2">
        <f t="shared" si="43"/>
        <v>93.393506985473806</v>
      </c>
      <c r="ER34" s="2">
        <f t="shared" si="43"/>
        <v>96.206223299167917</v>
      </c>
      <c r="ES34" s="2">
        <f t="shared" si="43"/>
        <v>90.046435221055447</v>
      </c>
      <c r="ET34" s="2">
        <f t="shared" si="43"/>
        <v>88.411261701993098</v>
      </c>
      <c r="EU34" s="2">
        <f t="shared" si="43"/>
        <v>87.55963101214391</v>
      </c>
      <c r="EV34" s="2">
        <f t="shared" si="43"/>
        <v>83.161930551292258</v>
      </c>
      <c r="EW34" s="2">
        <f t="shared" si="43"/>
        <v>84.988216159286878</v>
      </c>
      <c r="EX34" s="2">
        <f t="shared" si="43"/>
        <v>86.79336694848125</v>
      </c>
      <c r="EY34" s="2">
        <f t="shared" si="43"/>
        <v>86.47887951206225</v>
      </c>
      <c r="EZ34" s="2">
        <f t="shared" si="43"/>
        <v>83.682376327507441</v>
      </c>
      <c r="FA34" s="2">
        <f t="shared" si="43"/>
        <v>81.166881811834017</v>
      </c>
      <c r="FB34" s="2">
        <f t="shared" si="43"/>
        <v>80.116456599412388</v>
      </c>
      <c r="FC34" s="2">
        <f t="shared" si="43"/>
        <v>82.455728056702327</v>
      </c>
      <c r="FD34" s="2">
        <f t="shared" si="43"/>
        <v>85.796372628299835</v>
      </c>
      <c r="FE34" s="2">
        <f t="shared" si="43"/>
        <v>86.618958794860347</v>
      </c>
      <c r="FG34" s="2">
        <f t="shared" si="44"/>
        <v>3.1106974525345308E-2</v>
      </c>
      <c r="FH34" s="2">
        <f t="shared" si="44"/>
        <v>2.8257097089034115E-2</v>
      </c>
      <c r="FI34" s="2">
        <f t="shared" si="44"/>
        <v>2.9300255409883628E-2</v>
      </c>
      <c r="FJ34" s="2">
        <f t="shared" si="44"/>
        <v>2.8574650491949502E-2</v>
      </c>
      <c r="FK34" s="2">
        <f t="shared" si="44"/>
        <v>2.9433857195639002E-2</v>
      </c>
      <c r="FL34" s="2">
        <f t="shared" si="44"/>
        <v>2.8360174466795143E-2</v>
      </c>
      <c r="FM34" s="2">
        <f t="shared" si="44"/>
        <v>2.6604381092085828E-2</v>
      </c>
      <c r="FN34" s="2">
        <f t="shared" si="44"/>
        <v>2.4896673802136924E-2</v>
      </c>
      <c r="FO34" s="2">
        <f t="shared" si="44"/>
        <v>2.4314145570829549E-2</v>
      </c>
      <c r="FP34" s="2">
        <f t="shared" si="44"/>
        <v>2.4835561799263804E-2</v>
      </c>
      <c r="FQ34" s="2">
        <f t="shared" si="44"/>
        <v>2.6283314549943086E-2</v>
      </c>
      <c r="FR34" s="2">
        <f t="shared" si="44"/>
        <v>2.5783606691043234E-2</v>
      </c>
      <c r="FS34" s="2">
        <f t="shared" si="44"/>
        <v>2.7878222974812905E-2</v>
      </c>
      <c r="FT34" s="2">
        <f t="shared" si="44"/>
        <v>2.3424567062759E-2</v>
      </c>
      <c r="FU34" s="2">
        <f t="shared" si="44"/>
        <v>2.0871418724696243E-2</v>
      </c>
      <c r="FW34" s="2">
        <f t="shared" si="53"/>
        <v>1.2694547606389922E-6</v>
      </c>
      <c r="FX34" s="2">
        <f t="shared" si="45"/>
        <v>1.8951836039926652E-6</v>
      </c>
      <c r="FY34" s="2">
        <f t="shared" si="45"/>
        <v>1.8104079994943599E-6</v>
      </c>
      <c r="FZ34" s="2">
        <f t="shared" si="45"/>
        <v>2.0472571872802232E-6</v>
      </c>
      <c r="GA34" s="2">
        <f t="shared" si="45"/>
        <v>1.9235572258663485E-6</v>
      </c>
      <c r="GB34" s="2">
        <f t="shared" si="45"/>
        <v>1.8608244455824386E-6</v>
      </c>
      <c r="GC34" s="2">
        <f t="shared" si="45"/>
        <v>2.1397740930459119E-6</v>
      </c>
      <c r="GD34" s="2">
        <f t="shared" si="45"/>
        <v>2.2445682060699892E-6</v>
      </c>
      <c r="GE34" s="2">
        <f t="shared" si="45"/>
        <v>2.47929383178521E-6</v>
      </c>
      <c r="GF34" s="2">
        <f t="shared" si="45"/>
        <v>1.9455496568594187E-6</v>
      </c>
      <c r="GG34" s="2">
        <f t="shared" si="45"/>
        <v>1.5961187713696743E-6</v>
      </c>
      <c r="GH34" s="2">
        <f t="shared" si="45"/>
        <v>1.3409970375934077E-6</v>
      </c>
      <c r="GI34" s="2">
        <f t="shared" si="45"/>
        <v>1.302039548244422E-6</v>
      </c>
      <c r="GJ34" s="2">
        <f t="shared" si="45"/>
        <v>1.0388098203688457E-6</v>
      </c>
      <c r="GK34" s="2">
        <f t="shared" si="45"/>
        <v>7.7802386702254714E-7</v>
      </c>
      <c r="GM34" s="86">
        <f t="shared" si="54"/>
        <v>6.9788344603068419E-13</v>
      </c>
      <c r="GN34" s="86">
        <f t="shared" si="46"/>
        <v>9.4748674415352393E-14</v>
      </c>
      <c r="GO34" s="86">
        <f t="shared" si="46"/>
        <v>1.5015875413933901E-13</v>
      </c>
      <c r="GP34" s="86">
        <f t="shared" si="46"/>
        <v>1.1127730691582115E-13</v>
      </c>
      <c r="GQ34" s="86">
        <f t="shared" si="46"/>
        <v>1.3343202552820897E-13</v>
      </c>
      <c r="GR34" s="86">
        <f t="shared" si="46"/>
        <v>9.005659347378313E-14</v>
      </c>
      <c r="GS34" s="86">
        <f t="shared" si="46"/>
        <v>6.1267713362561976E-16</v>
      </c>
      <c r="GT34" s="86">
        <f t="shared" si="46"/>
        <v>1.1800822535118043E-16</v>
      </c>
      <c r="GU34" s="86">
        <f t="shared" si="46"/>
        <v>1.0598495103919995E-17</v>
      </c>
      <c r="GV34" s="86">
        <f t="shared" si="46"/>
        <v>1.6243158789537087E-17</v>
      </c>
      <c r="GW34" s="86">
        <f t="shared" si="46"/>
        <v>3.7738707367936405E-16</v>
      </c>
      <c r="GX34" s="86">
        <f t="shared" si="46"/>
        <v>2.4893905071934778E-15</v>
      </c>
      <c r="GY34" s="86">
        <f t="shared" si="46"/>
        <v>1.989662989514654E-14</v>
      </c>
      <c r="GZ34" s="86">
        <f t="shared" si="46"/>
        <v>6.0767628732365501E-18</v>
      </c>
      <c r="HA34" s="86">
        <f t="shared" si="46"/>
        <v>1.2739729816285547E-22</v>
      </c>
      <c r="HC34" s="86">
        <f t="shared" si="58"/>
        <v>8.6893124653175829E-32</v>
      </c>
      <c r="HD34" s="86">
        <f t="shared" si="47"/>
        <v>2.8317998648541407E-34</v>
      </c>
      <c r="HE34" s="86">
        <f t="shared" si="47"/>
        <v>8.1841019298312224E-39</v>
      </c>
      <c r="HF34" s="86">
        <f t="shared" si="47"/>
        <v>2.317663301892863E-35</v>
      </c>
      <c r="HG34" s="86">
        <f t="shared" si="47"/>
        <v>3.7308941097410276E-37</v>
      </c>
      <c r="HH34" s="86">
        <f t="shared" si="47"/>
        <v>8.1166025261726067E-34</v>
      </c>
      <c r="HI34" s="86">
        <f t="shared" si="47"/>
        <v>1.8052823257710674E-35</v>
      </c>
      <c r="HJ34" s="86">
        <f t="shared" si="47"/>
        <v>1.8354784096791212E-35</v>
      </c>
      <c r="HK34" s="86">
        <f t="shared" si="47"/>
        <v>1.2908872676950407E-38</v>
      </c>
      <c r="HL34" s="86">
        <f t="shared" si="47"/>
        <v>1.450483208327023E-38</v>
      </c>
      <c r="HM34" s="86">
        <f t="shared" si="47"/>
        <v>4.7143363541886347E-36</v>
      </c>
      <c r="HN34" s="86">
        <f t="shared" si="47"/>
        <v>3.8968843822744387E-36</v>
      </c>
      <c r="HO34" s="86">
        <f t="shared" si="47"/>
        <v>2.182012718735981E-34</v>
      </c>
      <c r="HP34" s="86">
        <f t="shared" si="47"/>
        <v>3.0909090579278669E-41</v>
      </c>
      <c r="HQ34" s="86">
        <f t="shared" si="47"/>
        <v>1.8385295147849953E-51</v>
      </c>
      <c r="HS34" s="86">
        <f t="shared" si="55"/>
        <v>3.3711642153874227E-169</v>
      </c>
      <c r="HT34" s="86">
        <f t="shared" si="48"/>
        <v>4.1068337445294317E-167</v>
      </c>
      <c r="HU34" s="86">
        <f t="shared" si="48"/>
        <v>1.6087697509917925E-200</v>
      </c>
      <c r="HV34" s="86">
        <f t="shared" si="48"/>
        <v>1.0785070443108721E-179</v>
      </c>
      <c r="HW34" s="86">
        <f t="shared" si="48"/>
        <v>1.5152231286085417E-190</v>
      </c>
      <c r="HX34" s="86">
        <f t="shared" si="48"/>
        <v>1.56547765061877E-172</v>
      </c>
      <c r="HY34" s="86">
        <f t="shared" si="48"/>
        <v>7.4859967576336406E-184</v>
      </c>
      <c r="HZ34" s="86">
        <f t="shared" si="48"/>
        <v>7.2663211511281225E-183</v>
      </c>
      <c r="IA34" s="86">
        <f t="shared" si="48"/>
        <v>3.7591177112930746E-200</v>
      </c>
      <c r="IB34" s="86">
        <f t="shared" si="48"/>
        <v>1.699845237928483E-204</v>
      </c>
      <c r="IC34" s="86">
        <f t="shared" si="48"/>
        <v>1.3910737166384691E-192</v>
      </c>
      <c r="ID34" s="86">
        <f t="shared" si="48"/>
        <v>1.2850860651998484E-191</v>
      </c>
      <c r="IE34" s="86">
        <f t="shared" si="48"/>
        <v>4.8427345788421947E-184</v>
      </c>
      <c r="IF34" s="86">
        <f t="shared" si="48"/>
        <v>4.1446999058636854E-110</v>
      </c>
      <c r="IG34" s="86">
        <f t="shared" si="48"/>
        <v>6.3487659664609171E-83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9.816216885434627E-160</v>
      </c>
      <c r="IY34" s="86">
        <f t="shared" si="57"/>
        <v>6.9788344603068419E-13</v>
      </c>
      <c r="IZ34" s="86">
        <f t="shared" si="50"/>
        <v>9.4748674415352393E-14</v>
      </c>
      <c r="JA34" s="86">
        <f t="shared" si="50"/>
        <v>1.5015875413933901E-13</v>
      </c>
      <c r="JB34" s="86">
        <f t="shared" si="50"/>
        <v>1.1127730691582115E-13</v>
      </c>
      <c r="JC34" s="86">
        <f t="shared" si="50"/>
        <v>1.3343202552820897E-13</v>
      </c>
      <c r="JD34" s="86">
        <f t="shared" si="50"/>
        <v>9.005659347378313E-14</v>
      </c>
      <c r="JE34" s="86">
        <f t="shared" si="50"/>
        <v>6.1267713362561976E-16</v>
      </c>
      <c r="JF34" s="86">
        <f t="shared" si="50"/>
        <v>1.1800822535118043E-16</v>
      </c>
      <c r="JG34" s="86">
        <f t="shared" si="50"/>
        <v>1.0598495103919995E-17</v>
      </c>
      <c r="JH34" s="86">
        <f t="shared" si="50"/>
        <v>1.6243158789537087E-17</v>
      </c>
      <c r="JI34" s="86">
        <f t="shared" si="50"/>
        <v>3.7738707367936405E-16</v>
      </c>
      <c r="JJ34" s="86">
        <f t="shared" si="50"/>
        <v>2.4893905071934778E-15</v>
      </c>
      <c r="JK34" s="86">
        <f t="shared" si="50"/>
        <v>1.989662989514654E-14</v>
      </c>
      <c r="JL34" s="86">
        <f t="shared" si="50"/>
        <v>6.0767628732365501E-18</v>
      </c>
      <c r="JM34" s="86">
        <f t="shared" si="50"/>
        <v>1.2739729816285547E-22</v>
      </c>
    </row>
    <row r="35" spans="2:273" x14ac:dyDescent="0.25">
      <c r="B35" s="2">
        <v>8</v>
      </c>
      <c r="C35" s="37">
        <v>89.745999999999995</v>
      </c>
      <c r="D35" s="37">
        <v>93.194000000000003</v>
      </c>
      <c r="E35" s="37">
        <v>89.387</v>
      </c>
      <c r="F35" s="37">
        <v>92.031999999999996</v>
      </c>
      <c r="G35" s="37">
        <v>81.983000000000004</v>
      </c>
      <c r="H35" s="37">
        <v>82.338999999999999</v>
      </c>
      <c r="I35" s="37">
        <v>83.216999999999999</v>
      </c>
      <c r="J35" s="37">
        <v>84.75</v>
      </c>
      <c r="K35" s="37">
        <v>83.516999999999996</v>
      </c>
      <c r="L35" s="37">
        <v>82.9</v>
      </c>
      <c r="M35" s="37">
        <v>81.716999999999999</v>
      </c>
      <c r="N35" s="37">
        <v>81.370999999999995</v>
      </c>
      <c r="O35" s="37">
        <v>82.564999999999998</v>
      </c>
      <c r="P35" s="37">
        <v>80.305999999999997</v>
      </c>
      <c r="Q35" s="37">
        <v>81.840999999999994</v>
      </c>
      <c r="S35" s="4">
        <f t="shared" si="7"/>
        <v>90.227348520974886</v>
      </c>
      <c r="T35" s="4">
        <f t="shared" si="7"/>
        <v>92.67427630148299</v>
      </c>
      <c r="U35" s="4">
        <f t="shared" si="7"/>
        <v>89.381689430169871</v>
      </c>
      <c r="V35" s="4">
        <f t="shared" si="7"/>
        <v>90.294116951160078</v>
      </c>
      <c r="W35" s="4">
        <f t="shared" si="7"/>
        <v>81.431779497840537</v>
      </c>
      <c r="X35" s="4">
        <f t="shared" si="7"/>
        <v>81.789023238656455</v>
      </c>
      <c r="Y35" s="4">
        <f t="shared" si="7"/>
        <v>81.963550856609714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80.231898397255179</v>
      </c>
      <c r="AE35" s="4">
        <f t="shared" si="7"/>
        <v>81.663181936506476</v>
      </c>
      <c r="AF35" s="4" t="e">
        <f t="shared" si="7"/>
        <v>#N/A</v>
      </c>
      <c r="AG35" s="4" t="e">
        <f t="shared" si="7"/>
        <v>#N/A</v>
      </c>
      <c r="AI35" s="4">
        <f t="shared" si="8"/>
        <v>-0.48134852097489045</v>
      </c>
      <c r="AJ35" s="4">
        <f t="shared" si="8"/>
        <v>0.51972369851701217</v>
      </c>
      <c r="AK35" s="4">
        <f t="shared" si="8"/>
        <v>5.3105698301294524E-3</v>
      </c>
      <c r="AL35" s="4">
        <f t="shared" si="8"/>
        <v>1.7378830488399188</v>
      </c>
      <c r="AM35" s="4">
        <f t="shared" si="8"/>
        <v>0.55122050215946672</v>
      </c>
      <c r="AN35" s="4">
        <f t="shared" si="8"/>
        <v>0.54997676134354379</v>
      </c>
      <c r="AO35" s="4">
        <f t="shared" si="8"/>
        <v>1.2534491433902843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1.139101602744816</v>
      </c>
      <c r="AU35" s="4">
        <f t="shared" si="8"/>
        <v>0.901818063493522</v>
      </c>
      <c r="AV35" s="4">
        <f t="shared" si="8"/>
        <v>0</v>
      </c>
      <c r="AW35" s="4">
        <f t="shared" si="8"/>
        <v>0</v>
      </c>
      <c r="AY35" s="2">
        <f t="shared" si="51"/>
        <v>90.227348518363584</v>
      </c>
      <c r="AZ35" s="2">
        <f t="shared" si="9"/>
        <v>92.674276301034539</v>
      </c>
      <c r="BA35" s="2">
        <f t="shared" si="9"/>
        <v>89.381689429479138</v>
      </c>
      <c r="BB35" s="2">
        <f t="shared" si="9"/>
        <v>90.294116950626901</v>
      </c>
      <c r="BC35" s="2">
        <f t="shared" si="9"/>
        <v>81.431779497187236</v>
      </c>
      <c r="BD35" s="2">
        <f t="shared" si="9"/>
        <v>81.78902323818501</v>
      </c>
      <c r="BE35" s="2">
        <f t="shared" si="9"/>
        <v>81.963550856605465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80.231898397239831</v>
      </c>
      <c r="BK35" s="2">
        <f t="shared" si="9"/>
        <v>81.663181936399468</v>
      </c>
      <c r="BL35" s="2" t="e">
        <f t="shared" si="9"/>
        <v>#N/A</v>
      </c>
      <c r="BM35" s="2" t="e">
        <f t="shared" si="9"/>
        <v>#N/A</v>
      </c>
      <c r="BO35" s="2">
        <f t="shared" si="10"/>
        <v>89.745999999999995</v>
      </c>
      <c r="BP35" s="2">
        <f t="shared" si="11"/>
        <v>93.194000000000003</v>
      </c>
      <c r="BQ35" s="2">
        <f t="shared" si="12"/>
        <v>89.387</v>
      </c>
      <c r="BR35" s="2">
        <f t="shared" si="13"/>
        <v>92.031999999999996</v>
      </c>
      <c r="BS35" s="2">
        <f t="shared" si="14"/>
        <v>81.983000000000004</v>
      </c>
      <c r="BT35" s="2">
        <f t="shared" si="15"/>
        <v>82.338999999999999</v>
      </c>
      <c r="BU35" s="2">
        <f t="shared" si="16"/>
        <v>83.216999999999999</v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81.370999999999995</v>
      </c>
      <c r="CA35" s="2">
        <f t="shared" si="22"/>
        <v>82.564999999999998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90.024917547568705</v>
      </c>
      <c r="DL35" s="2">
        <f t="shared" si="41"/>
        <v>92.536587337600949</v>
      </c>
      <c r="DM35" s="2">
        <f t="shared" si="41"/>
        <v>89.256014423466496</v>
      </c>
      <c r="DN35" s="2">
        <f t="shared" si="41"/>
        <v>90.326194149582705</v>
      </c>
      <c r="DO35" s="2">
        <f t="shared" si="41"/>
        <v>81.327709883045671</v>
      </c>
      <c r="DP35" s="2">
        <f t="shared" si="41"/>
        <v>81.699216297976918</v>
      </c>
      <c r="DQ35" s="2">
        <f t="shared" si="41"/>
        <v>81.898421052631576</v>
      </c>
      <c r="DR35" s="2">
        <f t="shared" si="41"/>
        <v>83.416675675675663</v>
      </c>
      <c r="DS35" s="2">
        <f t="shared" si="41"/>
        <v>81.777322179322184</v>
      </c>
      <c r="DT35" s="2">
        <f t="shared" si="41"/>
        <v>81.1563407979408</v>
      </c>
      <c r="DU35" s="2">
        <f t="shared" si="41"/>
        <v>80.431247747747747</v>
      </c>
      <c r="DV35" s="2">
        <f t="shared" si="41"/>
        <v>80.171237516869084</v>
      </c>
      <c r="DW35" s="2">
        <f t="shared" si="41"/>
        <v>81.608916979362078</v>
      </c>
      <c r="DX35" s="2">
        <f t="shared" si="41"/>
        <v>77.542191596638631</v>
      </c>
      <c r="DY35" s="2">
        <f t="shared" si="41"/>
        <v>79.449187499999994</v>
      </c>
      <c r="EA35" s="2">
        <f t="shared" si="42"/>
        <v>95.977818077449413</v>
      </c>
      <c r="EB35" s="2">
        <f t="shared" si="42"/>
        <v>96.992738159030708</v>
      </c>
      <c r="EC35" s="2">
        <f t="shared" si="42"/>
        <v>93.179082003260916</v>
      </c>
      <c r="ED35" s="2">
        <f t="shared" si="42"/>
        <v>89.299643227245042</v>
      </c>
      <c r="EE35" s="2">
        <f t="shared" si="42"/>
        <v>84.56128575765706</v>
      </c>
      <c r="EF35" s="2">
        <f t="shared" si="42"/>
        <v>84.595244703393803</v>
      </c>
      <c r="EG35" s="2">
        <f t="shared" si="42"/>
        <v>84.13677315242947</v>
      </c>
      <c r="EH35" s="2">
        <f t="shared" si="42"/>
        <v>87.485230208179544</v>
      </c>
      <c r="EI35" s="2">
        <f t="shared" si="42"/>
        <v>88.791235278632769</v>
      </c>
      <c r="EJ35" s="2">
        <f t="shared" si="42"/>
        <v>83.788034671661848</v>
      </c>
      <c r="EK35" s="2">
        <f t="shared" si="42"/>
        <v>80.389277481833773</v>
      </c>
      <c r="EL35" s="2">
        <f t="shared" si="42"/>
        <v>82.32237537906731</v>
      </c>
      <c r="EM35" s="2">
        <f t="shared" si="42"/>
        <v>83.388969340404358</v>
      </c>
      <c r="EN35" s="2">
        <f t="shared" si="42"/>
        <v>85.326821150171767</v>
      </c>
      <c r="EO35" s="2">
        <f t="shared" si="42"/>
        <v>86.108719594290349</v>
      </c>
      <c r="EQ35" s="2">
        <f t="shared" si="43"/>
        <v>93.294573636086511</v>
      </c>
      <c r="ER35" s="2">
        <f t="shared" si="43"/>
        <v>96.087268014042067</v>
      </c>
      <c r="ES35" s="2">
        <f t="shared" si="43"/>
        <v>89.923268449213751</v>
      </c>
      <c r="ET35" s="2">
        <f t="shared" si="43"/>
        <v>88.291446159237751</v>
      </c>
      <c r="EU35" s="2">
        <f t="shared" si="43"/>
        <v>87.428748855100977</v>
      </c>
      <c r="EV35" s="2">
        <f t="shared" si="43"/>
        <v>83.059932433848573</v>
      </c>
      <c r="EW35" s="2">
        <f t="shared" si="43"/>
        <v>84.871918057720194</v>
      </c>
      <c r="EX35" s="2">
        <f t="shared" si="43"/>
        <v>86.664047708613978</v>
      </c>
      <c r="EY35" s="2">
        <f t="shared" si="43"/>
        <v>86.344920187398955</v>
      </c>
      <c r="EZ35" s="2">
        <f t="shared" si="43"/>
        <v>83.557381279206808</v>
      </c>
      <c r="FA35" s="2">
        <f t="shared" si="43"/>
        <v>81.055709832536309</v>
      </c>
      <c r="FB35" s="2">
        <f t="shared" si="43"/>
        <v>80.022234318409346</v>
      </c>
      <c r="FC35" s="2">
        <f t="shared" si="43"/>
        <v>82.349798729682092</v>
      </c>
      <c r="FD35" s="2">
        <f t="shared" si="43"/>
        <v>85.697744411972522</v>
      </c>
      <c r="FE35" s="2">
        <f t="shared" si="43"/>
        <v>86.525567469561423</v>
      </c>
      <c r="FG35" s="2">
        <f t="shared" si="44"/>
        <v>3.4006062198637728E-2</v>
      </c>
      <c r="FH35" s="2">
        <f t="shared" si="44"/>
        <v>3.089905403626576E-2</v>
      </c>
      <c r="FI35" s="2">
        <f t="shared" si="44"/>
        <v>3.2036529191107686E-2</v>
      </c>
      <c r="FJ35" s="2">
        <f t="shared" si="44"/>
        <v>3.1245343104641839E-2</v>
      </c>
      <c r="FK35" s="2">
        <f t="shared" si="44"/>
        <v>3.2182194048007116E-2</v>
      </c>
      <c r="FL35" s="2">
        <f t="shared" si="44"/>
        <v>3.1011461289262285E-2</v>
      </c>
      <c r="FM35" s="2">
        <f t="shared" si="44"/>
        <v>2.9096440712640403E-2</v>
      </c>
      <c r="FN35" s="2">
        <f t="shared" si="44"/>
        <v>2.7233246099807807E-2</v>
      </c>
      <c r="FO35" s="2">
        <f t="shared" si="44"/>
        <v>2.659753837223065E-2</v>
      </c>
      <c r="FP35" s="2">
        <f t="shared" si="44"/>
        <v>2.7166558477253772E-2</v>
      </c>
      <c r="FQ35" s="2">
        <f t="shared" si="44"/>
        <v>2.8746187698669868E-2</v>
      </c>
      <c r="FR35" s="2">
        <f t="shared" si="44"/>
        <v>2.8201010964475821E-2</v>
      </c>
      <c r="FS35" s="2">
        <f t="shared" si="44"/>
        <v>3.0485867609890714E-2</v>
      </c>
      <c r="FT35" s="2">
        <f t="shared" si="44"/>
        <v>2.5626611921155725E-2</v>
      </c>
      <c r="FU35" s="2">
        <f t="shared" si="44"/>
        <v>2.2839065969815654E-2</v>
      </c>
      <c r="FW35" s="2">
        <f t="shared" si="53"/>
        <v>1.3919292955546901E-6</v>
      </c>
      <c r="FX35" s="2">
        <f t="shared" si="45"/>
        <v>2.0780271195114428E-6</v>
      </c>
      <c r="FY35" s="2">
        <f t="shared" si="45"/>
        <v>1.9850725508462723E-6</v>
      </c>
      <c r="FZ35" s="2">
        <f t="shared" si="45"/>
        <v>2.2447724243724395E-6</v>
      </c>
      <c r="GA35" s="2">
        <f t="shared" si="45"/>
        <v>2.1091381657794534E-6</v>
      </c>
      <c r="GB35" s="2">
        <f t="shared" si="45"/>
        <v>2.0403530651288607E-6</v>
      </c>
      <c r="GC35" s="2">
        <f t="shared" si="45"/>
        <v>2.3462151533406202E-6</v>
      </c>
      <c r="GD35" s="2">
        <f t="shared" si="45"/>
        <v>2.4611195647518678E-6</v>
      </c>
      <c r="GE35" s="2">
        <f t="shared" si="45"/>
        <v>2.7184909781277186E-6</v>
      </c>
      <c r="GF35" s="2">
        <f t="shared" si="45"/>
        <v>2.1332523778420773E-6</v>
      </c>
      <c r="GG35" s="2">
        <f t="shared" si="45"/>
        <v>1.7501091617612318E-6</v>
      </c>
      <c r="GH35" s="2">
        <f t="shared" si="45"/>
        <v>1.4703738225812565E-6</v>
      </c>
      <c r="GI35" s="2">
        <f t="shared" si="45"/>
        <v>1.4276577958260071E-6</v>
      </c>
      <c r="GJ35" s="2">
        <f t="shared" si="45"/>
        <v>1.1390322038172052E-6</v>
      </c>
      <c r="GK35" s="2">
        <f t="shared" si="45"/>
        <v>8.5308614223458604E-7</v>
      </c>
      <c r="GM35" s="86">
        <f t="shared" si="54"/>
        <v>1.7321843776880279E-12</v>
      </c>
      <c r="GN35" s="86">
        <f t="shared" si="46"/>
        <v>2.494449642998941E-13</v>
      </c>
      <c r="GO35" s="86">
        <f t="shared" si="46"/>
        <v>3.9160920477506283E-13</v>
      </c>
      <c r="GP35" s="86">
        <f t="shared" si="46"/>
        <v>2.9187988527117057E-13</v>
      </c>
      <c r="GQ35" s="86">
        <f t="shared" si="46"/>
        <v>3.5019388255222524E-13</v>
      </c>
      <c r="GR35" s="86">
        <f t="shared" si="46"/>
        <v>2.378447695618396E-13</v>
      </c>
      <c r="GS35" s="86">
        <f t="shared" si="46"/>
        <v>1.9603953215218958E-15</v>
      </c>
      <c r="GT35" s="86">
        <f t="shared" si="46"/>
        <v>3.9583218951375734E-16</v>
      </c>
      <c r="GU35" s="86">
        <f t="shared" si="46"/>
        <v>3.8990336849057478E-17</v>
      </c>
      <c r="GV35" s="86">
        <f t="shared" si="46"/>
        <v>5.9146364868373589E-17</v>
      </c>
      <c r="GW35" s="86">
        <f t="shared" si="46"/>
        <v>1.2275840885492578E-15</v>
      </c>
      <c r="GX35" s="86">
        <f t="shared" si="46"/>
        <v>7.4350523244025116E-15</v>
      </c>
      <c r="GY35" s="86">
        <f t="shared" si="46"/>
        <v>5.5745037145998223E-14</v>
      </c>
      <c r="GZ35" s="86">
        <f t="shared" si="46"/>
        <v>2.257507124166499E-17</v>
      </c>
      <c r="HA35" s="86">
        <f t="shared" si="46"/>
        <v>7.0403024998935715E-22</v>
      </c>
      <c r="HC35" s="86">
        <f t="shared" si="58"/>
        <v>4.8226501848832066E-31</v>
      </c>
      <c r="HD35" s="86">
        <f t="shared" si="47"/>
        <v>1.7704867577147303E-33</v>
      </c>
      <c r="HE35" s="86">
        <f t="shared" si="47"/>
        <v>6.7123747601955868E-38</v>
      </c>
      <c r="HF35" s="86">
        <f t="shared" si="47"/>
        <v>1.5684849083254217E-34</v>
      </c>
      <c r="HG35" s="86">
        <f t="shared" si="47"/>
        <v>2.8581179202004806E-36</v>
      </c>
      <c r="HH35" s="86">
        <f t="shared" si="47"/>
        <v>5.0854642261785849E-33</v>
      </c>
      <c r="HI35" s="86">
        <f t="shared" si="47"/>
        <v>1.2817396562066318E-34</v>
      </c>
      <c r="HJ35" s="86">
        <f t="shared" si="47"/>
        <v>1.2926211215534143E-34</v>
      </c>
      <c r="HK35" s="86">
        <f t="shared" si="47"/>
        <v>1.112661854006748E-37</v>
      </c>
      <c r="HL35" s="86">
        <f t="shared" si="47"/>
        <v>1.2487814487213924E-37</v>
      </c>
      <c r="HM35" s="86">
        <f t="shared" si="47"/>
        <v>3.4542345886588252E-35</v>
      </c>
      <c r="HN35" s="86">
        <f t="shared" si="47"/>
        <v>2.7684478555516167E-35</v>
      </c>
      <c r="HO35" s="86">
        <f t="shared" si="47"/>
        <v>1.4117653451754242E-33</v>
      </c>
      <c r="HP35" s="86">
        <f t="shared" si="47"/>
        <v>2.9386907718866394E-40</v>
      </c>
      <c r="HQ35" s="86">
        <f t="shared" si="47"/>
        <v>3.2250531628325437E-50</v>
      </c>
      <c r="HS35" s="86">
        <f t="shared" si="55"/>
        <v>2.1465198314220935E-166</v>
      </c>
      <c r="HT35" s="86">
        <f t="shared" si="48"/>
        <v>3.009964982289873E-164</v>
      </c>
      <c r="HU35" s="86">
        <f t="shared" si="48"/>
        <v>3.872094080345781E-197</v>
      </c>
      <c r="HV35" s="86">
        <f t="shared" si="48"/>
        <v>1.2125750645880063E-176</v>
      </c>
      <c r="HW35" s="86">
        <f t="shared" si="48"/>
        <v>2.7676455389985869E-187</v>
      </c>
      <c r="HX35" s="86">
        <f t="shared" si="48"/>
        <v>1.3501968620073766E-169</v>
      </c>
      <c r="HY35" s="86">
        <f t="shared" si="48"/>
        <v>1.0794285094649743E-180</v>
      </c>
      <c r="HZ35" s="86">
        <f t="shared" si="48"/>
        <v>9.9744283537255576E-180</v>
      </c>
      <c r="IA35" s="86">
        <f t="shared" si="48"/>
        <v>1.1028346346392324E-196</v>
      </c>
      <c r="IB35" s="86">
        <f t="shared" si="48"/>
        <v>5.4482742151457813E-201</v>
      </c>
      <c r="IC35" s="86">
        <f t="shared" si="48"/>
        <v>2.5210770688968312E-189</v>
      </c>
      <c r="ID35" s="86">
        <f t="shared" si="48"/>
        <v>2.0163183301035926E-188</v>
      </c>
      <c r="IE35" s="86">
        <f t="shared" si="48"/>
        <v>5.5563269045910666E-181</v>
      </c>
      <c r="IF35" s="86">
        <f t="shared" si="48"/>
        <v>2.5009372437790643E-108</v>
      </c>
      <c r="IG35" s="86">
        <f t="shared" si="48"/>
        <v>1.3258064698414312E-81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1.1227764865114743E-157</v>
      </c>
      <c r="IY35" s="86">
        <f t="shared" si="57"/>
        <v>1.7321843776880279E-12</v>
      </c>
      <c r="IZ35" s="86">
        <f t="shared" si="50"/>
        <v>2.494449642998941E-13</v>
      </c>
      <c r="JA35" s="86">
        <f t="shared" si="50"/>
        <v>3.9160920477506283E-13</v>
      </c>
      <c r="JB35" s="86">
        <f t="shared" si="50"/>
        <v>2.9187988527117057E-13</v>
      </c>
      <c r="JC35" s="86">
        <f t="shared" si="50"/>
        <v>3.5019388255222524E-13</v>
      </c>
      <c r="JD35" s="86">
        <f t="shared" si="50"/>
        <v>2.378447695618396E-13</v>
      </c>
      <c r="JE35" s="86">
        <f t="shared" si="50"/>
        <v>1.9603953215218958E-15</v>
      </c>
      <c r="JF35" s="86">
        <f t="shared" si="50"/>
        <v>3.9583218951375734E-16</v>
      </c>
      <c r="JG35" s="86">
        <f t="shared" si="50"/>
        <v>3.8990336849057478E-17</v>
      </c>
      <c r="JH35" s="86">
        <f t="shared" si="50"/>
        <v>5.9146364868373589E-17</v>
      </c>
      <c r="JI35" s="86">
        <f t="shared" si="50"/>
        <v>1.2275840885492578E-15</v>
      </c>
      <c r="JJ35" s="86">
        <f t="shared" si="50"/>
        <v>7.4350523244025116E-15</v>
      </c>
      <c r="JK35" s="86">
        <f t="shared" si="50"/>
        <v>5.5745037145998223E-14</v>
      </c>
      <c r="JL35" s="86">
        <f t="shared" si="50"/>
        <v>2.257507124166499E-17</v>
      </c>
      <c r="JM35" s="86">
        <f t="shared" si="50"/>
        <v>7.0403024998935715E-22</v>
      </c>
    </row>
    <row r="36" spans="2:273" x14ac:dyDescent="0.25">
      <c r="B36" s="2">
        <v>9</v>
      </c>
      <c r="C36" s="37">
        <v>90.302000000000007</v>
      </c>
      <c r="D36" s="37">
        <v>93.694000000000003</v>
      </c>
      <c r="E36" s="37">
        <v>89.435000000000002</v>
      </c>
      <c r="F36" s="37">
        <v>91.129000000000005</v>
      </c>
      <c r="G36" s="37">
        <v>82.373000000000005</v>
      </c>
      <c r="H36" s="37">
        <v>82.492000000000004</v>
      </c>
      <c r="I36" s="37">
        <v>83.417000000000002</v>
      </c>
      <c r="J36" s="37">
        <v>84.35</v>
      </c>
      <c r="K36" s="37">
        <v>84.55</v>
      </c>
      <c r="L36" s="37">
        <v>81.867000000000004</v>
      </c>
      <c r="M36" s="37">
        <v>82.332999999999998</v>
      </c>
      <c r="N36" s="37">
        <v>81.805999999999997</v>
      </c>
      <c r="O36" s="37">
        <v>82.935000000000002</v>
      </c>
      <c r="P36" s="37">
        <v>80.516000000000005</v>
      </c>
      <c r="Q36" s="37">
        <v>81.840999999999994</v>
      </c>
      <c r="R36" s="108"/>
      <c r="S36" s="4">
        <f t="shared" si="7"/>
        <v>90.366124869234483</v>
      </c>
      <c r="T36" s="4">
        <f t="shared" si="7"/>
        <v>92.93116512303277</v>
      </c>
      <c r="U36" s="4">
        <f t="shared" si="7"/>
        <v>89.659810358222629</v>
      </c>
      <c r="V36" s="4">
        <f t="shared" si="7"/>
        <v>90.289631934564298</v>
      </c>
      <c r="W36" s="4">
        <f t="shared" si="7"/>
        <v>81.611287049583737</v>
      </c>
      <c r="X36" s="4">
        <f t="shared" si="7"/>
        <v>81.92438423692461</v>
      </c>
      <c r="Y36" s="4">
        <f t="shared" si="7"/>
        <v>82.162595442342763</v>
      </c>
      <c r="Z36" s="4">
        <f t="shared" si="7"/>
        <v>83.683493666492751</v>
      </c>
      <c r="AA36" s="4" t="e">
        <f t="shared" si="7"/>
        <v>#N/A</v>
      </c>
      <c r="AB36" s="4" t="e">
        <f t="shared" si="7"/>
        <v>#N/A</v>
      </c>
      <c r="AC36" s="4">
        <f t="shared" si="7"/>
        <v>80.596788829101243</v>
      </c>
      <c r="AD36" s="4">
        <f t="shared" si="7"/>
        <v>80.467318414179417</v>
      </c>
      <c r="AE36" s="4">
        <f t="shared" si="7"/>
        <v>81.810606367076446</v>
      </c>
      <c r="AF36" s="4" t="e">
        <f t="shared" si="7"/>
        <v>#N/A</v>
      </c>
      <c r="AG36" s="4" t="e">
        <f t="shared" si="7"/>
        <v>#N/A</v>
      </c>
      <c r="AI36" s="4">
        <f t="shared" si="8"/>
        <v>-6.4124869234476023E-2</v>
      </c>
      <c r="AJ36" s="4">
        <f t="shared" si="8"/>
        <v>0.76283487696723284</v>
      </c>
      <c r="AK36" s="4">
        <f t="shared" si="8"/>
        <v>-0.22481035822262641</v>
      </c>
      <c r="AL36" s="4">
        <f t="shared" si="8"/>
        <v>0.83936806543570697</v>
      </c>
      <c r="AM36" s="4">
        <f t="shared" si="8"/>
        <v>0.76171295041626763</v>
      </c>
      <c r="AN36" s="4">
        <f t="shared" si="8"/>
        <v>0.56761576307539485</v>
      </c>
      <c r="AO36" s="4">
        <f t="shared" si="8"/>
        <v>1.2544045576572387</v>
      </c>
      <c r="AP36" s="4">
        <f t="shared" si="8"/>
        <v>0.6665063335072432</v>
      </c>
      <c r="AQ36" s="4">
        <f t="shared" si="8"/>
        <v>0</v>
      </c>
      <c r="AR36" s="4">
        <f t="shared" si="8"/>
        <v>0</v>
      </c>
      <c r="AS36" s="4">
        <f t="shared" si="8"/>
        <v>1.7362111708987555</v>
      </c>
      <c r="AT36" s="4">
        <f t="shared" si="8"/>
        <v>1.3386815858205807</v>
      </c>
      <c r="AU36" s="4">
        <f t="shared" si="8"/>
        <v>1.1243936329235567</v>
      </c>
      <c r="AV36" s="4">
        <f t="shared" si="8"/>
        <v>0</v>
      </c>
      <c r="AW36" s="4">
        <f t="shared" si="8"/>
        <v>0</v>
      </c>
      <c r="AY36" s="2">
        <f t="shared" si="51"/>
        <v>90.366124862961556</v>
      </c>
      <c r="AZ36" s="2">
        <f t="shared" si="9"/>
        <v>92.931165121890956</v>
      </c>
      <c r="BA36" s="2">
        <f t="shared" si="9"/>
        <v>89.659810356480548</v>
      </c>
      <c r="BB36" s="2">
        <f t="shared" si="9"/>
        <v>90.28963193321178</v>
      </c>
      <c r="BC36" s="2">
        <f t="shared" si="9"/>
        <v>81.611287047925941</v>
      </c>
      <c r="BD36" s="2">
        <f t="shared" si="9"/>
        <v>81.924384235720581</v>
      </c>
      <c r="BE36" s="2">
        <f t="shared" si="9"/>
        <v>82.162595442329675</v>
      </c>
      <c r="BF36" s="2">
        <f t="shared" si="9"/>
        <v>83.683493666489937</v>
      </c>
      <c r="BG36" s="2" t="e">
        <f t="shared" si="9"/>
        <v>#N/A</v>
      </c>
      <c r="BH36" s="2" t="e">
        <f t="shared" si="9"/>
        <v>#N/A</v>
      </c>
      <c r="BI36" s="2">
        <f t="shared" si="9"/>
        <v>80.596788829092915</v>
      </c>
      <c r="BJ36" s="2">
        <f t="shared" si="9"/>
        <v>80.467318414135178</v>
      </c>
      <c r="BK36" s="2">
        <f t="shared" si="9"/>
        <v>81.810606366786942</v>
      </c>
      <c r="BL36" s="2" t="e">
        <f t="shared" si="9"/>
        <v>#N/A</v>
      </c>
      <c r="BM36" s="2" t="e">
        <f t="shared" si="9"/>
        <v>#N/A</v>
      </c>
      <c r="BO36" s="2">
        <f t="shared" si="10"/>
        <v>90.302000000000007</v>
      </c>
      <c r="BP36" s="2">
        <f t="shared" si="11"/>
        <v>93.694000000000003</v>
      </c>
      <c r="BQ36" s="2">
        <f t="shared" si="12"/>
        <v>89.435000000000002</v>
      </c>
      <c r="BR36" s="2">
        <f t="shared" si="13"/>
        <v>91.129000000000005</v>
      </c>
      <c r="BS36" s="2">
        <f t="shared" si="14"/>
        <v>82.373000000000005</v>
      </c>
      <c r="BT36" s="2">
        <f t="shared" si="15"/>
        <v>82.492000000000004</v>
      </c>
      <c r="BU36" s="2">
        <f t="shared" si="16"/>
        <v>83.417000000000002</v>
      </c>
      <c r="BV36" s="2">
        <f t="shared" si="17"/>
        <v>84.35</v>
      </c>
      <c r="BW36" s="2" t="str">
        <f t="shared" si="18"/>
        <v/>
      </c>
      <c r="BX36" s="2" t="str">
        <f t="shared" si="19"/>
        <v/>
      </c>
      <c r="BY36" s="2">
        <f t="shared" si="20"/>
        <v>82.332999999999998</v>
      </c>
      <c r="BZ36" s="2">
        <f t="shared" si="21"/>
        <v>81.805999999999997</v>
      </c>
      <c r="CA36" s="2">
        <f t="shared" si="22"/>
        <v>82.935000000000002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90.154317124735726</v>
      </c>
      <c r="DL36" s="2">
        <f t="shared" si="41"/>
        <v>92.79363393025956</v>
      </c>
      <c r="DM36" s="2">
        <f t="shared" si="41"/>
        <v>89.53774621181428</v>
      </c>
      <c r="DN36" s="2">
        <f t="shared" si="41"/>
        <v>90.32923231504742</v>
      </c>
      <c r="DO36" s="2">
        <f t="shared" si="41"/>
        <v>81.507478216243953</v>
      </c>
      <c r="DP36" s="2">
        <f t="shared" si="41"/>
        <v>81.834766091348612</v>
      </c>
      <c r="DQ36" s="2">
        <f t="shared" si="41"/>
        <v>82.101307254623038</v>
      </c>
      <c r="DR36" s="2">
        <f t="shared" si="41"/>
        <v>83.571016194331975</v>
      </c>
      <c r="DS36" s="2">
        <f t="shared" si="41"/>
        <v>82.003311883311881</v>
      </c>
      <c r="DT36" s="2">
        <f t="shared" si="41"/>
        <v>81.335165637065629</v>
      </c>
      <c r="DU36" s="2">
        <f t="shared" si="41"/>
        <v>80.606916073968705</v>
      </c>
      <c r="DV36" s="2">
        <f t="shared" si="41"/>
        <v>80.412000674763817</v>
      </c>
      <c r="DW36" s="2">
        <f t="shared" si="41"/>
        <v>81.760185647279528</v>
      </c>
      <c r="DX36" s="2">
        <f t="shared" si="41"/>
        <v>77.761557983193256</v>
      </c>
      <c r="DY36" s="2">
        <f t="shared" si="41"/>
        <v>79.566499999999991</v>
      </c>
      <c r="EA36" s="2">
        <f t="shared" si="42"/>
        <v>95.853548850565915</v>
      </c>
      <c r="EB36" s="2">
        <f t="shared" si="42"/>
        <v>96.86514122830522</v>
      </c>
      <c r="EC36" s="2">
        <f t="shared" si="42"/>
        <v>93.023589625989899</v>
      </c>
      <c r="ED36" s="2">
        <f t="shared" si="42"/>
        <v>89.169936318805156</v>
      </c>
      <c r="EE36" s="2">
        <f t="shared" si="42"/>
        <v>84.458262917096178</v>
      </c>
      <c r="EF36" s="2">
        <f t="shared" si="42"/>
        <v>84.478316753624512</v>
      </c>
      <c r="EG36" s="2">
        <f t="shared" si="42"/>
        <v>84.027683323835419</v>
      </c>
      <c r="EH36" s="2">
        <f t="shared" si="42"/>
        <v>87.347730931640356</v>
      </c>
      <c r="EI36" s="2">
        <f t="shared" si="42"/>
        <v>88.632756884821006</v>
      </c>
      <c r="EJ36" s="2">
        <f t="shared" si="42"/>
        <v>83.660756626846691</v>
      </c>
      <c r="EK36" s="2">
        <f t="shared" si="42"/>
        <v>80.284684458732428</v>
      </c>
      <c r="EL36" s="2">
        <f t="shared" si="42"/>
        <v>82.205943488238688</v>
      </c>
      <c r="EM36" s="2">
        <f t="shared" si="42"/>
        <v>83.273049469671832</v>
      </c>
      <c r="EN36" s="2">
        <f t="shared" si="42"/>
        <v>85.231834588491182</v>
      </c>
      <c r="EO36" s="2">
        <f t="shared" si="42"/>
        <v>86.020420163904902</v>
      </c>
      <c r="EQ36" s="2">
        <f t="shared" si="43"/>
        <v>93.195640286699216</v>
      </c>
      <c r="ER36" s="2">
        <f t="shared" si="43"/>
        <v>95.968312728916231</v>
      </c>
      <c r="ES36" s="2">
        <f t="shared" si="43"/>
        <v>89.800101677372055</v>
      </c>
      <c r="ET36" s="2">
        <f t="shared" si="43"/>
        <v>88.171630616482389</v>
      </c>
      <c r="EU36" s="2">
        <f t="shared" si="43"/>
        <v>87.297866698058044</v>
      </c>
      <c r="EV36" s="2">
        <f t="shared" si="43"/>
        <v>82.957934316404874</v>
      </c>
      <c r="EW36" s="2">
        <f t="shared" si="43"/>
        <v>84.755619956153524</v>
      </c>
      <c r="EX36" s="2">
        <f t="shared" si="43"/>
        <v>86.534728468746707</v>
      </c>
      <c r="EY36" s="2">
        <f t="shared" si="43"/>
        <v>86.210960862735675</v>
      </c>
      <c r="EZ36" s="2">
        <f t="shared" si="43"/>
        <v>83.432386230906161</v>
      </c>
      <c r="FA36" s="2">
        <f t="shared" si="43"/>
        <v>80.944537853238614</v>
      </c>
      <c r="FB36" s="2">
        <f t="shared" si="43"/>
        <v>79.928012037406319</v>
      </c>
      <c r="FC36" s="2">
        <f t="shared" si="43"/>
        <v>82.243869402661858</v>
      </c>
      <c r="FD36" s="2">
        <f t="shared" si="43"/>
        <v>85.599116195645195</v>
      </c>
      <c r="FE36" s="2">
        <f t="shared" si="43"/>
        <v>86.432176144262485</v>
      </c>
      <c r="FG36" s="2">
        <f t="shared" si="44"/>
        <v>3.7164973275053977E-2</v>
      </c>
      <c r="FH36" s="2">
        <f t="shared" si="44"/>
        <v>3.3779439651498815E-2</v>
      </c>
      <c r="FI36" s="2">
        <f t="shared" si="44"/>
        <v>3.5019117719452812E-2</v>
      </c>
      <c r="FJ36" s="2">
        <f t="shared" si="44"/>
        <v>3.4156871748673247E-2</v>
      </c>
      <c r="FK36" s="2">
        <f t="shared" si="44"/>
        <v>3.5177851070413151E-2</v>
      </c>
      <c r="FL36" s="2">
        <f t="shared" si="44"/>
        <v>3.3901958851723708E-2</v>
      </c>
      <c r="FM36" s="2">
        <f t="shared" si="44"/>
        <v>3.18143045980845E-2</v>
      </c>
      <c r="FN36" s="2">
        <f t="shared" si="44"/>
        <v>2.9782409824449057E-2</v>
      </c>
      <c r="FO36" s="2">
        <f t="shared" si="44"/>
        <v>2.9088976182808791E-2</v>
      </c>
      <c r="FP36" s="2">
        <f t="shared" si="44"/>
        <v>2.9709670565641121E-2</v>
      </c>
      <c r="FQ36" s="2">
        <f t="shared" si="44"/>
        <v>3.1432394050284862E-2</v>
      </c>
      <c r="FR36" s="2">
        <f t="shared" si="44"/>
        <v>3.0837890433954854E-2</v>
      </c>
      <c r="FS36" s="2">
        <f t="shared" si="44"/>
        <v>3.3329060973547368E-2</v>
      </c>
      <c r="FT36" s="2">
        <f t="shared" si="44"/>
        <v>2.8029720271734684E-2</v>
      </c>
      <c r="FU36" s="2">
        <f t="shared" si="44"/>
        <v>2.4987478649463483E-2</v>
      </c>
      <c r="FW36" s="2">
        <f t="shared" si="53"/>
        <v>1.5262199181913271E-6</v>
      </c>
      <c r="FX36" s="2">
        <f t="shared" si="45"/>
        <v>2.2785109707328297E-6</v>
      </c>
      <c r="FY36" s="2">
        <f t="shared" si="45"/>
        <v>2.176588352913299E-6</v>
      </c>
      <c r="FZ36" s="2">
        <f t="shared" si="45"/>
        <v>2.4613434855707737E-6</v>
      </c>
      <c r="GA36" s="2">
        <f t="shared" si="45"/>
        <v>2.3126235408444431E-6</v>
      </c>
      <c r="GB36" s="2">
        <f t="shared" si="45"/>
        <v>2.2372022079553888E-6</v>
      </c>
      <c r="GC36" s="2">
        <f t="shared" si="45"/>
        <v>2.5725731767746551E-6</v>
      </c>
      <c r="GD36" s="2">
        <f t="shared" si="45"/>
        <v>2.6985633000931492E-6</v>
      </c>
      <c r="GE36" s="2">
        <f t="shared" si="45"/>
        <v>2.9807653021484735E-6</v>
      </c>
      <c r="GF36" s="2">
        <f t="shared" si="45"/>
        <v>2.3390642377661531E-6</v>
      </c>
      <c r="GG36" s="2">
        <f t="shared" si="45"/>
        <v>1.9189562127308968E-6</v>
      </c>
      <c r="GH36" s="2">
        <f t="shared" si="45"/>
        <v>1.6122326079303266E-6</v>
      </c>
      <c r="GI36" s="2">
        <f t="shared" si="45"/>
        <v>1.5653954290628559E-6</v>
      </c>
      <c r="GJ36" s="2">
        <f t="shared" si="45"/>
        <v>1.2489238389440336E-6</v>
      </c>
      <c r="GK36" s="2">
        <f t="shared" si="45"/>
        <v>9.3539027740556728E-7</v>
      </c>
      <c r="GM36" s="86">
        <f t="shared" si="54"/>
        <v>4.233550725434609E-12</v>
      </c>
      <c r="GN36" s="86">
        <f t="shared" si="46"/>
        <v>6.460868984729685E-13</v>
      </c>
      <c r="GO36" s="86">
        <f t="shared" si="46"/>
        <v>1.0048402303436717E-12</v>
      </c>
      <c r="GP36" s="86">
        <f t="shared" si="46"/>
        <v>7.5323723514834728E-13</v>
      </c>
      <c r="GQ36" s="86">
        <f t="shared" si="46"/>
        <v>9.0413647423273233E-13</v>
      </c>
      <c r="GR36" s="86">
        <f t="shared" si="46"/>
        <v>6.1794784677213686E-13</v>
      </c>
      <c r="GS36" s="86">
        <f t="shared" si="46"/>
        <v>6.1476679390163239E-15</v>
      </c>
      <c r="GT36" s="86">
        <f t="shared" si="46"/>
        <v>1.3003847769624313E-15</v>
      </c>
      <c r="GU36" s="86">
        <f t="shared" si="46"/>
        <v>1.4023313461182545E-16</v>
      </c>
      <c r="GV36" s="86">
        <f t="shared" si="46"/>
        <v>2.1057754144579023E-16</v>
      </c>
      <c r="GW36" s="86">
        <f t="shared" si="46"/>
        <v>3.9124148852719005E-15</v>
      </c>
      <c r="GX36" s="86">
        <f t="shared" si="46"/>
        <v>2.1797739779862292E-14</v>
      </c>
      <c r="GY36" s="86">
        <f t="shared" si="46"/>
        <v>1.534642178102199E-13</v>
      </c>
      <c r="GZ36" s="86">
        <f t="shared" si="46"/>
        <v>8.1990120863901945E-17</v>
      </c>
      <c r="HA36" s="86">
        <f t="shared" si="46"/>
        <v>3.7752450190720263E-21</v>
      </c>
      <c r="HC36" s="86">
        <f t="shared" si="58"/>
        <v>2.6206166264223567E-30</v>
      </c>
      <c r="HD36" s="86">
        <f t="shared" si="47"/>
        <v>1.082447471047922E-32</v>
      </c>
      <c r="HE36" s="86">
        <f t="shared" si="47"/>
        <v>5.3643063498052179E-37</v>
      </c>
      <c r="HF36" s="86">
        <f t="shared" si="47"/>
        <v>1.0367410543280051E-33</v>
      </c>
      <c r="HG36" s="86">
        <f t="shared" si="47"/>
        <v>2.1345773051990679E-35</v>
      </c>
      <c r="HH36" s="86">
        <f t="shared" si="47"/>
        <v>3.1146595420968657E-32</v>
      </c>
      <c r="HI36" s="86">
        <f t="shared" si="47"/>
        <v>8.8782119043329414E-34</v>
      </c>
      <c r="HJ36" s="86">
        <f t="shared" si="47"/>
        <v>8.88283046362866E-34</v>
      </c>
      <c r="HK36" s="86">
        <f t="shared" si="47"/>
        <v>9.3318051604019088E-37</v>
      </c>
      <c r="HL36" s="86">
        <f t="shared" si="47"/>
        <v>1.0461268067892861E-36</v>
      </c>
      <c r="HM36" s="86">
        <f t="shared" si="47"/>
        <v>2.4682621602819015E-34</v>
      </c>
      <c r="HN36" s="86">
        <f t="shared" si="47"/>
        <v>1.9196665200497761E-34</v>
      </c>
      <c r="HO36" s="86">
        <f t="shared" si="47"/>
        <v>8.9251938115231761E-33</v>
      </c>
      <c r="HP36" s="86">
        <f t="shared" si="47"/>
        <v>2.7170276353625395E-39</v>
      </c>
      <c r="HQ36" s="86">
        <f t="shared" si="47"/>
        <v>5.4571361277742742E-49</v>
      </c>
      <c r="HS36" s="86">
        <f t="shared" si="55"/>
        <v>1.2942978249719684E-163</v>
      </c>
      <c r="HT36" s="86">
        <f t="shared" si="48"/>
        <v>2.0825706355432427E-161</v>
      </c>
      <c r="HU36" s="86">
        <f t="shared" si="48"/>
        <v>8.7177154299101455E-194</v>
      </c>
      <c r="HV36" s="86">
        <f t="shared" si="48"/>
        <v>1.2830153710639623E-173</v>
      </c>
      <c r="HW36" s="86">
        <f t="shared" si="48"/>
        <v>4.7352294015368435E-184</v>
      </c>
      <c r="HX36" s="86">
        <f t="shared" si="48"/>
        <v>1.0982847090928936E-166</v>
      </c>
      <c r="HY36" s="86">
        <f t="shared" si="48"/>
        <v>1.4605505924199329E-177</v>
      </c>
      <c r="HZ36" s="86">
        <f t="shared" si="48"/>
        <v>1.28547748000883E-176</v>
      </c>
      <c r="IA36" s="86">
        <f t="shared" si="48"/>
        <v>3.0156628571582249E-193</v>
      </c>
      <c r="IB36" s="86">
        <f t="shared" si="48"/>
        <v>1.6275962183820348E-197</v>
      </c>
      <c r="IC36" s="86">
        <f t="shared" si="48"/>
        <v>4.2833429165604863E-186</v>
      </c>
      <c r="ID36" s="86">
        <f t="shared" si="48"/>
        <v>2.9722158904454485E-185</v>
      </c>
      <c r="IE36" s="86">
        <f t="shared" si="48"/>
        <v>6.0062848558613302E-178</v>
      </c>
      <c r="IF36" s="86">
        <f t="shared" si="48"/>
        <v>1.4587888859519596E-106</v>
      </c>
      <c r="IG36" s="86">
        <f t="shared" si="48"/>
        <v>2.7008010194444104E-80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1.244967838086048E-155</v>
      </c>
      <c r="IY36" s="86">
        <f t="shared" si="57"/>
        <v>4.233550725434609E-12</v>
      </c>
      <c r="IZ36" s="86">
        <f t="shared" si="50"/>
        <v>6.460868984729685E-13</v>
      </c>
      <c r="JA36" s="86">
        <f t="shared" si="50"/>
        <v>1.0048402303436717E-12</v>
      </c>
      <c r="JB36" s="86">
        <f t="shared" si="50"/>
        <v>7.5323723514834728E-13</v>
      </c>
      <c r="JC36" s="86">
        <f t="shared" si="50"/>
        <v>9.0413647423273233E-13</v>
      </c>
      <c r="JD36" s="86">
        <f t="shared" si="50"/>
        <v>6.1794784677213686E-13</v>
      </c>
      <c r="JE36" s="86">
        <f t="shared" si="50"/>
        <v>6.1476679390163239E-15</v>
      </c>
      <c r="JF36" s="86">
        <f t="shared" si="50"/>
        <v>1.3003847769624313E-15</v>
      </c>
      <c r="JG36" s="86">
        <f t="shared" si="50"/>
        <v>1.4023313461182545E-16</v>
      </c>
      <c r="JH36" s="86">
        <f t="shared" si="50"/>
        <v>2.1057754144579023E-16</v>
      </c>
      <c r="JI36" s="86">
        <f t="shared" si="50"/>
        <v>3.9124148852719005E-15</v>
      </c>
      <c r="JJ36" s="86">
        <f t="shared" si="50"/>
        <v>2.1797739779862292E-14</v>
      </c>
      <c r="JK36" s="86">
        <f t="shared" si="50"/>
        <v>1.534642178102199E-13</v>
      </c>
      <c r="JL36" s="86">
        <f t="shared" si="50"/>
        <v>8.1990120863901945E-17</v>
      </c>
      <c r="JM36" s="86">
        <f t="shared" si="50"/>
        <v>3.7752450190720263E-21</v>
      </c>
    </row>
    <row r="37" spans="2:273" x14ac:dyDescent="0.25">
      <c r="B37" s="2">
        <v>10</v>
      </c>
      <c r="C37" s="37">
        <v>91.078999999999994</v>
      </c>
      <c r="D37" s="37">
        <v>93.355000000000004</v>
      </c>
      <c r="E37" s="37">
        <v>90</v>
      </c>
      <c r="F37" s="37">
        <v>90.822999999999993</v>
      </c>
      <c r="G37" s="37">
        <v>81.745999999999995</v>
      </c>
      <c r="H37" s="37">
        <v>81.831000000000003</v>
      </c>
      <c r="I37" s="37">
        <v>83.516999999999996</v>
      </c>
      <c r="J37" s="37">
        <v>84.667000000000002</v>
      </c>
      <c r="K37" s="37">
        <v>83.8</v>
      </c>
      <c r="L37" s="37">
        <v>81.983000000000004</v>
      </c>
      <c r="M37" s="37">
        <v>81.632999999999996</v>
      </c>
      <c r="N37" s="37">
        <v>81.677000000000007</v>
      </c>
      <c r="O37" s="37">
        <v>82.081000000000003</v>
      </c>
      <c r="P37" s="37">
        <v>80.725999999999999</v>
      </c>
      <c r="Q37" s="37">
        <v>81.713999999999999</v>
      </c>
      <c r="S37" s="4">
        <f t="shared" si="7"/>
        <v>90.504829334938918</v>
      </c>
      <c r="T37" s="4">
        <f t="shared" si="7"/>
        <v>93.186790326007625</v>
      </c>
      <c r="U37" s="4">
        <f t="shared" si="7"/>
        <v>89.936136187982001</v>
      </c>
      <c r="V37" s="4">
        <f t="shared" si="7"/>
        <v>90.284036891509245</v>
      </c>
      <c r="W37" s="4">
        <f t="shared" si="7"/>
        <v>81.789814772291166</v>
      </c>
      <c r="X37" s="4">
        <f t="shared" si="7"/>
        <v>82.05890520144014</v>
      </c>
      <c r="Y37" s="4">
        <f t="shared" si="7"/>
        <v>82.360339394915641</v>
      </c>
      <c r="Z37" s="4">
        <f t="shared" si="7"/>
        <v>83.838829527479561</v>
      </c>
      <c r="AA37" s="4" t="e">
        <f t="shared" si="7"/>
        <v>#N/A</v>
      </c>
      <c r="AB37" s="4" t="e">
        <f t="shared" si="7"/>
        <v>#N/A</v>
      </c>
      <c r="AC37" s="4">
        <f t="shared" si="7"/>
        <v>80.761883674030145</v>
      </c>
      <c r="AD37" s="4">
        <f t="shared" si="7"/>
        <v>80.70119659609324</v>
      </c>
      <c r="AE37" s="4">
        <f t="shared" si="7"/>
        <v>81.956829347156045</v>
      </c>
      <c r="AF37" s="4" t="e">
        <f t="shared" si="7"/>
        <v>#N/A</v>
      </c>
      <c r="AG37" s="4" t="e">
        <f t="shared" si="7"/>
        <v>#N/A</v>
      </c>
      <c r="AI37" s="4">
        <f t="shared" si="8"/>
        <v>0.57417066506107517</v>
      </c>
      <c r="AJ37" s="4">
        <f t="shared" si="8"/>
        <v>0.16820967399237929</v>
      </c>
      <c r="AK37" s="4">
        <f t="shared" si="8"/>
        <v>6.3863812017999066E-2</v>
      </c>
      <c r="AL37" s="4">
        <f t="shared" si="8"/>
        <v>0.5389631084907478</v>
      </c>
      <c r="AM37" s="4">
        <f t="shared" si="8"/>
        <v>-4.3814772291170812E-2</v>
      </c>
      <c r="AN37" s="4">
        <f t="shared" si="8"/>
        <v>-0.22790520144013726</v>
      </c>
      <c r="AO37" s="4">
        <f t="shared" si="8"/>
        <v>1.1566606050843546</v>
      </c>
      <c r="AP37" s="4">
        <f t="shared" si="8"/>
        <v>0.82817047252044063</v>
      </c>
      <c r="AQ37" s="4">
        <f t="shared" si="8"/>
        <v>0</v>
      </c>
      <c r="AR37" s="4">
        <f t="shared" si="8"/>
        <v>0</v>
      </c>
      <c r="AS37" s="4">
        <f t="shared" si="8"/>
        <v>0.87111632596985089</v>
      </c>
      <c r="AT37" s="4">
        <f t="shared" si="8"/>
        <v>0.97580340390676668</v>
      </c>
      <c r="AU37" s="4">
        <f t="shared" si="8"/>
        <v>0.1241706528439579</v>
      </c>
      <c r="AV37" s="4">
        <f t="shared" si="8"/>
        <v>0</v>
      </c>
      <c r="AW37" s="4">
        <f t="shared" si="8"/>
        <v>0</v>
      </c>
      <c r="AY37" s="2">
        <f t="shared" si="51"/>
        <v>90.50482932010479</v>
      </c>
      <c r="AZ37" s="2">
        <f t="shared" si="9"/>
        <v>93.18679032314833</v>
      </c>
      <c r="BA37" s="2">
        <f t="shared" si="9"/>
        <v>89.936136183660423</v>
      </c>
      <c r="BB37" s="2">
        <f t="shared" si="9"/>
        <v>90.284036888134636</v>
      </c>
      <c r="BC37" s="2">
        <f t="shared" si="9"/>
        <v>81.789814768153988</v>
      </c>
      <c r="BD37" s="2">
        <f t="shared" si="9"/>
        <v>82.058905198416014</v>
      </c>
      <c r="BE37" s="2">
        <f t="shared" si="9"/>
        <v>82.360339394876107</v>
      </c>
      <c r="BF37" s="2">
        <f t="shared" si="9"/>
        <v>83.838829527470651</v>
      </c>
      <c r="BG37" s="2" t="e">
        <f t="shared" si="9"/>
        <v>#N/A</v>
      </c>
      <c r="BH37" s="2" t="e">
        <f t="shared" si="9"/>
        <v>#N/A</v>
      </c>
      <c r="BI37" s="2">
        <f t="shared" si="9"/>
        <v>80.761883674004594</v>
      </c>
      <c r="BJ37" s="2">
        <f t="shared" si="9"/>
        <v>80.701196595968156</v>
      </c>
      <c r="BK37" s="2">
        <f t="shared" si="9"/>
        <v>81.956829346386584</v>
      </c>
      <c r="BL37" s="2" t="e">
        <f t="shared" si="9"/>
        <v>#N/A</v>
      </c>
      <c r="BM37" s="2" t="e">
        <f t="shared" si="9"/>
        <v>#N/A</v>
      </c>
      <c r="BO37" s="2">
        <f t="shared" si="10"/>
        <v>91.078999999999994</v>
      </c>
      <c r="BP37" s="2">
        <f t="shared" si="11"/>
        <v>93.355000000000004</v>
      </c>
      <c r="BQ37" s="2">
        <f t="shared" si="12"/>
        <v>90</v>
      </c>
      <c r="BR37" s="2">
        <f t="shared" si="13"/>
        <v>90.822999999999993</v>
      </c>
      <c r="BS37" s="2">
        <f t="shared" si="14"/>
        <v>81.745999999999995</v>
      </c>
      <c r="BT37" s="2">
        <f t="shared" si="15"/>
        <v>81.831000000000003</v>
      </c>
      <c r="BU37" s="2">
        <f t="shared" si="16"/>
        <v>83.516999999999996</v>
      </c>
      <c r="BV37" s="2">
        <f t="shared" si="17"/>
        <v>84.667000000000002</v>
      </c>
      <c r="BW37" s="2" t="str">
        <f t="shared" si="18"/>
        <v/>
      </c>
      <c r="BX37" s="2" t="str">
        <f t="shared" si="19"/>
        <v/>
      </c>
      <c r="BY37" s="2">
        <f t="shared" si="20"/>
        <v>81.632999999999996</v>
      </c>
      <c r="BZ37" s="2">
        <f t="shared" si="21"/>
        <v>81.677000000000007</v>
      </c>
      <c r="CA37" s="2">
        <f t="shared" si="22"/>
        <v>82.081000000000003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90.283716701902748</v>
      </c>
      <c r="DL37" s="2">
        <f t="shared" si="41"/>
        <v>93.050680522918185</v>
      </c>
      <c r="DM37" s="2">
        <f t="shared" si="41"/>
        <v>89.819478000162064</v>
      </c>
      <c r="DN37" s="2">
        <f t="shared" si="41"/>
        <v>90.332270480512136</v>
      </c>
      <c r="DO37" s="2">
        <f t="shared" si="41"/>
        <v>81.687246549442236</v>
      </c>
      <c r="DP37" s="2">
        <f t="shared" si="41"/>
        <v>81.970315884720293</v>
      </c>
      <c r="DQ37" s="2">
        <f t="shared" si="41"/>
        <v>82.304193456614513</v>
      </c>
      <c r="DR37" s="2">
        <f t="shared" si="41"/>
        <v>83.725356712988273</v>
      </c>
      <c r="DS37" s="2">
        <f t="shared" si="41"/>
        <v>82.229301587301592</v>
      </c>
      <c r="DT37" s="2">
        <f t="shared" si="41"/>
        <v>81.513990476190472</v>
      </c>
      <c r="DU37" s="2">
        <f t="shared" si="41"/>
        <v>80.782584400189663</v>
      </c>
      <c r="DV37" s="2">
        <f t="shared" si="41"/>
        <v>80.652763832658565</v>
      </c>
      <c r="DW37" s="2">
        <f t="shared" si="41"/>
        <v>81.911454315196977</v>
      </c>
      <c r="DX37" s="2">
        <f t="shared" si="41"/>
        <v>77.980924369747868</v>
      </c>
      <c r="DY37" s="2">
        <f t="shared" si="41"/>
        <v>79.683812499999988</v>
      </c>
      <c r="EA37" s="2">
        <f t="shared" si="42"/>
        <v>95.729279623682416</v>
      </c>
      <c r="EB37" s="2">
        <f t="shared" si="42"/>
        <v>96.737544297579717</v>
      </c>
      <c r="EC37" s="2">
        <f t="shared" si="42"/>
        <v>92.868097248718897</v>
      </c>
      <c r="ED37" s="2">
        <f t="shared" si="42"/>
        <v>89.040229410365271</v>
      </c>
      <c r="EE37" s="2">
        <f t="shared" si="42"/>
        <v>84.355240076535296</v>
      </c>
      <c r="EF37" s="2">
        <f t="shared" si="42"/>
        <v>84.36138880385522</v>
      </c>
      <c r="EG37" s="2">
        <f t="shared" si="42"/>
        <v>83.918593495241367</v>
      </c>
      <c r="EH37" s="2">
        <f t="shared" si="42"/>
        <v>87.210231655101154</v>
      </c>
      <c r="EI37" s="2">
        <f t="shared" si="42"/>
        <v>88.474278491009244</v>
      </c>
      <c r="EJ37" s="2">
        <f t="shared" si="42"/>
        <v>83.533478582031535</v>
      </c>
      <c r="EK37" s="2">
        <f t="shared" si="42"/>
        <v>80.180091435631084</v>
      </c>
      <c r="EL37" s="2">
        <f t="shared" si="42"/>
        <v>82.089511597410066</v>
      </c>
      <c r="EM37" s="2">
        <f t="shared" si="42"/>
        <v>83.157129598939321</v>
      </c>
      <c r="EN37" s="2">
        <f t="shared" si="42"/>
        <v>85.136848026810583</v>
      </c>
      <c r="EO37" s="2">
        <f t="shared" si="42"/>
        <v>85.932120733519469</v>
      </c>
      <c r="EQ37" s="2">
        <f t="shared" si="43"/>
        <v>93.096706937311922</v>
      </c>
      <c r="ER37" s="2">
        <f t="shared" si="43"/>
        <v>95.849357443790382</v>
      </c>
      <c r="ES37" s="2">
        <f t="shared" si="43"/>
        <v>89.676934905530359</v>
      </c>
      <c r="ET37" s="2">
        <f t="shared" si="43"/>
        <v>88.051815073727028</v>
      </c>
      <c r="EU37" s="2">
        <f t="shared" si="43"/>
        <v>87.166984541015111</v>
      </c>
      <c r="EV37" s="2">
        <f t="shared" si="43"/>
        <v>82.855936198961189</v>
      </c>
      <c r="EW37" s="2">
        <f t="shared" si="43"/>
        <v>84.639321854586839</v>
      </c>
      <c r="EX37" s="2">
        <f t="shared" si="43"/>
        <v>86.405409228879435</v>
      </c>
      <c r="EY37" s="2">
        <f t="shared" si="43"/>
        <v>86.077001538072381</v>
      </c>
      <c r="EZ37" s="2">
        <f t="shared" si="43"/>
        <v>83.307391182605514</v>
      </c>
      <c r="FA37" s="2">
        <f t="shared" si="43"/>
        <v>80.83336587394092</v>
      </c>
      <c r="FB37" s="2">
        <f t="shared" si="43"/>
        <v>79.833789756403277</v>
      </c>
      <c r="FC37" s="2">
        <f t="shared" si="43"/>
        <v>82.137940075641609</v>
      </c>
      <c r="FD37" s="2">
        <f t="shared" si="43"/>
        <v>85.500487979317882</v>
      </c>
      <c r="FE37" s="2">
        <f t="shared" si="43"/>
        <v>86.33878481896356</v>
      </c>
      <c r="FG37" s="2">
        <f t="shared" si="44"/>
        <v>4.0604989217952928E-2</v>
      </c>
      <c r="FH37" s="2">
        <f t="shared" si="44"/>
        <v>3.6918103716146108E-2</v>
      </c>
      <c r="FI37" s="2">
        <f t="shared" si="44"/>
        <v>3.8268406105991033E-2</v>
      </c>
      <c r="FJ37" s="2">
        <f t="shared" si="44"/>
        <v>3.7329250556007665E-2</v>
      </c>
      <c r="FK37" s="2">
        <f t="shared" si="44"/>
        <v>3.8441280990872372E-2</v>
      </c>
      <c r="FL37" s="2">
        <f t="shared" si="44"/>
        <v>3.7051570417024782E-2</v>
      </c>
      <c r="FM37" s="2">
        <f t="shared" si="44"/>
        <v>3.4776947416723256E-2</v>
      </c>
      <c r="FN37" s="2">
        <f t="shared" si="44"/>
        <v>3.2562200299439556E-2</v>
      </c>
      <c r="FO37" s="2">
        <f t="shared" si="44"/>
        <v>3.1806165656955612E-2</v>
      </c>
      <c r="FP37" s="2">
        <f t="shared" si="44"/>
        <v>3.2482899105436447E-2</v>
      </c>
      <c r="FQ37" s="2">
        <f t="shared" si="44"/>
        <v>3.4360734403897461E-2</v>
      </c>
      <c r="FR37" s="2">
        <f t="shared" si="44"/>
        <v>3.3712772772322611E-2</v>
      </c>
      <c r="FS37" s="2">
        <f t="shared" si="44"/>
        <v>3.6427455164958294E-2</v>
      </c>
      <c r="FT37" s="2">
        <f t="shared" si="44"/>
        <v>3.0651088705351721E-2</v>
      </c>
      <c r="FU37" s="2">
        <f t="shared" si="44"/>
        <v>2.7332334176765682E-2</v>
      </c>
      <c r="FW37" s="2">
        <f t="shared" si="53"/>
        <v>1.6734666164033789E-6</v>
      </c>
      <c r="FX37" s="2">
        <f t="shared" si="45"/>
        <v>2.4983370498805842E-6</v>
      </c>
      <c r="FY37" s="2">
        <f t="shared" si="45"/>
        <v>2.3865811697825411E-6</v>
      </c>
      <c r="FZ37" s="2">
        <f t="shared" si="45"/>
        <v>2.6988088242721387E-6</v>
      </c>
      <c r="GA37" s="2">
        <f t="shared" si="45"/>
        <v>2.5357407226546254E-6</v>
      </c>
      <c r="GB37" s="2">
        <f t="shared" si="45"/>
        <v>2.4530429119186665E-6</v>
      </c>
      <c r="GC37" s="2">
        <f t="shared" si="45"/>
        <v>2.8207696962090201E-6</v>
      </c>
      <c r="GD37" s="2">
        <f t="shared" si="45"/>
        <v>2.9589150491033529E-6</v>
      </c>
      <c r="GE37" s="2">
        <f t="shared" si="45"/>
        <v>3.2683432217195364E-6</v>
      </c>
      <c r="GF37" s="2">
        <f t="shared" si="45"/>
        <v>2.5647323573090566E-6</v>
      </c>
      <c r="GG37" s="2">
        <f t="shared" si="45"/>
        <v>2.1040932570665089E-6</v>
      </c>
      <c r="GH37" s="2">
        <f t="shared" si="45"/>
        <v>1.7677776267371768E-6</v>
      </c>
      <c r="GI37" s="2">
        <f t="shared" si="45"/>
        <v>1.7164216970844187E-6</v>
      </c>
      <c r="GJ37" s="2">
        <f t="shared" si="45"/>
        <v>1.3694175930390825E-6</v>
      </c>
      <c r="GK37" s="2">
        <f t="shared" si="45"/>
        <v>1.0256349515013425E-6</v>
      </c>
      <c r="GM37" s="86">
        <f t="shared" si="54"/>
        <v>1.0188702267346875E-11</v>
      </c>
      <c r="GN37" s="86">
        <f t="shared" si="46"/>
        <v>1.6463633431917308E-12</v>
      </c>
      <c r="GO37" s="86">
        <f t="shared" si="46"/>
        <v>2.5368048369376656E-12</v>
      </c>
      <c r="GP37" s="86">
        <f t="shared" si="46"/>
        <v>1.9124647118379118E-12</v>
      </c>
      <c r="GQ37" s="86">
        <f t="shared" si="46"/>
        <v>2.2963625050931901E-12</v>
      </c>
      <c r="GR37" s="86">
        <f t="shared" si="46"/>
        <v>1.5794073466154368E-12</v>
      </c>
      <c r="GS37" s="86">
        <f t="shared" si="46"/>
        <v>1.8894537485592196E-14</v>
      </c>
      <c r="GT37" s="86">
        <f t="shared" si="46"/>
        <v>4.1840693177732463E-15</v>
      </c>
      <c r="GU37" s="86">
        <f t="shared" si="46"/>
        <v>4.9309386551496631E-16</v>
      </c>
      <c r="GV37" s="86">
        <f t="shared" si="46"/>
        <v>7.3303876348304957E-16</v>
      </c>
      <c r="GW37" s="86">
        <f t="shared" si="46"/>
        <v>1.2217218604283245E-14</v>
      </c>
      <c r="GX37" s="86">
        <f t="shared" si="46"/>
        <v>6.2730597082485595E-14</v>
      </c>
      <c r="GY37" s="86">
        <f t="shared" si="46"/>
        <v>4.1513218537066062E-13</v>
      </c>
      <c r="GZ37" s="86">
        <f t="shared" si="46"/>
        <v>2.9112119466711782E-16</v>
      </c>
      <c r="HA37" s="86">
        <f t="shared" si="46"/>
        <v>1.9643840576179554E-20</v>
      </c>
      <c r="HC37" s="86">
        <f t="shared" si="58"/>
        <v>1.3942486411436666E-29</v>
      </c>
      <c r="HD37" s="86">
        <f t="shared" si="47"/>
        <v>6.4715241163260164E-32</v>
      </c>
      <c r="HE37" s="86">
        <f t="shared" si="47"/>
        <v>4.1771953933543819E-36</v>
      </c>
      <c r="HF37" s="86">
        <f t="shared" si="47"/>
        <v>6.6930154593154928E-33</v>
      </c>
      <c r="HG37" s="86">
        <f t="shared" si="47"/>
        <v>1.554210532666808E-34</v>
      </c>
      <c r="HH37" s="86">
        <f t="shared" si="47"/>
        <v>1.8647295878034021E-31</v>
      </c>
      <c r="HI37" s="86">
        <f t="shared" si="47"/>
        <v>5.9996224955009656E-33</v>
      </c>
      <c r="HJ37" s="86">
        <f t="shared" si="47"/>
        <v>5.9565031262064975E-33</v>
      </c>
      <c r="HK37" s="86">
        <f t="shared" si="47"/>
        <v>7.6154836296091185E-36</v>
      </c>
      <c r="HL37" s="86">
        <f t="shared" si="47"/>
        <v>8.5272337646860153E-36</v>
      </c>
      <c r="HM37" s="86">
        <f t="shared" si="47"/>
        <v>1.7200484110546152E-33</v>
      </c>
      <c r="HN37" s="86">
        <f t="shared" si="47"/>
        <v>1.2992343410944338E-33</v>
      </c>
      <c r="HO37" s="86">
        <f t="shared" si="47"/>
        <v>5.5134614719809879E-32</v>
      </c>
      <c r="HP37" s="86">
        <f t="shared" si="47"/>
        <v>2.4429151927232544E-38</v>
      </c>
      <c r="HQ37" s="86">
        <f t="shared" si="47"/>
        <v>8.9075050984979676E-48</v>
      </c>
      <c r="HS37" s="86">
        <f t="shared" si="55"/>
        <v>7.3905777039905956E-161</v>
      </c>
      <c r="HT37" s="86">
        <f t="shared" si="48"/>
        <v>1.3602621163650189E-158</v>
      </c>
      <c r="HU37" s="86">
        <f t="shared" si="48"/>
        <v>1.8359667539919454E-190</v>
      </c>
      <c r="HV37" s="86">
        <f t="shared" si="48"/>
        <v>1.2775950952633333E-170</v>
      </c>
      <c r="HW37" s="86">
        <f t="shared" si="48"/>
        <v>7.5887254794705784E-181</v>
      </c>
      <c r="HX37" s="86">
        <f t="shared" si="48"/>
        <v>8.4256026805293885E-164</v>
      </c>
      <c r="HY37" s="86">
        <f t="shared" si="48"/>
        <v>1.8544639246552947E-174</v>
      </c>
      <c r="HZ37" s="86">
        <f t="shared" si="48"/>
        <v>1.5554087965418765E-173</v>
      </c>
      <c r="IA37" s="86">
        <f t="shared" si="48"/>
        <v>7.6860587926255167E-190</v>
      </c>
      <c r="IB37" s="86">
        <f t="shared" si="48"/>
        <v>4.5318248121520448E-194</v>
      </c>
      <c r="IC37" s="86">
        <f t="shared" si="48"/>
        <v>6.8224580895146485E-183</v>
      </c>
      <c r="ID37" s="86">
        <f t="shared" si="48"/>
        <v>4.1162004406481994E-182</v>
      </c>
      <c r="IE37" s="86">
        <f t="shared" si="48"/>
        <v>6.1171004183087474E-175</v>
      </c>
      <c r="IF37" s="86">
        <f t="shared" si="48"/>
        <v>8.225504489617286E-105</v>
      </c>
      <c r="IG37" s="86">
        <f t="shared" si="48"/>
        <v>5.3669451862890128E-79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1.3382549615978254E-153</v>
      </c>
      <c r="IY37" s="86">
        <f t="shared" si="57"/>
        <v>1.0188702267346875E-11</v>
      </c>
      <c r="IZ37" s="86">
        <f t="shared" si="50"/>
        <v>1.6463633431917308E-12</v>
      </c>
      <c r="JA37" s="86">
        <f t="shared" si="50"/>
        <v>2.5368048369376656E-12</v>
      </c>
      <c r="JB37" s="86">
        <f t="shared" si="50"/>
        <v>1.9124647118379118E-12</v>
      </c>
      <c r="JC37" s="86">
        <f t="shared" si="50"/>
        <v>2.2963625050931901E-12</v>
      </c>
      <c r="JD37" s="86">
        <f t="shared" si="50"/>
        <v>1.5794073466154368E-12</v>
      </c>
      <c r="JE37" s="86">
        <f t="shared" si="50"/>
        <v>1.8894537485592196E-14</v>
      </c>
      <c r="JF37" s="86">
        <f t="shared" si="50"/>
        <v>4.1840693177732463E-15</v>
      </c>
      <c r="JG37" s="86">
        <f t="shared" si="50"/>
        <v>4.9309386551496631E-16</v>
      </c>
      <c r="JH37" s="86">
        <f t="shared" si="50"/>
        <v>7.3303876348304957E-16</v>
      </c>
      <c r="JI37" s="86">
        <f t="shared" si="50"/>
        <v>1.2217218604283245E-14</v>
      </c>
      <c r="JJ37" s="86">
        <f t="shared" si="50"/>
        <v>6.2730597082485595E-14</v>
      </c>
      <c r="JK37" s="86">
        <f t="shared" si="50"/>
        <v>4.1513218537066062E-13</v>
      </c>
      <c r="JL37" s="86">
        <f t="shared" si="50"/>
        <v>2.9112119466711782E-16</v>
      </c>
      <c r="JM37" s="86">
        <f t="shared" si="50"/>
        <v>1.9643840576179554E-20</v>
      </c>
    </row>
    <row r="38" spans="2:273" x14ac:dyDescent="0.25">
      <c r="B38" s="2">
        <v>11</v>
      </c>
      <c r="C38" s="37">
        <v>91.016000000000005</v>
      </c>
      <c r="D38" s="37">
        <v>93.29</v>
      </c>
      <c r="E38" s="37">
        <v>88.564999999999998</v>
      </c>
      <c r="F38" s="37">
        <v>90.338999999999999</v>
      </c>
      <c r="G38" s="37">
        <v>81.831000000000003</v>
      </c>
      <c r="H38" s="37">
        <v>82.558999999999997</v>
      </c>
      <c r="I38" s="37">
        <v>83.117000000000004</v>
      </c>
      <c r="J38" s="37">
        <v>84.3</v>
      </c>
      <c r="K38" s="37">
        <v>84</v>
      </c>
      <c r="L38" s="37">
        <v>82.382999999999996</v>
      </c>
      <c r="M38" s="37">
        <v>82.016999999999996</v>
      </c>
      <c r="N38" s="37">
        <v>81.468000000000004</v>
      </c>
      <c r="O38" s="37">
        <v>83.031999999999996</v>
      </c>
      <c r="P38" s="37">
        <v>80.161000000000001</v>
      </c>
      <c r="Q38" s="37">
        <v>82.349000000000004</v>
      </c>
      <c r="S38" s="4">
        <f t="shared" si="7"/>
        <v>90.64336554004413</v>
      </c>
      <c r="T38" s="4">
        <f t="shared" si="7"/>
        <v>93.440923817281728</v>
      </c>
      <c r="U38" s="4">
        <f t="shared" si="7"/>
        <v>90.210373834076194</v>
      </c>
      <c r="V38" s="4">
        <f t="shared" si="7"/>
        <v>90.277197525538142</v>
      </c>
      <c r="W38" s="4">
        <f t="shared" si="7"/>
        <v>81.967187489362232</v>
      </c>
      <c r="X38" s="4">
        <f t="shared" si="7"/>
        <v>82.192435283478176</v>
      </c>
      <c r="Y38" s="4">
        <f t="shared" si="7"/>
        <v>82.556580035085702</v>
      </c>
      <c r="Z38" s="4">
        <f t="shared" si="7"/>
        <v>83.993340927602361</v>
      </c>
      <c r="AA38" s="4">
        <f t="shared" si="7"/>
        <v>82.659041414062159</v>
      </c>
      <c r="AB38" s="4">
        <f t="shared" si="7"/>
        <v>81.753649319496503</v>
      </c>
      <c r="AC38" s="4">
        <f t="shared" si="7"/>
        <v>80.925105636550612</v>
      </c>
      <c r="AD38" s="4">
        <f t="shared" si="7"/>
        <v>80.933299298121653</v>
      </c>
      <c r="AE38" s="4">
        <f t="shared" si="7"/>
        <v>82.101666842507143</v>
      </c>
      <c r="AF38" s="4" t="e">
        <f t="shared" si="7"/>
        <v>#N/A</v>
      </c>
      <c r="AG38" s="4" t="e">
        <f t="shared" si="7"/>
        <v>#N/A</v>
      </c>
      <c r="AI38" s="4">
        <f t="shared" si="8"/>
        <v>0.37263445995587574</v>
      </c>
      <c r="AJ38" s="4">
        <f t="shared" si="8"/>
        <v>-0.15092381728172199</v>
      </c>
      <c r="AK38" s="4">
        <f t="shared" si="8"/>
        <v>-1.6453738340761959</v>
      </c>
      <c r="AL38" s="4">
        <f t="shared" si="8"/>
        <v>6.1802474461856605E-2</v>
      </c>
      <c r="AM38" s="4">
        <f t="shared" si="8"/>
        <v>-0.13618748936222858</v>
      </c>
      <c r="AN38" s="4">
        <f t="shared" si="8"/>
        <v>0.36656471652182177</v>
      </c>
      <c r="AO38" s="4">
        <f t="shared" si="8"/>
        <v>0.56041996491430268</v>
      </c>
      <c r="AP38" s="4">
        <f t="shared" si="8"/>
        <v>0.30665907239763612</v>
      </c>
      <c r="AQ38" s="4">
        <f t="shared" si="8"/>
        <v>1.340958585937841</v>
      </c>
      <c r="AR38" s="4">
        <f t="shared" si="8"/>
        <v>0.6293506805034923</v>
      </c>
      <c r="AS38" s="4">
        <f t="shared" si="8"/>
        <v>1.0918943634493843</v>
      </c>
      <c r="AT38" s="4">
        <f t="shared" si="8"/>
        <v>0.53470070187835006</v>
      </c>
      <c r="AU38" s="4">
        <f t="shared" si="8"/>
        <v>0.9303331574928535</v>
      </c>
      <c r="AV38" s="4">
        <f t="shared" si="8"/>
        <v>0</v>
      </c>
      <c r="AW38" s="4">
        <f t="shared" si="8"/>
        <v>0</v>
      </c>
      <c r="AY38" s="2">
        <f t="shared" si="51"/>
        <v>90.643365505511483</v>
      </c>
      <c r="AZ38" s="2">
        <f t="shared" si="9"/>
        <v>93.440923810239354</v>
      </c>
      <c r="BA38" s="2">
        <f t="shared" si="9"/>
        <v>90.210373823531441</v>
      </c>
      <c r="BB38" s="2">
        <f t="shared" si="9"/>
        <v>90.277197517256582</v>
      </c>
      <c r="BC38" s="2">
        <f t="shared" si="9"/>
        <v>81.967187479208434</v>
      </c>
      <c r="BD38" s="2">
        <f t="shared" si="9"/>
        <v>82.192435276008183</v>
      </c>
      <c r="BE38" s="2">
        <f t="shared" si="9"/>
        <v>82.556580034968775</v>
      </c>
      <c r="BF38" s="2">
        <f t="shared" si="9"/>
        <v>83.993340927574764</v>
      </c>
      <c r="BG38" s="2">
        <f t="shared" si="9"/>
        <v>82.659041414058464</v>
      </c>
      <c r="BH38" s="2">
        <f t="shared" si="9"/>
        <v>81.753649319491146</v>
      </c>
      <c r="BI38" s="2">
        <f t="shared" si="9"/>
        <v>80.925105636473845</v>
      </c>
      <c r="BJ38" s="2">
        <f t="shared" si="9"/>
        <v>80.933299297774553</v>
      </c>
      <c r="BK38" s="2">
        <f t="shared" si="9"/>
        <v>82.101666840498254</v>
      </c>
      <c r="BL38" s="2" t="e">
        <f t="shared" si="9"/>
        <v>#N/A</v>
      </c>
      <c r="BM38" s="2" t="e">
        <f t="shared" si="9"/>
        <v>#N/A</v>
      </c>
      <c r="BO38" s="2">
        <f t="shared" si="10"/>
        <v>91.016000000000005</v>
      </c>
      <c r="BP38" s="2">
        <f t="shared" si="11"/>
        <v>93.29</v>
      </c>
      <c r="BQ38" s="2">
        <f t="shared" si="12"/>
        <v>88.564999999999998</v>
      </c>
      <c r="BR38" s="2">
        <f t="shared" si="13"/>
        <v>90.338999999999999</v>
      </c>
      <c r="BS38" s="2">
        <f t="shared" si="14"/>
        <v>81.831000000000003</v>
      </c>
      <c r="BT38" s="2">
        <f t="shared" si="15"/>
        <v>82.558999999999997</v>
      </c>
      <c r="BU38" s="2">
        <f t="shared" si="16"/>
        <v>83.117000000000004</v>
      </c>
      <c r="BV38" s="2">
        <f t="shared" si="17"/>
        <v>84.3</v>
      </c>
      <c r="BW38" s="2">
        <f t="shared" si="18"/>
        <v>84</v>
      </c>
      <c r="BX38" s="2">
        <f t="shared" si="19"/>
        <v>82.382999999999996</v>
      </c>
      <c r="BY38" s="2">
        <f t="shared" si="20"/>
        <v>82.016999999999996</v>
      </c>
      <c r="BZ38" s="2">
        <f t="shared" si="21"/>
        <v>81.468000000000004</v>
      </c>
      <c r="CA38" s="2">
        <f t="shared" si="22"/>
        <v>83.031999999999996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90.413116279069754</v>
      </c>
      <c r="DL38" s="2">
        <f t="shared" si="41"/>
        <v>93.307727115576796</v>
      </c>
      <c r="DM38" s="2">
        <f t="shared" si="41"/>
        <v>90.101209788509848</v>
      </c>
      <c r="DN38" s="2">
        <f t="shared" si="41"/>
        <v>90.335308645976838</v>
      </c>
      <c r="DO38" s="2">
        <f t="shared" si="41"/>
        <v>81.867014882640518</v>
      </c>
      <c r="DP38" s="2">
        <f t="shared" si="41"/>
        <v>82.105865678091988</v>
      </c>
      <c r="DQ38" s="2">
        <f t="shared" si="41"/>
        <v>82.507079658605974</v>
      </c>
      <c r="DR38" s="2">
        <f t="shared" si="41"/>
        <v>83.879697231644585</v>
      </c>
      <c r="DS38" s="2">
        <f t="shared" si="41"/>
        <v>82.455291291291289</v>
      </c>
      <c r="DT38" s="2">
        <f t="shared" si="41"/>
        <v>81.692815315315315</v>
      </c>
      <c r="DU38" s="2">
        <f t="shared" si="41"/>
        <v>80.95825272641062</v>
      </c>
      <c r="DV38" s="2">
        <f t="shared" si="41"/>
        <v>80.893526990553298</v>
      </c>
      <c r="DW38" s="2">
        <f t="shared" si="41"/>
        <v>82.062722983114426</v>
      </c>
      <c r="DX38" s="2">
        <f t="shared" si="41"/>
        <v>78.200290756302493</v>
      </c>
      <c r="DY38" s="2">
        <f t="shared" si="41"/>
        <v>79.801124999999985</v>
      </c>
      <c r="EA38" s="2">
        <f t="shared" si="42"/>
        <v>95.605010396798917</v>
      </c>
      <c r="EB38" s="2">
        <f t="shared" si="42"/>
        <v>96.609947366854229</v>
      </c>
      <c r="EC38" s="2">
        <f t="shared" si="42"/>
        <v>92.71260487144788</v>
      </c>
      <c r="ED38" s="2">
        <f t="shared" si="42"/>
        <v>88.910522501925385</v>
      </c>
      <c r="EE38" s="2">
        <f t="shared" si="42"/>
        <v>84.252217235974413</v>
      </c>
      <c r="EF38" s="2">
        <f t="shared" si="42"/>
        <v>84.244460854085929</v>
      </c>
      <c r="EG38" s="2">
        <f t="shared" si="42"/>
        <v>83.809503666647316</v>
      </c>
      <c r="EH38" s="2">
        <f t="shared" si="42"/>
        <v>87.072732378561952</v>
      </c>
      <c r="EI38" s="2">
        <f t="shared" si="42"/>
        <v>88.315800097197481</v>
      </c>
      <c r="EJ38" s="2">
        <f t="shared" si="42"/>
        <v>83.406200537216378</v>
      </c>
      <c r="EK38" s="2">
        <f t="shared" si="42"/>
        <v>80.07549841252974</v>
      </c>
      <c r="EL38" s="2">
        <f t="shared" si="42"/>
        <v>81.973079706581444</v>
      </c>
      <c r="EM38" s="2">
        <f t="shared" si="42"/>
        <v>83.041209728206809</v>
      </c>
      <c r="EN38" s="2">
        <f t="shared" si="42"/>
        <v>85.041861465129998</v>
      </c>
      <c r="EO38" s="2">
        <f t="shared" si="42"/>
        <v>85.843821303134021</v>
      </c>
      <c r="EQ38" s="2">
        <f t="shared" si="43"/>
        <v>92.997773587924627</v>
      </c>
      <c r="ER38" s="2">
        <f t="shared" si="43"/>
        <v>95.730402158664546</v>
      </c>
      <c r="ES38" s="2">
        <f t="shared" si="43"/>
        <v>89.553768133688664</v>
      </c>
      <c r="ET38" s="2">
        <f t="shared" si="43"/>
        <v>87.93199953097168</v>
      </c>
      <c r="EU38" s="2">
        <f t="shared" si="43"/>
        <v>87.036102383972178</v>
      </c>
      <c r="EV38" s="2">
        <f t="shared" si="43"/>
        <v>82.753938081517489</v>
      </c>
      <c r="EW38" s="2">
        <f t="shared" si="43"/>
        <v>84.523023753020169</v>
      </c>
      <c r="EX38" s="2">
        <f t="shared" si="43"/>
        <v>86.276089989012164</v>
      </c>
      <c r="EY38" s="2">
        <f t="shared" si="43"/>
        <v>85.9430422134091</v>
      </c>
      <c r="EZ38" s="2">
        <f t="shared" si="43"/>
        <v>83.182396134304881</v>
      </c>
      <c r="FA38" s="2">
        <f t="shared" si="43"/>
        <v>80.722193894643212</v>
      </c>
      <c r="FB38" s="2">
        <f t="shared" si="43"/>
        <v>79.739567475400236</v>
      </c>
      <c r="FC38" s="2">
        <f t="shared" si="43"/>
        <v>82.032010748621374</v>
      </c>
      <c r="FD38" s="2">
        <f t="shared" si="43"/>
        <v>85.401859762990568</v>
      </c>
      <c r="FE38" s="2">
        <f t="shared" si="43"/>
        <v>86.245393493664622</v>
      </c>
      <c r="FG38" s="2">
        <f t="shared" si="44"/>
        <v>4.4348749279145554E-2</v>
      </c>
      <c r="FH38" s="2">
        <f t="shared" si="44"/>
        <v>4.0336226516709719E-2</v>
      </c>
      <c r="FI38" s="2">
        <f t="shared" si="44"/>
        <v>4.1806121902062683E-2</v>
      </c>
      <c r="FJ38" s="2">
        <f t="shared" si="44"/>
        <v>4.078382803839458E-2</v>
      </c>
      <c r="FK38" s="2">
        <f t="shared" si="44"/>
        <v>4.1994280342267425E-2</v>
      </c>
      <c r="FL38" s="2">
        <f t="shared" si="44"/>
        <v>4.0481531034102125E-2</v>
      </c>
      <c r="FM38" s="2">
        <f t="shared" si="44"/>
        <v>3.8004650714839897E-2</v>
      </c>
      <c r="FN38" s="2">
        <f t="shared" si="44"/>
        <v>3.5591929094309159E-2</v>
      </c>
      <c r="FO38" s="2">
        <f t="shared" si="44"/>
        <v>3.4768077770560041E-2</v>
      </c>
      <c r="FP38" s="2">
        <f t="shared" si="44"/>
        <v>3.5505520168373848E-2</v>
      </c>
      <c r="FQ38" s="2">
        <f t="shared" si="44"/>
        <v>3.7551311164910228E-2</v>
      </c>
      <c r="FR38" s="2">
        <f t="shared" si="44"/>
        <v>3.6845478606902647E-2</v>
      </c>
      <c r="FS38" s="2">
        <f t="shared" si="44"/>
        <v>3.9802027886899446E-2</v>
      </c>
      <c r="FT38" s="2">
        <f t="shared" si="44"/>
        <v>3.3509158451883285E-2</v>
      </c>
      <c r="FU38" s="2">
        <f t="shared" si="44"/>
        <v>2.9890488025851175E-2</v>
      </c>
      <c r="FW38" s="2">
        <f t="shared" si="53"/>
        <v>1.8349193606065056E-6</v>
      </c>
      <c r="FX38" s="2">
        <f t="shared" si="45"/>
        <v>2.7393714415262108E-6</v>
      </c>
      <c r="FY38" s="2">
        <f t="shared" si="45"/>
        <v>2.6168336134585459E-6</v>
      </c>
      <c r="FZ38" s="2">
        <f t="shared" si="45"/>
        <v>2.9591842608720493E-6</v>
      </c>
      <c r="GA38" s="2">
        <f t="shared" si="45"/>
        <v>2.7803837332598213E-6</v>
      </c>
      <c r="GB38" s="2">
        <f t="shared" si="45"/>
        <v>2.6897074305623773E-6</v>
      </c>
      <c r="GC38" s="2">
        <f t="shared" si="45"/>
        <v>3.0929116265210816E-6</v>
      </c>
      <c r="GD38" s="2">
        <f t="shared" si="45"/>
        <v>3.2443849094046548E-6</v>
      </c>
      <c r="GE38" s="2">
        <f t="shared" si="45"/>
        <v>3.583665950112467E-6</v>
      </c>
      <c r="GF38" s="2">
        <f t="shared" si="45"/>
        <v>2.8121724128862368E-6</v>
      </c>
      <c r="GG38" s="2">
        <f t="shared" si="45"/>
        <v>2.3070919106876912E-6</v>
      </c>
      <c r="GH38" s="2">
        <f t="shared" si="45"/>
        <v>1.938329292761132E-6</v>
      </c>
      <c r="GI38" s="2">
        <f t="shared" si="45"/>
        <v>1.8820186545830008E-6</v>
      </c>
      <c r="GJ38" s="2">
        <f t="shared" si="45"/>
        <v>1.5015363338008473E-6</v>
      </c>
      <c r="GK38" s="2">
        <f t="shared" si="45"/>
        <v>1.1245862502442016E-6</v>
      </c>
      <c r="GM38" s="86">
        <f t="shared" si="54"/>
        <v>2.4145747041642711E-11</v>
      </c>
      <c r="GN38" s="86">
        <f t="shared" si="46"/>
        <v>4.1274627002013379E-12</v>
      </c>
      <c r="GO38" s="86">
        <f t="shared" si="46"/>
        <v>6.301257773069951E-12</v>
      </c>
      <c r="GP38" s="86">
        <f t="shared" si="46"/>
        <v>4.7774185489146522E-12</v>
      </c>
      <c r="GQ38" s="86">
        <f t="shared" si="46"/>
        <v>5.7376253912699781E-12</v>
      </c>
      <c r="GR38" s="86">
        <f t="shared" si="46"/>
        <v>3.9712275609839638E-12</v>
      </c>
      <c r="GS38" s="86">
        <f t="shared" si="46"/>
        <v>5.6914880690630102E-14</v>
      </c>
      <c r="GT38" s="86">
        <f t="shared" si="46"/>
        <v>1.3185499684044513E-14</v>
      </c>
      <c r="GU38" s="86">
        <f t="shared" si="46"/>
        <v>1.6951124647866224E-15</v>
      </c>
      <c r="GV38" s="86">
        <f t="shared" si="46"/>
        <v>2.4950395184904154E-15</v>
      </c>
      <c r="GW38" s="86">
        <f t="shared" si="46"/>
        <v>3.7379902612915135E-14</v>
      </c>
      <c r="GX38" s="86">
        <f t="shared" si="46"/>
        <v>1.7721161806222364E-13</v>
      </c>
      <c r="GY38" s="86">
        <f t="shared" si="46"/>
        <v>1.1034390740782987E-12</v>
      </c>
      <c r="GZ38" s="86">
        <f t="shared" si="46"/>
        <v>1.0105797391783477E-15</v>
      </c>
      <c r="HA38" s="86">
        <f t="shared" si="46"/>
        <v>9.9183642296309103E-20</v>
      </c>
      <c r="HC38" s="86">
        <f t="shared" si="58"/>
        <v>7.2626925030275281E-29</v>
      </c>
      <c r="HD38" s="86">
        <f t="shared" si="47"/>
        <v>3.7834983340662915E-31</v>
      </c>
      <c r="HE38" s="86">
        <f t="shared" si="47"/>
        <v>3.1695057443874562E-35</v>
      </c>
      <c r="HF38" s="86">
        <f t="shared" si="47"/>
        <v>4.2202349110034465E-32</v>
      </c>
      <c r="HG38" s="86">
        <f t="shared" si="47"/>
        <v>1.1032546764169595E-33</v>
      </c>
      <c r="HH38" s="86">
        <f t="shared" si="47"/>
        <v>1.0913100490424303E-30</v>
      </c>
      <c r="HI38" s="86">
        <f t="shared" si="47"/>
        <v>3.9554589428584129E-32</v>
      </c>
      <c r="HJ38" s="86">
        <f t="shared" si="47"/>
        <v>3.8975620043944606E-32</v>
      </c>
      <c r="HK38" s="86">
        <f t="shared" si="47"/>
        <v>6.0472862654385724E-35</v>
      </c>
      <c r="HL38" s="86">
        <f t="shared" si="47"/>
        <v>6.76331797650394E-35</v>
      </c>
      <c r="HM38" s="86">
        <f t="shared" si="47"/>
        <v>1.1689657445475406E-32</v>
      </c>
      <c r="HN38" s="86">
        <f t="shared" si="47"/>
        <v>8.582684589988875E-33</v>
      </c>
      <c r="HO38" s="86">
        <f t="shared" si="47"/>
        <v>3.3280074817537616E-31</v>
      </c>
      <c r="HP38" s="86">
        <f t="shared" si="47"/>
        <v>2.1359870684035138E-37</v>
      </c>
      <c r="HQ38" s="86">
        <f t="shared" si="47"/>
        <v>1.4025313158651811E-46</v>
      </c>
      <c r="HS38" s="86">
        <f t="shared" si="55"/>
        <v>3.9963907779961178E-158</v>
      </c>
      <c r="HT38" s="86">
        <f t="shared" si="48"/>
        <v>8.3874633454781643E-156</v>
      </c>
      <c r="HU38" s="86">
        <f t="shared" si="48"/>
        <v>3.6168695611473175E-187</v>
      </c>
      <c r="HV38" s="86">
        <f t="shared" si="48"/>
        <v>1.1972734403193896E-167</v>
      </c>
      <c r="HW38" s="86">
        <f t="shared" si="48"/>
        <v>1.1391857018213818E-177</v>
      </c>
      <c r="HX38" s="86">
        <f t="shared" si="48"/>
        <v>6.0961521819315666E-161</v>
      </c>
      <c r="HY38" s="86">
        <f t="shared" si="48"/>
        <v>2.2095297034313524E-171</v>
      </c>
      <c r="HZ38" s="86">
        <f t="shared" si="48"/>
        <v>1.766968691258856E-170</v>
      </c>
      <c r="IA38" s="86">
        <f t="shared" si="48"/>
        <v>1.8258864460778053E-186</v>
      </c>
      <c r="IB38" s="86">
        <f t="shared" si="48"/>
        <v>1.1760854649551749E-190</v>
      </c>
      <c r="IC38" s="86">
        <f t="shared" si="48"/>
        <v>1.0187339905405275E-179</v>
      </c>
      <c r="ID38" s="86">
        <f t="shared" si="48"/>
        <v>5.3556001067050428E-179</v>
      </c>
      <c r="IE38" s="86">
        <f t="shared" si="48"/>
        <v>5.8695849469142228E-172</v>
      </c>
      <c r="IF38" s="86">
        <f t="shared" si="48"/>
        <v>4.4834630729334356E-103</v>
      </c>
      <c r="IG38" s="86">
        <f t="shared" si="48"/>
        <v>1.0403616520600923E-77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1.3945553330438666E-151</v>
      </c>
      <c r="IY38" s="86">
        <f t="shared" si="57"/>
        <v>2.4145747041642711E-11</v>
      </c>
      <c r="IZ38" s="86">
        <f t="shared" si="50"/>
        <v>4.1274627002013379E-12</v>
      </c>
      <c r="JA38" s="86">
        <f t="shared" si="50"/>
        <v>6.301257773069951E-12</v>
      </c>
      <c r="JB38" s="86">
        <f t="shared" si="50"/>
        <v>4.7774185489146522E-12</v>
      </c>
      <c r="JC38" s="86">
        <f t="shared" si="50"/>
        <v>5.7376253912699781E-12</v>
      </c>
      <c r="JD38" s="86">
        <f t="shared" si="50"/>
        <v>3.9712275609839638E-12</v>
      </c>
      <c r="JE38" s="86">
        <f t="shared" si="50"/>
        <v>5.6914880690630102E-14</v>
      </c>
      <c r="JF38" s="86">
        <f t="shared" si="50"/>
        <v>1.3185499684044513E-14</v>
      </c>
      <c r="JG38" s="86">
        <f t="shared" si="50"/>
        <v>1.6951124647866224E-15</v>
      </c>
      <c r="JH38" s="86">
        <f t="shared" si="50"/>
        <v>2.4950395184904154E-15</v>
      </c>
      <c r="JI38" s="86">
        <f t="shared" si="50"/>
        <v>3.7379902612915135E-14</v>
      </c>
      <c r="JJ38" s="86">
        <f t="shared" si="50"/>
        <v>1.7721161806222364E-13</v>
      </c>
      <c r="JK38" s="86">
        <f t="shared" si="50"/>
        <v>1.1034390740782987E-12</v>
      </c>
      <c r="JL38" s="86">
        <f t="shared" si="50"/>
        <v>1.0105797391783477E-15</v>
      </c>
      <c r="JM38" s="86">
        <f t="shared" si="50"/>
        <v>9.9183642296309103E-20</v>
      </c>
    </row>
    <row r="39" spans="2:273" x14ac:dyDescent="0.25">
      <c r="B39" s="2">
        <v>12</v>
      </c>
      <c r="C39" s="37">
        <v>90.73</v>
      </c>
      <c r="D39" s="37">
        <v>93.596999999999994</v>
      </c>
      <c r="E39" s="37">
        <v>90.774000000000001</v>
      </c>
      <c r="F39" s="37">
        <v>89.370999999999995</v>
      </c>
      <c r="G39" s="37">
        <v>81.932000000000002</v>
      </c>
      <c r="H39" s="37">
        <v>81.254000000000005</v>
      </c>
      <c r="I39" s="37">
        <v>83.4</v>
      </c>
      <c r="J39" s="37">
        <v>84.332999999999998</v>
      </c>
      <c r="K39" s="37">
        <v>84.367000000000004</v>
      </c>
      <c r="L39" s="37">
        <v>82.533000000000001</v>
      </c>
      <c r="M39" s="37">
        <v>81.95</v>
      </c>
      <c r="N39" s="37">
        <v>82.194000000000003</v>
      </c>
      <c r="O39" s="37">
        <v>81.903000000000006</v>
      </c>
      <c r="P39" s="37">
        <v>79.951999999999998</v>
      </c>
      <c r="Q39" s="37">
        <v>83.570999999999998</v>
      </c>
      <c r="S39" s="4">
        <f t="shared" si="7"/>
        <v>90.781620901515439</v>
      </c>
      <c r="T39" s="4">
        <f t="shared" si="7"/>
        <v>93.693308875411489</v>
      </c>
      <c r="U39" s="4">
        <f t="shared" si="7"/>
        <v>90.482195177994967</v>
      </c>
      <c r="V39" s="4">
        <f t="shared" si="7"/>
        <v>90.268966090478685</v>
      </c>
      <c r="W39" s="4">
        <f t="shared" si="7"/>
        <v>82.143208238996593</v>
      </c>
      <c r="X39" s="4">
        <f t="shared" si="7"/>
        <v>82.324804750452458</v>
      </c>
      <c r="Y39" s="4">
        <f t="shared" si="7"/>
        <v>82.751090701812799</v>
      </c>
      <c r="Z39" s="4">
        <f t="shared" si="7"/>
        <v>84.146868885973205</v>
      </c>
      <c r="AA39" s="4">
        <f t="shared" si="7"/>
        <v>82.889333881508293</v>
      </c>
      <c r="AB39" s="4">
        <f t="shared" si="7"/>
        <v>81.926239388017649</v>
      </c>
      <c r="AC39" s="4">
        <f t="shared" si="7"/>
        <v>81.086209299640259</v>
      </c>
      <c r="AD39" s="4">
        <f t="shared" si="7"/>
        <v>81.163365516641363</v>
      </c>
      <c r="AE39" s="4">
        <f t="shared" si="7"/>
        <v>82.244913362068985</v>
      </c>
      <c r="AF39" s="4">
        <f t="shared" si="7"/>
        <v>78.658708339223267</v>
      </c>
      <c r="AG39" s="4" t="e">
        <f t="shared" si="7"/>
        <v>#N/A</v>
      </c>
      <c r="AI39" s="4">
        <f t="shared" si="8"/>
        <v>-5.1620901515434525E-2</v>
      </c>
      <c r="AJ39" s="4">
        <f t="shared" si="8"/>
        <v>-9.630887541149491E-2</v>
      </c>
      <c r="AK39" s="4">
        <f t="shared" si="8"/>
        <v>0.29180482200503377</v>
      </c>
      <c r="AL39" s="4">
        <f t="shared" si="8"/>
        <v>-0.89796609047868969</v>
      </c>
      <c r="AM39" s="4">
        <f t="shared" si="8"/>
        <v>-0.21120823899659058</v>
      </c>
      <c r="AN39" s="4">
        <f t="shared" si="8"/>
        <v>-1.0708047504524529</v>
      </c>
      <c r="AO39" s="4">
        <f t="shared" si="8"/>
        <v>0.64890929818720622</v>
      </c>
      <c r="AP39" s="4">
        <f t="shared" si="8"/>
        <v>0.18613111402679294</v>
      </c>
      <c r="AQ39" s="4">
        <f t="shared" si="8"/>
        <v>1.4776661184917117</v>
      </c>
      <c r="AR39" s="4">
        <f t="shared" si="8"/>
        <v>0.60676061198235232</v>
      </c>
      <c r="AS39" s="4">
        <f t="shared" si="8"/>
        <v>0.86379070035974337</v>
      </c>
      <c r="AT39" s="4">
        <f t="shared" si="8"/>
        <v>1.0306344833586394</v>
      </c>
      <c r="AU39" s="4">
        <f t="shared" si="8"/>
        <v>-0.34191336206897915</v>
      </c>
      <c r="AV39" s="4">
        <f t="shared" si="8"/>
        <v>1.2932916607767311</v>
      </c>
      <c r="AW39" s="4">
        <f t="shared" si="8"/>
        <v>0</v>
      </c>
      <c r="AY39" s="2">
        <f t="shared" si="51"/>
        <v>90.781620822379423</v>
      </c>
      <c r="AZ39" s="2">
        <f t="shared" si="9"/>
        <v>93.69330885835177</v>
      </c>
      <c r="BA39" s="2">
        <f t="shared" si="9"/>
        <v>90.482195152687467</v>
      </c>
      <c r="BB39" s="2">
        <f t="shared" si="9"/>
        <v>90.268966070488872</v>
      </c>
      <c r="BC39" s="2">
        <f t="shared" si="9"/>
        <v>82.143208214488695</v>
      </c>
      <c r="BD39" s="2">
        <f t="shared" si="9"/>
        <v>82.324804732305736</v>
      </c>
      <c r="BE39" s="2">
        <f t="shared" si="9"/>
        <v>82.75109070147397</v>
      </c>
      <c r="BF39" s="2">
        <f t="shared" si="9"/>
        <v>84.146868885889603</v>
      </c>
      <c r="BG39" s="2">
        <f t="shared" si="9"/>
        <v>82.889333881496114</v>
      </c>
      <c r="BH39" s="2">
        <f t="shared" si="9"/>
        <v>81.926239388000141</v>
      </c>
      <c r="BI39" s="2">
        <f t="shared" si="9"/>
        <v>81.086209299414378</v>
      </c>
      <c r="BJ39" s="2">
        <f t="shared" si="9"/>
        <v>81.163365515696171</v>
      </c>
      <c r="BK39" s="2">
        <f t="shared" si="9"/>
        <v>82.244913356916967</v>
      </c>
      <c r="BL39" s="2">
        <f t="shared" si="9"/>
        <v>78.65870833921656</v>
      </c>
      <c r="BM39" s="2" t="e">
        <f t="shared" si="9"/>
        <v>#N/A</v>
      </c>
      <c r="BO39" s="2">
        <f t="shared" si="10"/>
        <v>90.73</v>
      </c>
      <c r="BP39" s="2">
        <f t="shared" si="11"/>
        <v>93.596999999999994</v>
      </c>
      <c r="BQ39" s="2">
        <f t="shared" si="12"/>
        <v>90.774000000000001</v>
      </c>
      <c r="BR39" s="2">
        <f t="shared" si="13"/>
        <v>89.370999999999995</v>
      </c>
      <c r="BS39" s="2">
        <f t="shared" si="14"/>
        <v>81.932000000000002</v>
      </c>
      <c r="BT39" s="2">
        <f t="shared" si="15"/>
        <v>81.254000000000005</v>
      </c>
      <c r="BU39" s="2">
        <f t="shared" si="16"/>
        <v>83.4</v>
      </c>
      <c r="BV39" s="2">
        <f t="shared" si="17"/>
        <v>84.332999999999998</v>
      </c>
      <c r="BW39" s="2">
        <f t="shared" si="18"/>
        <v>84.367000000000004</v>
      </c>
      <c r="BX39" s="2">
        <f t="shared" si="19"/>
        <v>82.533000000000001</v>
      </c>
      <c r="BY39" s="2">
        <f t="shared" si="20"/>
        <v>81.95</v>
      </c>
      <c r="BZ39" s="2">
        <f t="shared" si="21"/>
        <v>82.194000000000003</v>
      </c>
      <c r="CA39" s="2">
        <f t="shared" si="22"/>
        <v>81.903000000000006</v>
      </c>
      <c r="CB39" s="2">
        <f t="shared" si="23"/>
        <v>79.951999999999998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90.542515856236776</v>
      </c>
      <c r="DL39" s="2">
        <f t="shared" si="41"/>
        <v>93.564773708235421</v>
      </c>
      <c r="DM39" s="2">
        <f t="shared" si="41"/>
        <v>90.382941576857633</v>
      </c>
      <c r="DN39" s="2">
        <f t="shared" si="41"/>
        <v>90.338346811441554</v>
      </c>
      <c r="DO39" s="2">
        <f t="shared" si="41"/>
        <v>82.046783215838801</v>
      </c>
      <c r="DP39" s="2">
        <f t="shared" si="41"/>
        <v>82.241415471463668</v>
      </c>
      <c r="DQ39" s="2">
        <f t="shared" si="41"/>
        <v>82.709965860597435</v>
      </c>
      <c r="DR39" s="2">
        <f t="shared" si="41"/>
        <v>84.034037750300897</v>
      </c>
      <c r="DS39" s="2">
        <f t="shared" si="41"/>
        <v>82.681280995281</v>
      </c>
      <c r="DT39" s="2">
        <f t="shared" si="41"/>
        <v>81.871640154440158</v>
      </c>
      <c r="DU39" s="2">
        <f t="shared" si="41"/>
        <v>81.133921052631578</v>
      </c>
      <c r="DV39" s="2">
        <f t="shared" si="41"/>
        <v>81.134290148448031</v>
      </c>
      <c r="DW39" s="2">
        <f t="shared" si="41"/>
        <v>82.213991651031876</v>
      </c>
      <c r="DX39" s="2">
        <f t="shared" si="41"/>
        <v>78.419657142857119</v>
      </c>
      <c r="DY39" s="2">
        <f t="shared" si="41"/>
        <v>79.918437499999982</v>
      </c>
      <c r="EA39" s="2">
        <f t="shared" si="42"/>
        <v>95.480741169915419</v>
      </c>
      <c r="EB39" s="2">
        <f t="shared" si="42"/>
        <v>96.482350436128741</v>
      </c>
      <c r="EC39" s="2">
        <f t="shared" si="42"/>
        <v>92.557112494176863</v>
      </c>
      <c r="ED39" s="2">
        <f t="shared" si="42"/>
        <v>88.780815593485499</v>
      </c>
      <c r="EE39" s="2">
        <f t="shared" si="42"/>
        <v>84.149194395413531</v>
      </c>
      <c r="EF39" s="2">
        <f t="shared" si="42"/>
        <v>84.127532904316624</v>
      </c>
      <c r="EG39" s="2">
        <f t="shared" si="42"/>
        <v>83.700413838053279</v>
      </c>
      <c r="EH39" s="2">
        <f t="shared" si="42"/>
        <v>86.93523310202275</v>
      </c>
      <c r="EI39" s="2">
        <f t="shared" si="42"/>
        <v>88.157321703385719</v>
      </c>
      <c r="EJ39" s="2">
        <f t="shared" si="42"/>
        <v>83.278922492401222</v>
      </c>
      <c r="EK39" s="2">
        <f t="shared" si="42"/>
        <v>79.970905389428395</v>
      </c>
      <c r="EL39" s="2">
        <f t="shared" si="42"/>
        <v>81.856647815752822</v>
      </c>
      <c r="EM39" s="2">
        <f t="shared" si="42"/>
        <v>82.925289857474297</v>
      </c>
      <c r="EN39" s="2">
        <f t="shared" si="42"/>
        <v>84.946874903449412</v>
      </c>
      <c r="EO39" s="2">
        <f t="shared" si="42"/>
        <v>85.755521872748574</v>
      </c>
      <c r="EQ39" s="2">
        <f t="shared" si="43"/>
        <v>92.898840238537332</v>
      </c>
      <c r="ER39" s="2">
        <f t="shared" si="43"/>
        <v>95.611446873538696</v>
      </c>
      <c r="ES39" s="2">
        <f t="shared" si="43"/>
        <v>89.430601361846968</v>
      </c>
      <c r="ET39" s="2">
        <f t="shared" si="43"/>
        <v>87.812183988216319</v>
      </c>
      <c r="EU39" s="2">
        <f t="shared" si="43"/>
        <v>86.905220226929245</v>
      </c>
      <c r="EV39" s="2">
        <f t="shared" si="43"/>
        <v>82.651939964073804</v>
      </c>
      <c r="EW39" s="2">
        <f t="shared" si="43"/>
        <v>84.406725651453499</v>
      </c>
      <c r="EX39" s="2">
        <f t="shared" si="43"/>
        <v>86.146770749144906</v>
      </c>
      <c r="EY39" s="2">
        <f t="shared" si="43"/>
        <v>85.809082888745806</v>
      </c>
      <c r="EZ39" s="2">
        <f t="shared" si="43"/>
        <v>83.057401086004234</v>
      </c>
      <c r="FA39" s="2">
        <f t="shared" si="43"/>
        <v>80.611021915345518</v>
      </c>
      <c r="FB39" s="2">
        <f t="shared" si="43"/>
        <v>79.645345194397208</v>
      </c>
      <c r="FC39" s="2">
        <f t="shared" si="43"/>
        <v>81.92608142160114</v>
      </c>
      <c r="FD39" s="2">
        <f t="shared" si="43"/>
        <v>85.303231546663255</v>
      </c>
      <c r="FE39" s="2">
        <f t="shared" si="43"/>
        <v>86.152002168365698</v>
      </c>
      <c r="FG39" s="2">
        <f t="shared" si="44"/>
        <v>4.8420261451535621E-2</v>
      </c>
      <c r="FH39" s="2">
        <f t="shared" si="44"/>
        <v>4.405634470068584E-2</v>
      </c>
      <c r="FI39" s="2">
        <f t="shared" si="44"/>
        <v>4.5655355767278132E-2</v>
      </c>
      <c r="FJ39" s="2">
        <f t="shared" si="44"/>
        <v>4.4543311397661198E-2</v>
      </c>
      <c r="FK39" s="2">
        <f t="shared" si="44"/>
        <v>4.5860009443174837E-2</v>
      </c>
      <c r="FL39" s="2">
        <f t="shared" si="44"/>
        <v>4.4214432895450607E-2</v>
      </c>
      <c r="FM39" s="2">
        <f t="shared" si="44"/>
        <v>4.1519036325823877E-2</v>
      </c>
      <c r="FN39" s="2">
        <f t="shared" si="44"/>
        <v>3.8892224335987047E-2</v>
      </c>
      <c r="FO39" s="2">
        <f t="shared" si="44"/>
        <v>3.7994990267469761E-2</v>
      </c>
      <c r="FP39" s="2">
        <f t="shared" si="44"/>
        <v>3.8798125397498863E-2</v>
      </c>
      <c r="FQ39" s="2">
        <f t="shared" si="44"/>
        <v>4.1025563123389015E-2</v>
      </c>
      <c r="FR39" s="2">
        <f t="shared" si="44"/>
        <v>4.0257158363673842E-2</v>
      </c>
      <c r="FS39" s="2">
        <f t="shared" si="44"/>
        <v>4.3475110106530872E-2</v>
      </c>
      <c r="FT39" s="2">
        <f t="shared" si="44"/>
        <v>3.6623660864594475E-2</v>
      </c>
      <c r="FU39" s="2">
        <f t="shared" si="44"/>
        <v>3.2680026373988355E-2</v>
      </c>
      <c r="FW39" s="2">
        <f t="shared" si="53"/>
        <v>2.011948714411326E-6</v>
      </c>
      <c r="FX39" s="2">
        <f t="shared" si="45"/>
        <v>3.0036602629345998E-6</v>
      </c>
      <c r="FY39" s="2">
        <f t="shared" si="45"/>
        <v>2.8693002756871356E-6</v>
      </c>
      <c r="FZ39" s="2">
        <f t="shared" si="45"/>
        <v>3.2446800940706413E-6</v>
      </c>
      <c r="GA39" s="2">
        <f t="shared" si="45"/>
        <v>3.0486293226467187E-6</v>
      </c>
      <c r="GB39" s="2">
        <f t="shared" si="45"/>
        <v>2.9492047863028607E-6</v>
      </c>
      <c r="GC39" s="2">
        <f t="shared" si="45"/>
        <v>3.3913091491164387E-6</v>
      </c>
      <c r="GD39" s="2">
        <f t="shared" si="45"/>
        <v>3.5573961995490509E-6</v>
      </c>
      <c r="GE39" s="2">
        <f t="shared" si="45"/>
        <v>3.9294102179826727E-6</v>
      </c>
      <c r="GF39" s="2">
        <f t="shared" si="45"/>
        <v>3.0834848979345979E-6</v>
      </c>
      <c r="GG39" s="2">
        <f t="shared" si="45"/>
        <v>2.5296754135019341E-6</v>
      </c>
      <c r="GH39" s="2">
        <f t="shared" si="45"/>
        <v>2.1253354090066554E-6</v>
      </c>
      <c r="GI39" s="2">
        <f t="shared" si="45"/>
        <v>2.0635920447908149E-6</v>
      </c>
      <c r="GJ39" s="2">
        <f t="shared" si="45"/>
        <v>1.6464016122225858E-6</v>
      </c>
      <c r="GK39" s="2">
        <f t="shared" si="45"/>
        <v>1.2330841692879588E-6</v>
      </c>
      <c r="GM39" s="86">
        <f t="shared" si="54"/>
        <v>5.6347482402780702E-11</v>
      </c>
      <c r="GN39" s="86">
        <f t="shared" si="46"/>
        <v>1.0180467027215157E-11</v>
      </c>
      <c r="GO39" s="86">
        <f t="shared" si="46"/>
        <v>1.5400045923531105E-11</v>
      </c>
      <c r="GP39" s="86">
        <f t="shared" si="46"/>
        <v>1.1741828765948963E-11</v>
      </c>
      <c r="GQ39" s="86">
        <f t="shared" si="46"/>
        <v>1.4103070925297189E-11</v>
      </c>
      <c r="GR39" s="86">
        <f t="shared" si="46"/>
        <v>9.8230886876154623E-12</v>
      </c>
      <c r="GS39" s="86">
        <f t="shared" si="46"/>
        <v>1.6802887065080616E-13</v>
      </c>
      <c r="GT39" s="86">
        <f t="shared" si="46"/>
        <v>4.0697691209288249E-14</v>
      </c>
      <c r="GU39" s="86">
        <f t="shared" si="46"/>
        <v>5.6972108464076426E-15</v>
      </c>
      <c r="GV39" s="86">
        <f t="shared" si="46"/>
        <v>8.3036389497727319E-15</v>
      </c>
      <c r="GW39" s="86">
        <f t="shared" si="46"/>
        <v>1.1205911467394025E-13</v>
      </c>
      <c r="GX39" s="86">
        <f t="shared" si="46"/>
        <v>4.9142163806000509E-13</v>
      </c>
      <c r="GY39" s="86">
        <f t="shared" si="46"/>
        <v>2.8820235617997414E-12</v>
      </c>
      <c r="GZ39" s="86">
        <f t="shared" si="46"/>
        <v>3.4297037613735723E-15</v>
      </c>
      <c r="HA39" s="86">
        <f t="shared" si="46"/>
        <v>4.8594970537912967E-19</v>
      </c>
      <c r="HC39" s="86">
        <f t="shared" si="58"/>
        <v>3.7040557765412334E-28</v>
      </c>
      <c r="HD39" s="86">
        <f t="shared" si="47"/>
        <v>2.1630643652718699E-30</v>
      </c>
      <c r="HE39" s="86">
        <f t="shared" si="47"/>
        <v>2.3433415129951974E-34</v>
      </c>
      <c r="HF39" s="86">
        <f t="shared" si="47"/>
        <v>2.5990608040593063E-31</v>
      </c>
      <c r="HG39" s="86">
        <f t="shared" si="47"/>
        <v>7.6350431456594694E-33</v>
      </c>
      <c r="HH39" s="86">
        <f t="shared" si="47"/>
        <v>6.2432285413207241E-30</v>
      </c>
      <c r="HI39" s="86">
        <f t="shared" si="47"/>
        <v>2.5441707105653048E-31</v>
      </c>
      <c r="HJ39" s="86">
        <f t="shared" si="47"/>
        <v>2.4886177839592638E-31</v>
      </c>
      <c r="HK39" s="86">
        <f t="shared" si="47"/>
        <v>4.6725795053050579E-34</v>
      </c>
      <c r="HL39" s="86">
        <f t="shared" si="47"/>
        <v>5.2196474295034682E-34</v>
      </c>
      <c r="HM39" s="86">
        <f t="shared" si="47"/>
        <v>7.7477660480622189E-32</v>
      </c>
      <c r="HN39" s="86">
        <f t="shared" si="47"/>
        <v>5.5339412206019387E-32</v>
      </c>
      <c r="HO39" s="86">
        <f t="shared" si="47"/>
        <v>1.9629049997066384E-30</v>
      </c>
      <c r="HP39" s="86">
        <f t="shared" si="47"/>
        <v>1.8162119658284355E-36</v>
      </c>
      <c r="HQ39" s="86">
        <f t="shared" si="47"/>
        <v>2.1302772613665692E-45</v>
      </c>
      <c r="HS39" s="86">
        <f t="shared" si="55"/>
        <v>2.0464609496157781E-155</v>
      </c>
      <c r="HT39" s="86">
        <f t="shared" si="48"/>
        <v>4.882299958704828E-153</v>
      </c>
      <c r="HU39" s="86">
        <f t="shared" si="48"/>
        <v>6.6651108751113157E-184</v>
      </c>
      <c r="HV39" s="86">
        <f t="shared" si="48"/>
        <v>1.0559243350917779E-164</v>
      </c>
      <c r="HW39" s="86">
        <f t="shared" si="48"/>
        <v>1.6018383552951331E-174</v>
      </c>
      <c r="HX39" s="86">
        <f t="shared" si="48"/>
        <v>4.1598724705816835E-158</v>
      </c>
      <c r="HY39" s="86">
        <f t="shared" si="48"/>
        <v>2.470367665909646E-168</v>
      </c>
      <c r="HZ39" s="86">
        <f t="shared" si="48"/>
        <v>1.884594871634613E-167</v>
      </c>
      <c r="IA39" s="86">
        <f t="shared" si="48"/>
        <v>4.042905724332751E-183</v>
      </c>
      <c r="IB39" s="86">
        <f t="shared" si="48"/>
        <v>2.8447532361623042E-187</v>
      </c>
      <c r="IC39" s="86">
        <f t="shared" si="48"/>
        <v>1.426077737435718E-176</v>
      </c>
      <c r="ID39" s="86">
        <f t="shared" si="48"/>
        <v>6.5465999137525173E-176</v>
      </c>
      <c r="IE39" s="86">
        <f t="shared" si="48"/>
        <v>5.3063004387689699E-169</v>
      </c>
      <c r="IF39" s="86">
        <f t="shared" si="48"/>
        <v>2.3623602614627695E-101</v>
      </c>
      <c r="IG39" s="86">
        <f t="shared" si="48"/>
        <v>1.9672729370336454E-76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1.4087990661118776E-149</v>
      </c>
      <c r="IY39" s="86">
        <f t="shared" si="57"/>
        <v>5.6347482402780702E-11</v>
      </c>
      <c r="IZ39" s="86">
        <f t="shared" si="50"/>
        <v>1.0180467027215157E-11</v>
      </c>
      <c r="JA39" s="86">
        <f t="shared" si="50"/>
        <v>1.5400045923531105E-11</v>
      </c>
      <c r="JB39" s="86">
        <f t="shared" si="50"/>
        <v>1.1741828765948963E-11</v>
      </c>
      <c r="JC39" s="86">
        <f t="shared" si="50"/>
        <v>1.4103070925297189E-11</v>
      </c>
      <c r="JD39" s="86">
        <f t="shared" si="50"/>
        <v>9.8230886876154623E-12</v>
      </c>
      <c r="JE39" s="86">
        <f t="shared" si="50"/>
        <v>1.6802887065080616E-13</v>
      </c>
      <c r="JF39" s="86">
        <f t="shared" si="50"/>
        <v>4.0697691209288249E-14</v>
      </c>
      <c r="JG39" s="86">
        <f t="shared" si="50"/>
        <v>5.6972108464076426E-15</v>
      </c>
      <c r="JH39" s="86">
        <f t="shared" si="50"/>
        <v>8.3036389497727319E-15</v>
      </c>
      <c r="JI39" s="86">
        <f t="shared" si="50"/>
        <v>1.1205911467394025E-13</v>
      </c>
      <c r="JJ39" s="86">
        <f t="shared" si="50"/>
        <v>4.9142163806000509E-13</v>
      </c>
      <c r="JK39" s="86">
        <f t="shared" si="50"/>
        <v>2.8820235617997414E-12</v>
      </c>
      <c r="JL39" s="86">
        <f t="shared" si="50"/>
        <v>3.4297037613735723E-15</v>
      </c>
      <c r="JM39" s="86">
        <f t="shared" si="50"/>
        <v>4.8594970537912967E-19</v>
      </c>
    </row>
    <row r="40" spans="2:273" x14ac:dyDescent="0.25">
      <c r="B40" s="2">
        <v>13</v>
      </c>
      <c r="C40" s="37">
        <v>91.238</v>
      </c>
      <c r="D40" s="37">
        <v>94.242000000000004</v>
      </c>
      <c r="E40" s="37">
        <v>90.161000000000001</v>
      </c>
      <c r="F40" s="37">
        <v>89.081000000000003</v>
      </c>
      <c r="G40" s="37">
        <v>82.322000000000003</v>
      </c>
      <c r="H40" s="37">
        <v>81.542000000000002</v>
      </c>
      <c r="I40" s="37">
        <v>83.85</v>
      </c>
      <c r="J40" s="37">
        <v>85.533000000000001</v>
      </c>
      <c r="K40" s="37">
        <v>83.75</v>
      </c>
      <c r="L40" s="37">
        <v>82.216999999999999</v>
      </c>
      <c r="M40" s="37">
        <v>82.8</v>
      </c>
      <c r="N40" s="37">
        <v>82.144999999999996</v>
      </c>
      <c r="O40" s="37">
        <v>83.144999999999996</v>
      </c>
      <c r="P40" s="37">
        <v>79.418999999999997</v>
      </c>
      <c r="Q40" s="37">
        <v>83.936999999999998</v>
      </c>
      <c r="S40" s="4">
        <f t="shared" si="7"/>
        <v>90.919464873689876</v>
      </c>
      <c r="T40" s="4">
        <f t="shared" si="7"/>
        <v>93.943657575179316</v>
      </c>
      <c r="U40" s="4">
        <f t="shared" si="7"/>
        <v>90.75123410134627</v>
      </c>
      <c r="V40" s="4">
        <f t="shared" si="7"/>
        <v>90.259180474252702</v>
      </c>
      <c r="W40" s="4">
        <f t="shared" si="7"/>
        <v>82.317656357968104</v>
      </c>
      <c r="X40" s="4">
        <f t="shared" si="7"/>
        <v>82.45582329405751</v>
      </c>
      <c r="Y40" s="4">
        <f t="shared" si="7"/>
        <v>82.94361867640869</v>
      </c>
      <c r="Z40" s="4">
        <f t="shared" si="7"/>
        <v>84.299233856514718</v>
      </c>
      <c r="AA40" s="4">
        <f t="shared" si="7"/>
        <v>83.118604336655366</v>
      </c>
      <c r="AB40" s="4">
        <f t="shared" si="7"/>
        <v>82.097135159007308</v>
      </c>
      <c r="AC40" s="4">
        <f t="shared" si="7"/>
        <v>81.244923249957196</v>
      </c>
      <c r="AD40" s="4">
        <f t="shared" si="7"/>
        <v>81.391104524046753</v>
      </c>
      <c r="AE40" s="4">
        <f t="shared" si="7"/>
        <v>82.386340157415475</v>
      </c>
      <c r="AF40" s="4">
        <f t="shared" si="7"/>
        <v>78.887636020421311</v>
      </c>
      <c r="AG40" s="4" t="e">
        <f t="shared" si="7"/>
        <v>#N/A</v>
      </c>
      <c r="AI40" s="4">
        <f t="shared" si="8"/>
        <v>0.31853512631012393</v>
      </c>
      <c r="AJ40" s="4">
        <f t="shared" si="8"/>
        <v>0.29834242482068873</v>
      </c>
      <c r="AK40" s="4">
        <f t="shared" si="8"/>
        <v>-0.59023410134626886</v>
      </c>
      <c r="AL40" s="4">
        <f t="shared" si="8"/>
        <v>-1.1781804742526987</v>
      </c>
      <c r="AM40" s="4">
        <f t="shared" si="8"/>
        <v>4.3436420318982982E-3</v>
      </c>
      <c r="AN40" s="4">
        <f t="shared" si="8"/>
        <v>-0.91382329405750795</v>
      </c>
      <c r="AO40" s="4">
        <f t="shared" si="8"/>
        <v>0.90638132359130452</v>
      </c>
      <c r="AP40" s="4">
        <f t="shared" si="8"/>
        <v>1.2337661434852834</v>
      </c>
      <c r="AQ40" s="4">
        <f t="shared" si="8"/>
        <v>0.63139566334463382</v>
      </c>
      <c r="AR40" s="4">
        <f t="shared" si="8"/>
        <v>0.11986484099269035</v>
      </c>
      <c r="AS40" s="4">
        <f t="shared" si="8"/>
        <v>1.5550767500428009</v>
      </c>
      <c r="AT40" s="4">
        <f t="shared" si="8"/>
        <v>0.75389547595324302</v>
      </c>
      <c r="AU40" s="4">
        <f t="shared" si="8"/>
        <v>0.75865984258452102</v>
      </c>
      <c r="AV40" s="4">
        <f t="shared" si="8"/>
        <v>0.53136397957868553</v>
      </c>
      <c r="AW40" s="4">
        <f t="shared" si="8"/>
        <v>0</v>
      </c>
      <c r="AY40" s="2">
        <f t="shared" si="51"/>
        <v>90.919464695166496</v>
      </c>
      <c r="AZ40" s="2">
        <f t="shared" si="9"/>
        <v>93.943657534533358</v>
      </c>
      <c r="BA40" s="2">
        <f t="shared" si="9"/>
        <v>90.751234041604079</v>
      </c>
      <c r="BB40" s="2">
        <f t="shared" si="9"/>
        <v>90.259180426794231</v>
      </c>
      <c r="BC40" s="2">
        <f t="shared" si="9"/>
        <v>82.317656299792972</v>
      </c>
      <c r="BD40" s="2">
        <f t="shared" si="9"/>
        <v>82.455823250702991</v>
      </c>
      <c r="BE40" s="2">
        <f t="shared" si="9"/>
        <v>82.943618675446615</v>
      </c>
      <c r="BF40" s="2">
        <f t="shared" si="9"/>
        <v>84.299233856266667</v>
      </c>
      <c r="BG40" s="2">
        <f t="shared" si="9"/>
        <v>83.118604336616102</v>
      </c>
      <c r="BH40" s="2">
        <f t="shared" si="9"/>
        <v>82.097135158951389</v>
      </c>
      <c r="BI40" s="2">
        <f t="shared" si="9"/>
        <v>81.244923249306126</v>
      </c>
      <c r="BJ40" s="2">
        <f t="shared" si="9"/>
        <v>81.391104521520901</v>
      </c>
      <c r="BK40" s="2">
        <f t="shared" si="9"/>
        <v>82.386340144436232</v>
      </c>
      <c r="BL40" s="2">
        <f t="shared" si="9"/>
        <v>78.887636020399469</v>
      </c>
      <c r="BM40" s="2" t="e">
        <f t="shared" si="9"/>
        <v>#N/A</v>
      </c>
      <c r="BO40" s="2">
        <f t="shared" si="10"/>
        <v>91.238</v>
      </c>
      <c r="BP40" s="2">
        <f t="shared" si="11"/>
        <v>94.242000000000004</v>
      </c>
      <c r="BQ40" s="2">
        <f t="shared" si="12"/>
        <v>90.161000000000001</v>
      </c>
      <c r="BR40" s="2">
        <f t="shared" si="13"/>
        <v>89.081000000000003</v>
      </c>
      <c r="BS40" s="2">
        <f t="shared" si="14"/>
        <v>82.322000000000003</v>
      </c>
      <c r="BT40" s="2">
        <f t="shared" si="15"/>
        <v>81.542000000000002</v>
      </c>
      <c r="BU40" s="2">
        <f t="shared" si="16"/>
        <v>83.85</v>
      </c>
      <c r="BV40" s="2">
        <f t="shared" si="17"/>
        <v>85.533000000000001</v>
      </c>
      <c r="BW40" s="2">
        <f t="shared" si="18"/>
        <v>83.75</v>
      </c>
      <c r="BX40" s="2">
        <f t="shared" si="19"/>
        <v>82.216999999999999</v>
      </c>
      <c r="BY40" s="2">
        <f t="shared" si="20"/>
        <v>82.8</v>
      </c>
      <c r="BZ40" s="2">
        <f t="shared" si="21"/>
        <v>82.144999999999996</v>
      </c>
      <c r="CA40" s="2">
        <f t="shared" si="22"/>
        <v>83.144999999999996</v>
      </c>
      <c r="CB40" s="2">
        <f t="shared" si="23"/>
        <v>79.418999999999997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90.671915433403797</v>
      </c>
      <c r="DL40" s="2">
        <f t="shared" si="41"/>
        <v>93.821820300894032</v>
      </c>
      <c r="DM40" s="2">
        <f t="shared" si="41"/>
        <v>90.664673365205417</v>
      </c>
      <c r="DN40" s="2">
        <f t="shared" si="41"/>
        <v>90.341384976906269</v>
      </c>
      <c r="DO40" s="2">
        <f t="shared" si="41"/>
        <v>82.226551549037083</v>
      </c>
      <c r="DP40" s="2">
        <f t="shared" si="41"/>
        <v>82.376965264835363</v>
      </c>
      <c r="DQ40" s="2">
        <f t="shared" si="41"/>
        <v>82.912852062588911</v>
      </c>
      <c r="DR40" s="2">
        <f t="shared" si="41"/>
        <v>84.188378268957194</v>
      </c>
      <c r="DS40" s="2">
        <f t="shared" si="41"/>
        <v>82.907270699270697</v>
      </c>
      <c r="DT40" s="2">
        <f t="shared" si="41"/>
        <v>82.050464993564987</v>
      </c>
      <c r="DU40" s="2">
        <f t="shared" si="41"/>
        <v>81.309589378852536</v>
      </c>
      <c r="DV40" s="2">
        <f t="shared" si="41"/>
        <v>81.375053306342764</v>
      </c>
      <c r="DW40" s="2">
        <f t="shared" si="41"/>
        <v>82.365260318949325</v>
      </c>
      <c r="DX40" s="2">
        <f t="shared" si="41"/>
        <v>78.639023529411745</v>
      </c>
      <c r="DY40" s="2">
        <f t="shared" si="41"/>
        <v>80.035749999999993</v>
      </c>
      <c r="EA40" s="2">
        <f t="shared" si="42"/>
        <v>95.356471943031906</v>
      </c>
      <c r="EB40" s="2">
        <f t="shared" si="42"/>
        <v>96.354753505403252</v>
      </c>
      <c r="EC40" s="2">
        <f t="shared" si="42"/>
        <v>92.401620116905846</v>
      </c>
      <c r="ED40" s="2">
        <f t="shared" si="42"/>
        <v>88.651108685045614</v>
      </c>
      <c r="EE40" s="2">
        <f t="shared" si="42"/>
        <v>84.046171554852648</v>
      </c>
      <c r="EF40" s="2">
        <f t="shared" si="42"/>
        <v>84.010604954547333</v>
      </c>
      <c r="EG40" s="2">
        <f t="shared" si="42"/>
        <v>83.591324009459228</v>
      </c>
      <c r="EH40" s="2">
        <f t="shared" si="42"/>
        <v>86.797733825483547</v>
      </c>
      <c r="EI40" s="2">
        <f t="shared" si="42"/>
        <v>87.998843309573957</v>
      </c>
      <c r="EJ40" s="2">
        <f t="shared" si="42"/>
        <v>83.151644447586065</v>
      </c>
      <c r="EK40" s="2">
        <f t="shared" si="42"/>
        <v>79.866312366327051</v>
      </c>
      <c r="EL40" s="2">
        <f t="shared" si="42"/>
        <v>81.7402159249242</v>
      </c>
      <c r="EM40" s="2">
        <f t="shared" si="42"/>
        <v>82.809369986741771</v>
      </c>
      <c r="EN40" s="2">
        <f t="shared" si="42"/>
        <v>84.851888341768813</v>
      </c>
      <c r="EO40" s="2">
        <f t="shared" si="42"/>
        <v>85.667222442363126</v>
      </c>
      <c r="EQ40" s="2">
        <f t="shared" si="43"/>
        <v>92.799906889150037</v>
      </c>
      <c r="ER40" s="2">
        <f t="shared" si="43"/>
        <v>95.492491588412861</v>
      </c>
      <c r="ES40" s="2">
        <f t="shared" si="43"/>
        <v>89.307434590005272</v>
      </c>
      <c r="ET40" s="2">
        <f t="shared" si="43"/>
        <v>87.692368445460957</v>
      </c>
      <c r="EU40" s="2">
        <f t="shared" si="43"/>
        <v>86.774338069886312</v>
      </c>
      <c r="EV40" s="2">
        <f t="shared" si="43"/>
        <v>82.549941846630105</v>
      </c>
      <c r="EW40" s="2">
        <f t="shared" si="43"/>
        <v>84.290427549886815</v>
      </c>
      <c r="EX40" s="2">
        <f t="shared" si="43"/>
        <v>86.017451509277635</v>
      </c>
      <c r="EY40" s="2">
        <f t="shared" si="43"/>
        <v>85.675123564082526</v>
      </c>
      <c r="EZ40" s="2">
        <f t="shared" si="43"/>
        <v>82.932406037703586</v>
      </c>
      <c r="FA40" s="2">
        <f t="shared" si="43"/>
        <v>80.499849936047809</v>
      </c>
      <c r="FB40" s="2">
        <f t="shared" si="43"/>
        <v>79.551122913394167</v>
      </c>
      <c r="FC40" s="2">
        <f t="shared" si="43"/>
        <v>81.820152094580905</v>
      </c>
      <c r="FD40" s="2">
        <f t="shared" si="43"/>
        <v>85.204603330335928</v>
      </c>
      <c r="FE40" s="2">
        <f t="shared" si="43"/>
        <v>86.058610843066759</v>
      </c>
      <c r="FG40" s="2">
        <f t="shared" si="44"/>
        <v>5.2844896028756291E-2</v>
      </c>
      <c r="FH40" s="2">
        <f t="shared" si="44"/>
        <v>4.8102363392918936E-2</v>
      </c>
      <c r="FI40" s="2">
        <f t="shared" si="44"/>
        <v>4.9840567079124654E-2</v>
      </c>
      <c r="FJ40" s="2">
        <f t="shared" si="44"/>
        <v>4.8631776697491184E-2</v>
      </c>
      <c r="FK40" s="2">
        <f t="shared" si="44"/>
        <v>5.0062997149731288E-2</v>
      </c>
      <c r="FL40" s="2">
        <f t="shared" si="44"/>
        <v>4.8274236825787346E-2</v>
      </c>
      <c r="FM40" s="2">
        <f t="shared" si="44"/>
        <v>4.5343088076637887E-2</v>
      </c>
      <c r="FN40" s="2">
        <f t="shared" si="44"/>
        <v>4.2485061342484316E-2</v>
      </c>
      <c r="FO40" s="2">
        <f t="shared" si="44"/>
        <v>4.1508521098140308E-2</v>
      </c>
      <c r="FP40" s="2">
        <f t="shared" si="44"/>
        <v>4.2382652940983701E-2</v>
      </c>
      <c r="FQ40" s="2">
        <f t="shared" si="44"/>
        <v>4.4806288917102761E-2</v>
      </c>
      <c r="FR40" s="2">
        <f t="shared" si="44"/>
        <v>4.3970318393059087E-2</v>
      </c>
      <c r="FS40" s="2">
        <f t="shared" si="44"/>
        <v>4.7470400449585802E-2</v>
      </c>
      <c r="FT40" s="2">
        <f t="shared" si="44"/>
        <v>4.0015654896742081E-2</v>
      </c>
      <c r="FU40" s="2">
        <f t="shared" si="44"/>
        <v>3.5720313435226775E-2</v>
      </c>
      <c r="FW40" s="2">
        <f t="shared" si="53"/>
        <v>2.2060574688943213E-6</v>
      </c>
      <c r="FX40" s="2">
        <f t="shared" si="45"/>
        <v>3.2934470325289734E-6</v>
      </c>
      <c r="FY40" s="2">
        <f t="shared" si="45"/>
        <v>3.1461243195529758E-6</v>
      </c>
      <c r="FZ40" s="2">
        <f t="shared" si="45"/>
        <v>3.5577198628965099E-6</v>
      </c>
      <c r="GA40" s="2">
        <f t="shared" si="45"/>
        <v>3.3427545972129927E-6</v>
      </c>
      <c r="GB40" s="2">
        <f t="shared" si="45"/>
        <v>3.2337378240339851E-6</v>
      </c>
      <c r="GC40" s="2">
        <f t="shared" si="45"/>
        <v>3.7184953217423011E-6</v>
      </c>
      <c r="GD40" s="2">
        <f t="shared" si="45"/>
        <v>3.9006060291166171E-6</v>
      </c>
      <c r="GE40" s="2">
        <f t="shared" si="45"/>
        <v>4.3085109943533459E-6</v>
      </c>
      <c r="GF40" s="2">
        <f t="shared" si="45"/>
        <v>3.3809729529196114E-6</v>
      </c>
      <c r="GG40" s="2">
        <f t="shared" si="45"/>
        <v>2.7737332572711298E-6</v>
      </c>
      <c r="GH40" s="2">
        <f t="shared" si="45"/>
        <v>2.3303834576251609E-6</v>
      </c>
      <c r="GI40" s="2">
        <f t="shared" si="45"/>
        <v>2.2626832323663478E-6</v>
      </c>
      <c r="GJ40" s="2">
        <f t="shared" si="45"/>
        <v>1.8052431831488708E-6</v>
      </c>
      <c r="GK40" s="2">
        <f t="shared" si="45"/>
        <v>1.3520497447859847E-6</v>
      </c>
      <c r="GM40" s="86">
        <f t="shared" si="54"/>
        <v>1.2948668872561523E-10</v>
      </c>
      <c r="GN40" s="86">
        <f t="shared" si="46"/>
        <v>2.4704945265931275E-11</v>
      </c>
      <c r="GO40" s="86">
        <f t="shared" si="46"/>
        <v>3.7031902248943404E-11</v>
      </c>
      <c r="GP40" s="86">
        <f t="shared" si="46"/>
        <v>2.8393921714503052E-11</v>
      </c>
      <c r="GQ40" s="86">
        <f t="shared" si="46"/>
        <v>3.4102769004369833E-11</v>
      </c>
      <c r="GR40" s="86">
        <f t="shared" si="46"/>
        <v>2.3903892463810846E-11</v>
      </c>
      <c r="GS40" s="86">
        <f t="shared" si="46"/>
        <v>4.8620068267609389E-13</v>
      </c>
      <c r="GT40" s="86">
        <f t="shared" si="46"/>
        <v>1.2303350143661356E-13</v>
      </c>
      <c r="GU40" s="86">
        <f t="shared" si="46"/>
        <v>1.8720872181752037E-14</v>
      </c>
      <c r="GV40" s="86">
        <f t="shared" si="46"/>
        <v>2.7021237187050469E-14</v>
      </c>
      <c r="GW40" s="86">
        <f t="shared" si="46"/>
        <v>3.2915805030376362E-13</v>
      </c>
      <c r="GX40" s="86">
        <f t="shared" si="46"/>
        <v>1.3377359656256984E-12</v>
      </c>
      <c r="GY40" s="86">
        <f t="shared" si="46"/>
        <v>7.3967114491353862E-12</v>
      </c>
      <c r="GZ40" s="86">
        <f t="shared" si="46"/>
        <v>1.1379860526720102E-14</v>
      </c>
      <c r="HA40" s="86">
        <f t="shared" si="46"/>
        <v>2.3103922514140655E-18</v>
      </c>
      <c r="HC40" s="86">
        <f t="shared" si="58"/>
        <v>1.8496162114016634E-27</v>
      </c>
      <c r="HD40" s="86">
        <f t="shared" si="47"/>
        <v>1.2093054699486868E-29</v>
      </c>
      <c r="HE40" s="86">
        <f t="shared" si="47"/>
        <v>1.6881799652034603E-33</v>
      </c>
      <c r="HF40" s="86">
        <f t="shared" si="47"/>
        <v>1.5633747250551461E-30</v>
      </c>
      <c r="HG40" s="86">
        <f t="shared" si="47"/>
        <v>5.1513243258229725E-32</v>
      </c>
      <c r="HH40" s="86">
        <f t="shared" si="47"/>
        <v>3.4914107100475878E-29</v>
      </c>
      <c r="HI40" s="86">
        <f t="shared" si="47"/>
        <v>1.5965185679592908E-30</v>
      </c>
      <c r="HJ40" s="86">
        <f t="shared" si="47"/>
        <v>1.5505607924147785E-30</v>
      </c>
      <c r="HK40" s="86">
        <f t="shared" si="47"/>
        <v>3.5130796898184834E-33</v>
      </c>
      <c r="HL40" s="86">
        <f t="shared" si="47"/>
        <v>3.9197128963636683E-33</v>
      </c>
      <c r="HM40" s="86">
        <f t="shared" si="47"/>
        <v>5.0080280546544724E-31</v>
      </c>
      <c r="HN40" s="86">
        <f t="shared" si="47"/>
        <v>3.4827595596596743E-31</v>
      </c>
      <c r="HO40" s="86">
        <f t="shared" si="47"/>
        <v>1.1312827088162116E-29</v>
      </c>
      <c r="HP40" s="86">
        <f t="shared" si="47"/>
        <v>1.5018065378726146E-35</v>
      </c>
      <c r="HQ40" s="86">
        <f t="shared" si="47"/>
        <v>3.1212512515624578E-44</v>
      </c>
      <c r="HS40" s="86">
        <f t="shared" si="55"/>
        <v>9.923971355371697E-153</v>
      </c>
      <c r="HT40" s="86">
        <f t="shared" si="48"/>
        <v>2.6829013826158514E-150</v>
      </c>
      <c r="HU40" s="86">
        <f t="shared" si="48"/>
        <v>1.148917941888622E-180</v>
      </c>
      <c r="HV40" s="86">
        <f t="shared" si="48"/>
        <v>8.7641984910273276E-162</v>
      </c>
      <c r="HW40" s="86">
        <f t="shared" si="48"/>
        <v>2.109803288503062E-171</v>
      </c>
      <c r="HX40" s="86">
        <f t="shared" si="48"/>
        <v>2.67715950981836E-155</v>
      </c>
      <c r="HY40" s="86">
        <f t="shared" si="48"/>
        <v>2.5918166796402996E-165</v>
      </c>
      <c r="HZ40" s="86">
        <f t="shared" si="48"/>
        <v>1.8871770262473775E-164</v>
      </c>
      <c r="IA40" s="86">
        <f t="shared" si="48"/>
        <v>8.3438004219083572E-180</v>
      </c>
      <c r="IB40" s="86">
        <f t="shared" si="48"/>
        <v>6.4134380048500145E-184</v>
      </c>
      <c r="IC40" s="86">
        <f t="shared" si="48"/>
        <v>1.8714951101613033E-173</v>
      </c>
      <c r="ID40" s="86">
        <f t="shared" si="48"/>
        <v>7.5183073366695382E-173</v>
      </c>
      <c r="IE40" s="86">
        <f t="shared" si="48"/>
        <v>4.5195949907091694E-166</v>
      </c>
      <c r="IF40" s="86">
        <f t="shared" si="48"/>
        <v>1.2032633080545493E-99</v>
      </c>
      <c r="IG40" s="86">
        <f t="shared" si="48"/>
        <v>3.6288458428031855E-75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1.3796821229518699E-147</v>
      </c>
      <c r="IY40" s="86">
        <f t="shared" si="57"/>
        <v>1.2948668872561523E-10</v>
      </c>
      <c r="IZ40" s="86">
        <f t="shared" si="50"/>
        <v>2.4704945265931275E-11</v>
      </c>
      <c r="JA40" s="86">
        <f t="shared" si="50"/>
        <v>3.7031902248943404E-11</v>
      </c>
      <c r="JB40" s="86">
        <f t="shared" si="50"/>
        <v>2.8393921714503052E-11</v>
      </c>
      <c r="JC40" s="86">
        <f t="shared" si="50"/>
        <v>3.4102769004369833E-11</v>
      </c>
      <c r="JD40" s="86">
        <f t="shared" si="50"/>
        <v>2.3903892463810846E-11</v>
      </c>
      <c r="JE40" s="86">
        <f t="shared" si="50"/>
        <v>4.8620068267609389E-13</v>
      </c>
      <c r="JF40" s="86">
        <f t="shared" si="50"/>
        <v>1.2303350143661356E-13</v>
      </c>
      <c r="JG40" s="86">
        <f t="shared" si="50"/>
        <v>1.8720872181752037E-14</v>
      </c>
      <c r="JH40" s="86">
        <f t="shared" si="50"/>
        <v>2.7021237187050469E-14</v>
      </c>
      <c r="JI40" s="86">
        <f t="shared" si="50"/>
        <v>3.2915805030376362E-13</v>
      </c>
      <c r="JJ40" s="86">
        <f t="shared" si="50"/>
        <v>1.3377359656256984E-12</v>
      </c>
      <c r="JK40" s="86">
        <f t="shared" si="50"/>
        <v>7.3967114491353862E-12</v>
      </c>
      <c r="JL40" s="86">
        <f t="shared" si="50"/>
        <v>1.1379860526720102E-14</v>
      </c>
      <c r="JM40" s="86">
        <f t="shared" si="50"/>
        <v>2.3103922514140655E-18</v>
      </c>
    </row>
    <row r="41" spans="2:273" x14ac:dyDescent="0.25">
      <c r="B41" s="2">
        <v>14</v>
      </c>
      <c r="C41" s="37">
        <v>90.762</v>
      </c>
      <c r="D41" s="37">
        <v>94.144999999999996</v>
      </c>
      <c r="E41" s="37">
        <v>90.742000000000004</v>
      </c>
      <c r="F41" s="37">
        <v>88.516000000000005</v>
      </c>
      <c r="G41" s="37">
        <v>80.846999999999994</v>
      </c>
      <c r="H41" s="37">
        <v>82.864000000000004</v>
      </c>
      <c r="I41" s="37">
        <v>83.132999999999996</v>
      </c>
      <c r="J41" s="37">
        <v>85.433000000000007</v>
      </c>
      <c r="K41" s="37">
        <v>83.082999999999998</v>
      </c>
      <c r="L41" s="37">
        <v>83.2</v>
      </c>
      <c r="M41" s="37">
        <v>82.117000000000004</v>
      </c>
      <c r="N41" s="37">
        <v>82.468000000000004</v>
      </c>
      <c r="O41" s="37">
        <v>82.322999999999993</v>
      </c>
      <c r="P41" s="37">
        <v>80.483999999999995</v>
      </c>
      <c r="Q41" s="37">
        <v>83.555999999999997</v>
      </c>
      <c r="S41" s="4">
        <f t="shared" si="7"/>
        <v>91.056747115517311</v>
      </c>
      <c r="T41" s="4">
        <f t="shared" si="7"/>
        <v>94.191648150300509</v>
      </c>
      <c r="U41" s="4">
        <f t="shared" si="7"/>
        <v>91.017083484245376</v>
      </c>
      <c r="V41" s="4">
        <f t="shared" si="7"/>
        <v>90.247663309946461</v>
      </c>
      <c r="W41" s="4">
        <f t="shared" si="7"/>
        <v>82.490285532496785</v>
      </c>
      <c r="X41" s="4">
        <f t="shared" si="7"/>
        <v>82.585278300304978</v>
      </c>
      <c r="Y41" s="4">
        <f t="shared" si="7"/>
        <v>83.133883060798311</v>
      </c>
      <c r="Z41" s="4">
        <f t="shared" si="7"/>
        <v>84.450233804310102</v>
      </c>
      <c r="AA41" s="4">
        <f t="shared" si="7"/>
        <v>83.346630356577251</v>
      </c>
      <c r="AB41" s="4">
        <f t="shared" si="7"/>
        <v>82.266087085191685</v>
      </c>
      <c r="AC41" s="4">
        <f t="shared" si="7"/>
        <v>81.400948156775883</v>
      </c>
      <c r="AD41" s="4">
        <f t="shared" si="7"/>
        <v>81.616193447744422</v>
      </c>
      <c r="AE41" s="4">
        <f t="shared" si="7"/>
        <v>82.525693397460799</v>
      </c>
      <c r="AF41" s="4">
        <f t="shared" si="7"/>
        <v>79.116200133085854</v>
      </c>
      <c r="AG41" s="4" t="e">
        <f t="shared" si="7"/>
        <v>#N/A</v>
      </c>
      <c r="AI41" s="4">
        <f t="shared" si="8"/>
        <v>-0.29474711551731048</v>
      </c>
      <c r="AJ41" s="4">
        <f t="shared" si="8"/>
        <v>-4.6648150300512725E-2</v>
      </c>
      <c r="AK41" s="4">
        <f t="shared" si="8"/>
        <v>-0.27508348424537132</v>
      </c>
      <c r="AL41" s="4">
        <f t="shared" si="8"/>
        <v>-1.7316633099464553</v>
      </c>
      <c r="AM41" s="4">
        <f t="shared" si="8"/>
        <v>-1.6432855324967903</v>
      </c>
      <c r="AN41" s="4">
        <f t="shared" si="8"/>
        <v>0.27872169969502636</v>
      </c>
      <c r="AO41" s="4">
        <f t="shared" si="8"/>
        <v>-8.830607983156824E-4</v>
      </c>
      <c r="AP41" s="4">
        <f t="shared" si="8"/>
        <v>0.98276619568990498</v>
      </c>
      <c r="AQ41" s="4">
        <f t="shared" si="8"/>
        <v>-0.2636303565772522</v>
      </c>
      <c r="AR41" s="4">
        <f t="shared" si="8"/>
        <v>0.9339129148083174</v>
      </c>
      <c r="AS41" s="4">
        <f t="shared" si="8"/>
        <v>0.71605184322412185</v>
      </c>
      <c r="AT41" s="4">
        <f t="shared" si="8"/>
        <v>0.85180655225558155</v>
      </c>
      <c r="AU41" s="4">
        <f t="shared" si="8"/>
        <v>-0.20269339746080561</v>
      </c>
      <c r="AV41" s="4">
        <f t="shared" si="8"/>
        <v>1.3677998669141402</v>
      </c>
      <c r="AW41" s="4">
        <f t="shared" si="8"/>
        <v>0</v>
      </c>
      <c r="AY41" s="2">
        <f t="shared" si="51"/>
        <v>91.056746719063568</v>
      </c>
      <c r="AZ41" s="2">
        <f t="shared" si="9"/>
        <v>94.19164805505244</v>
      </c>
      <c r="BA41" s="2">
        <f t="shared" si="9"/>
        <v>91.017083345527553</v>
      </c>
      <c r="BB41" s="2">
        <f t="shared" si="9"/>
        <v>90.247663199124233</v>
      </c>
      <c r="BC41" s="2">
        <f t="shared" si="9"/>
        <v>82.490285396689799</v>
      </c>
      <c r="BD41" s="2">
        <f t="shared" si="9"/>
        <v>82.585278198439084</v>
      </c>
      <c r="BE41" s="2">
        <f t="shared" si="9"/>
        <v>83.133883058121896</v>
      </c>
      <c r="BF41" s="2">
        <f t="shared" si="9"/>
        <v>84.450233803589555</v>
      </c>
      <c r="BG41" s="2">
        <f t="shared" si="9"/>
        <v>83.346630356453531</v>
      </c>
      <c r="BH41" s="2">
        <f t="shared" si="9"/>
        <v>82.266087085017176</v>
      </c>
      <c r="BI41" s="2">
        <f t="shared" si="9"/>
        <v>81.40094815493778</v>
      </c>
      <c r="BJ41" s="2">
        <f t="shared" si="9"/>
        <v>81.616193441120672</v>
      </c>
      <c r="BK41" s="2">
        <f t="shared" si="9"/>
        <v>82.525693365341141</v>
      </c>
      <c r="BL41" s="2">
        <f t="shared" si="9"/>
        <v>79.116200133016349</v>
      </c>
      <c r="BM41" s="2" t="e">
        <f t="shared" si="9"/>
        <v>#N/A</v>
      </c>
      <c r="BO41" s="2">
        <f t="shared" si="10"/>
        <v>90.762</v>
      </c>
      <c r="BP41" s="2">
        <f t="shared" si="11"/>
        <v>94.144999999999996</v>
      </c>
      <c r="BQ41" s="2">
        <f t="shared" si="12"/>
        <v>90.742000000000004</v>
      </c>
      <c r="BR41" s="2">
        <f t="shared" si="13"/>
        <v>88.516000000000005</v>
      </c>
      <c r="BS41" s="2">
        <f t="shared" si="14"/>
        <v>80.846999999999994</v>
      </c>
      <c r="BT41" s="2">
        <f t="shared" si="15"/>
        <v>82.864000000000004</v>
      </c>
      <c r="BU41" s="2">
        <f t="shared" si="16"/>
        <v>83.132999999999996</v>
      </c>
      <c r="BV41" s="2">
        <f t="shared" si="17"/>
        <v>85.433000000000007</v>
      </c>
      <c r="BW41" s="2">
        <f t="shared" si="18"/>
        <v>83.082999999999998</v>
      </c>
      <c r="BX41" s="2">
        <f t="shared" si="19"/>
        <v>83.2</v>
      </c>
      <c r="BY41" s="2">
        <f t="shared" si="20"/>
        <v>82.117000000000004</v>
      </c>
      <c r="BZ41" s="2">
        <f t="shared" si="21"/>
        <v>82.468000000000004</v>
      </c>
      <c r="CA41" s="2">
        <f t="shared" si="22"/>
        <v>82.322999999999993</v>
      </c>
      <c r="CB41" s="2">
        <f t="shared" si="23"/>
        <v>80.483999999999995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90.801315010570818</v>
      </c>
      <c r="DL41" s="2">
        <f t="shared" si="41"/>
        <v>94.078866893552657</v>
      </c>
      <c r="DM41" s="2">
        <f t="shared" si="41"/>
        <v>90.946405153553201</v>
      </c>
      <c r="DN41" s="2">
        <f t="shared" si="41"/>
        <v>90.344423142370971</v>
      </c>
      <c r="DO41" s="2">
        <f t="shared" si="41"/>
        <v>82.406319882235366</v>
      </c>
      <c r="DP41" s="2">
        <f t="shared" si="41"/>
        <v>82.512515058207043</v>
      </c>
      <c r="DQ41" s="2">
        <f t="shared" si="41"/>
        <v>83.115738264580372</v>
      </c>
      <c r="DR41" s="2">
        <f t="shared" si="41"/>
        <v>84.342718787613506</v>
      </c>
      <c r="DS41" s="2">
        <f t="shared" si="41"/>
        <v>83.133260403260408</v>
      </c>
      <c r="DT41" s="2">
        <f t="shared" si="41"/>
        <v>82.22928983268983</v>
      </c>
      <c r="DU41" s="2">
        <f t="shared" si="41"/>
        <v>81.485257705073494</v>
      </c>
      <c r="DV41" s="2">
        <f t="shared" si="41"/>
        <v>81.615816464237511</v>
      </c>
      <c r="DW41" s="2">
        <f t="shared" si="41"/>
        <v>82.516528986866774</v>
      </c>
      <c r="DX41" s="2">
        <f t="shared" si="41"/>
        <v>78.858389915966356</v>
      </c>
      <c r="DY41" s="2">
        <f t="shared" si="41"/>
        <v>80.15306249999999</v>
      </c>
      <c r="EA41" s="2">
        <f t="shared" si="42"/>
        <v>95.232202716148407</v>
      </c>
      <c r="EB41" s="2">
        <f t="shared" si="42"/>
        <v>96.22715657467775</v>
      </c>
      <c r="EC41" s="2">
        <f t="shared" si="42"/>
        <v>92.246127739634844</v>
      </c>
      <c r="ED41" s="2">
        <f t="shared" si="42"/>
        <v>88.521401776605728</v>
      </c>
      <c r="EE41" s="2">
        <f t="shared" si="42"/>
        <v>83.943148714291766</v>
      </c>
      <c r="EF41" s="2">
        <f t="shared" si="42"/>
        <v>83.893677004778041</v>
      </c>
      <c r="EG41" s="2">
        <f t="shared" si="42"/>
        <v>83.482234180865177</v>
      </c>
      <c r="EH41" s="2">
        <f t="shared" si="42"/>
        <v>86.660234548944345</v>
      </c>
      <c r="EI41" s="2">
        <f t="shared" si="42"/>
        <v>87.840364915762194</v>
      </c>
      <c r="EJ41" s="2">
        <f t="shared" si="42"/>
        <v>83.024366402770909</v>
      </c>
      <c r="EK41" s="2">
        <f t="shared" si="42"/>
        <v>79.761719343225707</v>
      </c>
      <c r="EL41" s="2">
        <f t="shared" si="42"/>
        <v>81.623784034095578</v>
      </c>
      <c r="EM41" s="2">
        <f t="shared" si="42"/>
        <v>82.693450116009259</v>
      </c>
      <c r="EN41" s="2">
        <f t="shared" si="42"/>
        <v>84.756901780088228</v>
      </c>
      <c r="EO41" s="2">
        <f t="shared" si="42"/>
        <v>85.578923011977679</v>
      </c>
      <c r="EQ41" s="2">
        <f t="shared" si="43"/>
        <v>92.700973539762742</v>
      </c>
      <c r="ER41" s="2">
        <f t="shared" si="43"/>
        <v>95.373536303287011</v>
      </c>
      <c r="ES41" s="2">
        <f t="shared" si="43"/>
        <v>89.184267818163576</v>
      </c>
      <c r="ET41" s="2">
        <f t="shared" si="43"/>
        <v>87.57255290270561</v>
      </c>
      <c r="EU41" s="2">
        <f t="shared" si="43"/>
        <v>86.643455912843379</v>
      </c>
      <c r="EV41" s="2">
        <f t="shared" si="43"/>
        <v>82.44794372918642</v>
      </c>
      <c r="EW41" s="2">
        <f t="shared" si="43"/>
        <v>84.174129448320144</v>
      </c>
      <c r="EX41" s="2">
        <f t="shared" si="43"/>
        <v>85.888132269410363</v>
      </c>
      <c r="EY41" s="2">
        <f t="shared" si="43"/>
        <v>85.541164239419231</v>
      </c>
      <c r="EZ41" s="2">
        <f t="shared" si="43"/>
        <v>82.807410989402953</v>
      </c>
      <c r="FA41" s="2">
        <f t="shared" si="43"/>
        <v>80.388677956750115</v>
      </c>
      <c r="FB41" s="2">
        <f t="shared" si="43"/>
        <v>79.45690063239114</v>
      </c>
      <c r="FC41" s="2">
        <f t="shared" si="43"/>
        <v>81.714222767560656</v>
      </c>
      <c r="FD41" s="2">
        <f t="shared" si="43"/>
        <v>85.105975114008615</v>
      </c>
      <c r="FE41" s="2">
        <f t="shared" si="43"/>
        <v>85.965219517767835</v>
      </c>
      <c r="FG41" s="2">
        <f t="shared" si="44"/>
        <v>5.7649357925445274E-2</v>
      </c>
      <c r="FH41" s="2">
        <f t="shared" si="44"/>
        <v>5.249955119049543E-2</v>
      </c>
      <c r="FI41" s="2">
        <f t="shared" si="44"/>
        <v>5.4387570927658287E-2</v>
      </c>
      <c r="FJ41" s="2">
        <f t="shared" si="44"/>
        <v>5.3074661461115495E-2</v>
      </c>
      <c r="FK41" s="2">
        <f t="shared" si="44"/>
        <v>5.4629126800018565E-2</v>
      </c>
      <c r="FL41" s="2">
        <f t="shared" si="44"/>
        <v>5.2686266502536584E-2</v>
      </c>
      <c r="FM41" s="2">
        <f t="shared" si="44"/>
        <v>4.9501158695395002E-2</v>
      </c>
      <c r="FN41" s="2">
        <f t="shared" si="44"/>
        <v>4.6393780787085247E-2</v>
      </c>
      <c r="FO41" s="2">
        <f t="shared" si="44"/>
        <v>4.5331650163908242E-2</v>
      </c>
      <c r="FP41" s="2">
        <f t="shared" si="44"/>
        <v>4.6282405998266593E-2</v>
      </c>
      <c r="FQ41" s="2">
        <f t="shared" si="44"/>
        <v>4.8917656139600529E-2</v>
      </c>
      <c r="FR41" s="2">
        <f t="shared" si="44"/>
        <v>4.8008833426389293E-2</v>
      </c>
      <c r="FS41" s="2">
        <f t="shared" si="44"/>
        <v>5.1812963010632151E-2</v>
      </c>
      <c r="FT41" s="2">
        <f t="shared" si="44"/>
        <v>4.370755404580598E-2</v>
      </c>
      <c r="FU41" s="2">
        <f t="shared" si="44"/>
        <v>3.9032031428581387E-2</v>
      </c>
      <c r="FW41" s="2">
        <f t="shared" si="53"/>
        <v>2.4188933992527734E-6</v>
      </c>
      <c r="FX41" s="2">
        <f t="shared" si="45"/>
        <v>3.6111917138793953E-6</v>
      </c>
      <c r="FY41" s="2">
        <f t="shared" si="45"/>
        <v>3.4496556716633954E-6</v>
      </c>
      <c r="FZ41" s="2">
        <f t="shared" si="45"/>
        <v>3.9009609186763748E-6</v>
      </c>
      <c r="GA41" s="2">
        <f t="shared" si="45"/>
        <v>3.6652563488455209E-6</v>
      </c>
      <c r="GB41" s="2">
        <f t="shared" si="45"/>
        <v>3.5457219098840393E-6</v>
      </c>
      <c r="GC41" s="2">
        <f t="shared" si="45"/>
        <v>4.0772475800231281E-6</v>
      </c>
      <c r="GD41" s="2">
        <f t="shared" si="45"/>
        <v>4.2769278531628444E-6</v>
      </c>
      <c r="GE41" s="2">
        <f t="shared" si="45"/>
        <v>4.7241863994142626E-6</v>
      </c>
      <c r="GF41" s="2">
        <f t="shared" si="45"/>
        <v>3.7071619153864167E-6</v>
      </c>
      <c r="GG41" s="2">
        <f t="shared" si="45"/>
        <v>3.0413372246386302E-6</v>
      </c>
      <c r="GH41" s="2">
        <f t="shared" si="45"/>
        <v>2.5552140754469268E-6</v>
      </c>
      <c r="GI41" s="2">
        <f t="shared" si="45"/>
        <v>2.4809822874710501E-6</v>
      </c>
      <c r="GJ41" s="2">
        <f t="shared" si="45"/>
        <v>1.9794094443118301E-6</v>
      </c>
      <c r="GK41" s="2">
        <f t="shared" si="45"/>
        <v>1.4824928718774972E-6</v>
      </c>
      <c r="GM41" s="86">
        <f t="shared" si="54"/>
        <v>2.9302005724609534E-10</v>
      </c>
      <c r="GN41" s="86">
        <f t="shared" si="46"/>
        <v>5.8984315715790729E-11</v>
      </c>
      <c r="GO41" s="86">
        <f t="shared" si="46"/>
        <v>8.7618164886429883E-11</v>
      </c>
      <c r="GP41" s="86">
        <f t="shared" si="46"/>
        <v>6.755648315650998E-11</v>
      </c>
      <c r="GQ41" s="86">
        <f t="shared" si="46"/>
        <v>8.1126919116563649E-11</v>
      </c>
      <c r="GR41" s="86">
        <f t="shared" si="46"/>
        <v>5.7225723023086209E-11</v>
      </c>
      <c r="GS41" s="86">
        <f t="shared" si="46"/>
        <v>1.3788789013165733E-12</v>
      </c>
      <c r="GT41" s="86">
        <f t="shared" si="46"/>
        <v>3.6430292816283579E-13</v>
      </c>
      <c r="GU41" s="86">
        <f t="shared" si="46"/>
        <v>6.0144414575636381E-14</v>
      </c>
      <c r="GV41" s="86">
        <f t="shared" si="46"/>
        <v>8.5979165510495629E-14</v>
      </c>
      <c r="GW41" s="86">
        <f t="shared" si="46"/>
        <v>9.4736074922163066E-13</v>
      </c>
      <c r="GX41" s="86">
        <f t="shared" si="46"/>
        <v>3.5747489501540168E-12</v>
      </c>
      <c r="GY41" s="86">
        <f t="shared" si="46"/>
        <v>1.8654208154144992E-11</v>
      </c>
      <c r="GZ41" s="86">
        <f t="shared" si="46"/>
        <v>3.6916191354342207E-14</v>
      </c>
      <c r="HA41" s="86">
        <f t="shared" si="46"/>
        <v>1.0659308994735417E-17</v>
      </c>
      <c r="HC41" s="86">
        <f t="shared" si="58"/>
        <v>9.0429858827608183E-27</v>
      </c>
      <c r="HD41" s="86">
        <f t="shared" si="47"/>
        <v>6.6114252729316272E-29</v>
      </c>
      <c r="HE41" s="86">
        <f t="shared" si="47"/>
        <v>1.1850669942110678E-32</v>
      </c>
      <c r="HF41" s="86">
        <f t="shared" si="47"/>
        <v>9.1849850074881474E-30</v>
      </c>
      <c r="HG41" s="86">
        <f t="shared" si="47"/>
        <v>3.3884410556218093E-31</v>
      </c>
      <c r="HH41" s="86">
        <f t="shared" si="47"/>
        <v>1.9086451213140247E-28</v>
      </c>
      <c r="HI41" s="86">
        <f t="shared" si="47"/>
        <v>9.7742193124462136E-30</v>
      </c>
      <c r="HJ41" s="86">
        <f t="shared" si="47"/>
        <v>9.4272890524922342E-30</v>
      </c>
      <c r="HK41" s="86">
        <f t="shared" si="47"/>
        <v>2.5701383833259102E-32</v>
      </c>
      <c r="HL41" s="86">
        <f t="shared" si="47"/>
        <v>2.8641855795522461E-32</v>
      </c>
      <c r="HM41" s="86">
        <f t="shared" si="47"/>
        <v>3.1569998957028601E-30</v>
      </c>
      <c r="HN41" s="86">
        <f t="shared" si="47"/>
        <v>2.1393996003504224E-30</v>
      </c>
      <c r="HO41" s="86">
        <f t="shared" si="47"/>
        <v>6.3709150183365453E-29</v>
      </c>
      <c r="HP41" s="86">
        <f t="shared" si="47"/>
        <v>1.207655113578394E-34</v>
      </c>
      <c r="HQ41" s="86">
        <f t="shared" si="47"/>
        <v>4.4115620648373463E-43</v>
      </c>
      <c r="HS41" s="86">
        <f t="shared" si="55"/>
        <v>4.5573738603577733E-150</v>
      </c>
      <c r="HT41" s="86">
        <f t="shared" si="48"/>
        <v>1.3917846555638976E-147</v>
      </c>
      <c r="HU41" s="86">
        <f t="shared" si="48"/>
        <v>1.8525859510919651E-177</v>
      </c>
      <c r="HV41" s="86">
        <f t="shared" si="48"/>
        <v>6.8459260110711E-159</v>
      </c>
      <c r="HW41" s="86">
        <f t="shared" si="48"/>
        <v>2.6029450825154004E-168</v>
      </c>
      <c r="HX41" s="86">
        <f t="shared" si="48"/>
        <v>1.6249467495796707E-152</v>
      </c>
      <c r="HY41" s="86">
        <f t="shared" si="48"/>
        <v>2.5516938177194469E-162</v>
      </c>
      <c r="HZ41" s="86">
        <f t="shared" si="48"/>
        <v>1.77424429807238E-161</v>
      </c>
      <c r="IA41" s="86">
        <f t="shared" si="48"/>
        <v>1.6050380030552917E-176</v>
      </c>
      <c r="IB41" s="86">
        <f t="shared" si="48"/>
        <v>1.34765410414063E-180</v>
      </c>
      <c r="IC41" s="86">
        <f t="shared" si="48"/>
        <v>2.3024908522667601E-170</v>
      </c>
      <c r="ID41" s="86">
        <f t="shared" si="48"/>
        <v>8.1118808755573026E-170</v>
      </c>
      <c r="IE41" s="86">
        <f t="shared" si="48"/>
        <v>3.6268620261740185E-163</v>
      </c>
      <c r="IF41" s="86">
        <f t="shared" si="48"/>
        <v>5.924582919134414E-98</v>
      </c>
      <c r="IG41" s="86">
        <f t="shared" si="48"/>
        <v>6.529750202094875E-74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1.3098632697632548E-145</v>
      </c>
      <c r="IY41" s="86">
        <f t="shared" si="57"/>
        <v>2.9302005724609534E-10</v>
      </c>
      <c r="IZ41" s="86">
        <f t="shared" si="50"/>
        <v>5.8984315715790729E-11</v>
      </c>
      <c r="JA41" s="86">
        <f t="shared" si="50"/>
        <v>8.7618164886429883E-11</v>
      </c>
      <c r="JB41" s="86">
        <f t="shared" si="50"/>
        <v>6.755648315650998E-11</v>
      </c>
      <c r="JC41" s="86">
        <f t="shared" si="50"/>
        <v>8.1126919116563649E-11</v>
      </c>
      <c r="JD41" s="86">
        <f t="shared" si="50"/>
        <v>5.7225723023086209E-11</v>
      </c>
      <c r="JE41" s="86">
        <f t="shared" si="50"/>
        <v>1.3788789013165733E-12</v>
      </c>
      <c r="JF41" s="86">
        <f t="shared" si="50"/>
        <v>3.6430292816283579E-13</v>
      </c>
      <c r="JG41" s="86">
        <f t="shared" si="50"/>
        <v>6.0144414575636381E-14</v>
      </c>
      <c r="JH41" s="86">
        <f t="shared" si="50"/>
        <v>8.5979165510495629E-14</v>
      </c>
      <c r="JI41" s="86">
        <f t="shared" si="50"/>
        <v>9.4736074922163066E-13</v>
      </c>
      <c r="JJ41" s="86">
        <f t="shared" si="50"/>
        <v>3.5747489501540168E-12</v>
      </c>
      <c r="JK41" s="86">
        <f t="shared" si="50"/>
        <v>1.8654208154144992E-11</v>
      </c>
      <c r="JL41" s="86">
        <f t="shared" si="50"/>
        <v>3.6916191354342207E-14</v>
      </c>
      <c r="JM41" s="86">
        <f t="shared" si="50"/>
        <v>1.0659308994735417E-17</v>
      </c>
    </row>
    <row r="42" spans="2:273" x14ac:dyDescent="0.25">
      <c r="B42" s="2">
        <v>15</v>
      </c>
      <c r="C42" s="37">
        <v>91.302000000000007</v>
      </c>
      <c r="D42" s="37">
        <v>94.242000000000004</v>
      </c>
      <c r="E42" s="37">
        <v>91.548000000000002</v>
      </c>
      <c r="F42" s="37">
        <v>89.113</v>
      </c>
      <c r="G42" s="37">
        <v>81.932000000000002</v>
      </c>
      <c r="H42" s="37">
        <v>82</v>
      </c>
      <c r="I42" s="37">
        <v>83.683000000000007</v>
      </c>
      <c r="J42" s="37">
        <v>85.683000000000007</v>
      </c>
      <c r="K42" s="37">
        <v>83.882999999999996</v>
      </c>
      <c r="L42" s="37">
        <v>82.783000000000001</v>
      </c>
      <c r="M42" s="37">
        <v>82.832999999999998</v>
      </c>
      <c r="N42" s="37">
        <v>82.031999999999996</v>
      </c>
      <c r="O42" s="37">
        <v>82.177000000000007</v>
      </c>
      <c r="P42" s="37">
        <v>80.694000000000003</v>
      </c>
      <c r="Q42" s="37">
        <v>82.444000000000003</v>
      </c>
      <c r="S42" s="4">
        <f t="shared" si="7"/>
        <v>91.193295611725546</v>
      </c>
      <c r="T42" s="4">
        <f t="shared" si="7"/>
        <v>94.436922336912687</v>
      </c>
      <c r="U42" s="4">
        <f t="shared" si="7"/>
        <v>91.279292226796386</v>
      </c>
      <c r="V42" s="4">
        <f t="shared" si="7"/>
        <v>90.234221141722315</v>
      </c>
      <c r="W42" s="4">
        <f t="shared" si="7"/>
        <v>82.660821852914424</v>
      </c>
      <c r="X42" s="4">
        <f t="shared" si="7"/>
        <v>82.712933111183062</v>
      </c>
      <c r="Y42" s="4">
        <f t="shared" si="7"/>
        <v>83.321572642273694</v>
      </c>
      <c r="Z42" s="4">
        <f t="shared" si="7"/>
        <v>84.599642218531159</v>
      </c>
      <c r="AA42" s="4">
        <f t="shared" si="7"/>
        <v>83.573160095159906</v>
      </c>
      <c r="AB42" s="4">
        <f t="shared" si="7"/>
        <v>82.432817755590264</v>
      </c>
      <c r="AC42" s="4">
        <f t="shared" si="7"/>
        <v>81.55395487162339</v>
      </c>
      <c r="AD42" s="4">
        <f t="shared" si="7"/>
        <v>81.838274829189345</v>
      </c>
      <c r="AE42" s="4">
        <f t="shared" si="7"/>
        <v>82.662692351327166</v>
      </c>
      <c r="AF42" s="4">
        <f t="shared" si="7"/>
        <v>79.344250649299894</v>
      </c>
      <c r="AG42" s="4" t="e">
        <f t="shared" si="7"/>
        <v>#N/A</v>
      </c>
      <c r="AI42" s="4">
        <f t="shared" si="8"/>
        <v>0.10870438827446094</v>
      </c>
      <c r="AJ42" s="4">
        <f t="shared" si="8"/>
        <v>-0.19492233691268268</v>
      </c>
      <c r="AK42" s="4">
        <f t="shared" si="8"/>
        <v>0.26870777320361583</v>
      </c>
      <c r="AL42" s="4">
        <f t="shared" si="8"/>
        <v>-1.1212211417223159</v>
      </c>
      <c r="AM42" s="4">
        <f t="shared" si="8"/>
        <v>-0.7288218529144217</v>
      </c>
      <c r="AN42" s="4">
        <f t="shared" si="8"/>
        <v>-0.71293311118306235</v>
      </c>
      <c r="AO42" s="4">
        <f t="shared" si="8"/>
        <v>0.3614273577263134</v>
      </c>
      <c r="AP42" s="4">
        <f t="shared" si="8"/>
        <v>1.0833577814688482</v>
      </c>
      <c r="AQ42" s="4">
        <f t="shared" si="8"/>
        <v>0.30983990484008928</v>
      </c>
      <c r="AR42" s="4">
        <f t="shared" si="8"/>
        <v>0.35018224440973711</v>
      </c>
      <c r="AS42" s="4">
        <f t="shared" si="8"/>
        <v>1.2790451283766089</v>
      </c>
      <c r="AT42" s="4">
        <f t="shared" si="8"/>
        <v>0.19372517081065155</v>
      </c>
      <c r="AU42" s="4">
        <f t="shared" si="8"/>
        <v>-0.4856923513271596</v>
      </c>
      <c r="AV42" s="4">
        <f t="shared" si="8"/>
        <v>1.3497493507001082</v>
      </c>
      <c r="AW42" s="4">
        <f t="shared" si="8"/>
        <v>0</v>
      </c>
      <c r="AY42" s="2">
        <f t="shared" si="51"/>
        <v>91.193294745030158</v>
      </c>
      <c r="AZ42" s="2">
        <f t="shared" si="9"/>
        <v>94.43692211738562</v>
      </c>
      <c r="BA42" s="2">
        <f t="shared" si="9"/>
        <v>91.279291909983854</v>
      </c>
      <c r="BB42" s="2">
        <f t="shared" si="9"/>
        <v>90.234220887186865</v>
      </c>
      <c r="BC42" s="2">
        <f t="shared" si="9"/>
        <v>82.66082154112577</v>
      </c>
      <c r="BD42" s="2">
        <f t="shared" si="9"/>
        <v>82.712932875796582</v>
      </c>
      <c r="BE42" s="2">
        <f t="shared" si="9"/>
        <v>83.321572634978679</v>
      </c>
      <c r="BF42" s="2">
        <f t="shared" si="9"/>
        <v>84.599642216481698</v>
      </c>
      <c r="BG42" s="2">
        <f t="shared" si="9"/>
        <v>83.573160094778842</v>
      </c>
      <c r="BH42" s="2">
        <f t="shared" si="9"/>
        <v>82.432817755057911</v>
      </c>
      <c r="BI42" s="2">
        <f t="shared" si="9"/>
        <v>81.553954866540451</v>
      </c>
      <c r="BJ42" s="2">
        <f t="shared" si="9"/>
        <v>81.838274812143709</v>
      </c>
      <c r="BK42" s="2">
        <f t="shared" si="9"/>
        <v>82.662692273246734</v>
      </c>
      <c r="BL42" s="2">
        <f t="shared" si="9"/>
        <v>79.344250649083733</v>
      </c>
      <c r="BM42" s="2" t="e">
        <f t="shared" si="9"/>
        <v>#N/A</v>
      </c>
      <c r="BO42" s="2">
        <f t="shared" si="10"/>
        <v>91.302000000000007</v>
      </c>
      <c r="BP42" s="2">
        <f t="shared" si="11"/>
        <v>94.242000000000004</v>
      </c>
      <c r="BQ42" s="2">
        <f t="shared" si="12"/>
        <v>91.548000000000002</v>
      </c>
      <c r="BR42" s="2">
        <f t="shared" si="13"/>
        <v>89.113</v>
      </c>
      <c r="BS42" s="2">
        <f t="shared" si="14"/>
        <v>81.932000000000002</v>
      </c>
      <c r="BT42" s="2">
        <f t="shared" si="15"/>
        <v>82</v>
      </c>
      <c r="BU42" s="2">
        <f t="shared" si="16"/>
        <v>83.683000000000007</v>
      </c>
      <c r="BV42" s="2">
        <f t="shared" si="17"/>
        <v>85.683000000000007</v>
      </c>
      <c r="BW42" s="2">
        <f t="shared" si="18"/>
        <v>83.882999999999996</v>
      </c>
      <c r="BX42" s="2">
        <f t="shared" si="19"/>
        <v>82.783000000000001</v>
      </c>
      <c r="BY42" s="2">
        <f t="shared" si="20"/>
        <v>82.832999999999998</v>
      </c>
      <c r="BZ42" s="2">
        <f t="shared" si="21"/>
        <v>82.031999999999996</v>
      </c>
      <c r="CA42" s="2">
        <f t="shared" si="22"/>
        <v>82.177000000000007</v>
      </c>
      <c r="CB42" s="2">
        <f t="shared" si="23"/>
        <v>80.694000000000003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90.930714587737839</v>
      </c>
      <c r="DL42" s="2">
        <f t="shared" si="41"/>
        <v>94.335913486211268</v>
      </c>
      <c r="DM42" s="2">
        <f t="shared" si="41"/>
        <v>91.228136941900985</v>
      </c>
      <c r="DN42" s="2">
        <f t="shared" si="41"/>
        <v>90.347461307835687</v>
      </c>
      <c r="DO42" s="2">
        <f t="shared" si="41"/>
        <v>82.586088215433648</v>
      </c>
      <c r="DP42" s="2">
        <f t="shared" si="41"/>
        <v>82.648064851578738</v>
      </c>
      <c r="DQ42" s="2">
        <f t="shared" si="41"/>
        <v>83.318624466571833</v>
      </c>
      <c r="DR42" s="2">
        <f t="shared" si="41"/>
        <v>84.497059306269819</v>
      </c>
      <c r="DS42" s="2">
        <f t="shared" si="41"/>
        <v>83.359250107250105</v>
      </c>
      <c r="DT42" s="2">
        <f t="shared" si="41"/>
        <v>82.408114671814673</v>
      </c>
      <c r="DU42" s="2">
        <f t="shared" si="41"/>
        <v>81.660926031294451</v>
      </c>
      <c r="DV42" s="2">
        <f t="shared" si="41"/>
        <v>81.856579622132244</v>
      </c>
      <c r="DW42" s="2">
        <f t="shared" si="41"/>
        <v>82.667797654784223</v>
      </c>
      <c r="DX42" s="2">
        <f t="shared" si="41"/>
        <v>79.077756302520982</v>
      </c>
      <c r="DY42" s="2">
        <f t="shared" si="41"/>
        <v>80.270374999999987</v>
      </c>
      <c r="EA42" s="2">
        <f t="shared" si="42"/>
        <v>95.107933489264909</v>
      </c>
      <c r="EB42" s="2">
        <f t="shared" si="42"/>
        <v>96.099559643952261</v>
      </c>
      <c r="EC42" s="2">
        <f t="shared" si="42"/>
        <v>92.090635362363827</v>
      </c>
      <c r="ED42" s="2">
        <f t="shared" si="42"/>
        <v>88.391694868165843</v>
      </c>
      <c r="EE42" s="2">
        <f t="shared" si="42"/>
        <v>83.840125873730884</v>
      </c>
      <c r="EF42" s="2">
        <f t="shared" si="42"/>
        <v>83.77674905500875</v>
      </c>
      <c r="EG42" s="2">
        <f t="shared" si="42"/>
        <v>83.373144352271126</v>
      </c>
      <c r="EH42" s="2">
        <f t="shared" si="42"/>
        <v>86.522735272405157</v>
      </c>
      <c r="EI42" s="2">
        <f t="shared" si="42"/>
        <v>87.681886521950446</v>
      </c>
      <c r="EJ42" s="2">
        <f t="shared" si="42"/>
        <v>82.897088357955752</v>
      </c>
      <c r="EK42" s="2">
        <f t="shared" si="42"/>
        <v>79.657126320124362</v>
      </c>
      <c r="EL42" s="2">
        <f t="shared" si="42"/>
        <v>81.507352143266957</v>
      </c>
      <c r="EM42" s="2">
        <f t="shared" si="42"/>
        <v>82.577530245276748</v>
      </c>
      <c r="EN42" s="2">
        <f t="shared" si="42"/>
        <v>84.661915218407643</v>
      </c>
      <c r="EO42" s="2">
        <f t="shared" si="42"/>
        <v>85.490623581592232</v>
      </c>
      <c r="EQ42" s="2">
        <f t="shared" si="43"/>
        <v>92.602040190375448</v>
      </c>
      <c r="ER42" s="2">
        <f t="shared" si="43"/>
        <v>95.254581018161161</v>
      </c>
      <c r="ES42" s="2">
        <f t="shared" si="43"/>
        <v>89.06110104632188</v>
      </c>
      <c r="ET42" s="2">
        <f t="shared" si="43"/>
        <v>87.452737359950248</v>
      </c>
      <c r="EU42" s="2">
        <f t="shared" si="43"/>
        <v>86.512573755800446</v>
      </c>
      <c r="EV42" s="2">
        <f t="shared" si="43"/>
        <v>82.345945611742721</v>
      </c>
      <c r="EW42" s="2">
        <f t="shared" si="43"/>
        <v>84.057831346753474</v>
      </c>
      <c r="EX42" s="2">
        <f t="shared" si="43"/>
        <v>85.758813029543091</v>
      </c>
      <c r="EY42" s="2">
        <f t="shared" si="43"/>
        <v>85.407204914755951</v>
      </c>
      <c r="EZ42" s="2">
        <f t="shared" si="43"/>
        <v>82.682415941102306</v>
      </c>
      <c r="FA42" s="2">
        <f t="shared" si="43"/>
        <v>80.277505977452407</v>
      </c>
      <c r="FB42" s="2">
        <f t="shared" si="43"/>
        <v>79.362678351388098</v>
      </c>
      <c r="FC42" s="2">
        <f t="shared" si="43"/>
        <v>81.608293440540422</v>
      </c>
      <c r="FD42" s="2">
        <f t="shared" si="43"/>
        <v>85.007346897681302</v>
      </c>
      <c r="FE42" s="2">
        <f t="shared" si="43"/>
        <v>85.871828192468897</v>
      </c>
      <c r="FG42" s="2">
        <f t="shared" si="44"/>
        <v>6.2861633486582788E-2</v>
      </c>
      <c r="FH42" s="2">
        <f t="shared" si="44"/>
        <v>5.7274514222286688E-2</v>
      </c>
      <c r="FI42" s="2">
        <f t="shared" si="44"/>
        <v>5.9323502506840473E-2</v>
      </c>
      <c r="FJ42" s="2">
        <f t="shared" si="44"/>
        <v>5.7898735827088203E-2</v>
      </c>
      <c r="FK42" s="2">
        <f t="shared" si="44"/>
        <v>5.9585599340730377E-2</v>
      </c>
      <c r="FL42" s="2">
        <f t="shared" si="44"/>
        <v>5.7477181576662595E-2</v>
      </c>
      <c r="FM42" s="2">
        <f t="shared" si="44"/>
        <v>5.4018958397254284E-2</v>
      </c>
      <c r="FN42" s="2">
        <f t="shared" si="44"/>
        <v>5.0643091186938195E-2</v>
      </c>
      <c r="FO42" s="2">
        <f t="shared" si="44"/>
        <v>4.9488726271862182E-2</v>
      </c>
      <c r="FP42" s="2">
        <f t="shared" si="44"/>
        <v>5.0522055783993894E-2</v>
      </c>
      <c r="FQ42" s="2">
        <f t="shared" si="44"/>
        <v>5.3385192628943985E-2</v>
      </c>
      <c r="FR42" s="2">
        <f t="shared" si="44"/>
        <v>5.2397941990654451E-2</v>
      </c>
      <c r="FS42" s="2">
        <f t="shared" si="44"/>
        <v>5.6529204830746575E-2</v>
      </c>
      <c r="FT42" s="2">
        <f t="shared" si="44"/>
        <v>4.7723139842415108E-2</v>
      </c>
      <c r="FU42" s="2">
        <f t="shared" si="44"/>
        <v>4.2637210763236247E-2</v>
      </c>
      <c r="FW42" s="2">
        <f t="shared" si="53"/>
        <v>2.6522632521154096E-6</v>
      </c>
      <c r="FX42" s="2">
        <f t="shared" si="45"/>
        <v>3.9595915968349845E-6</v>
      </c>
      <c r="FY42" s="2">
        <f t="shared" si="45"/>
        <v>3.7824709693116216E-6</v>
      </c>
      <c r="FZ42" s="2">
        <f t="shared" si="45"/>
        <v>4.2773169815342679E-6</v>
      </c>
      <c r="GA42" s="2">
        <f t="shared" si="45"/>
        <v>4.0188722486416536E-6</v>
      </c>
      <c r="GB42" s="2">
        <f t="shared" si="45"/>
        <v>3.8878054338156656E-6</v>
      </c>
      <c r="GC42" s="2">
        <f t="shared" si="45"/>
        <v>4.4706113131887061E-6</v>
      </c>
      <c r="GD42" s="2">
        <f t="shared" si="45"/>
        <v>4.6895562024176289E-6</v>
      </c>
      <c r="GE42" s="2">
        <f t="shared" si="45"/>
        <v>5.1799650205443729E-6</v>
      </c>
      <c r="GF42" s="2">
        <f t="shared" si="45"/>
        <v>4.0648207559686233E-6</v>
      </c>
      <c r="GG42" s="2">
        <f t="shared" si="45"/>
        <v>3.334758975440805E-6</v>
      </c>
      <c r="GH42" s="2">
        <f t="shared" si="45"/>
        <v>2.8017358295149601E-6</v>
      </c>
      <c r="GI42" s="2">
        <f t="shared" si="45"/>
        <v>2.7203423320864201E-6</v>
      </c>
      <c r="GJ42" s="2">
        <f t="shared" si="45"/>
        <v>2.1703788824508835E-6</v>
      </c>
      <c r="GK42" s="2">
        <f t="shared" si="45"/>
        <v>1.6255208774559828E-6</v>
      </c>
      <c r="GM42" s="86">
        <f t="shared" si="54"/>
        <v>6.5297463854449854E-10</v>
      </c>
      <c r="GN42" s="86">
        <f t="shared" si="46"/>
        <v>1.3855771100956532E-10</v>
      </c>
      <c r="GO42" s="86">
        <f t="shared" si="46"/>
        <v>2.0397716499906515E-10</v>
      </c>
      <c r="GP42" s="86">
        <f t="shared" si="46"/>
        <v>1.5814875396007901E-10</v>
      </c>
      <c r="GQ42" s="86">
        <f t="shared" si="46"/>
        <v>1.8986499310928241E-10</v>
      </c>
      <c r="GR42" s="86">
        <f t="shared" si="46"/>
        <v>1.3477865841669325E-10</v>
      </c>
      <c r="GS42" s="86">
        <f t="shared" si="46"/>
        <v>3.8328445694750929E-12</v>
      </c>
      <c r="GT42" s="86">
        <f t="shared" si="46"/>
        <v>1.0565574572523998E-12</v>
      </c>
      <c r="GU42" s="86">
        <f t="shared" si="46"/>
        <v>1.8891902035370626E-13</v>
      </c>
      <c r="GV42" s="86">
        <f t="shared" si="46"/>
        <v>2.6750889199697154E-13</v>
      </c>
      <c r="GW42" s="86">
        <f t="shared" si="46"/>
        <v>2.6716867047862734E-12</v>
      </c>
      <c r="GX42" s="86">
        <f t="shared" si="46"/>
        <v>9.3774538819334703E-12</v>
      </c>
      <c r="GY42" s="86">
        <f t="shared" si="46"/>
        <v>4.6229289875178021E-11</v>
      </c>
      <c r="GZ42" s="86">
        <f t="shared" si="46"/>
        <v>1.1708521431940688E-13</v>
      </c>
      <c r="HA42" s="86">
        <f t="shared" si="46"/>
        <v>4.7722969197232836E-17</v>
      </c>
      <c r="HC42" s="86">
        <f t="shared" si="58"/>
        <v>4.32882629244936E-26</v>
      </c>
      <c r="HD42" s="86">
        <f t="shared" si="47"/>
        <v>3.5346674797525035E-28</v>
      </c>
      <c r="HE42" s="86">
        <f t="shared" si="47"/>
        <v>8.1060641124177273E-32</v>
      </c>
      <c r="HF42" s="86">
        <f t="shared" si="47"/>
        <v>5.270653846087214E-29</v>
      </c>
      <c r="HG42" s="86">
        <f t="shared" si="47"/>
        <v>2.1729846607512783E-30</v>
      </c>
      <c r="HH42" s="86">
        <f t="shared" si="47"/>
        <v>1.019961925084754E-27</v>
      </c>
      <c r="HI42" s="86">
        <f t="shared" si="47"/>
        <v>5.8381153025490653E-29</v>
      </c>
      <c r="HJ42" s="86">
        <f t="shared" si="47"/>
        <v>5.593122759402371E-29</v>
      </c>
      <c r="HK42" s="86">
        <f t="shared" si="47"/>
        <v>1.8296346522425407E-31</v>
      </c>
      <c r="HL42" s="86">
        <f t="shared" si="47"/>
        <v>2.0364981552616295E-31</v>
      </c>
      <c r="HM42" s="86">
        <f t="shared" si="47"/>
        <v>1.940894994385469E-29</v>
      </c>
      <c r="HN42" s="86">
        <f t="shared" si="47"/>
        <v>1.2827492595034405E-29</v>
      </c>
      <c r="HO42" s="86">
        <f t="shared" si="47"/>
        <v>3.5058494190585512E-28</v>
      </c>
      <c r="HP42" s="86">
        <f t="shared" si="47"/>
        <v>9.4439861608122406E-34</v>
      </c>
      <c r="HQ42" s="86">
        <f t="shared" si="47"/>
        <v>6.0149114566544099E-42</v>
      </c>
      <c r="HS42" s="86">
        <f t="shared" si="55"/>
        <v>1.9819446920383714E-147</v>
      </c>
      <c r="HT42" s="86">
        <f t="shared" si="48"/>
        <v>6.8159616128971634E-145</v>
      </c>
      <c r="HU42" s="86">
        <f t="shared" si="48"/>
        <v>2.7943196152076102E-174</v>
      </c>
      <c r="HV42" s="86">
        <f t="shared" si="48"/>
        <v>5.03261189111797E-156</v>
      </c>
      <c r="HW42" s="86">
        <f t="shared" si="48"/>
        <v>3.0080737394129483E-165</v>
      </c>
      <c r="HX42" s="86">
        <f t="shared" si="48"/>
        <v>9.3019784729767743E-150</v>
      </c>
      <c r="HY42" s="86">
        <f t="shared" si="48"/>
        <v>2.357409960537787E-159</v>
      </c>
      <c r="HZ42" s="86">
        <f t="shared" si="48"/>
        <v>1.5661054851677562E-158</v>
      </c>
      <c r="IA42" s="86">
        <f t="shared" si="48"/>
        <v>2.8777863293647954E-173</v>
      </c>
      <c r="IB42" s="86">
        <f t="shared" si="48"/>
        <v>2.639416230013146E-177</v>
      </c>
      <c r="IC42" s="86">
        <f t="shared" si="48"/>
        <v>2.6556540194739422E-167</v>
      </c>
      <c r="ID42" s="86">
        <f t="shared" si="48"/>
        <v>8.2228218934330844E-167</v>
      </c>
      <c r="IE42" s="86">
        <f t="shared" si="48"/>
        <v>2.7421233849334189E-160</v>
      </c>
      <c r="IF42" s="86">
        <f t="shared" si="48"/>
        <v>2.8199279870856814E-96</v>
      </c>
      <c r="IG42" s="86">
        <f t="shared" si="48"/>
        <v>1.1461707002609364E-72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0</v>
      </c>
      <c r="IW42" s="86">
        <f t="shared" si="49"/>
        <v>1.2055635518097987E-143</v>
      </c>
      <c r="IY42" s="86">
        <f t="shared" si="57"/>
        <v>6.5297463854449854E-10</v>
      </c>
      <c r="IZ42" s="86">
        <f t="shared" si="50"/>
        <v>1.3855771100956532E-10</v>
      </c>
      <c r="JA42" s="86">
        <f t="shared" si="50"/>
        <v>2.0397716499906515E-10</v>
      </c>
      <c r="JB42" s="86">
        <f t="shared" si="50"/>
        <v>1.5814875396007901E-10</v>
      </c>
      <c r="JC42" s="86">
        <f t="shared" si="50"/>
        <v>1.8986499310928241E-10</v>
      </c>
      <c r="JD42" s="86">
        <f t="shared" si="50"/>
        <v>1.3477865841669325E-10</v>
      </c>
      <c r="JE42" s="86">
        <f t="shared" si="50"/>
        <v>3.8328445694750929E-12</v>
      </c>
      <c r="JF42" s="86">
        <f t="shared" si="50"/>
        <v>1.0565574572523998E-12</v>
      </c>
      <c r="JG42" s="86">
        <f t="shared" si="50"/>
        <v>1.8891902035370626E-13</v>
      </c>
      <c r="JH42" s="86">
        <f t="shared" si="50"/>
        <v>2.6750889199697154E-13</v>
      </c>
      <c r="JI42" s="86">
        <f t="shared" si="50"/>
        <v>2.6716867047862734E-12</v>
      </c>
      <c r="JJ42" s="86">
        <f t="shared" si="50"/>
        <v>9.3774538819334703E-12</v>
      </c>
      <c r="JK42" s="86">
        <f t="shared" si="50"/>
        <v>4.6229289875178021E-11</v>
      </c>
      <c r="JL42" s="86">
        <f t="shared" si="50"/>
        <v>1.1708521431940688E-13</v>
      </c>
      <c r="JM42" s="86">
        <f t="shared" si="50"/>
        <v>4.7722969197232836E-17</v>
      </c>
    </row>
    <row r="43" spans="2:273" x14ac:dyDescent="0.25">
      <c r="B43" s="2">
        <v>16</v>
      </c>
      <c r="C43" s="37">
        <v>90.302000000000007</v>
      </c>
      <c r="D43" s="37">
        <v>94.064999999999998</v>
      </c>
      <c r="E43" s="37">
        <v>92.031999999999996</v>
      </c>
      <c r="F43" s="37">
        <v>89.225999999999999</v>
      </c>
      <c r="G43" s="37">
        <v>81.61</v>
      </c>
      <c r="H43" s="37">
        <v>82.305000000000007</v>
      </c>
      <c r="I43" s="37">
        <v>83.832999999999998</v>
      </c>
      <c r="J43" s="37">
        <v>85.816999999999993</v>
      </c>
      <c r="K43" s="37">
        <v>83.766999999999996</v>
      </c>
      <c r="L43" s="37">
        <v>82.716999999999999</v>
      </c>
      <c r="M43" s="37">
        <v>82.566999999999993</v>
      </c>
      <c r="N43" s="37">
        <v>81.629000000000005</v>
      </c>
      <c r="O43" s="37">
        <v>84.048000000000002</v>
      </c>
      <c r="P43" s="37">
        <v>79.725999999999999</v>
      </c>
      <c r="Q43" s="37">
        <v>81.667000000000002</v>
      </c>
      <c r="S43" s="4">
        <f t="shared" si="7"/>
        <v>91.328914792540886</v>
      </c>
      <c r="T43" s="4">
        <f t="shared" si="7"/>
        <v>94.679082754992677</v>
      </c>
      <c r="U43" s="4">
        <f t="shared" si="7"/>
        <v>91.537362369903946</v>
      </c>
      <c r="V43" s="4">
        <f t="shared" si="7"/>
        <v>90.218643681946503</v>
      </c>
      <c r="W43" s="4">
        <f t="shared" si="7"/>
        <v>82.828961922104625</v>
      </c>
      <c r="X43" s="4">
        <f t="shared" si="7"/>
        <v>82.838525318723981</v>
      </c>
      <c r="Y43" s="4">
        <f t="shared" si="7"/>
        <v>83.506343786385614</v>
      </c>
      <c r="Z43" s="4">
        <f t="shared" si="7"/>
        <v>84.747206087880954</v>
      </c>
      <c r="AA43" s="4">
        <f t="shared" si="7"/>
        <v>83.797909606990558</v>
      </c>
      <c r="AB43" s="4">
        <f t="shared" si="7"/>
        <v>82.597019798969725</v>
      </c>
      <c r="AC43" s="4">
        <f t="shared" si="7"/>
        <v>81.703582592938531</v>
      </c>
      <c r="AD43" s="4">
        <f t="shared" si="7"/>
        <v>82.056954209305019</v>
      </c>
      <c r="AE43" s="4">
        <f t="shared" si="7"/>
        <v>82.797027622253907</v>
      </c>
      <c r="AF43" s="4">
        <f t="shared" si="7"/>
        <v>79.571614829953674</v>
      </c>
      <c r="AG43" s="4" t="e">
        <f t="shared" si="7"/>
        <v>#N/A</v>
      </c>
      <c r="AI43" s="4">
        <f t="shared" si="8"/>
        <v>-1.0269147925408788</v>
      </c>
      <c r="AJ43" s="4">
        <f t="shared" si="8"/>
        <v>-0.61408275499267972</v>
      </c>
      <c r="AK43" s="4">
        <f t="shared" si="8"/>
        <v>0.49463763009605088</v>
      </c>
      <c r="AL43" s="4">
        <f t="shared" si="8"/>
        <v>-0.99264368194650388</v>
      </c>
      <c r="AM43" s="4">
        <f t="shared" si="8"/>
        <v>-1.2189619221046257</v>
      </c>
      <c r="AN43" s="4">
        <f t="shared" si="8"/>
        <v>-0.53352531872397435</v>
      </c>
      <c r="AO43" s="4">
        <f t="shared" si="8"/>
        <v>0.32665621361438468</v>
      </c>
      <c r="AP43" s="4">
        <f t="shared" si="8"/>
        <v>1.0697939121190387</v>
      </c>
      <c r="AQ43" s="4">
        <f t="shared" si="8"/>
        <v>-3.0909606990562111E-2</v>
      </c>
      <c r="AR43" s="4">
        <f t="shared" si="8"/>
        <v>0.11998020103027329</v>
      </c>
      <c r="AS43" s="4">
        <f t="shared" si="8"/>
        <v>0.86341740706146197</v>
      </c>
      <c r="AT43" s="4">
        <f t="shared" si="8"/>
        <v>-0.42795420930501393</v>
      </c>
      <c r="AU43" s="4">
        <f t="shared" si="8"/>
        <v>1.2509723777460948</v>
      </c>
      <c r="AV43" s="4">
        <f t="shared" si="8"/>
        <v>0.15438517004632502</v>
      </c>
      <c r="AW43" s="4">
        <f t="shared" si="8"/>
        <v>0</v>
      </c>
      <c r="AY43" s="2">
        <f t="shared" si="51"/>
        <v>91.32891292737709</v>
      </c>
      <c r="AZ43" s="2">
        <f t="shared" si="51"/>
        <v>94.679082257355148</v>
      </c>
      <c r="BA43" s="2">
        <f t="shared" si="51"/>
        <v>91.537361658212916</v>
      </c>
      <c r="BB43" s="2">
        <f t="shared" si="51"/>
        <v>90.218643106933214</v>
      </c>
      <c r="BC43" s="2">
        <f t="shared" si="51"/>
        <v>82.828961218138204</v>
      </c>
      <c r="BD43" s="2">
        <f t="shared" si="51"/>
        <v>82.838524783799386</v>
      </c>
      <c r="BE43" s="2">
        <f t="shared" si="51"/>
        <v>83.50634376690401</v>
      </c>
      <c r="BF43" s="2">
        <f t="shared" si="51"/>
        <v>84.747206082173463</v>
      </c>
      <c r="BG43" s="2">
        <f t="shared" si="51"/>
        <v>83.797909605843543</v>
      </c>
      <c r="BH43" s="2">
        <f t="shared" si="51"/>
        <v>82.59701979738243</v>
      </c>
      <c r="BI43" s="2">
        <f t="shared" si="51"/>
        <v>81.703582579170856</v>
      </c>
      <c r="BJ43" s="2">
        <f t="shared" si="51"/>
        <v>82.05695416625872</v>
      </c>
      <c r="BK43" s="2">
        <f t="shared" si="51"/>
        <v>82.797027435803457</v>
      </c>
      <c r="BL43" s="2">
        <f t="shared" si="51"/>
        <v>79.571614829296564</v>
      </c>
      <c r="BM43" s="2" t="e">
        <f t="shared" si="51"/>
        <v>#N/A</v>
      </c>
      <c r="BO43" s="2">
        <f t="shared" si="10"/>
        <v>90.302000000000007</v>
      </c>
      <c r="BP43" s="2">
        <f t="shared" si="11"/>
        <v>94.064999999999998</v>
      </c>
      <c r="BQ43" s="2">
        <f t="shared" si="12"/>
        <v>92.031999999999996</v>
      </c>
      <c r="BR43" s="2">
        <f t="shared" si="13"/>
        <v>89.225999999999999</v>
      </c>
      <c r="BS43" s="2">
        <f t="shared" si="14"/>
        <v>81.61</v>
      </c>
      <c r="BT43" s="2">
        <f t="shared" si="15"/>
        <v>82.305000000000007</v>
      </c>
      <c r="BU43" s="2">
        <f t="shared" si="16"/>
        <v>83.832999999999998</v>
      </c>
      <c r="BV43" s="2">
        <f t="shared" si="17"/>
        <v>85.816999999999993</v>
      </c>
      <c r="BW43" s="2">
        <f t="shared" si="18"/>
        <v>83.766999999999996</v>
      </c>
      <c r="BX43" s="2">
        <f t="shared" si="19"/>
        <v>82.716999999999999</v>
      </c>
      <c r="BY43" s="2">
        <f t="shared" si="20"/>
        <v>82.566999999999993</v>
      </c>
      <c r="BZ43" s="2">
        <f t="shared" si="21"/>
        <v>81.629000000000005</v>
      </c>
      <c r="CA43" s="2">
        <f t="shared" si="22"/>
        <v>84.048000000000002</v>
      </c>
      <c r="CB43" s="2">
        <f t="shared" si="23"/>
        <v>79.725999999999999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91.06011416490486</v>
      </c>
      <c r="DL43" s="2">
        <f t="shared" si="41"/>
        <v>94.592960078869893</v>
      </c>
      <c r="DM43" s="2">
        <f t="shared" si="41"/>
        <v>91.509868730248769</v>
      </c>
      <c r="DN43" s="2">
        <f t="shared" si="41"/>
        <v>90.350499473300403</v>
      </c>
      <c r="DO43" s="2">
        <f t="shared" si="41"/>
        <v>82.76585654863193</v>
      </c>
      <c r="DP43" s="2">
        <f t="shared" si="41"/>
        <v>82.783614644950418</v>
      </c>
      <c r="DQ43" s="2">
        <f t="shared" si="41"/>
        <v>83.521510668563295</v>
      </c>
      <c r="DR43" s="2">
        <f t="shared" si="41"/>
        <v>84.651399824926131</v>
      </c>
      <c r="DS43" s="2">
        <f t="shared" si="41"/>
        <v>83.585239811239816</v>
      </c>
      <c r="DT43" s="2">
        <f t="shared" si="41"/>
        <v>82.586939510939501</v>
      </c>
      <c r="DU43" s="2">
        <f t="shared" si="41"/>
        <v>81.836594357515409</v>
      </c>
      <c r="DV43" s="2">
        <f t="shared" si="41"/>
        <v>82.097342780026977</v>
      </c>
      <c r="DW43" s="2">
        <f t="shared" si="41"/>
        <v>82.819066322701673</v>
      </c>
      <c r="DX43" s="2">
        <f t="shared" si="41"/>
        <v>79.297122689075607</v>
      </c>
      <c r="DY43" s="2">
        <f t="shared" si="41"/>
        <v>80.387687499999984</v>
      </c>
      <c r="EA43" s="2">
        <f t="shared" si="42"/>
        <v>94.98366426238141</v>
      </c>
      <c r="EB43" s="2">
        <f t="shared" si="42"/>
        <v>95.971962713226773</v>
      </c>
      <c r="EC43" s="2">
        <f t="shared" si="42"/>
        <v>91.93514298509281</v>
      </c>
      <c r="ED43" s="2">
        <f t="shared" si="42"/>
        <v>88.261987959725957</v>
      </c>
      <c r="EE43" s="2">
        <f t="shared" si="42"/>
        <v>83.737103033170001</v>
      </c>
      <c r="EF43" s="2">
        <f t="shared" si="42"/>
        <v>83.659821105239459</v>
      </c>
      <c r="EG43" s="2">
        <f t="shared" si="42"/>
        <v>83.264054523677075</v>
      </c>
      <c r="EH43" s="2">
        <f t="shared" si="42"/>
        <v>86.385235995865955</v>
      </c>
      <c r="EI43" s="2">
        <f t="shared" si="42"/>
        <v>87.523408128138684</v>
      </c>
      <c r="EJ43" s="2">
        <f t="shared" si="42"/>
        <v>82.769810313140596</v>
      </c>
      <c r="EK43" s="2">
        <f t="shared" si="42"/>
        <v>79.552533297023018</v>
      </c>
      <c r="EL43" s="2">
        <f t="shared" si="42"/>
        <v>81.390920252438349</v>
      </c>
      <c r="EM43" s="2">
        <f t="shared" si="42"/>
        <v>82.461610374544236</v>
      </c>
      <c r="EN43" s="2">
        <f t="shared" si="42"/>
        <v>84.566928656727043</v>
      </c>
      <c r="EO43" s="2">
        <f t="shared" si="42"/>
        <v>85.402324151206784</v>
      </c>
      <c r="EQ43" s="2">
        <f t="shared" si="43"/>
        <v>92.503106840988153</v>
      </c>
      <c r="ER43" s="2">
        <f t="shared" si="43"/>
        <v>95.135625733035326</v>
      </c>
      <c r="ES43" s="2">
        <f t="shared" si="43"/>
        <v>88.937934274480185</v>
      </c>
      <c r="ET43" s="2">
        <f t="shared" si="43"/>
        <v>87.332921817194887</v>
      </c>
      <c r="EU43" s="2">
        <f t="shared" si="43"/>
        <v>86.381691598757513</v>
      </c>
      <c r="EV43" s="2">
        <f t="shared" si="43"/>
        <v>82.243947494299022</v>
      </c>
      <c r="EW43" s="2">
        <f t="shared" si="43"/>
        <v>83.94153324518679</v>
      </c>
      <c r="EX43" s="2">
        <f t="shared" si="43"/>
        <v>85.62949378967582</v>
      </c>
      <c r="EY43" s="2">
        <f t="shared" si="43"/>
        <v>85.273245590092671</v>
      </c>
      <c r="EZ43" s="2">
        <f t="shared" si="43"/>
        <v>82.557420892801659</v>
      </c>
      <c r="FA43" s="2">
        <f t="shared" si="43"/>
        <v>80.166333998154713</v>
      </c>
      <c r="FB43" s="2">
        <f t="shared" si="43"/>
        <v>79.268456070385056</v>
      </c>
      <c r="FC43" s="2">
        <f t="shared" si="43"/>
        <v>81.502364113520187</v>
      </c>
      <c r="FD43" s="2">
        <f t="shared" si="43"/>
        <v>84.908718681353974</v>
      </c>
      <c r="FE43" s="2">
        <f t="shared" si="43"/>
        <v>85.778436867169972</v>
      </c>
      <c r="FG43" s="2">
        <f t="shared" si="44"/>
        <v>6.8510907117874775E-2</v>
      </c>
      <c r="FH43" s="2">
        <f t="shared" si="44"/>
        <v>6.245514503282646E-2</v>
      </c>
      <c r="FI43" s="2">
        <f t="shared" si="44"/>
        <v>6.4676754495639699E-2</v>
      </c>
      <c r="FJ43" s="2">
        <f t="shared" si="44"/>
        <v>6.313204797096543E-2</v>
      </c>
      <c r="FK43" s="2">
        <f t="shared" si="44"/>
        <v>6.4960869208717617E-2</v>
      </c>
      <c r="FL43" s="2">
        <f t="shared" si="44"/>
        <v>6.2674925436590354E-2</v>
      </c>
      <c r="FM43" s="2">
        <f t="shared" si="44"/>
        <v>5.89235211936949E-2</v>
      </c>
      <c r="FN43" s="2">
        <f t="shared" si="44"/>
        <v>5.525905208053207E-2</v>
      </c>
      <c r="FO43" s="2">
        <f t="shared" si="44"/>
        <v>5.4005455778759384E-2</v>
      </c>
      <c r="FP43" s="2">
        <f t="shared" si="44"/>
        <v>5.5127625286095258E-2</v>
      </c>
      <c r="FQ43" s="2">
        <f t="shared" si="44"/>
        <v>5.8235756040419646E-2</v>
      </c>
      <c r="FR43" s="2">
        <f t="shared" si="44"/>
        <v>5.716422097724936E-2</v>
      </c>
      <c r="FS43" s="2">
        <f t="shared" si="44"/>
        <v>6.1646828865459753E-2</v>
      </c>
      <c r="FT43" s="2">
        <f t="shared" si="44"/>
        <v>5.2087558540743636E-2</v>
      </c>
      <c r="FU43" s="2">
        <f t="shared" si="44"/>
        <v>4.6559247632478776E-2</v>
      </c>
      <c r="FW43" s="2">
        <f t="shared" si="53"/>
        <v>2.9081480822232193E-6</v>
      </c>
      <c r="FX43" s="2">
        <f t="shared" si="53"/>
        <v>4.3416041930066436E-6</v>
      </c>
      <c r="FY43" s="2">
        <f t="shared" si="53"/>
        <v>4.1473954319024437E-6</v>
      </c>
      <c r="FZ43" s="2">
        <f t="shared" si="53"/>
        <v>4.6899828728402733E-6</v>
      </c>
      <c r="GA43" s="2">
        <f t="shared" si="53"/>
        <v>4.4066040851322809E-6</v>
      </c>
      <c r="GB43" s="2">
        <f t="shared" si="53"/>
        <v>4.2628922900641959E-6</v>
      </c>
      <c r="GC43" s="2">
        <f t="shared" si="53"/>
        <v>4.9019257140609503E-6</v>
      </c>
      <c r="GD43" s="2">
        <f t="shared" si="53"/>
        <v>5.141993799095686E-6</v>
      </c>
      <c r="GE43" s="2">
        <f t="shared" si="53"/>
        <v>5.6797158633523764E-6</v>
      </c>
      <c r="GF43" s="2">
        <f t="shared" si="53"/>
        <v>4.4569855822690764E-6</v>
      </c>
      <c r="GG43" s="2">
        <f t="shared" si="53"/>
        <v>3.6564893295557203E-6</v>
      </c>
      <c r="GH43" s="2">
        <f t="shared" si="53"/>
        <v>3.072041418023778E-6</v>
      </c>
      <c r="GI43" s="2">
        <f t="shared" si="53"/>
        <v>2.982795270332344E-6</v>
      </c>
      <c r="GJ43" s="2">
        <f t="shared" si="53"/>
        <v>2.3797726236663307E-6</v>
      </c>
      <c r="GK43" s="2">
        <f t="shared" si="53"/>
        <v>1.7823479199851719E-6</v>
      </c>
      <c r="GM43" s="86">
        <f t="shared" si="54"/>
        <v>1.4329380356356671E-9</v>
      </c>
      <c r="GN43" s="86">
        <f t="shared" si="54"/>
        <v>3.2023712021708018E-10</v>
      </c>
      <c r="GO43" s="86">
        <f t="shared" si="54"/>
        <v>4.6724388406828492E-10</v>
      </c>
      <c r="GP43" s="86">
        <f t="shared" si="54"/>
        <v>3.6427296642499495E-10</v>
      </c>
      <c r="GQ43" s="86">
        <f t="shared" si="54"/>
        <v>4.3715439068822642E-10</v>
      </c>
      <c r="GR43" s="86">
        <f t="shared" si="54"/>
        <v>3.1229389129946835E-10</v>
      </c>
      <c r="GS43" s="86">
        <f t="shared" si="54"/>
        <v>1.0442553930100468E-11</v>
      </c>
      <c r="GT43" s="86">
        <f t="shared" si="54"/>
        <v>3.0013771209539897E-12</v>
      </c>
      <c r="GU43" s="86">
        <f t="shared" si="54"/>
        <v>5.8019403800466396E-13</v>
      </c>
      <c r="GV43" s="86">
        <f t="shared" si="54"/>
        <v>8.1385364983573003E-13</v>
      </c>
      <c r="GW43" s="86">
        <f t="shared" si="54"/>
        <v>7.3827954701128879E-12</v>
      </c>
      <c r="GX43" s="86">
        <f t="shared" si="54"/>
        <v>2.4148717931365605E-11</v>
      </c>
      <c r="GY43" s="86">
        <f t="shared" si="54"/>
        <v>1.1258108667449753E-10</v>
      </c>
      <c r="GZ43" s="86">
        <f t="shared" si="54"/>
        <v>3.6307666946824955E-13</v>
      </c>
      <c r="HA43" s="86">
        <f t="shared" si="54"/>
        <v>2.0734206468063346E-16</v>
      </c>
      <c r="HC43" s="86">
        <f t="shared" si="58"/>
        <v>2.0288903163011123E-25</v>
      </c>
      <c r="HD43" s="86">
        <f t="shared" si="58"/>
        <v>1.8479848016695902E-27</v>
      </c>
      <c r="HE43" s="86">
        <f t="shared" si="58"/>
        <v>5.4028409220085788E-31</v>
      </c>
      <c r="HF43" s="86">
        <f t="shared" si="58"/>
        <v>2.9540867907818003E-28</v>
      </c>
      <c r="HG43" s="86">
        <f t="shared" si="58"/>
        <v>1.3585986924306791E-29</v>
      </c>
      <c r="HH43" s="86">
        <f t="shared" si="58"/>
        <v>5.3281853588736122E-27</v>
      </c>
      <c r="HI43" s="86">
        <f t="shared" si="58"/>
        <v>3.402106674501125E-28</v>
      </c>
      <c r="HJ43" s="86">
        <f t="shared" si="58"/>
        <v>3.2381244914837875E-28</v>
      </c>
      <c r="HK43" s="86">
        <f t="shared" si="58"/>
        <v>1.2674004463448522E-30</v>
      </c>
      <c r="HL43" s="86">
        <f t="shared" si="58"/>
        <v>1.4089809181930583E-30</v>
      </c>
      <c r="HM43" s="86">
        <f t="shared" si="58"/>
        <v>1.1637276496490877E-28</v>
      </c>
      <c r="HN43" s="86">
        <f t="shared" si="58"/>
        <v>7.5071507393137824E-29</v>
      </c>
      <c r="HO43" s="86">
        <f t="shared" si="58"/>
        <v>1.8851571340657444E-27</v>
      </c>
      <c r="HP43" s="86">
        <f t="shared" si="58"/>
        <v>7.1821311238753637E-33</v>
      </c>
      <c r="HQ43" s="86">
        <f t="shared" si="58"/>
        <v>7.9111836332924278E-41</v>
      </c>
      <c r="HS43" s="86">
        <f t="shared" si="55"/>
        <v>8.1623787714154268E-145</v>
      </c>
      <c r="HT43" s="86">
        <f t="shared" si="55"/>
        <v>3.1511616085283576E-142</v>
      </c>
      <c r="HU43" s="86">
        <f t="shared" si="55"/>
        <v>3.9426007945408395E-171</v>
      </c>
      <c r="HV43" s="86">
        <f t="shared" si="55"/>
        <v>3.4817420275829892E-153</v>
      </c>
      <c r="HW43" s="86">
        <f t="shared" si="55"/>
        <v>3.2562149861611779E-162</v>
      </c>
      <c r="HX43" s="86">
        <f t="shared" si="55"/>
        <v>5.0220786872754379E-147</v>
      </c>
      <c r="HY43" s="86">
        <f t="shared" si="55"/>
        <v>2.0437352454627848E-156</v>
      </c>
      <c r="HZ43" s="86">
        <f t="shared" si="55"/>
        <v>1.2978846950001655E-155</v>
      </c>
      <c r="IA43" s="86">
        <f t="shared" si="55"/>
        <v>4.809326892516845E-170</v>
      </c>
      <c r="IB43" s="86">
        <f t="shared" si="55"/>
        <v>4.818145654266496E-174</v>
      </c>
      <c r="IC43" s="86">
        <f t="shared" si="55"/>
        <v>2.8715084632158208E-164</v>
      </c>
      <c r="ID43" s="86">
        <f t="shared" si="55"/>
        <v>7.8310259727346354E-164</v>
      </c>
      <c r="IE43" s="86">
        <f t="shared" si="55"/>
        <v>1.9532958113344661E-157</v>
      </c>
      <c r="IF43" s="86">
        <f t="shared" si="55"/>
        <v>1.2974838454960978E-94</v>
      </c>
      <c r="IG43" s="86">
        <f t="shared" si="55"/>
        <v>1.9625795889744007E-71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0</v>
      </c>
      <c r="IW43" s="86">
        <f t="shared" si="56"/>
        <v>1.0756519060732439E-141</v>
      </c>
      <c r="IY43" s="86">
        <f t="shared" si="57"/>
        <v>1.4329380356356673E-9</v>
      </c>
      <c r="IZ43" s="86">
        <f t="shared" si="57"/>
        <v>3.2023712021708018E-10</v>
      </c>
      <c r="JA43" s="86">
        <f t="shared" si="57"/>
        <v>4.6724388406828492E-10</v>
      </c>
      <c r="JB43" s="86">
        <f t="shared" si="57"/>
        <v>3.6427296642499495E-10</v>
      </c>
      <c r="JC43" s="86">
        <f t="shared" si="57"/>
        <v>4.3715439068822642E-10</v>
      </c>
      <c r="JD43" s="86">
        <f t="shared" si="57"/>
        <v>3.1229389129946835E-10</v>
      </c>
      <c r="JE43" s="86">
        <f t="shared" si="57"/>
        <v>1.0442553930100468E-11</v>
      </c>
      <c r="JF43" s="86">
        <f t="shared" si="57"/>
        <v>3.0013771209539901E-12</v>
      </c>
      <c r="JG43" s="86">
        <f t="shared" si="57"/>
        <v>5.8019403800466396E-13</v>
      </c>
      <c r="JH43" s="86">
        <f t="shared" si="57"/>
        <v>8.1385364983573003E-13</v>
      </c>
      <c r="JI43" s="86">
        <f t="shared" si="57"/>
        <v>7.3827954701128879E-12</v>
      </c>
      <c r="JJ43" s="86">
        <f t="shared" si="57"/>
        <v>2.4148717931365605E-11</v>
      </c>
      <c r="JK43" s="86">
        <f t="shared" si="57"/>
        <v>1.1258108667449753E-10</v>
      </c>
      <c r="JL43" s="86">
        <f t="shared" si="57"/>
        <v>3.6307666946824955E-13</v>
      </c>
      <c r="JM43" s="86">
        <f t="shared" si="57"/>
        <v>2.0734206468063346E-16</v>
      </c>
    </row>
    <row r="44" spans="2:273" x14ac:dyDescent="0.25">
      <c r="B44" s="2">
        <v>17</v>
      </c>
      <c r="C44" s="37">
        <v>91.619</v>
      </c>
      <c r="D44" s="37">
        <v>92.983999999999995</v>
      </c>
      <c r="E44" s="37">
        <v>91.016000000000005</v>
      </c>
      <c r="F44" s="37">
        <v>88.870999999999995</v>
      </c>
      <c r="G44" s="37">
        <v>82.22</v>
      </c>
      <c r="H44" s="37">
        <v>81.661000000000001</v>
      </c>
      <c r="I44" s="37">
        <v>83.45</v>
      </c>
      <c r="J44" s="37">
        <v>84.85</v>
      </c>
      <c r="K44" s="37">
        <v>83.533000000000001</v>
      </c>
      <c r="L44" s="37">
        <v>82.917000000000002</v>
      </c>
      <c r="M44" s="37">
        <v>81.95</v>
      </c>
      <c r="N44" s="37">
        <v>82.451999999999998</v>
      </c>
      <c r="O44" s="37">
        <v>83.548000000000002</v>
      </c>
      <c r="P44" s="37">
        <v>80.290000000000006</v>
      </c>
      <c r="Q44" s="37">
        <v>82.238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91.463383720444767</v>
      </c>
      <c r="T44" s="4">
        <f t="shared" si="59"/>
        <v>94.917690404097257</v>
      </c>
      <c r="U44" s="4">
        <f t="shared" si="59"/>
        <v>91.790746415784398</v>
      </c>
      <c r="V44" s="4">
        <f t="shared" si="59"/>
        <v>90.200703208746404</v>
      </c>
      <c r="W44" s="4">
        <f t="shared" si="59"/>
        <v>82.994371086434001</v>
      </c>
      <c r="X44" s="4">
        <f t="shared" si="59"/>
        <v>82.96176514785509</v>
      </c>
      <c r="Y44" s="4">
        <f t="shared" si="59"/>
        <v>83.687818410573115</v>
      </c>
      <c r="Z44" s="4">
        <f t="shared" si="59"/>
        <v>84.892643872677922</v>
      </c>
      <c r="AA44" s="4">
        <f t="shared" si="59"/>
        <v>84.020560118572462</v>
      </c>
      <c r="AB44" s="4">
        <f t="shared" si="59"/>
        <v>82.758353820331493</v>
      </c>
      <c r="AC44" s="4">
        <f t="shared" si="59"/>
        <v>81.849437150551225</v>
      </c>
      <c r="AD44" s="4">
        <f t="shared" si="59"/>
        <v>82.271797799250905</v>
      </c>
      <c r="AE44" s="4">
        <f t="shared" si="59"/>
        <v>82.928359488328141</v>
      </c>
      <c r="AF44" s="4">
        <f t="shared" si="59"/>
        <v>79.798094961607092</v>
      </c>
      <c r="AG44" s="4" t="e">
        <f t="shared" si="59"/>
        <v>#N/A</v>
      </c>
      <c r="AI44" s="4">
        <f t="shared" ref="AI44:AW60" si="60">IF(OR($B44 &lt; C$230, $B44 &gt; C$233), 0, C44-S44)</f>
        <v>0.1556162795552325</v>
      </c>
      <c r="AJ44" s="4">
        <f t="shared" si="60"/>
        <v>-1.9336904040972627</v>
      </c>
      <c r="AK44" s="4">
        <f t="shared" si="60"/>
        <v>-0.77474641578439218</v>
      </c>
      <c r="AL44" s="4">
        <f t="shared" si="60"/>
        <v>-1.3297032087464089</v>
      </c>
      <c r="AM44" s="4">
        <f t="shared" si="60"/>
        <v>-0.77437108643400165</v>
      </c>
      <c r="AN44" s="4">
        <f t="shared" si="60"/>
        <v>-1.3007651478550883</v>
      </c>
      <c r="AO44" s="4">
        <f t="shared" si="60"/>
        <v>-0.23781841057311226</v>
      </c>
      <c r="AP44" s="4">
        <f t="shared" si="60"/>
        <v>-4.264387267792813E-2</v>
      </c>
      <c r="AQ44" s="4">
        <f t="shared" si="60"/>
        <v>-0.48756011857246051</v>
      </c>
      <c r="AR44" s="4">
        <f t="shared" si="60"/>
        <v>0.15864617966850858</v>
      </c>
      <c r="AS44" s="4">
        <f t="shared" si="60"/>
        <v>0.10056284944877802</v>
      </c>
      <c r="AT44" s="4">
        <f t="shared" si="60"/>
        <v>0.18020220074909332</v>
      </c>
      <c r="AU44" s="4">
        <f t="shared" si="60"/>
        <v>0.61964051167186085</v>
      </c>
      <c r="AV44" s="4">
        <f t="shared" si="60"/>
        <v>0.49190503839291466</v>
      </c>
      <c r="AW44" s="4">
        <f t="shared" si="60"/>
        <v>0</v>
      </c>
      <c r="AY44" s="2">
        <f t="shared" si="51"/>
        <v>91.463379769108442</v>
      </c>
      <c r="AZ44" s="2">
        <f t="shared" si="51"/>
        <v>94.917689294586992</v>
      </c>
      <c r="BA44" s="2">
        <f t="shared" si="51"/>
        <v>91.790744843251801</v>
      </c>
      <c r="BB44" s="2">
        <f t="shared" si="51"/>
        <v>90.200701931085206</v>
      </c>
      <c r="BC44" s="2">
        <f t="shared" si="51"/>
        <v>82.994369523297053</v>
      </c>
      <c r="BD44" s="2">
        <f t="shared" si="51"/>
        <v>82.96176395232122</v>
      </c>
      <c r="BE44" s="2">
        <f t="shared" si="51"/>
        <v>83.687818359599078</v>
      </c>
      <c r="BF44" s="2">
        <f t="shared" si="51"/>
        <v>84.892643857115146</v>
      </c>
      <c r="BG44" s="2">
        <f t="shared" si="51"/>
        <v>84.020560115198009</v>
      </c>
      <c r="BH44" s="2">
        <f t="shared" si="51"/>
        <v>82.758353815705419</v>
      </c>
      <c r="BI44" s="2">
        <f t="shared" si="51"/>
        <v>81.849437114024781</v>
      </c>
      <c r="BJ44" s="2">
        <f t="shared" si="51"/>
        <v>82.271797692573799</v>
      </c>
      <c r="BK44" s="2">
        <f t="shared" si="51"/>
        <v>82.928359050972759</v>
      </c>
      <c r="BL44" s="2">
        <f t="shared" si="51"/>
        <v>79.798094959654861</v>
      </c>
      <c r="BM44" s="2" t="e">
        <f t="shared" si="51"/>
        <v>#N/A</v>
      </c>
      <c r="BO44" s="2">
        <f t="shared" si="10"/>
        <v>91.619</v>
      </c>
      <c r="BP44" s="2">
        <f t="shared" si="11"/>
        <v>92.983999999999995</v>
      </c>
      <c r="BQ44" s="2">
        <f t="shared" si="12"/>
        <v>91.016000000000005</v>
      </c>
      <c r="BR44" s="2">
        <f t="shared" si="13"/>
        <v>88.870999999999995</v>
      </c>
      <c r="BS44" s="2">
        <f t="shared" si="14"/>
        <v>82.22</v>
      </c>
      <c r="BT44" s="2">
        <f t="shared" si="15"/>
        <v>81.661000000000001</v>
      </c>
      <c r="BU44" s="2">
        <f t="shared" si="16"/>
        <v>83.45</v>
      </c>
      <c r="BV44" s="2">
        <f t="shared" si="17"/>
        <v>84.85</v>
      </c>
      <c r="BW44" s="2">
        <f t="shared" si="18"/>
        <v>83.533000000000001</v>
      </c>
      <c r="BX44" s="2">
        <f t="shared" si="19"/>
        <v>82.917000000000002</v>
      </c>
      <c r="BY44" s="2">
        <f t="shared" si="20"/>
        <v>81.95</v>
      </c>
      <c r="BZ44" s="2">
        <f t="shared" si="21"/>
        <v>82.451999999999998</v>
      </c>
      <c r="CA44" s="2">
        <f t="shared" si="22"/>
        <v>83.548000000000002</v>
      </c>
      <c r="CB44" s="2">
        <f t="shared" si="23"/>
        <v>80.290000000000006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91.189513742071881</v>
      </c>
      <c r="DL44" s="2">
        <f t="shared" si="61"/>
        <v>94.850006671528504</v>
      </c>
      <c r="DM44" s="2">
        <f t="shared" si="61"/>
        <v>91.791600518596553</v>
      </c>
      <c r="DN44" s="2">
        <f t="shared" si="61"/>
        <v>90.353537638765118</v>
      </c>
      <c r="DO44" s="2">
        <f t="shared" si="61"/>
        <v>82.945624881830213</v>
      </c>
      <c r="DP44" s="2">
        <f t="shared" si="61"/>
        <v>82.919164438322113</v>
      </c>
      <c r="DQ44" s="2">
        <f t="shared" si="61"/>
        <v>83.72439687055477</v>
      </c>
      <c r="DR44" s="2">
        <f t="shared" si="61"/>
        <v>84.805740343582428</v>
      </c>
      <c r="DS44" s="2">
        <f t="shared" si="61"/>
        <v>83.811229515229513</v>
      </c>
      <c r="DT44" s="2">
        <f t="shared" si="61"/>
        <v>82.765764350064345</v>
      </c>
      <c r="DU44" s="2">
        <f t="shared" si="61"/>
        <v>82.012262683736367</v>
      </c>
      <c r="DV44" s="2">
        <f t="shared" si="61"/>
        <v>82.338105937921711</v>
      </c>
      <c r="DW44" s="2">
        <f t="shared" si="61"/>
        <v>82.970334990619122</v>
      </c>
      <c r="DX44" s="2">
        <f t="shared" si="61"/>
        <v>79.516489075630233</v>
      </c>
      <c r="DY44" s="2">
        <f t="shared" si="61"/>
        <v>80.504999999999995</v>
      </c>
      <c r="EA44" s="2">
        <f t="shared" ref="EA44:EO60" si="62">CE$228*$B44+CE$229</f>
        <v>94.859395035497911</v>
      </c>
      <c r="EB44" s="2">
        <f t="shared" si="62"/>
        <v>95.844365782501285</v>
      </c>
      <c r="EC44" s="2">
        <f t="shared" si="62"/>
        <v>91.779650607821793</v>
      </c>
      <c r="ED44" s="2">
        <f t="shared" si="62"/>
        <v>88.132281051286071</v>
      </c>
      <c r="EE44" s="2">
        <f t="shared" si="62"/>
        <v>83.634080192609119</v>
      </c>
      <c r="EF44" s="2">
        <f t="shared" si="62"/>
        <v>83.542893155470168</v>
      </c>
      <c r="EG44" s="2">
        <f t="shared" si="62"/>
        <v>83.154964695083038</v>
      </c>
      <c r="EH44" s="2">
        <f t="shared" si="62"/>
        <v>86.247736719326753</v>
      </c>
      <c r="EI44" s="2">
        <f t="shared" si="62"/>
        <v>87.364929734326921</v>
      </c>
      <c r="EJ44" s="2">
        <f t="shared" si="62"/>
        <v>82.642532268325454</v>
      </c>
      <c r="EK44" s="2">
        <f t="shared" si="62"/>
        <v>79.44794027392166</v>
      </c>
      <c r="EL44" s="2">
        <f t="shared" si="62"/>
        <v>81.274488361609727</v>
      </c>
      <c r="EM44" s="2">
        <f t="shared" si="62"/>
        <v>82.34569050381171</v>
      </c>
      <c r="EN44" s="2">
        <f t="shared" si="62"/>
        <v>84.471942095046458</v>
      </c>
      <c r="EO44" s="2">
        <f t="shared" si="62"/>
        <v>85.314024720821337</v>
      </c>
      <c r="EQ44" s="2">
        <f t="shared" ref="EQ44:FE60" si="63">CU$228*$B44+CU$229</f>
        <v>92.404173491600858</v>
      </c>
      <c r="ER44" s="2">
        <f t="shared" si="63"/>
        <v>95.016670447909476</v>
      </c>
      <c r="ES44" s="2">
        <f t="shared" si="63"/>
        <v>88.814767502638489</v>
      </c>
      <c r="ET44" s="2">
        <f t="shared" si="63"/>
        <v>87.213106274439525</v>
      </c>
      <c r="EU44" s="2">
        <f t="shared" si="63"/>
        <v>86.25080944171458</v>
      </c>
      <c r="EV44" s="2">
        <f t="shared" si="63"/>
        <v>82.141949376855337</v>
      </c>
      <c r="EW44" s="2">
        <f t="shared" si="63"/>
        <v>83.82523514362012</v>
      </c>
      <c r="EX44" s="2">
        <f t="shared" si="63"/>
        <v>85.500174549808548</v>
      </c>
      <c r="EY44" s="2">
        <f t="shared" si="63"/>
        <v>85.139286265429376</v>
      </c>
      <c r="EZ44" s="2">
        <f t="shared" si="63"/>
        <v>82.432425844501026</v>
      </c>
      <c r="FA44" s="2">
        <f t="shared" si="63"/>
        <v>80.055162018857004</v>
      </c>
      <c r="FB44" s="2">
        <f t="shared" si="63"/>
        <v>79.174233789382029</v>
      </c>
      <c r="FC44" s="2">
        <f t="shared" si="63"/>
        <v>81.396434786499938</v>
      </c>
      <c r="FD44" s="2">
        <f t="shared" si="63"/>
        <v>84.810090465026661</v>
      </c>
      <c r="FE44" s="2">
        <f t="shared" si="63"/>
        <v>85.685045541871034</v>
      </c>
      <c r="FG44" s="2">
        <f t="shared" ref="FG44:FU60" si="64">POWER(10,($B44-C$231)/C$229)/(1+POWER(10,($B44-C$231)/C$229))</f>
        <v>7.4627442729923679E-2</v>
      </c>
      <c r="FH44" s="2">
        <f t="shared" si="64"/>
        <v>6.8070541650705876E-2</v>
      </c>
      <c r="FI44" s="2">
        <f t="shared" si="64"/>
        <v>7.0476882640972252E-2</v>
      </c>
      <c r="FJ44" s="2">
        <f t="shared" si="64"/>
        <v>6.8803839106380257E-2</v>
      </c>
      <c r="FK44" s="2">
        <f t="shared" si="64"/>
        <v>7.0784548161624841E-2</v>
      </c>
      <c r="FL44" s="2">
        <f t="shared" si="64"/>
        <v>6.8308642960090496E-2</v>
      </c>
      <c r="FM44" s="2">
        <f t="shared" si="64"/>
        <v>6.4243144549960066E-2</v>
      </c>
      <c r="FN44" s="2">
        <f t="shared" si="64"/>
        <v>6.0269033827584653E-2</v>
      </c>
      <c r="FO44" s="2">
        <f t="shared" si="64"/>
        <v>5.8908868970280012E-2</v>
      </c>
      <c r="FP44" s="2">
        <f t="shared" si="64"/>
        <v>6.0126449763178401E-2</v>
      </c>
      <c r="FQ44" s="2">
        <f t="shared" si="64"/>
        <v>6.3497477383449116E-2</v>
      </c>
      <c r="FR44" s="2">
        <f t="shared" si="64"/>
        <v>6.2335535133662613E-2</v>
      </c>
      <c r="FS44" s="2">
        <f t="shared" si="64"/>
        <v>6.7194757860652252E-2</v>
      </c>
      <c r="FT44" s="2">
        <f t="shared" si="64"/>
        <v>5.6827297235521379E-2</v>
      </c>
      <c r="FU44" s="2">
        <f t="shared" si="64"/>
        <v>5.0822905793067481E-2</v>
      </c>
      <c r="FW44" s="2">
        <f t="shared" si="53"/>
        <v>3.1887200686450063E-6</v>
      </c>
      <c r="FX44" s="2">
        <f t="shared" si="53"/>
        <v>4.7604723398959001E-6</v>
      </c>
      <c r="FY44" s="2">
        <f t="shared" si="53"/>
        <v>4.547526842248272E-6</v>
      </c>
      <c r="FZ44" s="2">
        <f t="shared" si="53"/>
        <v>5.1424616334877033E-6</v>
      </c>
      <c r="GA44" s="2">
        <f t="shared" si="53"/>
        <v>4.8317432442098469E-6</v>
      </c>
      <c r="GB44" s="2">
        <f t="shared" si="53"/>
        <v>4.6741665261890255E-6</v>
      </c>
      <c r="GC44" s="2">
        <f t="shared" si="53"/>
        <v>5.374852122658279E-6</v>
      </c>
      <c r="GD44" s="2">
        <f t="shared" si="53"/>
        <v>5.6380812884145279E-6</v>
      </c>
      <c r="GE44" s="2">
        <f t="shared" si="53"/>
        <v>6.2276811918798323E-6</v>
      </c>
      <c r="GF44" s="2">
        <f t="shared" si="53"/>
        <v>4.8869854100694239E-6</v>
      </c>
      <c r="GG44" s="2">
        <f t="shared" si="53"/>
        <v>4.0092594099356236E-6</v>
      </c>
      <c r="GH44" s="2">
        <f t="shared" si="53"/>
        <v>3.3684254341610425E-6</v>
      </c>
      <c r="GI44" s="2">
        <f t="shared" si="53"/>
        <v>3.2705690362913844E-6</v>
      </c>
      <c r="GJ44" s="2">
        <f t="shared" si="53"/>
        <v>2.609368194527649E-6</v>
      </c>
      <c r="GK44" s="2">
        <f t="shared" si="53"/>
        <v>1.9543052961470303E-6</v>
      </c>
      <c r="GM44" s="86">
        <f t="shared" si="54"/>
        <v>3.0966798940733858E-9</v>
      </c>
      <c r="GN44" s="86">
        <f t="shared" si="54"/>
        <v>7.2822410558102281E-10</v>
      </c>
      <c r="GO44" s="86">
        <f t="shared" si="54"/>
        <v>1.0531399050937082E-9</v>
      </c>
      <c r="GP44" s="86">
        <f t="shared" si="54"/>
        <v>8.2557428119842446E-10</v>
      </c>
      <c r="GQ44" s="86">
        <f t="shared" si="54"/>
        <v>9.9024024213124793E-10</v>
      </c>
      <c r="GR44" s="86">
        <f t="shared" si="54"/>
        <v>7.1190819297930871E-10</v>
      </c>
      <c r="GS44" s="86">
        <f t="shared" si="54"/>
        <v>2.78861735912395E-11</v>
      </c>
      <c r="GT44" s="86">
        <f t="shared" si="54"/>
        <v>8.3512432900846096E-12</v>
      </c>
      <c r="GU44" s="86">
        <f t="shared" si="54"/>
        <v>1.7421855384521502E-12</v>
      </c>
      <c r="GV44" s="86">
        <f t="shared" si="54"/>
        <v>2.4211625112394163E-12</v>
      </c>
      <c r="GW44" s="86">
        <f t="shared" si="54"/>
        <v>1.9990680005818797E-11</v>
      </c>
      <c r="GX44" s="86">
        <f t="shared" si="54"/>
        <v>6.1049030871634443E-11</v>
      </c>
      <c r="GY44" s="86">
        <f t="shared" si="54"/>
        <v>2.6941843282680772E-10</v>
      </c>
      <c r="GZ44" s="86">
        <f t="shared" si="54"/>
        <v>1.1008090272964728E-12</v>
      </c>
      <c r="HA44" s="86">
        <f t="shared" si="54"/>
        <v>8.7421006112019308E-16</v>
      </c>
      <c r="HC44" s="86">
        <f t="shared" si="58"/>
        <v>9.310632674275506E-25</v>
      </c>
      <c r="HD44" s="86">
        <f t="shared" si="58"/>
        <v>9.4481467304691178E-27</v>
      </c>
      <c r="HE44" s="86">
        <f t="shared" si="58"/>
        <v>3.5089846334725589E-30</v>
      </c>
      <c r="HF44" s="86">
        <f t="shared" si="58"/>
        <v>1.6171743218985428E-27</v>
      </c>
      <c r="HG44" s="86">
        <f t="shared" si="58"/>
        <v>8.281437677824069E-29</v>
      </c>
      <c r="HH44" s="86">
        <f t="shared" si="58"/>
        <v>2.720905310000749E-26</v>
      </c>
      <c r="HI44" s="86">
        <f t="shared" si="58"/>
        <v>1.9342389861546857E-27</v>
      </c>
      <c r="HJ44" s="86">
        <f t="shared" si="58"/>
        <v>1.8293914269726905E-27</v>
      </c>
      <c r="HK44" s="86">
        <f t="shared" si="58"/>
        <v>8.5429385522770032E-30</v>
      </c>
      <c r="HL44" s="86">
        <f t="shared" si="58"/>
        <v>9.4856428839015482E-30</v>
      </c>
      <c r="HM44" s="86">
        <f t="shared" si="58"/>
        <v>6.8049474905446439E-28</v>
      </c>
      <c r="HN44" s="86">
        <f t="shared" si="58"/>
        <v>4.288388671079326E-28</v>
      </c>
      <c r="HO44" s="86">
        <f t="shared" si="58"/>
        <v>9.9052822106510256E-27</v>
      </c>
      <c r="HP44" s="86">
        <f t="shared" si="58"/>
        <v>5.3117675191101311E-32</v>
      </c>
      <c r="HQ44" s="86">
        <f t="shared" si="58"/>
        <v>1.0037634210963519E-39</v>
      </c>
      <c r="HS44" s="86">
        <f t="shared" si="55"/>
        <v>3.1833979614698337E-142</v>
      </c>
      <c r="HT44" s="86">
        <f t="shared" si="55"/>
        <v>1.3753187957579791E-139</v>
      </c>
      <c r="HU44" s="86">
        <f t="shared" si="55"/>
        <v>5.2035438164832438E-168</v>
      </c>
      <c r="HV44" s="86">
        <f t="shared" si="55"/>
        <v>2.2669520852885555E-150</v>
      </c>
      <c r="HW44" s="86">
        <f t="shared" si="55"/>
        <v>3.3017142884050791E-159</v>
      </c>
      <c r="HX44" s="86">
        <f t="shared" si="55"/>
        <v>2.5571981194260677E-144</v>
      </c>
      <c r="HY44" s="86">
        <f t="shared" si="55"/>
        <v>1.6626385215941754E-153</v>
      </c>
      <c r="HZ44" s="86">
        <f t="shared" si="55"/>
        <v>1.0098559579111345E-152</v>
      </c>
      <c r="IA44" s="86">
        <f t="shared" si="55"/>
        <v>7.4914055801703343E-167</v>
      </c>
      <c r="IB44" s="86">
        <f t="shared" si="55"/>
        <v>8.1977613850247782E-171</v>
      </c>
      <c r="IC44" s="86">
        <f t="shared" si="55"/>
        <v>2.9108137164080046E-161</v>
      </c>
      <c r="ID44" s="86">
        <f t="shared" si="55"/>
        <v>7.0067327971310654E-161</v>
      </c>
      <c r="IE44" s="86">
        <f t="shared" si="55"/>
        <v>1.3109156741485057E-154</v>
      </c>
      <c r="IF44" s="86">
        <f t="shared" si="55"/>
        <v>5.7709883890141769E-93</v>
      </c>
      <c r="IG44" s="86">
        <f t="shared" si="55"/>
        <v>3.27816691191504E-70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0</v>
      </c>
      <c r="IW44" s="86">
        <f t="shared" si="56"/>
        <v>9.3040315368212359E-140</v>
      </c>
      <c r="IY44" s="86">
        <f t="shared" si="57"/>
        <v>3.0966798940733866E-9</v>
      </c>
      <c r="IZ44" s="86">
        <f t="shared" si="57"/>
        <v>7.2822410558102281E-10</v>
      </c>
      <c r="JA44" s="86">
        <f t="shared" si="57"/>
        <v>1.0531399050937082E-9</v>
      </c>
      <c r="JB44" s="86">
        <f t="shared" si="57"/>
        <v>8.2557428119842446E-10</v>
      </c>
      <c r="JC44" s="86">
        <f t="shared" si="57"/>
        <v>9.9024024213124793E-10</v>
      </c>
      <c r="JD44" s="86">
        <f t="shared" si="57"/>
        <v>7.1190819297930871E-10</v>
      </c>
      <c r="JE44" s="86">
        <f t="shared" si="57"/>
        <v>2.7886173591239503E-11</v>
      </c>
      <c r="JF44" s="86">
        <f t="shared" si="57"/>
        <v>8.3512432900846112E-12</v>
      </c>
      <c r="JG44" s="86">
        <f t="shared" si="57"/>
        <v>1.7421855384521502E-12</v>
      </c>
      <c r="JH44" s="86">
        <f t="shared" si="57"/>
        <v>2.4211625112394163E-12</v>
      </c>
      <c r="JI44" s="86">
        <f t="shared" si="57"/>
        <v>1.9990680005818797E-11</v>
      </c>
      <c r="JJ44" s="86">
        <f t="shared" si="57"/>
        <v>6.1049030871634443E-11</v>
      </c>
      <c r="JK44" s="86">
        <f t="shared" si="57"/>
        <v>2.6941843282680772E-10</v>
      </c>
      <c r="JL44" s="86">
        <f t="shared" si="57"/>
        <v>1.1008090272964728E-12</v>
      </c>
      <c r="JM44" s="86">
        <f t="shared" si="57"/>
        <v>8.7421006112019308E-16</v>
      </c>
    </row>
    <row r="45" spans="2:273" x14ac:dyDescent="0.25">
      <c r="B45" s="2">
        <v>18</v>
      </c>
      <c r="C45" s="37">
        <v>90.587000000000003</v>
      </c>
      <c r="D45" s="37">
        <v>94.870999999999995</v>
      </c>
      <c r="E45" s="37">
        <v>92.355000000000004</v>
      </c>
      <c r="F45" s="37">
        <v>88.370999999999995</v>
      </c>
      <c r="G45" s="37">
        <v>81.287999999999997</v>
      </c>
      <c r="H45" s="37">
        <v>82.728999999999999</v>
      </c>
      <c r="I45" s="37">
        <v>83.7</v>
      </c>
      <c r="J45" s="37">
        <v>85.016999999999996</v>
      </c>
      <c r="K45" s="37">
        <v>84.382999999999996</v>
      </c>
      <c r="L45" s="37">
        <v>82.85</v>
      </c>
      <c r="M45" s="37">
        <v>82.983000000000004</v>
      </c>
      <c r="N45" s="37">
        <v>83.113</v>
      </c>
      <c r="O45" s="37">
        <v>82.531999999999996</v>
      </c>
      <c r="P45" s="37">
        <v>80.531999999999996</v>
      </c>
      <c r="Q45" s="37">
        <v>81</v>
      </c>
      <c r="S45" s="4">
        <f t="shared" si="59"/>
        <v>91.596454449940296</v>
      </c>
      <c r="T45" s="4">
        <f t="shared" si="59"/>
        <v>95.152262376532136</v>
      </c>
      <c r="U45" s="4">
        <f t="shared" si="59"/>
        <v>92.038844981922637</v>
      </c>
      <c r="V45" s="4">
        <f t="shared" si="59"/>
        <v>90.180154173091722</v>
      </c>
      <c r="W45" s="4">
        <f t="shared" si="59"/>
        <v>83.15668188571297</v>
      </c>
      <c r="X45" s="4">
        <f t="shared" si="59"/>
        <v>83.082334007573536</v>
      </c>
      <c r="Y45" s="4">
        <f t="shared" si="59"/>
        <v>83.86558210430195</v>
      </c>
      <c r="Z45" s="4">
        <f t="shared" si="59"/>
        <v>85.03564351748993</v>
      </c>
      <c r="AA45" s="4">
        <f t="shared" si="59"/>
        <v>84.240755293342247</v>
      </c>
      <c r="AB45" s="4">
        <f t="shared" si="59"/>
        <v>82.916446422739213</v>
      </c>
      <c r="AC45" s="4">
        <f t="shared" si="59"/>
        <v>81.991089477078759</v>
      </c>
      <c r="AD45" s="4">
        <f t="shared" si="59"/>
        <v>82.482330310942089</v>
      </c>
      <c r="AE45" s="4">
        <f t="shared" si="59"/>
        <v>83.056316423443391</v>
      </c>
      <c r="AF45" s="4">
        <f t="shared" si="59"/>
        <v>80.023466023817647</v>
      </c>
      <c r="AG45" s="4">
        <f t="shared" si="59"/>
        <v>80.87759231287265</v>
      </c>
      <c r="AI45" s="4">
        <f t="shared" si="60"/>
        <v>-1.0094544499402929</v>
      </c>
      <c r="AJ45" s="4">
        <f t="shared" si="60"/>
        <v>-0.28126237653214048</v>
      </c>
      <c r="AK45" s="4">
        <f t="shared" si="60"/>
        <v>0.31615501807736734</v>
      </c>
      <c r="AL45" s="4">
        <f t="shared" si="60"/>
        <v>-1.8091541730917271</v>
      </c>
      <c r="AM45" s="4">
        <f t="shared" si="60"/>
        <v>-1.8686818857129737</v>
      </c>
      <c r="AN45" s="4">
        <f t="shared" si="60"/>
        <v>-0.35333400757353672</v>
      </c>
      <c r="AO45" s="4">
        <f t="shared" si="60"/>
        <v>-0.1655821043019472</v>
      </c>
      <c r="AP45" s="4">
        <f t="shared" si="60"/>
        <v>-1.8643517489934425E-2</v>
      </c>
      <c r="AQ45" s="4">
        <f t="shared" si="60"/>
        <v>0.14224470665774902</v>
      </c>
      <c r="AR45" s="4">
        <f t="shared" si="60"/>
        <v>-6.6446422739218747E-2</v>
      </c>
      <c r="AS45" s="4">
        <f t="shared" si="60"/>
        <v>0.99191052292124482</v>
      </c>
      <c r="AT45" s="4">
        <f t="shared" si="60"/>
        <v>0.63066968905791043</v>
      </c>
      <c r="AU45" s="4">
        <f t="shared" si="60"/>
        <v>-0.5243164234433948</v>
      </c>
      <c r="AV45" s="4">
        <f t="shared" si="60"/>
        <v>0.50853397618234908</v>
      </c>
      <c r="AW45" s="4">
        <f t="shared" si="60"/>
        <v>0.12240768712734962</v>
      </c>
      <c r="AY45" s="2">
        <f t="shared" si="51"/>
        <v>91.596446209554443</v>
      </c>
      <c r="AZ45" s="2">
        <f t="shared" si="51"/>
        <v>95.152259943529032</v>
      </c>
      <c r="BA45" s="2">
        <f t="shared" si="51"/>
        <v>92.038841564278371</v>
      </c>
      <c r="BB45" s="2">
        <f t="shared" si="51"/>
        <v>90.180151380793816</v>
      </c>
      <c r="BC45" s="2">
        <f t="shared" si="51"/>
        <v>83.156678472247123</v>
      </c>
      <c r="BD45" s="2">
        <f t="shared" si="51"/>
        <v>83.082331379790588</v>
      </c>
      <c r="BE45" s="2">
        <f t="shared" si="51"/>
        <v>83.865581973624828</v>
      </c>
      <c r="BF45" s="2">
        <f t="shared" si="51"/>
        <v>85.03564347594066</v>
      </c>
      <c r="BG45" s="2">
        <f t="shared" si="51"/>
        <v>84.240755283639658</v>
      </c>
      <c r="BH45" s="2">
        <f t="shared" si="51"/>
        <v>82.916446409560777</v>
      </c>
      <c r="BI45" s="2">
        <f t="shared" si="51"/>
        <v>81.991089382159458</v>
      </c>
      <c r="BJ45" s="2">
        <f t="shared" si="51"/>
        <v>82.482330051512449</v>
      </c>
      <c r="BK45" s="2">
        <f t="shared" si="51"/>
        <v>83.05631541568755</v>
      </c>
      <c r="BL45" s="2">
        <f t="shared" si="51"/>
        <v>80.023466018149051</v>
      </c>
      <c r="BM45" s="2">
        <f t="shared" si="51"/>
        <v>80.877592312866696</v>
      </c>
      <c r="BO45" s="2">
        <f t="shared" si="10"/>
        <v>90.587000000000003</v>
      </c>
      <c r="BP45" s="2">
        <f t="shared" si="11"/>
        <v>94.870999999999995</v>
      </c>
      <c r="BQ45" s="2">
        <f t="shared" si="12"/>
        <v>92.355000000000004</v>
      </c>
      <c r="BR45" s="2">
        <f t="shared" si="13"/>
        <v>88.370999999999995</v>
      </c>
      <c r="BS45" s="2">
        <f t="shared" si="14"/>
        <v>81.287999999999997</v>
      </c>
      <c r="BT45" s="2">
        <f t="shared" si="15"/>
        <v>82.728999999999999</v>
      </c>
      <c r="BU45" s="2">
        <f t="shared" si="16"/>
        <v>83.7</v>
      </c>
      <c r="BV45" s="2">
        <f t="shared" si="17"/>
        <v>85.016999999999996</v>
      </c>
      <c r="BW45" s="2">
        <f t="shared" si="18"/>
        <v>84.382999999999996</v>
      </c>
      <c r="BX45" s="2">
        <f t="shared" si="19"/>
        <v>82.85</v>
      </c>
      <c r="BY45" s="2">
        <f t="shared" si="20"/>
        <v>82.983000000000004</v>
      </c>
      <c r="BZ45" s="2">
        <f t="shared" si="21"/>
        <v>83.113</v>
      </c>
      <c r="CA45" s="2">
        <f t="shared" si="22"/>
        <v>82.531999999999996</v>
      </c>
      <c r="CB45" s="2">
        <f t="shared" si="23"/>
        <v>80.531999999999996</v>
      </c>
      <c r="CC45" s="2">
        <f t="shared" si="24"/>
        <v>81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91.318913319238888</v>
      </c>
      <c r="DL45" s="2">
        <f t="shared" si="61"/>
        <v>95.10705326418713</v>
      </c>
      <c r="DM45" s="2">
        <f t="shared" si="61"/>
        <v>92.073332306944337</v>
      </c>
      <c r="DN45" s="2">
        <f t="shared" si="61"/>
        <v>90.35657580422982</v>
      </c>
      <c r="DO45" s="2">
        <f t="shared" si="61"/>
        <v>83.125393215028495</v>
      </c>
      <c r="DP45" s="2">
        <f t="shared" si="61"/>
        <v>83.054714231693794</v>
      </c>
      <c r="DQ45" s="2">
        <f t="shared" si="61"/>
        <v>83.927283072546231</v>
      </c>
      <c r="DR45" s="2">
        <f t="shared" si="61"/>
        <v>84.96008086223874</v>
      </c>
      <c r="DS45" s="2">
        <f t="shared" si="61"/>
        <v>84.037219219219224</v>
      </c>
      <c r="DT45" s="2">
        <f t="shared" si="61"/>
        <v>82.944589189189188</v>
      </c>
      <c r="DU45" s="2">
        <f t="shared" si="61"/>
        <v>82.187931009957325</v>
      </c>
      <c r="DV45" s="2">
        <f t="shared" si="61"/>
        <v>82.578869095816458</v>
      </c>
      <c r="DW45" s="2">
        <f t="shared" si="61"/>
        <v>83.121603658536571</v>
      </c>
      <c r="DX45" s="2">
        <f t="shared" si="61"/>
        <v>79.735855462184844</v>
      </c>
      <c r="DY45" s="2">
        <f t="shared" si="61"/>
        <v>80.622312499999992</v>
      </c>
      <c r="EA45" s="2">
        <f t="shared" si="62"/>
        <v>94.735125808614399</v>
      </c>
      <c r="EB45" s="2">
        <f t="shared" si="62"/>
        <v>95.716768851775782</v>
      </c>
      <c r="EC45" s="2">
        <f t="shared" si="62"/>
        <v>91.62415823055079</v>
      </c>
      <c r="ED45" s="2">
        <f t="shared" si="62"/>
        <v>88.002574142846186</v>
      </c>
      <c r="EE45" s="2">
        <f t="shared" si="62"/>
        <v>83.531057352048236</v>
      </c>
      <c r="EF45" s="2">
        <f t="shared" si="62"/>
        <v>83.425965205700876</v>
      </c>
      <c r="EG45" s="2">
        <f t="shared" si="62"/>
        <v>83.045874866488987</v>
      </c>
      <c r="EH45" s="2">
        <f t="shared" si="62"/>
        <v>86.11023744278755</v>
      </c>
      <c r="EI45" s="2">
        <f t="shared" si="62"/>
        <v>87.206451340515159</v>
      </c>
      <c r="EJ45" s="2">
        <f t="shared" si="62"/>
        <v>82.515254223510297</v>
      </c>
      <c r="EK45" s="2">
        <f t="shared" si="62"/>
        <v>79.343347250820315</v>
      </c>
      <c r="EL45" s="2">
        <f t="shared" si="62"/>
        <v>81.158056470781105</v>
      </c>
      <c r="EM45" s="2">
        <f t="shared" si="62"/>
        <v>82.229770633079198</v>
      </c>
      <c r="EN45" s="2">
        <f t="shared" si="62"/>
        <v>84.376955533365873</v>
      </c>
      <c r="EO45" s="2">
        <f t="shared" si="62"/>
        <v>85.225725290435889</v>
      </c>
      <c r="EQ45" s="2">
        <f t="shared" si="63"/>
        <v>92.305240142213549</v>
      </c>
      <c r="ER45" s="2">
        <f t="shared" si="63"/>
        <v>94.897715162783641</v>
      </c>
      <c r="ES45" s="2">
        <f t="shared" si="63"/>
        <v>88.691600730796793</v>
      </c>
      <c r="ET45" s="2">
        <f t="shared" si="63"/>
        <v>87.093290731684178</v>
      </c>
      <c r="EU45" s="2">
        <f t="shared" si="63"/>
        <v>86.119927284671647</v>
      </c>
      <c r="EV45" s="2">
        <f t="shared" si="63"/>
        <v>82.039951259411637</v>
      </c>
      <c r="EW45" s="2">
        <f t="shared" si="63"/>
        <v>83.708937042053449</v>
      </c>
      <c r="EX45" s="2">
        <f t="shared" si="63"/>
        <v>85.370855309941277</v>
      </c>
      <c r="EY45" s="2">
        <f t="shared" si="63"/>
        <v>85.005326940766096</v>
      </c>
      <c r="EZ45" s="2">
        <f t="shared" si="63"/>
        <v>82.307430796200379</v>
      </c>
      <c r="FA45" s="2">
        <f t="shared" si="63"/>
        <v>79.94399003955931</v>
      </c>
      <c r="FB45" s="2">
        <f t="shared" si="63"/>
        <v>79.080011508378988</v>
      </c>
      <c r="FC45" s="2">
        <f t="shared" si="63"/>
        <v>81.290505459479704</v>
      </c>
      <c r="FD45" s="2">
        <f t="shared" si="63"/>
        <v>84.711462248699348</v>
      </c>
      <c r="FE45" s="2">
        <f t="shared" si="63"/>
        <v>85.59165421657211</v>
      </c>
      <c r="FG45" s="2">
        <f t="shared" si="64"/>
        <v>8.1242424742629965E-2</v>
      </c>
      <c r="FH45" s="2">
        <f t="shared" si="64"/>
        <v>7.4150891856979984E-2</v>
      </c>
      <c r="FI45" s="2">
        <f t="shared" si="64"/>
        <v>7.6754474441668386E-2</v>
      </c>
      <c r="FJ45" s="2">
        <f t="shared" si="64"/>
        <v>7.4944423043480188E-2</v>
      </c>
      <c r="FK45" s="2">
        <f t="shared" si="64"/>
        <v>7.7087271943370964E-2</v>
      </c>
      <c r="FL45" s="2">
        <f t="shared" si="64"/>
        <v>7.4408563257239393E-2</v>
      </c>
      <c r="FM45" s="2">
        <f t="shared" si="64"/>
        <v>7.0007297630482579E-2</v>
      </c>
      <c r="FN45" s="2">
        <f t="shared" si="64"/>
        <v>6.5701649551282645E-2</v>
      </c>
      <c r="FO45" s="2">
        <f t="shared" si="64"/>
        <v>6.4227259801579187E-2</v>
      </c>
      <c r="FP45" s="2">
        <f t="shared" si="64"/>
        <v>6.5547109512065882E-2</v>
      </c>
      <c r="FQ45" s="2">
        <f t="shared" si="64"/>
        <v>6.9199673811547485E-2</v>
      </c>
      <c r="FR45" s="2">
        <f t="shared" si="64"/>
        <v>6.7940956846681083E-2</v>
      </c>
      <c r="FS45" s="2">
        <f t="shared" si="64"/>
        <v>7.3203024199061661E-2</v>
      </c>
      <c r="FT45" s="2">
        <f t="shared" si="64"/>
        <v>6.1970135203090679E-2</v>
      </c>
      <c r="FU45" s="2">
        <f t="shared" si="64"/>
        <v>5.5454298876969434E-2</v>
      </c>
      <c r="FW45" s="2">
        <f t="shared" si="53"/>
        <v>3.4963609532461099E-6</v>
      </c>
      <c r="FX45" s="2">
        <f t="shared" si="53"/>
        <v>5.2197517267016973E-6</v>
      </c>
      <c r="FY45" s="2">
        <f t="shared" si="53"/>
        <v>4.9862618412426148E-6</v>
      </c>
      <c r="FZ45" s="2">
        <f t="shared" si="53"/>
        <v>5.6385942581157867E-6</v>
      </c>
      <c r="GA45" s="2">
        <f t="shared" si="53"/>
        <v>5.2978986469810794E-6</v>
      </c>
      <c r="GB45" s="2">
        <f t="shared" si="53"/>
        <v>5.1251193699095987E-6</v>
      </c>
      <c r="GC45" s="2">
        <f t="shared" si="53"/>
        <v>5.8934051039279082E-6</v>
      </c>
      <c r="GD45" s="2">
        <f t="shared" si="53"/>
        <v>6.1820298381024498E-6</v>
      </c>
      <c r="GE45" s="2">
        <f t="shared" si="53"/>
        <v>6.8285125366148516E-6</v>
      </c>
      <c r="GF45" s="2">
        <f t="shared" si="53"/>
        <v>5.3584704205589726E-6</v>
      </c>
      <c r="GG45" s="2">
        <f t="shared" si="53"/>
        <v>4.3960638252519369E-6</v>
      </c>
      <c r="GH45" s="2">
        <f t="shared" si="53"/>
        <v>3.6934038436107825E-6</v>
      </c>
      <c r="GI45" s="2">
        <f t="shared" si="53"/>
        <v>3.5861065057195012E-6</v>
      </c>
      <c r="GJ45" s="2">
        <f t="shared" si="53"/>
        <v>2.8611146107316648E-6</v>
      </c>
      <c r="GK45" s="2">
        <f t="shared" si="53"/>
        <v>2.1428527418020956E-6</v>
      </c>
      <c r="GM45" s="86">
        <f t="shared" si="54"/>
        <v>6.5903579242064403E-9</v>
      </c>
      <c r="GN45" s="86">
        <f t="shared" si="54"/>
        <v>1.629358785047659E-9</v>
      </c>
      <c r="GO45" s="86">
        <f t="shared" si="54"/>
        <v>2.3356882823870691E-9</v>
      </c>
      <c r="GP45" s="86">
        <f t="shared" si="54"/>
        <v>1.8410234949135775E-9</v>
      </c>
      <c r="GQ45" s="86">
        <f t="shared" si="54"/>
        <v>2.206826218654202E-9</v>
      </c>
      <c r="GR45" s="86">
        <f t="shared" si="54"/>
        <v>1.5966457062031322E-9</v>
      </c>
      <c r="GS45" s="86">
        <f t="shared" si="54"/>
        <v>7.2991854871302241E-11</v>
      </c>
      <c r="GT45" s="86">
        <f t="shared" si="54"/>
        <v>2.2760997753087381E-11</v>
      </c>
      <c r="GU45" s="86">
        <f t="shared" si="54"/>
        <v>5.1150024526986757E-12</v>
      </c>
      <c r="GV45" s="86">
        <f t="shared" si="54"/>
        <v>7.0433277975610151E-12</v>
      </c>
      <c r="GW45" s="86">
        <f t="shared" si="54"/>
        <v>5.3041076254136638E-11</v>
      </c>
      <c r="GX45" s="86">
        <f t="shared" si="54"/>
        <v>1.5151134036215575E-10</v>
      </c>
      <c r="GY45" s="86">
        <f t="shared" si="54"/>
        <v>6.3359099007925233E-10</v>
      </c>
      <c r="GZ45" s="86">
        <f t="shared" si="54"/>
        <v>3.2632440537850905E-12</v>
      </c>
      <c r="HA45" s="86">
        <f t="shared" si="54"/>
        <v>3.5770076373235328E-15</v>
      </c>
      <c r="HC45" s="86">
        <f t="shared" si="58"/>
        <v>4.1834465353455538E-24</v>
      </c>
      <c r="HD45" s="86">
        <f t="shared" si="58"/>
        <v>4.7238423000879145E-26</v>
      </c>
      <c r="HE45" s="86">
        <f t="shared" si="58"/>
        <v>2.2207010723566027E-29</v>
      </c>
      <c r="HF45" s="86">
        <f t="shared" si="58"/>
        <v>8.6470397367645619E-27</v>
      </c>
      <c r="HG45" s="86">
        <f t="shared" si="58"/>
        <v>4.9215578632870476E-28</v>
      </c>
      <c r="HH45" s="86">
        <f t="shared" si="58"/>
        <v>1.3582774912391768E-25</v>
      </c>
      <c r="HI45" s="86">
        <f t="shared" si="58"/>
        <v>1.072905953291221E-26</v>
      </c>
      <c r="HJ45" s="86">
        <f t="shared" si="58"/>
        <v>1.0085466339213525E-26</v>
      </c>
      <c r="HK45" s="86">
        <f t="shared" si="58"/>
        <v>5.6033415265830902E-29</v>
      </c>
      <c r="HL45" s="86">
        <f t="shared" si="58"/>
        <v>6.2140027371687825E-29</v>
      </c>
      <c r="HM45" s="86">
        <f t="shared" si="58"/>
        <v>3.8808305552806457E-27</v>
      </c>
      <c r="HN45" s="86">
        <f t="shared" si="58"/>
        <v>2.3911179991658534E-27</v>
      </c>
      <c r="HO45" s="86">
        <f t="shared" si="58"/>
        <v>5.0857310286252886E-26</v>
      </c>
      <c r="HP45" s="86">
        <f t="shared" si="58"/>
        <v>3.820452364455732E-31</v>
      </c>
      <c r="HQ45" s="86">
        <f t="shared" si="58"/>
        <v>1.2285740129423927E-38</v>
      </c>
      <c r="HS45" s="86">
        <f t="shared" si="55"/>
        <v>1.1757493699019994E-139</v>
      </c>
      <c r="HT45" s="86">
        <f t="shared" si="55"/>
        <v>5.6666445616209331E-137</v>
      </c>
      <c r="HU45" s="86">
        <f t="shared" si="55"/>
        <v>6.4243028052668645E-165</v>
      </c>
      <c r="HV45" s="86">
        <f t="shared" si="55"/>
        <v>1.3890932488678085E-147</v>
      </c>
      <c r="HW45" s="86">
        <f t="shared" si="55"/>
        <v>3.1359451653751881E-156</v>
      </c>
      <c r="HX45" s="86">
        <f t="shared" si="55"/>
        <v>1.2280573073118829E-141</v>
      </c>
      <c r="HY45" s="86">
        <f t="shared" si="55"/>
        <v>1.2692742262720193E-150</v>
      </c>
      <c r="HZ45" s="86">
        <f t="shared" si="55"/>
        <v>7.3772025210441714E-150</v>
      </c>
      <c r="IA45" s="86">
        <f t="shared" si="55"/>
        <v>1.0876679683386027E-163</v>
      </c>
      <c r="IB45" s="86">
        <f t="shared" si="55"/>
        <v>1.3000338396911813E-167</v>
      </c>
      <c r="IC45" s="86">
        <f t="shared" si="55"/>
        <v>2.7662098894390676E-158</v>
      </c>
      <c r="ID45" s="86">
        <f t="shared" si="55"/>
        <v>5.889958368798819E-158</v>
      </c>
      <c r="IE45" s="86">
        <f t="shared" si="55"/>
        <v>8.2891092826960018E-152</v>
      </c>
      <c r="IF45" s="86">
        <f t="shared" si="55"/>
        <v>2.4813232860463778E-91</v>
      </c>
      <c r="IG45" s="86">
        <f t="shared" si="55"/>
        <v>5.3414754845505838E-69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0</v>
      </c>
      <c r="IW45" s="86">
        <f t="shared" si="56"/>
        <v>7.8016896030722683E-138</v>
      </c>
      <c r="IY45" s="86">
        <f t="shared" si="57"/>
        <v>6.5903579242064444E-9</v>
      </c>
      <c r="IZ45" s="86">
        <f t="shared" si="57"/>
        <v>1.629358785047659E-9</v>
      </c>
      <c r="JA45" s="86">
        <f t="shared" si="57"/>
        <v>2.3356882823870691E-9</v>
      </c>
      <c r="JB45" s="86">
        <f t="shared" si="57"/>
        <v>1.8410234949135775E-9</v>
      </c>
      <c r="JC45" s="86">
        <f t="shared" si="57"/>
        <v>2.206826218654202E-9</v>
      </c>
      <c r="JD45" s="86">
        <f t="shared" si="57"/>
        <v>1.5966457062031324E-9</v>
      </c>
      <c r="JE45" s="86">
        <f t="shared" si="57"/>
        <v>7.2991854871302254E-11</v>
      </c>
      <c r="JF45" s="86">
        <f t="shared" si="57"/>
        <v>2.276099775308739E-11</v>
      </c>
      <c r="JG45" s="86">
        <f t="shared" si="57"/>
        <v>5.1150024526986757E-12</v>
      </c>
      <c r="JH45" s="86">
        <f t="shared" si="57"/>
        <v>7.0433277975610151E-12</v>
      </c>
      <c r="JI45" s="86">
        <f t="shared" si="57"/>
        <v>5.3041076254136644E-11</v>
      </c>
      <c r="JJ45" s="86">
        <f t="shared" si="57"/>
        <v>1.5151134036215575E-10</v>
      </c>
      <c r="JK45" s="86">
        <f t="shared" si="57"/>
        <v>6.3359099007925233E-10</v>
      </c>
      <c r="JL45" s="86">
        <f t="shared" si="57"/>
        <v>3.2632440537850905E-12</v>
      </c>
      <c r="JM45" s="86">
        <f t="shared" si="57"/>
        <v>3.5770076373235328E-15</v>
      </c>
    </row>
    <row r="46" spans="2:273" x14ac:dyDescent="0.25">
      <c r="B46" s="2">
        <v>19</v>
      </c>
      <c r="C46" s="37">
        <v>91</v>
      </c>
      <c r="D46" s="37">
        <v>95.129000000000005</v>
      </c>
      <c r="E46" s="37">
        <v>92.629000000000005</v>
      </c>
      <c r="F46" s="37">
        <v>89.322999999999993</v>
      </c>
      <c r="G46" s="37">
        <v>82.034000000000006</v>
      </c>
      <c r="H46" s="37">
        <v>82.305000000000007</v>
      </c>
      <c r="I46" s="37">
        <v>83.617000000000004</v>
      </c>
      <c r="J46" s="37">
        <v>85.433000000000007</v>
      </c>
      <c r="K46" s="37">
        <v>83.55</v>
      </c>
      <c r="L46" s="37">
        <v>83.917000000000002</v>
      </c>
      <c r="M46" s="37">
        <v>82.667000000000002</v>
      </c>
      <c r="N46" s="37">
        <v>82.338999999999999</v>
      </c>
      <c r="O46" s="37">
        <v>81.257999999999996</v>
      </c>
      <c r="P46" s="37">
        <v>79.951999999999998</v>
      </c>
      <c r="Q46" s="37">
        <v>80.683000000000007</v>
      </c>
      <c r="S46" s="4">
        <f t="shared" si="59"/>
        <v>91.727850726308844</v>
      </c>
      <c r="T46" s="4">
        <f t="shared" si="59"/>
        <v>95.382269929985313</v>
      </c>
      <c r="U46" s="4">
        <f t="shared" si="59"/>
        <v>92.281004970740753</v>
      </c>
      <c r="V46" s="4">
        <f t="shared" si="59"/>
        <v>90.156733116725107</v>
      </c>
      <c r="W46" s="4">
        <f t="shared" si="59"/>
        <v>83.315492862003708</v>
      </c>
      <c r="X46" s="4">
        <f t="shared" si="59"/>
        <v>83.1998833260959</v>
      </c>
      <c r="Y46" s="4">
        <f t="shared" si="59"/>
        <v>84.039182477976794</v>
      </c>
      <c r="Z46" s="4">
        <f t="shared" si="59"/>
        <v>85.175860560138872</v>
      </c>
      <c r="AA46" s="4">
        <f t="shared" si="59"/>
        <v>84.458098549996194</v>
      </c>
      <c r="AB46" s="4">
        <f t="shared" si="59"/>
        <v>83.070888378845041</v>
      </c>
      <c r="AC46" s="4">
        <f t="shared" si="59"/>
        <v>82.128074348302732</v>
      </c>
      <c r="AD46" s="4">
        <f t="shared" si="59"/>
        <v>82.688033041407081</v>
      </c>
      <c r="AE46" s="4">
        <f t="shared" si="59"/>
        <v>83.180493897583688</v>
      </c>
      <c r="AF46" s="4">
        <f t="shared" si="59"/>
        <v>80.247473322182273</v>
      </c>
      <c r="AG46" s="4">
        <f t="shared" si="59"/>
        <v>81.005608578258617</v>
      </c>
      <c r="AI46" s="4">
        <f t="shared" si="60"/>
        <v>-0.72785072630884429</v>
      </c>
      <c r="AJ46" s="4">
        <f t="shared" si="60"/>
        <v>-0.25326992998530784</v>
      </c>
      <c r="AK46" s="4">
        <f t="shared" si="60"/>
        <v>0.34799502925925196</v>
      </c>
      <c r="AL46" s="4">
        <f t="shared" si="60"/>
        <v>-0.83373311672511363</v>
      </c>
      <c r="AM46" s="4">
        <f t="shared" si="60"/>
        <v>-1.2814928620037023</v>
      </c>
      <c r="AN46" s="4">
        <f t="shared" si="60"/>
        <v>-0.89488332609589349</v>
      </c>
      <c r="AO46" s="4">
        <f t="shared" si="60"/>
        <v>-0.42218247797678998</v>
      </c>
      <c r="AP46" s="4">
        <f t="shared" si="60"/>
        <v>0.25713943986113463</v>
      </c>
      <c r="AQ46" s="4">
        <f t="shared" si="60"/>
        <v>-0.90809854999619688</v>
      </c>
      <c r="AR46" s="4">
        <f t="shared" si="60"/>
        <v>0.84611162115496086</v>
      </c>
      <c r="AS46" s="4">
        <f t="shared" si="60"/>
        <v>0.53892565169726936</v>
      </c>
      <c r="AT46" s="4">
        <f t="shared" si="60"/>
        <v>-0.34903304140708258</v>
      </c>
      <c r="AU46" s="4">
        <f t="shared" si="60"/>
        <v>-1.922493897583692</v>
      </c>
      <c r="AV46" s="4">
        <f t="shared" si="60"/>
        <v>-0.29547332218227496</v>
      </c>
      <c r="AW46" s="4">
        <f t="shared" si="60"/>
        <v>-0.32260857825860967</v>
      </c>
      <c r="AY46" s="2">
        <f t="shared" si="51"/>
        <v>91.727833809142098</v>
      </c>
      <c r="AZ46" s="2">
        <f t="shared" si="51"/>
        <v>95.382264682549348</v>
      </c>
      <c r="BA46" s="2">
        <f t="shared" si="51"/>
        <v>92.280997664851427</v>
      </c>
      <c r="BB46" s="2">
        <f t="shared" si="51"/>
        <v>90.156727114448373</v>
      </c>
      <c r="BC46" s="2">
        <f t="shared" si="51"/>
        <v>83.315485531268365</v>
      </c>
      <c r="BD46" s="2">
        <f t="shared" si="51"/>
        <v>83.199877645742248</v>
      </c>
      <c r="BE46" s="2">
        <f t="shared" si="51"/>
        <v>84.039182149748484</v>
      </c>
      <c r="BF46" s="2">
        <f t="shared" si="51"/>
        <v>85.175860451527683</v>
      </c>
      <c r="BG46" s="2">
        <f t="shared" si="51"/>
        <v>84.458098522730168</v>
      </c>
      <c r="BH46" s="2">
        <f t="shared" si="51"/>
        <v>83.070888342149729</v>
      </c>
      <c r="BI46" s="2">
        <f t="shared" si="51"/>
        <v>82.128074106699756</v>
      </c>
      <c r="BJ46" s="2">
        <f t="shared" si="51"/>
        <v>82.688032422278525</v>
      </c>
      <c r="BK46" s="2">
        <f t="shared" si="51"/>
        <v>83.180491616579985</v>
      </c>
      <c r="BL46" s="2">
        <f t="shared" si="51"/>
        <v>80.247473306095557</v>
      </c>
      <c r="BM46" s="2">
        <f t="shared" si="51"/>
        <v>81.005608578235481</v>
      </c>
      <c r="BO46" s="2">
        <f t="shared" si="10"/>
        <v>91</v>
      </c>
      <c r="BP46" s="2">
        <f t="shared" si="11"/>
        <v>95.129000000000005</v>
      </c>
      <c r="BQ46" s="2">
        <f t="shared" si="12"/>
        <v>92.629000000000005</v>
      </c>
      <c r="BR46" s="2">
        <f t="shared" si="13"/>
        <v>89.322999999999993</v>
      </c>
      <c r="BS46" s="2">
        <f t="shared" si="14"/>
        <v>82.034000000000006</v>
      </c>
      <c r="BT46" s="2">
        <f t="shared" si="15"/>
        <v>82.305000000000007</v>
      </c>
      <c r="BU46" s="2">
        <f t="shared" si="16"/>
        <v>83.617000000000004</v>
      </c>
      <c r="BV46" s="2">
        <f t="shared" si="17"/>
        <v>85.433000000000007</v>
      </c>
      <c r="BW46" s="2">
        <f t="shared" si="18"/>
        <v>83.55</v>
      </c>
      <c r="BX46" s="2">
        <f t="shared" si="19"/>
        <v>83.917000000000002</v>
      </c>
      <c r="BY46" s="2">
        <f t="shared" si="20"/>
        <v>82.667000000000002</v>
      </c>
      <c r="BZ46" s="2">
        <f t="shared" si="21"/>
        <v>82.338999999999999</v>
      </c>
      <c r="CA46" s="2">
        <f t="shared" si="22"/>
        <v>81.257999999999996</v>
      </c>
      <c r="CB46" s="2">
        <f t="shared" si="23"/>
        <v>79.951999999999998</v>
      </c>
      <c r="CC46" s="2">
        <f t="shared" si="24"/>
        <v>80.683000000000007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91.448312896405909</v>
      </c>
      <c r="DL46" s="2">
        <f t="shared" si="61"/>
        <v>95.364099856845741</v>
      </c>
      <c r="DM46" s="2">
        <f t="shared" si="61"/>
        <v>92.355064095292121</v>
      </c>
      <c r="DN46" s="2">
        <f t="shared" si="61"/>
        <v>90.359613969694536</v>
      </c>
      <c r="DO46" s="2">
        <f t="shared" si="61"/>
        <v>83.305161548226778</v>
      </c>
      <c r="DP46" s="2">
        <f t="shared" si="61"/>
        <v>83.190264025065488</v>
      </c>
      <c r="DQ46" s="2">
        <f t="shared" si="61"/>
        <v>84.130169274537693</v>
      </c>
      <c r="DR46" s="2">
        <f t="shared" si="61"/>
        <v>85.114421380895052</v>
      </c>
      <c r="DS46" s="2">
        <f t="shared" si="61"/>
        <v>84.263208923208921</v>
      </c>
      <c r="DT46" s="2">
        <f t="shared" si="61"/>
        <v>83.123414028314031</v>
      </c>
      <c r="DU46" s="2">
        <f t="shared" si="61"/>
        <v>82.363599336178282</v>
      </c>
      <c r="DV46" s="2">
        <f t="shared" si="61"/>
        <v>82.819632253711191</v>
      </c>
      <c r="DW46" s="2">
        <f t="shared" si="61"/>
        <v>83.272872326454021</v>
      </c>
      <c r="DX46" s="2">
        <f t="shared" si="61"/>
        <v>79.95522184873947</v>
      </c>
      <c r="DY46" s="2">
        <f t="shared" si="61"/>
        <v>80.73962499999999</v>
      </c>
      <c r="EA46" s="2">
        <f t="shared" si="62"/>
        <v>94.6108565817309</v>
      </c>
      <c r="EB46" s="2">
        <f t="shared" si="62"/>
        <v>95.589171921050294</v>
      </c>
      <c r="EC46" s="2">
        <f t="shared" si="62"/>
        <v>91.468665853279774</v>
      </c>
      <c r="ED46" s="2">
        <f t="shared" si="62"/>
        <v>87.8728672344063</v>
      </c>
      <c r="EE46" s="2">
        <f t="shared" si="62"/>
        <v>83.428034511487354</v>
      </c>
      <c r="EF46" s="2">
        <f t="shared" si="62"/>
        <v>83.309037255931585</v>
      </c>
      <c r="EG46" s="2">
        <f t="shared" si="62"/>
        <v>82.936785037894936</v>
      </c>
      <c r="EH46" s="2">
        <f t="shared" si="62"/>
        <v>85.972738166248348</v>
      </c>
      <c r="EI46" s="2">
        <f t="shared" si="62"/>
        <v>87.047972946703396</v>
      </c>
      <c r="EJ46" s="2">
        <f t="shared" si="62"/>
        <v>82.387976178695141</v>
      </c>
      <c r="EK46" s="2">
        <f t="shared" si="62"/>
        <v>79.238754227718971</v>
      </c>
      <c r="EL46" s="2">
        <f t="shared" si="62"/>
        <v>81.041624579952483</v>
      </c>
      <c r="EM46" s="2">
        <f t="shared" si="62"/>
        <v>82.113850762346686</v>
      </c>
      <c r="EN46" s="2">
        <f t="shared" si="62"/>
        <v>84.281968971685274</v>
      </c>
      <c r="EO46" s="2">
        <f t="shared" si="62"/>
        <v>85.137425860050442</v>
      </c>
      <c r="EQ46" s="2">
        <f t="shared" si="63"/>
        <v>92.206306792826254</v>
      </c>
      <c r="ER46" s="2">
        <f t="shared" si="63"/>
        <v>94.778759877657791</v>
      </c>
      <c r="ES46" s="2">
        <f t="shared" si="63"/>
        <v>88.568433958955097</v>
      </c>
      <c r="ET46" s="2">
        <f t="shared" si="63"/>
        <v>86.973475188928816</v>
      </c>
      <c r="EU46" s="2">
        <f t="shared" si="63"/>
        <v>85.989045127628714</v>
      </c>
      <c r="EV46" s="2">
        <f t="shared" si="63"/>
        <v>81.937953141967952</v>
      </c>
      <c r="EW46" s="2">
        <f t="shared" si="63"/>
        <v>83.592638940486765</v>
      </c>
      <c r="EX46" s="2">
        <f t="shared" si="63"/>
        <v>85.241536070074005</v>
      </c>
      <c r="EY46" s="2">
        <f t="shared" si="63"/>
        <v>84.871367616102802</v>
      </c>
      <c r="EZ46" s="2">
        <f t="shared" si="63"/>
        <v>82.182435747899731</v>
      </c>
      <c r="FA46" s="2">
        <f t="shared" si="63"/>
        <v>79.832818060261616</v>
      </c>
      <c r="FB46" s="2">
        <f t="shared" si="63"/>
        <v>78.98578922737596</v>
      </c>
      <c r="FC46" s="2">
        <f t="shared" si="63"/>
        <v>81.184576132459469</v>
      </c>
      <c r="FD46" s="2">
        <f t="shared" si="63"/>
        <v>84.612834032372035</v>
      </c>
      <c r="FE46" s="2">
        <f t="shared" si="63"/>
        <v>85.498262891273171</v>
      </c>
      <c r="FG46" s="2">
        <f t="shared" si="64"/>
        <v>8.8387753286430726E-2</v>
      </c>
      <c r="FH46" s="2">
        <f t="shared" si="64"/>
        <v>8.0727317414385436E-2</v>
      </c>
      <c r="FI46" s="2">
        <f t="shared" si="64"/>
        <v>8.3540975626202926E-2</v>
      </c>
      <c r="FJ46" s="2">
        <f t="shared" si="64"/>
        <v>8.1585025042089102E-2</v>
      </c>
      <c r="FK46" s="2">
        <f t="shared" si="64"/>
        <v>8.3900524470361962E-2</v>
      </c>
      <c r="FL46" s="2">
        <f t="shared" si="64"/>
        <v>8.10058421573875E-2</v>
      </c>
      <c r="FM46" s="2">
        <f t="shared" si="64"/>
        <v>7.6246493052617853E-2</v>
      </c>
      <c r="FN46" s="2">
        <f t="shared" si="64"/>
        <v>7.1586654371703362E-2</v>
      </c>
      <c r="FO46" s="2">
        <f t="shared" si="64"/>
        <v>6.9990094239974765E-2</v>
      </c>
      <c r="FP46" s="2">
        <f t="shared" si="64"/>
        <v>7.1419330063628439E-2</v>
      </c>
      <c r="FQ46" s="2">
        <f t="shared" si="64"/>
        <v>7.5372725623792367E-2</v>
      </c>
      <c r="FR46" s="2">
        <f t="shared" si="64"/>
        <v>7.4010651239423492E-2</v>
      </c>
      <c r="FS46" s="2">
        <f t="shared" si="64"/>
        <v>7.9702620509239722E-2</v>
      </c>
      <c r="FT46" s="2">
        <f t="shared" si="64"/>
        <v>6.7545065860965953E-2</v>
      </c>
      <c r="FU46" s="2">
        <f t="shared" si="64"/>
        <v>6.0480849151742004E-2</v>
      </c>
      <c r="FW46" s="2">
        <f t="shared" si="53"/>
        <v>3.8336822578931019E-6</v>
      </c>
      <c r="FX46" s="2">
        <f t="shared" si="53"/>
        <v>5.7233410753790489E-6</v>
      </c>
      <c r="FY46" s="2">
        <f t="shared" si="53"/>
        <v>5.4673247590417154E-6</v>
      </c>
      <c r="FZ46" s="2">
        <f t="shared" si="53"/>
        <v>6.1825922975832239E-6</v>
      </c>
      <c r="GA46" s="2">
        <f t="shared" si="53"/>
        <v>5.8090273826131623E-6</v>
      </c>
      <c r="GB46" s="2">
        <f t="shared" si="53"/>
        <v>5.6195788630672396E-6</v>
      </c>
      <c r="GC46" s="2">
        <f t="shared" si="53"/>
        <v>6.4619865233066976E-6</v>
      </c>
      <c r="GD46" s="2">
        <f t="shared" si="53"/>
        <v>6.7784568825035099E-6</v>
      </c>
      <c r="GE46" s="2">
        <f t="shared" si="53"/>
        <v>7.4873101758293601E-6</v>
      </c>
      <c r="GF46" s="2">
        <f t="shared" si="53"/>
        <v>5.8754429433607074E-6</v>
      </c>
      <c r="GG46" s="2">
        <f t="shared" si="53"/>
        <v>4.8201860888844612E-6</v>
      </c>
      <c r="GH46" s="2">
        <f t="shared" si="53"/>
        <v>4.0497353410165601E-6</v>
      </c>
      <c r="GI46" s="2">
        <f t="shared" si="53"/>
        <v>3.9320862321411894E-6</v>
      </c>
      <c r="GJ46" s="2">
        <f t="shared" si="53"/>
        <v>3.1371489213705086E-6</v>
      </c>
      <c r="GK46" s="2">
        <f t="shared" si="53"/>
        <v>2.3495908231805986E-6</v>
      </c>
      <c r="GM46" s="86">
        <f t="shared" si="54"/>
        <v>1.3812483556069852E-8</v>
      </c>
      <c r="GN46" s="86">
        <f t="shared" si="54"/>
        <v>3.5870126380350955E-9</v>
      </c>
      <c r="GO46" s="86">
        <f t="shared" si="54"/>
        <v>5.0972553443894734E-9</v>
      </c>
      <c r="GP46" s="86">
        <f t="shared" si="54"/>
        <v>4.0396404227238587E-9</v>
      </c>
      <c r="GQ46" s="86">
        <f t="shared" si="54"/>
        <v>4.8386468119042137E-9</v>
      </c>
      <c r="GR46" s="86">
        <f t="shared" si="54"/>
        <v>3.5230875237479866E-9</v>
      </c>
      <c r="GS46" s="86">
        <f t="shared" si="54"/>
        <v>1.8727082152624206E-10</v>
      </c>
      <c r="GT46" s="86">
        <f t="shared" si="54"/>
        <v>6.0764214288904159E-11</v>
      </c>
      <c r="GU46" s="86">
        <f t="shared" si="54"/>
        <v>1.4683673165389121E-11</v>
      </c>
      <c r="GV46" s="86">
        <f t="shared" si="54"/>
        <v>2.0036201576448576E-11</v>
      </c>
      <c r="GW46" s="86">
        <f t="shared" si="54"/>
        <v>1.3790566350231502E-10</v>
      </c>
      <c r="GX46" s="86">
        <f t="shared" si="54"/>
        <v>3.6914724612581116E-10</v>
      </c>
      <c r="GY46" s="86">
        <f t="shared" si="54"/>
        <v>1.4642559613101218E-9</v>
      </c>
      <c r="GZ46" s="86">
        <f t="shared" si="54"/>
        <v>9.4584074974319068E-12</v>
      </c>
      <c r="HA46" s="86">
        <f t="shared" si="54"/>
        <v>1.4203890731549377E-14</v>
      </c>
      <c r="HC46" s="86">
        <f t="shared" si="58"/>
        <v>1.8404581270834717E-23</v>
      </c>
      <c r="HD46" s="86">
        <f t="shared" si="58"/>
        <v>2.3096538098539125E-25</v>
      </c>
      <c r="HE46" s="86">
        <f t="shared" si="58"/>
        <v>1.3694632728463335E-28</v>
      </c>
      <c r="HF46" s="86">
        <f t="shared" si="58"/>
        <v>4.5160360067053341E-26</v>
      </c>
      <c r="HG46" s="86">
        <f t="shared" si="58"/>
        <v>2.851570795295439E-27</v>
      </c>
      <c r="HH46" s="86">
        <f t="shared" si="58"/>
        <v>6.6283720405408256E-25</v>
      </c>
      <c r="HI46" s="86">
        <f t="shared" si="58"/>
        <v>5.8063734316627438E-26</v>
      </c>
      <c r="HJ46" s="86">
        <f t="shared" si="58"/>
        <v>5.4258028741442837E-26</v>
      </c>
      <c r="HK46" s="86">
        <f t="shared" si="58"/>
        <v>3.5763155290623035E-28</v>
      </c>
      <c r="HL46" s="86">
        <f t="shared" si="58"/>
        <v>3.9611534575452509E-28</v>
      </c>
      <c r="HM46" s="86">
        <f t="shared" si="58"/>
        <v>2.158507315427953E-26</v>
      </c>
      <c r="HN46" s="86">
        <f t="shared" si="58"/>
        <v>1.3013618109388147E-26</v>
      </c>
      <c r="HO46" s="86">
        <f t="shared" si="58"/>
        <v>2.5515817453442453E-25</v>
      </c>
      <c r="HP46" s="86">
        <f t="shared" si="58"/>
        <v>2.6722856080085425E-30</v>
      </c>
      <c r="HQ46" s="86">
        <f t="shared" si="58"/>
        <v>1.450620571670586E-37</v>
      </c>
      <c r="HS46" s="86">
        <f t="shared" si="55"/>
        <v>4.1123387248394976E-137</v>
      </c>
      <c r="HT46" s="86">
        <f t="shared" si="55"/>
        <v>2.2041401835024886E-134</v>
      </c>
      <c r="HU46" s="86">
        <f t="shared" si="55"/>
        <v>7.4193161390373493E-162</v>
      </c>
      <c r="HV46" s="86">
        <f t="shared" si="55"/>
        <v>8.0105898687894646E-145</v>
      </c>
      <c r="HW46" s="86">
        <f t="shared" si="55"/>
        <v>2.7899776916694319E-153</v>
      </c>
      <c r="HX46" s="86">
        <f t="shared" si="55"/>
        <v>5.5622053537133424E-139</v>
      </c>
      <c r="HY46" s="86">
        <f t="shared" si="55"/>
        <v>9.092813023350995E-148</v>
      </c>
      <c r="HZ46" s="86">
        <f t="shared" si="55"/>
        <v>5.0598039138425838E-147</v>
      </c>
      <c r="IA46" s="86">
        <f t="shared" si="55"/>
        <v>1.4719198438161953E-160</v>
      </c>
      <c r="IB46" s="86">
        <f t="shared" si="55"/>
        <v>1.921581581094182E-164</v>
      </c>
      <c r="IC46" s="86">
        <f t="shared" si="55"/>
        <v>2.4644667894990289E-155</v>
      </c>
      <c r="ID46" s="86">
        <f t="shared" si="55"/>
        <v>4.6516749292226162E-155</v>
      </c>
      <c r="IE46" s="86">
        <f t="shared" si="55"/>
        <v>4.9381926095663586E-149</v>
      </c>
      <c r="IF46" s="86">
        <f t="shared" si="55"/>
        <v>1.031340416850748E-89</v>
      </c>
      <c r="IG46" s="86">
        <f t="shared" si="55"/>
        <v>8.4902095170634511E-68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0</v>
      </c>
      <c r="IW46" s="86">
        <f t="shared" si="56"/>
        <v>6.341975042765855E-136</v>
      </c>
      <c r="IY46" s="86">
        <f t="shared" si="57"/>
        <v>1.3812483556069871E-8</v>
      </c>
      <c r="IZ46" s="86">
        <f t="shared" si="57"/>
        <v>3.5870126380350959E-9</v>
      </c>
      <c r="JA46" s="86">
        <f t="shared" si="57"/>
        <v>5.0972553443894734E-9</v>
      </c>
      <c r="JB46" s="86">
        <f t="shared" si="57"/>
        <v>4.0396404227238587E-9</v>
      </c>
      <c r="JC46" s="86">
        <f t="shared" si="57"/>
        <v>4.8386468119042137E-9</v>
      </c>
      <c r="JD46" s="86">
        <f t="shared" si="57"/>
        <v>3.5230875237479874E-9</v>
      </c>
      <c r="JE46" s="86">
        <f t="shared" si="57"/>
        <v>1.8727082152624211E-10</v>
      </c>
      <c r="JF46" s="86">
        <f t="shared" si="57"/>
        <v>6.0764214288904211E-11</v>
      </c>
      <c r="JG46" s="86">
        <f t="shared" si="57"/>
        <v>1.4683673165389121E-11</v>
      </c>
      <c r="JH46" s="86">
        <f t="shared" si="57"/>
        <v>2.0036201576448576E-11</v>
      </c>
      <c r="JI46" s="86">
        <f t="shared" si="57"/>
        <v>1.3790566350231505E-10</v>
      </c>
      <c r="JJ46" s="86">
        <f t="shared" si="57"/>
        <v>3.6914724612581116E-10</v>
      </c>
      <c r="JK46" s="86">
        <f t="shared" si="57"/>
        <v>1.464255961310122E-9</v>
      </c>
      <c r="JL46" s="86">
        <f t="shared" si="57"/>
        <v>9.4584074974319068E-12</v>
      </c>
      <c r="JM46" s="86">
        <f t="shared" si="57"/>
        <v>1.4203890731549377E-14</v>
      </c>
    </row>
    <row r="47" spans="2:273" x14ac:dyDescent="0.25">
      <c r="B47" s="2">
        <v>20</v>
      </c>
      <c r="C47" s="37">
        <v>90.81</v>
      </c>
      <c r="D47" s="37">
        <v>93.548000000000002</v>
      </c>
      <c r="E47" s="37">
        <v>92.531999999999996</v>
      </c>
      <c r="F47" s="37">
        <v>88.596999999999994</v>
      </c>
      <c r="G47" s="37">
        <v>82.22</v>
      </c>
      <c r="H47" s="37">
        <v>81.813999999999993</v>
      </c>
      <c r="I47" s="37">
        <v>83.45</v>
      </c>
      <c r="J47" s="37">
        <v>84.95</v>
      </c>
      <c r="K47" s="37">
        <v>84.132999999999996</v>
      </c>
      <c r="L47" s="37">
        <v>83.466999999999999</v>
      </c>
      <c r="M47" s="37">
        <v>81.75</v>
      </c>
      <c r="N47" s="37">
        <v>82.725999999999999</v>
      </c>
      <c r="O47" s="37">
        <v>82.822999999999993</v>
      </c>
      <c r="P47" s="37">
        <v>79</v>
      </c>
      <c r="Q47" s="37">
        <v>80.713999999999999</v>
      </c>
      <c r="S47" s="4">
        <f t="shared" si="59"/>
        <v>91.857267286090021</v>
      </c>
      <c r="T47" s="4">
        <f t="shared" si="59"/>
        <v>95.607137121047259</v>
      </c>
      <c r="U47" s="4">
        <f t="shared" si="59"/>
        <v>92.516518510985861</v>
      </c>
      <c r="V47" s="4">
        <f t="shared" si="59"/>
        <v>90.130159056005965</v>
      </c>
      <c r="W47" s="4">
        <f t="shared" si="59"/>
        <v>83.470367936723278</v>
      </c>
      <c r="X47" s="4">
        <f t="shared" si="59"/>
        <v>83.314033843978777</v>
      </c>
      <c r="Y47" s="4">
        <f t="shared" si="59"/>
        <v>84.20812784500734</v>
      </c>
      <c r="Z47" s="4">
        <f t="shared" si="59"/>
        <v>85.312916408042966</v>
      </c>
      <c r="AA47" s="4">
        <f t="shared" si="59"/>
        <v>84.672150509078463</v>
      </c>
      <c r="AB47" s="4">
        <f t="shared" si="59"/>
        <v>83.221233030644299</v>
      </c>
      <c r="AC47" s="4">
        <f t="shared" si="59"/>
        <v>82.259889494050569</v>
      </c>
      <c r="AD47" s="4">
        <f t="shared" si="59"/>
        <v>82.888342331772733</v>
      </c>
      <c r="AE47" s="4">
        <f t="shared" si="59"/>
        <v>83.30045359541478</v>
      </c>
      <c r="AF47" s="4">
        <f t="shared" si="59"/>
        <v>80.469830133505951</v>
      </c>
      <c r="AG47" s="4">
        <f t="shared" si="59"/>
        <v>81.133334539781842</v>
      </c>
      <c r="AI47" s="4">
        <f t="shared" si="60"/>
        <v>-1.047267286090019</v>
      </c>
      <c r="AJ47" s="4">
        <f t="shared" si="60"/>
        <v>-2.0591371210472573</v>
      </c>
      <c r="AK47" s="4">
        <f t="shared" si="60"/>
        <v>1.5481489014135263E-2</v>
      </c>
      <c r="AL47" s="4">
        <f t="shared" si="60"/>
        <v>-1.5331590560059709</v>
      </c>
      <c r="AM47" s="4">
        <f t="shared" si="60"/>
        <v>-1.2503679367232792</v>
      </c>
      <c r="AN47" s="4">
        <f t="shared" si="60"/>
        <v>-1.5000338439787839</v>
      </c>
      <c r="AO47" s="4">
        <f t="shared" si="60"/>
        <v>-0.75812784500733699</v>
      </c>
      <c r="AP47" s="4">
        <f t="shared" si="60"/>
        <v>-0.36291640804296321</v>
      </c>
      <c r="AQ47" s="4">
        <f t="shared" si="60"/>
        <v>-0.53915050907846762</v>
      </c>
      <c r="AR47" s="4">
        <f t="shared" si="60"/>
        <v>0.24576696935569942</v>
      </c>
      <c r="AS47" s="4">
        <f t="shared" si="60"/>
        <v>-0.50988949405056871</v>
      </c>
      <c r="AT47" s="4">
        <f t="shared" si="60"/>
        <v>-0.16234233177273438</v>
      </c>
      <c r="AU47" s="4">
        <f t="shared" si="60"/>
        <v>-0.47745359541478649</v>
      </c>
      <c r="AV47" s="4">
        <f t="shared" si="60"/>
        <v>-1.4698301335059512</v>
      </c>
      <c r="AW47" s="4">
        <f t="shared" si="60"/>
        <v>-0.41933453978184332</v>
      </c>
      <c r="AY47" s="2">
        <f t="shared" si="51"/>
        <v>91.857233097259638</v>
      </c>
      <c r="AZ47" s="2">
        <f t="shared" si="51"/>
        <v>95.607125989775753</v>
      </c>
      <c r="BA47" s="2">
        <f t="shared" si="51"/>
        <v>92.516503149318552</v>
      </c>
      <c r="BB47" s="2">
        <f t="shared" si="51"/>
        <v>90.130146365512758</v>
      </c>
      <c r="BC47" s="2">
        <f t="shared" si="51"/>
        <v>83.470352453799848</v>
      </c>
      <c r="BD47" s="2">
        <f t="shared" si="51"/>
        <v>83.314021768077765</v>
      </c>
      <c r="BE47" s="2">
        <f t="shared" si="51"/>
        <v>84.208127037254556</v>
      </c>
      <c r="BF47" s="2">
        <f t="shared" si="51"/>
        <v>85.312916130058497</v>
      </c>
      <c r="BG47" s="2">
        <f t="shared" si="51"/>
        <v>84.672150434191295</v>
      </c>
      <c r="BH47" s="2">
        <f t="shared" si="51"/>
        <v>83.221232930770128</v>
      </c>
      <c r="BI47" s="2">
        <f t="shared" si="51"/>
        <v>82.259888891698267</v>
      </c>
      <c r="BJ47" s="2">
        <f t="shared" si="51"/>
        <v>82.888340881816234</v>
      </c>
      <c r="BK47" s="2">
        <f t="shared" si="51"/>
        <v>83.300448523797414</v>
      </c>
      <c r="BL47" s="2">
        <f t="shared" si="51"/>
        <v>80.469830088888315</v>
      </c>
      <c r="BM47" s="2">
        <f t="shared" si="51"/>
        <v>81.133334539694658</v>
      </c>
      <c r="BO47" s="2">
        <f t="shared" si="10"/>
        <v>90.81</v>
      </c>
      <c r="BP47" s="2">
        <f t="shared" si="11"/>
        <v>93.548000000000002</v>
      </c>
      <c r="BQ47" s="2">
        <f t="shared" si="12"/>
        <v>92.531999999999996</v>
      </c>
      <c r="BR47" s="2">
        <f t="shared" si="13"/>
        <v>88.596999999999994</v>
      </c>
      <c r="BS47" s="2">
        <f t="shared" si="14"/>
        <v>82.22</v>
      </c>
      <c r="BT47" s="2">
        <f t="shared" si="15"/>
        <v>81.813999999999993</v>
      </c>
      <c r="BU47" s="2">
        <f t="shared" si="16"/>
        <v>83.45</v>
      </c>
      <c r="BV47" s="2">
        <f t="shared" si="17"/>
        <v>84.95</v>
      </c>
      <c r="BW47" s="2">
        <f t="shared" si="18"/>
        <v>84.132999999999996</v>
      </c>
      <c r="BX47" s="2">
        <f t="shared" si="19"/>
        <v>83.466999999999999</v>
      </c>
      <c r="BY47" s="2">
        <f t="shared" si="20"/>
        <v>81.75</v>
      </c>
      <c r="BZ47" s="2">
        <f t="shared" si="21"/>
        <v>82.725999999999999</v>
      </c>
      <c r="CA47" s="2">
        <f t="shared" si="22"/>
        <v>82.822999999999993</v>
      </c>
      <c r="CB47" s="2">
        <f t="shared" si="23"/>
        <v>79</v>
      </c>
      <c r="CC47" s="2">
        <f t="shared" si="24"/>
        <v>80.713999999999999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91.57771247357293</v>
      </c>
      <c r="DL47" s="2">
        <f t="shared" si="61"/>
        <v>95.621146449504351</v>
      </c>
      <c r="DM47" s="2">
        <f t="shared" si="61"/>
        <v>92.636795883639905</v>
      </c>
      <c r="DN47" s="2">
        <f t="shared" si="61"/>
        <v>90.362652135159252</v>
      </c>
      <c r="DO47" s="2">
        <f t="shared" si="61"/>
        <v>83.48492988142506</v>
      </c>
      <c r="DP47" s="2">
        <f t="shared" si="61"/>
        <v>83.325813818437169</v>
      </c>
      <c r="DQ47" s="2">
        <f t="shared" si="61"/>
        <v>84.333055476529154</v>
      </c>
      <c r="DR47" s="2">
        <f t="shared" si="61"/>
        <v>85.26876189955135</v>
      </c>
      <c r="DS47" s="2">
        <f t="shared" si="61"/>
        <v>84.489198627198633</v>
      </c>
      <c r="DT47" s="2">
        <f t="shared" si="61"/>
        <v>83.302238867438859</v>
      </c>
      <c r="DU47" s="2">
        <f t="shared" si="61"/>
        <v>82.53926766239924</v>
      </c>
      <c r="DV47" s="2">
        <f t="shared" si="61"/>
        <v>83.060395411605924</v>
      </c>
      <c r="DW47" s="2">
        <f t="shared" si="61"/>
        <v>83.42414099437147</v>
      </c>
      <c r="DX47" s="2">
        <f t="shared" si="61"/>
        <v>80.174588235294095</v>
      </c>
      <c r="DY47" s="2">
        <f t="shared" si="61"/>
        <v>80.856937499999987</v>
      </c>
      <c r="EA47" s="2">
        <f t="shared" si="62"/>
        <v>94.486587354847401</v>
      </c>
      <c r="EB47" s="2">
        <f t="shared" si="62"/>
        <v>95.461574990324806</v>
      </c>
      <c r="EC47" s="2">
        <f t="shared" si="62"/>
        <v>91.313173476008757</v>
      </c>
      <c r="ED47" s="2">
        <f t="shared" si="62"/>
        <v>87.743160325966414</v>
      </c>
      <c r="EE47" s="2">
        <f t="shared" si="62"/>
        <v>83.325011670926472</v>
      </c>
      <c r="EF47" s="2">
        <f t="shared" si="62"/>
        <v>83.192109306162294</v>
      </c>
      <c r="EG47" s="2">
        <f t="shared" si="62"/>
        <v>82.827695209300884</v>
      </c>
      <c r="EH47" s="2">
        <f t="shared" si="62"/>
        <v>85.835238889709146</v>
      </c>
      <c r="EI47" s="2">
        <f t="shared" si="62"/>
        <v>86.889494552891634</v>
      </c>
      <c r="EJ47" s="2">
        <f t="shared" si="62"/>
        <v>82.260698133879984</v>
      </c>
      <c r="EK47" s="2">
        <f t="shared" si="62"/>
        <v>79.134161204617627</v>
      </c>
      <c r="EL47" s="2">
        <f t="shared" si="62"/>
        <v>80.925192689123861</v>
      </c>
      <c r="EM47" s="2">
        <f t="shared" si="62"/>
        <v>81.99793089161416</v>
      </c>
      <c r="EN47" s="2">
        <f t="shared" si="62"/>
        <v>84.186982410004688</v>
      </c>
      <c r="EO47" s="2">
        <f t="shared" si="62"/>
        <v>85.049126429664994</v>
      </c>
      <c r="EQ47" s="2">
        <f t="shared" si="63"/>
        <v>92.107373443438959</v>
      </c>
      <c r="ER47" s="2">
        <f t="shared" si="63"/>
        <v>94.659804592531941</v>
      </c>
      <c r="ES47" s="2">
        <f t="shared" si="63"/>
        <v>88.445267187113402</v>
      </c>
      <c r="ET47" s="2">
        <f t="shared" si="63"/>
        <v>86.853659646173455</v>
      </c>
      <c r="EU47" s="2">
        <f t="shared" si="63"/>
        <v>85.858162970585781</v>
      </c>
      <c r="EV47" s="2">
        <f t="shared" si="63"/>
        <v>81.835955024524253</v>
      </c>
      <c r="EW47" s="2">
        <f t="shared" si="63"/>
        <v>83.476340838920095</v>
      </c>
      <c r="EX47" s="2">
        <f t="shared" si="63"/>
        <v>85.112216830206748</v>
      </c>
      <c r="EY47" s="2">
        <f t="shared" si="63"/>
        <v>84.737408291439522</v>
      </c>
      <c r="EZ47" s="2">
        <f t="shared" si="63"/>
        <v>82.057440699599098</v>
      </c>
      <c r="FA47" s="2">
        <f t="shared" si="63"/>
        <v>79.721646080963907</v>
      </c>
      <c r="FB47" s="2">
        <f t="shared" si="63"/>
        <v>78.891566946372919</v>
      </c>
      <c r="FC47" s="2">
        <f t="shared" si="63"/>
        <v>81.078646805439234</v>
      </c>
      <c r="FD47" s="2">
        <f t="shared" si="63"/>
        <v>84.514205816044708</v>
      </c>
      <c r="FE47" s="2">
        <f t="shared" si="63"/>
        <v>85.404871565974247</v>
      </c>
      <c r="FG47" s="2">
        <f t="shared" si="64"/>
        <v>9.6095788314832481E-2</v>
      </c>
      <c r="FH47" s="2">
        <f t="shared" si="64"/>
        <v>8.7831672896389421E-2</v>
      </c>
      <c r="FI47" s="2">
        <f t="shared" si="64"/>
        <v>9.0868469063021706E-2</v>
      </c>
      <c r="FJ47" s="2">
        <f t="shared" si="64"/>
        <v>8.8757574595182548E-2</v>
      </c>
      <c r="FK47" s="2">
        <f t="shared" si="64"/>
        <v>9.1256414179552658E-2</v>
      </c>
      <c r="FL47" s="2">
        <f t="shared" si="64"/>
        <v>8.8132359077719283E-2</v>
      </c>
      <c r="FM47" s="2">
        <f t="shared" si="64"/>
        <v>8.2992116852695488E-2</v>
      </c>
      <c r="FN47" s="2">
        <f t="shared" si="64"/>
        <v>7.7954806782710565E-2</v>
      </c>
      <c r="FO47" s="2">
        <f t="shared" si="64"/>
        <v>7.6227882130886729E-2</v>
      </c>
      <c r="FP47" s="2">
        <f t="shared" si="64"/>
        <v>7.7773844666000153E-2</v>
      </c>
      <c r="FQ47" s="2">
        <f t="shared" si="64"/>
        <v>8.2047912203491336E-2</v>
      </c>
      <c r="FR47" s="2">
        <f t="shared" si="64"/>
        <v>8.05757213473864E-2</v>
      </c>
      <c r="FS47" s="2">
        <f t="shared" si="64"/>
        <v>8.6725305683918036E-2</v>
      </c>
      <c r="FT47" s="2">
        <f t="shared" si="64"/>
        <v>7.3582184389387698E-2</v>
      </c>
      <c r="FU47" s="2">
        <f t="shared" si="64"/>
        <v>6.5931218233436298E-2</v>
      </c>
      <c r="FW47" s="2">
        <f t="shared" si="53"/>
        <v>4.2035474519683305E-6</v>
      </c>
      <c r="FX47" s="2">
        <f t="shared" si="53"/>
        <v>6.2755152330447309E-6</v>
      </c>
      <c r="FY47" s="2">
        <f t="shared" si="53"/>
        <v>5.9947992274005395E-6</v>
      </c>
      <c r="FZ47" s="2">
        <f t="shared" si="53"/>
        <v>6.7790736063247035E-6</v>
      </c>
      <c r="GA47" s="2">
        <f t="shared" si="53"/>
        <v>6.3694682961006783E-6</v>
      </c>
      <c r="GB47" s="2">
        <f t="shared" si="53"/>
        <v>6.1617423541680165E-6</v>
      </c>
      <c r="GC47" s="2">
        <f t="shared" si="53"/>
        <v>7.0854229092351473E-6</v>
      </c>
      <c r="GD47" s="2">
        <f t="shared" si="53"/>
        <v>7.4324253145541471E-6</v>
      </c>
      <c r="GE47" s="2">
        <f t="shared" si="53"/>
        <v>8.209666425205353E-6</v>
      </c>
      <c r="GF47" s="2">
        <f t="shared" si="53"/>
        <v>6.4422914282516899E-6</v>
      </c>
      <c r="GG47" s="2">
        <f t="shared" si="53"/>
        <v>5.2852264899576695E-6</v>
      </c>
      <c r="GH47" s="2">
        <f t="shared" si="53"/>
        <v>4.4404447666438152E-6</v>
      </c>
      <c r="GI47" s="2">
        <f t="shared" si="53"/>
        <v>4.3114451833052487E-6</v>
      </c>
      <c r="GJ47" s="2">
        <f t="shared" si="53"/>
        <v>3.4398143492204157E-6</v>
      </c>
      <c r="GK47" s="2">
        <f t="shared" si="53"/>
        <v>2.5762745234746966E-6</v>
      </c>
      <c r="GM47" s="86">
        <f t="shared" si="54"/>
        <v>2.8509610088153472E-8</v>
      </c>
      <c r="GN47" s="86">
        <f t="shared" si="54"/>
        <v>7.769984293045624E-9</v>
      </c>
      <c r="GO47" s="86">
        <f t="shared" si="54"/>
        <v>1.0946045990246568E-8</v>
      </c>
      <c r="GP47" s="86">
        <f t="shared" si="54"/>
        <v>8.7219355477986048E-9</v>
      </c>
      <c r="GQ47" s="86">
        <f t="shared" si="54"/>
        <v>1.0437937125404806E-8</v>
      </c>
      <c r="GR47" s="86">
        <f t="shared" si="54"/>
        <v>7.6484812165352573E-9</v>
      </c>
      <c r="GS47" s="86">
        <f t="shared" si="54"/>
        <v>4.7095937265038075E-10</v>
      </c>
      <c r="GT47" s="86">
        <f t="shared" si="54"/>
        <v>1.5890155269505317E-10</v>
      </c>
      <c r="GU47" s="86">
        <f t="shared" si="54"/>
        <v>4.1216255458357713E-11</v>
      </c>
      <c r="GV47" s="86">
        <f t="shared" si="54"/>
        <v>5.5737057096649573E-11</v>
      </c>
      <c r="GW47" s="86">
        <f t="shared" si="54"/>
        <v>3.5135349597115713E-10</v>
      </c>
      <c r="GX47" s="86">
        <f t="shared" si="54"/>
        <v>8.829763480252934E-10</v>
      </c>
      <c r="GY47" s="86">
        <f t="shared" si="54"/>
        <v>3.3255095331009957E-9</v>
      </c>
      <c r="GZ47" s="86">
        <f t="shared" si="54"/>
        <v>2.6805551291545888E-11</v>
      </c>
      <c r="HA47" s="86">
        <f t="shared" si="54"/>
        <v>5.4737674163468518E-14</v>
      </c>
      <c r="HC47" s="86">
        <f t="shared" si="58"/>
        <v>7.9278737012956051E-23</v>
      </c>
      <c r="HD47" s="86">
        <f t="shared" si="58"/>
        <v>1.104341578546693E-24</v>
      </c>
      <c r="HE47" s="86">
        <f t="shared" si="58"/>
        <v>8.2293346726580148E-28</v>
      </c>
      <c r="HF47" s="86">
        <f t="shared" si="58"/>
        <v>2.3037165717172098E-25</v>
      </c>
      <c r="HG47" s="86">
        <f t="shared" si="58"/>
        <v>1.6108419064664435E-26</v>
      </c>
      <c r="HH47" s="86">
        <f t="shared" si="58"/>
        <v>3.1620662748160925E-24</v>
      </c>
      <c r="HI47" s="86">
        <f t="shared" si="58"/>
        <v>3.0657916143100272E-25</v>
      </c>
      <c r="HJ47" s="86">
        <f t="shared" si="58"/>
        <v>2.8484805540870463E-25</v>
      </c>
      <c r="HK47" s="86">
        <f t="shared" si="58"/>
        <v>2.2211410307082619E-27</v>
      </c>
      <c r="HL47" s="86">
        <f t="shared" si="58"/>
        <v>2.4570845874802228E-27</v>
      </c>
      <c r="HM47" s="86">
        <f t="shared" si="58"/>
        <v>1.1708840180749367E-25</v>
      </c>
      <c r="HN47" s="86">
        <f t="shared" si="58"/>
        <v>6.9133365609906975E-26</v>
      </c>
      <c r="HO47" s="86">
        <f t="shared" si="58"/>
        <v>1.2509431519734563E-24</v>
      </c>
      <c r="HP47" s="86">
        <f t="shared" si="58"/>
        <v>1.8177985855568481E-29</v>
      </c>
      <c r="HQ47" s="86">
        <f t="shared" si="58"/>
        <v>1.6523098097712711E-36</v>
      </c>
      <c r="HS47" s="86">
        <f t="shared" si="55"/>
        <v>1.3621157024849763E-134</v>
      </c>
      <c r="HT47" s="86">
        <f t="shared" si="55"/>
        <v>8.093639790596293E-132</v>
      </c>
      <c r="HU47" s="86">
        <f t="shared" si="55"/>
        <v>8.0151853275145753E-159</v>
      </c>
      <c r="HV47" s="86">
        <f t="shared" si="55"/>
        <v>4.3475279135245831E-142</v>
      </c>
      <c r="HW47" s="86">
        <f t="shared" si="55"/>
        <v>2.3250755541434647E-150</v>
      </c>
      <c r="HX47" s="86">
        <f t="shared" si="55"/>
        <v>2.3760210654169898E-136</v>
      </c>
      <c r="HY47" s="86">
        <f t="shared" si="55"/>
        <v>6.1126146152583422E-145</v>
      </c>
      <c r="HZ47" s="86">
        <f t="shared" si="55"/>
        <v>3.2582630961713222E-144</v>
      </c>
      <c r="IA47" s="86">
        <f t="shared" si="55"/>
        <v>1.8566394513857897E-157</v>
      </c>
      <c r="IB47" s="86">
        <f t="shared" si="55"/>
        <v>2.6473328916815836E-161</v>
      </c>
      <c r="IC47" s="86">
        <f t="shared" si="55"/>
        <v>2.0583947877336045E-152</v>
      </c>
      <c r="ID47" s="86">
        <f t="shared" si="55"/>
        <v>3.4514982526682332E-152</v>
      </c>
      <c r="IE47" s="86">
        <f t="shared" si="55"/>
        <v>2.7717619816087169E-146</v>
      </c>
      <c r="IF47" s="86">
        <f t="shared" si="55"/>
        <v>4.1438774434067657E-88</v>
      </c>
      <c r="IG47" s="86">
        <f t="shared" si="55"/>
        <v>1.3164464014568665E-66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0</v>
      </c>
      <c r="IW47" s="86">
        <f t="shared" si="56"/>
        <v>4.9978021511854465E-134</v>
      </c>
      <c r="IY47" s="86">
        <f t="shared" si="57"/>
        <v>2.8509610088153551E-8</v>
      </c>
      <c r="IZ47" s="86">
        <f t="shared" si="57"/>
        <v>7.7699842930456256E-9</v>
      </c>
      <c r="JA47" s="86">
        <f t="shared" si="57"/>
        <v>1.0946045990246568E-8</v>
      </c>
      <c r="JB47" s="86">
        <f t="shared" si="57"/>
        <v>8.7219355477986048E-9</v>
      </c>
      <c r="JC47" s="86">
        <f t="shared" si="57"/>
        <v>1.0437937125404806E-8</v>
      </c>
      <c r="JD47" s="86">
        <f t="shared" si="57"/>
        <v>7.6484812165352606E-9</v>
      </c>
      <c r="JE47" s="86">
        <f t="shared" si="57"/>
        <v>4.7095937265038106E-10</v>
      </c>
      <c r="JF47" s="86">
        <f t="shared" si="57"/>
        <v>1.5890155269505346E-10</v>
      </c>
      <c r="JG47" s="86">
        <f t="shared" si="57"/>
        <v>4.1216255458357713E-11</v>
      </c>
      <c r="JH47" s="86">
        <f t="shared" si="57"/>
        <v>5.5737057096649573E-11</v>
      </c>
      <c r="JI47" s="86">
        <f t="shared" si="57"/>
        <v>3.5135349597115723E-10</v>
      </c>
      <c r="JJ47" s="86">
        <f t="shared" si="57"/>
        <v>8.829763480252935E-10</v>
      </c>
      <c r="JK47" s="86">
        <f t="shared" si="57"/>
        <v>3.3255095331009969E-9</v>
      </c>
      <c r="JL47" s="86">
        <f t="shared" si="57"/>
        <v>2.6805551291545888E-11</v>
      </c>
      <c r="JM47" s="86">
        <f t="shared" si="57"/>
        <v>5.4737674163468518E-14</v>
      </c>
    </row>
    <row r="48" spans="2:273" x14ac:dyDescent="0.25">
      <c r="B48" s="2">
        <v>21</v>
      </c>
      <c r="C48" s="37">
        <v>89.983999999999995</v>
      </c>
      <c r="D48" s="37">
        <v>95.403000000000006</v>
      </c>
      <c r="E48" s="37">
        <v>93.064999999999998</v>
      </c>
      <c r="F48" s="37">
        <v>88.483999999999995</v>
      </c>
      <c r="G48" s="37">
        <v>82.542000000000002</v>
      </c>
      <c r="H48" s="37">
        <v>82.39</v>
      </c>
      <c r="I48" s="37">
        <v>83.966999999999999</v>
      </c>
      <c r="J48" s="37">
        <v>84.783000000000001</v>
      </c>
      <c r="K48" s="37">
        <v>84.117000000000004</v>
      </c>
      <c r="L48" s="37">
        <v>84.167000000000002</v>
      </c>
      <c r="M48" s="37">
        <v>81.632999999999996</v>
      </c>
      <c r="N48" s="37">
        <v>82.983999999999995</v>
      </c>
      <c r="O48" s="37">
        <v>81.774000000000001</v>
      </c>
      <c r="P48" s="37">
        <v>79.144999999999996</v>
      </c>
      <c r="Q48" s="37">
        <v>81.650999999999996</v>
      </c>
      <c r="S48" s="4">
        <f t="shared" si="59"/>
        <v>91.984370177744438</v>
      </c>
      <c r="T48" s="4">
        <f t="shared" si="59"/>
        <v>95.826240294721359</v>
      </c>
      <c r="U48" s="4">
        <f t="shared" si="59"/>
        <v>92.744623042544887</v>
      </c>
      <c r="V48" s="4">
        <f t="shared" si="59"/>
        <v>90.100134577313995</v>
      </c>
      <c r="W48" s="4">
        <f t="shared" si="59"/>
        <v>83.620836679614101</v>
      </c>
      <c r="X48" s="4">
        <f t="shared" si="59"/>
        <v>83.424375635412957</v>
      </c>
      <c r="Y48" s="4">
        <f t="shared" si="59"/>
        <v>84.371886373857421</v>
      </c>
      <c r="Z48" s="4">
        <f t="shared" si="59"/>
        <v>85.446396873582245</v>
      </c>
      <c r="AA48" s="4">
        <f t="shared" si="59"/>
        <v>84.882426661695249</v>
      </c>
      <c r="AB48" s="4">
        <f t="shared" si="59"/>
        <v>83.366995013513005</v>
      </c>
      <c r="AC48" s="4">
        <f t="shared" si="59"/>
        <v>82.385995208934872</v>
      </c>
      <c r="AD48" s="4">
        <f t="shared" si="59"/>
        <v>83.08264856072492</v>
      </c>
      <c r="AE48" s="4">
        <f t="shared" si="59"/>
        <v>83.415723257181796</v>
      </c>
      <c r="AF48" s="4">
        <f t="shared" si="59"/>
        <v>80.690215423365359</v>
      </c>
      <c r="AG48" s="4">
        <f t="shared" si="59"/>
        <v>81.260627566395456</v>
      </c>
      <c r="AI48" s="4">
        <f t="shared" si="60"/>
        <v>-2.0003701777444434</v>
      </c>
      <c r="AJ48" s="4">
        <f t="shared" si="60"/>
        <v>-0.42324029472135294</v>
      </c>
      <c r="AK48" s="4">
        <f t="shared" si="60"/>
        <v>0.3203769574551103</v>
      </c>
      <c r="AL48" s="4">
        <f t="shared" si="60"/>
        <v>-1.6161345773139999</v>
      </c>
      <c r="AM48" s="4">
        <f t="shared" si="60"/>
        <v>-1.0788366796140991</v>
      </c>
      <c r="AN48" s="4">
        <f t="shared" si="60"/>
        <v>-1.0343756354129567</v>
      </c>
      <c r="AO48" s="4">
        <f t="shared" si="60"/>
        <v>-0.40488637385742265</v>
      </c>
      <c r="AP48" s="4">
        <f t="shared" si="60"/>
        <v>-0.66339687358224353</v>
      </c>
      <c r="AQ48" s="4">
        <f t="shared" si="60"/>
        <v>-0.76542666169524409</v>
      </c>
      <c r="AR48" s="4">
        <f t="shared" si="60"/>
        <v>0.80000498648699647</v>
      </c>
      <c r="AS48" s="4">
        <f t="shared" si="60"/>
        <v>-0.75299520893487681</v>
      </c>
      <c r="AT48" s="4">
        <f t="shared" si="60"/>
        <v>-9.8648560724925005E-2</v>
      </c>
      <c r="AU48" s="4">
        <f t="shared" si="60"/>
        <v>-1.6417232571817948</v>
      </c>
      <c r="AV48" s="4">
        <f t="shared" si="60"/>
        <v>-1.545215423365363</v>
      </c>
      <c r="AW48" s="4">
        <f t="shared" si="60"/>
        <v>0.39037243360453999</v>
      </c>
      <c r="AY48" s="2">
        <f t="shared" si="51"/>
        <v>91.984302160757679</v>
      </c>
      <c r="AZ48" s="2">
        <f t="shared" si="51"/>
        <v>95.826217070800155</v>
      </c>
      <c r="BA48" s="2">
        <f t="shared" si="51"/>
        <v>92.744591272146948</v>
      </c>
      <c r="BB48" s="2">
        <f t="shared" si="51"/>
        <v>90.100108186717392</v>
      </c>
      <c r="BC48" s="2">
        <f t="shared" si="51"/>
        <v>83.620804519925272</v>
      </c>
      <c r="BD48" s="2">
        <f t="shared" si="51"/>
        <v>83.424350387702802</v>
      </c>
      <c r="BE48" s="2">
        <f t="shared" si="51"/>
        <v>84.37188442622562</v>
      </c>
      <c r="BF48" s="2">
        <f t="shared" si="51"/>
        <v>85.446396176953741</v>
      </c>
      <c r="BG48" s="2">
        <f t="shared" si="51"/>
        <v>84.882426460673017</v>
      </c>
      <c r="BH48" s="2">
        <f t="shared" si="51"/>
        <v>83.366994747813024</v>
      </c>
      <c r="BI48" s="2">
        <f t="shared" si="51"/>
        <v>82.385993737979859</v>
      </c>
      <c r="BJ48" s="2">
        <f t="shared" si="51"/>
        <v>83.082645228440953</v>
      </c>
      <c r="BK48" s="2">
        <f t="shared" si="51"/>
        <v>83.415712180318593</v>
      </c>
      <c r="BL48" s="2">
        <f t="shared" si="51"/>
        <v>80.690215302418906</v>
      </c>
      <c r="BM48" s="2">
        <f t="shared" si="51"/>
        <v>81.260627566076707</v>
      </c>
      <c r="BO48" s="2">
        <f t="shared" si="10"/>
        <v>89.983999999999995</v>
      </c>
      <c r="BP48" s="2">
        <f t="shared" si="11"/>
        <v>95.403000000000006</v>
      </c>
      <c r="BQ48" s="2">
        <f t="shared" si="12"/>
        <v>93.064999999999998</v>
      </c>
      <c r="BR48" s="2">
        <f t="shared" si="13"/>
        <v>88.483999999999995</v>
      </c>
      <c r="BS48" s="2">
        <f t="shared" si="14"/>
        <v>82.542000000000002</v>
      </c>
      <c r="BT48" s="2">
        <f t="shared" si="15"/>
        <v>82.39</v>
      </c>
      <c r="BU48" s="2">
        <f t="shared" si="16"/>
        <v>83.966999999999999</v>
      </c>
      <c r="BV48" s="2">
        <f t="shared" si="17"/>
        <v>84.783000000000001</v>
      </c>
      <c r="BW48" s="2">
        <f t="shared" si="18"/>
        <v>84.117000000000004</v>
      </c>
      <c r="BX48" s="2">
        <f t="shared" si="19"/>
        <v>84.167000000000002</v>
      </c>
      <c r="BY48" s="2">
        <f t="shared" si="20"/>
        <v>81.632999999999996</v>
      </c>
      <c r="BZ48" s="2">
        <f t="shared" si="21"/>
        <v>82.983999999999995</v>
      </c>
      <c r="CA48" s="2">
        <f t="shared" si="22"/>
        <v>81.774000000000001</v>
      </c>
      <c r="CB48" s="2">
        <f t="shared" si="23"/>
        <v>79.144999999999996</v>
      </c>
      <c r="CC48" s="2">
        <f t="shared" si="24"/>
        <v>81.650999999999996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91.707112050739951</v>
      </c>
      <c r="DL48" s="2">
        <f t="shared" si="61"/>
        <v>95.878193042162977</v>
      </c>
      <c r="DM48" s="2">
        <f t="shared" si="61"/>
        <v>92.91852767198769</v>
      </c>
      <c r="DN48" s="2">
        <f t="shared" si="61"/>
        <v>90.365690300623953</v>
      </c>
      <c r="DO48" s="2">
        <f t="shared" si="61"/>
        <v>83.664698214623343</v>
      </c>
      <c r="DP48" s="2">
        <f t="shared" si="61"/>
        <v>83.461363611808864</v>
      </c>
      <c r="DQ48" s="2">
        <f t="shared" si="61"/>
        <v>84.535941678520629</v>
      </c>
      <c r="DR48" s="2">
        <f t="shared" si="61"/>
        <v>85.423102418207662</v>
      </c>
      <c r="DS48" s="2">
        <f t="shared" si="61"/>
        <v>84.71518833118833</v>
      </c>
      <c r="DT48" s="2">
        <f t="shared" si="61"/>
        <v>83.481063706563702</v>
      </c>
      <c r="DU48" s="2">
        <f t="shared" si="61"/>
        <v>82.714935988620198</v>
      </c>
      <c r="DV48" s="2">
        <f t="shared" si="61"/>
        <v>83.301158569500657</v>
      </c>
      <c r="DW48" s="2">
        <f t="shared" si="61"/>
        <v>83.575409662288919</v>
      </c>
      <c r="DX48" s="2">
        <f t="shared" si="61"/>
        <v>80.393954621848707</v>
      </c>
      <c r="DY48" s="2">
        <f t="shared" si="61"/>
        <v>80.974249999999984</v>
      </c>
      <c r="EA48" s="2">
        <f t="shared" si="62"/>
        <v>94.362318127963903</v>
      </c>
      <c r="EB48" s="2">
        <f t="shared" si="62"/>
        <v>95.333978059599318</v>
      </c>
      <c r="EC48" s="2">
        <f t="shared" si="62"/>
        <v>91.157681098737754</v>
      </c>
      <c r="ED48" s="2">
        <f t="shared" si="62"/>
        <v>87.613453417526529</v>
      </c>
      <c r="EE48" s="2">
        <f t="shared" si="62"/>
        <v>83.221988830365589</v>
      </c>
      <c r="EF48" s="2">
        <f t="shared" si="62"/>
        <v>83.075181356393003</v>
      </c>
      <c r="EG48" s="2">
        <f t="shared" si="62"/>
        <v>82.718605380706848</v>
      </c>
      <c r="EH48" s="2">
        <f t="shared" si="62"/>
        <v>85.697739613169958</v>
      </c>
      <c r="EI48" s="2">
        <f t="shared" si="62"/>
        <v>86.731016159079871</v>
      </c>
      <c r="EJ48" s="2">
        <f t="shared" si="62"/>
        <v>82.133420089064828</v>
      </c>
      <c r="EK48" s="2">
        <f t="shared" si="62"/>
        <v>79.029568181516282</v>
      </c>
      <c r="EL48" s="2">
        <f t="shared" si="62"/>
        <v>80.808760798295239</v>
      </c>
      <c r="EM48" s="2">
        <f t="shared" si="62"/>
        <v>81.882011020881649</v>
      </c>
      <c r="EN48" s="2">
        <f t="shared" si="62"/>
        <v>84.091995848324089</v>
      </c>
      <c r="EO48" s="2">
        <f t="shared" si="62"/>
        <v>84.960826999279547</v>
      </c>
      <c r="EQ48" s="2">
        <f t="shared" si="63"/>
        <v>92.008440094051664</v>
      </c>
      <c r="ER48" s="2">
        <f t="shared" si="63"/>
        <v>94.540849307406106</v>
      </c>
      <c r="ES48" s="2">
        <f t="shared" si="63"/>
        <v>88.322100415271706</v>
      </c>
      <c r="ET48" s="2">
        <f t="shared" si="63"/>
        <v>86.733844103418107</v>
      </c>
      <c r="EU48" s="2">
        <f t="shared" si="63"/>
        <v>85.727280813542848</v>
      </c>
      <c r="EV48" s="2">
        <f t="shared" si="63"/>
        <v>81.733956907080568</v>
      </c>
      <c r="EW48" s="2">
        <f t="shared" si="63"/>
        <v>83.360042737353425</v>
      </c>
      <c r="EX48" s="2">
        <f t="shared" si="63"/>
        <v>84.982897590339476</v>
      </c>
      <c r="EY48" s="2">
        <f t="shared" si="63"/>
        <v>84.603448966776227</v>
      </c>
      <c r="EZ48" s="2">
        <f t="shared" si="63"/>
        <v>81.932445651298451</v>
      </c>
      <c r="FA48" s="2">
        <f t="shared" si="63"/>
        <v>79.610474101666213</v>
      </c>
      <c r="FB48" s="2">
        <f t="shared" si="63"/>
        <v>78.797344665369877</v>
      </c>
      <c r="FC48" s="2">
        <f t="shared" si="63"/>
        <v>80.972717478418986</v>
      </c>
      <c r="FD48" s="2">
        <f t="shared" si="63"/>
        <v>84.415577599717395</v>
      </c>
      <c r="FE48" s="2">
        <f t="shared" si="63"/>
        <v>85.311480240675309</v>
      </c>
      <c r="FG48" s="2">
        <f t="shared" si="64"/>
        <v>0.10439903766640539</v>
      </c>
      <c r="FH48" s="2">
        <f t="shared" si="64"/>
        <v>9.5496293816894617E-2</v>
      </c>
      <c r="FI48" s="2">
        <f t="shared" si="64"/>
        <v>9.8769400894575782E-2</v>
      </c>
      <c r="FJ48" s="2">
        <f t="shared" si="64"/>
        <v>9.6494446866916106E-2</v>
      </c>
      <c r="FK48" s="2">
        <f t="shared" si="64"/>
        <v>9.9187397343807673E-2</v>
      </c>
      <c r="FL48" s="2">
        <f t="shared" si="64"/>
        <v>9.5820462981439952E-2</v>
      </c>
      <c r="FM48" s="2">
        <f t="shared" si="64"/>
        <v>9.0276211300748116E-2</v>
      </c>
      <c r="FN48" s="2">
        <f t="shared" si="64"/>
        <v>8.4837686842354779E-2</v>
      </c>
      <c r="FO48" s="2">
        <f t="shared" si="64"/>
        <v>8.2972007291470251E-2</v>
      </c>
      <c r="FP48" s="2">
        <f t="shared" si="64"/>
        <v>8.4642213728274143E-2</v>
      </c>
      <c r="FQ48" s="2">
        <f t="shared" si="64"/>
        <v>8.9257201529007707E-2</v>
      </c>
      <c r="FR48" s="2">
        <f t="shared" si="64"/>
        <v>8.766800801343505E-2</v>
      </c>
      <c r="FS48" s="2">
        <f t="shared" si="64"/>
        <v>9.4303360985328197E-2</v>
      </c>
      <c r="FT48" s="2">
        <f t="shared" si="64"/>
        <v>8.0112535793897335E-2</v>
      </c>
      <c r="FU48" s="2">
        <f t="shared" si="64"/>
        <v>7.1835204887137655E-2</v>
      </c>
      <c r="FW48" s="2">
        <f t="shared" si="53"/>
        <v>4.6090962583144223E-6</v>
      </c>
      <c r="FX48" s="2">
        <f t="shared" si="53"/>
        <v>6.8809614565171803E-6</v>
      </c>
      <c r="FY48" s="2">
        <f t="shared" si="53"/>
        <v>6.573162841397495E-6</v>
      </c>
      <c r="FZ48" s="2">
        <f t="shared" si="53"/>
        <v>7.4331015378926245E-6</v>
      </c>
      <c r="GA48" s="2">
        <f t="shared" si="53"/>
        <v>6.9839788159412369E-6</v>
      </c>
      <c r="GB48" s="2">
        <f t="shared" si="53"/>
        <v>6.7562121252061954E-6</v>
      </c>
      <c r="GC48" s="2">
        <f t="shared" si="53"/>
        <v>7.7690064196238247E-6</v>
      </c>
      <c r="GD48" s="2">
        <f t="shared" si="53"/>
        <v>8.1494864581435859E-6</v>
      </c>
      <c r="GE48" s="2">
        <f t="shared" si="53"/>
        <v>9.0017131030053112E-6</v>
      </c>
      <c r="GF48" s="2">
        <f t="shared" si="53"/>
        <v>7.0638276938220137E-6</v>
      </c>
      <c r="GG48" s="2">
        <f t="shared" si="53"/>
        <v>5.7951326529259909E-6</v>
      </c>
      <c r="GH48" s="2">
        <f t="shared" si="53"/>
        <v>4.868848781958531E-6</v>
      </c>
      <c r="GI48" s="2">
        <f t="shared" si="53"/>
        <v>4.7274036709477831E-6</v>
      </c>
      <c r="GJ48" s="2">
        <f t="shared" si="53"/>
        <v>3.7716801810041427E-6</v>
      </c>
      <c r="GK48" s="2">
        <f t="shared" si="53"/>
        <v>2.824828140145943E-6</v>
      </c>
      <c r="GM48" s="86">
        <f t="shared" si="54"/>
        <v>5.7952814307583501E-8</v>
      </c>
      <c r="GN48" s="86">
        <f t="shared" si="54"/>
        <v>1.6560953728362252E-8</v>
      </c>
      <c r="GO48" s="86">
        <f t="shared" si="54"/>
        <v>2.3130475895738316E-8</v>
      </c>
      <c r="GP48" s="86">
        <f t="shared" si="54"/>
        <v>1.853005776132967E-8</v>
      </c>
      <c r="GQ48" s="86">
        <f t="shared" si="54"/>
        <v>2.215376364227491E-8</v>
      </c>
      <c r="GR48" s="86">
        <f t="shared" si="54"/>
        <v>1.6336944376677819E-8</v>
      </c>
      <c r="GS48" s="86">
        <f t="shared" si="54"/>
        <v>1.1609731888320527E-9</v>
      </c>
      <c r="GT48" s="86">
        <f t="shared" si="54"/>
        <v>4.0704246113496751E-10</v>
      </c>
      <c r="GU48" s="86">
        <f t="shared" si="54"/>
        <v>1.1312414446926235E-10</v>
      </c>
      <c r="GV48" s="86">
        <f t="shared" si="54"/>
        <v>1.5162538018958105E-10</v>
      </c>
      <c r="GW48" s="86">
        <f t="shared" si="54"/>
        <v>8.7721627893751398E-10</v>
      </c>
      <c r="GX48" s="86">
        <f t="shared" si="54"/>
        <v>2.0734838671358088E-9</v>
      </c>
      <c r="GY48" s="86">
        <f t="shared" si="54"/>
        <v>7.4223228409879075E-9</v>
      </c>
      <c r="GZ48" s="86">
        <f t="shared" si="54"/>
        <v>7.4280962830960428E-11</v>
      </c>
      <c r="HA48" s="86">
        <f t="shared" si="54"/>
        <v>2.0472251232855712E-13</v>
      </c>
      <c r="HC48" s="86">
        <f t="shared" si="58"/>
        <v>3.3437133756386414E-22</v>
      </c>
      <c r="HD48" s="86">
        <f t="shared" si="58"/>
        <v>5.1637759302059158E-24</v>
      </c>
      <c r="HE48" s="86">
        <f t="shared" si="58"/>
        <v>4.8187634188262001E-27</v>
      </c>
      <c r="HF48" s="86">
        <f t="shared" si="58"/>
        <v>1.1478493481284667E-24</v>
      </c>
      <c r="HG48" s="86">
        <f t="shared" si="58"/>
        <v>8.8717946002160002E-26</v>
      </c>
      <c r="HH48" s="86">
        <f t="shared" si="58"/>
        <v>1.4746308018977424E-23</v>
      </c>
      <c r="HI48" s="86">
        <f t="shared" si="58"/>
        <v>1.5793462158945103E-24</v>
      </c>
      <c r="HJ48" s="86">
        <f t="shared" si="58"/>
        <v>1.4593060199235191E-24</v>
      </c>
      <c r="HK48" s="86">
        <f t="shared" si="58"/>
        <v>1.3423654811104356E-26</v>
      </c>
      <c r="HL48" s="86">
        <f t="shared" si="58"/>
        <v>1.4830969151167585E-26</v>
      </c>
      <c r="HM48" s="86">
        <f t="shared" si="58"/>
        <v>6.1945308360166039E-25</v>
      </c>
      <c r="HN48" s="86">
        <f t="shared" si="58"/>
        <v>3.5848620489340255E-25</v>
      </c>
      <c r="HO48" s="86">
        <f t="shared" si="58"/>
        <v>5.992943406923664E-24</v>
      </c>
      <c r="HP48" s="86">
        <f t="shared" si="58"/>
        <v>1.2025579377761005E-28</v>
      </c>
      <c r="HQ48" s="86">
        <f t="shared" si="58"/>
        <v>1.8155866456323737E-35</v>
      </c>
      <c r="HS48" s="86">
        <f t="shared" si="55"/>
        <v>4.2725861267215468E-132</v>
      </c>
      <c r="HT48" s="86">
        <f t="shared" si="55"/>
        <v>2.8056968819273149E-129</v>
      </c>
      <c r="HU48" s="86">
        <f t="shared" si="55"/>
        <v>8.0998286187701789E-156</v>
      </c>
      <c r="HV48" s="86">
        <f t="shared" si="55"/>
        <v>2.2205768987218821E-139</v>
      </c>
      <c r="HW48" s="86">
        <f t="shared" si="55"/>
        <v>1.8150068535245298E-147</v>
      </c>
      <c r="HX48" s="86">
        <f t="shared" si="55"/>
        <v>9.5725846262346435E-134</v>
      </c>
      <c r="HY48" s="86">
        <f t="shared" si="55"/>
        <v>3.8560488551876207E-142</v>
      </c>
      <c r="HZ48" s="86">
        <f t="shared" si="55"/>
        <v>1.9699259120639172E-141</v>
      </c>
      <c r="IA48" s="86">
        <f t="shared" si="55"/>
        <v>2.1828676500990247E-154</v>
      </c>
      <c r="IB48" s="86">
        <f t="shared" si="55"/>
        <v>3.3994185241282267E-158</v>
      </c>
      <c r="IC48" s="86">
        <f t="shared" si="55"/>
        <v>1.6117697494842118E-149</v>
      </c>
      <c r="ID48" s="86">
        <f t="shared" si="55"/>
        <v>2.4060677437324891E-149</v>
      </c>
      <c r="IE48" s="86">
        <f t="shared" si="55"/>
        <v>1.4657918685182194E-143</v>
      </c>
      <c r="IF48" s="86">
        <f t="shared" si="55"/>
        <v>1.6095282621541861E-86</v>
      </c>
      <c r="IG48" s="86">
        <f t="shared" si="55"/>
        <v>1.9912060021730085E-65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0</v>
      </c>
      <c r="IW48" s="86">
        <f t="shared" si="56"/>
        <v>3.8181463377091805E-132</v>
      </c>
      <c r="IY48" s="86">
        <f t="shared" si="57"/>
        <v>5.7952814307583838E-8</v>
      </c>
      <c r="IZ48" s="86">
        <f t="shared" si="57"/>
        <v>1.6560953728362258E-8</v>
      </c>
      <c r="JA48" s="86">
        <f t="shared" si="57"/>
        <v>2.3130475895738316E-8</v>
      </c>
      <c r="JB48" s="86">
        <f t="shared" si="57"/>
        <v>1.853005776132967E-8</v>
      </c>
      <c r="JC48" s="86">
        <f t="shared" si="57"/>
        <v>2.215376364227491E-8</v>
      </c>
      <c r="JD48" s="86">
        <f t="shared" si="57"/>
        <v>1.6336944376677833E-8</v>
      </c>
      <c r="JE48" s="86">
        <f t="shared" si="57"/>
        <v>1.1609731888320544E-9</v>
      </c>
      <c r="JF48" s="86">
        <f t="shared" si="57"/>
        <v>4.0704246113496896E-10</v>
      </c>
      <c r="JG48" s="86">
        <f t="shared" si="57"/>
        <v>1.1312414446926236E-10</v>
      </c>
      <c r="JH48" s="86">
        <f t="shared" si="57"/>
        <v>1.5162538018958108E-10</v>
      </c>
      <c r="JI48" s="86">
        <f t="shared" si="57"/>
        <v>8.772162789375146E-10</v>
      </c>
      <c r="JJ48" s="86">
        <f t="shared" si="57"/>
        <v>2.0734838671358092E-9</v>
      </c>
      <c r="JK48" s="86">
        <f t="shared" si="57"/>
        <v>7.4223228409879133E-9</v>
      </c>
      <c r="JL48" s="86">
        <f t="shared" si="57"/>
        <v>7.4280962830960428E-11</v>
      </c>
      <c r="JM48" s="86">
        <f t="shared" si="57"/>
        <v>2.0472251232855712E-13</v>
      </c>
    </row>
    <row r="49" spans="2:273" x14ac:dyDescent="0.25">
      <c r="B49" s="2">
        <v>22</v>
      </c>
      <c r="C49" s="37">
        <v>90.429000000000002</v>
      </c>
      <c r="D49" s="37">
        <v>94.564999999999998</v>
      </c>
      <c r="E49" s="37">
        <v>93.355000000000004</v>
      </c>
      <c r="F49" s="37">
        <v>87.5</v>
      </c>
      <c r="G49" s="37">
        <v>82.593000000000004</v>
      </c>
      <c r="H49" s="37">
        <v>82.135999999999996</v>
      </c>
      <c r="I49" s="37">
        <v>84.516999999999996</v>
      </c>
      <c r="J49" s="37">
        <v>85.117000000000004</v>
      </c>
      <c r="K49" s="37">
        <v>84.483000000000004</v>
      </c>
      <c r="L49" s="37">
        <v>83.033000000000001</v>
      </c>
      <c r="M49" s="37">
        <v>81.900000000000006</v>
      </c>
      <c r="N49" s="37">
        <v>82.629000000000005</v>
      </c>
      <c r="O49" s="37">
        <v>82.951999999999998</v>
      </c>
      <c r="P49" s="37">
        <v>79.951999999999998</v>
      </c>
      <c r="Q49" s="37">
        <v>81.459999999999994</v>
      </c>
      <c r="S49" s="4">
        <f t="shared" si="59"/>
        <v>92.108798769223824</v>
      </c>
      <c r="T49" s="4">
        <f t="shared" si="59"/>
        <v>96.038908875603511</v>
      </c>
      <c r="U49" s="4">
        <f t="shared" si="59"/>
        <v>92.964503101016177</v>
      </c>
      <c r="V49" s="4">
        <f t="shared" si="59"/>
        <v>90.066348041975004</v>
      </c>
      <c r="W49" s="4">
        <f t="shared" si="59"/>
        <v>83.76639598101977</v>
      </c>
      <c r="X49" s="4">
        <f t="shared" si="59"/>
        <v>83.530469287484934</v>
      </c>
      <c r="Y49" s="4">
        <f t="shared" si="59"/>
        <v>84.529885898993754</v>
      </c>
      <c r="Z49" s="4">
        <f t="shared" si="59"/>
        <v>85.575851091289834</v>
      </c>
      <c r="AA49" s="4">
        <f t="shared" si="59"/>
        <v>85.088395378954786</v>
      </c>
      <c r="AB49" s="4">
        <f t="shared" si="59"/>
        <v>83.507649424316867</v>
      </c>
      <c r="AC49" s="4">
        <f t="shared" si="59"/>
        <v>82.505814636348575</v>
      </c>
      <c r="AD49" s="4">
        <f t="shared" si="59"/>
        <v>83.270295893695547</v>
      </c>
      <c r="AE49" s="4">
        <f t="shared" si="59"/>
        <v>83.525797454994247</v>
      </c>
      <c r="AF49" s="4">
        <f t="shared" si="59"/>
        <v>80.908271714513461</v>
      </c>
      <c r="AG49" s="4">
        <f t="shared" si="59"/>
        <v>81.387324288610159</v>
      </c>
      <c r="AI49" s="4">
        <f t="shared" si="60"/>
        <v>-1.6797987692238223</v>
      </c>
      <c r="AJ49" s="4">
        <f t="shared" si="60"/>
        <v>-1.473908875603513</v>
      </c>
      <c r="AK49" s="4">
        <f t="shared" si="60"/>
        <v>0.39049689898382667</v>
      </c>
      <c r="AL49" s="4">
        <f t="shared" si="60"/>
        <v>-2.5663480419750044</v>
      </c>
      <c r="AM49" s="4">
        <f t="shared" si="60"/>
        <v>-1.1733959810197661</v>
      </c>
      <c r="AN49" s="4">
        <f t="shared" si="60"/>
        <v>-1.394469287484938</v>
      </c>
      <c r="AO49" s="4">
        <f t="shared" si="60"/>
        <v>-1.288589899375836E-2</v>
      </c>
      <c r="AP49" s="4">
        <f t="shared" si="60"/>
        <v>-0.45885109128983004</v>
      </c>
      <c r="AQ49" s="4">
        <f t="shared" si="60"/>
        <v>-0.6053953789547819</v>
      </c>
      <c r="AR49" s="4">
        <f t="shared" si="60"/>
        <v>-0.47464942431686552</v>
      </c>
      <c r="AS49" s="4">
        <f t="shared" si="60"/>
        <v>-0.60581463634856902</v>
      </c>
      <c r="AT49" s="4">
        <f t="shared" si="60"/>
        <v>-0.64129589369554196</v>
      </c>
      <c r="AU49" s="4">
        <f t="shared" si="60"/>
        <v>-0.57379745499424928</v>
      </c>
      <c r="AV49" s="4">
        <f t="shared" si="60"/>
        <v>-0.95627171451346271</v>
      </c>
      <c r="AW49" s="4">
        <f t="shared" si="60"/>
        <v>7.2675711389834419E-2</v>
      </c>
      <c r="AY49" s="2">
        <f t="shared" si="51"/>
        <v>92.108665562218803</v>
      </c>
      <c r="AZ49" s="2">
        <f t="shared" si="51"/>
        <v>96.038861219397177</v>
      </c>
      <c r="BA49" s="2">
        <f t="shared" si="51"/>
        <v>92.964438472231834</v>
      </c>
      <c r="BB49" s="2">
        <f t="shared" si="51"/>
        <v>90.066294062564594</v>
      </c>
      <c r="BC49" s="2">
        <f t="shared" si="51"/>
        <v>83.766330287254149</v>
      </c>
      <c r="BD49" s="2">
        <f t="shared" si="51"/>
        <v>83.530417373695627</v>
      </c>
      <c r="BE49" s="2">
        <f t="shared" si="51"/>
        <v>84.529881297898612</v>
      </c>
      <c r="BF49" s="2">
        <f t="shared" si="51"/>
        <v>85.575849381996107</v>
      </c>
      <c r="BG49" s="2">
        <f t="shared" si="51"/>
        <v>85.0883948515649</v>
      </c>
      <c r="BH49" s="2">
        <f t="shared" si="51"/>
        <v>83.507648733400217</v>
      </c>
      <c r="BI49" s="2">
        <f t="shared" si="51"/>
        <v>82.505811117919947</v>
      </c>
      <c r="BJ49" s="2">
        <f t="shared" si="51"/>
        <v>83.270288378471577</v>
      </c>
      <c r="BK49" s="2">
        <f t="shared" si="51"/>
        <v>83.525773690043124</v>
      </c>
      <c r="BL49" s="2">
        <f t="shared" si="51"/>
        <v>80.908271394087819</v>
      </c>
      <c r="BM49" s="2">
        <f t="shared" si="51"/>
        <v>81.387324287479657</v>
      </c>
      <c r="BO49" s="2">
        <f t="shared" si="10"/>
        <v>90.429000000000002</v>
      </c>
      <c r="BP49" s="2">
        <f t="shared" si="11"/>
        <v>94.564999999999998</v>
      </c>
      <c r="BQ49" s="2">
        <f t="shared" si="12"/>
        <v>93.355000000000004</v>
      </c>
      <c r="BR49" s="2">
        <f t="shared" si="13"/>
        <v>87.5</v>
      </c>
      <c r="BS49" s="2">
        <f t="shared" si="14"/>
        <v>82.593000000000004</v>
      </c>
      <c r="BT49" s="2">
        <f t="shared" si="15"/>
        <v>82.135999999999996</v>
      </c>
      <c r="BU49" s="2">
        <f t="shared" si="16"/>
        <v>84.516999999999996</v>
      </c>
      <c r="BV49" s="2">
        <f t="shared" si="17"/>
        <v>85.117000000000004</v>
      </c>
      <c r="BW49" s="2">
        <f t="shared" si="18"/>
        <v>84.483000000000004</v>
      </c>
      <c r="BX49" s="2">
        <f t="shared" si="19"/>
        <v>83.033000000000001</v>
      </c>
      <c r="BY49" s="2">
        <f t="shared" si="20"/>
        <v>81.900000000000006</v>
      </c>
      <c r="BZ49" s="2">
        <f t="shared" si="21"/>
        <v>82.629000000000005</v>
      </c>
      <c r="CA49" s="2">
        <f t="shared" si="22"/>
        <v>82.951999999999998</v>
      </c>
      <c r="CB49" s="2">
        <f t="shared" si="23"/>
        <v>79.951999999999998</v>
      </c>
      <c r="CC49" s="2">
        <f t="shared" si="24"/>
        <v>81.459999999999994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91.836511627906972</v>
      </c>
      <c r="DL49" s="2">
        <f t="shared" si="61"/>
        <v>96.135239634821588</v>
      </c>
      <c r="DM49" s="2">
        <f t="shared" si="61"/>
        <v>93.200259460335474</v>
      </c>
      <c r="DN49" s="2">
        <f t="shared" si="61"/>
        <v>90.368728466088669</v>
      </c>
      <c r="DO49" s="2">
        <f t="shared" si="61"/>
        <v>83.844466547821625</v>
      </c>
      <c r="DP49" s="2">
        <f t="shared" si="61"/>
        <v>83.596913405180544</v>
      </c>
      <c r="DQ49" s="2">
        <f t="shared" si="61"/>
        <v>84.73882788051209</v>
      </c>
      <c r="DR49" s="2">
        <f t="shared" si="61"/>
        <v>85.577442936863974</v>
      </c>
      <c r="DS49" s="2">
        <f t="shared" si="61"/>
        <v>84.941178035178041</v>
      </c>
      <c r="DT49" s="2">
        <f t="shared" si="61"/>
        <v>83.659888545688545</v>
      </c>
      <c r="DU49" s="2">
        <f t="shared" si="61"/>
        <v>82.890604314841156</v>
      </c>
      <c r="DV49" s="2">
        <f t="shared" si="61"/>
        <v>83.541921727395405</v>
      </c>
      <c r="DW49" s="2">
        <f t="shared" si="61"/>
        <v>83.726678330206369</v>
      </c>
      <c r="DX49" s="2">
        <f t="shared" si="61"/>
        <v>80.613321008403332</v>
      </c>
      <c r="DY49" s="2">
        <f t="shared" si="61"/>
        <v>81.091562499999995</v>
      </c>
      <c r="EA49" s="2">
        <f t="shared" si="62"/>
        <v>94.238048901080404</v>
      </c>
      <c r="EB49" s="2">
        <f t="shared" si="62"/>
        <v>95.206381128873815</v>
      </c>
      <c r="EC49" s="2">
        <f t="shared" si="62"/>
        <v>91.002188721466737</v>
      </c>
      <c r="ED49" s="2">
        <f t="shared" si="62"/>
        <v>87.483746509086643</v>
      </c>
      <c r="EE49" s="2">
        <f t="shared" si="62"/>
        <v>83.118965989804707</v>
      </c>
      <c r="EF49" s="2">
        <f t="shared" si="62"/>
        <v>82.958253406623712</v>
      </c>
      <c r="EG49" s="2">
        <f t="shared" si="62"/>
        <v>82.609515552112796</v>
      </c>
      <c r="EH49" s="2">
        <f t="shared" si="62"/>
        <v>85.560240336630756</v>
      </c>
      <c r="EI49" s="2">
        <f t="shared" si="62"/>
        <v>86.572537765268109</v>
      </c>
      <c r="EJ49" s="2">
        <f t="shared" si="62"/>
        <v>82.006142044249671</v>
      </c>
      <c r="EK49" s="2">
        <f t="shared" si="62"/>
        <v>78.924975158414938</v>
      </c>
      <c r="EL49" s="2">
        <f t="shared" si="62"/>
        <v>80.692328907466617</v>
      </c>
      <c r="EM49" s="2">
        <f t="shared" si="62"/>
        <v>81.766091150149137</v>
      </c>
      <c r="EN49" s="2">
        <f t="shared" si="62"/>
        <v>83.997009286643504</v>
      </c>
      <c r="EO49" s="2">
        <f t="shared" si="62"/>
        <v>84.8725275688941</v>
      </c>
      <c r="EQ49" s="2">
        <f t="shared" si="63"/>
        <v>91.90950674466437</v>
      </c>
      <c r="ER49" s="2">
        <f t="shared" si="63"/>
        <v>94.421894022280256</v>
      </c>
      <c r="ES49" s="2">
        <f t="shared" si="63"/>
        <v>88.19893364343001</v>
      </c>
      <c r="ET49" s="2">
        <f t="shared" si="63"/>
        <v>86.614028560662746</v>
      </c>
      <c r="EU49" s="2">
        <f t="shared" si="63"/>
        <v>85.596398656499915</v>
      </c>
      <c r="EV49" s="2">
        <f t="shared" si="63"/>
        <v>81.631958789636869</v>
      </c>
      <c r="EW49" s="2">
        <f t="shared" si="63"/>
        <v>83.24374463578674</v>
      </c>
      <c r="EX49" s="2">
        <f t="shared" si="63"/>
        <v>84.853578350472205</v>
      </c>
      <c r="EY49" s="2">
        <f t="shared" si="63"/>
        <v>84.469489642112947</v>
      </c>
      <c r="EZ49" s="2">
        <f t="shared" si="63"/>
        <v>81.807450602997804</v>
      </c>
      <c r="FA49" s="2">
        <f t="shared" si="63"/>
        <v>79.499302122368505</v>
      </c>
      <c r="FB49" s="2">
        <f t="shared" si="63"/>
        <v>78.70312238436685</v>
      </c>
      <c r="FC49" s="2">
        <f t="shared" si="63"/>
        <v>80.866788151398751</v>
      </c>
      <c r="FD49" s="2">
        <f t="shared" si="63"/>
        <v>84.316949383390082</v>
      </c>
      <c r="FE49" s="2">
        <f t="shared" si="63"/>
        <v>85.218088915376384</v>
      </c>
      <c r="FG49" s="2">
        <f t="shared" si="64"/>
        <v>0.11332978474729982</v>
      </c>
      <c r="FH49" s="2">
        <f t="shared" si="64"/>
        <v>0.10375368906450946</v>
      </c>
      <c r="FI49" s="2">
        <f t="shared" si="64"/>
        <v>0.10727624910476999</v>
      </c>
      <c r="FJ49" s="2">
        <f t="shared" si="64"/>
        <v>0.10482814784700883</v>
      </c>
      <c r="FK49" s="2">
        <f t="shared" si="64"/>
        <v>0.10772594359385815</v>
      </c>
      <c r="FL49" s="2">
        <f t="shared" si="64"/>
        <v>0.10410266244783185</v>
      </c>
      <c r="FM49" s="2">
        <f t="shared" si="64"/>
        <v>9.8131205334366867E-2</v>
      </c>
      <c r="FN49" s="2">
        <f t="shared" si="64"/>
        <v>9.2267465826337353E-2</v>
      </c>
      <c r="FO49" s="2">
        <f t="shared" si="64"/>
        <v>9.0254510468233337E-2</v>
      </c>
      <c r="FP49" s="2">
        <f t="shared" si="64"/>
        <v>9.2056595872179514E-2</v>
      </c>
      <c r="FQ49" s="2">
        <f t="shared" si="64"/>
        <v>9.7032987995116546E-2</v>
      </c>
      <c r="FR49" s="2">
        <f t="shared" si="64"/>
        <v>9.5319839198797898E-2</v>
      </c>
      <c r="FS49" s="2">
        <f t="shared" si="64"/>
        <v>0.10246929117779045</v>
      </c>
      <c r="FT49" s="2">
        <f t="shared" si="64"/>
        <v>8.7167918052217297E-2</v>
      </c>
      <c r="FU49" s="2">
        <f t="shared" si="64"/>
        <v>7.8223604757531096E-2</v>
      </c>
      <c r="FW49" s="2">
        <f t="shared" si="53"/>
        <v>5.053771303869556E-6</v>
      </c>
      <c r="FX49" s="2">
        <f t="shared" si="53"/>
        <v>7.5448191968483237E-6</v>
      </c>
      <c r="FY49" s="2">
        <f t="shared" si="53"/>
        <v>7.2073251646439346E-6</v>
      </c>
      <c r="FZ49" s="2">
        <f t="shared" si="53"/>
        <v>8.1502279212265257E-6</v>
      </c>
      <c r="GA49" s="2">
        <f t="shared" si="53"/>
        <v>7.6577753341836065E-6</v>
      </c>
      <c r="GB49" s="2">
        <f t="shared" si="53"/>
        <v>7.4080344550487512E-6</v>
      </c>
      <c r="GC49" s="2">
        <f t="shared" si="53"/>
        <v>8.5185397598299989E-6</v>
      </c>
      <c r="GD49" s="2">
        <f t="shared" si="53"/>
        <v>8.935727185423168E-6</v>
      </c>
      <c r="GE49" s="2">
        <f t="shared" si="53"/>
        <v>9.8701735734415393E-6</v>
      </c>
      <c r="GF49" s="2">
        <f t="shared" si="53"/>
        <v>7.7453277691059067E-6</v>
      </c>
      <c r="GG49" s="2">
        <f t="shared" si="53"/>
        <v>6.3542330450139976E-6</v>
      </c>
      <c r="GH49" s="2">
        <f t="shared" si="53"/>
        <v>5.3385840220014051E-6</v>
      </c>
      <c r="GI49" s="2">
        <f t="shared" si="53"/>
        <v>5.1834926854151682E-6</v>
      </c>
      <c r="GJ49" s="2">
        <f t="shared" si="53"/>
        <v>4.1355635764272822E-6</v>
      </c>
      <c r="GK49" s="2">
        <f t="shared" si="53"/>
        <v>3.0973616193843835E-6</v>
      </c>
      <c r="GM49" s="86">
        <f t="shared" si="54"/>
        <v>1.1601895506765032E-7</v>
      </c>
      <c r="GN49" s="86">
        <f t="shared" si="54"/>
        <v>3.4732482265153729E-8</v>
      </c>
      <c r="GO49" s="86">
        <f t="shared" si="54"/>
        <v>4.809785860475338E-8</v>
      </c>
      <c r="GP49" s="86">
        <f t="shared" si="54"/>
        <v>3.8738406769459694E-8</v>
      </c>
      <c r="GQ49" s="86">
        <f t="shared" si="54"/>
        <v>4.6262593544552308E-8</v>
      </c>
      <c r="GR49" s="86">
        <f t="shared" si="54"/>
        <v>3.4333467143670189E-8</v>
      </c>
      <c r="GS49" s="86">
        <f t="shared" si="54"/>
        <v>2.8053989167918077E-9</v>
      </c>
      <c r="GT49" s="86">
        <f t="shared" si="54"/>
        <v>1.0213879356385143E-9</v>
      </c>
      <c r="GU49" s="86">
        <f t="shared" si="54"/>
        <v>3.0360121716827582E-10</v>
      </c>
      <c r="GV49" s="86">
        <f t="shared" si="54"/>
        <v>4.0337368761674833E-10</v>
      </c>
      <c r="GW49" s="86">
        <f t="shared" si="54"/>
        <v>2.1462366391953499E-9</v>
      </c>
      <c r="GX49" s="86">
        <f t="shared" si="54"/>
        <v>4.7803756947149241E-9</v>
      </c>
      <c r="GY49" s="86">
        <f t="shared" si="54"/>
        <v>1.6280570139468895E-8</v>
      </c>
      <c r="GZ49" s="86">
        <f t="shared" si="54"/>
        <v>2.0127259002305916E-10</v>
      </c>
      <c r="HA49" s="86">
        <f t="shared" si="54"/>
        <v>7.4311211932510607E-13</v>
      </c>
      <c r="HC49" s="86">
        <f t="shared" si="58"/>
        <v>1.3808467392030219E-21</v>
      </c>
      <c r="HD49" s="86">
        <f t="shared" si="58"/>
        <v>2.3612462366505075E-23</v>
      </c>
      <c r="HE49" s="86">
        <f t="shared" si="58"/>
        <v>2.7495753975339982E-26</v>
      </c>
      <c r="HF49" s="86">
        <f t="shared" si="58"/>
        <v>5.5863420449643076E-24</v>
      </c>
      <c r="HG49" s="86">
        <f t="shared" si="58"/>
        <v>4.7638990163169234E-25</v>
      </c>
      <c r="HH49" s="86">
        <f t="shared" si="58"/>
        <v>6.7227429447552138E-23</v>
      </c>
      <c r="HI49" s="86">
        <f t="shared" si="58"/>
        <v>7.9380147399572372E-24</v>
      </c>
      <c r="HJ49" s="86">
        <f t="shared" si="58"/>
        <v>7.2956857238114769E-24</v>
      </c>
      <c r="HK49" s="86">
        <f t="shared" si="58"/>
        <v>7.8944637691603359E-26</v>
      </c>
      <c r="HL49" s="86">
        <f t="shared" si="58"/>
        <v>8.711096643153682E-26</v>
      </c>
      <c r="HM49" s="86">
        <f t="shared" si="58"/>
        <v>3.1962441241265062E-24</v>
      </c>
      <c r="HN49" s="86">
        <f t="shared" si="58"/>
        <v>1.8144914318072595E-24</v>
      </c>
      <c r="HO49" s="86">
        <f t="shared" si="58"/>
        <v>2.8055623686118243E-23</v>
      </c>
      <c r="HP49" s="86">
        <f t="shared" si="58"/>
        <v>7.7368875004232596E-28</v>
      </c>
      <c r="HQ49" s="86">
        <f t="shared" si="58"/>
        <v>1.9245675265275847E-34</v>
      </c>
      <c r="HS49" s="86">
        <f t="shared" si="55"/>
        <v>1.2691708535028993E-129</v>
      </c>
      <c r="HT49" s="86">
        <f t="shared" si="55"/>
        <v>9.1818599733595272E-127</v>
      </c>
      <c r="HU49" s="86">
        <f t="shared" si="55"/>
        <v>7.6568728360365123E-153</v>
      </c>
      <c r="HV49" s="86">
        <f t="shared" si="55"/>
        <v>1.0674206618575129E-136</v>
      </c>
      <c r="HW49" s="86">
        <f t="shared" si="55"/>
        <v>1.3271656823472285E-144</v>
      </c>
      <c r="HX49" s="86">
        <f t="shared" si="55"/>
        <v>3.637345886923876E-131</v>
      </c>
      <c r="HY49" s="86">
        <f t="shared" si="55"/>
        <v>2.2826830971222831E-139</v>
      </c>
      <c r="HZ49" s="86">
        <f t="shared" si="55"/>
        <v>1.118216093809322E-138</v>
      </c>
      <c r="IA49" s="86">
        <f t="shared" si="55"/>
        <v>2.3921284661174197E-151</v>
      </c>
      <c r="IB49" s="86">
        <f t="shared" si="55"/>
        <v>4.0686271104731174E-155</v>
      </c>
      <c r="IC49" s="86">
        <f t="shared" si="55"/>
        <v>1.1831688679108571E-146</v>
      </c>
      <c r="ID49" s="86">
        <f t="shared" si="55"/>
        <v>1.5758347822948793E-146</v>
      </c>
      <c r="IE49" s="86">
        <f t="shared" si="55"/>
        <v>7.3032789174325946E-141</v>
      </c>
      <c r="IF49" s="86">
        <f t="shared" si="55"/>
        <v>6.0433511518684901E-85</v>
      </c>
      <c r="IG49" s="86">
        <f t="shared" si="55"/>
        <v>2.9380426034134405E-64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0</v>
      </c>
      <c r="IW49" s="86">
        <f t="shared" si="56"/>
        <v>2.827778407324915E-130</v>
      </c>
      <c r="IY49" s="86">
        <f t="shared" si="57"/>
        <v>1.160189550676517E-7</v>
      </c>
      <c r="IZ49" s="86">
        <f t="shared" si="57"/>
        <v>3.4732482265153756E-8</v>
      </c>
      <c r="JA49" s="86">
        <f t="shared" si="57"/>
        <v>4.809785860475338E-8</v>
      </c>
      <c r="JB49" s="86">
        <f t="shared" si="57"/>
        <v>3.8738406769459701E-8</v>
      </c>
      <c r="JC49" s="86">
        <f t="shared" si="57"/>
        <v>4.6262593544552308E-8</v>
      </c>
      <c r="JD49" s="86">
        <f t="shared" si="57"/>
        <v>3.4333467143670255E-8</v>
      </c>
      <c r="JE49" s="86">
        <f t="shared" si="57"/>
        <v>2.8053989167918156E-9</v>
      </c>
      <c r="JF49" s="86">
        <f t="shared" si="57"/>
        <v>1.0213879356385215E-9</v>
      </c>
      <c r="JG49" s="86">
        <f t="shared" si="57"/>
        <v>3.0360121716827593E-10</v>
      </c>
      <c r="JH49" s="86">
        <f t="shared" si="57"/>
        <v>4.0337368761674844E-10</v>
      </c>
      <c r="JI49" s="86">
        <f t="shared" si="57"/>
        <v>2.1462366391953532E-9</v>
      </c>
      <c r="JJ49" s="86">
        <f t="shared" si="57"/>
        <v>4.7803756947149258E-9</v>
      </c>
      <c r="JK49" s="86">
        <f t="shared" si="57"/>
        <v>1.6280570139468922E-8</v>
      </c>
      <c r="JL49" s="86">
        <f t="shared" si="57"/>
        <v>2.0127259002305916E-10</v>
      </c>
      <c r="JM49" s="86">
        <f t="shared" si="57"/>
        <v>7.4311211932510607E-13</v>
      </c>
    </row>
    <row r="50" spans="2:273" x14ac:dyDescent="0.25">
      <c r="B50" s="2">
        <v>23</v>
      </c>
      <c r="C50" s="37">
        <v>90.856999999999999</v>
      </c>
      <c r="D50" s="37">
        <v>96.581000000000003</v>
      </c>
      <c r="E50" s="37">
        <v>93.29</v>
      </c>
      <c r="F50" s="37">
        <v>88.805999999999997</v>
      </c>
      <c r="G50" s="37">
        <v>82.254000000000005</v>
      </c>
      <c r="H50" s="37">
        <v>82.254000000000005</v>
      </c>
      <c r="I50" s="37">
        <v>83.983000000000004</v>
      </c>
      <c r="J50" s="37">
        <v>84.617000000000004</v>
      </c>
      <c r="K50" s="37">
        <v>85.65</v>
      </c>
      <c r="L50" s="37">
        <v>83.466999999999999</v>
      </c>
      <c r="M50" s="37">
        <v>82.45</v>
      </c>
      <c r="N50" s="37">
        <v>81.887</v>
      </c>
      <c r="O50" s="37">
        <v>83.096999999999994</v>
      </c>
      <c r="P50" s="37">
        <v>80.742000000000004</v>
      </c>
      <c r="Q50" s="37">
        <v>81.793999999999997</v>
      </c>
      <c r="S50" s="4">
        <f t="shared" si="59"/>
        <v>92.230170498868077</v>
      </c>
      <c r="T50" s="4">
        <f t="shared" si="59"/>
        <v>96.244428149585431</v>
      </c>
      <c r="U50" s="4">
        <f t="shared" si="59"/>
        <v>93.175294653853854</v>
      </c>
      <c r="V50" s="4">
        <f t="shared" si="59"/>
        <v>90.028477551751891</v>
      </c>
      <c r="W50" s="4">
        <f t="shared" si="59"/>
        <v>83.906513946097292</v>
      </c>
      <c r="X50" s="4">
        <f t="shared" si="59"/>
        <v>83.631848930497895</v>
      </c>
      <c r="Y50" s="4">
        <f t="shared" si="59"/>
        <v>84.681514669091058</v>
      </c>
      <c r="Z50" s="4">
        <f t="shared" si="59"/>
        <v>85.700790990845064</v>
      </c>
      <c r="AA50" s="4">
        <f t="shared" si="59"/>
        <v>85.289476416476759</v>
      </c>
      <c r="AB50" s="4">
        <f t="shared" si="59"/>
        <v>83.642631589597173</v>
      </c>
      <c r="AC50" s="4">
        <f t="shared" si="59"/>
        <v>82.61873497464218</v>
      </c>
      <c r="AD50" s="4">
        <f t="shared" si="59"/>
        <v>83.450583110788557</v>
      </c>
      <c r="AE50" s="4">
        <f t="shared" si="59"/>
        <v>83.630139802409005</v>
      </c>
      <c r="AF50" s="4">
        <f t="shared" si="59"/>
        <v>81.123603210609915</v>
      </c>
      <c r="AG50" s="4">
        <f t="shared" si="59"/>
        <v>81.513238917607481</v>
      </c>
      <c r="AI50" s="4">
        <f t="shared" si="60"/>
        <v>-1.3731704988680775</v>
      </c>
      <c r="AJ50" s="4">
        <f t="shared" si="60"/>
        <v>0.33657185041457183</v>
      </c>
      <c r="AK50" s="4">
        <f t="shared" si="60"/>
        <v>0.11470534614615246</v>
      </c>
      <c r="AL50" s="4">
        <f t="shared" si="60"/>
        <v>-1.2224775517518935</v>
      </c>
      <c r="AM50" s="4">
        <f t="shared" si="60"/>
        <v>-1.6525139460972866</v>
      </c>
      <c r="AN50" s="4">
        <f t="shared" si="60"/>
        <v>-1.3778489304978905</v>
      </c>
      <c r="AO50" s="4">
        <f t="shared" si="60"/>
        <v>-0.69851466909105397</v>
      </c>
      <c r="AP50" s="4">
        <f t="shared" si="60"/>
        <v>-1.0837909908450598</v>
      </c>
      <c r="AQ50" s="4">
        <f t="shared" si="60"/>
        <v>0.36052358352324632</v>
      </c>
      <c r="AR50" s="4">
        <f t="shared" si="60"/>
        <v>-0.17563158959717384</v>
      </c>
      <c r="AS50" s="4">
        <f t="shared" si="60"/>
        <v>-0.16873497464217735</v>
      </c>
      <c r="AT50" s="4">
        <f t="shared" si="60"/>
        <v>-1.5635831107885565</v>
      </c>
      <c r="AU50" s="4">
        <f t="shared" si="60"/>
        <v>-0.5331398024090106</v>
      </c>
      <c r="AV50" s="4">
        <f t="shared" si="60"/>
        <v>-0.38160321060991009</v>
      </c>
      <c r="AW50" s="4">
        <f t="shared" si="60"/>
        <v>0.28076108239251596</v>
      </c>
      <c r="AY50" s="2">
        <f t="shared" si="51"/>
        <v>92.229913688075868</v>
      </c>
      <c r="AZ50" s="2">
        <f t="shared" si="51"/>
        <v>96.244331966981505</v>
      </c>
      <c r="BA50" s="2">
        <f t="shared" si="51"/>
        <v>93.175165339018065</v>
      </c>
      <c r="BB50" s="2">
        <f t="shared" si="51"/>
        <v>90.028368955387435</v>
      </c>
      <c r="BC50" s="2">
        <f t="shared" si="51"/>
        <v>83.906381971628747</v>
      </c>
      <c r="BD50" s="2">
        <f t="shared" si="51"/>
        <v>83.631743951663282</v>
      </c>
      <c r="BE50" s="2">
        <f t="shared" si="51"/>
        <v>84.681504019289008</v>
      </c>
      <c r="BF50" s="2">
        <f t="shared" si="51"/>
        <v>85.700786884391562</v>
      </c>
      <c r="BG50" s="2">
        <f t="shared" si="51"/>
        <v>85.289475064184487</v>
      </c>
      <c r="BH50" s="2">
        <f t="shared" si="51"/>
        <v>83.642629833471517</v>
      </c>
      <c r="BI50" s="2">
        <f t="shared" si="51"/>
        <v>82.618726731389003</v>
      </c>
      <c r="BJ50" s="2">
        <f t="shared" si="51"/>
        <v>83.450566478395316</v>
      </c>
      <c r="BK50" s="2">
        <f t="shared" si="51"/>
        <v>83.630089717501008</v>
      </c>
      <c r="BL50" s="2">
        <f t="shared" si="51"/>
        <v>81.123602380933207</v>
      </c>
      <c r="BM50" s="2">
        <f t="shared" si="51"/>
        <v>81.513238913718141</v>
      </c>
      <c r="BO50" s="2">
        <f t="shared" si="10"/>
        <v>90.856999999999999</v>
      </c>
      <c r="BP50" s="2">
        <f t="shared" si="11"/>
        <v>96.581000000000003</v>
      </c>
      <c r="BQ50" s="2">
        <f t="shared" si="12"/>
        <v>93.29</v>
      </c>
      <c r="BR50" s="2">
        <f t="shared" si="13"/>
        <v>88.805999999999997</v>
      </c>
      <c r="BS50" s="2">
        <f t="shared" si="14"/>
        <v>82.254000000000005</v>
      </c>
      <c r="BT50" s="2">
        <f t="shared" si="15"/>
        <v>82.254000000000005</v>
      </c>
      <c r="BU50" s="2">
        <f t="shared" si="16"/>
        <v>83.983000000000004</v>
      </c>
      <c r="BV50" s="2">
        <f t="shared" si="17"/>
        <v>84.617000000000004</v>
      </c>
      <c r="BW50" s="2">
        <f t="shared" si="18"/>
        <v>85.65</v>
      </c>
      <c r="BX50" s="2">
        <f t="shared" si="19"/>
        <v>83.466999999999999</v>
      </c>
      <c r="BY50" s="2">
        <f t="shared" si="20"/>
        <v>82.45</v>
      </c>
      <c r="BZ50" s="2">
        <f t="shared" si="21"/>
        <v>81.887</v>
      </c>
      <c r="CA50" s="2">
        <f t="shared" si="22"/>
        <v>83.096999999999994</v>
      </c>
      <c r="CB50" s="2">
        <f t="shared" si="23"/>
        <v>80.742000000000004</v>
      </c>
      <c r="CC50" s="2">
        <f t="shared" si="24"/>
        <v>81.793999999999997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91.965911205073994</v>
      </c>
      <c r="DL50" s="2">
        <f t="shared" si="61"/>
        <v>96.392286227480213</v>
      </c>
      <c r="DM50" s="2">
        <f t="shared" si="61"/>
        <v>93.481991248683258</v>
      </c>
      <c r="DN50" s="2">
        <f t="shared" si="61"/>
        <v>90.371766631553385</v>
      </c>
      <c r="DO50" s="2">
        <f t="shared" si="61"/>
        <v>84.024234881019908</v>
      </c>
      <c r="DP50" s="2">
        <f t="shared" si="61"/>
        <v>83.732463198552239</v>
      </c>
      <c r="DQ50" s="2">
        <f t="shared" si="61"/>
        <v>84.941714082503552</v>
      </c>
      <c r="DR50" s="2">
        <f t="shared" si="61"/>
        <v>85.731783455520286</v>
      </c>
      <c r="DS50" s="2">
        <f t="shared" si="61"/>
        <v>85.167167739167738</v>
      </c>
      <c r="DT50" s="2">
        <f t="shared" si="61"/>
        <v>83.838713384813374</v>
      </c>
      <c r="DU50" s="2">
        <f t="shared" si="61"/>
        <v>83.066272641062113</v>
      </c>
      <c r="DV50" s="2">
        <f t="shared" si="61"/>
        <v>83.782684885290138</v>
      </c>
      <c r="DW50" s="2">
        <f t="shared" si="61"/>
        <v>83.877946998123804</v>
      </c>
      <c r="DX50" s="2">
        <f t="shared" si="61"/>
        <v>80.832687394957958</v>
      </c>
      <c r="DY50" s="2">
        <f t="shared" si="61"/>
        <v>81.208874999999992</v>
      </c>
      <c r="EA50" s="2">
        <f t="shared" si="62"/>
        <v>94.113779674196891</v>
      </c>
      <c r="EB50" s="2">
        <f t="shared" si="62"/>
        <v>95.078784198148327</v>
      </c>
      <c r="EC50" s="2">
        <f t="shared" si="62"/>
        <v>90.84669634419572</v>
      </c>
      <c r="ED50" s="2">
        <f t="shared" si="62"/>
        <v>87.354039600646757</v>
      </c>
      <c r="EE50" s="2">
        <f t="shared" si="62"/>
        <v>83.015943149243824</v>
      </c>
      <c r="EF50" s="2">
        <f t="shared" si="62"/>
        <v>82.84132545685442</v>
      </c>
      <c r="EG50" s="2">
        <f t="shared" si="62"/>
        <v>82.500425723518745</v>
      </c>
      <c r="EH50" s="2">
        <f t="shared" si="62"/>
        <v>85.422741060091553</v>
      </c>
      <c r="EI50" s="2">
        <f t="shared" si="62"/>
        <v>86.414059371456347</v>
      </c>
      <c r="EJ50" s="2">
        <f t="shared" si="62"/>
        <v>81.878863999434515</v>
      </c>
      <c r="EK50" s="2">
        <f t="shared" si="62"/>
        <v>78.820382135313594</v>
      </c>
      <c r="EL50" s="2">
        <f t="shared" si="62"/>
        <v>80.575897016637995</v>
      </c>
      <c r="EM50" s="2">
        <f t="shared" si="62"/>
        <v>81.650171279416625</v>
      </c>
      <c r="EN50" s="2">
        <f t="shared" si="62"/>
        <v>83.902022724962919</v>
      </c>
      <c r="EO50" s="2">
        <f t="shared" si="62"/>
        <v>84.784228138508652</v>
      </c>
      <c r="EQ50" s="2">
        <f t="shared" si="63"/>
        <v>91.810573395277075</v>
      </c>
      <c r="ER50" s="2">
        <f t="shared" si="63"/>
        <v>94.30293873715442</v>
      </c>
      <c r="ES50" s="2">
        <f t="shared" si="63"/>
        <v>88.075766871588314</v>
      </c>
      <c r="ET50" s="2">
        <f t="shared" si="63"/>
        <v>86.494213017907384</v>
      </c>
      <c r="EU50" s="2">
        <f t="shared" si="63"/>
        <v>85.465516499456982</v>
      </c>
      <c r="EV50" s="2">
        <f t="shared" si="63"/>
        <v>81.529960672193184</v>
      </c>
      <c r="EW50" s="2">
        <f t="shared" si="63"/>
        <v>83.12744653422007</v>
      </c>
      <c r="EX50" s="2">
        <f t="shared" si="63"/>
        <v>84.724259110604933</v>
      </c>
      <c r="EY50" s="2">
        <f t="shared" si="63"/>
        <v>84.335530317449653</v>
      </c>
      <c r="EZ50" s="2">
        <f t="shared" si="63"/>
        <v>81.682455554697171</v>
      </c>
      <c r="FA50" s="2">
        <f t="shared" si="63"/>
        <v>79.388130143070811</v>
      </c>
      <c r="FB50" s="2">
        <f t="shared" si="63"/>
        <v>78.608900103363808</v>
      </c>
      <c r="FC50" s="2">
        <f t="shared" si="63"/>
        <v>80.760858824378516</v>
      </c>
      <c r="FD50" s="2">
        <f t="shared" si="63"/>
        <v>84.218321167062754</v>
      </c>
      <c r="FE50" s="2">
        <f t="shared" si="63"/>
        <v>85.124697590077446</v>
      </c>
      <c r="FG50" s="2">
        <f t="shared" si="64"/>
        <v>0.12291965251283364</v>
      </c>
      <c r="FH50" s="2">
        <f t="shared" si="64"/>
        <v>0.11263617325268209</v>
      </c>
      <c r="FI50" s="2">
        <f t="shared" si="64"/>
        <v>0.11642113047886671</v>
      </c>
      <c r="FJ50" s="2">
        <f t="shared" si="64"/>
        <v>0.11379093893326175</v>
      </c>
      <c r="FK50" s="2">
        <f t="shared" si="64"/>
        <v>0.11690413965407177</v>
      </c>
      <c r="FL50" s="2">
        <f t="shared" si="64"/>
        <v>0.11301125549757503</v>
      </c>
      <c r="FM50" s="2">
        <f t="shared" si="64"/>
        <v>0.10658958777766045</v>
      </c>
      <c r="FN50" s="2">
        <f t="shared" si="64"/>
        <v>0.10027662219035754</v>
      </c>
      <c r="FO50" s="2">
        <f t="shared" si="64"/>
        <v>9.8107819928361248E-2</v>
      </c>
      <c r="FP50" s="2">
        <f t="shared" si="64"/>
        <v>0.10004946542878079</v>
      </c>
      <c r="FQ50" s="2">
        <f t="shared" si="64"/>
        <v>0.10540777363969957</v>
      </c>
      <c r="FR50" s="2">
        <f t="shared" si="64"/>
        <v>0.10356372370418385</v>
      </c>
      <c r="FS50" s="2">
        <f t="shared" si="64"/>
        <v>0.11125546618521553</v>
      </c>
      <c r="FT50" s="2">
        <f t="shared" si="64"/>
        <v>9.4780635031682117E-2</v>
      </c>
      <c r="FU50" s="2">
        <f t="shared" si="64"/>
        <v>8.51280266951977E-2</v>
      </c>
      <c r="FW50" s="2">
        <f t="shared" si="53"/>
        <v>5.5413473411439324E-6</v>
      </c>
      <c r="FX50" s="2">
        <f t="shared" si="53"/>
        <v>8.2727237213838774E-6</v>
      </c>
      <c r="FY50" s="2">
        <f t="shared" si="53"/>
        <v>7.9026694004271211E-6</v>
      </c>
      <c r="FZ50" s="2">
        <f t="shared" si="53"/>
        <v>8.9365401822483672E-6</v>
      </c>
      <c r="GA50" s="2">
        <f t="shared" si="53"/>
        <v>8.3965774814338513E-6</v>
      </c>
      <c r="GB50" s="2">
        <f t="shared" si="53"/>
        <v>8.1227424508022958E-6</v>
      </c>
      <c r="GC50" s="2">
        <f t="shared" si="53"/>
        <v>9.3403854332053381E-6</v>
      </c>
      <c r="GD50" s="2">
        <f t="shared" si="53"/>
        <v>9.7978215787706015E-6</v>
      </c>
      <c r="GE50" s="2">
        <f t="shared" si="53"/>
        <v>1.0822419809707246E-5</v>
      </c>
      <c r="GF50" s="2">
        <f t="shared" si="53"/>
        <v>8.4925766746844396E-6</v>
      </c>
      <c r="GG50" s="2">
        <f t="shared" si="53"/>
        <v>6.9672737158184513E-6</v>
      </c>
      <c r="GH50" s="2">
        <f t="shared" si="53"/>
        <v>5.8536379634459755E-6</v>
      </c>
      <c r="GI50" s="2">
        <f t="shared" si="53"/>
        <v>5.6835838670990996E-6</v>
      </c>
      <c r="GJ50" s="2">
        <f t="shared" si="53"/>
        <v>4.5345534810671789E-6</v>
      </c>
      <c r="GK50" s="2">
        <f t="shared" si="53"/>
        <v>3.3961884663499839E-6</v>
      </c>
      <c r="GM50" s="86">
        <f t="shared" si="54"/>
        <v>2.2875067064253217E-7</v>
      </c>
      <c r="GN50" s="86">
        <f t="shared" si="54"/>
        <v>7.1676915147455052E-8</v>
      </c>
      <c r="GO50" s="86">
        <f t="shared" si="54"/>
        <v>9.8421203594659388E-8</v>
      </c>
      <c r="GP50" s="86">
        <f t="shared" si="54"/>
        <v>7.9692158232042082E-8</v>
      </c>
      <c r="GQ50" s="86">
        <f t="shared" si="54"/>
        <v>9.505391707099567E-8</v>
      </c>
      <c r="GR50" s="86">
        <f t="shared" si="54"/>
        <v>7.0994299446542224E-8</v>
      </c>
      <c r="GS50" s="86">
        <f t="shared" si="54"/>
        <v>6.6452224252161873E-9</v>
      </c>
      <c r="GT50" s="86">
        <f t="shared" si="54"/>
        <v>2.510670794573494E-9</v>
      </c>
      <c r="GU50" s="86">
        <f t="shared" si="54"/>
        <v>7.9675011321128309E-10</v>
      </c>
      <c r="GV50" s="86">
        <f t="shared" si="54"/>
        <v>1.0494460585066337E-9</v>
      </c>
      <c r="GW50" s="86">
        <f t="shared" si="54"/>
        <v>5.1459533280114245E-9</v>
      </c>
      <c r="GX50" s="86">
        <f t="shared" si="54"/>
        <v>1.082034861326025E-8</v>
      </c>
      <c r="GY50" s="86">
        <f t="shared" si="54"/>
        <v>3.509583949476826E-8</v>
      </c>
      <c r="GZ50" s="86">
        <f t="shared" si="54"/>
        <v>5.3327945813967475E-10</v>
      </c>
      <c r="HA50" s="86">
        <f t="shared" si="54"/>
        <v>2.6179563214134973E-12</v>
      </c>
      <c r="HC50" s="86">
        <f t="shared" si="58"/>
        <v>5.5835282801759054E-21</v>
      </c>
      <c r="HD50" s="86">
        <f t="shared" si="58"/>
        <v>1.0559119217499544E-22</v>
      </c>
      <c r="HE50" s="86">
        <f t="shared" si="58"/>
        <v>1.5288241187229019E-25</v>
      </c>
      <c r="HF50" s="86">
        <f t="shared" si="58"/>
        <v>2.6555815543298844E-23</v>
      </c>
      <c r="HG50" s="86">
        <f t="shared" si="58"/>
        <v>2.4940718135620976E-24</v>
      </c>
      <c r="HH50" s="86">
        <f t="shared" si="58"/>
        <v>2.9961484320183616E-22</v>
      </c>
      <c r="HI50" s="86">
        <f t="shared" si="58"/>
        <v>3.8926846869810037E-23</v>
      </c>
      <c r="HJ50" s="86">
        <f t="shared" si="58"/>
        <v>3.5593883288883497E-23</v>
      </c>
      <c r="HK50" s="86">
        <f t="shared" si="58"/>
        <v>4.5178803885517908E-25</v>
      </c>
      <c r="HL50" s="86">
        <f t="shared" si="58"/>
        <v>4.9788957283191128E-25</v>
      </c>
      <c r="HM50" s="86">
        <f t="shared" si="58"/>
        <v>1.6084640787279126E-23</v>
      </c>
      <c r="HN50" s="86">
        <f t="shared" si="58"/>
        <v>8.9647432186567909E-24</v>
      </c>
      <c r="HO50" s="86">
        <f t="shared" si="58"/>
        <v>1.2834518327472657E-22</v>
      </c>
      <c r="HP50" s="86">
        <f t="shared" si="58"/>
        <v>4.8409362093429613E-27</v>
      </c>
      <c r="HQ50" s="86">
        <f t="shared" si="58"/>
        <v>1.9680809417678595E-33</v>
      </c>
      <c r="HS50" s="86">
        <f t="shared" si="55"/>
        <v>3.5702821911491607E-127</v>
      </c>
      <c r="HT50" s="86">
        <f t="shared" si="55"/>
        <v>2.8367068993902969E-124</v>
      </c>
      <c r="HU50" s="86">
        <f t="shared" si="55"/>
        <v>6.7708185998087886E-150</v>
      </c>
      <c r="HV50" s="86">
        <f t="shared" si="55"/>
        <v>4.8289483323204156E-134</v>
      </c>
      <c r="HW50" s="86">
        <f t="shared" si="55"/>
        <v>9.0903065864228513E-142</v>
      </c>
      <c r="HX50" s="86">
        <f t="shared" si="55"/>
        <v>1.3035187160736673E-128</v>
      </c>
      <c r="HY50" s="86">
        <f t="shared" si="55"/>
        <v>1.2680522580636594E-136</v>
      </c>
      <c r="HZ50" s="86">
        <f t="shared" si="55"/>
        <v>5.9595646142033317E-136</v>
      </c>
      <c r="IA50" s="86">
        <f t="shared" si="55"/>
        <v>2.4434290420408571E-148</v>
      </c>
      <c r="IB50" s="86">
        <f t="shared" si="55"/>
        <v>4.5387802241834385E-152</v>
      </c>
      <c r="IC50" s="86">
        <f t="shared" si="55"/>
        <v>8.1425545967823367E-144</v>
      </c>
      <c r="ID50" s="86">
        <f t="shared" si="55"/>
        <v>9.6965427960732674E-144</v>
      </c>
      <c r="IE50" s="86">
        <f t="shared" si="55"/>
        <v>3.4284153387427274E-138</v>
      </c>
      <c r="IF50" s="86">
        <f t="shared" si="55"/>
        <v>2.1935385390333212E-83</v>
      </c>
      <c r="IG50" s="86">
        <f t="shared" si="55"/>
        <v>4.228920653918888E-63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0</v>
      </c>
      <c r="IW50" s="86">
        <f t="shared" si="56"/>
        <v>2.0302886893912364E-128</v>
      </c>
      <c r="IY50" s="86">
        <f t="shared" si="57"/>
        <v>2.2875067064253776E-7</v>
      </c>
      <c r="IZ50" s="86">
        <f t="shared" si="57"/>
        <v>7.1676915147455158E-8</v>
      </c>
      <c r="JA50" s="86">
        <f t="shared" si="57"/>
        <v>9.8421203594659388E-8</v>
      </c>
      <c r="JB50" s="86">
        <f t="shared" si="57"/>
        <v>7.9692158232042109E-8</v>
      </c>
      <c r="JC50" s="86">
        <f t="shared" si="57"/>
        <v>9.505391707099567E-8</v>
      </c>
      <c r="JD50" s="86">
        <f t="shared" si="57"/>
        <v>7.0994299446542528E-8</v>
      </c>
      <c r="JE50" s="86">
        <f t="shared" si="57"/>
        <v>6.6452224252162261E-9</v>
      </c>
      <c r="JF50" s="86">
        <f t="shared" si="57"/>
        <v>2.5106707945735296E-9</v>
      </c>
      <c r="JG50" s="86">
        <f t="shared" si="57"/>
        <v>7.9675011321128351E-10</v>
      </c>
      <c r="JH50" s="86">
        <f t="shared" si="57"/>
        <v>1.0494460585066341E-9</v>
      </c>
      <c r="JI50" s="86">
        <f t="shared" si="57"/>
        <v>5.1459533280114402E-9</v>
      </c>
      <c r="JJ50" s="86">
        <f t="shared" si="57"/>
        <v>1.0820348613260258E-8</v>
      </c>
      <c r="JK50" s="86">
        <f t="shared" si="57"/>
        <v>3.5095839494768386E-8</v>
      </c>
      <c r="JL50" s="86">
        <f t="shared" si="57"/>
        <v>5.3327945813967475E-10</v>
      </c>
      <c r="JM50" s="86">
        <f t="shared" si="57"/>
        <v>2.6179563214134973E-12</v>
      </c>
    </row>
    <row r="51" spans="2:273" x14ac:dyDescent="0.25">
      <c r="B51" s="2">
        <v>24</v>
      </c>
      <c r="C51" s="37">
        <v>91.221999999999994</v>
      </c>
      <c r="D51" s="37">
        <v>95.564999999999998</v>
      </c>
      <c r="E51" s="37">
        <v>93.161000000000001</v>
      </c>
      <c r="F51" s="37">
        <v>87.838999999999999</v>
      </c>
      <c r="G51" s="37">
        <v>83.271000000000001</v>
      </c>
      <c r="H51" s="37">
        <v>82.236999999999995</v>
      </c>
      <c r="I51" s="37">
        <v>83.7</v>
      </c>
      <c r="J51" s="37">
        <v>85.766999999999996</v>
      </c>
      <c r="K51" s="37">
        <v>84.632999999999996</v>
      </c>
      <c r="L51" s="37">
        <v>83.332999999999998</v>
      </c>
      <c r="M51" s="37">
        <v>82.233000000000004</v>
      </c>
      <c r="N51" s="37">
        <v>82.242000000000004</v>
      </c>
      <c r="O51" s="37">
        <v>83.451999999999998</v>
      </c>
      <c r="P51" s="37">
        <v>81.242000000000004</v>
      </c>
      <c r="Q51" s="37">
        <v>81.349000000000004</v>
      </c>
      <c r="S51" s="4">
        <f t="shared" si="59"/>
        <v>92.348090025457168</v>
      </c>
      <c r="T51" s="4">
        <f t="shared" si="59"/>
        <v>96.442045115105429</v>
      </c>
      <c r="U51" s="4">
        <f t="shared" si="59"/>
        <v>93.376093309037643</v>
      </c>
      <c r="V51" s="4">
        <f t="shared" si="59"/>
        <v>89.986197738772788</v>
      </c>
      <c r="W51" s="4">
        <f t="shared" si="59"/>
        <v>84.040637324497496</v>
      </c>
      <c r="X51" s="4">
        <f t="shared" si="59"/>
        <v>83.728028240870898</v>
      </c>
      <c r="Y51" s="4">
        <f t="shared" si="59"/>
        <v>84.826123470061006</v>
      </c>
      <c r="Z51" s="4">
        <f t="shared" si="59"/>
        <v>85.820691589703273</v>
      </c>
      <c r="AA51" s="4">
        <f t="shared" si="59"/>
        <v>85.485040126017964</v>
      </c>
      <c r="AB51" s="4">
        <f t="shared" si="59"/>
        <v>83.771337651680128</v>
      </c>
      <c r="AC51" s="4">
        <f t="shared" si="59"/>
        <v>82.724109989908456</v>
      </c>
      <c r="AD51" s="4">
        <f t="shared" si="59"/>
        <v>83.622766009983664</v>
      </c>
      <c r="AE51" s="4">
        <f t="shared" si="59"/>
        <v>83.728187406925329</v>
      </c>
      <c r="AF51" s="4">
        <f t="shared" si="59"/>
        <v>81.335774321141045</v>
      </c>
      <c r="AG51" s="4">
        <f t="shared" si="59"/>
        <v>81.638161628068445</v>
      </c>
      <c r="AI51" s="4">
        <f t="shared" si="60"/>
        <v>-1.1260900254571737</v>
      </c>
      <c r="AJ51" s="4">
        <f t="shared" si="60"/>
        <v>-0.87704511510543171</v>
      </c>
      <c r="AK51" s="4">
        <f t="shared" si="60"/>
        <v>-0.21509330903764123</v>
      </c>
      <c r="AL51" s="4">
        <f t="shared" si="60"/>
        <v>-2.147197738772789</v>
      </c>
      <c r="AM51" s="4">
        <f t="shared" si="60"/>
        <v>-0.769637324497495</v>
      </c>
      <c r="AN51" s="4">
        <f t="shared" si="60"/>
        <v>-1.4910282408709037</v>
      </c>
      <c r="AO51" s="4">
        <f t="shared" si="60"/>
        <v>-1.1261234700610032</v>
      </c>
      <c r="AP51" s="4">
        <f t="shared" si="60"/>
        <v>-5.3691589703277032E-2</v>
      </c>
      <c r="AQ51" s="4">
        <f t="shared" si="60"/>
        <v>-0.85204012601796819</v>
      </c>
      <c r="AR51" s="4">
        <f t="shared" si="60"/>
        <v>-0.43833765168012917</v>
      </c>
      <c r="AS51" s="4">
        <f t="shared" si="60"/>
        <v>-0.49110998990845189</v>
      </c>
      <c r="AT51" s="4">
        <f t="shared" si="60"/>
        <v>-1.3807660099836596</v>
      </c>
      <c r="AU51" s="4">
        <f t="shared" si="60"/>
        <v>-0.27618740692533095</v>
      </c>
      <c r="AV51" s="4">
        <f t="shared" si="60"/>
        <v>-9.3774321141040673E-2</v>
      </c>
      <c r="AW51" s="4">
        <f t="shared" si="60"/>
        <v>-0.2891616280684417</v>
      </c>
      <c r="AY51" s="2">
        <f t="shared" si="51"/>
        <v>92.347602636137267</v>
      </c>
      <c r="AZ51" s="2">
        <f t="shared" si="51"/>
        <v>96.441854188373796</v>
      </c>
      <c r="BA51" s="2">
        <f t="shared" si="51"/>
        <v>93.375838807886282</v>
      </c>
      <c r="BB51" s="2">
        <f t="shared" si="51"/>
        <v>89.985982851518244</v>
      </c>
      <c r="BC51" s="2">
        <f t="shared" si="51"/>
        <v>84.040376583613579</v>
      </c>
      <c r="BD51" s="2">
        <f t="shared" si="51"/>
        <v>83.727819465604213</v>
      </c>
      <c r="BE51" s="2">
        <f t="shared" si="51"/>
        <v>84.826099318354508</v>
      </c>
      <c r="BF51" s="2">
        <f t="shared" si="51"/>
        <v>85.820681930264954</v>
      </c>
      <c r="BG51" s="2">
        <f t="shared" si="51"/>
        <v>85.485036737105148</v>
      </c>
      <c r="BH51" s="2">
        <f t="shared" si="51"/>
        <v>83.771333288719291</v>
      </c>
      <c r="BI51" s="2">
        <f t="shared" si="51"/>
        <v>82.724091073047575</v>
      </c>
      <c r="BJ51" s="2">
        <f t="shared" si="51"/>
        <v>83.622729887262906</v>
      </c>
      <c r="BK51" s="2">
        <f t="shared" si="51"/>
        <v>83.728083719364761</v>
      </c>
      <c r="BL51" s="2">
        <f t="shared" si="51"/>
        <v>81.335772221533915</v>
      </c>
      <c r="BM51" s="2">
        <f t="shared" si="51"/>
        <v>81.63816161508862</v>
      </c>
      <c r="BO51" s="2">
        <f t="shared" si="10"/>
        <v>91.221999999999994</v>
      </c>
      <c r="BP51" s="2">
        <f t="shared" si="11"/>
        <v>95.564999999999998</v>
      </c>
      <c r="BQ51" s="2">
        <f t="shared" si="12"/>
        <v>93.161000000000001</v>
      </c>
      <c r="BR51" s="2">
        <f t="shared" si="13"/>
        <v>87.838999999999999</v>
      </c>
      <c r="BS51" s="2">
        <f t="shared" si="14"/>
        <v>83.271000000000001</v>
      </c>
      <c r="BT51" s="2">
        <f t="shared" si="15"/>
        <v>82.236999999999995</v>
      </c>
      <c r="BU51" s="2">
        <f t="shared" si="16"/>
        <v>83.7</v>
      </c>
      <c r="BV51" s="2">
        <f t="shared" si="17"/>
        <v>85.766999999999996</v>
      </c>
      <c r="BW51" s="2">
        <f t="shared" si="18"/>
        <v>84.632999999999996</v>
      </c>
      <c r="BX51" s="2">
        <f t="shared" si="19"/>
        <v>83.332999999999998</v>
      </c>
      <c r="BY51" s="2">
        <f t="shared" si="20"/>
        <v>82.233000000000004</v>
      </c>
      <c r="BZ51" s="2">
        <f t="shared" si="21"/>
        <v>82.242000000000004</v>
      </c>
      <c r="CA51" s="2">
        <f t="shared" si="22"/>
        <v>83.451999999999998</v>
      </c>
      <c r="CB51" s="2">
        <f t="shared" si="23"/>
        <v>81.242000000000004</v>
      </c>
      <c r="CC51" s="2">
        <f t="shared" si="24"/>
        <v>81.349000000000004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92.095310782241015</v>
      </c>
      <c r="DL51" s="2">
        <f t="shared" si="61"/>
        <v>96.649332820138824</v>
      </c>
      <c r="DM51" s="2">
        <f t="shared" si="61"/>
        <v>93.763723037031042</v>
      </c>
      <c r="DN51" s="2">
        <f t="shared" si="61"/>
        <v>90.374804797018086</v>
      </c>
      <c r="DO51" s="2">
        <f t="shared" si="61"/>
        <v>84.20400321421819</v>
      </c>
      <c r="DP51" s="2">
        <f t="shared" si="61"/>
        <v>83.868012991923919</v>
      </c>
      <c r="DQ51" s="2">
        <f t="shared" si="61"/>
        <v>85.144600284495027</v>
      </c>
      <c r="DR51" s="2">
        <f t="shared" si="61"/>
        <v>85.886123974176584</v>
      </c>
      <c r="DS51" s="2">
        <f t="shared" si="61"/>
        <v>85.393157443157449</v>
      </c>
      <c r="DT51" s="2">
        <f t="shared" si="61"/>
        <v>84.017538223938217</v>
      </c>
      <c r="DU51" s="2">
        <f t="shared" si="61"/>
        <v>83.241940967283071</v>
      </c>
      <c r="DV51" s="2">
        <f t="shared" si="61"/>
        <v>84.023448043184871</v>
      </c>
      <c r="DW51" s="2">
        <f t="shared" si="61"/>
        <v>84.029215666041253</v>
      </c>
      <c r="DX51" s="2">
        <f t="shared" si="61"/>
        <v>81.052053781512583</v>
      </c>
      <c r="DY51" s="2">
        <f t="shared" si="61"/>
        <v>81.326187499999989</v>
      </c>
      <c r="EA51" s="2">
        <f t="shared" si="62"/>
        <v>93.989510447313393</v>
      </c>
      <c r="EB51" s="2">
        <f t="shared" si="62"/>
        <v>94.951187267422839</v>
      </c>
      <c r="EC51" s="2">
        <f t="shared" si="62"/>
        <v>90.691203966924704</v>
      </c>
      <c r="ED51" s="2">
        <f t="shared" si="62"/>
        <v>87.224332692206872</v>
      </c>
      <c r="EE51" s="2">
        <f t="shared" si="62"/>
        <v>82.912920308682942</v>
      </c>
      <c r="EF51" s="2">
        <f t="shared" si="62"/>
        <v>82.724397507085129</v>
      </c>
      <c r="EG51" s="2">
        <f t="shared" si="62"/>
        <v>82.391335894924694</v>
      </c>
      <c r="EH51" s="2">
        <f t="shared" si="62"/>
        <v>85.285241783552351</v>
      </c>
      <c r="EI51" s="2">
        <f t="shared" si="62"/>
        <v>86.255580977644598</v>
      </c>
      <c r="EJ51" s="2">
        <f t="shared" si="62"/>
        <v>81.751585954619358</v>
      </c>
      <c r="EK51" s="2">
        <f t="shared" si="62"/>
        <v>78.715789112212249</v>
      </c>
      <c r="EL51" s="2">
        <f t="shared" si="62"/>
        <v>80.459465125809373</v>
      </c>
      <c r="EM51" s="2">
        <f t="shared" si="62"/>
        <v>81.534251408684099</v>
      </c>
      <c r="EN51" s="2">
        <f t="shared" si="62"/>
        <v>83.807036163282319</v>
      </c>
      <c r="EO51" s="2">
        <f t="shared" si="62"/>
        <v>84.695928708123205</v>
      </c>
      <c r="EQ51" s="2">
        <f t="shared" si="63"/>
        <v>91.71164004588978</v>
      </c>
      <c r="ER51" s="2">
        <f t="shared" si="63"/>
        <v>94.183983452028571</v>
      </c>
      <c r="ES51" s="2">
        <f t="shared" si="63"/>
        <v>87.952600099746618</v>
      </c>
      <c r="ET51" s="2">
        <f t="shared" si="63"/>
        <v>86.374397475152037</v>
      </c>
      <c r="EU51" s="2">
        <f t="shared" si="63"/>
        <v>85.334634342414049</v>
      </c>
      <c r="EV51" s="2">
        <f t="shared" si="63"/>
        <v>81.427962554749485</v>
      </c>
      <c r="EW51" s="2">
        <f t="shared" si="63"/>
        <v>83.011148432653385</v>
      </c>
      <c r="EX51" s="2">
        <f t="shared" si="63"/>
        <v>84.594939870737662</v>
      </c>
      <c r="EY51" s="2">
        <f t="shared" si="63"/>
        <v>84.201570992786372</v>
      </c>
      <c r="EZ51" s="2">
        <f t="shared" si="63"/>
        <v>81.557460506396524</v>
      </c>
      <c r="FA51" s="2">
        <f t="shared" si="63"/>
        <v>79.276958163773102</v>
      </c>
      <c r="FB51" s="2">
        <f t="shared" si="63"/>
        <v>78.514677822360781</v>
      </c>
      <c r="FC51" s="2">
        <f t="shared" si="63"/>
        <v>80.654929497358282</v>
      </c>
      <c r="FD51" s="2">
        <f t="shared" si="63"/>
        <v>84.119692950735441</v>
      </c>
      <c r="FE51" s="2">
        <f t="shared" si="63"/>
        <v>85.031306264778522</v>
      </c>
      <c r="FG51" s="2">
        <f t="shared" si="64"/>
        <v>0.13319910187163081</v>
      </c>
      <c r="FH51" s="2">
        <f t="shared" si="64"/>
        <v>0.1221754355740856</v>
      </c>
      <c r="FI51" s="2">
        <f t="shared" si="64"/>
        <v>0.12623534306012138</v>
      </c>
      <c r="FJ51" s="2">
        <f t="shared" si="64"/>
        <v>0.12341439768179711</v>
      </c>
      <c r="FK51" s="2">
        <f t="shared" si="64"/>
        <v>0.1267532284663237</v>
      </c>
      <c r="FL51" s="2">
        <f t="shared" si="64"/>
        <v>0.12257789581023001</v>
      </c>
      <c r="FM51" s="2">
        <f t="shared" si="64"/>
        <v>0.11568351923244122</v>
      </c>
      <c r="FN51" s="2">
        <f t="shared" si="64"/>
        <v>0.10889759916126596</v>
      </c>
      <c r="FO51" s="2">
        <f t="shared" si="64"/>
        <v>0.10656442484915295</v>
      </c>
      <c r="FP51" s="2">
        <f t="shared" si="64"/>
        <v>0.10865327168288916</v>
      </c>
      <c r="FQ51" s="2">
        <f t="shared" si="64"/>
        <v>0.11441378854380559</v>
      </c>
      <c r="FR51" s="2">
        <f t="shared" si="64"/>
        <v>0.11243198489506695</v>
      </c>
      <c r="FS51" s="2">
        <f t="shared" si="64"/>
        <v>0.1206936996883414</v>
      </c>
      <c r="FT51" s="2">
        <f t="shared" si="64"/>
        <v>0.10298319414224842</v>
      </c>
      <c r="FU51" s="2">
        <f t="shared" si="64"/>
        <v>9.2580660331548409E-2</v>
      </c>
      <c r="FW51" s="2">
        <f t="shared" si="53"/>
        <v>6.0759632884937225E-6</v>
      </c>
      <c r="FX51" s="2">
        <f t="shared" si="53"/>
        <v>9.0708539434255842E-6</v>
      </c>
      <c r="FY51" s="2">
        <f t="shared" si="53"/>
        <v>8.6650980823197142E-6</v>
      </c>
      <c r="FZ51" s="2">
        <f t="shared" si="53"/>
        <v>9.798713010525901E-6</v>
      </c>
      <c r="GA51" s="2">
        <f t="shared" si="53"/>
        <v>9.2066566724294201E-6</v>
      </c>
      <c r="GB51" s="2">
        <f t="shared" si="53"/>
        <v>8.9064030105324412E-6</v>
      </c>
      <c r="GC51" s="2">
        <f t="shared" si="53"/>
        <v>1.0241519742003734E-5</v>
      </c>
      <c r="GD51" s="2">
        <f t="shared" si="53"/>
        <v>1.0743087575638673E-5</v>
      </c>
      <c r="GE51" s="2">
        <f t="shared" si="53"/>
        <v>1.1866534960676099E-5</v>
      </c>
      <c r="GF51" s="2">
        <f t="shared" si="53"/>
        <v>9.3119175231602263E-6</v>
      </c>
      <c r="GG51" s="2">
        <f t="shared" si="53"/>
        <v>7.6394585807887727E-6</v>
      </c>
      <c r="GH51" s="2">
        <f t="shared" si="53"/>
        <v>6.4183827702629057E-6</v>
      </c>
      <c r="GI51" s="2">
        <f t="shared" si="53"/>
        <v>6.2319223690010543E-6</v>
      </c>
      <c r="GJ51" s="2">
        <f t="shared" si="53"/>
        <v>4.9720368460411218E-6</v>
      </c>
      <c r="GK51" s="2">
        <f t="shared" si="53"/>
        <v>3.7238453831974783E-6</v>
      </c>
      <c r="GM51" s="86">
        <f t="shared" si="54"/>
        <v>4.4420466068611144E-7</v>
      </c>
      <c r="GN51" s="86">
        <f t="shared" si="54"/>
        <v>1.455539426346252E-7</v>
      </c>
      <c r="GO51" s="86">
        <f t="shared" si="54"/>
        <v>1.9818998614569139E-7</v>
      </c>
      <c r="GP51" s="86">
        <f t="shared" si="54"/>
        <v>1.6132679216604563E-7</v>
      </c>
      <c r="GQ51" s="86">
        <f t="shared" si="54"/>
        <v>1.9216579270677894E-7</v>
      </c>
      <c r="GR51" s="86">
        <f t="shared" si="54"/>
        <v>1.4444300331306396E-7</v>
      </c>
      <c r="GS51" s="86">
        <f t="shared" si="54"/>
        <v>1.5430364959397043E-8</v>
      </c>
      <c r="GT51" s="86">
        <f t="shared" si="54"/>
        <v>6.0456916369647868E-9</v>
      </c>
      <c r="GU51" s="86">
        <f t="shared" si="54"/>
        <v>2.0446583446854218E-9</v>
      </c>
      <c r="GV51" s="86">
        <f t="shared" si="54"/>
        <v>2.6701720248754129E-9</v>
      </c>
      <c r="GW51" s="86">
        <f t="shared" si="54"/>
        <v>1.2091515600085624E-8</v>
      </c>
      <c r="GX51" s="86">
        <f t="shared" si="54"/>
        <v>2.4046224186386269E-8</v>
      </c>
      <c r="GY51" s="86">
        <f t="shared" si="54"/>
        <v>7.4354376103655438E-8</v>
      </c>
      <c r="GZ51" s="86">
        <f t="shared" si="54"/>
        <v>1.3816483135505832E-9</v>
      </c>
      <c r="HA51" s="86">
        <f t="shared" si="54"/>
        <v>8.9515911537172718E-12</v>
      </c>
      <c r="HC51" s="86">
        <f t="shared" si="58"/>
        <v>2.2106580584837813E-20</v>
      </c>
      <c r="HD51" s="86">
        <f t="shared" si="58"/>
        <v>4.6177385888135484E-22</v>
      </c>
      <c r="HE51" s="86">
        <f t="shared" si="58"/>
        <v>8.2835045676642194E-25</v>
      </c>
      <c r="HF51" s="86">
        <f t="shared" si="58"/>
        <v>1.2330596072075565E-22</v>
      </c>
      <c r="HG51" s="86">
        <f t="shared" si="58"/>
        <v>1.2730740205227419E-23</v>
      </c>
      <c r="HH51" s="86">
        <f t="shared" si="58"/>
        <v>1.3053790011728133E-21</v>
      </c>
      <c r="HI51" s="86">
        <f t="shared" si="58"/>
        <v>1.8624832515053071E-22</v>
      </c>
      <c r="HJ51" s="86">
        <f t="shared" si="58"/>
        <v>1.6946388083229256E-22</v>
      </c>
      <c r="HK51" s="86">
        <f t="shared" si="58"/>
        <v>2.5159974927984169E-24</v>
      </c>
      <c r="HL51" s="86">
        <f t="shared" si="58"/>
        <v>2.7691934009830369E-24</v>
      </c>
      <c r="HM51" s="86">
        <f t="shared" si="58"/>
        <v>7.8945201695358317E-23</v>
      </c>
      <c r="HN51" s="86">
        <f t="shared" si="58"/>
        <v>4.3233868596225611E-23</v>
      </c>
      <c r="HO51" s="86">
        <f t="shared" si="58"/>
        <v>5.7374905622345643E-22</v>
      </c>
      <c r="HP51" s="86">
        <f t="shared" si="58"/>
        <v>2.9457653297663156E-26</v>
      </c>
      <c r="HQ51" s="86">
        <f t="shared" si="58"/>
        <v>1.9415539946277587E-32</v>
      </c>
      <c r="HS51" s="86">
        <f t="shared" si="55"/>
        <v>9.5112798664173993E-125</v>
      </c>
      <c r="HT51" s="86">
        <f t="shared" si="55"/>
        <v>8.273571401345029E-122</v>
      </c>
      <c r="HU51" s="86">
        <f t="shared" si="55"/>
        <v>5.6007460595132255E-147</v>
      </c>
      <c r="HV51" s="86">
        <f t="shared" si="55"/>
        <v>2.0559735297485096E-131</v>
      </c>
      <c r="HW51" s="86">
        <f t="shared" si="55"/>
        <v>5.8322924951900016E-139</v>
      </c>
      <c r="HX51" s="86">
        <f t="shared" si="55"/>
        <v>4.4058334051161892E-126</v>
      </c>
      <c r="HY51" s="86">
        <f t="shared" si="55"/>
        <v>6.6102516025531331E-134</v>
      </c>
      <c r="HZ51" s="86">
        <f t="shared" si="55"/>
        <v>2.9820652891526763E-133</v>
      </c>
      <c r="IA51" s="86">
        <f t="shared" si="55"/>
        <v>2.3263443596439474E-145</v>
      </c>
      <c r="IB51" s="86">
        <f t="shared" si="55"/>
        <v>4.7193186335733548E-149</v>
      </c>
      <c r="IC51" s="86">
        <f t="shared" si="55"/>
        <v>5.2534628624564586E-141</v>
      </c>
      <c r="ID51" s="86">
        <f t="shared" si="55"/>
        <v>5.6056677015934686E-141</v>
      </c>
      <c r="IE51" s="86">
        <f t="shared" si="55"/>
        <v>1.5163509127286056E-135</v>
      </c>
      <c r="IF51" s="86">
        <f t="shared" si="55"/>
        <v>7.6966483049951829E-82</v>
      </c>
      <c r="IG51" s="86">
        <f t="shared" si="55"/>
        <v>5.9378773125045654E-62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1.5790827274311973E-307</v>
      </c>
      <c r="IW51" s="86">
        <f t="shared" si="56"/>
        <v>1.4131561822434476E-126</v>
      </c>
      <c r="IY51" s="86">
        <f t="shared" si="57"/>
        <v>4.4420466068613357E-7</v>
      </c>
      <c r="IZ51" s="86">
        <f t="shared" si="57"/>
        <v>1.4555394263462565E-7</v>
      </c>
      <c r="JA51" s="86">
        <f t="shared" si="57"/>
        <v>1.9818998614569139E-7</v>
      </c>
      <c r="JB51" s="86">
        <f t="shared" si="57"/>
        <v>1.6132679216604576E-7</v>
      </c>
      <c r="JC51" s="86">
        <f t="shared" si="57"/>
        <v>1.9216579270677894E-7</v>
      </c>
      <c r="JD51" s="86">
        <f t="shared" si="57"/>
        <v>1.4444300331306526E-7</v>
      </c>
      <c r="JE51" s="86">
        <f t="shared" si="57"/>
        <v>1.5430364959397228E-8</v>
      </c>
      <c r="JF51" s="86">
        <f t="shared" si="57"/>
        <v>6.0456916369649564E-9</v>
      </c>
      <c r="JG51" s="86">
        <f t="shared" si="57"/>
        <v>2.0446583446854243E-9</v>
      </c>
      <c r="JH51" s="86">
        <f t="shared" si="57"/>
        <v>2.6701720248754158E-9</v>
      </c>
      <c r="JI51" s="86">
        <f t="shared" si="57"/>
        <v>1.2091515600085704E-8</v>
      </c>
      <c r="JJ51" s="86">
        <f t="shared" si="57"/>
        <v>2.4046224186386312E-8</v>
      </c>
      <c r="JK51" s="86">
        <f t="shared" si="57"/>
        <v>7.4354376103656007E-8</v>
      </c>
      <c r="JL51" s="86">
        <f t="shared" si="57"/>
        <v>1.3816483135505832E-9</v>
      </c>
      <c r="JM51" s="86">
        <f t="shared" si="57"/>
        <v>8.9515911537172718E-12</v>
      </c>
    </row>
    <row r="52" spans="2:273" x14ac:dyDescent="0.25">
      <c r="B52" s="2">
        <v>25</v>
      </c>
      <c r="C52" s="37">
        <v>90.921000000000006</v>
      </c>
      <c r="D52" s="37">
        <v>96.951999999999998</v>
      </c>
      <c r="E52" s="37">
        <v>94.096999999999994</v>
      </c>
      <c r="F52" s="37">
        <v>89.370999999999995</v>
      </c>
      <c r="G52" s="37">
        <v>82.644000000000005</v>
      </c>
      <c r="H52" s="37">
        <v>83.322000000000003</v>
      </c>
      <c r="I52" s="37">
        <v>84.117000000000004</v>
      </c>
      <c r="J52" s="37">
        <v>85.3</v>
      </c>
      <c r="K52" s="37">
        <v>84.9</v>
      </c>
      <c r="L52" s="37">
        <v>83.332999999999998</v>
      </c>
      <c r="M52" s="37">
        <v>81.582999999999998</v>
      </c>
      <c r="N52" s="37">
        <v>83.435000000000002</v>
      </c>
      <c r="O52" s="37">
        <v>83.613</v>
      </c>
      <c r="P52" s="37">
        <v>81.855000000000004</v>
      </c>
      <c r="Q52" s="37">
        <v>81.27</v>
      </c>
      <c r="S52" s="4">
        <f t="shared" si="59"/>
        <v>92.462165333127814</v>
      </c>
      <c r="T52" s="4">
        <f t="shared" si="59"/>
        <v>96.630979099683501</v>
      </c>
      <c r="U52" s="4">
        <f t="shared" si="59"/>
        <v>93.565968450028961</v>
      </c>
      <c r="V52" s="4">
        <f t="shared" si="59"/>
        <v>89.939191101867024</v>
      </c>
      <c r="W52" s="4">
        <f t="shared" si="59"/>
        <v>84.168204569927937</v>
      </c>
      <c r="X52" s="4">
        <f t="shared" si="59"/>
        <v>83.818511221535971</v>
      </c>
      <c r="Y52" s="4">
        <f t="shared" si="59"/>
        <v>84.963029846459534</v>
      </c>
      <c r="Z52" s="4">
        <f t="shared" si="59"/>
        <v>85.934992532290764</v>
      </c>
      <c r="AA52" s="4">
        <f t="shared" si="59"/>
        <v>85.674407688045008</v>
      </c>
      <c r="AB52" s="4">
        <f t="shared" si="59"/>
        <v>83.893126304241292</v>
      </c>
      <c r="AC52" s="4">
        <f t="shared" si="59"/>
        <v>82.821264466254775</v>
      </c>
      <c r="AD52" s="4">
        <f t="shared" si="59"/>
        <v>83.786062180099634</v>
      </c>
      <c r="AE52" s="4">
        <f t="shared" si="59"/>
        <v>83.819358892902329</v>
      </c>
      <c r="AF52" s="4">
        <f t="shared" si="59"/>
        <v>81.544308805371855</v>
      </c>
      <c r="AG52" s="4">
        <f t="shared" si="59"/>
        <v>81.761857061367948</v>
      </c>
      <c r="AI52" s="4">
        <f t="shared" si="60"/>
        <v>-1.5411653331278075</v>
      </c>
      <c r="AJ52" s="4">
        <f t="shared" si="60"/>
        <v>0.32102090031649766</v>
      </c>
      <c r="AK52" s="4">
        <f t="shared" si="60"/>
        <v>0.53103154997103275</v>
      </c>
      <c r="AL52" s="4">
        <f t="shared" si="60"/>
        <v>-0.56819110186702915</v>
      </c>
      <c r="AM52" s="4">
        <f t="shared" si="60"/>
        <v>-1.5242045699279316</v>
      </c>
      <c r="AN52" s="4">
        <f t="shared" si="60"/>
        <v>-0.49651122153596816</v>
      </c>
      <c r="AO52" s="4">
        <f t="shared" si="60"/>
        <v>-0.84602984645952972</v>
      </c>
      <c r="AP52" s="4">
        <f t="shared" si="60"/>
        <v>-0.63499253229076658</v>
      </c>
      <c r="AQ52" s="4">
        <f t="shared" si="60"/>
        <v>-0.77440768804500237</v>
      </c>
      <c r="AR52" s="4">
        <f t="shared" si="60"/>
        <v>-0.56012630424129384</v>
      </c>
      <c r="AS52" s="4">
        <f t="shared" si="60"/>
        <v>-1.2382644662547762</v>
      </c>
      <c r="AT52" s="4">
        <f t="shared" si="60"/>
        <v>-0.35106218009963186</v>
      </c>
      <c r="AU52" s="4">
        <f t="shared" si="60"/>
        <v>-0.20635889290232967</v>
      </c>
      <c r="AV52" s="4">
        <f t="shared" si="60"/>
        <v>0.31069119462814854</v>
      </c>
      <c r="AW52" s="4">
        <f t="shared" si="60"/>
        <v>-0.49185706136795204</v>
      </c>
      <c r="AY52" s="2">
        <f t="shared" si="51"/>
        <v>92.461254759061617</v>
      </c>
      <c r="AZ52" s="2">
        <f t="shared" si="51"/>
        <v>96.630606339007443</v>
      </c>
      <c r="BA52" s="2">
        <f t="shared" si="51"/>
        <v>93.565475786760956</v>
      </c>
      <c r="BB52" s="2">
        <f t="shared" si="51"/>
        <v>89.938772872765057</v>
      </c>
      <c r="BC52" s="2">
        <f t="shared" si="51"/>
        <v>84.167697950556601</v>
      </c>
      <c r="BD52" s="2">
        <f t="shared" si="51"/>
        <v>83.818102888394776</v>
      </c>
      <c r="BE52" s="2">
        <f t="shared" si="51"/>
        <v>84.962976182826054</v>
      </c>
      <c r="BF52" s="2">
        <f t="shared" si="51"/>
        <v>85.934970285283839</v>
      </c>
      <c r="BG52" s="2">
        <f t="shared" si="51"/>
        <v>85.674399387601738</v>
      </c>
      <c r="BH52" s="2">
        <f t="shared" si="51"/>
        <v>83.893115709195598</v>
      </c>
      <c r="BI52" s="2">
        <f t="shared" si="51"/>
        <v>82.821221945590693</v>
      </c>
      <c r="BJ52" s="2">
        <f t="shared" si="51"/>
        <v>83.785985192805555</v>
      </c>
      <c r="BK52" s="2">
        <f t="shared" si="51"/>
        <v>83.819148031905442</v>
      </c>
      <c r="BL52" s="2">
        <f t="shared" si="51"/>
        <v>81.544303612415362</v>
      </c>
      <c r="BM52" s="2">
        <f t="shared" si="51"/>
        <v>81.761857019348625</v>
      </c>
      <c r="BO52" s="2">
        <f t="shared" si="10"/>
        <v>90.921000000000006</v>
      </c>
      <c r="BP52" s="2">
        <f t="shared" si="11"/>
        <v>96.951999999999998</v>
      </c>
      <c r="BQ52" s="2">
        <f t="shared" si="12"/>
        <v>94.096999999999994</v>
      </c>
      <c r="BR52" s="2">
        <f t="shared" si="13"/>
        <v>89.370999999999995</v>
      </c>
      <c r="BS52" s="2">
        <f t="shared" si="14"/>
        <v>82.644000000000005</v>
      </c>
      <c r="BT52" s="2">
        <f t="shared" si="15"/>
        <v>83.322000000000003</v>
      </c>
      <c r="BU52" s="2">
        <f t="shared" si="16"/>
        <v>84.117000000000004</v>
      </c>
      <c r="BV52" s="2">
        <f t="shared" si="17"/>
        <v>85.3</v>
      </c>
      <c r="BW52" s="2">
        <f t="shared" si="18"/>
        <v>84.9</v>
      </c>
      <c r="BX52" s="2">
        <f t="shared" si="19"/>
        <v>83.332999999999998</v>
      </c>
      <c r="BY52" s="2">
        <f t="shared" si="20"/>
        <v>81.582999999999998</v>
      </c>
      <c r="BZ52" s="2">
        <f t="shared" si="21"/>
        <v>83.435000000000002</v>
      </c>
      <c r="CA52" s="2">
        <f t="shared" si="22"/>
        <v>83.613</v>
      </c>
      <c r="CB52" s="2">
        <f t="shared" si="23"/>
        <v>81.855000000000004</v>
      </c>
      <c r="CC52" s="2">
        <f t="shared" si="24"/>
        <v>81.27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92.224710359408022</v>
      </c>
      <c r="DL52" s="2">
        <f t="shared" si="61"/>
        <v>96.906379412797449</v>
      </c>
      <c r="DM52" s="2">
        <f t="shared" si="61"/>
        <v>94.045454825378812</v>
      </c>
      <c r="DN52" s="2">
        <f t="shared" si="61"/>
        <v>90.377842962482802</v>
      </c>
      <c r="DO52" s="2">
        <f t="shared" si="61"/>
        <v>84.383771547416472</v>
      </c>
      <c r="DP52" s="2">
        <f t="shared" si="61"/>
        <v>84.003562785295614</v>
      </c>
      <c r="DQ52" s="2">
        <f t="shared" si="61"/>
        <v>85.347486486486488</v>
      </c>
      <c r="DR52" s="2">
        <f t="shared" si="61"/>
        <v>86.040464492832896</v>
      </c>
      <c r="DS52" s="2">
        <f t="shared" si="61"/>
        <v>85.619147147147146</v>
      </c>
      <c r="DT52" s="2">
        <f t="shared" si="61"/>
        <v>84.19636306306306</v>
      </c>
      <c r="DU52" s="2">
        <f t="shared" si="61"/>
        <v>83.417609293504029</v>
      </c>
      <c r="DV52" s="2">
        <f t="shared" si="61"/>
        <v>84.264211201079604</v>
      </c>
      <c r="DW52" s="2">
        <f t="shared" si="61"/>
        <v>84.180484333958702</v>
      </c>
      <c r="DX52" s="2">
        <f t="shared" si="61"/>
        <v>81.271420168067195</v>
      </c>
      <c r="DY52" s="2">
        <f t="shared" si="61"/>
        <v>81.443499999999986</v>
      </c>
      <c r="EA52" s="2">
        <f t="shared" si="62"/>
        <v>93.865241220429894</v>
      </c>
      <c r="EB52" s="2">
        <f t="shared" si="62"/>
        <v>94.82359033669735</v>
      </c>
      <c r="EC52" s="2">
        <f t="shared" si="62"/>
        <v>90.535711589653701</v>
      </c>
      <c r="ED52" s="2">
        <f t="shared" si="62"/>
        <v>87.094625783766986</v>
      </c>
      <c r="EE52" s="2">
        <f t="shared" si="62"/>
        <v>82.80989746812206</v>
      </c>
      <c r="EF52" s="2">
        <f t="shared" si="62"/>
        <v>82.607469557315838</v>
      </c>
      <c r="EG52" s="2">
        <f t="shared" si="62"/>
        <v>82.282246066330643</v>
      </c>
      <c r="EH52" s="2">
        <f t="shared" si="62"/>
        <v>85.147742507013149</v>
      </c>
      <c r="EI52" s="2">
        <f t="shared" si="62"/>
        <v>86.097102583832836</v>
      </c>
      <c r="EJ52" s="2">
        <f t="shared" si="62"/>
        <v>81.624307909804202</v>
      </c>
      <c r="EK52" s="2">
        <f t="shared" si="62"/>
        <v>78.611196089110905</v>
      </c>
      <c r="EL52" s="2">
        <f t="shared" si="62"/>
        <v>80.343033234980751</v>
      </c>
      <c r="EM52" s="2">
        <f t="shared" si="62"/>
        <v>81.418331537951588</v>
      </c>
      <c r="EN52" s="2">
        <f t="shared" si="62"/>
        <v>83.712049601601734</v>
      </c>
      <c r="EO52" s="2">
        <f t="shared" si="62"/>
        <v>84.607629277737757</v>
      </c>
      <c r="EQ52" s="2">
        <f t="shared" si="63"/>
        <v>91.612706696502485</v>
      </c>
      <c r="ER52" s="2">
        <f t="shared" si="63"/>
        <v>94.065028166902735</v>
      </c>
      <c r="ES52" s="2">
        <f t="shared" si="63"/>
        <v>87.829433327904923</v>
      </c>
      <c r="ET52" s="2">
        <f t="shared" si="63"/>
        <v>86.254581932396675</v>
      </c>
      <c r="EU52" s="2">
        <f t="shared" si="63"/>
        <v>85.203752185371116</v>
      </c>
      <c r="EV52" s="2">
        <f t="shared" si="63"/>
        <v>81.325964437305799</v>
      </c>
      <c r="EW52" s="2">
        <f t="shared" si="63"/>
        <v>82.894850331086715</v>
      </c>
      <c r="EX52" s="2">
        <f t="shared" si="63"/>
        <v>84.46562063087039</v>
      </c>
      <c r="EY52" s="2">
        <f t="shared" si="63"/>
        <v>84.067611668123078</v>
      </c>
      <c r="EZ52" s="2">
        <f t="shared" si="63"/>
        <v>81.432465458095876</v>
      </c>
      <c r="FA52" s="2">
        <f t="shared" si="63"/>
        <v>79.165786184475408</v>
      </c>
      <c r="FB52" s="2">
        <f t="shared" si="63"/>
        <v>78.42045554135774</v>
      </c>
      <c r="FC52" s="2">
        <f t="shared" si="63"/>
        <v>80.549000170338033</v>
      </c>
      <c r="FD52" s="2">
        <f t="shared" si="63"/>
        <v>84.021064734408128</v>
      </c>
      <c r="FE52" s="2">
        <f t="shared" si="63"/>
        <v>84.937914939479583</v>
      </c>
      <c r="FG52" s="2">
        <f t="shared" si="64"/>
        <v>0.14419686457205735</v>
      </c>
      <c r="FH52" s="2">
        <f t="shared" si="64"/>
        <v>0.13240204315767432</v>
      </c>
      <c r="FI52" s="2">
        <f t="shared" si="64"/>
        <v>0.1367488428092527</v>
      </c>
      <c r="FJ52" s="2">
        <f t="shared" si="64"/>
        <v>0.13372891293280789</v>
      </c>
      <c r="FK52" s="2">
        <f t="shared" si="64"/>
        <v>0.13730308250276727</v>
      </c>
      <c r="FL52" s="2">
        <f t="shared" si="64"/>
        <v>0.1328330933996707</v>
      </c>
      <c r="FM52" s="2">
        <f t="shared" si="64"/>
        <v>0.12544437964081212</v>
      </c>
      <c r="FN52" s="2">
        <f t="shared" si="64"/>
        <v>0.11816240009376344</v>
      </c>
      <c r="FO52" s="2">
        <f t="shared" si="64"/>
        <v>0.11565648739009769</v>
      </c>
      <c r="FP52" s="2">
        <f t="shared" si="64"/>
        <v>0.11790003597443878</v>
      </c>
      <c r="FQ52" s="2">
        <f t="shared" si="64"/>
        <v>0.12408254722848258</v>
      </c>
      <c r="FR52" s="2">
        <f t="shared" si="64"/>
        <v>0.12195633099336226</v>
      </c>
      <c r="FS52" s="2">
        <f t="shared" si="64"/>
        <v>0.1308147624174715</v>
      </c>
      <c r="FT52" s="2">
        <f t="shared" si="64"/>
        <v>0.11180794426735575</v>
      </c>
      <c r="FU52" s="2">
        <f t="shared" si="64"/>
        <v>0.10061398976160199</v>
      </c>
      <c r="FW52" s="2">
        <f t="shared" si="53"/>
        <v>6.6621573610566489E-6</v>
      </c>
      <c r="FX52" s="2">
        <f t="shared" si="53"/>
        <v>9.9459848652401226E-6</v>
      </c>
      <c r="FY52" s="2">
        <f t="shared" si="53"/>
        <v>9.5010831718663593E-6</v>
      </c>
      <c r="FZ52" s="2">
        <f t="shared" si="53"/>
        <v>1.0744065009273732E-5</v>
      </c>
      <c r="GA52" s="2">
        <f t="shared" si="53"/>
        <v>1.0094889333994085E-5</v>
      </c>
      <c r="GB52" s="2">
        <f t="shared" si="53"/>
        <v>9.7656683157309275E-6</v>
      </c>
      <c r="GC52" s="2">
        <f t="shared" si="53"/>
        <v>1.1229591996704205E-5</v>
      </c>
      <c r="GD52" s="2">
        <f t="shared" si="53"/>
        <v>1.1779549076751636E-5</v>
      </c>
      <c r="GE52" s="2">
        <f t="shared" si="53"/>
        <v>1.3011381951916887E-5</v>
      </c>
      <c r="GF52" s="2">
        <f t="shared" si="53"/>
        <v>1.0210305355521083E-5</v>
      </c>
      <c r="GG52" s="2">
        <f t="shared" si="53"/>
        <v>8.3764935903531136E-6</v>
      </c>
      <c r="GH52" s="2">
        <f t="shared" si="53"/>
        <v>7.037612404165544E-6</v>
      </c>
      <c r="GI52" s="2">
        <f t="shared" si="53"/>
        <v>6.8331628892641544E-6</v>
      </c>
      <c r="GJ52" s="2">
        <f t="shared" si="53"/>
        <v>5.4517273769483618E-6</v>
      </c>
      <c r="GK52" s="2">
        <f t="shared" si="53"/>
        <v>4.0831138015446628E-6</v>
      </c>
      <c r="GM52" s="86">
        <f t="shared" si="54"/>
        <v>8.4957152596619802E-7</v>
      </c>
      <c r="GN52" s="86">
        <f t="shared" si="54"/>
        <v>2.9085631235949705E-7</v>
      </c>
      <c r="GO52" s="86">
        <f t="shared" si="54"/>
        <v>3.9274774029232746E-7</v>
      </c>
      <c r="GP52" s="86">
        <f t="shared" si="54"/>
        <v>3.2138322092764017E-7</v>
      </c>
      <c r="GQ52" s="86">
        <f t="shared" si="54"/>
        <v>3.8225846393516023E-7</v>
      </c>
      <c r="GR52" s="86">
        <f t="shared" si="54"/>
        <v>2.891648377941792E-7</v>
      </c>
      <c r="GS52" s="86">
        <f t="shared" si="54"/>
        <v>3.5124047548402359E-8</v>
      </c>
      <c r="GT52" s="86">
        <f t="shared" si="54"/>
        <v>1.4261627766848116E-8</v>
      </c>
      <c r="GU52" s="86">
        <f t="shared" si="54"/>
        <v>5.131088818665213E-9</v>
      </c>
      <c r="GV52" s="86">
        <f t="shared" si="54"/>
        <v>6.6443916171536006E-9</v>
      </c>
      <c r="GW52" s="86">
        <f t="shared" si="54"/>
        <v>2.784403873148917E-8</v>
      </c>
      <c r="GX52" s="86">
        <f t="shared" si="54"/>
        <v>5.2467216863342552E-8</v>
      </c>
      <c r="GY52" s="86">
        <f t="shared" si="54"/>
        <v>1.5482156244088873E-7</v>
      </c>
      <c r="GZ52" s="86">
        <f t="shared" si="54"/>
        <v>3.5004390841310339E-9</v>
      </c>
      <c r="HA52" s="86">
        <f t="shared" si="54"/>
        <v>2.9708385720138871E-11</v>
      </c>
      <c r="HC52" s="86">
        <f t="shared" si="58"/>
        <v>8.5701211492567181E-20</v>
      </c>
      <c r="HD52" s="86">
        <f t="shared" si="58"/>
        <v>1.9749179599369825E-21</v>
      </c>
      <c r="HE52" s="86">
        <f t="shared" si="58"/>
        <v>4.3735929885308345E-24</v>
      </c>
      <c r="HF52" s="86">
        <f t="shared" si="58"/>
        <v>5.5924711364532035E-22</v>
      </c>
      <c r="HG52" s="86">
        <f t="shared" si="58"/>
        <v>6.3357748919338712E-23</v>
      </c>
      <c r="HH52" s="86">
        <f t="shared" si="58"/>
        <v>5.5599308112173774E-21</v>
      </c>
      <c r="HI52" s="86">
        <f t="shared" si="58"/>
        <v>8.6944986084582898E-22</v>
      </c>
      <c r="HJ52" s="86">
        <f t="shared" si="58"/>
        <v>7.8736225408133717E-22</v>
      </c>
      <c r="HK52" s="86">
        <f t="shared" si="58"/>
        <v>1.3634912527722208E-23</v>
      </c>
      <c r="HL52" s="86">
        <f t="shared" si="58"/>
        <v>1.4987766108735916E-23</v>
      </c>
      <c r="HM52" s="86">
        <f t="shared" si="58"/>
        <v>3.7790813921818184E-22</v>
      </c>
      <c r="HN52" s="86">
        <f t="shared" si="58"/>
        <v>2.0352446983529153E-22</v>
      </c>
      <c r="HO52" s="86">
        <f t="shared" si="58"/>
        <v>2.5063986669335304E-21</v>
      </c>
      <c r="HP52" s="86">
        <f t="shared" si="58"/>
        <v>1.7433142302804547E-25</v>
      </c>
      <c r="HQ52" s="86">
        <f t="shared" si="58"/>
        <v>1.8478041282219865E-31</v>
      </c>
      <c r="HS52" s="86">
        <f t="shared" si="55"/>
        <v>2.3995518470493051E-122</v>
      </c>
      <c r="HT52" s="86">
        <f t="shared" si="55"/>
        <v>2.278070842651293E-119</v>
      </c>
      <c r="HU52" s="86">
        <f t="shared" si="55"/>
        <v>4.3337752901200914E-144</v>
      </c>
      <c r="HV52" s="86">
        <f t="shared" si="55"/>
        <v>8.2381814247293936E-129</v>
      </c>
      <c r="HW52" s="86">
        <f t="shared" si="55"/>
        <v>3.5051638957245145E-136</v>
      </c>
      <c r="HX52" s="86">
        <f t="shared" si="55"/>
        <v>1.4044874912317895E-123</v>
      </c>
      <c r="HY52" s="86">
        <f t="shared" si="55"/>
        <v>3.2336204361953209E-131</v>
      </c>
      <c r="HZ52" s="86">
        <f t="shared" si="55"/>
        <v>1.4009882130552176E-130</v>
      </c>
      <c r="IA52" s="86">
        <f t="shared" si="55"/>
        <v>2.0644683963554598E-142</v>
      </c>
      <c r="IB52" s="86">
        <f t="shared" si="55"/>
        <v>4.5737163012976438E-146</v>
      </c>
      <c r="IC52" s="86">
        <f t="shared" si="55"/>
        <v>3.1776243156091856E-138</v>
      </c>
      <c r="ID52" s="86">
        <f t="shared" si="55"/>
        <v>3.0446879469513682E-138</v>
      </c>
      <c r="IE52" s="86">
        <f t="shared" si="55"/>
        <v>6.3188428408841137E-133</v>
      </c>
      <c r="IF52" s="86">
        <f t="shared" si="55"/>
        <v>2.6106442014000589E-80</v>
      </c>
      <c r="IG52" s="86">
        <f t="shared" si="55"/>
        <v>8.1332447691328828E-61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6.1241966626660226E-303</v>
      </c>
      <c r="IW52" s="86">
        <f t="shared" si="56"/>
        <v>9.5354855711887814E-125</v>
      </c>
      <c r="IY52" s="86">
        <f t="shared" si="57"/>
        <v>8.4957152596628367E-7</v>
      </c>
      <c r="IZ52" s="86">
        <f t="shared" si="57"/>
        <v>2.9085631235949901E-7</v>
      </c>
      <c r="JA52" s="86">
        <f t="shared" si="57"/>
        <v>3.9274774029232746E-7</v>
      </c>
      <c r="JB52" s="86">
        <f t="shared" si="57"/>
        <v>3.2138322092764075E-7</v>
      </c>
      <c r="JC52" s="86">
        <f t="shared" si="57"/>
        <v>3.8225846393516029E-7</v>
      </c>
      <c r="JD52" s="86">
        <f t="shared" si="57"/>
        <v>2.8916483779418476E-7</v>
      </c>
      <c r="JE52" s="86">
        <f t="shared" si="57"/>
        <v>3.5124047548403226E-8</v>
      </c>
      <c r="JF52" s="86">
        <f t="shared" si="57"/>
        <v>1.4261627766848903E-8</v>
      </c>
      <c r="JG52" s="86">
        <f t="shared" si="57"/>
        <v>5.1310888186652262E-9</v>
      </c>
      <c r="JH52" s="86">
        <f t="shared" si="57"/>
        <v>6.6443916171536155E-9</v>
      </c>
      <c r="JI52" s="86">
        <f t="shared" si="57"/>
        <v>2.7844038731489547E-8</v>
      </c>
      <c r="JJ52" s="86">
        <f t="shared" si="57"/>
        <v>5.2467216863342757E-8</v>
      </c>
      <c r="JK52" s="86">
        <f t="shared" si="57"/>
        <v>1.5482156244089124E-7</v>
      </c>
      <c r="JL52" s="86">
        <f t="shared" si="57"/>
        <v>3.5004390841310339E-9</v>
      </c>
      <c r="JM52" s="86">
        <f t="shared" si="57"/>
        <v>2.9708385720138871E-11</v>
      </c>
    </row>
    <row r="53" spans="2:273" x14ac:dyDescent="0.25">
      <c r="B53" s="2">
        <v>26</v>
      </c>
      <c r="C53" s="37">
        <v>89.762</v>
      </c>
      <c r="D53" s="37">
        <v>95.79</v>
      </c>
      <c r="E53" s="37">
        <v>93.661000000000001</v>
      </c>
      <c r="F53" s="37">
        <v>88.355000000000004</v>
      </c>
      <c r="G53" s="37">
        <v>82.558999999999997</v>
      </c>
      <c r="H53" s="37">
        <v>83.507999999999996</v>
      </c>
      <c r="I53" s="37">
        <v>84.533000000000001</v>
      </c>
      <c r="J53" s="37">
        <v>84.382999999999996</v>
      </c>
      <c r="K53" s="37">
        <v>85.55</v>
      </c>
      <c r="L53" s="37">
        <v>82.9</v>
      </c>
      <c r="M53" s="37">
        <v>81.7</v>
      </c>
      <c r="N53" s="37">
        <v>82.225999999999999</v>
      </c>
      <c r="O53" s="37">
        <v>83.21</v>
      </c>
      <c r="P53" s="37">
        <v>81.257999999999996</v>
      </c>
      <c r="Q53" s="37">
        <v>82</v>
      </c>
      <c r="S53" s="4">
        <f t="shared" si="59"/>
        <v>92.572034660702727</v>
      </c>
      <c r="T53" s="4">
        <f t="shared" si="59"/>
        <v>96.810439791767379</v>
      </c>
      <c r="U53" s="4">
        <f t="shared" si="59"/>
        <v>93.743986470012544</v>
      </c>
      <c r="V53" s="4">
        <f t="shared" si="59"/>
        <v>89.887166632909441</v>
      </c>
      <c r="W53" s="4">
        <f t="shared" si="59"/>
        <v>84.288667825290531</v>
      </c>
      <c r="X53" s="4">
        <f t="shared" si="59"/>
        <v>83.902810628586039</v>
      </c>
      <c r="Y53" s="4">
        <f t="shared" si="59"/>
        <v>85.0915256537141</v>
      </c>
      <c r="Z53" s="4">
        <f t="shared" si="59"/>
        <v>86.043101600589907</v>
      </c>
      <c r="AA53" s="4">
        <f t="shared" si="59"/>
        <v>85.856852867743427</v>
      </c>
      <c r="AB53" s="4">
        <f t="shared" si="59"/>
        <v>84.007322224422836</v>
      </c>
      <c r="AC53" s="4">
        <f t="shared" si="59"/>
        <v>82.90950166935086</v>
      </c>
      <c r="AD53" s="4">
        <f t="shared" si="59"/>
        <v>83.939659445162036</v>
      </c>
      <c r="AE53" s="4">
        <f t="shared" si="59"/>
        <v>83.903068164304855</v>
      </c>
      <c r="AF53" s="4">
        <f t="shared" si="59"/>
        <v>81.748689885645902</v>
      </c>
      <c r="AG53" s="4">
        <f t="shared" si="59"/>
        <v>81.884063020659994</v>
      </c>
      <c r="AI53" s="4">
        <f t="shared" si="60"/>
        <v>-2.8100346607027262</v>
      </c>
      <c r="AJ53" s="4">
        <f t="shared" si="60"/>
        <v>-1.0204397917673731</v>
      </c>
      <c r="AK53" s="4">
        <f t="shared" si="60"/>
        <v>-8.2986470012542668E-2</v>
      </c>
      <c r="AL53" s="4">
        <f t="shared" si="60"/>
        <v>-1.532166632909437</v>
      </c>
      <c r="AM53" s="4">
        <f t="shared" si="60"/>
        <v>-1.7296678252905338</v>
      </c>
      <c r="AN53" s="4">
        <f t="shared" si="60"/>
        <v>-0.39481062858604332</v>
      </c>
      <c r="AO53" s="4">
        <f t="shared" si="60"/>
        <v>-0.55852565371409924</v>
      </c>
      <c r="AP53" s="4">
        <f t="shared" si="60"/>
        <v>-1.6601016005899112</v>
      </c>
      <c r="AQ53" s="4">
        <f t="shared" si="60"/>
        <v>-0.30685286774343012</v>
      </c>
      <c r="AR53" s="4">
        <f t="shared" si="60"/>
        <v>-1.1073222244228305</v>
      </c>
      <c r="AS53" s="4">
        <f t="shared" si="60"/>
        <v>-1.2095016693508569</v>
      </c>
      <c r="AT53" s="4">
        <f t="shared" si="60"/>
        <v>-1.7136594451620368</v>
      </c>
      <c r="AU53" s="4">
        <f t="shared" si="60"/>
        <v>-0.69306816430486151</v>
      </c>
      <c r="AV53" s="4">
        <f t="shared" si="60"/>
        <v>-0.49068988564590654</v>
      </c>
      <c r="AW53" s="4">
        <f t="shared" si="60"/>
        <v>0.11593697934000602</v>
      </c>
      <c r="AY53" s="2">
        <f t="shared" si="51"/>
        <v>92.570359983620818</v>
      </c>
      <c r="AZ53" s="2">
        <f t="shared" si="51"/>
        <v>96.809724000182968</v>
      </c>
      <c r="BA53" s="2">
        <f t="shared" si="51"/>
        <v>93.743048412105722</v>
      </c>
      <c r="BB53" s="2">
        <f t="shared" si="51"/>
        <v>89.886366013595463</v>
      </c>
      <c r="BC53" s="2">
        <f t="shared" si="51"/>
        <v>84.287699752761412</v>
      </c>
      <c r="BD53" s="2">
        <f t="shared" si="51"/>
        <v>83.902025196760434</v>
      </c>
      <c r="BE53" s="2">
        <f t="shared" si="51"/>
        <v>85.091408828040883</v>
      </c>
      <c r="BF53" s="2">
        <f t="shared" si="51"/>
        <v>86.043051432674062</v>
      </c>
      <c r="BG53" s="2">
        <f t="shared" si="51"/>
        <v>85.856832997955351</v>
      </c>
      <c r="BH53" s="2">
        <f t="shared" si="51"/>
        <v>84.007297075456052</v>
      </c>
      <c r="BI53" s="2">
        <f t="shared" si="51"/>
        <v>82.909408053035278</v>
      </c>
      <c r="BJ53" s="2">
        <f t="shared" si="51"/>
        <v>83.939498428599961</v>
      </c>
      <c r="BK53" s="2">
        <f t="shared" si="51"/>
        <v>83.90264693781458</v>
      </c>
      <c r="BL53" s="2">
        <f t="shared" si="51"/>
        <v>81.748677332897216</v>
      </c>
      <c r="BM53" s="2">
        <f t="shared" si="51"/>
        <v>81.884062888707476</v>
      </c>
      <c r="BO53" s="2">
        <f t="shared" si="10"/>
        <v>89.762</v>
      </c>
      <c r="BP53" s="2">
        <f t="shared" si="11"/>
        <v>95.79</v>
      </c>
      <c r="BQ53" s="2">
        <f t="shared" si="12"/>
        <v>93.661000000000001</v>
      </c>
      <c r="BR53" s="2">
        <f t="shared" si="13"/>
        <v>88.355000000000004</v>
      </c>
      <c r="BS53" s="2">
        <f t="shared" si="14"/>
        <v>82.558999999999997</v>
      </c>
      <c r="BT53" s="2">
        <f t="shared" si="15"/>
        <v>83.507999999999996</v>
      </c>
      <c r="BU53" s="2">
        <f t="shared" si="16"/>
        <v>84.533000000000001</v>
      </c>
      <c r="BV53" s="2">
        <f t="shared" si="17"/>
        <v>84.382999999999996</v>
      </c>
      <c r="BW53" s="2">
        <f t="shared" si="18"/>
        <v>85.55</v>
      </c>
      <c r="BX53" s="2">
        <f t="shared" si="19"/>
        <v>82.9</v>
      </c>
      <c r="BY53" s="2">
        <f t="shared" si="20"/>
        <v>81.7</v>
      </c>
      <c r="BZ53" s="2">
        <f t="shared" si="21"/>
        <v>82.225999999999999</v>
      </c>
      <c r="CA53" s="2">
        <f t="shared" si="22"/>
        <v>83.21</v>
      </c>
      <c r="CB53" s="2">
        <f t="shared" si="23"/>
        <v>81.257999999999996</v>
      </c>
      <c r="CC53" s="2">
        <f t="shared" si="24"/>
        <v>82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92.354109936575043</v>
      </c>
      <c r="DL53" s="2">
        <f t="shared" si="61"/>
        <v>97.16342600545606</v>
      </c>
      <c r="DM53" s="2">
        <f t="shared" si="61"/>
        <v>94.32718661372661</v>
      </c>
      <c r="DN53" s="2">
        <f t="shared" si="61"/>
        <v>90.380881127947518</v>
      </c>
      <c r="DO53" s="2">
        <f t="shared" si="61"/>
        <v>84.563539880614755</v>
      </c>
      <c r="DP53" s="2">
        <f t="shared" si="61"/>
        <v>84.139112578667294</v>
      </c>
      <c r="DQ53" s="2">
        <f t="shared" si="61"/>
        <v>85.55037268847795</v>
      </c>
      <c r="DR53" s="2">
        <f t="shared" si="61"/>
        <v>86.194805011489208</v>
      </c>
      <c r="DS53" s="2">
        <f t="shared" si="61"/>
        <v>85.845136851136857</v>
      </c>
      <c r="DT53" s="2">
        <f t="shared" si="61"/>
        <v>84.375187902187903</v>
      </c>
      <c r="DU53" s="2">
        <f t="shared" si="61"/>
        <v>83.593277619724986</v>
      </c>
      <c r="DV53" s="2">
        <f t="shared" si="61"/>
        <v>84.504974358974351</v>
      </c>
      <c r="DW53" s="2">
        <f t="shared" si="61"/>
        <v>84.331753001876152</v>
      </c>
      <c r="DX53" s="2">
        <f t="shared" si="61"/>
        <v>81.49078655462182</v>
      </c>
      <c r="DY53" s="2">
        <f t="shared" si="61"/>
        <v>81.560812499999983</v>
      </c>
      <c r="EA53" s="2">
        <f t="shared" si="62"/>
        <v>93.740971993546395</v>
      </c>
      <c r="EB53" s="2">
        <f t="shared" si="62"/>
        <v>94.695993405971848</v>
      </c>
      <c r="EC53" s="2">
        <f t="shared" si="62"/>
        <v>90.380219212382684</v>
      </c>
      <c r="ED53" s="2">
        <f t="shared" si="62"/>
        <v>86.964918875327101</v>
      </c>
      <c r="EE53" s="2">
        <f t="shared" si="62"/>
        <v>82.706874627561177</v>
      </c>
      <c r="EF53" s="2">
        <f t="shared" si="62"/>
        <v>82.490541607546547</v>
      </c>
      <c r="EG53" s="2">
        <f t="shared" si="62"/>
        <v>82.173156237736606</v>
      </c>
      <c r="EH53" s="2">
        <f t="shared" si="62"/>
        <v>85.010243230473961</v>
      </c>
      <c r="EI53" s="2">
        <f t="shared" si="62"/>
        <v>85.938624190021073</v>
      </c>
      <c r="EJ53" s="2">
        <f t="shared" si="62"/>
        <v>81.497029864989045</v>
      </c>
      <c r="EK53" s="2">
        <f t="shared" si="62"/>
        <v>78.506603066009561</v>
      </c>
      <c r="EL53" s="2">
        <f t="shared" si="62"/>
        <v>80.22660134415213</v>
      </c>
      <c r="EM53" s="2">
        <f t="shared" si="62"/>
        <v>81.302411667219076</v>
      </c>
      <c r="EN53" s="2">
        <f t="shared" si="62"/>
        <v>83.617063039921149</v>
      </c>
      <c r="EO53" s="2">
        <f t="shared" si="62"/>
        <v>84.51932984735231</v>
      </c>
      <c r="EQ53" s="2">
        <f t="shared" si="63"/>
        <v>91.51377334711519</v>
      </c>
      <c r="ER53" s="2">
        <f t="shared" si="63"/>
        <v>93.946072881776885</v>
      </c>
      <c r="ES53" s="2">
        <f t="shared" si="63"/>
        <v>87.706266556063227</v>
      </c>
      <c r="ET53" s="2">
        <f t="shared" si="63"/>
        <v>86.134766389641314</v>
      </c>
      <c r="EU53" s="2">
        <f t="shared" si="63"/>
        <v>85.072870028328197</v>
      </c>
      <c r="EV53" s="2">
        <f t="shared" si="63"/>
        <v>81.2239663198621</v>
      </c>
      <c r="EW53" s="2">
        <f t="shared" si="63"/>
        <v>82.778552229520045</v>
      </c>
      <c r="EX53" s="2">
        <f t="shared" si="63"/>
        <v>84.336301391003119</v>
      </c>
      <c r="EY53" s="2">
        <f t="shared" si="63"/>
        <v>83.933652343459798</v>
      </c>
      <c r="EZ53" s="2">
        <f t="shared" si="63"/>
        <v>81.307470409795243</v>
      </c>
      <c r="FA53" s="2">
        <f t="shared" si="63"/>
        <v>79.0546142051777</v>
      </c>
      <c r="FB53" s="2">
        <f t="shared" si="63"/>
        <v>78.326233260354698</v>
      </c>
      <c r="FC53" s="2">
        <f t="shared" si="63"/>
        <v>80.443070843317798</v>
      </c>
      <c r="FD53" s="2">
        <f t="shared" si="63"/>
        <v>83.922436518080815</v>
      </c>
      <c r="FE53" s="2">
        <f t="shared" si="63"/>
        <v>84.844523614180659</v>
      </c>
      <c r="FG53" s="2">
        <f t="shared" si="64"/>
        <v>0.15593931309498471</v>
      </c>
      <c r="FH53" s="2">
        <f t="shared" si="64"/>
        <v>0.14334487882463029</v>
      </c>
      <c r="FI53" s="2">
        <f t="shared" si="64"/>
        <v>0.14798965528047797</v>
      </c>
      <c r="FJ53" s="2">
        <f t="shared" si="64"/>
        <v>0.14476311448144819</v>
      </c>
      <c r="FK53" s="2">
        <f t="shared" si="64"/>
        <v>0.14858161220265592</v>
      </c>
      <c r="FL53" s="2">
        <f t="shared" si="64"/>
        <v>0.14380564973185306</v>
      </c>
      <c r="FM53" s="2">
        <f t="shared" si="64"/>
        <v>0.13590225008253895</v>
      </c>
      <c r="FN53" s="2">
        <f t="shared" si="64"/>
        <v>0.12810211895370036</v>
      </c>
      <c r="FO53" s="2">
        <f t="shared" si="64"/>
        <v>0.12541539044295422</v>
      </c>
      <c r="FP53" s="2">
        <f t="shared" si="64"/>
        <v>0.12782088397841815</v>
      </c>
      <c r="FQ53" s="2">
        <f t="shared" si="64"/>
        <v>0.13444433937150027</v>
      </c>
      <c r="FR53" s="2">
        <f t="shared" si="64"/>
        <v>0.13216735989749667</v>
      </c>
      <c r="FS53" s="2">
        <f t="shared" si="64"/>
        <v>0.14164782971776868</v>
      </c>
      <c r="FT53" s="2">
        <f t="shared" si="64"/>
        <v>0.12128665045596598</v>
      </c>
      <c r="FU53" s="2">
        <f t="shared" si="64"/>
        <v>0.10926044868053339</v>
      </c>
      <c r="FW53" s="2">
        <f t="shared" si="53"/>
        <v>7.3049055904240004E-6</v>
      </c>
      <c r="FX53" s="2">
        <f t="shared" si="53"/>
        <v>1.0905545079264612E-5</v>
      </c>
      <c r="FY53" s="2">
        <f t="shared" si="53"/>
        <v>1.0417720988317907E-5</v>
      </c>
      <c r="FZ53" s="2">
        <f t="shared" si="53"/>
        <v>1.1780620809198886E-5</v>
      </c>
      <c r="GA53" s="2">
        <f t="shared" si="53"/>
        <v>1.1068815266877368E-5</v>
      </c>
      <c r="GB53" s="2">
        <f t="shared" si="53"/>
        <v>1.070783229032344E-5</v>
      </c>
      <c r="GC53" s="2">
        <f t="shared" si="53"/>
        <v>1.231298943594469E-5</v>
      </c>
      <c r="GD53" s="2">
        <f t="shared" si="53"/>
        <v>1.2916004044410179E-5</v>
      </c>
      <c r="GE53" s="2">
        <f t="shared" si="53"/>
        <v>1.426667870279689E-5</v>
      </c>
      <c r="GF53" s="2">
        <f t="shared" si="53"/>
        <v>1.1195366170052891E-5</v>
      </c>
      <c r="GG53" s="2">
        <f t="shared" si="53"/>
        <v>9.1846351594016726E-6</v>
      </c>
      <c r="GH53" s="2">
        <f t="shared" si="53"/>
        <v>7.7165833146983187E-6</v>
      </c>
      <c r="GI53" s="2">
        <f t="shared" si="53"/>
        <v>7.4924091793929479E-6</v>
      </c>
      <c r="GJ53" s="2">
        <f t="shared" si="53"/>
        <v>5.9776970560345571E-6</v>
      </c>
      <c r="GK53" s="2">
        <f t="shared" si="53"/>
        <v>4.477043492116779E-6</v>
      </c>
      <c r="GM53" s="86">
        <f t="shared" si="54"/>
        <v>1.6003766718784686E-6</v>
      </c>
      <c r="GN53" s="86">
        <f t="shared" si="54"/>
        <v>5.7194208767135193E-7</v>
      </c>
      <c r="GO53" s="86">
        <f t="shared" si="54"/>
        <v>7.6593871022029947E-7</v>
      </c>
      <c r="GP53" s="86">
        <f t="shared" si="54"/>
        <v>6.3004987888795818E-7</v>
      </c>
      <c r="GQ53" s="86">
        <f t="shared" si="54"/>
        <v>7.4820842378126057E-7</v>
      </c>
      <c r="GR53" s="86">
        <f t="shared" si="54"/>
        <v>5.6961267778294977E-7</v>
      </c>
      <c r="GS53" s="86">
        <f t="shared" si="54"/>
        <v>7.8379977412639036E-8</v>
      </c>
      <c r="GT53" s="86">
        <f t="shared" si="54"/>
        <v>3.2958650030797872E-8</v>
      </c>
      <c r="GU53" s="86">
        <f t="shared" si="54"/>
        <v>1.2592133639346742E-8</v>
      </c>
      <c r="GV53" s="86">
        <f t="shared" si="54"/>
        <v>1.6170335407687049E-8</v>
      </c>
      <c r="GW53" s="86">
        <f t="shared" si="54"/>
        <v>6.2839233425710655E-8</v>
      </c>
      <c r="GX53" s="86">
        <f t="shared" si="54"/>
        <v>1.1240206916004338E-7</v>
      </c>
      <c r="GY53" s="86">
        <f t="shared" si="54"/>
        <v>3.1684005263269507E-7</v>
      </c>
      <c r="GZ53" s="86">
        <f t="shared" si="54"/>
        <v>8.6724230832036947E-9</v>
      </c>
      <c r="HA53" s="86">
        <f t="shared" si="54"/>
        <v>9.5699747797279448E-11</v>
      </c>
      <c r="HC53" s="86">
        <f t="shared" si="58"/>
        <v>3.2531788995677999E-19</v>
      </c>
      <c r="HD53" s="86">
        <f t="shared" si="58"/>
        <v>8.2601853715166715E-21</v>
      </c>
      <c r="HE53" s="86">
        <f t="shared" si="58"/>
        <v>2.2502634394360757E-23</v>
      </c>
      <c r="HF53" s="86">
        <f t="shared" si="58"/>
        <v>2.4775461852286888E-21</v>
      </c>
      <c r="HG53" s="86">
        <f t="shared" si="58"/>
        <v>3.0743296313446799E-22</v>
      </c>
      <c r="HH53" s="86">
        <f t="shared" si="58"/>
        <v>2.3150732868276153E-20</v>
      </c>
      <c r="HI53" s="86">
        <f t="shared" si="58"/>
        <v>3.9601265594740531E-21</v>
      </c>
      <c r="HJ53" s="86">
        <f t="shared" si="58"/>
        <v>3.5700228156515974E-21</v>
      </c>
      <c r="HK53" s="86">
        <f t="shared" si="58"/>
        <v>7.1905917658517793E-23</v>
      </c>
      <c r="HL53" s="86">
        <f t="shared" si="58"/>
        <v>7.893822318887091E-23</v>
      </c>
      <c r="HM53" s="86">
        <f t="shared" si="58"/>
        <v>1.7643966320872215E-21</v>
      </c>
      <c r="HN53" s="86">
        <f t="shared" si="58"/>
        <v>9.3523029934101609E-22</v>
      </c>
      <c r="HO53" s="86">
        <f t="shared" si="58"/>
        <v>1.0699591653304898E-20</v>
      </c>
      <c r="HP53" s="86">
        <f t="shared" si="58"/>
        <v>1.0033792542971971E-24</v>
      </c>
      <c r="HQ53" s="86">
        <f t="shared" si="58"/>
        <v>1.6965462975739381E-30</v>
      </c>
      <c r="HS53" s="86">
        <f t="shared" si="55"/>
        <v>5.7329333874612518E-120</v>
      </c>
      <c r="HT53" s="86">
        <f t="shared" si="55"/>
        <v>5.9215855590113853E-117</v>
      </c>
      <c r="HU53" s="86">
        <f t="shared" si="55"/>
        <v>3.1369209118614826E-141</v>
      </c>
      <c r="HV53" s="86">
        <f t="shared" si="55"/>
        <v>3.1066687594667759E-126</v>
      </c>
      <c r="HW53" s="86">
        <f t="shared" si="55"/>
        <v>1.9732701627972583E-133</v>
      </c>
      <c r="HX53" s="86">
        <f t="shared" si="55"/>
        <v>4.2226742871786613E-121</v>
      </c>
      <c r="HY53" s="86">
        <f t="shared" si="55"/>
        <v>1.4844009876673933E-128</v>
      </c>
      <c r="HZ53" s="86">
        <f t="shared" si="55"/>
        <v>6.179700967334917E-128</v>
      </c>
      <c r="IA53" s="86">
        <f t="shared" si="55"/>
        <v>1.7076678378944831E-139</v>
      </c>
      <c r="IB53" s="86">
        <f t="shared" si="55"/>
        <v>4.1315198351219424E-143</v>
      </c>
      <c r="IC53" s="86">
        <f t="shared" si="55"/>
        <v>1.8019063278264617E-135</v>
      </c>
      <c r="ID53" s="86">
        <f t="shared" si="55"/>
        <v>1.5536889264381503E-135</v>
      </c>
      <c r="IE53" s="86">
        <f t="shared" si="55"/>
        <v>2.4808914845614323E-130</v>
      </c>
      <c r="IF53" s="86">
        <f t="shared" si="55"/>
        <v>8.5602049426561782E-79</v>
      </c>
      <c r="IG53" s="86">
        <f t="shared" si="55"/>
        <v>1.0867461928735729E-59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2.192822794419591E-298</v>
      </c>
      <c r="IW53" s="86">
        <f t="shared" si="56"/>
        <v>6.2375794560623644E-123</v>
      </c>
      <c r="IY53" s="86">
        <f t="shared" si="57"/>
        <v>1.6003766718787939E-6</v>
      </c>
      <c r="IZ53" s="86">
        <f t="shared" si="57"/>
        <v>5.7194208767136019E-7</v>
      </c>
      <c r="JA53" s="86">
        <f t="shared" si="57"/>
        <v>7.6593871022029947E-7</v>
      </c>
      <c r="JB53" s="86">
        <f t="shared" si="57"/>
        <v>6.3004987888796061E-7</v>
      </c>
      <c r="JC53" s="86">
        <f t="shared" si="57"/>
        <v>7.4820842378126089E-7</v>
      </c>
      <c r="JD53" s="86">
        <f t="shared" si="57"/>
        <v>5.6961267778297296E-7</v>
      </c>
      <c r="JE53" s="86">
        <f t="shared" si="57"/>
        <v>7.8379977412642993E-8</v>
      </c>
      <c r="JF53" s="86">
        <f t="shared" si="57"/>
        <v>3.2958650030801438E-8</v>
      </c>
      <c r="JG53" s="86">
        <f t="shared" si="57"/>
        <v>1.2592133639346814E-8</v>
      </c>
      <c r="JH53" s="86">
        <f t="shared" si="57"/>
        <v>1.6170335407687128E-8</v>
      </c>
      <c r="JI53" s="86">
        <f t="shared" si="57"/>
        <v>6.2839233425712416E-8</v>
      </c>
      <c r="JJ53" s="86">
        <f t="shared" si="57"/>
        <v>1.1240206916004432E-7</v>
      </c>
      <c r="JK53" s="86">
        <f t="shared" si="57"/>
        <v>3.1684005263270577E-7</v>
      </c>
      <c r="JL53" s="86">
        <f t="shared" si="57"/>
        <v>8.6724230832036964E-9</v>
      </c>
      <c r="JM53" s="86">
        <f t="shared" si="57"/>
        <v>9.5699747797279448E-11</v>
      </c>
    </row>
    <row r="54" spans="2:273" x14ac:dyDescent="0.25">
      <c r="B54" s="2">
        <v>27</v>
      </c>
      <c r="C54" s="37">
        <v>90.713999999999999</v>
      </c>
      <c r="D54" s="37">
        <v>95.870999999999995</v>
      </c>
      <c r="E54" s="37">
        <v>94.838999999999999</v>
      </c>
      <c r="F54" s="37">
        <v>88.129000000000005</v>
      </c>
      <c r="G54" s="37">
        <v>81.915000000000006</v>
      </c>
      <c r="H54" s="37">
        <v>83.153000000000006</v>
      </c>
      <c r="I54" s="37">
        <v>84.016999999999996</v>
      </c>
      <c r="J54" s="37">
        <v>85.65</v>
      </c>
      <c r="K54" s="37">
        <v>84.882999999999996</v>
      </c>
      <c r="L54" s="37">
        <v>83.283000000000001</v>
      </c>
      <c r="M54" s="37">
        <v>82.016999999999996</v>
      </c>
      <c r="N54" s="37">
        <v>83.725999999999999</v>
      </c>
      <c r="O54" s="37">
        <v>84.322999999999993</v>
      </c>
      <c r="P54" s="37">
        <v>80.531999999999996</v>
      </c>
      <c r="Q54" s="37">
        <v>81.905000000000001</v>
      </c>
      <c r="S54" s="4">
        <f t="shared" si="59"/>
        <v>92.677409983454552</v>
      </c>
      <c r="T54" s="4">
        <f t="shared" si="59"/>
        <v>96.979656776430858</v>
      </c>
      <c r="U54" s="4">
        <f t="shared" si="59"/>
        <v>93.909247941598778</v>
      </c>
      <c r="V54" s="4">
        <f t="shared" si="59"/>
        <v>89.829890016449625</v>
      </c>
      <c r="W54" s="4">
        <f t="shared" si="59"/>
        <v>84.401528923806225</v>
      </c>
      <c r="X54" s="4">
        <f t="shared" si="59"/>
        <v>83.980478522963026</v>
      </c>
      <c r="Y54" s="4">
        <f t="shared" si="59"/>
        <v>85.210890060405603</v>
      </c>
      <c r="Z54" s="4">
        <f t="shared" si="59"/>
        <v>86.144401458801354</v>
      </c>
      <c r="AA54" s="4">
        <f t="shared" si="59"/>
        <v>86.031606151650394</v>
      </c>
      <c r="AB54" s="4">
        <f t="shared" si="59"/>
        <v>84.113222157299759</v>
      </c>
      <c r="AC54" s="4">
        <f t="shared" si="59"/>
        <v>82.988115685973042</v>
      </c>
      <c r="AD54" s="4">
        <f t="shared" si="59"/>
        <v>84.082730128890418</v>
      </c>
      <c r="AE54" s="4">
        <f t="shared" si="59"/>
        <v>83.978747409039727</v>
      </c>
      <c r="AF54" s="4">
        <f t="shared" si="59"/>
        <v>81.948361929503761</v>
      </c>
      <c r="AG54" s="4">
        <f t="shared" si="59"/>
        <v>82.004489452524041</v>
      </c>
      <c r="AI54" s="4">
        <f t="shared" si="60"/>
        <v>-1.9634099834545538</v>
      </c>
      <c r="AJ54" s="4">
        <f t="shared" si="60"/>
        <v>-1.1086567764308626</v>
      </c>
      <c r="AK54" s="4">
        <f t="shared" si="60"/>
        <v>0.92975205840122044</v>
      </c>
      <c r="AL54" s="4">
        <f t="shared" si="60"/>
        <v>-1.7008900164496197</v>
      </c>
      <c r="AM54" s="4">
        <f t="shared" si="60"/>
        <v>-2.4865289238062189</v>
      </c>
      <c r="AN54" s="4">
        <f t="shared" si="60"/>
        <v>-0.82747852296301971</v>
      </c>
      <c r="AO54" s="4">
        <f t="shared" si="60"/>
        <v>-1.1938900604056073</v>
      </c>
      <c r="AP54" s="4">
        <f t="shared" si="60"/>
        <v>-0.49440145880134878</v>
      </c>
      <c r="AQ54" s="4">
        <f t="shared" si="60"/>
        <v>-1.148606151650398</v>
      </c>
      <c r="AR54" s="4">
        <f t="shared" si="60"/>
        <v>-0.83022215729975812</v>
      </c>
      <c r="AS54" s="4">
        <f t="shared" si="60"/>
        <v>-0.97111568597304654</v>
      </c>
      <c r="AT54" s="4">
        <f t="shared" si="60"/>
        <v>-0.356730128890419</v>
      </c>
      <c r="AU54" s="4">
        <f t="shared" si="60"/>
        <v>0.3442525909602665</v>
      </c>
      <c r="AV54" s="4">
        <f t="shared" si="60"/>
        <v>-1.4163619295037648</v>
      </c>
      <c r="AW54" s="4">
        <f t="shared" si="60"/>
        <v>-9.9489452524039734E-2</v>
      </c>
      <c r="AY54" s="2">
        <f t="shared" si="51"/>
        <v>92.674378023869934</v>
      </c>
      <c r="AZ54" s="2">
        <f t="shared" si="51"/>
        <v>96.978304902385176</v>
      </c>
      <c r="BA54" s="2">
        <f t="shared" si="51"/>
        <v>93.907491118039772</v>
      </c>
      <c r="BB54" s="2">
        <f t="shared" si="51"/>
        <v>89.828382555407643</v>
      </c>
      <c r="BC54" s="2">
        <f t="shared" si="51"/>
        <v>84.399709694482794</v>
      </c>
      <c r="BD54" s="2">
        <f t="shared" si="51"/>
        <v>83.978992721975075</v>
      </c>
      <c r="BE54" s="2">
        <f t="shared" si="51"/>
        <v>85.210640875073182</v>
      </c>
      <c r="BF54" s="2">
        <f t="shared" si="51"/>
        <v>86.144290690554769</v>
      </c>
      <c r="BG54" s="2">
        <f t="shared" si="51"/>
        <v>86.031559664144666</v>
      </c>
      <c r="BH54" s="2">
        <f t="shared" si="51"/>
        <v>84.113163808321744</v>
      </c>
      <c r="BI54" s="2">
        <f t="shared" si="51"/>
        <v>82.987913801188725</v>
      </c>
      <c r="BJ54" s="2">
        <f t="shared" si="51"/>
        <v>84.082399656686917</v>
      </c>
      <c r="BK54" s="2">
        <f t="shared" si="51"/>
        <v>83.977920828993305</v>
      </c>
      <c r="BL54" s="2">
        <f t="shared" si="51"/>
        <v>81.948332273646031</v>
      </c>
      <c r="BM54" s="2">
        <f t="shared" si="51"/>
        <v>82.004489050571706</v>
      </c>
      <c r="BO54" s="2">
        <f t="shared" si="10"/>
        <v>90.713999999999999</v>
      </c>
      <c r="BP54" s="2">
        <f t="shared" si="11"/>
        <v>95.870999999999995</v>
      </c>
      <c r="BQ54" s="2">
        <f t="shared" si="12"/>
        <v>94.838999999999999</v>
      </c>
      <c r="BR54" s="2">
        <f t="shared" si="13"/>
        <v>88.129000000000005</v>
      </c>
      <c r="BS54" s="2">
        <f t="shared" si="14"/>
        <v>81.915000000000006</v>
      </c>
      <c r="BT54" s="2">
        <f t="shared" si="15"/>
        <v>83.153000000000006</v>
      </c>
      <c r="BU54" s="2">
        <f t="shared" si="16"/>
        <v>84.016999999999996</v>
      </c>
      <c r="BV54" s="2">
        <f t="shared" si="17"/>
        <v>85.65</v>
      </c>
      <c r="BW54" s="2">
        <f t="shared" si="18"/>
        <v>84.882999999999996</v>
      </c>
      <c r="BX54" s="2">
        <f t="shared" si="19"/>
        <v>83.283000000000001</v>
      </c>
      <c r="BY54" s="2">
        <f t="shared" si="20"/>
        <v>82.016999999999996</v>
      </c>
      <c r="BZ54" s="2">
        <f t="shared" si="21"/>
        <v>83.725999999999999</v>
      </c>
      <c r="CA54" s="2">
        <f t="shared" si="22"/>
        <v>84.322999999999993</v>
      </c>
      <c r="CB54" s="2">
        <f t="shared" si="23"/>
        <v>80.531999999999996</v>
      </c>
      <c r="CC54" s="2">
        <f t="shared" si="24"/>
        <v>81.905000000000001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92.483509513742064</v>
      </c>
      <c r="DL54" s="2">
        <f t="shared" si="61"/>
        <v>97.420472598114685</v>
      </c>
      <c r="DM54" s="2">
        <f t="shared" si="61"/>
        <v>94.60891840207438</v>
      </c>
      <c r="DN54" s="2">
        <f t="shared" si="61"/>
        <v>90.38391929341222</v>
      </c>
      <c r="DO54" s="2">
        <f t="shared" si="61"/>
        <v>84.743308213813037</v>
      </c>
      <c r="DP54" s="2">
        <f t="shared" si="61"/>
        <v>84.274662372038989</v>
      </c>
      <c r="DQ54" s="2">
        <f t="shared" si="61"/>
        <v>85.753258890469411</v>
      </c>
      <c r="DR54" s="2">
        <f t="shared" si="61"/>
        <v>86.349145530145506</v>
      </c>
      <c r="DS54" s="2">
        <f t="shared" si="61"/>
        <v>86.071126555126554</v>
      </c>
      <c r="DT54" s="2">
        <f t="shared" si="61"/>
        <v>84.554012741312732</v>
      </c>
      <c r="DU54" s="2">
        <f t="shared" si="61"/>
        <v>83.768945945945944</v>
      </c>
      <c r="DV54" s="2">
        <f t="shared" si="61"/>
        <v>84.745737516869085</v>
      </c>
      <c r="DW54" s="2">
        <f t="shared" si="61"/>
        <v>84.483021669793601</v>
      </c>
      <c r="DX54" s="2">
        <f t="shared" si="61"/>
        <v>81.710152941176446</v>
      </c>
      <c r="DY54" s="2">
        <f t="shared" si="61"/>
        <v>81.678124999999994</v>
      </c>
      <c r="EA54" s="2">
        <f t="shared" si="62"/>
        <v>93.616702766662897</v>
      </c>
      <c r="EB54" s="2">
        <f t="shared" si="62"/>
        <v>94.56839647524636</v>
      </c>
      <c r="EC54" s="2">
        <f t="shared" si="62"/>
        <v>90.224726835111667</v>
      </c>
      <c r="ED54" s="2">
        <f t="shared" si="62"/>
        <v>86.835211966887229</v>
      </c>
      <c r="EE54" s="2">
        <f t="shared" si="62"/>
        <v>82.603851787000295</v>
      </c>
      <c r="EF54" s="2">
        <f t="shared" si="62"/>
        <v>82.373613657777256</v>
      </c>
      <c r="EG54" s="2">
        <f t="shared" si="62"/>
        <v>82.064066409142555</v>
      </c>
      <c r="EH54" s="2">
        <f t="shared" si="62"/>
        <v>84.872743953934759</v>
      </c>
      <c r="EI54" s="2">
        <f t="shared" si="62"/>
        <v>85.780145796209311</v>
      </c>
      <c r="EJ54" s="2">
        <f t="shared" si="62"/>
        <v>81.369751820173889</v>
      </c>
      <c r="EK54" s="2">
        <f t="shared" si="62"/>
        <v>78.402010042908202</v>
      </c>
      <c r="EL54" s="2">
        <f t="shared" si="62"/>
        <v>80.110169453323522</v>
      </c>
      <c r="EM54" s="2">
        <f t="shared" si="62"/>
        <v>81.18649179648655</v>
      </c>
      <c r="EN54" s="2">
        <f t="shared" si="62"/>
        <v>83.52207647824055</v>
      </c>
      <c r="EO54" s="2">
        <f t="shared" si="62"/>
        <v>84.431030416966863</v>
      </c>
      <c r="EQ54" s="2">
        <f t="shared" si="63"/>
        <v>91.414839997727896</v>
      </c>
      <c r="ER54" s="2">
        <f t="shared" si="63"/>
        <v>93.827117596651036</v>
      </c>
      <c r="ES54" s="2">
        <f t="shared" si="63"/>
        <v>87.583099784221531</v>
      </c>
      <c r="ET54" s="2">
        <f t="shared" si="63"/>
        <v>86.014950846885966</v>
      </c>
      <c r="EU54" s="2">
        <f t="shared" si="63"/>
        <v>84.941987871285264</v>
      </c>
      <c r="EV54" s="2">
        <f t="shared" si="63"/>
        <v>81.121968202418415</v>
      </c>
      <c r="EW54" s="2">
        <f t="shared" si="63"/>
        <v>82.662254127953361</v>
      </c>
      <c r="EX54" s="2">
        <f t="shared" si="63"/>
        <v>84.206982151135847</v>
      </c>
      <c r="EY54" s="2">
        <f t="shared" si="63"/>
        <v>83.799693018796503</v>
      </c>
      <c r="EZ54" s="2">
        <f t="shared" si="63"/>
        <v>81.182475361494596</v>
      </c>
      <c r="FA54" s="2">
        <f t="shared" si="63"/>
        <v>78.943442225880005</v>
      </c>
      <c r="FB54" s="2">
        <f t="shared" si="63"/>
        <v>78.232010979351671</v>
      </c>
      <c r="FC54" s="2">
        <f t="shared" si="63"/>
        <v>80.337141516297564</v>
      </c>
      <c r="FD54" s="2">
        <f t="shared" si="63"/>
        <v>83.823808301753488</v>
      </c>
      <c r="FE54" s="2">
        <f t="shared" si="63"/>
        <v>84.75113228888172</v>
      </c>
      <c r="FG54" s="2">
        <f t="shared" si="64"/>
        <v>0.16844977307881584</v>
      </c>
      <c r="FH54" s="2">
        <f t="shared" si="64"/>
        <v>0.15503051556329001</v>
      </c>
      <c r="FI54" s="2">
        <f t="shared" si="64"/>
        <v>0.15998322577017932</v>
      </c>
      <c r="FJ54" s="2">
        <f t="shared" si="64"/>
        <v>0.15654323995456554</v>
      </c>
      <c r="FK54" s="2">
        <f t="shared" si="64"/>
        <v>0.16061411313817603</v>
      </c>
      <c r="FL54" s="2">
        <f t="shared" si="64"/>
        <v>0.15552202971505158</v>
      </c>
      <c r="FM54" s="2">
        <f t="shared" si="64"/>
        <v>0.1470853294373699</v>
      </c>
      <c r="FN54" s="2">
        <f t="shared" si="64"/>
        <v>0.13874640498001592</v>
      </c>
      <c r="FO54" s="2">
        <f t="shared" si="64"/>
        <v>0.13587121961803067</v>
      </c>
      <c r="FP54" s="2">
        <f t="shared" si="64"/>
        <v>0.13844551216247014</v>
      </c>
      <c r="FQ54" s="2">
        <f t="shared" si="64"/>
        <v>0.14552765516347094</v>
      </c>
      <c r="FR54" s="2">
        <f t="shared" si="64"/>
        <v>0.14309399837935888</v>
      </c>
      <c r="FS54" s="2">
        <f t="shared" si="64"/>
        <v>0.15321986530716539</v>
      </c>
      <c r="FT54" s="2">
        <f t="shared" si="64"/>
        <v>0.13145000322763134</v>
      </c>
      <c r="FU54" s="2">
        <f t="shared" si="64"/>
        <v>0.11855201315201429</v>
      </c>
      <c r="FW54" s="2">
        <f t="shared" si="53"/>
        <v>8.0096640598605744E-6</v>
      </c>
      <c r="FX54" s="2">
        <f t="shared" si="53"/>
        <v>1.1957679815229484E-5</v>
      </c>
      <c r="FY54" s="2">
        <f t="shared" si="53"/>
        <v>1.1422792436340136E-5</v>
      </c>
      <c r="FZ54" s="2">
        <f t="shared" si="53"/>
        <v>1.2917179172999591E-5</v>
      </c>
      <c r="GA54" s="2">
        <f t="shared" si="53"/>
        <v>1.2136701636492286E-5</v>
      </c>
      <c r="GB54" s="2">
        <f t="shared" si="53"/>
        <v>1.1740892505106268E-5</v>
      </c>
      <c r="GC54" s="2">
        <f t="shared" si="53"/>
        <v>1.3500908407652958E-5</v>
      </c>
      <c r="GD54" s="2">
        <f t="shared" si="53"/>
        <v>1.4162099168420301E-5</v>
      </c>
      <c r="GE54" s="2">
        <f t="shared" si="53"/>
        <v>1.5643080597494532E-5</v>
      </c>
      <c r="GF54" s="2">
        <f t="shared" si="53"/>
        <v>1.2275461644468697E-5</v>
      </c>
      <c r="GG54" s="2">
        <f t="shared" si="53"/>
        <v>1.0070743267956878E-5</v>
      </c>
      <c r="GH54" s="2">
        <f t="shared" si="53"/>
        <v>8.4610590541825162E-6</v>
      </c>
      <c r="GI54" s="2">
        <f t="shared" si="53"/>
        <v>8.2152573633547793E-6</v>
      </c>
      <c r="GJ54" s="2">
        <f t="shared" si="53"/>
        <v>6.5544107050483186E-6</v>
      </c>
      <c r="GK54" s="2">
        <f t="shared" si="53"/>
        <v>4.9089784519209804E-6</v>
      </c>
      <c r="GM54" s="86">
        <f t="shared" si="54"/>
        <v>2.9693391090278911E-6</v>
      </c>
      <c r="GN54" s="86">
        <f t="shared" si="54"/>
        <v>1.1067624528478017E-6</v>
      </c>
      <c r="GO54" s="86">
        <f t="shared" si="54"/>
        <v>1.4700518186612579E-6</v>
      </c>
      <c r="GP54" s="86">
        <f t="shared" si="54"/>
        <v>1.2155463092393781E-6</v>
      </c>
      <c r="GQ54" s="86">
        <f t="shared" si="54"/>
        <v>1.4410618098972225E-6</v>
      </c>
      <c r="GR54" s="86">
        <f t="shared" si="54"/>
        <v>1.1041010583637731E-6</v>
      </c>
      <c r="GS54" s="86">
        <f t="shared" si="54"/>
        <v>1.7147039759369275E-7</v>
      </c>
      <c r="GT54" s="86">
        <f t="shared" si="54"/>
        <v>7.462046420704183E-8</v>
      </c>
      <c r="GU54" s="86">
        <f t="shared" si="54"/>
        <v>3.0220502827666065E-8</v>
      </c>
      <c r="GV54" s="86">
        <f t="shared" si="54"/>
        <v>3.8489507924819683E-8</v>
      </c>
      <c r="GW54" s="86">
        <f t="shared" si="54"/>
        <v>1.3899140598701813E-7</v>
      </c>
      <c r="GX54" s="86">
        <f t="shared" si="54"/>
        <v>2.3643729448719593E-7</v>
      </c>
      <c r="GY54" s="86">
        <f t="shared" si="54"/>
        <v>6.3729827237501473E-7</v>
      </c>
      <c r="GZ54" s="86">
        <f t="shared" si="54"/>
        <v>2.1011766564412134E-8</v>
      </c>
      <c r="HA54" s="86">
        <f t="shared" si="54"/>
        <v>2.9923214252668882E-10</v>
      </c>
      <c r="HC54" s="86">
        <f t="shared" si="58"/>
        <v>1.2091710031894713E-18</v>
      </c>
      <c r="HD54" s="86">
        <f t="shared" si="58"/>
        <v>3.3787389046679702E-20</v>
      </c>
      <c r="HE54" s="86">
        <f t="shared" si="58"/>
        <v>1.1282422223395908E-22</v>
      </c>
      <c r="HF54" s="86">
        <f t="shared" si="58"/>
        <v>1.0721148458511937E-20</v>
      </c>
      <c r="HG54" s="86">
        <f t="shared" si="58"/>
        <v>1.4544845420866926E-21</v>
      </c>
      <c r="HH54" s="86">
        <f t="shared" si="58"/>
        <v>9.4237977722894886E-20</v>
      </c>
      <c r="HI54" s="86">
        <f t="shared" si="58"/>
        <v>1.7599058760448135E-20</v>
      </c>
      <c r="HJ54" s="86">
        <f t="shared" si="58"/>
        <v>1.5796824467286633E-20</v>
      </c>
      <c r="HK54" s="86">
        <f t="shared" si="58"/>
        <v>3.690206297633294E-22</v>
      </c>
      <c r="HL54" s="86">
        <f t="shared" si="58"/>
        <v>4.0458355742559129E-22</v>
      </c>
      <c r="HM54" s="86">
        <f t="shared" si="58"/>
        <v>8.0345054560911449E-21</v>
      </c>
      <c r="HN54" s="86">
        <f t="shared" si="58"/>
        <v>4.1950115588673107E-21</v>
      </c>
      <c r="HO54" s="86">
        <f t="shared" si="58"/>
        <v>4.4635089758639772E-20</v>
      </c>
      <c r="HP54" s="86">
        <f t="shared" si="58"/>
        <v>5.6165520779667456E-24</v>
      </c>
      <c r="HQ54" s="86">
        <f t="shared" si="58"/>
        <v>1.5027348562846594E-29</v>
      </c>
      <c r="HS54" s="86">
        <f t="shared" si="55"/>
        <v>1.2971197670981279E-117</v>
      </c>
      <c r="HT54" s="86">
        <f t="shared" si="55"/>
        <v>1.4531362013428696E-114</v>
      </c>
      <c r="HU54" s="86">
        <f t="shared" si="55"/>
        <v>2.124018618162355E-138</v>
      </c>
      <c r="HV54" s="86">
        <f t="shared" si="55"/>
        <v>1.1025777735734135E-123</v>
      </c>
      <c r="HW54" s="86">
        <f t="shared" si="55"/>
        <v>1.0405786249541682E-130</v>
      </c>
      <c r="HX54" s="86">
        <f t="shared" si="55"/>
        <v>1.1973968837377785E-118</v>
      </c>
      <c r="HY54" s="86">
        <f t="shared" si="55"/>
        <v>6.3944843821217641E-126</v>
      </c>
      <c r="HZ54" s="86">
        <f t="shared" si="55"/>
        <v>2.5592754991965746E-125</v>
      </c>
      <c r="IA54" s="86">
        <f t="shared" si="55"/>
        <v>1.3166200651441944E-136</v>
      </c>
      <c r="IB54" s="86">
        <f t="shared" si="55"/>
        <v>3.4785809098868939E-140</v>
      </c>
      <c r="IC54" s="86">
        <f t="shared" si="55"/>
        <v>9.5793392662585754E-133</v>
      </c>
      <c r="ID54" s="86">
        <f t="shared" si="55"/>
        <v>7.4488985402171641E-133</v>
      </c>
      <c r="IE54" s="86">
        <f t="shared" si="55"/>
        <v>9.1772214900224342E-128</v>
      </c>
      <c r="IF54" s="86">
        <f t="shared" si="55"/>
        <v>2.7133876853362499E-77</v>
      </c>
      <c r="IG54" s="86">
        <f t="shared" si="55"/>
        <v>1.4165268744604627E-58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7.2488396191918232E-294</v>
      </c>
      <c r="IW54" s="86">
        <f t="shared" si="56"/>
        <v>3.955581590580125E-121</v>
      </c>
      <c r="IY54" s="86">
        <f t="shared" si="57"/>
        <v>2.9693391090291002E-6</v>
      </c>
      <c r="IZ54" s="86">
        <f t="shared" si="57"/>
        <v>1.1067624528478356E-6</v>
      </c>
      <c r="JA54" s="86">
        <f t="shared" si="57"/>
        <v>1.4700518186612581E-6</v>
      </c>
      <c r="JB54" s="86">
        <f t="shared" si="57"/>
        <v>1.2155463092393889E-6</v>
      </c>
      <c r="JC54" s="86">
        <f t="shared" si="57"/>
        <v>1.441061809897224E-6</v>
      </c>
      <c r="JD54" s="86">
        <f t="shared" si="57"/>
        <v>1.1041010583638673E-6</v>
      </c>
      <c r="JE54" s="86">
        <f t="shared" si="57"/>
        <v>1.7147039759371035E-7</v>
      </c>
      <c r="JF54" s="86">
        <f t="shared" si="57"/>
        <v>7.4620464207057632E-8</v>
      </c>
      <c r="JG54" s="86">
        <f t="shared" si="57"/>
        <v>3.0220502827666435E-8</v>
      </c>
      <c r="JH54" s="86">
        <f t="shared" si="57"/>
        <v>3.8489507924820087E-8</v>
      </c>
      <c r="JI54" s="86">
        <f t="shared" si="57"/>
        <v>1.3899140598702618E-7</v>
      </c>
      <c r="JJ54" s="86">
        <f t="shared" si="57"/>
        <v>2.3643729448720011E-7</v>
      </c>
      <c r="JK54" s="86">
        <f t="shared" si="57"/>
        <v>6.3729827237505941E-7</v>
      </c>
      <c r="JL54" s="86">
        <f t="shared" si="57"/>
        <v>2.1011766564412141E-8</v>
      </c>
      <c r="JM54" s="86">
        <f t="shared" si="57"/>
        <v>2.9923214252668882E-10</v>
      </c>
    </row>
    <row r="55" spans="2:273" x14ac:dyDescent="0.25">
      <c r="B55" s="2">
        <v>28</v>
      </c>
      <c r="C55" s="37">
        <v>90.968000000000004</v>
      </c>
      <c r="D55" s="37">
        <v>96.435000000000002</v>
      </c>
      <c r="E55" s="37">
        <v>95.096999999999994</v>
      </c>
      <c r="F55" s="37">
        <v>88.531999999999996</v>
      </c>
      <c r="G55" s="37">
        <v>83.593000000000004</v>
      </c>
      <c r="H55" s="37">
        <v>84.102000000000004</v>
      </c>
      <c r="I55" s="37">
        <v>86.066999999999993</v>
      </c>
      <c r="J55" s="37">
        <v>86.233000000000004</v>
      </c>
      <c r="K55" s="37">
        <v>85.05</v>
      </c>
      <c r="L55" s="37">
        <v>84.516999999999996</v>
      </c>
      <c r="M55" s="37">
        <v>83.667000000000002</v>
      </c>
      <c r="N55" s="37">
        <v>83.274000000000001</v>
      </c>
      <c r="O55" s="37">
        <v>84.048000000000002</v>
      </c>
      <c r="P55" s="37">
        <v>81.225999999999999</v>
      </c>
      <c r="Q55" s="37">
        <v>82.286000000000001</v>
      </c>
      <c r="S55" s="4">
        <f t="shared" si="59"/>
        <v>92.778145311155342</v>
      </c>
      <c r="T55" s="4">
        <f t="shared" si="59"/>
        <v>97.137926766734694</v>
      </c>
      <c r="U55" s="4">
        <f t="shared" si="59"/>
        <v>94.060945951847202</v>
      </c>
      <c r="V55" s="4">
        <f t="shared" si="59"/>
        <v>89.767231931333626</v>
      </c>
      <c r="W55" s="4">
        <f t="shared" si="59"/>
        <v>84.506397090558863</v>
      </c>
      <c r="X55" s="4">
        <f t="shared" si="59"/>
        <v>84.051155786449769</v>
      </c>
      <c r="Y55" s="4">
        <f t="shared" si="59"/>
        <v>85.320411622491562</v>
      </c>
      <c r="Z55" s="4">
        <f t="shared" si="59"/>
        <v>86.238261844298989</v>
      </c>
      <c r="AA55" s="4">
        <f t="shared" si="59"/>
        <v>86.197862782769548</v>
      </c>
      <c r="AB55" s="4">
        <f t="shared" si="59"/>
        <v>84.21010536922617</v>
      </c>
      <c r="AC55" s="4">
        <f t="shared" si="59"/>
        <v>83.056411855716206</v>
      </c>
      <c r="AD55" s="4">
        <f t="shared" si="59"/>
        <v>84.214454666756467</v>
      </c>
      <c r="AE55" s="4">
        <f t="shared" si="59"/>
        <v>84.045884891108244</v>
      </c>
      <c r="AF55" s="4">
        <f t="shared" si="59"/>
        <v>82.142734766994494</v>
      </c>
      <c r="AG55" s="4">
        <f t="shared" si="59"/>
        <v>82.122817852973867</v>
      </c>
      <c r="AI55" s="4">
        <f t="shared" si="60"/>
        <v>-1.8101453111553383</v>
      </c>
      <c r="AJ55" s="4">
        <f t="shared" si="60"/>
        <v>-0.70292676673469145</v>
      </c>
      <c r="AK55" s="4">
        <f t="shared" si="60"/>
        <v>1.036054048152792</v>
      </c>
      <c r="AL55" s="4">
        <f t="shared" si="60"/>
        <v>-1.2352319313336295</v>
      </c>
      <c r="AM55" s="4">
        <f t="shared" si="60"/>
        <v>-0.91339709055885976</v>
      </c>
      <c r="AN55" s="4">
        <f t="shared" si="60"/>
        <v>5.084421355023494E-2</v>
      </c>
      <c r="AO55" s="4">
        <f t="shared" si="60"/>
        <v>0.74658837750843077</v>
      </c>
      <c r="AP55" s="4">
        <f t="shared" si="60"/>
        <v>-5.261844298985352E-3</v>
      </c>
      <c r="AQ55" s="4">
        <f t="shared" si="60"/>
        <v>-1.1478627827695504</v>
      </c>
      <c r="AR55" s="4">
        <f t="shared" si="60"/>
        <v>0.30689463077382584</v>
      </c>
      <c r="AS55" s="4">
        <f t="shared" si="60"/>
        <v>0.61058814428379549</v>
      </c>
      <c r="AT55" s="4">
        <f t="shared" si="60"/>
        <v>-0.94045466675646594</v>
      </c>
      <c r="AU55" s="4">
        <f t="shared" si="60"/>
        <v>2.1151088917576999E-3</v>
      </c>
      <c r="AV55" s="4">
        <f t="shared" si="60"/>
        <v>-0.91673476699449452</v>
      </c>
      <c r="AW55" s="4">
        <f t="shared" si="60"/>
        <v>0.16318214702613432</v>
      </c>
      <c r="AY55" s="2">
        <f t="shared" si="51"/>
        <v>92.772741598216697</v>
      </c>
      <c r="AZ55" s="2">
        <f t="shared" si="51"/>
        <v>97.135415579950333</v>
      </c>
      <c r="BA55" s="2">
        <f t="shared" si="51"/>
        <v>94.05770967491145</v>
      </c>
      <c r="BB55" s="2">
        <f t="shared" si="51"/>
        <v>89.764440195294171</v>
      </c>
      <c r="BC55" s="2">
        <f t="shared" si="51"/>
        <v>84.503034914546092</v>
      </c>
      <c r="BD55" s="2">
        <f t="shared" si="51"/>
        <v>84.048391576197318</v>
      </c>
      <c r="BE55" s="2">
        <f t="shared" si="51"/>
        <v>85.319890868480897</v>
      </c>
      <c r="BF55" s="2">
        <f t="shared" si="51"/>
        <v>86.238022380837705</v>
      </c>
      <c r="BG55" s="2">
        <f t="shared" si="51"/>
        <v>86.197756483491531</v>
      </c>
      <c r="BH55" s="2">
        <f t="shared" si="51"/>
        <v>84.209973044149621</v>
      </c>
      <c r="BI55" s="2">
        <f t="shared" si="51"/>
        <v>83.055985417449861</v>
      </c>
      <c r="BJ55" s="2">
        <f t="shared" si="51"/>
        <v>84.213789068439212</v>
      </c>
      <c r="BK55" s="2">
        <f t="shared" si="51"/>
        <v>84.044291567538224</v>
      </c>
      <c r="BL55" s="2">
        <f t="shared" si="51"/>
        <v>82.142666292371374</v>
      </c>
      <c r="BM55" s="2">
        <f t="shared" si="51"/>
        <v>82.122816665238517</v>
      </c>
      <c r="BO55" s="2">
        <f t="shared" si="10"/>
        <v>90.968000000000004</v>
      </c>
      <c r="BP55" s="2">
        <f t="shared" si="11"/>
        <v>96.435000000000002</v>
      </c>
      <c r="BQ55" s="2">
        <f t="shared" si="12"/>
        <v>95.096999999999994</v>
      </c>
      <c r="BR55" s="2">
        <f t="shared" si="13"/>
        <v>88.531999999999996</v>
      </c>
      <c r="BS55" s="2">
        <f t="shared" si="14"/>
        <v>83.593000000000004</v>
      </c>
      <c r="BT55" s="2">
        <f t="shared" si="15"/>
        <v>84.102000000000004</v>
      </c>
      <c r="BU55" s="2">
        <f t="shared" si="16"/>
        <v>86.066999999999993</v>
      </c>
      <c r="BV55" s="2">
        <f t="shared" si="17"/>
        <v>86.233000000000004</v>
      </c>
      <c r="BW55" s="2">
        <f t="shared" si="18"/>
        <v>85.05</v>
      </c>
      <c r="BX55" s="2">
        <f t="shared" si="19"/>
        <v>84.516999999999996</v>
      </c>
      <c r="BY55" s="2">
        <f t="shared" si="20"/>
        <v>83.667000000000002</v>
      </c>
      <c r="BZ55" s="2">
        <f t="shared" si="21"/>
        <v>83.274000000000001</v>
      </c>
      <c r="CA55" s="2">
        <f t="shared" si="22"/>
        <v>84.048000000000002</v>
      </c>
      <c r="CB55" s="2">
        <f t="shared" si="23"/>
        <v>81.225999999999999</v>
      </c>
      <c r="CC55" s="2">
        <f t="shared" si="24"/>
        <v>82.286000000000001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92.612909090909085</v>
      </c>
      <c r="DL55" s="2">
        <f t="shared" si="61"/>
        <v>97.677519190773296</v>
      </c>
      <c r="DM55" s="2">
        <f t="shared" si="61"/>
        <v>94.890650190422164</v>
      </c>
      <c r="DN55" s="2">
        <f t="shared" si="61"/>
        <v>90.386957458876935</v>
      </c>
      <c r="DO55" s="2">
        <f t="shared" si="61"/>
        <v>84.923076547011306</v>
      </c>
      <c r="DP55" s="2">
        <f t="shared" si="61"/>
        <v>84.410212165410684</v>
      </c>
      <c r="DQ55" s="2">
        <f t="shared" si="61"/>
        <v>85.956145092460886</v>
      </c>
      <c r="DR55" s="2">
        <f t="shared" si="61"/>
        <v>86.503486048801818</v>
      </c>
      <c r="DS55" s="2">
        <f t="shared" si="61"/>
        <v>86.297116259116265</v>
      </c>
      <c r="DT55" s="2">
        <f t="shared" si="61"/>
        <v>84.732837580437575</v>
      </c>
      <c r="DU55" s="2">
        <f t="shared" si="61"/>
        <v>83.944614272166902</v>
      </c>
      <c r="DV55" s="2">
        <f t="shared" si="61"/>
        <v>84.986500674763818</v>
      </c>
      <c r="DW55" s="2">
        <f t="shared" si="61"/>
        <v>84.63429033771105</v>
      </c>
      <c r="DX55" s="2">
        <f t="shared" si="61"/>
        <v>81.929519327731072</v>
      </c>
      <c r="DY55" s="2">
        <f t="shared" si="61"/>
        <v>81.795437499999991</v>
      </c>
      <c r="EA55" s="2">
        <f t="shared" si="62"/>
        <v>93.492433539779384</v>
      </c>
      <c r="EB55" s="2">
        <f t="shared" si="62"/>
        <v>94.440799544520871</v>
      </c>
      <c r="EC55" s="2">
        <f t="shared" si="62"/>
        <v>90.069234457840651</v>
      </c>
      <c r="ED55" s="2">
        <f t="shared" si="62"/>
        <v>86.705505058447343</v>
      </c>
      <c r="EE55" s="2">
        <f t="shared" si="62"/>
        <v>82.500828946439412</v>
      </c>
      <c r="EF55" s="2">
        <f t="shared" si="62"/>
        <v>82.256685708007964</v>
      </c>
      <c r="EG55" s="2">
        <f t="shared" si="62"/>
        <v>81.954976580548504</v>
      </c>
      <c r="EH55" s="2">
        <f t="shared" si="62"/>
        <v>84.735244677395556</v>
      </c>
      <c r="EI55" s="2">
        <f t="shared" si="62"/>
        <v>85.621667402397549</v>
      </c>
      <c r="EJ55" s="2">
        <f t="shared" si="62"/>
        <v>81.242473775358746</v>
      </c>
      <c r="EK55" s="2">
        <f t="shared" si="62"/>
        <v>78.297417019806858</v>
      </c>
      <c r="EL55" s="2">
        <f t="shared" si="62"/>
        <v>79.9937375624949</v>
      </c>
      <c r="EM55" s="2">
        <f t="shared" si="62"/>
        <v>81.070571925754038</v>
      </c>
      <c r="EN55" s="2">
        <f t="shared" si="62"/>
        <v>83.427089916559964</v>
      </c>
      <c r="EO55" s="2">
        <f t="shared" si="62"/>
        <v>84.342730986581415</v>
      </c>
      <c r="EQ55" s="2">
        <f t="shared" si="63"/>
        <v>91.315906648340601</v>
      </c>
      <c r="ER55" s="2">
        <f t="shared" si="63"/>
        <v>93.7081623115252</v>
      </c>
      <c r="ES55" s="2">
        <f t="shared" si="63"/>
        <v>87.459933012379835</v>
      </c>
      <c r="ET55" s="2">
        <f t="shared" si="63"/>
        <v>85.895135304130605</v>
      </c>
      <c r="EU55" s="2">
        <f t="shared" si="63"/>
        <v>84.811105714242331</v>
      </c>
      <c r="EV55" s="2">
        <f t="shared" si="63"/>
        <v>81.019970084974716</v>
      </c>
      <c r="EW55" s="2">
        <f t="shared" si="63"/>
        <v>82.54595602638669</v>
      </c>
      <c r="EX55" s="2">
        <f t="shared" si="63"/>
        <v>84.07766291126859</v>
      </c>
      <c r="EY55" s="2">
        <f t="shared" si="63"/>
        <v>83.665733694133223</v>
      </c>
      <c r="EZ55" s="2">
        <f t="shared" si="63"/>
        <v>81.057480313193949</v>
      </c>
      <c r="FA55" s="2">
        <f t="shared" si="63"/>
        <v>78.832270246582311</v>
      </c>
      <c r="FB55" s="2">
        <f t="shared" si="63"/>
        <v>78.137788698348629</v>
      </c>
      <c r="FC55" s="2">
        <f t="shared" si="63"/>
        <v>80.231212189277315</v>
      </c>
      <c r="FD55" s="2">
        <f t="shared" si="63"/>
        <v>83.725180085426175</v>
      </c>
      <c r="FE55" s="2">
        <f t="shared" si="63"/>
        <v>84.657740963582796</v>
      </c>
      <c r="FG55" s="2">
        <f t="shared" si="64"/>
        <v>0.1817477873137095</v>
      </c>
      <c r="FH55" s="2">
        <f t="shared" si="64"/>
        <v>0.16748253300509713</v>
      </c>
      <c r="FI55" s="2">
        <f t="shared" si="64"/>
        <v>0.17275171456957783</v>
      </c>
      <c r="FJ55" s="2">
        <f t="shared" si="64"/>
        <v>0.16909244458223718</v>
      </c>
      <c r="FK55" s="2">
        <f t="shared" si="64"/>
        <v>0.17342255871592194</v>
      </c>
      <c r="FL55" s="2">
        <f t="shared" si="64"/>
        <v>0.16800567597629687</v>
      </c>
      <c r="FM55" s="2">
        <f t="shared" si="64"/>
        <v>0.15901928914265304</v>
      </c>
      <c r="FN55" s="2">
        <f t="shared" si="64"/>
        <v>0.15012286278122358</v>
      </c>
      <c r="FO55" s="2">
        <f t="shared" si="64"/>
        <v>0.1470521800901434</v>
      </c>
      <c r="FP55" s="2">
        <f t="shared" si="64"/>
        <v>0.14980158961065987</v>
      </c>
      <c r="FQ55" s="2">
        <f t="shared" si="64"/>
        <v>0.15735854815000175</v>
      </c>
      <c r="FR55" s="2">
        <f t="shared" si="64"/>
        <v>0.15476287791855811</v>
      </c>
      <c r="FS55" s="2">
        <f t="shared" si="64"/>
        <v>0.16555494602833823</v>
      </c>
      <c r="FT55" s="2">
        <f t="shared" si="64"/>
        <v>0.14232706219433297</v>
      </c>
      <c r="FU55" s="2">
        <f t="shared" si="64"/>
        <v>0.12851972942850814</v>
      </c>
      <c r="FW55" s="2">
        <f t="shared" si="53"/>
        <v>8.7824152133877454E-6</v>
      </c>
      <c r="FX55" s="2">
        <f t="shared" si="53"/>
        <v>1.3111320067915678E-5</v>
      </c>
      <c r="FY55" s="2">
        <f t="shared" si="53"/>
        <v>1.2524829042523275E-5</v>
      </c>
      <c r="FZ55" s="2">
        <f t="shared" si="53"/>
        <v>1.4163387668084904E-5</v>
      </c>
      <c r="GA55" s="2">
        <f t="shared" si="53"/>
        <v>1.3307613135264496E-5</v>
      </c>
      <c r="GB55" s="2">
        <f t="shared" si="53"/>
        <v>1.2873618052646148E-5</v>
      </c>
      <c r="GC55" s="2">
        <f t="shared" si="53"/>
        <v>1.4803432415006116E-5</v>
      </c>
      <c r="GD55" s="2">
        <f t="shared" si="53"/>
        <v>1.5528411732796868E-5</v>
      </c>
      <c r="GE55" s="2">
        <f t="shared" si="53"/>
        <v>1.7152270909178158E-5</v>
      </c>
      <c r="GF55" s="2">
        <f t="shared" si="53"/>
        <v>1.3459760100164233E-5</v>
      </c>
      <c r="GG55" s="2">
        <f t="shared" si="53"/>
        <v>1.104233968345435E-5</v>
      </c>
      <c r="GH55" s="2">
        <f t="shared" si="53"/>
        <v>9.27735919601112E-6</v>
      </c>
      <c r="GI55" s="2">
        <f t="shared" si="53"/>
        <v>9.0078434350677089E-6</v>
      </c>
      <c r="GJ55" s="2">
        <f t="shared" si="53"/>
        <v>7.1867638820473242E-6</v>
      </c>
      <c r="GK55" s="2">
        <f t="shared" si="53"/>
        <v>5.3825852886251653E-6</v>
      </c>
      <c r="GM55" s="86">
        <f t="shared" si="54"/>
        <v>5.4265426260313511E-6</v>
      </c>
      <c r="GN55" s="86">
        <f t="shared" si="54"/>
        <v>2.107637614471131E-6</v>
      </c>
      <c r="GO55" s="86">
        <f t="shared" si="54"/>
        <v>2.7767715938218261E-6</v>
      </c>
      <c r="GP55" s="86">
        <f t="shared" si="54"/>
        <v>2.3079338255280723E-6</v>
      </c>
      <c r="GQ55" s="86">
        <f t="shared" si="54"/>
        <v>2.731164568220611E-6</v>
      </c>
      <c r="GR55" s="86">
        <f t="shared" si="54"/>
        <v>2.1059276990285995E-6</v>
      </c>
      <c r="GS55" s="86">
        <f t="shared" si="54"/>
        <v>3.6776346925880942E-7</v>
      </c>
      <c r="GT55" s="86">
        <f t="shared" si="54"/>
        <v>1.6551845366217594E-7</v>
      </c>
      <c r="GU55" s="86">
        <f t="shared" si="54"/>
        <v>7.092983694885196E-8</v>
      </c>
      <c r="GV55" s="86">
        <f t="shared" si="54"/>
        <v>8.9606126638700213E-8</v>
      </c>
      <c r="GW55" s="86">
        <f t="shared" si="54"/>
        <v>3.0131131910195054E-7</v>
      </c>
      <c r="GX55" s="86">
        <f t="shared" si="54"/>
        <v>4.8834187308899035E-7</v>
      </c>
      <c r="GY55" s="86">
        <f t="shared" si="54"/>
        <v>1.2599415937179904E-6</v>
      </c>
      <c r="GZ55" s="86">
        <f t="shared" si="54"/>
        <v>4.9785270432998192E-8</v>
      </c>
      <c r="HA55" s="86">
        <f t="shared" si="54"/>
        <v>9.0820753100332021E-10</v>
      </c>
      <c r="HC55" s="86">
        <f t="shared" si="58"/>
        <v>4.4007797587536089E-18</v>
      </c>
      <c r="HD55" s="86">
        <f t="shared" si="58"/>
        <v>1.3515956995433254E-19</v>
      </c>
      <c r="HE55" s="86">
        <f t="shared" si="58"/>
        <v>5.5125012437633134E-22</v>
      </c>
      <c r="HF55" s="86">
        <f t="shared" si="58"/>
        <v>4.531748151629901E-20</v>
      </c>
      <c r="HG55" s="86">
        <f t="shared" si="58"/>
        <v>6.7093324352713309E-21</v>
      </c>
      <c r="HH55" s="86">
        <f t="shared" si="58"/>
        <v>3.7502174149843582E-19</v>
      </c>
      <c r="HI55" s="86">
        <f t="shared" si="58"/>
        <v>7.6311384110568703E-20</v>
      </c>
      <c r="HJ55" s="86">
        <f t="shared" si="58"/>
        <v>6.8214169747625828E-20</v>
      </c>
      <c r="HK55" s="86">
        <f t="shared" si="58"/>
        <v>1.8429526529620791E-21</v>
      </c>
      <c r="HL55" s="86">
        <f t="shared" si="58"/>
        <v>2.0179172327152941E-21</v>
      </c>
      <c r="HM55" s="86">
        <f t="shared" si="58"/>
        <v>3.5684423775921591E-20</v>
      </c>
      <c r="HN55" s="86">
        <f t="shared" si="58"/>
        <v>1.8368082298069204E-20</v>
      </c>
      <c r="HO55" s="86">
        <f t="shared" si="58"/>
        <v>1.8196220904069228E-19</v>
      </c>
      <c r="HP55" s="86">
        <f t="shared" si="58"/>
        <v>3.0576879770607941E-23</v>
      </c>
      <c r="HQ55" s="86">
        <f t="shared" si="58"/>
        <v>1.2841317248674647E-28</v>
      </c>
      <c r="HS55" s="86">
        <f t="shared" si="55"/>
        <v>2.779332809958659E-115</v>
      </c>
      <c r="HT55" s="86">
        <f t="shared" si="55"/>
        <v>3.3664576079425362E-112</v>
      </c>
      <c r="HU55" s="86">
        <f t="shared" si="55"/>
        <v>1.3453384740672697E-135</v>
      </c>
      <c r="HV55" s="86">
        <f t="shared" si="55"/>
        <v>3.682774692254713E-121</v>
      </c>
      <c r="HW55" s="86">
        <f t="shared" si="55"/>
        <v>5.1401330412745391E-128</v>
      </c>
      <c r="HX55" s="86">
        <f t="shared" si="55"/>
        <v>3.2023622056676506E-116</v>
      </c>
      <c r="HY55" s="86">
        <f t="shared" si="55"/>
        <v>2.5849545986150947E-123</v>
      </c>
      <c r="HZ55" s="86">
        <f t="shared" si="55"/>
        <v>9.9514004423287406E-123</v>
      </c>
      <c r="IA55" s="86">
        <f t="shared" si="55"/>
        <v>9.4619460717813282E-134</v>
      </c>
      <c r="IB55" s="86">
        <f t="shared" si="55"/>
        <v>2.7299016707227691E-137</v>
      </c>
      <c r="IC55" s="86">
        <f t="shared" si="55"/>
        <v>4.7743419197155349E-130</v>
      </c>
      <c r="ID55" s="86">
        <f t="shared" si="55"/>
        <v>3.3552712958014589E-130</v>
      </c>
      <c r="IE55" s="86">
        <f t="shared" si="55"/>
        <v>3.1985177683678976E-125</v>
      </c>
      <c r="IF55" s="86">
        <f t="shared" si="55"/>
        <v>8.3144122163807552E-76</v>
      </c>
      <c r="IG55" s="86">
        <f t="shared" si="55"/>
        <v>1.8011698990003107E-57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2.2123018458913457E-289</v>
      </c>
      <c r="IW55" s="86">
        <f t="shared" si="56"/>
        <v>2.4317892897364746E-119</v>
      </c>
      <c r="IY55" s="86">
        <f t="shared" si="57"/>
        <v>5.4265426260357523E-6</v>
      </c>
      <c r="IZ55" s="86">
        <f t="shared" si="57"/>
        <v>2.1076376144712661E-6</v>
      </c>
      <c r="JA55" s="86">
        <f t="shared" si="57"/>
        <v>2.7767715938218265E-6</v>
      </c>
      <c r="JB55" s="86">
        <f t="shared" si="57"/>
        <v>2.3079338255281176E-6</v>
      </c>
      <c r="JC55" s="86">
        <f t="shared" si="57"/>
        <v>2.7311645682206178E-6</v>
      </c>
      <c r="JD55" s="86">
        <f t="shared" si="57"/>
        <v>2.1059276990289743E-6</v>
      </c>
      <c r="JE55" s="86">
        <f t="shared" si="57"/>
        <v>3.6776346925888571E-7</v>
      </c>
      <c r="JF55" s="86">
        <f t="shared" si="57"/>
        <v>1.6551845366224415E-7</v>
      </c>
      <c r="JG55" s="86">
        <f t="shared" si="57"/>
        <v>7.09298369488538E-8</v>
      </c>
      <c r="JH55" s="86">
        <f t="shared" si="57"/>
        <v>8.9606126638702225E-8</v>
      </c>
      <c r="JI55" s="86">
        <f t="shared" si="57"/>
        <v>3.0131131910198622E-7</v>
      </c>
      <c r="JJ55" s="86">
        <f t="shared" si="57"/>
        <v>4.8834187308900867E-7</v>
      </c>
      <c r="JK55" s="86">
        <f t="shared" si="57"/>
        <v>1.2599415937181723E-6</v>
      </c>
      <c r="JL55" s="86">
        <f t="shared" si="57"/>
        <v>4.9785270432998225E-8</v>
      </c>
      <c r="JM55" s="86">
        <f t="shared" si="57"/>
        <v>9.0820753100332021E-10</v>
      </c>
    </row>
    <row r="56" spans="2:273" x14ac:dyDescent="0.25">
      <c r="B56" s="2">
        <v>29</v>
      </c>
      <c r="C56" s="37">
        <v>91.381</v>
      </c>
      <c r="D56" s="37">
        <v>96.677000000000007</v>
      </c>
      <c r="E56" s="37">
        <v>94.531999999999996</v>
      </c>
      <c r="F56" s="37">
        <v>88.21</v>
      </c>
      <c r="G56" s="37">
        <v>83.728999999999999</v>
      </c>
      <c r="H56" s="37">
        <v>84.661000000000001</v>
      </c>
      <c r="I56" s="37">
        <v>85.566999999999993</v>
      </c>
      <c r="J56" s="37">
        <v>86.167000000000002</v>
      </c>
      <c r="K56" s="37">
        <v>86.683000000000007</v>
      </c>
      <c r="L56" s="37">
        <v>84.417000000000002</v>
      </c>
      <c r="M56" s="37">
        <v>82.216999999999999</v>
      </c>
      <c r="N56" s="37">
        <v>83.613</v>
      </c>
      <c r="O56" s="37">
        <v>84.257999999999996</v>
      </c>
      <c r="P56" s="37">
        <v>81.370999999999995</v>
      </c>
      <c r="Q56" s="37">
        <v>81.73</v>
      </c>
      <c r="S56" s="4">
        <f t="shared" si="59"/>
        <v>92.874341384667844</v>
      </c>
      <c r="T56" s="4">
        <f t="shared" si="59"/>
        <v>97.284687692157803</v>
      </c>
      <c r="U56" s="4">
        <f t="shared" si="59"/>
        <v>94.198456152967495</v>
      </c>
      <c r="V56" s="4">
        <f t="shared" si="59"/>
        <v>89.699244139869236</v>
      </c>
      <c r="W56" s="4">
        <f t="shared" si="59"/>
        <v>84.603079640118892</v>
      </c>
      <c r="X56" s="4">
        <f t="shared" si="59"/>
        <v>84.114650780374234</v>
      </c>
      <c r="Y56" s="4">
        <f t="shared" si="59"/>
        <v>85.419425515202377</v>
      </c>
      <c r="Z56" s="4">
        <f t="shared" si="59"/>
        <v>86.324061044984532</v>
      </c>
      <c r="AA56" s="4">
        <f t="shared" si="59"/>
        <v>86.354797414319975</v>
      </c>
      <c r="AB56" s="4">
        <f t="shared" si="59"/>
        <v>84.297251562734502</v>
      </c>
      <c r="AC56" s="4">
        <f t="shared" si="59"/>
        <v>83.113740763346598</v>
      </c>
      <c r="AD56" s="4">
        <f t="shared" si="59"/>
        <v>84.334060269171019</v>
      </c>
      <c r="AE56" s="4">
        <f t="shared" si="59"/>
        <v>84.104086106881041</v>
      </c>
      <c r="AF56" s="4">
        <f t="shared" si="59"/>
        <v>82.331192567792812</v>
      </c>
      <c r="AG56" s="4">
        <f t="shared" si="59"/>
        <v>82.238701326480069</v>
      </c>
      <c r="AI56" s="4">
        <f t="shared" si="60"/>
        <v>-1.4933413846678434</v>
      </c>
      <c r="AJ56" s="4">
        <f t="shared" si="60"/>
        <v>-0.60768769215779628</v>
      </c>
      <c r="AK56" s="4">
        <f t="shared" si="60"/>
        <v>0.33354384703250162</v>
      </c>
      <c r="AL56" s="4">
        <f t="shared" si="60"/>
        <v>-1.4892441398692426</v>
      </c>
      <c r="AM56" s="4">
        <f t="shared" si="60"/>
        <v>-0.87407964011889305</v>
      </c>
      <c r="AN56" s="4">
        <f t="shared" si="60"/>
        <v>0.54634921962576755</v>
      </c>
      <c r="AO56" s="4">
        <f t="shared" si="60"/>
        <v>0.14757448479761592</v>
      </c>
      <c r="AP56" s="4">
        <f t="shared" si="60"/>
        <v>-0.15706104498453044</v>
      </c>
      <c r="AQ56" s="4">
        <f t="shared" si="60"/>
        <v>0.32820258568003169</v>
      </c>
      <c r="AR56" s="4">
        <f t="shared" si="60"/>
        <v>0.11974843726549977</v>
      </c>
      <c r="AS56" s="4">
        <f t="shared" si="60"/>
        <v>-0.89674076334659958</v>
      </c>
      <c r="AT56" s="4">
        <f t="shared" si="60"/>
        <v>-0.72106026917101929</v>
      </c>
      <c r="AU56" s="4">
        <f t="shared" si="60"/>
        <v>0.15391389311895409</v>
      </c>
      <c r="AV56" s="4">
        <f t="shared" si="60"/>
        <v>-0.96019256779281648</v>
      </c>
      <c r="AW56" s="4">
        <f t="shared" si="60"/>
        <v>-0.50870132648006461</v>
      </c>
      <c r="AY56" s="2">
        <f t="shared" si="51"/>
        <v>92.864860744510722</v>
      </c>
      <c r="AZ56" s="2">
        <f t="shared" si="51"/>
        <v>97.28009978153456</v>
      </c>
      <c r="BA56" s="2">
        <f t="shared" si="51"/>
        <v>94.192592311198538</v>
      </c>
      <c r="BB56" s="2">
        <f t="shared" si="51"/>
        <v>89.694158907180537</v>
      </c>
      <c r="BC56" s="2">
        <f t="shared" si="51"/>
        <v>84.596968716018594</v>
      </c>
      <c r="BD56" s="2">
        <f t="shared" si="51"/>
        <v>84.109593235011417</v>
      </c>
      <c r="BE56" s="2">
        <f t="shared" si="51"/>
        <v>85.418359241405341</v>
      </c>
      <c r="BF56" s="2">
        <f t="shared" si="51"/>
        <v>86.323554173355845</v>
      </c>
      <c r="BG56" s="2">
        <f t="shared" si="51"/>
        <v>86.354559853155649</v>
      </c>
      <c r="BH56" s="2">
        <f t="shared" si="51"/>
        <v>84.296958239241903</v>
      </c>
      <c r="BI56" s="2">
        <f t="shared" si="51"/>
        <v>83.112858477550901</v>
      </c>
      <c r="BJ56" s="2">
        <f t="shared" si="51"/>
        <v>84.332744734232122</v>
      </c>
      <c r="BK56" s="2">
        <f t="shared" si="51"/>
        <v>84.101069123861365</v>
      </c>
      <c r="BL56" s="2">
        <f t="shared" si="51"/>
        <v>82.331038043659191</v>
      </c>
      <c r="BM56" s="2">
        <f t="shared" si="51"/>
        <v>82.23869792198208</v>
      </c>
      <c r="BO56" s="2">
        <f t="shared" si="10"/>
        <v>91.381</v>
      </c>
      <c r="BP56" s="2">
        <f t="shared" si="11"/>
        <v>96.677000000000007</v>
      </c>
      <c r="BQ56" s="2">
        <f t="shared" si="12"/>
        <v>94.531999999999996</v>
      </c>
      <c r="BR56" s="2">
        <f t="shared" si="13"/>
        <v>88.21</v>
      </c>
      <c r="BS56" s="2">
        <f t="shared" si="14"/>
        <v>83.728999999999999</v>
      </c>
      <c r="BT56" s="2">
        <f t="shared" si="15"/>
        <v>84.661000000000001</v>
      </c>
      <c r="BU56" s="2">
        <f t="shared" si="16"/>
        <v>85.566999999999993</v>
      </c>
      <c r="BV56" s="2">
        <f t="shared" si="17"/>
        <v>86.167000000000002</v>
      </c>
      <c r="BW56" s="2">
        <f t="shared" si="18"/>
        <v>86.683000000000007</v>
      </c>
      <c r="BX56" s="2">
        <f t="shared" si="19"/>
        <v>84.417000000000002</v>
      </c>
      <c r="BY56" s="2">
        <f t="shared" si="20"/>
        <v>82.216999999999999</v>
      </c>
      <c r="BZ56" s="2">
        <f t="shared" si="21"/>
        <v>83.613</v>
      </c>
      <c r="CA56" s="2">
        <f t="shared" si="22"/>
        <v>84.257999999999996</v>
      </c>
      <c r="CB56" s="2">
        <f t="shared" si="23"/>
        <v>81.370999999999995</v>
      </c>
      <c r="CC56" s="2">
        <f t="shared" si="24"/>
        <v>81.73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92.742308668076106</v>
      </c>
      <c r="DL56" s="2">
        <f t="shared" si="61"/>
        <v>97.934565783431921</v>
      </c>
      <c r="DM56" s="2">
        <f t="shared" si="61"/>
        <v>95.172381978769948</v>
      </c>
      <c r="DN56" s="2">
        <f t="shared" si="61"/>
        <v>90.389995624341651</v>
      </c>
      <c r="DO56" s="2">
        <f t="shared" si="61"/>
        <v>85.102844880209602</v>
      </c>
      <c r="DP56" s="2">
        <f t="shared" si="61"/>
        <v>84.545761958782364</v>
      </c>
      <c r="DQ56" s="2">
        <f t="shared" si="61"/>
        <v>86.159031294452348</v>
      </c>
      <c r="DR56" s="2">
        <f t="shared" si="61"/>
        <v>86.65782656745813</v>
      </c>
      <c r="DS56" s="2">
        <f t="shared" si="61"/>
        <v>86.523105963105962</v>
      </c>
      <c r="DT56" s="2">
        <f t="shared" si="61"/>
        <v>84.911662419562418</v>
      </c>
      <c r="DU56" s="2">
        <f t="shared" si="61"/>
        <v>84.12028259838786</v>
      </c>
      <c r="DV56" s="2">
        <f t="shared" si="61"/>
        <v>85.227263832658565</v>
      </c>
      <c r="DW56" s="2">
        <f t="shared" si="61"/>
        <v>84.7855590056285</v>
      </c>
      <c r="DX56" s="2">
        <f t="shared" si="61"/>
        <v>82.148885714285683</v>
      </c>
      <c r="DY56" s="2">
        <f t="shared" si="61"/>
        <v>81.912749999999988</v>
      </c>
      <c r="EA56" s="2">
        <f t="shared" si="62"/>
        <v>93.368164312895885</v>
      </c>
      <c r="EB56" s="2">
        <f t="shared" si="62"/>
        <v>94.313202613795383</v>
      </c>
      <c r="EC56" s="2">
        <f t="shared" si="62"/>
        <v>89.913742080569648</v>
      </c>
      <c r="ED56" s="2">
        <f t="shared" si="62"/>
        <v>86.575798150007458</v>
      </c>
      <c r="EE56" s="2">
        <f t="shared" si="62"/>
        <v>82.39780610587853</v>
      </c>
      <c r="EF56" s="2">
        <f t="shared" si="62"/>
        <v>82.139757758238673</v>
      </c>
      <c r="EG56" s="2">
        <f t="shared" si="62"/>
        <v>81.845886751954453</v>
      </c>
      <c r="EH56" s="2">
        <f t="shared" si="62"/>
        <v>84.597745400856354</v>
      </c>
      <c r="EI56" s="2">
        <f t="shared" si="62"/>
        <v>85.463189008585786</v>
      </c>
      <c r="EJ56" s="2">
        <f t="shared" si="62"/>
        <v>81.11519573054359</v>
      </c>
      <c r="EK56" s="2">
        <f t="shared" si="62"/>
        <v>78.192823996705513</v>
      </c>
      <c r="EL56" s="2">
        <f t="shared" si="62"/>
        <v>79.877305671666278</v>
      </c>
      <c r="EM56" s="2">
        <f t="shared" si="62"/>
        <v>80.954652055021526</v>
      </c>
      <c r="EN56" s="2">
        <f t="shared" si="62"/>
        <v>83.332103354879379</v>
      </c>
      <c r="EO56" s="2">
        <f t="shared" si="62"/>
        <v>84.254431556195968</v>
      </c>
      <c r="EQ56" s="2">
        <f t="shared" si="63"/>
        <v>91.216973298953306</v>
      </c>
      <c r="ER56" s="2">
        <f t="shared" si="63"/>
        <v>93.58920702639935</v>
      </c>
      <c r="ES56" s="2">
        <f t="shared" si="63"/>
        <v>87.33676624053814</v>
      </c>
      <c r="ET56" s="2">
        <f t="shared" si="63"/>
        <v>85.775319761375243</v>
      </c>
      <c r="EU56" s="2">
        <f t="shared" si="63"/>
        <v>84.680223557199398</v>
      </c>
      <c r="EV56" s="2">
        <f t="shared" si="63"/>
        <v>80.917971967531031</v>
      </c>
      <c r="EW56" s="2">
        <f t="shared" si="63"/>
        <v>82.42965792482002</v>
      </c>
      <c r="EX56" s="2">
        <f t="shared" si="63"/>
        <v>83.948343671401318</v>
      </c>
      <c r="EY56" s="2">
        <f t="shared" si="63"/>
        <v>83.531774369469929</v>
      </c>
      <c r="EZ56" s="2">
        <f t="shared" si="63"/>
        <v>80.932485264893316</v>
      </c>
      <c r="FA56" s="2">
        <f t="shared" si="63"/>
        <v>78.721098267284603</v>
      </c>
      <c r="FB56" s="2">
        <f t="shared" si="63"/>
        <v>78.043566417345602</v>
      </c>
      <c r="FC56" s="2">
        <f t="shared" si="63"/>
        <v>80.12528286225708</v>
      </c>
      <c r="FD56" s="2">
        <f t="shared" si="63"/>
        <v>83.626551869098861</v>
      </c>
      <c r="FE56" s="2">
        <f t="shared" si="63"/>
        <v>84.564349638283858</v>
      </c>
      <c r="FG56" s="2">
        <f t="shared" si="64"/>
        <v>0.19584834428411532</v>
      </c>
      <c r="FH56" s="2">
        <f t="shared" si="64"/>
        <v>0.18072078465839569</v>
      </c>
      <c r="FI56" s="2">
        <f t="shared" si="64"/>
        <v>0.18631324761747781</v>
      </c>
      <c r="FJ56" s="2">
        <f t="shared" si="64"/>
        <v>0.18243006308781817</v>
      </c>
      <c r="FK56" s="2">
        <f t="shared" si="64"/>
        <v>0.18702484890814289</v>
      </c>
      <c r="FL56" s="2">
        <f t="shared" si="64"/>
        <v>0.18127627433218738</v>
      </c>
      <c r="FM56" s="2">
        <f t="shared" si="64"/>
        <v>0.17172657241126271</v>
      </c>
      <c r="FN56" s="2">
        <f t="shared" si="64"/>
        <v>0.16225639186321597</v>
      </c>
      <c r="FO56" s="2">
        <f t="shared" si="64"/>
        <v>0.15898395152637054</v>
      </c>
      <c r="FP56" s="2">
        <f t="shared" si="64"/>
        <v>0.16191409912802315</v>
      </c>
      <c r="FQ56" s="2">
        <f t="shared" si="64"/>
        <v>0.16995994147011292</v>
      </c>
      <c r="FR56" s="2">
        <f t="shared" si="64"/>
        <v>0.16719765238454551</v>
      </c>
      <c r="FS56" s="2">
        <f t="shared" si="64"/>
        <v>0.17867353579704673</v>
      </c>
      <c r="FT56" s="2">
        <f t="shared" si="64"/>
        <v>0.1539446360782579</v>
      </c>
      <c r="FU56" s="2">
        <f t="shared" si="64"/>
        <v>0.13919317595467962</v>
      </c>
      <c r="FW56" s="2">
        <f t="shared" si="53"/>
        <v>9.6297186315837724E-6</v>
      </c>
      <c r="FX56" s="2">
        <f t="shared" si="53"/>
        <v>1.4376258391782513E-5</v>
      </c>
      <c r="FY56" s="2">
        <f t="shared" si="53"/>
        <v>1.3733185360738466E-5</v>
      </c>
      <c r="FZ56" s="2">
        <f t="shared" si="53"/>
        <v>1.5529824540723926E-5</v>
      </c>
      <c r="GA56" s="2">
        <f t="shared" si="53"/>
        <v>1.4591488911593656E-5</v>
      </c>
      <c r="GB56" s="2">
        <f t="shared" si="53"/>
        <v>1.4115623968265839E-5</v>
      </c>
      <c r="GC56" s="2">
        <f t="shared" si="53"/>
        <v>1.6231617688999837E-5</v>
      </c>
      <c r="GD56" s="2">
        <f t="shared" si="53"/>
        <v>1.702653937738215E-5</v>
      </c>
      <c r="GE56" s="2">
        <f t="shared" si="53"/>
        <v>1.8807059943953035E-5</v>
      </c>
      <c r="GF56" s="2">
        <f t="shared" si="53"/>
        <v>1.4758314310394091E-5</v>
      </c>
      <c r="GG56" s="2">
        <f t="shared" si="53"/>
        <v>1.210767179846655E-5</v>
      </c>
      <c r="GH56" s="2">
        <f t="shared" si="53"/>
        <v>1.0172412971265388E-5</v>
      </c>
      <c r="GI56" s="2">
        <f t="shared" si="53"/>
        <v>9.8768953372038111E-6</v>
      </c>
      <c r="GJ56" s="2">
        <f t="shared" si="53"/>
        <v>7.880124433683759E-6</v>
      </c>
      <c r="GK56" s="2">
        <f t="shared" si="53"/>
        <v>5.9018843429975172E-6</v>
      </c>
      <c r="GM56" s="86">
        <f t="shared" si="54"/>
        <v>9.7684048483111238E-6</v>
      </c>
      <c r="GN56" s="86">
        <f t="shared" si="54"/>
        <v>3.9499140815589763E-6</v>
      </c>
      <c r="GO56" s="86">
        <f t="shared" si="54"/>
        <v>5.1621167957983312E-6</v>
      </c>
      <c r="GP56" s="86">
        <f t="shared" si="54"/>
        <v>4.3126235304018651E-6</v>
      </c>
      <c r="GQ56" s="86">
        <f t="shared" si="54"/>
        <v>5.0936579140194602E-6</v>
      </c>
      <c r="GR56" s="86">
        <f t="shared" si="54"/>
        <v>3.9527071495311183E-6</v>
      </c>
      <c r="GS56" s="86">
        <f t="shared" si="54"/>
        <v>7.73314599333447E-7</v>
      </c>
      <c r="GT56" s="86">
        <f t="shared" si="54"/>
        <v>3.5970572976057884E-7</v>
      </c>
      <c r="GU56" s="86">
        <f t="shared" si="54"/>
        <v>1.6281497404515181E-7</v>
      </c>
      <c r="GV56" s="86">
        <f t="shared" si="54"/>
        <v>2.0404145904697819E-7</v>
      </c>
      <c r="GW56" s="86">
        <f t="shared" si="54"/>
        <v>6.4021551690946657E-7</v>
      </c>
      <c r="GX56" s="86">
        <f t="shared" si="54"/>
        <v>9.9039828726095974E-7</v>
      </c>
      <c r="GY56" s="86">
        <f t="shared" si="54"/>
        <v>2.4483572076585758E-6</v>
      </c>
      <c r="GZ56" s="86">
        <f t="shared" si="54"/>
        <v>1.1536344140566292E-7</v>
      </c>
      <c r="HA56" s="86">
        <f t="shared" si="54"/>
        <v>2.6758148451960625E-9</v>
      </c>
      <c r="HC56" s="86">
        <f t="shared" si="58"/>
        <v>1.5683290057802633E-17</v>
      </c>
      <c r="HD56" s="86">
        <f t="shared" si="58"/>
        <v>5.2877348957859524E-19</v>
      </c>
      <c r="HE56" s="86">
        <f t="shared" si="58"/>
        <v>2.6246775851901317E-21</v>
      </c>
      <c r="HF56" s="86">
        <f t="shared" si="58"/>
        <v>1.8711071060797734E-19</v>
      </c>
      <c r="HG56" s="86">
        <f t="shared" si="58"/>
        <v>3.0176213014270241E-20</v>
      </c>
      <c r="HH56" s="86">
        <f t="shared" si="58"/>
        <v>1.4590150952827338E-18</v>
      </c>
      <c r="HI56" s="86">
        <f t="shared" si="58"/>
        <v>3.2285875693754897E-19</v>
      </c>
      <c r="HJ56" s="86">
        <f t="shared" si="58"/>
        <v>2.8746778588984805E-19</v>
      </c>
      <c r="HK56" s="86">
        <f t="shared" si="58"/>
        <v>8.9569303734065495E-21</v>
      </c>
      <c r="HL56" s="86">
        <f t="shared" si="58"/>
        <v>9.7943741171388091E-21</v>
      </c>
      <c r="HM56" s="86">
        <f t="shared" si="58"/>
        <v>1.5458190785223633E-19</v>
      </c>
      <c r="HN56" s="86">
        <f t="shared" si="58"/>
        <v>7.8508033116790591E-20</v>
      </c>
      <c r="HO56" s="86">
        <f t="shared" si="58"/>
        <v>7.249117682033794E-19</v>
      </c>
      <c r="HP56" s="86">
        <f t="shared" si="58"/>
        <v>1.6189702958207869E-22</v>
      </c>
      <c r="HQ56" s="86">
        <f t="shared" si="58"/>
        <v>1.0586471981359661E-27</v>
      </c>
      <c r="HS56" s="86">
        <f t="shared" si="55"/>
        <v>5.6397418035630678E-113</v>
      </c>
      <c r="HT56" s="86">
        <f t="shared" si="55"/>
        <v>7.3627407102300703E-110</v>
      </c>
      <c r="HU56" s="86">
        <f t="shared" si="55"/>
        <v>7.9712100080218544E-133</v>
      </c>
      <c r="HV56" s="86">
        <f t="shared" si="55"/>
        <v>1.1576937214339991E-118</v>
      </c>
      <c r="HW56" s="86">
        <f t="shared" si="55"/>
        <v>2.3784056820261791E-125</v>
      </c>
      <c r="HX56" s="86">
        <f t="shared" si="55"/>
        <v>8.0776597256257119E-114</v>
      </c>
      <c r="HY56" s="86">
        <f t="shared" si="55"/>
        <v>9.8060571936932214E-121</v>
      </c>
      <c r="HZ56" s="86">
        <f t="shared" si="55"/>
        <v>3.633038220368542E-120</v>
      </c>
      <c r="IA56" s="86">
        <f t="shared" si="55"/>
        <v>6.3381782281765557E-131</v>
      </c>
      <c r="IB56" s="86">
        <f t="shared" si="55"/>
        <v>1.9968504410498604E-134</v>
      </c>
      <c r="IC56" s="86">
        <f t="shared" si="55"/>
        <v>2.2308330271175925E-127</v>
      </c>
      <c r="ID56" s="86">
        <f t="shared" si="55"/>
        <v>1.4199456890863724E-127</v>
      </c>
      <c r="IE56" s="86">
        <f t="shared" si="55"/>
        <v>1.0503192776736362E-122</v>
      </c>
      <c r="IF56" s="86">
        <f t="shared" si="55"/>
        <v>2.4628847982519846E-74</v>
      </c>
      <c r="IG56" s="86">
        <f t="shared" si="55"/>
        <v>2.2341817538235393E-56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6.2334949095391877E-285</v>
      </c>
      <c r="IW56" s="86">
        <f t="shared" si="56"/>
        <v>1.4493165169345743E-117</v>
      </c>
      <c r="IY56" s="86">
        <f t="shared" si="57"/>
        <v>9.7684048483268075E-6</v>
      </c>
      <c r="IZ56" s="86">
        <f t="shared" si="57"/>
        <v>3.9499140815595049E-6</v>
      </c>
      <c r="JA56" s="86">
        <f t="shared" si="57"/>
        <v>5.1621167957983338E-6</v>
      </c>
      <c r="JB56" s="86">
        <f t="shared" si="57"/>
        <v>4.3126235304020523E-6</v>
      </c>
      <c r="JC56" s="86">
        <f t="shared" si="57"/>
        <v>5.0936579140194907E-6</v>
      </c>
      <c r="JD56" s="86">
        <f t="shared" si="57"/>
        <v>3.9527071495325778E-6</v>
      </c>
      <c r="JE56" s="86">
        <f t="shared" si="57"/>
        <v>7.7331459933376983E-7</v>
      </c>
      <c r="JF56" s="86">
        <f t="shared" si="57"/>
        <v>3.597057297608663E-7</v>
      </c>
      <c r="JG56" s="86">
        <f t="shared" si="57"/>
        <v>1.6281497404516076E-7</v>
      </c>
      <c r="JH56" s="86">
        <f t="shared" si="57"/>
        <v>2.0404145904698798E-7</v>
      </c>
      <c r="JI56" s="86">
        <f t="shared" si="57"/>
        <v>6.4021551690962115E-7</v>
      </c>
      <c r="JJ56" s="86">
        <f t="shared" si="57"/>
        <v>9.903982872610383E-7</v>
      </c>
      <c r="JK56" s="86">
        <f t="shared" si="57"/>
        <v>2.4483572076593008E-6</v>
      </c>
      <c r="JL56" s="86">
        <f t="shared" si="57"/>
        <v>1.1536344140566308E-7</v>
      </c>
      <c r="JM56" s="86">
        <f t="shared" si="57"/>
        <v>2.6758148451960625E-9</v>
      </c>
    </row>
    <row r="57" spans="2:273" x14ac:dyDescent="0.25">
      <c r="B57" s="2">
        <v>30</v>
      </c>
      <c r="C57" s="37">
        <v>92.016000000000005</v>
      </c>
      <c r="D57" s="37">
        <v>98.468000000000004</v>
      </c>
      <c r="E57" s="37">
        <v>95.225999999999999</v>
      </c>
      <c r="F57" s="37">
        <v>88.887</v>
      </c>
      <c r="G57" s="37">
        <v>83.271000000000001</v>
      </c>
      <c r="H57" s="37">
        <v>83.932000000000002</v>
      </c>
      <c r="I57" s="37">
        <v>86.233000000000004</v>
      </c>
      <c r="J57" s="37">
        <v>87.2</v>
      </c>
      <c r="K57" s="37">
        <v>86.382999999999996</v>
      </c>
      <c r="L57" s="37">
        <v>84.617000000000004</v>
      </c>
      <c r="M57" s="37">
        <v>82.983000000000004</v>
      </c>
      <c r="N57" s="37">
        <v>85.113</v>
      </c>
      <c r="O57" s="37">
        <v>84.581000000000003</v>
      </c>
      <c r="P57" s="37">
        <v>81.709999999999994</v>
      </c>
      <c r="Q57" s="37">
        <v>81.840999999999994</v>
      </c>
      <c r="S57" s="4">
        <f t="shared" si="59"/>
        <v>92.966502483524849</v>
      </c>
      <c r="T57" s="4">
        <f t="shared" si="59"/>
        <v>97.41963283290751</v>
      </c>
      <c r="U57" s="4">
        <f t="shared" si="59"/>
        <v>94.321473492029753</v>
      </c>
      <c r="V57" s="4">
        <f t="shared" si="59"/>
        <v>89.626277307131872</v>
      </c>
      <c r="W57" s="4">
        <f t="shared" si="59"/>
        <v>84.691721780350335</v>
      </c>
      <c r="X57" s="4">
        <f t="shared" si="59"/>
        <v>84.171061860337133</v>
      </c>
      <c r="Y57" s="4">
        <f t="shared" si="59"/>
        <v>85.507375901747864</v>
      </c>
      <c r="Z57" s="4">
        <f t="shared" si="59"/>
        <v>86.401223200755325</v>
      </c>
      <c r="AA57" s="4">
        <f t="shared" si="59"/>
        <v>86.501590222559159</v>
      </c>
      <c r="AB57" s="4">
        <f t="shared" si="59"/>
        <v>84.373971750588183</v>
      </c>
      <c r="AC57" s="4">
        <f t="shared" si="59"/>
        <v>83.159554872639418</v>
      </c>
      <c r="AD57" s="4">
        <f t="shared" si="59"/>
        <v>84.440883655847458</v>
      </c>
      <c r="AE57" s="4">
        <f t="shared" si="59"/>
        <v>84.153171200430734</v>
      </c>
      <c r="AF57" s="4">
        <f t="shared" si="59"/>
        <v>82.513110735796246</v>
      </c>
      <c r="AG57" s="4">
        <f t="shared" si="59"/>
        <v>82.351765727338474</v>
      </c>
      <c r="AI57" s="4">
        <f t="shared" si="60"/>
        <v>-0.95050248352484346</v>
      </c>
      <c r="AJ57" s="4">
        <f t="shared" si="60"/>
        <v>1.0483671670924934</v>
      </c>
      <c r="AK57" s="4">
        <f t="shared" si="60"/>
        <v>0.90452650797024603</v>
      </c>
      <c r="AL57" s="4">
        <f t="shared" si="60"/>
        <v>-0.73927730713187145</v>
      </c>
      <c r="AM57" s="4">
        <f t="shared" si="60"/>
        <v>-1.420721780350334</v>
      </c>
      <c r="AN57" s="4">
        <f t="shared" si="60"/>
        <v>-0.23906186033713084</v>
      </c>
      <c r="AO57" s="4">
        <f t="shared" si="60"/>
        <v>0.72562409825214047</v>
      </c>
      <c r="AP57" s="4">
        <f t="shared" si="60"/>
        <v>0.7987767992446777</v>
      </c>
      <c r="AQ57" s="4">
        <f t="shared" si="60"/>
        <v>-0.11859022255916329</v>
      </c>
      <c r="AR57" s="4">
        <f t="shared" si="60"/>
        <v>0.24302824941182166</v>
      </c>
      <c r="AS57" s="4">
        <f t="shared" si="60"/>
        <v>-0.17655487263941438</v>
      </c>
      <c r="AT57" s="4">
        <f t="shared" si="60"/>
        <v>0.67211634415254196</v>
      </c>
      <c r="AU57" s="4">
        <f t="shared" si="60"/>
        <v>0.42782879956926934</v>
      </c>
      <c r="AV57" s="4">
        <f t="shared" si="60"/>
        <v>-0.80311073579625258</v>
      </c>
      <c r="AW57" s="4">
        <f t="shared" si="60"/>
        <v>-0.51076572733848025</v>
      </c>
      <c r="AY57" s="2">
        <f t="shared" si="51"/>
        <v>92.950128302511175</v>
      </c>
      <c r="AZ57" s="2">
        <f t="shared" si="51"/>
        <v>97.411388718209494</v>
      </c>
      <c r="BA57" s="2">
        <f t="shared" si="51"/>
        <v>94.311022973480377</v>
      </c>
      <c r="BB57" s="2">
        <f t="shared" si="51"/>
        <v>89.617166527792932</v>
      </c>
      <c r="BC57" s="2">
        <f t="shared" si="51"/>
        <v>84.680798658446378</v>
      </c>
      <c r="BD57" s="2">
        <f t="shared" si="51"/>
        <v>84.161961328300322</v>
      </c>
      <c r="BE57" s="2">
        <f t="shared" si="51"/>
        <v>85.505236803088465</v>
      </c>
      <c r="BF57" s="2">
        <f t="shared" si="51"/>
        <v>86.400172711866816</v>
      </c>
      <c r="BG57" s="2">
        <f t="shared" si="51"/>
        <v>86.501071336938324</v>
      </c>
      <c r="BH57" s="2">
        <f t="shared" si="51"/>
        <v>84.373336204083458</v>
      </c>
      <c r="BI57" s="2">
        <f t="shared" si="51"/>
        <v>83.15776689145973</v>
      </c>
      <c r="BJ57" s="2">
        <f t="shared" si="51"/>
        <v>84.438332097811724</v>
      </c>
      <c r="BK57" s="2">
        <f t="shared" si="51"/>
        <v>84.147559537553562</v>
      </c>
      <c r="BL57" s="2">
        <f t="shared" si="51"/>
        <v>82.512769927239958</v>
      </c>
      <c r="BM57" s="2">
        <f t="shared" si="51"/>
        <v>82.351756261158798</v>
      </c>
      <c r="BO57" s="2">
        <f t="shared" si="10"/>
        <v>92.016000000000005</v>
      </c>
      <c r="BP57" s="2">
        <f t="shared" si="11"/>
        <v>98.468000000000004</v>
      </c>
      <c r="BQ57" s="2">
        <f t="shared" si="12"/>
        <v>95.225999999999999</v>
      </c>
      <c r="BR57" s="2">
        <f t="shared" si="13"/>
        <v>88.887</v>
      </c>
      <c r="BS57" s="2">
        <f t="shared" si="14"/>
        <v>83.271000000000001</v>
      </c>
      <c r="BT57" s="2">
        <f t="shared" si="15"/>
        <v>83.932000000000002</v>
      </c>
      <c r="BU57" s="2">
        <f t="shared" si="16"/>
        <v>86.233000000000004</v>
      </c>
      <c r="BV57" s="2">
        <f t="shared" si="17"/>
        <v>87.2</v>
      </c>
      <c r="BW57" s="2">
        <f t="shared" si="18"/>
        <v>86.382999999999996</v>
      </c>
      <c r="BX57" s="2">
        <f t="shared" si="19"/>
        <v>84.617000000000004</v>
      </c>
      <c r="BY57" s="2">
        <f t="shared" si="20"/>
        <v>82.983000000000004</v>
      </c>
      <c r="BZ57" s="2">
        <f t="shared" si="21"/>
        <v>85.113</v>
      </c>
      <c r="CA57" s="2">
        <f t="shared" si="22"/>
        <v>84.581000000000003</v>
      </c>
      <c r="CB57" s="2">
        <f t="shared" si="23"/>
        <v>81.709999999999994</v>
      </c>
      <c r="CC57" s="2">
        <f t="shared" si="24"/>
        <v>81.840999999999994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92.871708245243127</v>
      </c>
      <c r="DL57" s="2">
        <f t="shared" si="61"/>
        <v>98.191612376090532</v>
      </c>
      <c r="DM57" s="2">
        <f t="shared" si="61"/>
        <v>95.454113767117732</v>
      </c>
      <c r="DN57" s="2">
        <f t="shared" si="61"/>
        <v>90.393033789806353</v>
      </c>
      <c r="DO57" s="2">
        <f t="shared" si="61"/>
        <v>85.28261321340787</v>
      </c>
      <c r="DP57" s="2">
        <f t="shared" si="61"/>
        <v>84.681311752154059</v>
      </c>
      <c r="DQ57" s="2">
        <f t="shared" si="61"/>
        <v>86.361917496443809</v>
      </c>
      <c r="DR57" s="2">
        <f t="shared" si="61"/>
        <v>86.812167086114442</v>
      </c>
      <c r="DS57" s="2">
        <f t="shared" si="61"/>
        <v>86.749095667095673</v>
      </c>
      <c r="DT57" s="2">
        <f t="shared" si="61"/>
        <v>85.090487258687247</v>
      </c>
      <c r="DU57" s="2">
        <f t="shared" si="61"/>
        <v>84.295950924608817</v>
      </c>
      <c r="DV57" s="2">
        <f t="shared" si="61"/>
        <v>85.468026990553298</v>
      </c>
      <c r="DW57" s="2">
        <f t="shared" si="61"/>
        <v>84.936827673545949</v>
      </c>
      <c r="DX57" s="2">
        <f t="shared" si="61"/>
        <v>82.368252100840309</v>
      </c>
      <c r="DY57" s="2">
        <f t="shared" si="61"/>
        <v>82.030062499999985</v>
      </c>
      <c r="EA57" s="2">
        <f t="shared" si="62"/>
        <v>93.243895086012387</v>
      </c>
      <c r="EB57" s="2">
        <f t="shared" si="62"/>
        <v>94.18560568306988</v>
      </c>
      <c r="EC57" s="2">
        <f t="shared" si="62"/>
        <v>89.758249703298631</v>
      </c>
      <c r="ED57" s="2">
        <f t="shared" si="62"/>
        <v>86.446091241567572</v>
      </c>
      <c r="EE57" s="2">
        <f t="shared" si="62"/>
        <v>82.294783265317648</v>
      </c>
      <c r="EF57" s="2">
        <f t="shared" si="62"/>
        <v>82.022829808469382</v>
      </c>
      <c r="EG57" s="2">
        <f t="shared" si="62"/>
        <v>81.736796923360401</v>
      </c>
      <c r="EH57" s="2">
        <f t="shared" si="62"/>
        <v>84.460246124317152</v>
      </c>
      <c r="EI57" s="2">
        <f t="shared" si="62"/>
        <v>85.304710614774024</v>
      </c>
      <c r="EJ57" s="2">
        <f t="shared" si="62"/>
        <v>80.987917685728434</v>
      </c>
      <c r="EK57" s="2">
        <f t="shared" si="62"/>
        <v>78.088230973604169</v>
      </c>
      <c r="EL57" s="2">
        <f t="shared" si="62"/>
        <v>79.760873780837656</v>
      </c>
      <c r="EM57" s="2">
        <f t="shared" si="62"/>
        <v>80.838732184289015</v>
      </c>
      <c r="EN57" s="2">
        <f t="shared" si="62"/>
        <v>83.23711679319878</v>
      </c>
      <c r="EO57" s="2">
        <f t="shared" si="62"/>
        <v>84.166132125810535</v>
      </c>
      <c r="EQ57" s="2">
        <f t="shared" si="63"/>
        <v>91.118039949565997</v>
      </c>
      <c r="ER57" s="2">
        <f t="shared" si="63"/>
        <v>93.470251741273515</v>
      </c>
      <c r="ES57" s="2">
        <f t="shared" si="63"/>
        <v>87.213599468696444</v>
      </c>
      <c r="ET57" s="2">
        <f t="shared" si="63"/>
        <v>85.655504218619896</v>
      </c>
      <c r="EU57" s="2">
        <f t="shared" si="63"/>
        <v>84.549341400156464</v>
      </c>
      <c r="EV57" s="2">
        <f t="shared" si="63"/>
        <v>80.815973850087332</v>
      </c>
      <c r="EW57" s="2">
        <f t="shared" si="63"/>
        <v>82.313359823253336</v>
      </c>
      <c r="EX57" s="2">
        <f t="shared" si="63"/>
        <v>83.819024431534046</v>
      </c>
      <c r="EY57" s="2">
        <f t="shared" si="63"/>
        <v>83.397815044806649</v>
      </c>
      <c r="EZ57" s="2">
        <f t="shared" si="63"/>
        <v>80.807490216592669</v>
      </c>
      <c r="FA57" s="2">
        <f t="shared" si="63"/>
        <v>78.609926287986909</v>
      </c>
      <c r="FB57" s="2">
        <f t="shared" si="63"/>
        <v>77.94934413634256</v>
      </c>
      <c r="FC57" s="2">
        <f t="shared" si="63"/>
        <v>80.019353535236846</v>
      </c>
      <c r="FD57" s="2">
        <f t="shared" si="63"/>
        <v>83.527923652771548</v>
      </c>
      <c r="FE57" s="2">
        <f t="shared" si="63"/>
        <v>84.470958312984934</v>
      </c>
      <c r="FG57" s="2">
        <f t="shared" si="64"/>
        <v>0.21076108847468947</v>
      </c>
      <c r="FH57" s="2">
        <f t="shared" si="64"/>
        <v>0.19476062857063961</v>
      </c>
      <c r="FI57" s="2">
        <f t="shared" si="64"/>
        <v>0.20068113690664982</v>
      </c>
      <c r="FJ57" s="2">
        <f t="shared" si="64"/>
        <v>0.19657083688077157</v>
      </c>
      <c r="FK57" s="2">
        <f t="shared" si="64"/>
        <v>0.20143402958170231</v>
      </c>
      <c r="FL57" s="2">
        <f t="shared" si="64"/>
        <v>0.19534898329148798</v>
      </c>
      <c r="FM57" s="2">
        <f t="shared" si="64"/>
        <v>0.18522564790405094</v>
      </c>
      <c r="FN57" s="2">
        <f t="shared" si="64"/>
        <v>0.1751684728545066</v>
      </c>
      <c r="FO57" s="2">
        <f t="shared" si="64"/>
        <v>0.17168898745088146</v>
      </c>
      <c r="FP57" s="2">
        <f t="shared" si="64"/>
        <v>0.17480462479586326</v>
      </c>
      <c r="FQ57" s="2">
        <f t="shared" si="64"/>
        <v>0.18335088696752103</v>
      </c>
      <c r="FR57" s="2">
        <f t="shared" si="64"/>
        <v>0.18041826624114368</v>
      </c>
      <c r="FS57" s="2">
        <f t="shared" si="64"/>
        <v>0.19259172080364256</v>
      </c>
      <c r="FT57" s="2">
        <f t="shared" si="64"/>
        <v>0.16632660411847058</v>
      </c>
      <c r="FU57" s="2">
        <f t="shared" si="64"/>
        <v>0.15059986091042554</v>
      </c>
      <c r="FW57" s="2">
        <f t="shared" si="53"/>
        <v>1.0558766704819947E-5</v>
      </c>
      <c r="FX57" s="2">
        <f t="shared" si="53"/>
        <v>1.5763232005178518E-5</v>
      </c>
      <c r="FY57" s="2">
        <f t="shared" si="53"/>
        <v>1.5058118360344174E-5</v>
      </c>
      <c r="FZ57" s="2">
        <f t="shared" si="53"/>
        <v>1.7028088485827657E-5</v>
      </c>
      <c r="GA57" s="2">
        <f t="shared" si="53"/>
        <v>1.5999226917747366E-5</v>
      </c>
      <c r="GB57" s="2">
        <f t="shared" si="53"/>
        <v>1.5477452828191452E-5</v>
      </c>
      <c r="GC57" s="2">
        <f t="shared" si="53"/>
        <v>1.7797587013149009E-5</v>
      </c>
      <c r="GD57" s="2">
        <f t="shared" si="53"/>
        <v>1.8669198515370802E-5</v>
      </c>
      <c r="GE57" s="2">
        <f t="shared" si="53"/>
        <v>2.0621493744995489E-5</v>
      </c>
      <c r="GF57" s="2">
        <f t="shared" si="53"/>
        <v>1.6182146812135625E-5</v>
      </c>
      <c r="GG57" s="2">
        <f t="shared" si="53"/>
        <v>1.3275782625285038E-5</v>
      </c>
      <c r="GH57" s="2">
        <f t="shared" si="53"/>
        <v>1.1153818078620499E-5</v>
      </c>
      <c r="GI57" s="2">
        <f t="shared" si="53"/>
        <v>1.0829790063070668E-5</v>
      </c>
      <c r="GJ57" s="2">
        <f t="shared" si="53"/>
        <v>8.6403780554939371E-6</v>
      </c>
      <c r="GK57" s="2">
        <f t="shared" si="53"/>
        <v>6.4712838134862103E-6</v>
      </c>
      <c r="GM57" s="86">
        <f t="shared" si="54"/>
        <v>1.7321001107416719E-5</v>
      </c>
      <c r="GN57" s="86">
        <f t="shared" si="54"/>
        <v>7.2851965808874085E-6</v>
      </c>
      <c r="GO57" s="86">
        <f t="shared" si="54"/>
        <v>9.4451235856168652E-6</v>
      </c>
      <c r="GP57" s="86">
        <f t="shared" si="54"/>
        <v>7.9311816813473677E-6</v>
      </c>
      <c r="GQ57" s="86">
        <f t="shared" si="54"/>
        <v>9.3484684321054956E-6</v>
      </c>
      <c r="GR57" s="86">
        <f t="shared" si="54"/>
        <v>7.300862878870622E-6</v>
      </c>
      <c r="GS57" s="86">
        <f t="shared" si="54"/>
        <v>1.5942839551361437E-6</v>
      </c>
      <c r="GT57" s="86">
        <f t="shared" si="54"/>
        <v>7.6590363537206854E-7</v>
      </c>
      <c r="GU57" s="86">
        <f t="shared" si="54"/>
        <v>3.655206818154808E-7</v>
      </c>
      <c r="GV57" s="86">
        <f t="shared" si="54"/>
        <v>4.5446328266753232E-7</v>
      </c>
      <c r="GW57" s="86">
        <f t="shared" si="54"/>
        <v>1.3333184881561831E-6</v>
      </c>
      <c r="GX57" s="86">
        <f t="shared" si="54"/>
        <v>1.9723597223610056E-6</v>
      </c>
      <c r="GY57" s="86">
        <f t="shared" si="54"/>
        <v>4.6765792888384208E-6</v>
      </c>
      <c r="GZ57" s="86">
        <f t="shared" si="54"/>
        <v>2.6144376887251133E-7</v>
      </c>
      <c r="HA57" s="86">
        <f t="shared" si="54"/>
        <v>7.6530915823450493E-9</v>
      </c>
      <c r="HC57" s="86">
        <f t="shared" si="58"/>
        <v>5.4728557997986552E-17</v>
      </c>
      <c r="HD57" s="86">
        <f t="shared" si="58"/>
        <v>2.0231439255490262E-18</v>
      </c>
      <c r="HE57" s="86">
        <f t="shared" si="58"/>
        <v>1.2178332983482891E-20</v>
      </c>
      <c r="HF57" s="86">
        <f t="shared" si="58"/>
        <v>7.5464663794001667E-19</v>
      </c>
      <c r="HG57" s="86">
        <f t="shared" si="58"/>
        <v>1.3233333857945769E-19</v>
      </c>
      <c r="HH57" s="86">
        <f t="shared" si="58"/>
        <v>5.5493193880749756E-18</v>
      </c>
      <c r="HI57" s="86">
        <f t="shared" si="58"/>
        <v>1.3327944748023644E-18</v>
      </c>
      <c r="HJ57" s="86">
        <f t="shared" si="58"/>
        <v>1.1822722910308231E-18</v>
      </c>
      <c r="HK57" s="86">
        <f t="shared" si="58"/>
        <v>4.2363308554943252E-20</v>
      </c>
      <c r="HL57" s="86">
        <f t="shared" si="58"/>
        <v>4.6262854451484284E-20</v>
      </c>
      <c r="HM57" s="86">
        <f t="shared" si="58"/>
        <v>6.5313519825293264E-19</v>
      </c>
      <c r="HN57" s="86">
        <f t="shared" si="58"/>
        <v>3.2755764247435641E-19</v>
      </c>
      <c r="HO57" s="86">
        <f t="shared" si="58"/>
        <v>2.8222274647336331E-18</v>
      </c>
      <c r="HP57" s="86">
        <f t="shared" si="58"/>
        <v>8.3370181470122717E-22</v>
      </c>
      <c r="HQ57" s="86">
        <f t="shared" si="58"/>
        <v>8.4199880345047859E-27</v>
      </c>
      <c r="HS57" s="86">
        <f t="shared" si="55"/>
        <v>1.0837696976378619E-110</v>
      </c>
      <c r="HT57" s="86">
        <f t="shared" si="55"/>
        <v>1.5202199893975835E-107</v>
      </c>
      <c r="HU57" s="86">
        <f t="shared" si="55"/>
        <v>4.4181185795389627E-130</v>
      </c>
      <c r="HV57" s="86">
        <f t="shared" si="55"/>
        <v>3.4250414063241662E-116</v>
      </c>
      <c r="HW57" s="86">
        <f t="shared" si="55"/>
        <v>1.0308860454484602E-122</v>
      </c>
      <c r="HX57" s="86">
        <f t="shared" si="55"/>
        <v>1.9216949546210316E-111</v>
      </c>
      <c r="HY57" s="86">
        <f t="shared" si="55"/>
        <v>3.4908492280559594E-118</v>
      </c>
      <c r="HZ57" s="86">
        <f t="shared" si="55"/>
        <v>1.2453039924075747E-117</v>
      </c>
      <c r="IA57" s="86">
        <f t="shared" si="55"/>
        <v>3.9574322725281496E-128</v>
      </c>
      <c r="IB57" s="86">
        <f t="shared" si="55"/>
        <v>1.3614407815543499E-131</v>
      </c>
      <c r="IC57" s="86">
        <f t="shared" si="55"/>
        <v>9.7723090100380065E-125</v>
      </c>
      <c r="ID57" s="86">
        <f t="shared" si="55"/>
        <v>5.6457972608738206E-125</v>
      </c>
      <c r="IE57" s="86">
        <f t="shared" si="55"/>
        <v>3.2495996095400332E-120</v>
      </c>
      <c r="IF57" s="86">
        <f t="shared" si="55"/>
        <v>7.0526176385370261E-73</v>
      </c>
      <c r="IG57" s="86">
        <f t="shared" si="55"/>
        <v>2.7034422023755224E-55</v>
      </c>
      <c r="II57" s="86">
        <f t="shared" si="56"/>
        <v>0</v>
      </c>
      <c r="IJ57" s="86">
        <f t="shared" si="56"/>
        <v>1.9953182987258614E-306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1.6215508905501423E-280</v>
      </c>
      <c r="IW57" s="86">
        <f t="shared" si="56"/>
        <v>8.373800765742694E-116</v>
      </c>
      <c r="IY57" s="86">
        <f t="shared" si="57"/>
        <v>1.7321001107471447E-5</v>
      </c>
      <c r="IZ57" s="86">
        <f t="shared" si="57"/>
        <v>7.2851965808894321E-6</v>
      </c>
      <c r="JA57" s="86">
        <f t="shared" si="57"/>
        <v>9.4451235856168771E-6</v>
      </c>
      <c r="JB57" s="86">
        <f t="shared" si="57"/>
        <v>7.9311816813481216E-6</v>
      </c>
      <c r="JC57" s="86">
        <f t="shared" si="57"/>
        <v>9.3484684321056278E-6</v>
      </c>
      <c r="JD57" s="86">
        <f t="shared" si="57"/>
        <v>7.300862878876171E-6</v>
      </c>
      <c r="JE57" s="86">
        <f t="shared" si="57"/>
        <v>1.5942839551374765E-6</v>
      </c>
      <c r="JF57" s="86">
        <f t="shared" si="57"/>
        <v>7.6590363537325079E-7</v>
      </c>
      <c r="JG57" s="86">
        <f t="shared" si="57"/>
        <v>3.6552068181552315E-7</v>
      </c>
      <c r="JH57" s="86">
        <f t="shared" si="57"/>
        <v>4.5446328266757859E-7</v>
      </c>
      <c r="JI57" s="86">
        <f t="shared" si="57"/>
        <v>1.3333184881568361E-6</v>
      </c>
      <c r="JJ57" s="86">
        <f t="shared" si="57"/>
        <v>1.972359722361333E-6</v>
      </c>
      <c r="JK57" s="86">
        <f t="shared" si="57"/>
        <v>4.6765792888412431E-6</v>
      </c>
      <c r="JL57" s="86">
        <f t="shared" si="57"/>
        <v>2.6144376887251218E-7</v>
      </c>
      <c r="JM57" s="86">
        <f t="shared" si="57"/>
        <v>7.6530915823450493E-9</v>
      </c>
    </row>
    <row r="58" spans="2:273" x14ac:dyDescent="0.25">
      <c r="B58" s="2">
        <v>31</v>
      </c>
      <c r="C58" s="37">
        <v>92.221999999999994</v>
      </c>
      <c r="D58" s="37">
        <v>98.242000000000004</v>
      </c>
      <c r="E58" s="37">
        <v>95.355000000000004</v>
      </c>
      <c r="F58" s="37">
        <v>88.774000000000001</v>
      </c>
      <c r="G58" s="37">
        <v>85.119</v>
      </c>
      <c r="H58" s="37">
        <v>84.575999999999993</v>
      </c>
      <c r="I58" s="37">
        <v>85.167000000000002</v>
      </c>
      <c r="J58" s="37">
        <v>85.632999999999996</v>
      </c>
      <c r="K58" s="37">
        <v>86.516999999999996</v>
      </c>
      <c r="L58" s="37">
        <v>84.882999999999996</v>
      </c>
      <c r="M58" s="37">
        <v>84</v>
      </c>
      <c r="N58" s="37">
        <v>84.531999999999996</v>
      </c>
      <c r="O58" s="37">
        <v>83.951999999999998</v>
      </c>
      <c r="P58" s="37">
        <v>81.387</v>
      </c>
      <c r="Q58" s="37">
        <v>82.54</v>
      </c>
      <c r="S58" s="4">
        <f t="shared" si="59"/>
        <v>93.055765881441246</v>
      </c>
      <c r="T58" s="4">
        <f t="shared" si="59"/>
        <v>97.542883398100045</v>
      </c>
      <c r="U58" s="4">
        <f t="shared" si="59"/>
        <v>94.430216154410857</v>
      </c>
      <c r="V58" s="4">
        <f t="shared" si="59"/>
        <v>89.549159959744415</v>
      </c>
      <c r="W58" s="4">
        <f t="shared" si="59"/>
        <v>84.773017728507796</v>
      </c>
      <c r="X58" s="4">
        <f t="shared" si="59"/>
        <v>84.220964331924748</v>
      </c>
      <c r="Y58" s="4">
        <f t="shared" si="59"/>
        <v>85.583919322615827</v>
      </c>
      <c r="Z58" s="4">
        <f t="shared" si="59"/>
        <v>86.469282270348629</v>
      </c>
      <c r="AA58" s="4">
        <f t="shared" si="59"/>
        <v>86.637472923334741</v>
      </c>
      <c r="AB58" s="4">
        <f t="shared" si="59"/>
        <v>84.439661629601389</v>
      </c>
      <c r="AC58" s="4">
        <f t="shared" si="59"/>
        <v>83.193502444570896</v>
      </c>
      <c r="AD58" s="4">
        <f t="shared" si="59"/>
        <v>84.534471740579306</v>
      </c>
      <c r="AE58" s="4">
        <f t="shared" si="59"/>
        <v>84.193327418435715</v>
      </c>
      <c r="AF58" s="4">
        <f t="shared" si="59"/>
        <v>82.687886924268014</v>
      </c>
      <c r="AG58" s="4">
        <f t="shared" si="59"/>
        <v>82.461612755050851</v>
      </c>
      <c r="AI58" s="4">
        <f t="shared" si="60"/>
        <v>-0.83376588144125208</v>
      </c>
      <c r="AJ58" s="4">
        <f t="shared" si="60"/>
        <v>0.69911660189995928</v>
      </c>
      <c r="AK58" s="4">
        <f t="shared" si="60"/>
        <v>0.92478384558914684</v>
      </c>
      <c r="AL58" s="4">
        <f t="shared" si="60"/>
        <v>-0.7751599597444141</v>
      </c>
      <c r="AM58" s="4">
        <f t="shared" si="60"/>
        <v>0.34598227149220406</v>
      </c>
      <c r="AN58" s="4">
        <f t="shared" si="60"/>
        <v>0.35503566807524578</v>
      </c>
      <c r="AO58" s="4">
        <f t="shared" si="60"/>
        <v>-0.41691932261582565</v>
      </c>
      <c r="AP58" s="4">
        <f t="shared" si="60"/>
        <v>-0.83628227034863301</v>
      </c>
      <c r="AQ58" s="4">
        <f t="shared" si="60"/>
        <v>-0.12047292333474502</v>
      </c>
      <c r="AR58" s="4">
        <f t="shared" si="60"/>
        <v>0.44333837039860668</v>
      </c>
      <c r="AS58" s="4">
        <f t="shared" si="60"/>
        <v>0.80649755542910384</v>
      </c>
      <c r="AT58" s="4">
        <f t="shared" si="60"/>
        <v>-2.4717405793097669E-3</v>
      </c>
      <c r="AU58" s="4">
        <f t="shared" si="60"/>
        <v>-0.24132741843571637</v>
      </c>
      <c r="AV58" s="4">
        <f t="shared" si="60"/>
        <v>-1.3008869242680134</v>
      </c>
      <c r="AW58" s="4">
        <f t="shared" si="60"/>
        <v>7.8387244949155388E-2</v>
      </c>
      <c r="AY58" s="2">
        <f t="shared" si="51"/>
        <v>93.027926598667236</v>
      </c>
      <c r="AZ58" s="2">
        <f t="shared" si="51"/>
        <v>97.52831317349343</v>
      </c>
      <c r="BA58" s="2">
        <f t="shared" si="51"/>
        <v>94.41189670270073</v>
      </c>
      <c r="BB58" s="2">
        <f t="shared" si="51"/>
        <v>89.533105028587229</v>
      </c>
      <c r="BC58" s="2">
        <f t="shared" si="51"/>
        <v>84.753816009157262</v>
      </c>
      <c r="BD58" s="2">
        <f t="shared" si="51"/>
        <v>84.204859653340336</v>
      </c>
      <c r="BE58" s="2">
        <f t="shared" si="51"/>
        <v>85.579714779024073</v>
      </c>
      <c r="BF58" s="2">
        <f t="shared" si="51"/>
        <v>86.467150601710046</v>
      </c>
      <c r="BG58" s="2">
        <f t="shared" si="51"/>
        <v>86.636365231672116</v>
      </c>
      <c r="BH58" s="2">
        <f t="shared" si="51"/>
        <v>84.438315634078819</v>
      </c>
      <c r="BI58" s="2">
        <f t="shared" si="51"/>
        <v>83.189953353560583</v>
      </c>
      <c r="BJ58" s="2">
        <f t="shared" si="51"/>
        <v>84.529615262784006</v>
      </c>
      <c r="BK58" s="2">
        <f t="shared" si="51"/>
        <v>84.183074202560093</v>
      </c>
      <c r="BL58" s="2">
        <f t="shared" si="51"/>
        <v>82.687152288334346</v>
      </c>
      <c r="BM58" s="2">
        <f t="shared" si="51"/>
        <v>82.461587223060619</v>
      </c>
      <c r="BO58" s="2">
        <f t="shared" si="10"/>
        <v>92.221999999999994</v>
      </c>
      <c r="BP58" s="2">
        <f t="shared" si="11"/>
        <v>98.242000000000004</v>
      </c>
      <c r="BQ58" s="2">
        <f t="shared" si="12"/>
        <v>95.355000000000004</v>
      </c>
      <c r="BR58" s="2">
        <f t="shared" si="13"/>
        <v>88.774000000000001</v>
      </c>
      <c r="BS58" s="2">
        <f t="shared" si="14"/>
        <v>85.119</v>
      </c>
      <c r="BT58" s="2">
        <f t="shared" si="15"/>
        <v>84.575999999999993</v>
      </c>
      <c r="BU58" s="2">
        <f t="shared" si="16"/>
        <v>85.167000000000002</v>
      </c>
      <c r="BV58" s="2">
        <f t="shared" si="17"/>
        <v>85.632999999999996</v>
      </c>
      <c r="BW58" s="2">
        <f t="shared" si="18"/>
        <v>86.516999999999996</v>
      </c>
      <c r="BX58" s="2">
        <f t="shared" si="19"/>
        <v>84.882999999999996</v>
      </c>
      <c r="BY58" s="2">
        <f t="shared" si="20"/>
        <v>84</v>
      </c>
      <c r="BZ58" s="2">
        <f t="shared" si="21"/>
        <v>84.531999999999996</v>
      </c>
      <c r="CA58" s="2">
        <f t="shared" si="22"/>
        <v>83.951999999999998</v>
      </c>
      <c r="CB58" s="2">
        <f t="shared" si="23"/>
        <v>81.387</v>
      </c>
      <c r="CC58" s="2">
        <f t="shared" si="24"/>
        <v>82.54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93.001107822410148</v>
      </c>
      <c r="DL58" s="2">
        <f t="shared" si="61"/>
        <v>98.448658968749157</v>
      </c>
      <c r="DM58" s="2">
        <f t="shared" si="61"/>
        <v>95.735845555465517</v>
      </c>
      <c r="DN58" s="2">
        <f t="shared" si="61"/>
        <v>90.396071955271069</v>
      </c>
      <c r="DO58" s="2">
        <f t="shared" si="61"/>
        <v>85.462381546606153</v>
      </c>
      <c r="DP58" s="2">
        <f t="shared" si="61"/>
        <v>84.81686154552574</v>
      </c>
      <c r="DQ58" s="2">
        <f t="shared" si="61"/>
        <v>86.56480369843527</v>
      </c>
      <c r="DR58" s="2">
        <f t="shared" si="61"/>
        <v>86.96650760477074</v>
      </c>
      <c r="DS58" s="2">
        <f t="shared" si="61"/>
        <v>86.97508537108537</v>
      </c>
      <c r="DT58" s="2">
        <f t="shared" si="61"/>
        <v>85.26931209781209</v>
      </c>
      <c r="DU58" s="2">
        <f t="shared" si="61"/>
        <v>84.471619250829775</v>
      </c>
      <c r="DV58" s="2">
        <f t="shared" si="61"/>
        <v>85.708790148448031</v>
      </c>
      <c r="DW58" s="2">
        <f t="shared" si="61"/>
        <v>85.088096341463398</v>
      </c>
      <c r="DX58" s="2">
        <f t="shared" si="61"/>
        <v>82.587618487394934</v>
      </c>
      <c r="DY58" s="2">
        <f t="shared" si="61"/>
        <v>82.147374999999982</v>
      </c>
      <c r="EA58" s="2">
        <f t="shared" si="62"/>
        <v>93.119625859128888</v>
      </c>
      <c r="EB58" s="2">
        <f t="shared" si="62"/>
        <v>94.058008752344392</v>
      </c>
      <c r="EC58" s="2">
        <f t="shared" si="62"/>
        <v>89.602757326027614</v>
      </c>
      <c r="ED58" s="2">
        <f t="shared" si="62"/>
        <v>86.316384333127687</v>
      </c>
      <c r="EE58" s="2">
        <f t="shared" si="62"/>
        <v>82.191760424756765</v>
      </c>
      <c r="EF58" s="2">
        <f t="shared" si="62"/>
        <v>81.905901858700091</v>
      </c>
      <c r="EG58" s="2">
        <f t="shared" si="62"/>
        <v>81.627707094766365</v>
      </c>
      <c r="EH58" s="2">
        <f t="shared" si="62"/>
        <v>84.32274684777795</v>
      </c>
      <c r="EI58" s="2">
        <f t="shared" si="62"/>
        <v>85.146232220962261</v>
      </c>
      <c r="EJ58" s="2">
        <f t="shared" si="62"/>
        <v>80.860639640913277</v>
      </c>
      <c r="EK58" s="2">
        <f t="shared" si="62"/>
        <v>77.983637950502825</v>
      </c>
      <c r="EL58" s="2">
        <f t="shared" si="62"/>
        <v>79.644441890009034</v>
      </c>
      <c r="EM58" s="2">
        <f t="shared" si="62"/>
        <v>80.722812313556489</v>
      </c>
      <c r="EN58" s="2">
        <f t="shared" si="62"/>
        <v>83.142130231518195</v>
      </c>
      <c r="EO58" s="2">
        <f t="shared" si="62"/>
        <v>84.077832695425087</v>
      </c>
      <c r="EQ58" s="2">
        <f t="shared" si="63"/>
        <v>91.019106600178702</v>
      </c>
      <c r="ER58" s="2">
        <f t="shared" si="63"/>
        <v>93.351296456147665</v>
      </c>
      <c r="ES58" s="2">
        <f t="shared" si="63"/>
        <v>87.090432696854748</v>
      </c>
      <c r="ET58" s="2">
        <f t="shared" si="63"/>
        <v>85.535688675864535</v>
      </c>
      <c r="EU58" s="2">
        <f t="shared" si="63"/>
        <v>84.418459243113531</v>
      </c>
      <c r="EV58" s="2">
        <f t="shared" si="63"/>
        <v>80.713975732643632</v>
      </c>
      <c r="EW58" s="2">
        <f t="shared" si="63"/>
        <v>82.197061721686666</v>
      </c>
      <c r="EX58" s="2">
        <f t="shared" si="63"/>
        <v>83.689705191666775</v>
      </c>
      <c r="EY58" s="2">
        <f t="shared" si="63"/>
        <v>83.263855720143368</v>
      </c>
      <c r="EZ58" s="2">
        <f t="shared" si="63"/>
        <v>80.682495168292022</v>
      </c>
      <c r="FA58" s="2">
        <f t="shared" si="63"/>
        <v>78.4987543086892</v>
      </c>
      <c r="FB58" s="2">
        <f t="shared" si="63"/>
        <v>77.855121855339519</v>
      </c>
      <c r="FC58" s="2">
        <f t="shared" si="63"/>
        <v>79.913424208216611</v>
      </c>
      <c r="FD58" s="2">
        <f t="shared" si="63"/>
        <v>83.429295436444221</v>
      </c>
      <c r="FE58" s="2">
        <f t="shared" si="63"/>
        <v>84.377566987685995</v>
      </c>
      <c r="FG58" s="2">
        <f t="shared" si="64"/>
        <v>0.22648953398044702</v>
      </c>
      <c r="FH58" s="2">
        <f t="shared" si="64"/>
        <v>0.2096121383097036</v>
      </c>
      <c r="FI58" s="2">
        <f t="shared" si="64"/>
        <v>0.21586308928895906</v>
      </c>
      <c r="FJ58" s="2">
        <f t="shared" si="64"/>
        <v>0.21152412398236609</v>
      </c>
      <c r="FK58" s="2">
        <f t="shared" si="64"/>
        <v>0.21665750129066272</v>
      </c>
      <c r="FL58" s="2">
        <f t="shared" si="64"/>
        <v>0.21023364465576114</v>
      </c>
      <c r="FM58" s="2">
        <f t="shared" si="64"/>
        <v>0.19953023188274285</v>
      </c>
      <c r="FN58" s="2">
        <f t="shared" si="64"/>
        <v>0.18887641144036793</v>
      </c>
      <c r="FO58" s="2">
        <f t="shared" si="64"/>
        <v>0.18518576903000902</v>
      </c>
      <c r="FP58" s="2">
        <f t="shared" si="64"/>
        <v>0.18849059688123609</v>
      </c>
      <c r="FQ58" s="2">
        <f t="shared" si="64"/>
        <v>0.19754579063613714</v>
      </c>
      <c r="FR58" s="2">
        <f t="shared" si="64"/>
        <v>0.19444018585324652</v>
      </c>
      <c r="FS58" s="2">
        <f t="shared" si="64"/>
        <v>0.20732042220951924</v>
      </c>
      <c r="FT58" s="2">
        <f t="shared" si="64"/>
        <v>0.17949318729014599</v>
      </c>
      <c r="FU58" s="2">
        <f t="shared" si="64"/>
        <v>0.16276455941275342</v>
      </c>
      <c r="FW58" s="2">
        <f t="shared" si="53"/>
        <v>1.15774456761607E-5</v>
      </c>
      <c r="FX58" s="2">
        <f t="shared" si="53"/>
        <v>1.7284013908754756E-5</v>
      </c>
      <c r="FY58" s="2">
        <f t="shared" si="53"/>
        <v>1.6510874470390938E-5</v>
      </c>
      <c r="FZ58" s="2">
        <f t="shared" si="53"/>
        <v>1.8670897073424098E-5</v>
      </c>
      <c r="GA58" s="2">
        <f t="shared" si="53"/>
        <v>1.7542776391838805E-5</v>
      </c>
      <c r="GB58" s="2">
        <f t="shared" si="53"/>
        <v>1.6970664216727489E-5</v>
      </c>
      <c r="GC58" s="2">
        <f t="shared" si="53"/>
        <v>1.9514632595711399E-5</v>
      </c>
      <c r="GD58" s="2">
        <f t="shared" si="53"/>
        <v>2.0470332241012268E-5</v>
      </c>
      <c r="GE58" s="2">
        <f t="shared" si="53"/>
        <v>2.2610973278204899E-5</v>
      </c>
      <c r="GF58" s="2">
        <f t="shared" si="53"/>
        <v>1.7743343444955106E-5</v>
      </c>
      <c r="GG58" s="2">
        <f t="shared" si="53"/>
        <v>1.4556587540941291E-5</v>
      </c>
      <c r="GH58" s="2">
        <f t="shared" si="53"/>
        <v>1.222990516635106E-5</v>
      </c>
      <c r="GI58" s="2">
        <f t="shared" si="53"/>
        <v>1.1874616265907583E-5</v>
      </c>
      <c r="GJ58" s="2">
        <f t="shared" si="53"/>
        <v>9.4739782466982316E-6</v>
      </c>
      <c r="GK58" s="2">
        <f t="shared" si="53"/>
        <v>7.0956171724800114E-6</v>
      </c>
      <c r="GM58" s="86">
        <f t="shared" si="54"/>
        <v>3.0254077083201769E-5</v>
      </c>
      <c r="GN58" s="86">
        <f t="shared" si="54"/>
        <v>1.322419735098716E-5</v>
      </c>
      <c r="GO58" s="86">
        <f t="shared" si="54"/>
        <v>1.7009533361900099E-5</v>
      </c>
      <c r="GP58" s="86">
        <f t="shared" si="54"/>
        <v>1.4355720038002093E-5</v>
      </c>
      <c r="GQ58" s="86">
        <f t="shared" si="54"/>
        <v>1.6884682115883E-5</v>
      </c>
      <c r="GR58" s="86">
        <f t="shared" si="54"/>
        <v>1.3270726841236339E-5</v>
      </c>
      <c r="GS58" s="86">
        <f t="shared" si="54"/>
        <v>3.2226385501086173E-6</v>
      </c>
      <c r="GT58" s="86">
        <f t="shared" si="54"/>
        <v>1.5978685873640114E-6</v>
      </c>
      <c r="GU58" s="86">
        <f t="shared" si="54"/>
        <v>8.0259587842257661E-7</v>
      </c>
      <c r="GV58" s="86">
        <f t="shared" si="54"/>
        <v>9.9013444299322856E-7</v>
      </c>
      <c r="GW58" s="86">
        <f t="shared" si="54"/>
        <v>2.7217813276076251E-6</v>
      </c>
      <c r="GX58" s="86">
        <f t="shared" si="54"/>
        <v>3.8571447060147342E-6</v>
      </c>
      <c r="GY58" s="86">
        <f t="shared" si="54"/>
        <v>8.7806016675746107E-6</v>
      </c>
      <c r="GZ58" s="86">
        <f t="shared" si="54"/>
        <v>5.7948987752673912E-7</v>
      </c>
      <c r="HA58" s="86">
        <f t="shared" si="54"/>
        <v>2.1249300612587181E-8</v>
      </c>
      <c r="HC58" s="86">
        <f t="shared" si="58"/>
        <v>1.8700962601275437E-16</v>
      </c>
      <c r="HD58" s="86">
        <f t="shared" si="58"/>
        <v>7.5704521133177862E-18</v>
      </c>
      <c r="HE58" s="86">
        <f t="shared" si="58"/>
        <v>5.5066596682928835E-20</v>
      </c>
      <c r="HF58" s="86">
        <f t="shared" si="58"/>
        <v>2.9730664054178445E-18</v>
      </c>
      <c r="HG58" s="86">
        <f t="shared" si="58"/>
        <v>5.658443451855636E-19</v>
      </c>
      <c r="HH58" s="86">
        <f t="shared" si="58"/>
        <v>2.0634796042497335E-17</v>
      </c>
      <c r="HI58" s="86">
        <f t="shared" si="58"/>
        <v>5.3684064954768015E-18</v>
      </c>
      <c r="HJ58" s="86">
        <f t="shared" si="58"/>
        <v>4.7453006476742455E-18</v>
      </c>
      <c r="HK58" s="86">
        <f t="shared" si="58"/>
        <v>1.9498920543578879E-19</v>
      </c>
      <c r="HL58" s="86">
        <f t="shared" si="58"/>
        <v>2.1265468109226706E-19</v>
      </c>
      <c r="HM58" s="86">
        <f t="shared" si="58"/>
        <v>2.6916350768888972E-18</v>
      </c>
      <c r="HN58" s="86">
        <f t="shared" si="58"/>
        <v>1.3341008150248943E-18</v>
      </c>
      <c r="HO58" s="86">
        <f t="shared" si="58"/>
        <v>1.0737563017363779E-17</v>
      </c>
      <c r="HP58" s="86">
        <f t="shared" si="58"/>
        <v>4.175541094307963E-21</v>
      </c>
      <c r="HQ58" s="86">
        <f t="shared" si="58"/>
        <v>6.4609224798115935E-26</v>
      </c>
      <c r="HS58" s="86">
        <f t="shared" si="55"/>
        <v>1.9723085314235737E-108</v>
      </c>
      <c r="HT58" s="86">
        <f t="shared" si="55"/>
        <v>2.9632959545525598E-105</v>
      </c>
      <c r="HU58" s="86">
        <f t="shared" si="55"/>
        <v>2.2907195700488194E-127</v>
      </c>
      <c r="HV58" s="86">
        <f t="shared" si="55"/>
        <v>9.5365795509786069E-114</v>
      </c>
      <c r="HW58" s="86">
        <f t="shared" si="55"/>
        <v>4.1855218520991975E-120</v>
      </c>
      <c r="HX58" s="86">
        <f t="shared" si="55"/>
        <v>4.3118951181670941E-109</v>
      </c>
      <c r="HY58" s="86">
        <f t="shared" si="55"/>
        <v>1.1661757799437861E-115</v>
      </c>
      <c r="HZ58" s="86">
        <f t="shared" si="55"/>
        <v>4.0077583364181706E-115</v>
      </c>
      <c r="IA58" s="86">
        <f t="shared" si="55"/>
        <v>2.3031844548112729E-125</v>
      </c>
      <c r="IB58" s="86">
        <f t="shared" si="55"/>
        <v>8.6518251311688107E-129</v>
      </c>
      <c r="IC58" s="86">
        <f t="shared" si="55"/>
        <v>4.0133304685881908E-122</v>
      </c>
      <c r="ID58" s="86">
        <f t="shared" si="55"/>
        <v>2.1090615298513355E-122</v>
      </c>
      <c r="IE58" s="86">
        <f t="shared" si="55"/>
        <v>9.472732683608325E-118</v>
      </c>
      <c r="IF58" s="86">
        <f t="shared" si="55"/>
        <v>1.9523206711832215E-71</v>
      </c>
      <c r="IG58" s="86">
        <f t="shared" si="55"/>
        <v>3.1911798394602276E-54</v>
      </c>
      <c r="II58" s="86">
        <f t="shared" si="56"/>
        <v>3.682202677822844E-306</v>
      </c>
      <c r="IJ58" s="86">
        <f t="shared" si="56"/>
        <v>2.224395341128078E-301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2.3144749127244496E-307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3.8944104575269696E-276</v>
      </c>
      <c r="IW58" s="86">
        <f t="shared" si="56"/>
        <v>4.6903415834363042E-114</v>
      </c>
      <c r="IY58" s="86">
        <f t="shared" si="57"/>
        <v>3.0254077083388777E-5</v>
      </c>
      <c r="IZ58" s="86">
        <f t="shared" si="57"/>
        <v>1.322419735099473E-5</v>
      </c>
      <c r="JA58" s="86">
        <f t="shared" si="57"/>
        <v>1.7009533361900154E-5</v>
      </c>
      <c r="JB58" s="86">
        <f t="shared" si="57"/>
        <v>1.4355720038005066E-5</v>
      </c>
      <c r="JC58" s="86">
        <f t="shared" si="57"/>
        <v>1.6884682115883565E-5</v>
      </c>
      <c r="JD58" s="86">
        <f t="shared" si="57"/>
        <v>1.3270726841256975E-5</v>
      </c>
      <c r="JE58" s="86">
        <f t="shared" si="57"/>
        <v>3.2226385501139858E-6</v>
      </c>
      <c r="JF58" s="86">
        <f t="shared" si="57"/>
        <v>1.5978685873687567E-6</v>
      </c>
      <c r="JG58" s="86">
        <f t="shared" si="57"/>
        <v>8.0259587842277164E-7</v>
      </c>
      <c r="JH58" s="86">
        <f t="shared" si="57"/>
        <v>9.9013444299344117E-7</v>
      </c>
      <c r="JI58" s="86">
        <f t="shared" si="57"/>
        <v>2.7217813276103165E-6</v>
      </c>
      <c r="JJ58" s="86">
        <f t="shared" si="57"/>
        <v>3.8571447060160683E-6</v>
      </c>
      <c r="JK58" s="86">
        <f t="shared" si="57"/>
        <v>8.7806016675853477E-6</v>
      </c>
      <c r="JL58" s="86">
        <f t="shared" si="57"/>
        <v>5.7948987752674325E-7</v>
      </c>
      <c r="JM58" s="86">
        <f t="shared" si="57"/>
        <v>2.1249300612587181E-8</v>
      </c>
    </row>
    <row r="59" spans="2:273" x14ac:dyDescent="0.25">
      <c r="B59" s="2">
        <v>32</v>
      </c>
      <c r="C59" s="37">
        <v>93.111000000000004</v>
      </c>
      <c r="D59" s="37">
        <v>97.225999999999999</v>
      </c>
      <c r="E59" s="37">
        <v>95.305999999999997</v>
      </c>
      <c r="F59" s="37">
        <v>89.177000000000007</v>
      </c>
      <c r="G59" s="37">
        <v>84.78</v>
      </c>
      <c r="H59" s="37">
        <v>85.305000000000007</v>
      </c>
      <c r="I59" s="37">
        <v>86.5</v>
      </c>
      <c r="J59" s="37">
        <v>85.566999999999993</v>
      </c>
      <c r="K59" s="37">
        <v>86.983000000000004</v>
      </c>
      <c r="L59" s="37">
        <v>85.632999999999996</v>
      </c>
      <c r="M59" s="37">
        <v>84.75</v>
      </c>
      <c r="N59" s="37">
        <v>85.661000000000001</v>
      </c>
      <c r="O59" s="37">
        <v>85.129000000000005</v>
      </c>
      <c r="P59" s="37">
        <v>81.790000000000006</v>
      </c>
      <c r="Q59" s="37">
        <v>81.602999999999994</v>
      </c>
      <c r="S59" s="4">
        <f t="shared" si="59"/>
        <v>93.14422964929868</v>
      </c>
      <c r="T59" s="4">
        <f t="shared" si="59"/>
        <v>97.655244302325173</v>
      </c>
      <c r="U59" s="4">
        <f t="shared" si="59"/>
        <v>94.525723848197686</v>
      </c>
      <c r="V59" s="4">
        <f t="shared" si="59"/>
        <v>89.469464603103731</v>
      </c>
      <c r="W59" s="4">
        <f t="shared" si="59"/>
        <v>84.848522579775533</v>
      </c>
      <c r="X59" s="4">
        <f t="shared" si="59"/>
        <v>84.265689602650781</v>
      </c>
      <c r="Y59" s="4">
        <f t="shared" si="59"/>
        <v>85.649093539238663</v>
      </c>
      <c r="Z59" s="4">
        <f t="shared" si="59"/>
        <v>86.527990086512958</v>
      </c>
      <c r="AA59" s="4">
        <f t="shared" si="59"/>
        <v>86.761809016655903</v>
      </c>
      <c r="AB59" s="4">
        <f t="shared" si="59"/>
        <v>84.493893507535702</v>
      </c>
      <c r="AC59" s="4">
        <f t="shared" si="59"/>
        <v>83.215581565100564</v>
      </c>
      <c r="AD59" s="4">
        <f t="shared" si="59"/>
        <v>84.614740953068804</v>
      </c>
      <c r="AE59" s="4">
        <f t="shared" si="59"/>
        <v>84.225342992339762</v>
      </c>
      <c r="AF59" s="4">
        <f t="shared" si="59"/>
        <v>82.854996664110146</v>
      </c>
      <c r="AG59" s="4">
        <f t="shared" si="59"/>
        <v>82.567826824127849</v>
      </c>
      <c r="AI59" s="4">
        <f t="shared" si="60"/>
        <v>-3.3229649298675668E-2</v>
      </c>
      <c r="AJ59" s="4">
        <f t="shared" si="60"/>
        <v>-0.42924430232517352</v>
      </c>
      <c r="AK59" s="4">
        <f t="shared" si="60"/>
        <v>0.7802761518023118</v>
      </c>
      <c r="AL59" s="4">
        <f t="shared" si="60"/>
        <v>-0.29246460310372413</v>
      </c>
      <c r="AM59" s="4">
        <f t="shared" si="60"/>
        <v>-6.8522579775532222E-2</v>
      </c>
      <c r="AN59" s="4">
        <f t="shared" si="60"/>
        <v>1.0393103973492259</v>
      </c>
      <c r="AO59" s="4">
        <f t="shared" si="60"/>
        <v>0.8509064607613368</v>
      </c>
      <c r="AP59" s="4">
        <f t="shared" si="60"/>
        <v>-0.96099008651296458</v>
      </c>
      <c r="AQ59" s="4">
        <f t="shared" si="60"/>
        <v>0.22119098334410126</v>
      </c>
      <c r="AR59" s="4">
        <f t="shared" si="60"/>
        <v>1.1391064924642933</v>
      </c>
      <c r="AS59" s="4">
        <f t="shared" si="60"/>
        <v>1.5344184348994361</v>
      </c>
      <c r="AT59" s="4">
        <f t="shared" si="60"/>
        <v>1.0462590469311976</v>
      </c>
      <c r="AU59" s="4">
        <f t="shared" si="60"/>
        <v>0.90365700766024304</v>
      </c>
      <c r="AV59" s="4">
        <f t="shared" si="60"/>
        <v>-1.06499666411014</v>
      </c>
      <c r="AW59" s="4">
        <f t="shared" si="60"/>
        <v>-0.96482682412785437</v>
      </c>
      <c r="AY59" s="2">
        <f t="shared" ref="AY59:BM75" si="65">IF(OR($B59 &lt; C$230, $B59 &gt; C$233), #N/A, ((1-FG59)*DK59) + (FG59 - FW59)*EA59 + (FW59*EQ59))</f>
        <v>93.09763532387376</v>
      </c>
      <c r="AZ59" s="2">
        <f t="shared" si="65"/>
        <v>97.629917426984719</v>
      </c>
      <c r="BA59" s="2">
        <f t="shared" si="65"/>
        <v>94.494137011478088</v>
      </c>
      <c r="BB59" s="2">
        <f t="shared" si="65"/>
        <v>89.441637398047391</v>
      </c>
      <c r="BC59" s="2">
        <f t="shared" si="65"/>
        <v>84.815326492197173</v>
      </c>
      <c r="BD59" s="2">
        <f t="shared" si="65"/>
        <v>84.237661375847921</v>
      </c>
      <c r="BE59" s="2">
        <f t="shared" si="65"/>
        <v>85.640996376484679</v>
      </c>
      <c r="BF59" s="2">
        <f t="shared" si="65"/>
        <v>86.523754801110499</v>
      </c>
      <c r="BG59" s="2">
        <f t="shared" si="65"/>
        <v>86.759497924847381</v>
      </c>
      <c r="BH59" s="2">
        <f t="shared" si="65"/>
        <v>84.491107157400464</v>
      </c>
      <c r="BI59" s="2">
        <f t="shared" si="65"/>
        <v>83.20868120322919</v>
      </c>
      <c r="BJ59" s="2">
        <f t="shared" si="65"/>
        <v>84.605670055633951</v>
      </c>
      <c r="BK59" s="2">
        <f t="shared" si="65"/>
        <v>84.20694042347651</v>
      </c>
      <c r="BL59" s="2">
        <f t="shared" si="65"/>
        <v>82.853448983467132</v>
      </c>
      <c r="BM59" s="2">
        <f t="shared" si="65"/>
        <v>82.567760023143876</v>
      </c>
      <c r="BO59" s="2">
        <f t="shared" si="10"/>
        <v>93.111000000000004</v>
      </c>
      <c r="BP59" s="2">
        <f t="shared" si="11"/>
        <v>97.225999999999999</v>
      </c>
      <c r="BQ59" s="2">
        <f t="shared" si="12"/>
        <v>95.305999999999997</v>
      </c>
      <c r="BR59" s="2">
        <f t="shared" si="13"/>
        <v>89.177000000000007</v>
      </c>
      <c r="BS59" s="2">
        <f t="shared" si="14"/>
        <v>84.78</v>
      </c>
      <c r="BT59" s="2">
        <f t="shared" si="15"/>
        <v>85.305000000000007</v>
      </c>
      <c r="BU59" s="2">
        <f t="shared" si="16"/>
        <v>86.5</v>
      </c>
      <c r="BV59" s="2">
        <f t="shared" si="17"/>
        <v>85.566999999999993</v>
      </c>
      <c r="BW59" s="2">
        <f t="shared" si="18"/>
        <v>86.983000000000004</v>
      </c>
      <c r="BX59" s="2">
        <f t="shared" si="19"/>
        <v>85.632999999999996</v>
      </c>
      <c r="BY59" s="2">
        <f t="shared" si="20"/>
        <v>84.75</v>
      </c>
      <c r="BZ59" s="2">
        <f t="shared" si="21"/>
        <v>85.661000000000001</v>
      </c>
      <c r="CA59" s="2">
        <f t="shared" si="22"/>
        <v>85.129000000000005</v>
      </c>
      <c r="CB59" s="2">
        <f t="shared" si="23"/>
        <v>81.790000000000006</v>
      </c>
      <c r="CC59" s="2">
        <f t="shared" si="24"/>
        <v>81.602999999999994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93.130507399577155</v>
      </c>
      <c r="DL59" s="2">
        <f t="shared" si="61"/>
        <v>98.705705561407768</v>
      </c>
      <c r="DM59" s="2">
        <f t="shared" si="61"/>
        <v>96.017577343813301</v>
      </c>
      <c r="DN59" s="2">
        <f t="shared" si="61"/>
        <v>90.399110120735784</v>
      </c>
      <c r="DO59" s="2">
        <f t="shared" si="61"/>
        <v>85.642149879804435</v>
      </c>
      <c r="DP59" s="2">
        <f t="shared" si="61"/>
        <v>84.952411338897434</v>
      </c>
      <c r="DQ59" s="2">
        <f t="shared" si="61"/>
        <v>86.767689900426745</v>
      </c>
      <c r="DR59" s="2">
        <f t="shared" si="61"/>
        <v>87.120848123427052</v>
      </c>
      <c r="DS59" s="2">
        <f t="shared" si="61"/>
        <v>87.201075075075082</v>
      </c>
      <c r="DT59" s="2">
        <f t="shared" si="61"/>
        <v>85.448136936936933</v>
      </c>
      <c r="DU59" s="2">
        <f t="shared" si="61"/>
        <v>84.647287577050733</v>
      </c>
      <c r="DV59" s="2">
        <f t="shared" si="61"/>
        <v>85.949553306342764</v>
      </c>
      <c r="DW59" s="2">
        <f t="shared" si="61"/>
        <v>85.239365009380847</v>
      </c>
      <c r="DX59" s="2">
        <f t="shared" si="61"/>
        <v>82.80698487394956</v>
      </c>
      <c r="DY59" s="2">
        <f t="shared" si="61"/>
        <v>82.264687499999994</v>
      </c>
      <c r="EA59" s="2">
        <f t="shared" si="62"/>
        <v>92.99535663224539</v>
      </c>
      <c r="EB59" s="2">
        <f t="shared" si="62"/>
        <v>93.930411821618904</v>
      </c>
      <c r="EC59" s="2">
        <f t="shared" si="62"/>
        <v>89.447264948756597</v>
      </c>
      <c r="ED59" s="2">
        <f t="shared" si="62"/>
        <v>86.186677424687801</v>
      </c>
      <c r="EE59" s="2">
        <f t="shared" si="62"/>
        <v>82.088737584195883</v>
      </c>
      <c r="EF59" s="2">
        <f t="shared" si="62"/>
        <v>81.788973908930799</v>
      </c>
      <c r="EG59" s="2">
        <f t="shared" si="62"/>
        <v>81.518617266172313</v>
      </c>
      <c r="EH59" s="2">
        <f t="shared" si="62"/>
        <v>84.185247571238762</v>
      </c>
      <c r="EI59" s="2">
        <f t="shared" si="62"/>
        <v>84.987753827150499</v>
      </c>
      <c r="EJ59" s="2">
        <f t="shared" si="62"/>
        <v>80.733361596098121</v>
      </c>
      <c r="EK59" s="2">
        <f t="shared" si="62"/>
        <v>77.87904492740148</v>
      </c>
      <c r="EL59" s="2">
        <f t="shared" si="62"/>
        <v>79.528009999180412</v>
      </c>
      <c r="EM59" s="2">
        <f t="shared" si="62"/>
        <v>80.606892442823977</v>
      </c>
      <c r="EN59" s="2">
        <f t="shared" si="62"/>
        <v>83.047143669837595</v>
      </c>
      <c r="EO59" s="2">
        <f t="shared" si="62"/>
        <v>83.98953326503964</v>
      </c>
      <c r="EQ59" s="2">
        <f t="shared" si="63"/>
        <v>90.920173250791407</v>
      </c>
      <c r="ER59" s="2">
        <f t="shared" si="63"/>
        <v>93.232341171021829</v>
      </c>
      <c r="ES59" s="2">
        <f t="shared" si="63"/>
        <v>86.967265925013052</v>
      </c>
      <c r="ET59" s="2">
        <f t="shared" si="63"/>
        <v>85.415873133109173</v>
      </c>
      <c r="EU59" s="2">
        <f t="shared" si="63"/>
        <v>84.287577086070598</v>
      </c>
      <c r="EV59" s="2">
        <f t="shared" si="63"/>
        <v>80.611977615199947</v>
      </c>
      <c r="EW59" s="2">
        <f t="shared" si="63"/>
        <v>82.080763620119995</v>
      </c>
      <c r="EX59" s="2">
        <f t="shared" si="63"/>
        <v>83.560385951799503</v>
      </c>
      <c r="EY59" s="2">
        <f t="shared" si="63"/>
        <v>83.129896395480074</v>
      </c>
      <c r="EZ59" s="2">
        <f t="shared" si="63"/>
        <v>80.557500119991388</v>
      </c>
      <c r="FA59" s="2">
        <f t="shared" si="63"/>
        <v>78.387582329391506</v>
      </c>
      <c r="FB59" s="2">
        <f t="shared" si="63"/>
        <v>77.760899574336491</v>
      </c>
      <c r="FC59" s="2">
        <f t="shared" si="63"/>
        <v>79.807494881196362</v>
      </c>
      <c r="FD59" s="2">
        <f t="shared" si="63"/>
        <v>83.330667220116908</v>
      </c>
      <c r="FE59" s="2">
        <f t="shared" si="63"/>
        <v>84.284175662387071</v>
      </c>
      <c r="FG59" s="2">
        <f t="shared" si="64"/>
        <v>0.24303030710533938</v>
      </c>
      <c r="FH59" s="2">
        <f t="shared" si="64"/>
        <v>0.22527931548264341</v>
      </c>
      <c r="FI59" s="2">
        <f t="shared" si="64"/>
        <v>0.23186042662327694</v>
      </c>
      <c r="FJ59" s="2">
        <f t="shared" si="64"/>
        <v>0.22729311343802713</v>
      </c>
      <c r="FK59" s="2">
        <f t="shared" si="64"/>
        <v>0.23269624069040043</v>
      </c>
      <c r="FL59" s="2">
        <f t="shared" si="64"/>
        <v>0.22593399661110922</v>
      </c>
      <c r="FM59" s="2">
        <f t="shared" si="64"/>
        <v>0.21464849714972528</v>
      </c>
      <c r="FN59" s="2">
        <f t="shared" si="64"/>
        <v>0.20339255513136961</v>
      </c>
      <c r="FO59" s="2">
        <f t="shared" si="64"/>
        <v>0.19948802729147308</v>
      </c>
      <c r="FP59" s="2">
        <f t="shared" si="64"/>
        <v>0.2029845091099888</v>
      </c>
      <c r="FQ59" s="2">
        <f t="shared" si="64"/>
        <v>0.21255362211938833</v>
      </c>
      <c r="FR59" s="2">
        <f t="shared" si="64"/>
        <v>0.20927361069066824</v>
      </c>
      <c r="FS59" s="2">
        <f t="shared" si="64"/>
        <v>0.22286460690716209</v>
      </c>
      <c r="FT59" s="2">
        <f t="shared" si="64"/>
        <v>0.19346018163867246</v>
      </c>
      <c r="FU59" s="2">
        <f t="shared" si="64"/>
        <v>0.17570859778572634</v>
      </c>
      <c r="FW59" s="2">
        <f t="shared" ref="FW59:GK75" si="67">POWER(10,($B59-C$232)/C$229)/(1+POWER(10,($B59-C$232)/C$229))</f>
        <v>1.2694402571661935E-5</v>
      </c>
      <c r="FX59" s="2">
        <f t="shared" si="67"/>
        <v>1.8951512790559833E-5</v>
      </c>
      <c r="FY59" s="2">
        <f t="shared" si="67"/>
        <v>1.8103785017808631E-5</v>
      </c>
      <c r="FZ59" s="2">
        <f t="shared" si="67"/>
        <v>2.0472194666173223E-5</v>
      </c>
      <c r="GA59" s="2">
        <f t="shared" si="67"/>
        <v>1.9235239257912281E-5</v>
      </c>
      <c r="GB59" s="2">
        <f t="shared" si="67"/>
        <v>1.8607932820957932E-5</v>
      </c>
      <c r="GC59" s="2">
        <f t="shared" si="67"/>
        <v>2.1397328861409481E-5</v>
      </c>
      <c r="GD59" s="2">
        <f t="shared" si="67"/>
        <v>2.2445228642080586E-5</v>
      </c>
      <c r="GE59" s="2">
        <f t="shared" si="67"/>
        <v>2.4792385109384794E-5</v>
      </c>
      <c r="GF59" s="2">
        <f t="shared" si="67"/>
        <v>1.9455155909847037E-5</v>
      </c>
      <c r="GG59" s="2">
        <f t="shared" si="67"/>
        <v>1.596095843342845E-5</v>
      </c>
      <c r="GH59" s="2">
        <f t="shared" si="67"/>
        <v>1.3409808533312408E-5</v>
      </c>
      <c r="GI59" s="2">
        <f t="shared" si="67"/>
        <v>1.3020242906603503E-5</v>
      </c>
      <c r="GJ59" s="2">
        <f t="shared" si="67"/>
        <v>1.0388001083270615E-5</v>
      </c>
      <c r="GK59" s="2">
        <f t="shared" si="67"/>
        <v>7.7801841917045489E-6</v>
      </c>
      <c r="GM59" s="86">
        <f t="shared" ref="GM59:HA75" si="68" xml:space="preserve"> _xlfn.NORM.DIST($B59, C$7, ABS(C$11), TRUE) * _xlfn.NORM.DIST(($B59 - C$7)*C$15, 0, ABS(C$11), TRUE) * 2</f>
        <v>5.2055895826634209E-5</v>
      </c>
      <c r="GN59" s="86">
        <f t="shared" si="68"/>
        <v>2.3625723964205914E-5</v>
      </c>
      <c r="GO59" s="86">
        <f t="shared" si="68"/>
        <v>3.0150584345278776E-5</v>
      </c>
      <c r="GP59" s="86">
        <f t="shared" si="68"/>
        <v>2.5575033434487981E-5</v>
      </c>
      <c r="GQ59" s="86">
        <f t="shared" si="68"/>
        <v>3.0012409306326195E-5</v>
      </c>
      <c r="GR59" s="86">
        <f t="shared" si="68"/>
        <v>2.373939414884551E-5</v>
      </c>
      <c r="GS59" s="86">
        <f t="shared" si="68"/>
        <v>6.3871869954632906E-6</v>
      </c>
      <c r="GT59" s="86">
        <f t="shared" si="68"/>
        <v>3.2663556655129426E-6</v>
      </c>
      <c r="GU59" s="86">
        <f t="shared" si="68"/>
        <v>1.7237151130828652E-6</v>
      </c>
      <c r="GV59" s="86">
        <f t="shared" si="68"/>
        <v>2.1101871009356249E-6</v>
      </c>
      <c r="GW59" s="86">
        <f t="shared" si="68"/>
        <v>5.4462791837725993E-6</v>
      </c>
      <c r="GX59" s="86">
        <f t="shared" si="68"/>
        <v>7.4073599014610804E-6</v>
      </c>
      <c r="GY59" s="86">
        <f t="shared" si="68"/>
        <v>1.6206040092731723E-5</v>
      </c>
      <c r="GZ59" s="86">
        <f t="shared" si="68"/>
        <v>1.2562805889007366E-6</v>
      </c>
      <c r="HA59" s="86">
        <f t="shared" si="68"/>
        <v>5.7279280393212887E-8</v>
      </c>
      <c r="HC59" s="86">
        <f t="shared" si="58"/>
        <v>6.2573588843594919E-16</v>
      </c>
      <c r="HD59" s="86">
        <f t="shared" ref="HD59:HQ77" si="69" xml:space="preserve"> _xlfn.NORM.DIST($B59, D$8, ABS(D$12), TRUE) * _xlfn.NORM.DIST(($B59 - D$8)*D$16, 0, ABS(D$12), TRUE) * 2</f>
        <v>2.7705032237202288E-17</v>
      </c>
      <c r="HE59" s="86">
        <f t="shared" si="69"/>
        <v>2.4265051538011962E-19</v>
      </c>
      <c r="HF59" s="86">
        <f t="shared" si="69"/>
        <v>1.1441569512113372E-17</v>
      </c>
      <c r="HG59" s="86">
        <f t="shared" si="69"/>
        <v>2.3591314657226856E-18</v>
      </c>
      <c r="HH59" s="86">
        <f t="shared" si="69"/>
        <v>7.5014510951239676E-17</v>
      </c>
      <c r="HI59" s="86">
        <f t="shared" si="69"/>
        <v>2.1099085555243525E-17</v>
      </c>
      <c r="HJ59" s="86">
        <f t="shared" si="69"/>
        <v>1.8587980655764001E-17</v>
      </c>
      <c r="HK59" s="86">
        <f t="shared" si="69"/>
        <v>8.734255468852767E-19</v>
      </c>
      <c r="HL59" s="86">
        <f t="shared" si="69"/>
        <v>9.512810932681988E-19</v>
      </c>
      <c r="HM59" s="86">
        <f t="shared" si="69"/>
        <v>1.0819379600954189E-17</v>
      </c>
      <c r="HN59" s="86">
        <f t="shared" si="69"/>
        <v>5.304212818458774E-18</v>
      </c>
      <c r="HO59" s="86">
        <f t="shared" si="69"/>
        <v>3.9923665818790014E-17</v>
      </c>
      <c r="HP59" s="86">
        <f t="shared" si="69"/>
        <v>2.0339914497340269E-20</v>
      </c>
      <c r="HQ59" s="86">
        <f t="shared" si="69"/>
        <v>4.7830500878936585E-25</v>
      </c>
      <c r="HS59" s="86">
        <f t="shared" ref="HS59:IG75" si="70" xml:space="preserve"> _xlfn.NORM.DIST($B59, C$9, ABS(C$13), TRUE) * _xlfn.NORM.DIST(($B59 - C$9)*C$17, 0, ABS(C$13), TRUE) * 2</f>
        <v>3.3991767871528208E-106</v>
      </c>
      <c r="HT59" s="86">
        <f t="shared" si="70"/>
        <v>5.4531367769862467E-103</v>
      </c>
      <c r="HU59" s="86">
        <f t="shared" si="70"/>
        <v>1.1110381500960891E-124</v>
      </c>
      <c r="HV59" s="86">
        <f t="shared" si="70"/>
        <v>2.4990513609204048E-111</v>
      </c>
      <c r="HW59" s="86">
        <f t="shared" si="70"/>
        <v>1.5918564430440588E-117</v>
      </c>
      <c r="HX59" s="86">
        <f t="shared" si="70"/>
        <v>9.1251046755599847E-107</v>
      </c>
      <c r="HY59" s="86">
        <f t="shared" si="70"/>
        <v>3.6559001247864924E-113</v>
      </c>
      <c r="HZ59" s="86">
        <f t="shared" si="70"/>
        <v>1.2110149985986034E-112</v>
      </c>
      <c r="IA59" s="86">
        <f t="shared" si="70"/>
        <v>1.2494281712847909E-122</v>
      </c>
      <c r="IB59" s="86">
        <f t="shared" si="70"/>
        <v>5.1247606110820315E-126</v>
      </c>
      <c r="IC59" s="86">
        <f t="shared" si="70"/>
        <v>1.5452235473229537E-119</v>
      </c>
      <c r="ID59" s="86">
        <f t="shared" si="70"/>
        <v>7.4022653888058259E-120</v>
      </c>
      <c r="IE59" s="86">
        <f t="shared" si="70"/>
        <v>2.6017083660116368E-115</v>
      </c>
      <c r="IF59" s="86">
        <f t="shared" si="70"/>
        <v>5.224532599855547E-70</v>
      </c>
      <c r="IG59" s="86">
        <f t="shared" si="70"/>
        <v>3.674700351127224E-53</v>
      </c>
      <c r="II59" s="86">
        <f t="shared" ref="II59:IW75" si="71" xml:space="preserve"> _xlfn.NORM.DIST($B59, C$10, ABS(C$14), TRUE) * _xlfn.NORM.DIST(($B59 - C$10)*C$18, 0, ABS(C$14), TRUE) * 2</f>
        <v>2.9684455151144931E-301</v>
      </c>
      <c r="IJ59" s="86">
        <f t="shared" si="71"/>
        <v>2.2503878158824103E-296</v>
      </c>
      <c r="IK59" s="86">
        <f t="shared" si="71"/>
        <v>0</v>
      </c>
      <c r="IL59" s="86">
        <f t="shared" si="71"/>
        <v>8.5646972100898502E-308</v>
      </c>
      <c r="IM59" s="86">
        <f t="shared" si="71"/>
        <v>0</v>
      </c>
      <c r="IN59" s="86">
        <f t="shared" si="71"/>
        <v>2.8909284344159422E-302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8.6350619471864614E-272</v>
      </c>
      <c r="IW59" s="86">
        <f t="shared" si="71"/>
        <v>2.5468840912069611E-112</v>
      </c>
      <c r="IY59" s="86">
        <f t="shared" ref="IY59:JM75" si="72">GM59+HC59+HS59+II59</f>
        <v>5.2055895827259943E-5</v>
      </c>
      <c r="IZ59" s="86">
        <f t="shared" si="72"/>
        <v>2.3625723964233619E-5</v>
      </c>
      <c r="JA59" s="86">
        <f t="shared" si="72"/>
        <v>3.015058434527902E-5</v>
      </c>
      <c r="JB59" s="86">
        <f t="shared" si="72"/>
        <v>2.5575033434499423E-5</v>
      </c>
      <c r="JC59" s="86">
        <f t="shared" si="72"/>
        <v>3.0012409306328553E-5</v>
      </c>
      <c r="JD59" s="86">
        <f t="shared" si="72"/>
        <v>2.3739394148920524E-5</v>
      </c>
      <c r="JE59" s="86">
        <f t="shared" si="72"/>
        <v>6.3871869954843893E-6</v>
      </c>
      <c r="JF59" s="86">
        <f t="shared" si="72"/>
        <v>3.2663556655315307E-6</v>
      </c>
      <c r="JG59" s="86">
        <f t="shared" si="72"/>
        <v>1.7237151130837387E-6</v>
      </c>
      <c r="JH59" s="86">
        <f t="shared" si="72"/>
        <v>2.1101871009365761E-6</v>
      </c>
      <c r="JI59" s="86">
        <f t="shared" si="72"/>
        <v>5.4462791837834185E-6</v>
      </c>
      <c r="JJ59" s="86">
        <f t="shared" si="72"/>
        <v>7.4073599014663845E-6</v>
      </c>
      <c r="JK59" s="86">
        <f t="shared" si="72"/>
        <v>1.6206040092771646E-5</v>
      </c>
      <c r="JL59" s="86">
        <f t="shared" si="72"/>
        <v>1.2562805889007569E-6</v>
      </c>
      <c r="JM59" s="86">
        <f t="shared" si="72"/>
        <v>5.7279280393212887E-8</v>
      </c>
    </row>
    <row r="60" spans="2:273" x14ac:dyDescent="0.25">
      <c r="B60" s="2">
        <v>33</v>
      </c>
      <c r="C60" s="37">
        <v>93.27</v>
      </c>
      <c r="D60" s="37">
        <v>98.338999999999999</v>
      </c>
      <c r="E60" s="37">
        <v>96.016000000000005</v>
      </c>
      <c r="F60" s="37">
        <v>89.774000000000001</v>
      </c>
      <c r="G60" s="37">
        <v>85.507999999999996</v>
      </c>
      <c r="H60" s="37">
        <v>85.102000000000004</v>
      </c>
      <c r="I60" s="37">
        <v>85.716999999999999</v>
      </c>
      <c r="J60" s="37">
        <v>86.066999999999993</v>
      </c>
      <c r="K60" s="37">
        <v>86.882999999999996</v>
      </c>
      <c r="L60" s="37">
        <v>86.05</v>
      </c>
      <c r="M60" s="37">
        <v>83.6</v>
      </c>
      <c r="N60" s="37">
        <v>85.644999999999996</v>
      </c>
      <c r="O60" s="37">
        <v>84.951999999999998</v>
      </c>
      <c r="P60" s="37">
        <v>81.581000000000003</v>
      </c>
      <c r="Q60" s="37">
        <v>82</v>
      </c>
      <c r="S60" s="4">
        <f t="shared" si="59"/>
        <v>93.235409304885863</v>
      </c>
      <c r="T60" s="4">
        <f t="shared" si="59"/>
        <v>97.758575078532672</v>
      </c>
      <c r="U60" s="4">
        <f t="shared" si="59"/>
        <v>94.61028469178261</v>
      </c>
      <c r="V60" s="4">
        <f t="shared" si="59"/>
        <v>89.38989439180169</v>
      </c>
      <c r="W60" s="4">
        <f t="shared" si="59"/>
        <v>84.92110222227717</v>
      </c>
      <c r="X60" s="4">
        <f t="shared" si="59"/>
        <v>84.307732392403778</v>
      </c>
      <c r="Y60" s="4">
        <f t="shared" si="59"/>
        <v>85.703588001468091</v>
      </c>
      <c r="Z60" s="4">
        <f t="shared" si="59"/>
        <v>86.577495521140975</v>
      </c>
      <c r="AA60" s="4">
        <f t="shared" si="59"/>
        <v>86.874231745913647</v>
      </c>
      <c r="AB60" s="4">
        <f t="shared" si="59"/>
        <v>84.536572842507852</v>
      </c>
      <c r="AC60" s="4">
        <f t="shared" si="59"/>
        <v>83.226388532993582</v>
      </c>
      <c r="AD60" s="4">
        <f t="shared" si="59"/>
        <v>84.682224933969437</v>
      </c>
      <c r="AE60" s="4">
        <f t="shared" si="59"/>
        <v>84.250958038885315</v>
      </c>
      <c r="AF60" s="4">
        <f t="shared" si="59"/>
        <v>83.014091070846263</v>
      </c>
      <c r="AG60" s="4">
        <f t="shared" si="59"/>
        <v>82.669989485672659</v>
      </c>
      <c r="AI60" s="4">
        <f t="shared" si="60"/>
        <v>3.4590695114133041E-2</v>
      </c>
      <c r="AJ60" s="4">
        <f t="shared" si="60"/>
        <v>0.58042492146732627</v>
      </c>
      <c r="AK60" s="4">
        <f t="shared" si="60"/>
        <v>1.4057153082173954</v>
      </c>
      <c r="AL60" s="4">
        <f t="shared" si="60"/>
        <v>0.38410560819831119</v>
      </c>
      <c r="AM60" s="4">
        <f t="shared" si="60"/>
        <v>0.58689777772282525</v>
      </c>
      <c r="AN60" s="4">
        <f t="shared" si="60"/>
        <v>0.79426760759622539</v>
      </c>
      <c r="AO60" s="4">
        <f t="shared" si="60"/>
        <v>1.3411998531907443E-2</v>
      </c>
      <c r="AP60" s="4">
        <f t="shared" si="60"/>
        <v>-0.51049552114098162</v>
      </c>
      <c r="AQ60" s="4">
        <f t="shared" si="60"/>
        <v>8.7682540863482927E-3</v>
      </c>
      <c r="AR60" s="4">
        <f t="shared" si="60"/>
        <v>1.5134271574921456</v>
      </c>
      <c r="AS60" s="4">
        <f t="shared" si="60"/>
        <v>0.37361146700641257</v>
      </c>
      <c r="AT60" s="4">
        <f t="shared" si="60"/>
        <v>0.9627750660305594</v>
      </c>
      <c r="AU60" s="4">
        <f t="shared" si="60"/>
        <v>0.70104196111468298</v>
      </c>
      <c r="AV60" s="4">
        <f t="shared" si="60"/>
        <v>-1.4330910708462596</v>
      </c>
      <c r="AW60" s="4">
        <f t="shared" si="60"/>
        <v>-0.6699894856726587</v>
      </c>
      <c r="AY60" s="2">
        <f t="shared" si="65"/>
        <v>93.158640541330485</v>
      </c>
      <c r="AZ60" s="2">
        <f t="shared" si="65"/>
        <v>97.715274856466252</v>
      </c>
      <c r="BA60" s="2">
        <f t="shared" si="65"/>
        <v>94.556715038850498</v>
      </c>
      <c r="BB60" s="2">
        <f t="shared" si="65"/>
        <v>89.342455017732533</v>
      </c>
      <c r="BC60" s="2">
        <f t="shared" si="65"/>
        <v>84.864662205775261</v>
      </c>
      <c r="BD60" s="2">
        <f t="shared" si="65"/>
        <v>84.259759327305943</v>
      </c>
      <c r="BE60" s="2">
        <f t="shared" si="65"/>
        <v>85.688309778518587</v>
      </c>
      <c r="BF60" s="2">
        <f t="shared" si="65"/>
        <v>86.569256408892542</v>
      </c>
      <c r="BG60" s="2">
        <f t="shared" si="65"/>
        <v>86.869519080903444</v>
      </c>
      <c r="BH60" s="2">
        <f t="shared" si="65"/>
        <v>84.530934862169644</v>
      </c>
      <c r="BI60" s="2">
        <f t="shared" si="65"/>
        <v>83.213247571741206</v>
      </c>
      <c r="BJ60" s="2">
        <f t="shared" si="65"/>
        <v>84.665598772351743</v>
      </c>
      <c r="BK60" s="2">
        <f t="shared" si="65"/>
        <v>84.218513125170361</v>
      </c>
      <c r="BL60" s="2">
        <f t="shared" si="65"/>
        <v>83.010904393889831</v>
      </c>
      <c r="BM60" s="2">
        <f t="shared" si="65"/>
        <v>82.669819946791151</v>
      </c>
      <c r="BO60" s="2">
        <f t="shared" si="10"/>
        <v>93.27</v>
      </c>
      <c r="BP60" s="2">
        <f t="shared" si="11"/>
        <v>98.338999999999999</v>
      </c>
      <c r="BQ60" s="2">
        <f t="shared" si="12"/>
        <v>96.016000000000005</v>
      </c>
      <c r="BR60" s="2">
        <f t="shared" si="13"/>
        <v>89.774000000000001</v>
      </c>
      <c r="BS60" s="2">
        <f t="shared" si="14"/>
        <v>85.507999999999996</v>
      </c>
      <c r="BT60" s="2">
        <f t="shared" si="15"/>
        <v>85.102000000000004</v>
      </c>
      <c r="BU60" s="2">
        <f t="shared" si="16"/>
        <v>85.716999999999999</v>
      </c>
      <c r="BV60" s="2">
        <f t="shared" si="17"/>
        <v>86.066999999999993</v>
      </c>
      <c r="BW60" s="2">
        <f t="shared" si="18"/>
        <v>86.882999999999996</v>
      </c>
      <c r="BX60" s="2">
        <f t="shared" si="19"/>
        <v>86.05</v>
      </c>
      <c r="BY60" s="2">
        <f t="shared" si="20"/>
        <v>83.6</v>
      </c>
      <c r="BZ60" s="2">
        <f t="shared" si="21"/>
        <v>85.644999999999996</v>
      </c>
      <c r="CA60" s="2">
        <f t="shared" si="22"/>
        <v>84.951999999999998</v>
      </c>
      <c r="CB60" s="2">
        <f t="shared" si="23"/>
        <v>81.581000000000003</v>
      </c>
      <c r="CC60" s="2">
        <f t="shared" si="24"/>
        <v>82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93.259906976744176</v>
      </c>
      <c r="DL60" s="2">
        <f t="shared" si="61"/>
        <v>98.962752154066393</v>
      </c>
      <c r="DM60" s="2">
        <f t="shared" si="61"/>
        <v>96.299309132161085</v>
      </c>
      <c r="DN60" s="2">
        <f t="shared" si="61"/>
        <v>90.402148286200486</v>
      </c>
      <c r="DO60" s="2">
        <f t="shared" si="61"/>
        <v>85.821918213002718</v>
      </c>
      <c r="DP60" s="2">
        <f t="shared" si="61"/>
        <v>85.087961132269115</v>
      </c>
      <c r="DQ60" s="2">
        <f t="shared" si="61"/>
        <v>86.970576102418207</v>
      </c>
      <c r="DR60" s="2">
        <f t="shared" si="61"/>
        <v>87.275188642083364</v>
      </c>
      <c r="DS60" s="2">
        <f t="shared" si="61"/>
        <v>87.427064779064779</v>
      </c>
      <c r="DT60" s="2">
        <f t="shared" si="61"/>
        <v>85.626961776061776</v>
      </c>
      <c r="DU60" s="2">
        <f t="shared" si="61"/>
        <v>84.822955903271691</v>
      </c>
      <c r="DV60" s="2">
        <f t="shared" si="61"/>
        <v>86.190316464237512</v>
      </c>
      <c r="DW60" s="2">
        <f t="shared" si="61"/>
        <v>85.390633677298297</v>
      </c>
      <c r="DX60" s="2">
        <f t="shared" si="61"/>
        <v>83.026351260504171</v>
      </c>
      <c r="DY60" s="2">
        <f t="shared" si="61"/>
        <v>82.381999999999991</v>
      </c>
      <c r="EA60" s="2">
        <f t="shared" si="62"/>
        <v>92.871087405361877</v>
      </c>
      <c r="EB60" s="2">
        <f t="shared" si="62"/>
        <v>93.802814890893416</v>
      </c>
      <c r="EC60" s="2">
        <f t="shared" si="62"/>
        <v>89.291772571485595</v>
      </c>
      <c r="ED60" s="2">
        <f t="shared" si="62"/>
        <v>86.056970516247915</v>
      </c>
      <c r="EE60" s="2">
        <f t="shared" si="62"/>
        <v>81.985714743635</v>
      </c>
      <c r="EF60" s="2">
        <f t="shared" si="62"/>
        <v>81.672045959161508</v>
      </c>
      <c r="EG60" s="2">
        <f t="shared" si="62"/>
        <v>81.409527437578262</v>
      </c>
      <c r="EH60" s="2">
        <f t="shared" si="62"/>
        <v>84.047748294699559</v>
      </c>
      <c r="EI60" s="2">
        <f t="shared" si="62"/>
        <v>84.829275433338751</v>
      </c>
      <c r="EJ60" s="2">
        <f t="shared" si="62"/>
        <v>80.606083551282964</v>
      </c>
      <c r="EK60" s="2">
        <f t="shared" si="62"/>
        <v>77.774451904300136</v>
      </c>
      <c r="EL60" s="2">
        <f t="shared" si="62"/>
        <v>79.41157810835179</v>
      </c>
      <c r="EM60" s="2">
        <f t="shared" si="62"/>
        <v>80.490972572091465</v>
      </c>
      <c r="EN60" s="2">
        <f t="shared" si="62"/>
        <v>82.95215710815701</v>
      </c>
      <c r="EO60" s="2">
        <f t="shared" si="62"/>
        <v>83.901233834654192</v>
      </c>
      <c r="EQ60" s="2">
        <f t="shared" si="63"/>
        <v>90.821239901404113</v>
      </c>
      <c r="ER60" s="2">
        <f t="shared" si="63"/>
        <v>93.11338588589598</v>
      </c>
      <c r="ES60" s="2">
        <f t="shared" si="63"/>
        <v>86.844099153171356</v>
      </c>
      <c r="ET60" s="2">
        <f t="shared" si="63"/>
        <v>85.296057590353826</v>
      </c>
      <c r="EU60" s="2">
        <f t="shared" si="63"/>
        <v>84.156694929027665</v>
      </c>
      <c r="EV60" s="2">
        <f t="shared" si="63"/>
        <v>80.509979497756248</v>
      </c>
      <c r="EW60" s="2">
        <f t="shared" si="63"/>
        <v>81.964465518553311</v>
      </c>
      <c r="EX60" s="2">
        <f t="shared" si="63"/>
        <v>83.431066711932232</v>
      </c>
      <c r="EY60" s="2">
        <f t="shared" si="63"/>
        <v>82.99593707081678</v>
      </c>
      <c r="EZ60" s="2">
        <f t="shared" si="63"/>
        <v>80.432505071690741</v>
      </c>
      <c r="FA60" s="2">
        <f t="shared" si="63"/>
        <v>78.276410350093798</v>
      </c>
      <c r="FB60" s="2">
        <f t="shared" si="63"/>
        <v>77.66667729333345</v>
      </c>
      <c r="FC60" s="2">
        <f t="shared" si="63"/>
        <v>79.701565554176128</v>
      </c>
      <c r="FD60" s="2">
        <f t="shared" si="63"/>
        <v>83.232039003789595</v>
      </c>
      <c r="FE60" s="2">
        <f t="shared" si="63"/>
        <v>84.190784337088132</v>
      </c>
      <c r="FG60" s="2">
        <f t="shared" si="64"/>
        <v>0.26037244725951131</v>
      </c>
      <c r="FH60" s="2">
        <f t="shared" si="64"/>
        <v>0.24175932917821613</v>
      </c>
      <c r="FI60" s="2">
        <f t="shared" si="64"/>
        <v>0.24866734422253323</v>
      </c>
      <c r="FJ60" s="2">
        <f t="shared" si="64"/>
        <v>0.24387407009611203</v>
      </c>
      <c r="FK60" s="2">
        <f t="shared" si="64"/>
        <v>0.24954406171989385</v>
      </c>
      <c r="FL60" s="2">
        <f t="shared" si="64"/>
        <v>0.24244691485897227</v>
      </c>
      <c r="FM60" s="2">
        <f t="shared" si="64"/>
        <v>0.23058229138927008</v>
      </c>
      <c r="FN60" s="2">
        <f t="shared" si="64"/>
        <v>0.21872350230365284</v>
      </c>
      <c r="FO60" s="2">
        <f t="shared" si="64"/>
        <v>0.21460395207175811</v>
      </c>
      <c r="FP60" s="2">
        <f t="shared" si="64"/>
        <v>0.21829312762200528</v>
      </c>
      <c r="FQ60" s="2">
        <f t="shared" si="64"/>
        <v>0.2283771303027903</v>
      </c>
      <c r="FR60" s="2">
        <f t="shared" si="64"/>
        <v>0.2249226855520452</v>
      </c>
      <c r="FS60" s="2">
        <f t="shared" si="64"/>
        <v>0.2392225211242294</v>
      </c>
      <c r="FT60" s="2">
        <f t="shared" si="64"/>
        <v>0.20823817023053257</v>
      </c>
      <c r="FU60" s="2">
        <f t="shared" si="64"/>
        <v>0.18944909607047655</v>
      </c>
      <c r="FW60" s="2">
        <f t="shared" si="67"/>
        <v>1.3919118585686565E-5</v>
      </c>
      <c r="FX60" s="2">
        <f t="shared" si="67"/>
        <v>2.0779882564678866E-5</v>
      </c>
      <c r="FY60" s="2">
        <f t="shared" si="67"/>
        <v>1.9850370868625691E-5</v>
      </c>
      <c r="FZ60" s="2">
        <f t="shared" si="67"/>
        <v>2.2447270742595098E-5</v>
      </c>
      <c r="GA60" s="2">
        <f t="shared" si="67"/>
        <v>2.1090981303651967E-5</v>
      </c>
      <c r="GB60" s="2">
        <f t="shared" si="67"/>
        <v>2.0403155984511932E-5</v>
      </c>
      <c r="GC60" s="2">
        <f t="shared" si="67"/>
        <v>2.3461656118568254E-5</v>
      </c>
      <c r="GD60" s="2">
        <f t="shared" si="67"/>
        <v>2.4610650519737253E-5</v>
      </c>
      <c r="GE60" s="2">
        <f t="shared" si="67"/>
        <v>2.7184244680162029E-5</v>
      </c>
      <c r="GF60" s="2">
        <f t="shared" si="67"/>
        <v>2.1332114217370389E-5</v>
      </c>
      <c r="GG60" s="2">
        <f t="shared" si="67"/>
        <v>1.7500815962567145E-5</v>
      </c>
      <c r="GH60" s="2">
        <f t="shared" si="67"/>
        <v>1.4703543648461435E-5</v>
      </c>
      <c r="GI60" s="2">
        <f t="shared" si="67"/>
        <v>1.4276394522006637E-5</v>
      </c>
      <c r="GJ60" s="2">
        <f t="shared" si="67"/>
        <v>1.139020527387653E-5</v>
      </c>
      <c r="GK60" s="2">
        <f t="shared" si="67"/>
        <v>8.5307959248117843E-6</v>
      </c>
      <c r="GM60" s="86">
        <f t="shared" si="68"/>
        <v>8.8235929251980402E-5</v>
      </c>
      <c r="GN60" s="86">
        <f t="shared" si="68"/>
        <v>4.1543485102330855E-5</v>
      </c>
      <c r="GO60" s="86">
        <f t="shared" si="68"/>
        <v>5.2605629394036599E-5</v>
      </c>
      <c r="GP60" s="86">
        <f t="shared" si="68"/>
        <v>4.4846227505371073E-5</v>
      </c>
      <c r="GQ60" s="86">
        <f t="shared" si="68"/>
        <v>5.2502398671199643E-5</v>
      </c>
      <c r="GR60" s="86">
        <f t="shared" si="68"/>
        <v>4.1793939193131874E-5</v>
      </c>
      <c r="GS60" s="86">
        <f t="shared" si="68"/>
        <v>1.2412994585090639E-5</v>
      </c>
      <c r="GT60" s="86">
        <f t="shared" si="68"/>
        <v>6.5427121677194306E-6</v>
      </c>
      <c r="GU60" s="86">
        <f t="shared" si="68"/>
        <v>3.6210547419711372E-6</v>
      </c>
      <c r="GV60" s="86">
        <f t="shared" si="68"/>
        <v>4.3994345096668567E-6</v>
      </c>
      <c r="GW60" s="86">
        <f t="shared" si="68"/>
        <v>1.0682939582067339E-5</v>
      </c>
      <c r="GX60" s="86">
        <f t="shared" si="68"/>
        <v>1.3969916216393699E-5</v>
      </c>
      <c r="GY60" s="86">
        <f t="shared" si="68"/>
        <v>2.9403660350003712E-5</v>
      </c>
      <c r="GZ60" s="86">
        <f t="shared" si="68"/>
        <v>2.6638981459532674E-6</v>
      </c>
      <c r="HA60" s="86">
        <f t="shared" si="68"/>
        <v>1.4990475300537847E-7</v>
      </c>
      <c r="HC60" s="86">
        <f t="shared" ref="HC60:HH122" si="73" xml:space="preserve"> _xlfn.NORM.DIST($B60, C$8, ABS(C$12), TRUE) * _xlfn.NORM.DIST(($B60 - C$8)*C$16, 0, ABS(C$12), TRUE) * 2</f>
        <v>2.0502155859207731E-15</v>
      </c>
      <c r="HD60" s="86">
        <f t="shared" si="69"/>
        <v>9.9161108240873316E-17</v>
      </c>
      <c r="HE60" s="86">
        <f t="shared" si="69"/>
        <v>1.0420080472449525E-18</v>
      </c>
      <c r="HF60" s="86">
        <f t="shared" si="69"/>
        <v>4.3012122568541987E-17</v>
      </c>
      <c r="HG60" s="86">
        <f t="shared" si="69"/>
        <v>9.590455800828816E-18</v>
      </c>
      <c r="HH60" s="86">
        <f t="shared" si="69"/>
        <v>2.666117890104215E-16</v>
      </c>
      <c r="HI60" s="86">
        <f t="shared" si="69"/>
        <v>8.0913793738889399E-17</v>
      </c>
      <c r="HJ60" s="86">
        <f t="shared" si="69"/>
        <v>7.1060380683202326E-17</v>
      </c>
      <c r="HK60" s="86">
        <f t="shared" si="69"/>
        <v>3.8075066288278528E-18</v>
      </c>
      <c r="HL60" s="86">
        <f t="shared" si="69"/>
        <v>4.1413222961872906E-18</v>
      </c>
      <c r="HM60" s="86">
        <f t="shared" si="69"/>
        <v>4.2419571422832403E-17</v>
      </c>
      <c r="HN60" s="86">
        <f t="shared" si="69"/>
        <v>2.058680353567233E-17</v>
      </c>
      <c r="HO60" s="86">
        <f t="shared" si="69"/>
        <v>1.4506759234542874E-16</v>
      </c>
      <c r="HP60" s="86">
        <f t="shared" si="69"/>
        <v>9.636608963615036E-20</v>
      </c>
      <c r="HQ60" s="86">
        <f t="shared" si="69"/>
        <v>3.4162324449313101E-24</v>
      </c>
      <c r="HS60" s="86">
        <f t="shared" si="70"/>
        <v>5.5479777972728885E-104</v>
      </c>
      <c r="HT60" s="86">
        <f t="shared" si="70"/>
        <v>9.4737447732698401E-101</v>
      </c>
      <c r="HU60" s="86">
        <f t="shared" si="70"/>
        <v>5.0409174388666998E-122</v>
      </c>
      <c r="HV60" s="86">
        <f t="shared" si="70"/>
        <v>6.1633179755152305E-109</v>
      </c>
      <c r="HW60" s="86">
        <f t="shared" si="70"/>
        <v>5.6711960718941853E-115</v>
      </c>
      <c r="HX60" s="86">
        <f t="shared" si="70"/>
        <v>1.8213548612842974E-104</v>
      </c>
      <c r="HY60" s="86">
        <f t="shared" si="70"/>
        <v>1.075531585672646E-110</v>
      </c>
      <c r="HZ60" s="86">
        <f t="shared" si="70"/>
        <v>3.4357418343699851E-110</v>
      </c>
      <c r="IA60" s="86">
        <f t="shared" si="70"/>
        <v>6.3177495816393524E-120</v>
      </c>
      <c r="IB60" s="86">
        <f t="shared" si="70"/>
        <v>2.8294202420102322E-123</v>
      </c>
      <c r="IC60" s="86">
        <f t="shared" si="70"/>
        <v>5.5777297946381096E-117</v>
      </c>
      <c r="ID60" s="86">
        <f t="shared" si="70"/>
        <v>2.4409142289851972E-117</v>
      </c>
      <c r="IE60" s="86">
        <f t="shared" si="70"/>
        <v>6.7325699298778131E-113</v>
      </c>
      <c r="IF60" s="86">
        <f t="shared" si="70"/>
        <v>1.3515749794314025E-68</v>
      </c>
      <c r="IG60" s="86">
        <f t="shared" si="70"/>
        <v>4.1279072185095704E-52</v>
      </c>
      <c r="II60" s="86">
        <f t="shared" si="71"/>
        <v>2.1831776803757168E-296</v>
      </c>
      <c r="IJ60" s="86">
        <f t="shared" si="71"/>
        <v>2.0660882845975642E-291</v>
      </c>
      <c r="IK60" s="86">
        <f t="shared" si="71"/>
        <v>0</v>
      </c>
      <c r="IL60" s="86">
        <f t="shared" si="71"/>
        <v>1.3329060834187925E-302</v>
      </c>
      <c r="IM60" s="86">
        <f t="shared" si="71"/>
        <v>0</v>
      </c>
      <c r="IN60" s="86">
        <f t="shared" si="71"/>
        <v>3.2716581632357571E-297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1.7676742151263527E-267</v>
      </c>
      <c r="IW60" s="86">
        <f t="shared" si="71"/>
        <v>1.3407171092943224E-110</v>
      </c>
      <c r="IY60" s="86">
        <f t="shared" si="72"/>
        <v>8.8235929254030615E-5</v>
      </c>
      <c r="IZ60" s="86">
        <f t="shared" si="72"/>
        <v>4.1543485102430019E-5</v>
      </c>
      <c r="JA60" s="86">
        <f t="shared" si="72"/>
        <v>5.2605629394037643E-5</v>
      </c>
      <c r="JB60" s="86">
        <f t="shared" si="72"/>
        <v>4.4846227505414082E-5</v>
      </c>
      <c r="JC60" s="86">
        <f t="shared" si="72"/>
        <v>5.2502398671209231E-5</v>
      </c>
      <c r="JD60" s="86">
        <f t="shared" si="72"/>
        <v>4.1793939193398486E-5</v>
      </c>
      <c r="JE60" s="86">
        <f t="shared" si="72"/>
        <v>1.2412994585171553E-5</v>
      </c>
      <c r="JF60" s="86">
        <f t="shared" si="72"/>
        <v>6.5427121677904908E-6</v>
      </c>
      <c r="JG60" s="86">
        <f t="shared" si="72"/>
        <v>3.6210547419749446E-6</v>
      </c>
      <c r="JH60" s="86">
        <f t="shared" si="72"/>
        <v>4.3994345096709978E-6</v>
      </c>
      <c r="JI60" s="86">
        <f t="shared" si="72"/>
        <v>1.0682939582109758E-5</v>
      </c>
      <c r="JJ60" s="86">
        <f t="shared" si="72"/>
        <v>1.3969916216414286E-5</v>
      </c>
      <c r="JK60" s="86">
        <f t="shared" si="72"/>
        <v>2.9403660350148779E-5</v>
      </c>
      <c r="JL60" s="86">
        <f t="shared" si="72"/>
        <v>2.6638981459533639E-6</v>
      </c>
      <c r="JM60" s="86">
        <f t="shared" si="72"/>
        <v>1.4990475300537847E-7</v>
      </c>
    </row>
    <row r="61" spans="2:273" x14ac:dyDescent="0.25">
      <c r="B61" s="2">
        <v>34</v>
      </c>
      <c r="C61" s="37">
        <v>91.840999999999994</v>
      </c>
      <c r="D61" s="37">
        <v>98.468000000000004</v>
      </c>
      <c r="E61" s="37">
        <v>96.274000000000001</v>
      </c>
      <c r="F61" s="37">
        <v>90</v>
      </c>
      <c r="G61" s="37">
        <v>85.186000000000007</v>
      </c>
      <c r="H61" s="37">
        <v>84.915000000000006</v>
      </c>
      <c r="I61" s="37">
        <v>86.483000000000004</v>
      </c>
      <c r="J61" s="37">
        <v>85.316999999999993</v>
      </c>
      <c r="K61" s="37">
        <v>87.466999999999999</v>
      </c>
      <c r="L61" s="37">
        <v>85.466999999999999</v>
      </c>
      <c r="M61" s="37">
        <v>83.867000000000004</v>
      </c>
      <c r="N61" s="37">
        <v>86.21</v>
      </c>
      <c r="O61" s="37">
        <v>83.418999999999997</v>
      </c>
      <c r="P61" s="37">
        <v>82.257999999999996</v>
      </c>
      <c r="Q61" s="37">
        <v>80.332999999999998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93.334857097520199</v>
      </c>
      <c r="T61" s="4">
        <f t="shared" si="74"/>
        <v>97.85631511029041</v>
      </c>
      <c r="U61" s="4">
        <f t="shared" si="74"/>
        <v>94.688031662680018</v>
      </c>
      <c r="V61" s="4">
        <f t="shared" si="74"/>
        <v>89.314831039885448</v>
      </c>
      <c r="W61" s="4">
        <f t="shared" si="74"/>
        <v>84.995565993294377</v>
      </c>
      <c r="X61" s="4">
        <f t="shared" si="74"/>
        <v>84.351330042716143</v>
      </c>
      <c r="Y61" s="4">
        <f t="shared" si="74"/>
        <v>85.749167207458271</v>
      </c>
      <c r="Z61" s="4">
        <f t="shared" si="74"/>
        <v>86.618635031585583</v>
      </c>
      <c r="AA61" s="4">
        <f t="shared" si="74"/>
        <v>86.974876817360681</v>
      </c>
      <c r="AB61" s="4">
        <f t="shared" si="74"/>
        <v>84.568200025705536</v>
      </c>
      <c r="AC61" s="4">
        <f t="shared" si="74"/>
        <v>83.227509848590898</v>
      </c>
      <c r="AD61" s="4">
        <f t="shared" si="74"/>
        <v>84.738451620119179</v>
      </c>
      <c r="AE61" s="4">
        <f t="shared" si="74"/>
        <v>84.273378248078103</v>
      </c>
      <c r="AF61" s="4">
        <f t="shared" si="74"/>
        <v>83.165164644935444</v>
      </c>
      <c r="AG61" s="4">
        <f t="shared" si="74"/>
        <v>82.767709035719491</v>
      </c>
      <c r="AI61" s="4">
        <f t="shared" ref="AI61:AW77" si="75">IF(OR($B61 &lt; C$230, $B61 &gt; C$233), 0, C61-S61)</f>
        <v>-1.4938570975202055</v>
      </c>
      <c r="AJ61" s="4">
        <f t="shared" si="75"/>
        <v>0.61168488970959345</v>
      </c>
      <c r="AK61" s="4">
        <f t="shared" si="75"/>
        <v>1.5859683373199829</v>
      </c>
      <c r="AL61" s="4">
        <f t="shared" si="75"/>
        <v>0.68516896011455231</v>
      </c>
      <c r="AM61" s="4">
        <f t="shared" si="75"/>
        <v>0.1904340067056296</v>
      </c>
      <c r="AN61" s="4">
        <f t="shared" si="75"/>
        <v>0.56366995728386371</v>
      </c>
      <c r="AO61" s="4">
        <f t="shared" si="75"/>
        <v>0.73383279254173317</v>
      </c>
      <c r="AP61" s="4">
        <f t="shared" si="75"/>
        <v>-1.3016350315855902</v>
      </c>
      <c r="AQ61" s="4">
        <f t="shared" si="75"/>
        <v>0.4921231826393182</v>
      </c>
      <c r="AR61" s="4">
        <f t="shared" si="75"/>
        <v>0.89879997429446234</v>
      </c>
      <c r="AS61" s="4">
        <f t="shared" si="75"/>
        <v>0.63949015140910603</v>
      </c>
      <c r="AT61" s="4">
        <f t="shared" si="75"/>
        <v>1.4715483798808151</v>
      </c>
      <c r="AU61" s="4">
        <f t="shared" si="75"/>
        <v>-0.85437824807810614</v>
      </c>
      <c r="AV61" s="4">
        <f t="shared" si="75"/>
        <v>-0.90716464493544891</v>
      </c>
      <c r="AW61" s="4">
        <f t="shared" si="75"/>
        <v>-2.4347090357194929</v>
      </c>
      <c r="AY61" s="2">
        <f t="shared" si="65"/>
        <v>93.210344700402018</v>
      </c>
      <c r="AZ61" s="2">
        <f t="shared" si="65"/>
        <v>97.783504984840434</v>
      </c>
      <c r="BA61" s="2">
        <f t="shared" si="65"/>
        <v>94.598670139441694</v>
      </c>
      <c r="BB61" s="2">
        <f t="shared" si="65"/>
        <v>89.235285371888793</v>
      </c>
      <c r="BC61" s="2">
        <f t="shared" si="65"/>
        <v>84.901194503960568</v>
      </c>
      <c r="BD61" s="2">
        <f t="shared" si="65"/>
        <v>84.270577241905386</v>
      </c>
      <c r="BE61" s="2">
        <f t="shared" si="65"/>
        <v>85.720922389303951</v>
      </c>
      <c r="BF61" s="2">
        <f t="shared" si="65"/>
        <v>86.602941780957309</v>
      </c>
      <c r="BG61" s="2">
        <f t="shared" si="65"/>
        <v>86.965484624496909</v>
      </c>
      <c r="BH61" s="2">
        <f t="shared" si="65"/>
        <v>84.557049195107112</v>
      </c>
      <c r="BI61" s="2">
        <f t="shared" si="65"/>
        <v>83.202997611980251</v>
      </c>
      <c r="BJ61" s="2">
        <f t="shared" si="65"/>
        <v>84.708546425592459</v>
      </c>
      <c r="BK61" s="2">
        <f t="shared" si="65"/>
        <v>84.217187525462137</v>
      </c>
      <c r="BL61" s="2">
        <f t="shared" si="65"/>
        <v>83.158751925572219</v>
      </c>
      <c r="BM61" s="2">
        <f t="shared" si="65"/>
        <v>82.767291643805251</v>
      </c>
      <c r="BO61" s="2">
        <f t="shared" si="10"/>
        <v>91.840999999999994</v>
      </c>
      <c r="BP61" s="2">
        <f t="shared" si="11"/>
        <v>98.468000000000004</v>
      </c>
      <c r="BQ61" s="2">
        <f t="shared" si="12"/>
        <v>96.274000000000001</v>
      </c>
      <c r="BR61" s="2">
        <f t="shared" si="13"/>
        <v>90</v>
      </c>
      <c r="BS61" s="2">
        <f t="shared" si="14"/>
        <v>85.186000000000007</v>
      </c>
      <c r="BT61" s="2">
        <f t="shared" si="15"/>
        <v>84.915000000000006</v>
      </c>
      <c r="BU61" s="2">
        <f t="shared" si="16"/>
        <v>86.483000000000004</v>
      </c>
      <c r="BV61" s="2">
        <f t="shared" si="17"/>
        <v>85.316999999999993</v>
      </c>
      <c r="BW61" s="2">
        <f t="shared" si="18"/>
        <v>87.466999999999999</v>
      </c>
      <c r="BX61" s="2">
        <f t="shared" si="19"/>
        <v>85.466999999999999</v>
      </c>
      <c r="BY61" s="2">
        <f t="shared" si="20"/>
        <v>83.867000000000004</v>
      </c>
      <c r="BZ61" s="2">
        <f t="shared" si="21"/>
        <v>86.21</v>
      </c>
      <c r="CA61" s="2">
        <f t="shared" si="22"/>
        <v>83.418999999999997</v>
      </c>
      <c r="CB61" s="2">
        <f t="shared" si="23"/>
        <v>82.257999999999996</v>
      </c>
      <c r="CC61" s="2">
        <f t="shared" si="24"/>
        <v>80.332999999999998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93.389306553911197</v>
      </c>
      <c r="DL61" s="2">
        <f t="shared" si="76"/>
        <v>99.219798746725004</v>
      </c>
      <c r="DM61" s="2">
        <f t="shared" si="76"/>
        <v>96.581040920508869</v>
      </c>
      <c r="DN61" s="2">
        <f t="shared" si="76"/>
        <v>90.405186451665202</v>
      </c>
      <c r="DO61" s="2">
        <f t="shared" si="76"/>
        <v>86.001686546201</v>
      </c>
      <c r="DP61" s="2">
        <f t="shared" si="76"/>
        <v>85.223510925640809</v>
      </c>
      <c r="DQ61" s="2">
        <f t="shared" si="76"/>
        <v>87.173462304409668</v>
      </c>
      <c r="DR61" s="2">
        <f t="shared" si="76"/>
        <v>87.429529160739676</v>
      </c>
      <c r="DS61" s="2">
        <f t="shared" si="76"/>
        <v>87.65305448305449</v>
      </c>
      <c r="DT61" s="2">
        <f t="shared" si="76"/>
        <v>85.805786615186605</v>
      </c>
      <c r="DU61" s="2">
        <f t="shared" si="76"/>
        <v>84.998624229492648</v>
      </c>
      <c r="DV61" s="2">
        <f t="shared" si="76"/>
        <v>86.431079622132245</v>
      </c>
      <c r="DW61" s="2">
        <f t="shared" si="76"/>
        <v>85.541902345215746</v>
      </c>
      <c r="DX61" s="2">
        <f t="shared" si="76"/>
        <v>83.245717647058797</v>
      </c>
      <c r="DY61" s="2">
        <f t="shared" si="76"/>
        <v>82.499312499999988</v>
      </c>
      <c r="EA61" s="2">
        <f t="shared" ref="EA61:EO77" si="77">CE$228*$B61+CE$229</f>
        <v>92.746818178478378</v>
      </c>
      <c r="EB61" s="2">
        <f t="shared" si="77"/>
        <v>93.675217960167913</v>
      </c>
      <c r="EC61" s="2">
        <f t="shared" si="77"/>
        <v>89.136280194214578</v>
      </c>
      <c r="ED61" s="2">
        <f t="shared" si="77"/>
        <v>85.92726360780803</v>
      </c>
      <c r="EE61" s="2">
        <f t="shared" si="77"/>
        <v>81.882691903074118</v>
      </c>
      <c r="EF61" s="2">
        <f t="shared" si="77"/>
        <v>81.555118009392203</v>
      </c>
      <c r="EG61" s="2">
        <f t="shared" si="77"/>
        <v>81.300437608984211</v>
      </c>
      <c r="EH61" s="2">
        <f t="shared" si="77"/>
        <v>83.910249018160357</v>
      </c>
      <c r="EI61" s="2">
        <f t="shared" si="77"/>
        <v>84.670797039526988</v>
      </c>
      <c r="EJ61" s="2">
        <f t="shared" si="77"/>
        <v>80.478805506467808</v>
      </c>
      <c r="EK61" s="2">
        <f t="shared" si="77"/>
        <v>77.669858881198792</v>
      </c>
      <c r="EL61" s="2">
        <f t="shared" si="77"/>
        <v>79.295146217523168</v>
      </c>
      <c r="EM61" s="2">
        <f t="shared" si="77"/>
        <v>80.375052701358939</v>
      </c>
      <c r="EN61" s="2">
        <f t="shared" si="77"/>
        <v>82.857170546476425</v>
      </c>
      <c r="EO61" s="2">
        <f t="shared" si="77"/>
        <v>83.812934404268745</v>
      </c>
      <c r="EQ61" s="2">
        <f t="shared" ref="EQ61:FE77" si="78">CU$228*$B61+CU$229</f>
        <v>90.722306552016818</v>
      </c>
      <c r="ER61" s="2">
        <f t="shared" si="78"/>
        <v>92.99443060077013</v>
      </c>
      <c r="ES61" s="2">
        <f t="shared" si="78"/>
        <v>86.720932381329661</v>
      </c>
      <c r="ET61" s="2">
        <f t="shared" si="78"/>
        <v>85.176242047598464</v>
      </c>
      <c r="EU61" s="2">
        <f t="shared" si="78"/>
        <v>84.025812771984732</v>
      </c>
      <c r="EV61" s="2">
        <f t="shared" si="78"/>
        <v>80.407981380312563</v>
      </c>
      <c r="EW61" s="2">
        <f t="shared" si="78"/>
        <v>81.848167416986641</v>
      </c>
      <c r="EX61" s="2">
        <f t="shared" si="78"/>
        <v>83.30174747206496</v>
      </c>
      <c r="EY61" s="2">
        <f t="shared" si="78"/>
        <v>82.861977746153499</v>
      </c>
      <c r="EZ61" s="2">
        <f t="shared" si="78"/>
        <v>80.307510023390094</v>
      </c>
      <c r="FA61" s="2">
        <f t="shared" si="78"/>
        <v>78.165238370796104</v>
      </c>
      <c r="FB61" s="2">
        <f t="shared" si="78"/>
        <v>77.572455012330423</v>
      </c>
      <c r="FC61" s="2">
        <f t="shared" si="78"/>
        <v>79.595636227155893</v>
      </c>
      <c r="FD61" s="2">
        <f t="shared" si="78"/>
        <v>83.133410787462267</v>
      </c>
      <c r="FE61" s="2">
        <f t="shared" si="78"/>
        <v>84.097393011789208</v>
      </c>
      <c r="FG61" s="2">
        <f t="shared" ref="FG61:FU77" si="79">POWER(10,($B61-C$231)/C$229)/(1+POWER(10,($B61-C$231)/C$229))</f>
        <v>0.27849679819244655</v>
      </c>
      <c r="FH61" s="2">
        <f t="shared" si="79"/>
        <v>0.25904181139722171</v>
      </c>
      <c r="FI61" s="2">
        <f t="shared" si="79"/>
        <v>0.26627023792940063</v>
      </c>
      <c r="FJ61" s="2">
        <f t="shared" si="79"/>
        <v>0.26125563922354583</v>
      </c>
      <c r="FK61" s="2">
        <f t="shared" si="79"/>
        <v>0.26718694702917523</v>
      </c>
      <c r="FL61" s="2">
        <f t="shared" si="79"/>
        <v>0.25976171098395479</v>
      </c>
      <c r="FM61" s="2">
        <f t="shared" si="79"/>
        <v>0.2473263915714515</v>
      </c>
      <c r="FN61" s="2">
        <f t="shared" si="79"/>
        <v>0.23486932721870873</v>
      </c>
      <c r="FO61" s="2">
        <f t="shared" si="79"/>
        <v>0.23053541029404917</v>
      </c>
      <c r="FP61" s="2">
        <f t="shared" si="79"/>
        <v>0.23441671520265572</v>
      </c>
      <c r="FQ61" s="2">
        <f t="shared" si="79"/>
        <v>0.24501209114052808</v>
      </c>
      <c r="FR61" s="2">
        <f t="shared" si="79"/>
        <v>0.24138473910657315</v>
      </c>
      <c r="FS61" s="2">
        <f t="shared" si="79"/>
        <v>0.25638497542707883</v>
      </c>
      <c r="FT61" s="2">
        <f t="shared" si="79"/>
        <v>0.22383173455078567</v>
      </c>
      <c r="FU61" s="2">
        <f t="shared" si="79"/>
        <v>0.20399818407312587</v>
      </c>
      <c r="FW61" s="2">
        <f t="shared" si="67"/>
        <v>1.5261989543541368E-5</v>
      </c>
      <c r="FX61" s="2">
        <f t="shared" si="67"/>
        <v>2.2784642471807801E-5</v>
      </c>
      <c r="FY61" s="2">
        <f t="shared" si="67"/>
        <v>2.1765457159168081E-5</v>
      </c>
      <c r="FZ61" s="2">
        <f t="shared" si="67"/>
        <v>2.4612889628727779E-5</v>
      </c>
      <c r="GA61" s="2">
        <f t="shared" si="67"/>
        <v>2.3125754077974935E-5</v>
      </c>
      <c r="GB61" s="2">
        <f t="shared" si="67"/>
        <v>2.2371571631988817E-5</v>
      </c>
      <c r="GC61" s="2">
        <f t="shared" si="67"/>
        <v>2.5725136149589488E-5</v>
      </c>
      <c r="GD61" s="2">
        <f t="shared" si="67"/>
        <v>2.6984977614899313E-5</v>
      </c>
      <c r="GE61" s="2">
        <f t="shared" si="67"/>
        <v>2.9806853396375379E-5</v>
      </c>
      <c r="GF61" s="2">
        <f t="shared" si="67"/>
        <v>2.3390149978091593E-5</v>
      </c>
      <c r="GG61" s="2">
        <f t="shared" si="67"/>
        <v>1.9189230717667463E-5</v>
      </c>
      <c r="GH61" s="2">
        <f t="shared" si="67"/>
        <v>1.612209214623929E-5</v>
      </c>
      <c r="GI61" s="2">
        <f t="shared" si="67"/>
        <v>1.5653733752079208E-5</v>
      </c>
      <c r="GJ61" s="2">
        <f t="shared" si="67"/>
        <v>1.248909800805026E-5</v>
      </c>
      <c r="GK61" s="2">
        <f t="shared" si="67"/>
        <v>9.3538240287712062E-6</v>
      </c>
      <c r="GM61" s="86">
        <f t="shared" si="68"/>
        <v>1.4734179092455336E-4</v>
      </c>
      <c r="GN61" s="86">
        <f t="shared" si="68"/>
        <v>7.1901499648673796E-5</v>
      </c>
      <c r="GO61" s="86">
        <f t="shared" si="68"/>
        <v>9.0347771641254333E-5</v>
      </c>
      <c r="GP61" s="86">
        <f t="shared" si="68"/>
        <v>7.7405071075134813E-5</v>
      </c>
      <c r="GQ61" s="86">
        <f t="shared" si="68"/>
        <v>9.0394817950741117E-5</v>
      </c>
      <c r="GR61" s="86">
        <f t="shared" si="68"/>
        <v>7.2417091648095954E-5</v>
      </c>
      <c r="GS61" s="86">
        <f t="shared" si="68"/>
        <v>2.3655407644976327E-5</v>
      </c>
      <c r="GT61" s="86">
        <f t="shared" si="68"/>
        <v>1.2842268519600059E-5</v>
      </c>
      <c r="GU61" s="86">
        <f t="shared" si="68"/>
        <v>7.440883298638144E-6</v>
      </c>
      <c r="GV61" s="86">
        <f t="shared" si="68"/>
        <v>8.9730659596401278E-6</v>
      </c>
      <c r="GW61" s="86">
        <f t="shared" si="68"/>
        <v>2.0542058411321838E-5</v>
      </c>
      <c r="GX61" s="86">
        <f t="shared" si="68"/>
        <v>2.5874574167612374E-5</v>
      </c>
      <c r="GY61" s="86">
        <f t="shared" si="68"/>
        <v>5.2446198358332939E-5</v>
      </c>
      <c r="GZ61" s="86">
        <f t="shared" si="68"/>
        <v>5.5253139623960327E-6</v>
      </c>
      <c r="HA61" s="86">
        <f t="shared" si="68"/>
        <v>3.8090751794201719E-7</v>
      </c>
      <c r="HC61" s="86">
        <f t="shared" si="73"/>
        <v>6.5779987893269512E-15</v>
      </c>
      <c r="HD61" s="86">
        <f t="shared" si="69"/>
        <v>3.4711566736266952E-16</v>
      </c>
      <c r="HE61" s="86">
        <f t="shared" si="69"/>
        <v>4.3607611568974866E-18</v>
      </c>
      <c r="HF61" s="86">
        <f t="shared" si="69"/>
        <v>1.5795191232062756E-16</v>
      </c>
      <c r="HG61" s="86">
        <f t="shared" si="69"/>
        <v>3.801570199737059E-17</v>
      </c>
      <c r="HH61" s="86">
        <f t="shared" si="69"/>
        <v>9.2641786568135274E-16</v>
      </c>
      <c r="HI61" s="86">
        <f t="shared" si="69"/>
        <v>3.0277993225548258E-16</v>
      </c>
      <c r="HJ61" s="86">
        <f t="shared" si="69"/>
        <v>2.6512733446223778E-16</v>
      </c>
      <c r="HK61" s="86">
        <f t="shared" si="69"/>
        <v>1.6153252850549875E-17</v>
      </c>
      <c r="HL61" s="86">
        <f t="shared" si="69"/>
        <v>1.7545693936194E-17</v>
      </c>
      <c r="HM61" s="86">
        <f t="shared" si="69"/>
        <v>1.622231477460167E-16</v>
      </c>
      <c r="HN61" s="86">
        <f t="shared" si="69"/>
        <v>7.8000451071186695E-17</v>
      </c>
      <c r="HO61" s="86">
        <f t="shared" si="69"/>
        <v>5.1514590286582433E-16</v>
      </c>
      <c r="HP61" s="86">
        <f t="shared" si="69"/>
        <v>4.4406110529880731E-19</v>
      </c>
      <c r="HQ61" s="86">
        <f t="shared" si="69"/>
        <v>2.3541112163755701E-23</v>
      </c>
      <c r="HS61" s="86">
        <f t="shared" si="70"/>
        <v>8.5754868520538406E-102</v>
      </c>
      <c r="HT61" s="86">
        <f t="shared" si="70"/>
        <v>1.5538249428860712E-98</v>
      </c>
      <c r="HU61" s="86">
        <f t="shared" si="70"/>
        <v>2.1395127539613727E-119</v>
      </c>
      <c r="HV61" s="86">
        <f t="shared" si="70"/>
        <v>1.4305793753099307E-106</v>
      </c>
      <c r="HW61" s="86">
        <f t="shared" si="70"/>
        <v>1.8926185162488924E-112</v>
      </c>
      <c r="HX61" s="86">
        <f t="shared" si="70"/>
        <v>3.4287789571396665E-102</v>
      </c>
      <c r="HY61" s="86">
        <f t="shared" si="70"/>
        <v>2.969284125072359E-108</v>
      </c>
      <c r="HZ61" s="86">
        <f t="shared" si="70"/>
        <v>9.1519939201488559E-108</v>
      </c>
      <c r="IA61" s="86">
        <f t="shared" si="70"/>
        <v>2.9777161695917904E-117</v>
      </c>
      <c r="IB61" s="86">
        <f t="shared" si="70"/>
        <v>1.4560642517038878E-120</v>
      </c>
      <c r="IC61" s="86">
        <f t="shared" si="70"/>
        <v>1.8875762928736685E-114</v>
      </c>
      <c r="ID61" s="86">
        <f t="shared" si="70"/>
        <v>7.5623003478181602E-115</v>
      </c>
      <c r="IE61" s="86">
        <f t="shared" si="70"/>
        <v>1.6415084318840674E-110</v>
      </c>
      <c r="IF61" s="86">
        <f t="shared" si="70"/>
        <v>3.3801051726358411E-67</v>
      </c>
      <c r="IG61" s="86">
        <f t="shared" si="70"/>
        <v>4.5235165124808719E-51</v>
      </c>
      <c r="II61" s="86">
        <f t="shared" si="71"/>
        <v>1.4648331740597214E-291</v>
      </c>
      <c r="IJ61" s="86">
        <f t="shared" si="71"/>
        <v>1.721420730495206E-286</v>
      </c>
      <c r="IK61" s="86">
        <f t="shared" si="71"/>
        <v>0</v>
      </c>
      <c r="IL61" s="86">
        <f t="shared" si="71"/>
        <v>1.8726987309926665E-297</v>
      </c>
      <c r="IM61" s="86">
        <f t="shared" si="71"/>
        <v>0</v>
      </c>
      <c r="IN61" s="86">
        <f t="shared" si="71"/>
        <v>3.3546309086066203E-292</v>
      </c>
      <c r="IO61" s="86">
        <f t="shared" si="71"/>
        <v>0</v>
      </c>
      <c r="IP61" s="86">
        <f t="shared" si="71"/>
        <v>9.7607251264729263E-304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3.3408154187845042E-263</v>
      </c>
      <c r="IW61" s="86">
        <f t="shared" si="71"/>
        <v>6.8420902278663042E-109</v>
      </c>
      <c r="IY61" s="86">
        <f t="shared" si="72"/>
        <v>1.4734179093113135E-4</v>
      </c>
      <c r="IZ61" s="86">
        <f t="shared" si="72"/>
        <v>7.1901499649020917E-5</v>
      </c>
      <c r="JA61" s="86">
        <f t="shared" si="72"/>
        <v>9.0347771641258697E-5</v>
      </c>
      <c r="JB61" s="86">
        <f t="shared" si="72"/>
        <v>7.7405071075292768E-5</v>
      </c>
      <c r="JC61" s="86">
        <f t="shared" si="72"/>
        <v>9.0394817950779132E-5</v>
      </c>
      <c r="JD61" s="86">
        <f t="shared" si="72"/>
        <v>7.2417091649022377E-5</v>
      </c>
      <c r="JE61" s="86">
        <f t="shared" si="72"/>
        <v>2.3655407645279108E-5</v>
      </c>
      <c r="JF61" s="86">
        <f t="shared" si="72"/>
        <v>1.2842268519865187E-5</v>
      </c>
      <c r="JG61" s="86">
        <f t="shared" si="72"/>
        <v>7.4408832986542969E-6</v>
      </c>
      <c r="JH61" s="86">
        <f t="shared" si="72"/>
        <v>8.9730659596576732E-6</v>
      </c>
      <c r="JI61" s="86">
        <f t="shared" si="72"/>
        <v>2.0542058411484062E-5</v>
      </c>
      <c r="JJ61" s="86">
        <f t="shared" si="72"/>
        <v>2.5874574167690375E-5</v>
      </c>
      <c r="JK61" s="86">
        <f t="shared" si="72"/>
        <v>5.2446198358848084E-5</v>
      </c>
      <c r="JL61" s="86">
        <f t="shared" si="72"/>
        <v>5.5253139623964765E-6</v>
      </c>
      <c r="JM61" s="86">
        <f t="shared" si="72"/>
        <v>3.8090751794201719E-7</v>
      </c>
    </row>
    <row r="62" spans="2:273" x14ac:dyDescent="0.25">
      <c r="B62" s="2">
        <v>35</v>
      </c>
      <c r="C62" s="37">
        <v>92.778000000000006</v>
      </c>
      <c r="D62" s="37">
        <v>98.516000000000005</v>
      </c>
      <c r="E62" s="37">
        <v>97.274000000000001</v>
      </c>
      <c r="F62" s="37">
        <v>90.742000000000004</v>
      </c>
      <c r="G62" s="37">
        <v>85.644000000000005</v>
      </c>
      <c r="H62" s="37">
        <v>85.186000000000007</v>
      </c>
      <c r="I62" s="37">
        <v>87.1</v>
      </c>
      <c r="J62" s="37">
        <v>86.2</v>
      </c>
      <c r="K62" s="37">
        <v>86.9</v>
      </c>
      <c r="L62" s="37">
        <v>85.933000000000007</v>
      </c>
      <c r="M62" s="37">
        <v>84.65</v>
      </c>
      <c r="N62" s="37">
        <v>85.644999999999996</v>
      </c>
      <c r="O62" s="37">
        <v>84.322999999999993</v>
      </c>
      <c r="P62" s="37">
        <v>81.257999999999996</v>
      </c>
      <c r="Q62" s="37">
        <v>81.540000000000006</v>
      </c>
      <c r="S62" s="4">
        <f t="shared" si="74"/>
        <v>93.450977829380307</v>
      </c>
      <c r="T62" s="4">
        <f t="shared" si="74"/>
        <v>97.954208292945168</v>
      </c>
      <c r="U62" s="4">
        <f t="shared" si="74"/>
        <v>94.765754177985059</v>
      </c>
      <c r="V62" s="4">
        <f t="shared" si="74"/>
        <v>89.251090371802704</v>
      </c>
      <c r="W62" s="4">
        <f t="shared" si="74"/>
        <v>85.079531913293479</v>
      </c>
      <c r="X62" s="4">
        <f t="shared" si="74"/>
        <v>84.403264651460333</v>
      </c>
      <c r="Y62" s="4">
        <f t="shared" si="74"/>
        <v>85.789316083882596</v>
      </c>
      <c r="Z62" s="4">
        <f t="shared" si="74"/>
        <v>86.653391968773647</v>
      </c>
      <c r="AA62" s="4">
        <f t="shared" si="74"/>
        <v>87.064765819553898</v>
      </c>
      <c r="AB62" s="4">
        <f t="shared" si="74"/>
        <v>84.590297961986778</v>
      </c>
      <c r="AC62" s="4">
        <f t="shared" si="74"/>
        <v>83.22212521322237</v>
      </c>
      <c r="AD62" s="4">
        <f t="shared" si="74"/>
        <v>84.786503650808939</v>
      </c>
      <c r="AE62" s="4">
        <f t="shared" si="74"/>
        <v>84.298006899235276</v>
      </c>
      <c r="AF62" s="4">
        <f t="shared" si="74"/>
        <v>83.308836269000878</v>
      </c>
      <c r="AG62" s="4">
        <f t="shared" si="74"/>
        <v>82.860680180122372</v>
      </c>
      <c r="AI62" s="4">
        <f t="shared" si="75"/>
        <v>-0.67297782938030082</v>
      </c>
      <c r="AJ62" s="4">
        <f t="shared" si="75"/>
        <v>0.56179170705483727</v>
      </c>
      <c r="AK62" s="4">
        <f t="shared" si="75"/>
        <v>2.508245822014942</v>
      </c>
      <c r="AL62" s="4">
        <f t="shared" si="75"/>
        <v>1.4909096281973007</v>
      </c>
      <c r="AM62" s="4">
        <f t="shared" si="75"/>
        <v>0.56446808670652615</v>
      </c>
      <c r="AN62" s="4">
        <f t="shared" si="75"/>
        <v>0.78273534853967419</v>
      </c>
      <c r="AO62" s="4">
        <f t="shared" si="75"/>
        <v>1.310683916117398</v>
      </c>
      <c r="AP62" s="4">
        <f t="shared" si="75"/>
        <v>-0.45339196877364429</v>
      </c>
      <c r="AQ62" s="4">
        <f t="shared" si="75"/>
        <v>-0.16476581955389236</v>
      </c>
      <c r="AR62" s="4">
        <f t="shared" si="75"/>
        <v>1.3427020380132291</v>
      </c>
      <c r="AS62" s="4">
        <f t="shared" si="75"/>
        <v>1.427874786777636</v>
      </c>
      <c r="AT62" s="4">
        <f t="shared" si="75"/>
        <v>0.85849634919105711</v>
      </c>
      <c r="AU62" s="4">
        <f t="shared" si="75"/>
        <v>2.4993100764717724E-2</v>
      </c>
      <c r="AV62" s="4">
        <f t="shared" si="75"/>
        <v>-2.0508362690008823</v>
      </c>
      <c r="AW62" s="4">
        <f t="shared" si="75"/>
        <v>-1.3206801801223662</v>
      </c>
      <c r="AY62" s="2">
        <f t="shared" si="65"/>
        <v>93.252177466082188</v>
      </c>
      <c r="AZ62" s="2">
        <f t="shared" si="65"/>
        <v>97.833791632168044</v>
      </c>
      <c r="BA62" s="2">
        <f t="shared" si="65"/>
        <v>94.619131439491071</v>
      </c>
      <c r="BB62" s="2">
        <f t="shared" si="65"/>
        <v>89.119899886827753</v>
      </c>
      <c r="BC62" s="2">
        <f t="shared" si="65"/>
        <v>84.924347559395116</v>
      </c>
      <c r="BD62" s="2">
        <f t="shared" si="65"/>
        <v>84.269581706623612</v>
      </c>
      <c r="BE62" s="2">
        <f t="shared" si="65"/>
        <v>85.738156065948345</v>
      </c>
      <c r="BF62" s="2">
        <f t="shared" si="65"/>
        <v>86.62412483757366</v>
      </c>
      <c r="BG62" s="2">
        <f t="shared" si="65"/>
        <v>87.046471405911333</v>
      </c>
      <c r="BH62" s="2">
        <f t="shared" si="65"/>
        <v>84.568741043834265</v>
      </c>
      <c r="BI62" s="2">
        <f t="shared" si="65"/>
        <v>83.177339521854876</v>
      </c>
      <c r="BJ62" s="2">
        <f t="shared" si="65"/>
        <v>84.733718209336288</v>
      </c>
      <c r="BK62" s="2">
        <f t="shared" si="65"/>
        <v>84.202412503447832</v>
      </c>
      <c r="BL62" s="2">
        <f t="shared" si="65"/>
        <v>83.296223979390021</v>
      </c>
      <c r="BM62" s="2">
        <f t="shared" si="65"/>
        <v>82.859683382453881</v>
      </c>
      <c r="BO62" s="2">
        <f t="shared" si="10"/>
        <v>92.778000000000006</v>
      </c>
      <c r="BP62" s="2">
        <f t="shared" si="11"/>
        <v>98.516000000000005</v>
      </c>
      <c r="BQ62" s="2">
        <f t="shared" si="12"/>
        <v>97.274000000000001</v>
      </c>
      <c r="BR62" s="2">
        <f t="shared" si="13"/>
        <v>90.742000000000004</v>
      </c>
      <c r="BS62" s="2">
        <f t="shared" si="14"/>
        <v>85.644000000000005</v>
      </c>
      <c r="BT62" s="2">
        <f t="shared" si="15"/>
        <v>85.186000000000007</v>
      </c>
      <c r="BU62" s="2">
        <f t="shared" si="16"/>
        <v>87.1</v>
      </c>
      <c r="BV62" s="2">
        <f t="shared" si="17"/>
        <v>86.2</v>
      </c>
      <c r="BW62" s="2">
        <f t="shared" si="18"/>
        <v>86.9</v>
      </c>
      <c r="BX62" s="2">
        <f t="shared" si="19"/>
        <v>85.933000000000007</v>
      </c>
      <c r="BY62" s="2">
        <f t="shared" si="20"/>
        <v>84.65</v>
      </c>
      <c r="BZ62" s="2">
        <f t="shared" si="21"/>
        <v>85.644999999999996</v>
      </c>
      <c r="CA62" s="2">
        <f t="shared" si="22"/>
        <v>84.322999999999993</v>
      </c>
      <c r="CB62" s="2">
        <f t="shared" si="23"/>
        <v>81.257999999999996</v>
      </c>
      <c r="CC62" s="2">
        <f t="shared" si="24"/>
        <v>81.540000000000006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93.518706131078218</v>
      </c>
      <c r="DL62" s="2">
        <f t="shared" si="76"/>
        <v>99.47684533938363</v>
      </c>
      <c r="DM62" s="2">
        <f t="shared" si="76"/>
        <v>96.862772708856653</v>
      </c>
      <c r="DN62" s="2">
        <f t="shared" si="76"/>
        <v>90.408224617129918</v>
      </c>
      <c r="DO62" s="2">
        <f t="shared" si="76"/>
        <v>86.181454879399283</v>
      </c>
      <c r="DP62" s="2">
        <f t="shared" si="76"/>
        <v>85.35906071901249</v>
      </c>
      <c r="DQ62" s="2">
        <f t="shared" si="76"/>
        <v>87.376348506401143</v>
      </c>
      <c r="DR62" s="2">
        <f t="shared" si="76"/>
        <v>87.583869679395974</v>
      </c>
      <c r="DS62" s="2">
        <f t="shared" si="76"/>
        <v>87.879044187044187</v>
      </c>
      <c r="DT62" s="2">
        <f t="shared" si="76"/>
        <v>85.984611454311448</v>
      </c>
      <c r="DU62" s="2">
        <f t="shared" si="76"/>
        <v>85.174292555713606</v>
      </c>
      <c r="DV62" s="2">
        <f t="shared" si="76"/>
        <v>86.671842780026978</v>
      </c>
      <c r="DW62" s="2">
        <f t="shared" si="76"/>
        <v>85.693171013133195</v>
      </c>
      <c r="DX62" s="2">
        <f t="shared" si="76"/>
        <v>83.465084033613422</v>
      </c>
      <c r="DY62" s="2">
        <f t="shared" si="76"/>
        <v>82.616624999999985</v>
      </c>
      <c r="EA62" s="2">
        <f t="shared" si="77"/>
        <v>92.622548951594879</v>
      </c>
      <c r="EB62" s="2">
        <f t="shared" si="77"/>
        <v>93.547621029442425</v>
      </c>
      <c r="EC62" s="2">
        <f t="shared" si="77"/>
        <v>88.980787816943561</v>
      </c>
      <c r="ED62" s="2">
        <f t="shared" si="77"/>
        <v>85.797556699368144</v>
      </c>
      <c r="EE62" s="2">
        <f t="shared" si="77"/>
        <v>81.779669062513236</v>
      </c>
      <c r="EF62" s="2">
        <f t="shared" si="77"/>
        <v>81.438190059622912</v>
      </c>
      <c r="EG62" s="2">
        <f t="shared" si="77"/>
        <v>81.191347780390174</v>
      </c>
      <c r="EH62" s="2">
        <f t="shared" si="77"/>
        <v>83.772749741621155</v>
      </c>
      <c r="EI62" s="2">
        <f t="shared" si="77"/>
        <v>84.512318645715226</v>
      </c>
      <c r="EJ62" s="2">
        <f t="shared" si="77"/>
        <v>80.351527461652651</v>
      </c>
      <c r="EK62" s="2">
        <f t="shared" si="77"/>
        <v>77.565265858097447</v>
      </c>
      <c r="EL62" s="2">
        <f t="shared" si="77"/>
        <v>79.178714326694546</v>
      </c>
      <c r="EM62" s="2">
        <f t="shared" si="77"/>
        <v>80.259132830626427</v>
      </c>
      <c r="EN62" s="2">
        <f t="shared" si="77"/>
        <v>82.762183984795826</v>
      </c>
      <c r="EO62" s="2">
        <f t="shared" si="77"/>
        <v>83.724634973883298</v>
      </c>
      <c r="EQ62" s="2">
        <f t="shared" si="78"/>
        <v>90.623373202629523</v>
      </c>
      <c r="ER62" s="2">
        <f t="shared" si="78"/>
        <v>92.875475315644294</v>
      </c>
      <c r="ES62" s="2">
        <f t="shared" si="78"/>
        <v>86.597765609487965</v>
      </c>
      <c r="ET62" s="2">
        <f t="shared" si="78"/>
        <v>85.056426504843103</v>
      </c>
      <c r="EU62" s="2">
        <f t="shared" si="78"/>
        <v>83.894930614941799</v>
      </c>
      <c r="EV62" s="2">
        <f t="shared" si="78"/>
        <v>80.305983262868864</v>
      </c>
      <c r="EW62" s="2">
        <f t="shared" si="78"/>
        <v>81.731869315419971</v>
      </c>
      <c r="EX62" s="2">
        <f t="shared" si="78"/>
        <v>83.172428232197689</v>
      </c>
      <c r="EY62" s="2">
        <f t="shared" si="78"/>
        <v>82.728018421490219</v>
      </c>
      <c r="EZ62" s="2">
        <f t="shared" si="78"/>
        <v>80.182514975089461</v>
      </c>
      <c r="FA62" s="2">
        <f t="shared" si="78"/>
        <v>78.054066391498395</v>
      </c>
      <c r="FB62" s="2">
        <f t="shared" si="78"/>
        <v>77.478232731327381</v>
      </c>
      <c r="FC62" s="2">
        <f t="shared" si="78"/>
        <v>79.489706900135658</v>
      </c>
      <c r="FD62" s="2">
        <f t="shared" si="78"/>
        <v>83.034782571134954</v>
      </c>
      <c r="FE62" s="2">
        <f t="shared" si="78"/>
        <v>84.00400168649027</v>
      </c>
      <c r="FG62" s="2">
        <f t="shared" si="79"/>
        <v>0.29737552302464132</v>
      </c>
      <c r="FH62" s="2">
        <f t="shared" si="79"/>
        <v>0.27710824034317011</v>
      </c>
      <c r="FI62" s="2">
        <f t="shared" si="79"/>
        <v>0.2846471324919429</v>
      </c>
      <c r="FJ62" s="2">
        <f t="shared" si="79"/>
        <v>0.27941824310051094</v>
      </c>
      <c r="FK62" s="2">
        <f t="shared" si="79"/>
        <v>0.28560248240747554</v>
      </c>
      <c r="FL62" s="2">
        <f t="shared" si="79"/>
        <v>0.27785952002126912</v>
      </c>
      <c r="FM62" s="2">
        <f t="shared" si="79"/>
        <v>0.26486782451680674</v>
      </c>
      <c r="FN62" s="2">
        <f t="shared" si="79"/>
        <v>0.25182284865382398</v>
      </c>
      <c r="FO62" s="2">
        <f t="shared" si="79"/>
        <v>0.24727720022706431</v>
      </c>
      <c r="FP62" s="2">
        <f t="shared" si="79"/>
        <v>0.25134829832193378</v>
      </c>
      <c r="FQ62" s="2">
        <f t="shared" si="79"/>
        <v>0.26244661739834285</v>
      </c>
      <c r="FR62" s="2">
        <f t="shared" si="79"/>
        <v>0.25864957774396946</v>
      </c>
      <c r="FS62" s="2">
        <f t="shared" si="79"/>
        <v>0.27433471264422882</v>
      </c>
      <c r="FT62" s="2">
        <f t="shared" si="79"/>
        <v>0.24023869037205481</v>
      </c>
      <c r="FU62" s="2">
        <f t="shared" si="79"/>
        <v>0.21936221056372171</v>
      </c>
      <c r="FW62" s="2">
        <f t="shared" si="67"/>
        <v>1.6734414123683346E-5</v>
      </c>
      <c r="FX62" s="2">
        <f t="shared" si="67"/>
        <v>2.4982808759515222E-5</v>
      </c>
      <c r="FY62" s="2">
        <f t="shared" si="67"/>
        <v>2.3865299089564675E-5</v>
      </c>
      <c r="FZ62" s="2">
        <f t="shared" si="67"/>
        <v>2.6987432737426873E-5</v>
      </c>
      <c r="GA62" s="2">
        <f t="shared" si="67"/>
        <v>2.5356828541461665E-5</v>
      </c>
      <c r="GB62" s="2">
        <f t="shared" si="67"/>
        <v>2.4529887563385332E-5</v>
      </c>
      <c r="GC62" s="2">
        <f t="shared" si="67"/>
        <v>2.8206980873518358E-5</v>
      </c>
      <c r="GD62" s="2">
        <f t="shared" si="67"/>
        <v>2.9588362545972564E-5</v>
      </c>
      <c r="GE62" s="2">
        <f t="shared" si="67"/>
        <v>3.268247085940642E-5</v>
      </c>
      <c r="GF62" s="2">
        <f t="shared" si="67"/>
        <v>2.5646731580069461E-5</v>
      </c>
      <c r="GG62" s="2">
        <f t="shared" si="67"/>
        <v>2.1040534129451194E-5</v>
      </c>
      <c r="GH62" s="2">
        <f t="shared" si="67"/>
        <v>1.7677495018450073E-5</v>
      </c>
      <c r="GI62" s="2">
        <f t="shared" si="67"/>
        <v>1.7163951825630315E-5</v>
      </c>
      <c r="GJ62" s="2">
        <f t="shared" si="67"/>
        <v>1.3694007155061982E-5</v>
      </c>
      <c r="GK62" s="2">
        <f t="shared" si="67"/>
        <v>1.0256254842452496E-5</v>
      </c>
      <c r="GM62" s="86">
        <f t="shared" si="68"/>
        <v>2.4239734536816646E-4</v>
      </c>
      <c r="GN62" s="86">
        <f t="shared" si="68"/>
        <v>1.224916487262625E-4</v>
      </c>
      <c r="GO62" s="86">
        <f t="shared" si="68"/>
        <v>1.5274538201035396E-4</v>
      </c>
      <c r="GP62" s="86">
        <f t="shared" si="68"/>
        <v>1.315113075760795E-4</v>
      </c>
      <c r="GQ62" s="86">
        <f t="shared" si="68"/>
        <v>1.531831293882134E-4</v>
      </c>
      <c r="GR62" s="86">
        <f t="shared" si="68"/>
        <v>1.2350068615572709E-4</v>
      </c>
      <c r="GS62" s="86">
        <f t="shared" si="68"/>
        <v>4.4206958510575561E-5</v>
      </c>
      <c r="GT62" s="86">
        <f t="shared" si="68"/>
        <v>2.4702121632249942E-5</v>
      </c>
      <c r="GU62" s="86">
        <f t="shared" si="68"/>
        <v>1.4957324436329047E-5</v>
      </c>
      <c r="GV62" s="86">
        <f t="shared" si="68"/>
        <v>1.7904964322410952E-5</v>
      </c>
      <c r="GW62" s="86">
        <f t="shared" si="68"/>
        <v>3.8723887125557403E-5</v>
      </c>
      <c r="GX62" s="86">
        <f t="shared" si="68"/>
        <v>4.7067275991159019E-5</v>
      </c>
      <c r="GY62" s="86">
        <f t="shared" si="68"/>
        <v>9.1967038273575968E-5</v>
      </c>
      <c r="GZ62" s="86">
        <f t="shared" si="68"/>
        <v>1.1210482109621958E-5</v>
      </c>
      <c r="HA62" s="86">
        <f t="shared" si="68"/>
        <v>9.3979493137250552E-7</v>
      </c>
      <c r="HC62" s="86">
        <f t="shared" si="73"/>
        <v>2.066705005713976E-14</v>
      </c>
      <c r="HD62" s="86">
        <f t="shared" si="69"/>
        <v>1.1883973386518381E-15</v>
      </c>
      <c r="HE62" s="86">
        <f t="shared" si="69"/>
        <v>1.7785235964866318E-17</v>
      </c>
      <c r="HF62" s="86">
        <f t="shared" si="69"/>
        <v>5.6662056994259866E-16</v>
      </c>
      <c r="HG62" s="86">
        <f t="shared" si="69"/>
        <v>1.4693606586031035E-16</v>
      </c>
      <c r="HH62" s="86">
        <f t="shared" si="69"/>
        <v>3.1472610932715107E-15</v>
      </c>
      <c r="HI62" s="86">
        <f t="shared" si="69"/>
        <v>1.1055601161227819E-15</v>
      </c>
      <c r="HJ62" s="86">
        <f t="shared" si="69"/>
        <v>9.6542426400634729E-16</v>
      </c>
      <c r="HK62" s="86">
        <f t="shared" si="69"/>
        <v>6.6694377094166113E-17</v>
      </c>
      <c r="HL62" s="86">
        <f t="shared" si="69"/>
        <v>7.2345046663902436E-17</v>
      </c>
      <c r="HM62" s="86">
        <f t="shared" si="69"/>
        <v>6.0512786183878608E-16</v>
      </c>
      <c r="HN62" s="86">
        <f t="shared" si="69"/>
        <v>2.8850296605559067E-16</v>
      </c>
      <c r="HO62" s="86">
        <f t="shared" si="69"/>
        <v>1.7877827191623866E-15</v>
      </c>
      <c r="HP62" s="86">
        <f t="shared" si="69"/>
        <v>1.9902585301318665E-18</v>
      </c>
      <c r="HQ62" s="86">
        <f t="shared" si="69"/>
        <v>1.5651244707834877E-22</v>
      </c>
      <c r="HS62" s="86">
        <f t="shared" si="70"/>
        <v>1.2552986018550677E-99</v>
      </c>
      <c r="HT62" s="86">
        <f t="shared" si="70"/>
        <v>2.4059624656011219E-96</v>
      </c>
      <c r="HU62" s="86">
        <f t="shared" si="70"/>
        <v>8.4946601658305185E-117</v>
      </c>
      <c r="HV62" s="86">
        <f t="shared" si="70"/>
        <v>3.1251331273752446E-104</v>
      </c>
      <c r="HW62" s="86">
        <f t="shared" si="70"/>
        <v>5.9165751884075609E-110</v>
      </c>
      <c r="HX62" s="86">
        <f t="shared" si="70"/>
        <v>6.0879882889071057E-100</v>
      </c>
      <c r="HY62" s="86">
        <f t="shared" si="70"/>
        <v>7.6927448043125774E-106</v>
      </c>
      <c r="HZ62" s="86">
        <f t="shared" si="70"/>
        <v>2.2889502631512769E-105</v>
      </c>
      <c r="IA62" s="86">
        <f t="shared" si="70"/>
        <v>1.3082033243092178E-114</v>
      </c>
      <c r="IB62" s="86">
        <f t="shared" si="70"/>
        <v>6.9843189091820696E-118</v>
      </c>
      <c r="IC62" s="86">
        <f t="shared" si="70"/>
        <v>5.9887145441554876E-112</v>
      </c>
      <c r="ID62" s="86">
        <f t="shared" si="70"/>
        <v>2.2012530190288338E-112</v>
      </c>
      <c r="IE62" s="86">
        <f t="shared" si="70"/>
        <v>3.7709123654598687E-108</v>
      </c>
      <c r="IF62" s="86">
        <f t="shared" si="70"/>
        <v>8.1718172358685892E-66</v>
      </c>
      <c r="IG62" s="86">
        <f t="shared" si="70"/>
        <v>4.8357253664897714E-50</v>
      </c>
      <c r="II62" s="86">
        <f t="shared" si="71"/>
        <v>8.9665798759578085E-287</v>
      </c>
      <c r="IJ62" s="86">
        <f t="shared" si="71"/>
        <v>1.3015845122773265E-281</v>
      </c>
      <c r="IK62" s="86">
        <f t="shared" si="71"/>
        <v>0</v>
      </c>
      <c r="IL62" s="86">
        <f t="shared" si="71"/>
        <v>2.3752956196355078E-292</v>
      </c>
      <c r="IM62" s="86">
        <f t="shared" si="71"/>
        <v>0</v>
      </c>
      <c r="IN62" s="86">
        <f t="shared" si="71"/>
        <v>3.1165087657885765E-287</v>
      </c>
      <c r="IO62" s="86">
        <f t="shared" si="71"/>
        <v>1.1865493232440839E-303</v>
      </c>
      <c r="IP62" s="86">
        <f t="shared" si="71"/>
        <v>1.7645058282235956E-298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5.8293036982462574E-259</v>
      </c>
      <c r="IW62" s="86">
        <f t="shared" si="71"/>
        <v>3.3850457186024006E-107</v>
      </c>
      <c r="IY62" s="86">
        <f t="shared" si="72"/>
        <v>2.4239734538883352E-4</v>
      </c>
      <c r="IZ62" s="86">
        <f t="shared" si="72"/>
        <v>1.224916487274509E-4</v>
      </c>
      <c r="JA62" s="86">
        <f t="shared" si="72"/>
        <v>1.5274538201037174E-4</v>
      </c>
      <c r="JB62" s="86">
        <f t="shared" si="72"/>
        <v>1.3151130757664613E-4</v>
      </c>
      <c r="JC62" s="86">
        <f t="shared" si="72"/>
        <v>1.5318312938836034E-4</v>
      </c>
      <c r="JD62" s="86">
        <f t="shared" si="72"/>
        <v>1.2350068615887434E-4</v>
      </c>
      <c r="JE62" s="86">
        <f t="shared" si="72"/>
        <v>4.4206958511681122E-5</v>
      </c>
      <c r="JF62" s="86">
        <f t="shared" si="72"/>
        <v>2.4702121633215366E-5</v>
      </c>
      <c r="JG62" s="86">
        <f t="shared" si="72"/>
        <v>1.4957324436395741E-5</v>
      </c>
      <c r="JH62" s="86">
        <f t="shared" si="72"/>
        <v>1.7904964322483295E-5</v>
      </c>
      <c r="JI62" s="86">
        <f t="shared" si="72"/>
        <v>3.872388712616253E-5</v>
      </c>
      <c r="JJ62" s="86">
        <f t="shared" si="72"/>
        <v>4.7067275991447525E-5</v>
      </c>
      <c r="JK62" s="86">
        <f t="shared" si="72"/>
        <v>9.196703827536375E-5</v>
      </c>
      <c r="JL62" s="86">
        <f t="shared" si="72"/>
        <v>1.1210482109623949E-5</v>
      </c>
      <c r="JM62" s="86">
        <f t="shared" si="72"/>
        <v>9.3979493137250563E-7</v>
      </c>
    </row>
    <row r="63" spans="2:273" x14ac:dyDescent="0.25">
      <c r="B63" s="2">
        <v>36</v>
      </c>
      <c r="C63" s="37">
        <v>92.856999999999999</v>
      </c>
      <c r="D63" s="37">
        <v>99.531999999999996</v>
      </c>
      <c r="E63" s="37">
        <v>96.516000000000005</v>
      </c>
      <c r="F63" s="37">
        <v>90.644999999999996</v>
      </c>
      <c r="G63" s="37">
        <v>86.441000000000003</v>
      </c>
      <c r="H63" s="37">
        <v>86.168999999999997</v>
      </c>
      <c r="I63" s="37">
        <v>87.766999999999996</v>
      </c>
      <c r="J63" s="37">
        <v>85.433000000000007</v>
      </c>
      <c r="K63" s="37">
        <v>87.966999999999999</v>
      </c>
      <c r="L63" s="37">
        <v>86.867000000000004</v>
      </c>
      <c r="M63" s="37">
        <v>85.516999999999996</v>
      </c>
      <c r="N63" s="37">
        <v>87.581000000000003</v>
      </c>
      <c r="O63" s="37">
        <v>85.016000000000005</v>
      </c>
      <c r="P63" s="37">
        <v>82.677000000000007</v>
      </c>
      <c r="Q63" s="37">
        <v>82.254000000000005</v>
      </c>
      <c r="S63" s="4">
        <f t="shared" si="74"/>
        <v>93.596069880208233</v>
      </c>
      <c r="T63" s="4">
        <f t="shared" si="74"/>
        <v>98.061274702761835</v>
      </c>
      <c r="U63" s="4">
        <f t="shared" si="74"/>
        <v>94.853970489361728</v>
      </c>
      <c r="V63" s="4">
        <f t="shared" si="74"/>
        <v>89.208933778151504</v>
      </c>
      <c r="W63" s="4">
        <f t="shared" si="74"/>
        <v>85.184574555323806</v>
      </c>
      <c r="X63" s="4">
        <f t="shared" si="74"/>
        <v>84.473941532691612</v>
      </c>
      <c r="Y63" s="4">
        <f t="shared" si="74"/>
        <v>85.830195184776684</v>
      </c>
      <c r="Z63" s="4">
        <f t="shared" si="74"/>
        <v>86.685602277936979</v>
      </c>
      <c r="AA63" s="4">
        <f t="shared" si="74"/>
        <v>87.146420738359467</v>
      </c>
      <c r="AB63" s="4">
        <f t="shared" si="74"/>
        <v>84.606091184363237</v>
      </c>
      <c r="AC63" s="4">
        <f t="shared" si="74"/>
        <v>83.215908626353183</v>
      </c>
      <c r="AD63" s="4">
        <f t="shared" si="74"/>
        <v>84.831829026047913</v>
      </c>
      <c r="AE63" s="4">
        <f t="shared" si="74"/>
        <v>84.333457703839656</v>
      </c>
      <c r="AF63" s="4">
        <f t="shared" si="74"/>
        <v>83.446806686821304</v>
      </c>
      <c r="AG63" s="4">
        <f t="shared" si="74"/>
        <v>82.948801476977252</v>
      </c>
      <c r="AI63" s="4">
        <f t="shared" si="75"/>
        <v>-0.73906988020823405</v>
      </c>
      <c r="AJ63" s="4">
        <f t="shared" si="75"/>
        <v>1.470725297238161</v>
      </c>
      <c r="AK63" s="4">
        <f t="shared" si="75"/>
        <v>1.662029510638277</v>
      </c>
      <c r="AL63" s="4">
        <f t="shared" si="75"/>
        <v>1.4360662218484919</v>
      </c>
      <c r="AM63" s="4">
        <f t="shared" si="75"/>
        <v>1.2564254446761964</v>
      </c>
      <c r="AN63" s="4">
        <f t="shared" si="75"/>
        <v>1.6950584673083853</v>
      </c>
      <c r="AO63" s="4">
        <f t="shared" si="75"/>
        <v>1.9368048152233115</v>
      </c>
      <c r="AP63" s="4">
        <f t="shared" si="75"/>
        <v>-1.2526022779369725</v>
      </c>
      <c r="AQ63" s="4">
        <f t="shared" si="75"/>
        <v>0.82057926164053185</v>
      </c>
      <c r="AR63" s="4">
        <f t="shared" si="75"/>
        <v>2.2609088156367676</v>
      </c>
      <c r="AS63" s="4">
        <f t="shared" si="75"/>
        <v>2.3010913736468126</v>
      </c>
      <c r="AT63" s="4">
        <f t="shared" si="75"/>
        <v>2.74917097395209</v>
      </c>
      <c r="AU63" s="4">
        <f t="shared" si="75"/>
        <v>0.68254229616034934</v>
      </c>
      <c r="AV63" s="4">
        <f t="shared" si="75"/>
        <v>-0.7698066868212976</v>
      </c>
      <c r="AW63" s="4">
        <f t="shared" si="75"/>
        <v>-0.69480147697724703</v>
      </c>
      <c r="AY63" s="2">
        <f t="shared" si="65"/>
        <v>93.283607106061268</v>
      </c>
      <c r="AZ63" s="2">
        <f t="shared" si="65"/>
        <v>97.865401725302505</v>
      </c>
      <c r="BA63" s="2">
        <f t="shared" si="65"/>
        <v>94.617339770349659</v>
      </c>
      <c r="BB63" s="2">
        <f t="shared" si="65"/>
        <v>88.996121655734541</v>
      </c>
      <c r="BC63" s="2">
        <f t="shared" si="65"/>
        <v>84.933612245814587</v>
      </c>
      <c r="BD63" s="2">
        <f t="shared" si="65"/>
        <v>84.256294527238126</v>
      </c>
      <c r="BE63" s="2">
        <f t="shared" si="65"/>
        <v>85.739402980871176</v>
      </c>
      <c r="BF63" s="2">
        <f t="shared" si="65"/>
        <v>86.632160345831863</v>
      </c>
      <c r="BG63" s="2">
        <f t="shared" si="65"/>
        <v>87.111593338902736</v>
      </c>
      <c r="BH63" s="2">
        <f t="shared" si="65"/>
        <v>84.565356728345677</v>
      </c>
      <c r="BI63" s="2">
        <f t="shared" si="65"/>
        <v>83.135759985302698</v>
      </c>
      <c r="BJ63" s="2">
        <f t="shared" si="65"/>
        <v>84.740397792941792</v>
      </c>
      <c r="BK63" s="2">
        <f t="shared" si="65"/>
        <v>84.173704318668513</v>
      </c>
      <c r="BL63" s="2">
        <f t="shared" si="65"/>
        <v>83.422563308402459</v>
      </c>
      <c r="BM63" s="2">
        <f t="shared" si="65"/>
        <v>82.946492294467888</v>
      </c>
      <c r="BO63" s="2">
        <f t="shared" si="10"/>
        <v>92.856999999999999</v>
      </c>
      <c r="BP63" s="2">
        <f t="shared" si="11"/>
        <v>99.531999999999996</v>
      </c>
      <c r="BQ63" s="2">
        <f t="shared" si="12"/>
        <v>96.516000000000005</v>
      </c>
      <c r="BR63" s="2">
        <f t="shared" si="13"/>
        <v>90.644999999999996</v>
      </c>
      <c r="BS63" s="2">
        <f t="shared" si="14"/>
        <v>86.441000000000003</v>
      </c>
      <c r="BT63" s="2">
        <f t="shared" si="15"/>
        <v>86.168999999999997</v>
      </c>
      <c r="BU63" s="2">
        <f t="shared" si="16"/>
        <v>87.766999999999996</v>
      </c>
      <c r="BV63" s="2">
        <f t="shared" si="17"/>
        <v>85.433000000000007</v>
      </c>
      <c r="BW63" s="2">
        <f t="shared" si="18"/>
        <v>87.966999999999999</v>
      </c>
      <c r="BX63" s="2">
        <f t="shared" si="19"/>
        <v>86.867000000000004</v>
      </c>
      <c r="BY63" s="2">
        <f t="shared" si="20"/>
        <v>85.516999999999996</v>
      </c>
      <c r="BZ63" s="2">
        <f t="shared" si="21"/>
        <v>87.581000000000003</v>
      </c>
      <c r="CA63" s="2">
        <f t="shared" si="22"/>
        <v>85.016000000000005</v>
      </c>
      <c r="CB63" s="2">
        <f t="shared" si="23"/>
        <v>82.677000000000007</v>
      </c>
      <c r="CC63" s="2">
        <f t="shared" si="24"/>
        <v>82.254000000000005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93.648105708245239</v>
      </c>
      <c r="DL63" s="2">
        <f t="shared" si="76"/>
        <v>99.733891932042241</v>
      </c>
      <c r="DM63" s="2">
        <f t="shared" si="76"/>
        <v>97.144504497204437</v>
      </c>
      <c r="DN63" s="2">
        <f t="shared" si="76"/>
        <v>90.411262782594619</v>
      </c>
      <c r="DO63" s="2">
        <f t="shared" si="76"/>
        <v>86.361223212597565</v>
      </c>
      <c r="DP63" s="2">
        <f t="shared" si="76"/>
        <v>85.494610512384185</v>
      </c>
      <c r="DQ63" s="2">
        <f t="shared" si="76"/>
        <v>87.579234708392605</v>
      </c>
      <c r="DR63" s="2">
        <f t="shared" si="76"/>
        <v>87.738210198052286</v>
      </c>
      <c r="DS63" s="2">
        <f t="shared" si="76"/>
        <v>88.105033891033898</v>
      </c>
      <c r="DT63" s="2">
        <f t="shared" si="76"/>
        <v>86.163436293436291</v>
      </c>
      <c r="DU63" s="2">
        <f t="shared" si="76"/>
        <v>85.349960881934564</v>
      </c>
      <c r="DV63" s="2">
        <f t="shared" si="76"/>
        <v>86.912605937921711</v>
      </c>
      <c r="DW63" s="2">
        <f t="shared" si="76"/>
        <v>85.844439681050645</v>
      </c>
      <c r="DX63" s="2">
        <f t="shared" si="76"/>
        <v>83.684450420168048</v>
      </c>
      <c r="DY63" s="2">
        <f t="shared" si="76"/>
        <v>82.733937499999996</v>
      </c>
      <c r="EA63" s="2">
        <f t="shared" si="77"/>
        <v>92.498279724711381</v>
      </c>
      <c r="EB63" s="2">
        <f t="shared" si="77"/>
        <v>93.420024098716937</v>
      </c>
      <c r="EC63" s="2">
        <f t="shared" si="77"/>
        <v>88.825295439672544</v>
      </c>
      <c r="ED63" s="2">
        <f t="shared" si="77"/>
        <v>85.667849790928258</v>
      </c>
      <c r="EE63" s="2">
        <f t="shared" si="77"/>
        <v>81.676646221952353</v>
      </c>
      <c r="EF63" s="2">
        <f t="shared" si="77"/>
        <v>81.32126210985362</v>
      </c>
      <c r="EG63" s="2">
        <f t="shared" si="77"/>
        <v>81.082257951796123</v>
      </c>
      <c r="EH63" s="2">
        <f t="shared" si="77"/>
        <v>83.635250465081953</v>
      </c>
      <c r="EI63" s="2">
        <f t="shared" si="77"/>
        <v>84.353840251903463</v>
      </c>
      <c r="EJ63" s="2">
        <f t="shared" si="77"/>
        <v>80.224249416837495</v>
      </c>
      <c r="EK63" s="2">
        <f t="shared" si="77"/>
        <v>77.460672834996103</v>
      </c>
      <c r="EL63" s="2">
        <f t="shared" si="77"/>
        <v>79.062282435865924</v>
      </c>
      <c r="EM63" s="2">
        <f t="shared" si="77"/>
        <v>80.143212959893916</v>
      </c>
      <c r="EN63" s="2">
        <f t="shared" si="77"/>
        <v>82.66719742311524</v>
      </c>
      <c r="EO63" s="2">
        <f t="shared" si="77"/>
        <v>83.63633554349785</v>
      </c>
      <c r="EQ63" s="2">
        <f t="shared" si="78"/>
        <v>90.524439853242228</v>
      </c>
      <c r="ER63" s="2">
        <f t="shared" si="78"/>
        <v>92.756520030518445</v>
      </c>
      <c r="ES63" s="2">
        <f t="shared" si="78"/>
        <v>86.474598837646269</v>
      </c>
      <c r="ET63" s="2">
        <f t="shared" si="78"/>
        <v>84.936610962087755</v>
      </c>
      <c r="EU63" s="2">
        <f t="shared" si="78"/>
        <v>83.764048457898866</v>
      </c>
      <c r="EV63" s="2">
        <f t="shared" si="78"/>
        <v>80.203985145425179</v>
      </c>
      <c r="EW63" s="2">
        <f t="shared" si="78"/>
        <v>81.615571213853286</v>
      </c>
      <c r="EX63" s="2">
        <f t="shared" si="78"/>
        <v>83.043108992330431</v>
      </c>
      <c r="EY63" s="2">
        <f t="shared" si="78"/>
        <v>82.594059096826925</v>
      </c>
      <c r="EZ63" s="2">
        <f t="shared" si="78"/>
        <v>80.057519926788814</v>
      </c>
      <c r="FA63" s="2">
        <f t="shared" si="78"/>
        <v>77.942894412200701</v>
      </c>
      <c r="FB63" s="2">
        <f t="shared" si="78"/>
        <v>77.384010450324354</v>
      </c>
      <c r="FC63" s="2">
        <f t="shared" si="78"/>
        <v>79.38377757311541</v>
      </c>
      <c r="FD63" s="2">
        <f t="shared" si="78"/>
        <v>82.936154354807641</v>
      </c>
      <c r="FE63" s="2">
        <f t="shared" si="78"/>
        <v>83.910610361191345</v>
      </c>
      <c r="FG63" s="2">
        <f t="shared" si="79"/>
        <v>0.31697177627870726</v>
      </c>
      <c r="FH63" s="2">
        <f t="shared" si="79"/>
        <v>0.29593144498287804</v>
      </c>
      <c r="FI63" s="2">
        <f t="shared" si="79"/>
        <v>0.30376724481959244</v>
      </c>
      <c r="FJ63" s="2">
        <f t="shared" si="79"/>
        <v>0.29833360308668699</v>
      </c>
      <c r="FK63" s="2">
        <f t="shared" si="79"/>
        <v>0.30475942779334847</v>
      </c>
      <c r="FL63" s="2">
        <f t="shared" si="79"/>
        <v>0.29671281066328747</v>
      </c>
      <c r="FM63" s="2">
        <f t="shared" si="79"/>
        <v>0.28318528615669453</v>
      </c>
      <c r="FN63" s="2">
        <f t="shared" si="79"/>
        <v>0.26956897298918142</v>
      </c>
      <c r="FO63" s="2">
        <f t="shared" si="79"/>
        <v>0.26481637181421341</v>
      </c>
      <c r="FP63" s="2">
        <f t="shared" si="79"/>
        <v>0.26907300775215581</v>
      </c>
      <c r="FQ63" s="2">
        <f t="shared" si="79"/>
        <v>0.28066056259095645</v>
      </c>
      <c r="FR63" s="2">
        <f t="shared" si="79"/>
        <v>0.27669886655512649</v>
      </c>
      <c r="FS63" s="2">
        <f t="shared" si="79"/>
        <v>0.29304589198473485</v>
      </c>
      <c r="FT63" s="2">
        <f t="shared" si="79"/>
        <v>0.25744937685690361</v>
      </c>
      <c r="FU63" s="2">
        <f t="shared" si="79"/>
        <v>0.23554096950203121</v>
      </c>
      <c r="FW63" s="2">
        <f t="shared" si="67"/>
        <v>1.8348890587453814E-5</v>
      </c>
      <c r="FX63" s="2">
        <f t="shared" si="67"/>
        <v>2.7393039057882061E-5</v>
      </c>
      <c r="FY63" s="2">
        <f t="shared" si="67"/>
        <v>2.6167719845465522E-5</v>
      </c>
      <c r="FZ63" s="2">
        <f t="shared" si="67"/>
        <v>2.959105452027534E-5</v>
      </c>
      <c r="GA63" s="2">
        <f t="shared" si="67"/>
        <v>2.7803141601974396E-5</v>
      </c>
      <c r="GB63" s="2">
        <f t="shared" si="67"/>
        <v>2.6896423214039441E-5</v>
      </c>
      <c r="GC63" s="2">
        <f t="shared" si="67"/>
        <v>3.0928255339966089E-5</v>
      </c>
      <c r="GD63" s="2">
        <f t="shared" si="67"/>
        <v>3.2442901778697999E-5</v>
      </c>
      <c r="GE63" s="2">
        <f t="shared" si="67"/>
        <v>3.583550369885501E-5</v>
      </c>
      <c r="GF63" s="2">
        <f t="shared" si="67"/>
        <v>2.8121012398644737E-5</v>
      </c>
      <c r="GG63" s="2">
        <f t="shared" si="67"/>
        <v>2.3070440076245811E-5</v>
      </c>
      <c r="GH63" s="2">
        <f t="shared" si="67"/>
        <v>1.9382954792669812E-5</v>
      </c>
      <c r="GI63" s="2">
        <f t="shared" si="67"/>
        <v>1.8819867771749986E-5</v>
      </c>
      <c r="GJ63" s="2">
        <f t="shared" si="67"/>
        <v>1.5015160425728053E-5</v>
      </c>
      <c r="GK63" s="2">
        <f t="shared" si="67"/>
        <v>1.1245748681112945E-5</v>
      </c>
      <c r="GM63" s="86">
        <f t="shared" si="68"/>
        <v>3.9288809626905841E-4</v>
      </c>
      <c r="GN63" s="86">
        <f t="shared" si="68"/>
        <v>2.0541207658418564E-4</v>
      </c>
      <c r="GO63" s="86">
        <f t="shared" si="68"/>
        <v>2.5421550132908932E-4</v>
      </c>
      <c r="GP63" s="86">
        <f t="shared" si="68"/>
        <v>2.1995028232173522E-4</v>
      </c>
      <c r="GQ63" s="86">
        <f t="shared" si="68"/>
        <v>2.5550504620640844E-4</v>
      </c>
      <c r="GR63" s="86">
        <f t="shared" si="68"/>
        <v>2.073078637124187E-4</v>
      </c>
      <c r="GS63" s="86">
        <f t="shared" si="68"/>
        <v>8.1017352492025423E-5</v>
      </c>
      <c r="GT63" s="86">
        <f t="shared" si="68"/>
        <v>4.6564590665048017E-5</v>
      </c>
      <c r="GU63" s="86">
        <f t="shared" si="68"/>
        <v>2.9413395519594928E-5</v>
      </c>
      <c r="GV63" s="86">
        <f t="shared" si="68"/>
        <v>3.4955600194212222E-5</v>
      </c>
      <c r="GW63" s="86">
        <f t="shared" si="68"/>
        <v>7.1567642790229722E-5</v>
      </c>
      <c r="GX63" s="86">
        <f t="shared" si="68"/>
        <v>8.4091100199582469E-5</v>
      </c>
      <c r="GY63" s="86">
        <f t="shared" si="68"/>
        <v>1.5855308003060101E-4</v>
      </c>
      <c r="GZ63" s="86">
        <f t="shared" si="68"/>
        <v>2.225054954294775E-5</v>
      </c>
      <c r="HA63" s="86">
        <f t="shared" si="68"/>
        <v>2.2515476545324706E-6</v>
      </c>
      <c r="HC63" s="86">
        <f t="shared" si="73"/>
        <v>6.3585563981835197E-14</v>
      </c>
      <c r="HD63" s="86">
        <f t="shared" si="69"/>
        <v>3.979316103773046E-15</v>
      </c>
      <c r="HE63" s="86">
        <f t="shared" si="69"/>
        <v>7.0691637692921848E-17</v>
      </c>
      <c r="HF63" s="86">
        <f t="shared" si="69"/>
        <v>1.9856292195400933E-15</v>
      </c>
      <c r="HG63" s="86">
        <f t="shared" si="69"/>
        <v>5.5378432035497499E-16</v>
      </c>
      <c r="HH63" s="86">
        <f t="shared" si="69"/>
        <v>1.0453504818084015E-14</v>
      </c>
      <c r="HI63" s="86">
        <f t="shared" si="69"/>
        <v>3.9390711485912515E-15</v>
      </c>
      <c r="HJ63" s="86">
        <f t="shared" si="69"/>
        <v>3.4310257884106883E-15</v>
      </c>
      <c r="HK63" s="86">
        <f t="shared" si="69"/>
        <v>2.6799951544024188E-16</v>
      </c>
      <c r="HL63" s="86">
        <f t="shared" si="69"/>
        <v>2.9030830365638793E-16</v>
      </c>
      <c r="HM63" s="86">
        <f t="shared" si="69"/>
        <v>2.2017838198040353E-15</v>
      </c>
      <c r="HN63" s="86">
        <f t="shared" si="69"/>
        <v>1.0417258268431718E-15</v>
      </c>
      <c r="HO63" s="86">
        <f t="shared" si="69"/>
        <v>6.0635768984482613E-15</v>
      </c>
      <c r="HP63" s="86">
        <f t="shared" si="69"/>
        <v>8.6762017549033086E-18</v>
      </c>
      <c r="HQ63" s="86">
        <f t="shared" si="69"/>
        <v>1.0039652435797291E-21</v>
      </c>
      <c r="HS63" s="86">
        <f t="shared" si="70"/>
        <v>1.740205786684403E-97</v>
      </c>
      <c r="HT63" s="86">
        <f t="shared" si="70"/>
        <v>3.5170879778194258E-94</v>
      </c>
      <c r="HU63" s="86">
        <f t="shared" si="70"/>
        <v>3.1550348732702623E-114</v>
      </c>
      <c r="HV63" s="86">
        <f t="shared" si="70"/>
        <v>6.4251828019801638E-102</v>
      </c>
      <c r="HW63" s="86">
        <f t="shared" si="70"/>
        <v>1.7325981091235231E-107</v>
      </c>
      <c r="HX63" s="86">
        <f t="shared" si="70"/>
        <v>1.0195270793390145E-97</v>
      </c>
      <c r="HY63" s="86">
        <f t="shared" si="70"/>
        <v>1.8703081227556354E-103</v>
      </c>
      <c r="HZ63" s="86">
        <f t="shared" si="70"/>
        <v>5.375064726325966E-103</v>
      </c>
      <c r="IA63" s="86">
        <f t="shared" si="70"/>
        <v>5.3572212055488337E-112</v>
      </c>
      <c r="IB63" s="86">
        <f t="shared" si="70"/>
        <v>3.1226930155399106E-115</v>
      </c>
      <c r="IC63" s="86">
        <f t="shared" si="70"/>
        <v>1.7813365289699886E-109</v>
      </c>
      <c r="ID63" s="86">
        <f t="shared" si="70"/>
        <v>6.0200734146748207E-110</v>
      </c>
      <c r="IE63" s="86">
        <f t="shared" si="70"/>
        <v>8.1619130879781794E-106</v>
      </c>
      <c r="IF63" s="86">
        <f t="shared" si="70"/>
        <v>1.909881666411244E-64</v>
      </c>
      <c r="IG63" s="86">
        <f t="shared" si="70"/>
        <v>5.0429799314550709E-49</v>
      </c>
      <c r="II63" s="86">
        <f t="shared" si="71"/>
        <v>5.0073223029613465E-282</v>
      </c>
      <c r="IJ63" s="86">
        <f t="shared" si="71"/>
        <v>8.931110514742502E-277</v>
      </c>
      <c r="IK63" s="86">
        <f t="shared" si="71"/>
        <v>0</v>
      </c>
      <c r="IL63" s="86">
        <f t="shared" si="71"/>
        <v>2.7198776939412216E-287</v>
      </c>
      <c r="IM63" s="86">
        <f t="shared" si="71"/>
        <v>0</v>
      </c>
      <c r="IN63" s="86">
        <f t="shared" si="71"/>
        <v>2.623247703685875E-282</v>
      </c>
      <c r="IO63" s="86">
        <f t="shared" si="71"/>
        <v>2.2494252628364586E-298</v>
      </c>
      <c r="IP63" s="86">
        <f t="shared" si="71"/>
        <v>2.8681590621556053E-293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7.0936194834251378E-307</v>
      </c>
      <c r="IV63" s="86">
        <f t="shared" si="71"/>
        <v>9.3906423732735635E-255</v>
      </c>
      <c r="IW63" s="86">
        <f t="shared" si="71"/>
        <v>1.6235467861045E-105</v>
      </c>
      <c r="IY63" s="86">
        <f t="shared" si="72"/>
        <v>3.9288809633264399E-4</v>
      </c>
      <c r="IZ63" s="86">
        <f t="shared" si="72"/>
        <v>2.0541207658816496E-4</v>
      </c>
      <c r="JA63" s="86">
        <f t="shared" si="72"/>
        <v>2.5421550132916001E-4</v>
      </c>
      <c r="JB63" s="86">
        <f t="shared" si="72"/>
        <v>2.1995028232372086E-4</v>
      </c>
      <c r="JC63" s="86">
        <f t="shared" si="72"/>
        <v>2.5550504620696225E-4</v>
      </c>
      <c r="JD63" s="86">
        <f t="shared" si="72"/>
        <v>2.0730786372287219E-4</v>
      </c>
      <c r="JE63" s="86">
        <f t="shared" si="72"/>
        <v>8.1017352495964492E-5</v>
      </c>
      <c r="JF63" s="86">
        <f t="shared" si="72"/>
        <v>4.6564590668479043E-5</v>
      </c>
      <c r="JG63" s="86">
        <f t="shared" si="72"/>
        <v>2.9413395519862926E-5</v>
      </c>
      <c r="JH63" s="86">
        <f t="shared" si="72"/>
        <v>3.495560019450253E-5</v>
      </c>
      <c r="JI63" s="86">
        <f t="shared" si="72"/>
        <v>7.1567642792431507E-5</v>
      </c>
      <c r="JJ63" s="86">
        <f t="shared" si="72"/>
        <v>8.4091100200624197E-5</v>
      </c>
      <c r="JK63" s="86">
        <f t="shared" si="72"/>
        <v>1.585530800366646E-4</v>
      </c>
      <c r="JL63" s="86">
        <f t="shared" si="72"/>
        <v>2.2250549542956427E-5</v>
      </c>
      <c r="JM63" s="86">
        <f t="shared" si="72"/>
        <v>2.2515476545324714E-6</v>
      </c>
    </row>
    <row r="64" spans="2:273" x14ac:dyDescent="0.25">
      <c r="B64" s="2">
        <v>37</v>
      </c>
      <c r="C64" s="37">
        <v>92.936999999999998</v>
      </c>
      <c r="D64" s="37">
        <v>99.677000000000007</v>
      </c>
      <c r="E64" s="37">
        <v>96.144999999999996</v>
      </c>
      <c r="F64" s="37">
        <v>90.629000000000005</v>
      </c>
      <c r="G64" s="37">
        <v>86.168999999999997</v>
      </c>
      <c r="H64" s="37">
        <v>85.305000000000007</v>
      </c>
      <c r="I64" s="37">
        <v>88.367000000000004</v>
      </c>
      <c r="J64" s="37">
        <v>87.433000000000007</v>
      </c>
      <c r="K64" s="37">
        <v>88.85</v>
      </c>
      <c r="L64" s="37">
        <v>85.85</v>
      </c>
      <c r="M64" s="37">
        <v>85.167000000000002</v>
      </c>
      <c r="N64" s="37">
        <v>86.451999999999998</v>
      </c>
      <c r="O64" s="37">
        <v>85.483999999999995</v>
      </c>
      <c r="P64" s="37">
        <v>82.516000000000005</v>
      </c>
      <c r="Q64" s="37">
        <v>82.397000000000006</v>
      </c>
      <c r="S64" s="4">
        <f t="shared" si="74"/>
        <v>93.787606968197139</v>
      </c>
      <c r="T64" s="4">
        <f t="shared" si="74"/>
        <v>98.191072915042454</v>
      </c>
      <c r="U64" s="4">
        <f t="shared" si="74"/>
        <v>94.968299006209989</v>
      </c>
      <c r="V64" s="4">
        <f t="shared" si="74"/>
        <v>89.203378763788351</v>
      </c>
      <c r="W64" s="4">
        <f t="shared" si="74"/>
        <v>85.327697395308974</v>
      </c>
      <c r="X64" s="4">
        <f t="shared" si="74"/>
        <v>84.578793020643047</v>
      </c>
      <c r="Y64" s="4">
        <f t="shared" si="74"/>
        <v>85.882009047959627</v>
      </c>
      <c r="Z64" s="4">
        <f t="shared" si="74"/>
        <v>86.722005286155266</v>
      </c>
      <c r="AA64" s="4">
        <f t="shared" si="74"/>
        <v>87.224818647059863</v>
      </c>
      <c r="AB64" s="4">
        <f t="shared" si="74"/>
        <v>84.621550796979179</v>
      </c>
      <c r="AC64" s="4">
        <f t="shared" si="74"/>
        <v>83.218332214577757</v>
      </c>
      <c r="AD64" s="4">
        <f t="shared" si="74"/>
        <v>84.883379147505323</v>
      </c>
      <c r="AE64" s="4">
        <f t="shared" si="74"/>
        <v>84.3929114910583</v>
      </c>
      <c r="AF64" s="4">
        <f t="shared" si="74"/>
        <v>83.582580513300726</v>
      </c>
      <c r="AG64" s="4">
        <f t="shared" si="74"/>
        <v>83.032399774293665</v>
      </c>
      <c r="AI64" s="4">
        <f t="shared" si="75"/>
        <v>-0.8506069681971411</v>
      </c>
      <c r="AJ64" s="4">
        <f t="shared" si="75"/>
        <v>1.4859270849575523</v>
      </c>
      <c r="AK64" s="4">
        <f t="shared" si="75"/>
        <v>1.176700993790007</v>
      </c>
      <c r="AL64" s="4">
        <f t="shared" si="75"/>
        <v>1.4256212362116543</v>
      </c>
      <c r="AM64" s="4">
        <f t="shared" si="75"/>
        <v>0.84130260469102325</v>
      </c>
      <c r="AN64" s="4">
        <f t="shared" si="75"/>
        <v>0.72620697935695944</v>
      </c>
      <c r="AO64" s="4">
        <f t="shared" si="75"/>
        <v>2.484990952040377</v>
      </c>
      <c r="AP64" s="4">
        <f t="shared" si="75"/>
        <v>0.710994713844741</v>
      </c>
      <c r="AQ64" s="4">
        <f t="shared" si="75"/>
        <v>1.6251813529401318</v>
      </c>
      <c r="AR64" s="4">
        <f t="shared" si="75"/>
        <v>1.2284492030208156</v>
      </c>
      <c r="AS64" s="4">
        <f t="shared" si="75"/>
        <v>1.9486677854222449</v>
      </c>
      <c r="AT64" s="4">
        <f t="shared" si="75"/>
        <v>1.568620852494675</v>
      </c>
      <c r="AU64" s="4">
        <f t="shared" si="75"/>
        <v>1.0910885089416951</v>
      </c>
      <c r="AV64" s="4">
        <f t="shared" si="75"/>
        <v>-1.0665805133007211</v>
      </c>
      <c r="AW64" s="4">
        <f t="shared" si="75"/>
        <v>-0.6353997742936599</v>
      </c>
      <c r="AY64" s="2">
        <f t="shared" si="65"/>
        <v>93.304152113205419</v>
      </c>
      <c r="AZ64" s="2">
        <f t="shared" si="65"/>
        <v>97.877704215627162</v>
      </c>
      <c r="BA64" s="2">
        <f t="shared" si="65"/>
        <v>94.59266928041626</v>
      </c>
      <c r="BB64" s="2">
        <f t="shared" si="65"/>
        <v>88.863832770730781</v>
      </c>
      <c r="BC64" s="2">
        <f t="shared" si="65"/>
        <v>84.928559908137686</v>
      </c>
      <c r="BD64" s="2">
        <f t="shared" si="65"/>
        <v>84.230305146407886</v>
      </c>
      <c r="BE64" s="2">
        <f t="shared" si="65"/>
        <v>85.724141670658497</v>
      </c>
      <c r="BF64" s="2">
        <f t="shared" si="65"/>
        <v>86.626457880319407</v>
      </c>
      <c r="BG64" s="2">
        <f t="shared" si="65"/>
        <v>87.160018698634843</v>
      </c>
      <c r="BH64" s="2">
        <f t="shared" si="65"/>
        <v>84.546313538422751</v>
      </c>
      <c r="BI64" s="2">
        <f t="shared" si="65"/>
        <v>83.077839572196254</v>
      </c>
      <c r="BJ64" s="2">
        <f t="shared" si="65"/>
        <v>84.72796595266685</v>
      </c>
      <c r="BK64" s="2">
        <f t="shared" si="65"/>
        <v>84.130660264306641</v>
      </c>
      <c r="BL64" s="2">
        <f t="shared" si="65"/>
        <v>83.537035602914884</v>
      </c>
      <c r="BM64" s="2">
        <f t="shared" si="65"/>
        <v>83.027210605841731</v>
      </c>
      <c r="BO64" s="2">
        <f t="shared" si="10"/>
        <v>92.936999999999998</v>
      </c>
      <c r="BP64" s="2">
        <f t="shared" si="11"/>
        <v>99.677000000000007</v>
      </c>
      <c r="BQ64" s="2">
        <f t="shared" si="12"/>
        <v>96.144999999999996</v>
      </c>
      <c r="BR64" s="2">
        <f t="shared" si="13"/>
        <v>90.629000000000005</v>
      </c>
      <c r="BS64" s="2">
        <f t="shared" si="14"/>
        <v>86.168999999999997</v>
      </c>
      <c r="BT64" s="2">
        <f t="shared" si="15"/>
        <v>85.305000000000007</v>
      </c>
      <c r="BU64" s="2">
        <f t="shared" si="16"/>
        <v>88.367000000000004</v>
      </c>
      <c r="BV64" s="2">
        <f t="shared" si="17"/>
        <v>87.433000000000007</v>
      </c>
      <c r="BW64" s="2">
        <f t="shared" si="18"/>
        <v>88.85</v>
      </c>
      <c r="BX64" s="2">
        <f t="shared" si="19"/>
        <v>85.85</v>
      </c>
      <c r="BY64" s="2">
        <f t="shared" si="20"/>
        <v>85.167000000000002</v>
      </c>
      <c r="BZ64" s="2">
        <f t="shared" si="21"/>
        <v>86.451999999999998</v>
      </c>
      <c r="CA64" s="2">
        <f t="shared" si="22"/>
        <v>85.483999999999995</v>
      </c>
      <c r="CB64" s="2">
        <f t="shared" si="23"/>
        <v>82.516000000000005</v>
      </c>
      <c r="CC64" s="2">
        <f t="shared" si="24"/>
        <v>82.397000000000006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93.777505285412261</v>
      </c>
      <c r="DL64" s="2">
        <f t="shared" si="76"/>
        <v>99.990938524700852</v>
      </c>
      <c r="DM64" s="2">
        <f t="shared" si="76"/>
        <v>97.426236285552221</v>
      </c>
      <c r="DN64" s="2">
        <f t="shared" si="76"/>
        <v>90.414300948059335</v>
      </c>
      <c r="DO64" s="2">
        <f t="shared" si="76"/>
        <v>86.540991545795848</v>
      </c>
      <c r="DP64" s="2">
        <f t="shared" si="76"/>
        <v>85.630160305755865</v>
      </c>
      <c r="DQ64" s="2">
        <f t="shared" si="76"/>
        <v>87.782120910384066</v>
      </c>
      <c r="DR64" s="2">
        <f t="shared" si="76"/>
        <v>87.892550716708598</v>
      </c>
      <c r="DS64" s="2">
        <f t="shared" si="76"/>
        <v>88.331023595023595</v>
      </c>
      <c r="DT64" s="2">
        <f t="shared" si="76"/>
        <v>86.34226113256112</v>
      </c>
      <c r="DU64" s="2">
        <f t="shared" si="76"/>
        <v>85.525629208155522</v>
      </c>
      <c r="DV64" s="2">
        <f t="shared" si="76"/>
        <v>87.153369095816458</v>
      </c>
      <c r="DW64" s="2">
        <f t="shared" si="76"/>
        <v>85.995708348968094</v>
      </c>
      <c r="DX64" s="2">
        <f t="shared" si="76"/>
        <v>83.903816806722659</v>
      </c>
      <c r="DY64" s="2">
        <f t="shared" si="76"/>
        <v>82.851249999999993</v>
      </c>
      <c r="EA64" s="2">
        <f t="shared" si="77"/>
        <v>92.374010497827882</v>
      </c>
      <c r="EB64" s="2">
        <f t="shared" si="77"/>
        <v>93.292427167991448</v>
      </c>
      <c r="EC64" s="2">
        <f t="shared" si="77"/>
        <v>88.669803062401542</v>
      </c>
      <c r="ED64" s="2">
        <f t="shared" si="77"/>
        <v>85.538142882488373</v>
      </c>
      <c r="EE64" s="2">
        <f t="shared" si="77"/>
        <v>81.573623381391471</v>
      </c>
      <c r="EF64" s="2">
        <f t="shared" si="77"/>
        <v>81.204334160084329</v>
      </c>
      <c r="EG64" s="2">
        <f t="shared" si="77"/>
        <v>80.973168123202072</v>
      </c>
      <c r="EH64" s="2">
        <f t="shared" si="77"/>
        <v>83.49775118854275</v>
      </c>
      <c r="EI64" s="2">
        <f t="shared" si="77"/>
        <v>84.195361858091701</v>
      </c>
      <c r="EJ64" s="2">
        <f t="shared" si="77"/>
        <v>80.096971372022338</v>
      </c>
      <c r="EK64" s="2">
        <f t="shared" si="77"/>
        <v>77.356079811894759</v>
      </c>
      <c r="EL64" s="2">
        <f t="shared" si="77"/>
        <v>78.945850545037302</v>
      </c>
      <c r="EM64" s="2">
        <f t="shared" si="77"/>
        <v>80.027293089161404</v>
      </c>
      <c r="EN64" s="2">
        <f t="shared" si="77"/>
        <v>82.572210861434655</v>
      </c>
      <c r="EO64" s="2">
        <f t="shared" si="77"/>
        <v>83.548036113112403</v>
      </c>
      <c r="EQ64" s="2">
        <f t="shared" si="78"/>
        <v>90.425506503854933</v>
      </c>
      <c r="ER64" s="2">
        <f t="shared" si="78"/>
        <v>92.637564745392609</v>
      </c>
      <c r="ES64" s="2">
        <f t="shared" si="78"/>
        <v>86.351432065804573</v>
      </c>
      <c r="ET64" s="2">
        <f t="shared" si="78"/>
        <v>84.816795419332394</v>
      </c>
      <c r="EU64" s="2">
        <f t="shared" si="78"/>
        <v>83.633166300855933</v>
      </c>
      <c r="EV64" s="2">
        <f t="shared" si="78"/>
        <v>80.10198702798148</v>
      </c>
      <c r="EW64" s="2">
        <f t="shared" si="78"/>
        <v>81.499273112286616</v>
      </c>
      <c r="EX64" s="2">
        <f t="shared" si="78"/>
        <v>82.91378975246316</v>
      </c>
      <c r="EY64" s="2">
        <f t="shared" si="78"/>
        <v>82.460099772163645</v>
      </c>
      <c r="EZ64" s="2">
        <f t="shared" si="78"/>
        <v>79.932524878488167</v>
      </c>
      <c r="FA64" s="2">
        <f t="shared" si="78"/>
        <v>77.831722432903007</v>
      </c>
      <c r="FB64" s="2">
        <f t="shared" si="78"/>
        <v>77.289788169321312</v>
      </c>
      <c r="FC64" s="2">
        <f t="shared" si="78"/>
        <v>79.277848246095175</v>
      </c>
      <c r="FD64" s="2">
        <f t="shared" si="78"/>
        <v>82.837526138480328</v>
      </c>
      <c r="FE64" s="2">
        <f t="shared" si="78"/>
        <v>83.817219035892407</v>
      </c>
      <c r="FG64" s="2">
        <f t="shared" si="79"/>
        <v>0.33723956383926484</v>
      </c>
      <c r="FH64" s="2">
        <f t="shared" si="79"/>
        <v>0.31547526416394028</v>
      </c>
      <c r="FI64" s="2">
        <f t="shared" si="79"/>
        <v>0.32359071480577289</v>
      </c>
      <c r="FJ64" s="2">
        <f t="shared" si="79"/>
        <v>0.31796442029672667</v>
      </c>
      <c r="FK64" s="2">
        <f t="shared" si="79"/>
        <v>0.32461745745358228</v>
      </c>
      <c r="FL64" s="2">
        <f t="shared" si="79"/>
        <v>0.31628505134697232</v>
      </c>
      <c r="FM64" s="2">
        <f t="shared" si="79"/>
        <v>0.30224869305921409</v>
      </c>
      <c r="FN64" s="2">
        <f t="shared" si="79"/>
        <v>0.28808414470744448</v>
      </c>
      <c r="FO64" s="2">
        <f t="shared" si="79"/>
        <v>0.28313164560285803</v>
      </c>
      <c r="FP64" s="2">
        <f t="shared" si="79"/>
        <v>0.28756752568056226</v>
      </c>
      <c r="FQ64" s="2">
        <f t="shared" si="79"/>
        <v>0.29962505264000766</v>
      </c>
      <c r="FR64" s="2">
        <f t="shared" si="79"/>
        <v>0.2955056308355879</v>
      </c>
      <c r="FS64" s="2">
        <f t="shared" si="79"/>
        <v>0.31248372277717984</v>
      </c>
      <c r="FT64" s="2">
        <f t="shared" si="79"/>
        <v>0.27544603055879008</v>
      </c>
      <c r="FU64" s="2">
        <f t="shared" si="79"/>
        <v>0.25252697106805633</v>
      </c>
      <c r="FW64" s="2">
        <f t="shared" si="67"/>
        <v>2.0119122836323353E-5</v>
      </c>
      <c r="FX64" s="2">
        <f t="shared" si="67"/>
        <v>3.003579067354782E-5</v>
      </c>
      <c r="FY64" s="2">
        <f t="shared" si="67"/>
        <v>2.8692261816438676E-5</v>
      </c>
      <c r="FZ64" s="2">
        <f t="shared" si="67"/>
        <v>3.244585345297289E-5</v>
      </c>
      <c r="GA64" s="2">
        <f t="shared" si="67"/>
        <v>3.048545677675023E-5</v>
      </c>
      <c r="GB64" s="2">
        <f t="shared" si="67"/>
        <v>2.9491265081007403E-5</v>
      </c>
      <c r="GC64" s="2">
        <f t="shared" si="67"/>
        <v>3.3912056434759145E-5</v>
      </c>
      <c r="GD64" s="2">
        <f t="shared" si="67"/>
        <v>3.5572823075859988E-5</v>
      </c>
      <c r="GE64" s="2">
        <f t="shared" si="67"/>
        <v>3.9292712605149147E-5</v>
      </c>
      <c r="GF64" s="2">
        <f t="shared" si="67"/>
        <v>3.0833993293972031E-5</v>
      </c>
      <c r="GG64" s="2">
        <f t="shared" si="67"/>
        <v>2.5296178214938595E-5</v>
      </c>
      <c r="GH64" s="2">
        <f t="shared" si="67"/>
        <v>2.1252947563288521E-5</v>
      </c>
      <c r="GI64" s="2">
        <f t="shared" si="67"/>
        <v>2.0635537197934521E-5</v>
      </c>
      <c r="GJ64" s="2">
        <f t="shared" si="67"/>
        <v>1.6463772168396475E-5</v>
      </c>
      <c r="GK64" s="2">
        <f t="shared" si="67"/>
        <v>1.2330704849707062E-5</v>
      </c>
      <c r="GM64" s="86">
        <f t="shared" si="68"/>
        <v>6.2743380361622808E-4</v>
      </c>
      <c r="GN64" s="86">
        <f t="shared" si="68"/>
        <v>3.3909012548785303E-4</v>
      </c>
      <c r="GO64" s="86">
        <f t="shared" si="68"/>
        <v>4.1652248035315478E-4</v>
      </c>
      <c r="GP64" s="86">
        <f t="shared" si="68"/>
        <v>3.6213669502225014E-4</v>
      </c>
      <c r="GQ64" s="86">
        <f t="shared" si="68"/>
        <v>4.194967706700903E-4</v>
      </c>
      <c r="GR64" s="86">
        <f t="shared" si="68"/>
        <v>3.4253043888868545E-4</v>
      </c>
      <c r="GS64" s="86">
        <f t="shared" si="68"/>
        <v>1.4561804173321094E-4</v>
      </c>
      <c r="GT64" s="86">
        <f t="shared" si="68"/>
        <v>8.6025735139629188E-5</v>
      </c>
      <c r="GU64" s="86">
        <f t="shared" si="68"/>
        <v>5.6587668979180549E-5</v>
      </c>
      <c r="GV64" s="86">
        <f t="shared" si="68"/>
        <v>6.6772042415002233E-5</v>
      </c>
      <c r="GW64" s="86">
        <f t="shared" si="68"/>
        <v>1.2968205789408847E-4</v>
      </c>
      <c r="GX64" s="86">
        <f t="shared" si="68"/>
        <v>1.4756596393496803E-4</v>
      </c>
      <c r="GY64" s="86">
        <f t="shared" si="68"/>
        <v>2.6875811123555182E-4</v>
      </c>
      <c r="GZ64" s="86">
        <f t="shared" si="68"/>
        <v>4.3204515656307613E-5</v>
      </c>
      <c r="HA64" s="86">
        <f t="shared" si="68"/>
        <v>5.2383067593390503E-6</v>
      </c>
      <c r="HC64" s="86">
        <f t="shared" si="73"/>
        <v>1.915750923283824E-13</v>
      </c>
      <c r="HD64" s="86">
        <f t="shared" si="69"/>
        <v>1.3032252057742424E-14</v>
      </c>
      <c r="HE64" s="86">
        <f t="shared" si="69"/>
        <v>2.7383740816404132E-16</v>
      </c>
      <c r="HF64" s="86">
        <f t="shared" si="69"/>
        <v>6.7974737402602639E-15</v>
      </c>
      <c r="HG64" s="86">
        <f t="shared" si="69"/>
        <v>2.0351914321583668E-15</v>
      </c>
      <c r="HH64" s="86">
        <f t="shared" si="69"/>
        <v>3.3946863930008423E-14</v>
      </c>
      <c r="HI64" s="86">
        <f t="shared" si="69"/>
        <v>1.3695162979092716E-14</v>
      </c>
      <c r="HJ64" s="86">
        <f t="shared" si="69"/>
        <v>1.1900835481832818E-14</v>
      </c>
      <c r="HK64" s="86">
        <f t="shared" si="69"/>
        <v>1.04809420561983E-15</v>
      </c>
      <c r="HL64" s="86">
        <f t="shared" si="69"/>
        <v>1.1337792548149287E-15</v>
      </c>
      <c r="HM64" s="86">
        <f t="shared" si="69"/>
        <v>7.8144986558039807E-15</v>
      </c>
      <c r="HN64" s="86">
        <f t="shared" si="69"/>
        <v>3.6720774528600751E-15</v>
      </c>
      <c r="HO64" s="86">
        <f t="shared" si="69"/>
        <v>2.0099164813705272E-14</v>
      </c>
      <c r="HP64" s="86">
        <f t="shared" si="69"/>
        <v>3.6788204106005573E-17</v>
      </c>
      <c r="HQ64" s="86">
        <f t="shared" si="69"/>
        <v>6.213584721324858E-21</v>
      </c>
      <c r="HS64" s="86">
        <f t="shared" si="70"/>
        <v>2.2846549983892832E-95</v>
      </c>
      <c r="HT64" s="86">
        <f t="shared" si="70"/>
        <v>4.853852332859941E-92</v>
      </c>
      <c r="HU64" s="86">
        <f t="shared" si="70"/>
        <v>1.0962019605299054E-111</v>
      </c>
      <c r="HV64" s="86">
        <f t="shared" si="70"/>
        <v>1.2432661893904488E-99</v>
      </c>
      <c r="HW64" s="86">
        <f t="shared" si="70"/>
        <v>4.7527693251883982E-105</v>
      </c>
      <c r="HX64" s="86">
        <f t="shared" si="70"/>
        <v>1.6103327976276864E-95</v>
      </c>
      <c r="HY64" s="86">
        <f t="shared" si="70"/>
        <v>4.2672549171377929E-101</v>
      </c>
      <c r="HZ64" s="86">
        <f t="shared" si="70"/>
        <v>1.1851111134612352E-100</v>
      </c>
      <c r="IA64" s="86">
        <f t="shared" si="70"/>
        <v>2.0449263087361287E-109</v>
      </c>
      <c r="IB64" s="86">
        <f t="shared" si="70"/>
        <v>1.3013602739613718E-112</v>
      </c>
      <c r="IC64" s="86">
        <f t="shared" si="70"/>
        <v>4.9675568437032684E-107</v>
      </c>
      <c r="ID64" s="86">
        <f t="shared" si="70"/>
        <v>1.5468584330701241E-107</v>
      </c>
      <c r="IE64" s="86">
        <f t="shared" si="70"/>
        <v>1.6644887392338806E-103</v>
      </c>
      <c r="IF64" s="86">
        <f t="shared" si="70"/>
        <v>4.3151382365850172E-63</v>
      </c>
      <c r="IG64" s="86">
        <f t="shared" si="70"/>
        <v>5.1304329181559513E-48</v>
      </c>
      <c r="II64" s="86">
        <f t="shared" si="71"/>
        <v>2.5510845507001124E-277</v>
      </c>
      <c r="IJ64" s="86">
        <f t="shared" si="71"/>
        <v>5.5614351149620019E-272</v>
      </c>
      <c r="IK64" s="86">
        <f t="shared" si="71"/>
        <v>0</v>
      </c>
      <c r="IL64" s="86">
        <f t="shared" si="71"/>
        <v>2.8116653189748458E-282</v>
      </c>
      <c r="IM64" s="86">
        <f t="shared" si="71"/>
        <v>1.3648998764584132E-307</v>
      </c>
      <c r="IN64" s="86">
        <f t="shared" si="71"/>
        <v>2.0005903032526172E-277</v>
      </c>
      <c r="IO64" s="86">
        <f t="shared" si="71"/>
        <v>3.8310552844366502E-293</v>
      </c>
      <c r="IP64" s="86">
        <f t="shared" si="71"/>
        <v>4.1920175341455167E-288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9.7162803455225048E-302</v>
      </c>
      <c r="IV64" s="86">
        <f t="shared" si="71"/>
        <v>1.3966539826717611E-250</v>
      </c>
      <c r="IW64" s="86">
        <f t="shared" si="71"/>
        <v>7.549010822765323E-104</v>
      </c>
      <c r="IY64" s="86">
        <f t="shared" si="72"/>
        <v>6.2743380380780314E-4</v>
      </c>
      <c r="IZ64" s="86">
        <f t="shared" si="72"/>
        <v>3.390901255008853E-4</v>
      </c>
      <c r="JA64" s="86">
        <f t="shared" si="72"/>
        <v>4.1652248035342859E-4</v>
      </c>
      <c r="JB64" s="86">
        <f t="shared" si="72"/>
        <v>3.621366950290476E-4</v>
      </c>
      <c r="JC64" s="86">
        <f t="shared" si="72"/>
        <v>4.1949677067212551E-4</v>
      </c>
      <c r="JD64" s="86">
        <f t="shared" si="72"/>
        <v>3.425304389226323E-4</v>
      </c>
      <c r="JE64" s="86">
        <f t="shared" si="72"/>
        <v>1.4561804174690609E-4</v>
      </c>
      <c r="JF64" s="86">
        <f t="shared" si="72"/>
        <v>8.6025735151530028E-5</v>
      </c>
      <c r="JG64" s="86">
        <f t="shared" si="72"/>
        <v>5.658766898022864E-5</v>
      </c>
      <c r="JH64" s="86">
        <f t="shared" si="72"/>
        <v>6.677204241613601E-5</v>
      </c>
      <c r="JI64" s="86">
        <f t="shared" si="72"/>
        <v>1.2968205790190297E-4</v>
      </c>
      <c r="JJ64" s="86">
        <f t="shared" si="72"/>
        <v>1.4756596393864012E-4</v>
      </c>
      <c r="JK64" s="86">
        <f t="shared" si="72"/>
        <v>2.6875811125565098E-4</v>
      </c>
      <c r="JL64" s="86">
        <f t="shared" si="72"/>
        <v>4.3204515656344401E-5</v>
      </c>
      <c r="JM64" s="86">
        <f t="shared" si="72"/>
        <v>5.2383067593390562E-6</v>
      </c>
    </row>
    <row r="65" spans="2:273" x14ac:dyDescent="0.25">
      <c r="B65" s="2">
        <v>38</v>
      </c>
      <c r="C65" s="37">
        <v>94.619</v>
      </c>
      <c r="D65" s="37">
        <v>100.82299999999999</v>
      </c>
      <c r="E65" s="37">
        <v>97.71</v>
      </c>
      <c r="F65" s="37">
        <v>91.031999999999996</v>
      </c>
      <c r="G65" s="37">
        <v>86.507999999999996</v>
      </c>
      <c r="H65" s="37">
        <v>85.39</v>
      </c>
      <c r="I65" s="37">
        <v>87.65</v>
      </c>
      <c r="J65" s="37">
        <v>87.033000000000001</v>
      </c>
      <c r="K65" s="37">
        <v>87.882999999999996</v>
      </c>
      <c r="L65" s="37">
        <v>86.066999999999993</v>
      </c>
      <c r="M65" s="37">
        <v>85.5</v>
      </c>
      <c r="N65" s="37">
        <v>87.403000000000006</v>
      </c>
      <c r="O65" s="37">
        <v>85.757999999999996</v>
      </c>
      <c r="P65" s="37">
        <v>83.468000000000004</v>
      </c>
      <c r="Q65" s="37">
        <v>83.126999999999995</v>
      </c>
      <c r="S65" s="4">
        <f t="shared" si="74"/>
        <v>94.049752532717207</v>
      </c>
      <c r="T65" s="4">
        <f t="shared" si="74"/>
        <v>98.363282617765819</v>
      </c>
      <c r="U65" s="4">
        <f t="shared" si="74"/>
        <v>95.131147669308589</v>
      </c>
      <c r="V65" s="4">
        <f t="shared" si="74"/>
        <v>89.255836000529243</v>
      </c>
      <c r="W65" s="4">
        <f t="shared" si="74"/>
        <v>85.533150710369085</v>
      </c>
      <c r="X65" s="4">
        <f t="shared" si="74"/>
        <v>84.740040774544468</v>
      </c>
      <c r="Y65" s="4">
        <f t="shared" si="74"/>
        <v>85.960896956234123</v>
      </c>
      <c r="Z65" s="4">
        <f t="shared" si="74"/>
        <v>86.773755434354229</v>
      </c>
      <c r="AA65" s="4">
        <f t="shared" si="74"/>
        <v>87.308824526698942</v>
      </c>
      <c r="AB65" s="4">
        <f t="shared" si="74"/>
        <v>84.646946650310269</v>
      </c>
      <c r="AC65" s="4">
        <f t="shared" si="74"/>
        <v>83.244486580216332</v>
      </c>
      <c r="AD65" s="4">
        <f t="shared" si="74"/>
        <v>84.955154226073816</v>
      </c>
      <c r="AE65" s="4">
        <f t="shared" si="74"/>
        <v>84.49586897656053</v>
      </c>
      <c r="AF65" s="4">
        <f t="shared" si="74"/>
        <v>83.722567664617017</v>
      </c>
      <c r="AG65" s="4">
        <f t="shared" si="74"/>
        <v>83.112644443315716</v>
      </c>
      <c r="AI65" s="4">
        <f t="shared" si="75"/>
        <v>0.56924746728279274</v>
      </c>
      <c r="AJ65" s="4">
        <f t="shared" si="75"/>
        <v>2.4597173822341745</v>
      </c>
      <c r="AK65" s="4">
        <f t="shared" si="75"/>
        <v>2.5788523306914044</v>
      </c>
      <c r="AL65" s="4">
        <f t="shared" si="75"/>
        <v>1.7761639994707537</v>
      </c>
      <c r="AM65" s="4">
        <f t="shared" si="75"/>
        <v>0.97484928963091022</v>
      </c>
      <c r="AN65" s="4">
        <f t="shared" si="75"/>
        <v>0.64995922545553242</v>
      </c>
      <c r="AO65" s="4">
        <f t="shared" si="75"/>
        <v>1.6891030437658827</v>
      </c>
      <c r="AP65" s="4">
        <f t="shared" si="75"/>
        <v>0.2592445656457727</v>
      </c>
      <c r="AQ65" s="4">
        <f t="shared" si="75"/>
        <v>0.57417547330105378</v>
      </c>
      <c r="AR65" s="4">
        <f t="shared" si="75"/>
        <v>1.4200533496897236</v>
      </c>
      <c r="AS65" s="4">
        <f t="shared" si="75"/>
        <v>2.2555134197836679</v>
      </c>
      <c r="AT65" s="4">
        <f t="shared" si="75"/>
        <v>2.4478457739261898</v>
      </c>
      <c r="AU65" s="4">
        <f t="shared" si="75"/>
        <v>1.2621310234394656</v>
      </c>
      <c r="AV65" s="4">
        <f t="shared" si="75"/>
        <v>-0.25456766461701363</v>
      </c>
      <c r="AW65" s="4">
        <f t="shared" si="75"/>
        <v>1.4355556684279236E-2</v>
      </c>
      <c r="AY65" s="2">
        <f t="shared" si="65"/>
        <v>93.313392685932527</v>
      </c>
      <c r="AZ65" s="2">
        <f t="shared" si="65"/>
        <v>97.870188467929609</v>
      </c>
      <c r="BA65" s="2">
        <f t="shared" si="65"/>
        <v>94.544647939626998</v>
      </c>
      <c r="BB65" s="2">
        <f t="shared" si="65"/>
        <v>88.722980960738326</v>
      </c>
      <c r="BC65" s="2">
        <f t="shared" si="65"/>
        <v>84.908855530437151</v>
      </c>
      <c r="BD65" s="2">
        <f t="shared" si="65"/>
        <v>84.191282693095118</v>
      </c>
      <c r="BE65" s="2">
        <f t="shared" si="65"/>
        <v>85.691952748775662</v>
      </c>
      <c r="BF65" s="2">
        <f t="shared" si="65"/>
        <v>86.606496085297749</v>
      </c>
      <c r="BG65" s="2">
        <f t="shared" si="65"/>
        <v>87.190988162607368</v>
      </c>
      <c r="BH65" s="2">
        <f t="shared" si="65"/>
        <v>84.511115368880567</v>
      </c>
      <c r="BI65" s="2">
        <f t="shared" si="65"/>
        <v>83.003267567362641</v>
      </c>
      <c r="BJ65" s="2">
        <f t="shared" si="65"/>
        <v>84.695918954014289</v>
      </c>
      <c r="BK65" s="2">
        <f t="shared" si="65"/>
        <v>84.072971777329954</v>
      </c>
      <c r="BL65" s="2">
        <f t="shared" si="65"/>
        <v>83.638943061644582</v>
      </c>
      <c r="BM65" s="2">
        <f t="shared" si="65"/>
        <v>83.101332804154197</v>
      </c>
      <c r="BO65" s="2">
        <f t="shared" si="10"/>
        <v>94.619</v>
      </c>
      <c r="BP65" s="2">
        <f t="shared" si="11"/>
        <v>100.82299999999999</v>
      </c>
      <c r="BQ65" s="2">
        <f t="shared" si="12"/>
        <v>97.71</v>
      </c>
      <c r="BR65" s="2">
        <f t="shared" si="13"/>
        <v>91.031999999999996</v>
      </c>
      <c r="BS65" s="2">
        <f t="shared" si="14"/>
        <v>86.507999999999996</v>
      </c>
      <c r="BT65" s="2">
        <f t="shared" si="15"/>
        <v>85.39</v>
      </c>
      <c r="BU65" s="2">
        <f t="shared" si="16"/>
        <v>87.65</v>
      </c>
      <c r="BV65" s="2">
        <f t="shared" si="17"/>
        <v>87.033000000000001</v>
      </c>
      <c r="BW65" s="2">
        <f t="shared" si="18"/>
        <v>87.882999999999996</v>
      </c>
      <c r="BX65" s="2">
        <f t="shared" si="19"/>
        <v>86.066999999999993</v>
      </c>
      <c r="BY65" s="2">
        <f t="shared" si="20"/>
        <v>85.5</v>
      </c>
      <c r="BZ65" s="2">
        <f t="shared" si="21"/>
        <v>87.403000000000006</v>
      </c>
      <c r="CA65" s="2">
        <f t="shared" si="22"/>
        <v>85.757999999999996</v>
      </c>
      <c r="CB65" s="2">
        <f t="shared" si="23"/>
        <v>83.468000000000004</v>
      </c>
      <c r="CC65" s="2">
        <f t="shared" si="24"/>
        <v>83.126999999999995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93.906904862579268</v>
      </c>
      <c r="DL65" s="2">
        <f t="shared" si="76"/>
        <v>100.24798511735948</v>
      </c>
      <c r="DM65" s="2">
        <f t="shared" si="76"/>
        <v>97.707968073900005</v>
      </c>
      <c r="DN65" s="2">
        <f t="shared" si="76"/>
        <v>90.417339113524051</v>
      </c>
      <c r="DO65" s="2">
        <f t="shared" si="76"/>
        <v>86.72075987899413</v>
      </c>
      <c r="DP65" s="2">
        <f t="shared" si="76"/>
        <v>85.76571009912756</v>
      </c>
      <c r="DQ65" s="2">
        <f t="shared" si="76"/>
        <v>87.985007112375527</v>
      </c>
      <c r="DR65" s="2">
        <f t="shared" si="76"/>
        <v>88.046891235364896</v>
      </c>
      <c r="DS65" s="2">
        <f t="shared" si="76"/>
        <v>88.557013299013306</v>
      </c>
      <c r="DT65" s="2">
        <f t="shared" si="76"/>
        <v>86.521085971685963</v>
      </c>
      <c r="DU65" s="2">
        <f t="shared" si="76"/>
        <v>85.701297534376479</v>
      </c>
      <c r="DV65" s="2">
        <f t="shared" si="76"/>
        <v>87.394132253711192</v>
      </c>
      <c r="DW65" s="2">
        <f t="shared" si="76"/>
        <v>86.146977016885529</v>
      </c>
      <c r="DX65" s="2">
        <f t="shared" si="76"/>
        <v>84.123183193277285</v>
      </c>
      <c r="DY65" s="2">
        <f t="shared" si="76"/>
        <v>82.96856249999999</v>
      </c>
      <c r="EA65" s="2">
        <f t="shared" si="77"/>
        <v>92.249741270944369</v>
      </c>
      <c r="EB65" s="2">
        <f t="shared" si="77"/>
        <v>93.164830237265946</v>
      </c>
      <c r="EC65" s="2">
        <f t="shared" si="77"/>
        <v>88.514310685130525</v>
      </c>
      <c r="ED65" s="2">
        <f t="shared" si="77"/>
        <v>85.408435974048487</v>
      </c>
      <c r="EE65" s="2">
        <f t="shared" si="77"/>
        <v>81.470600540830588</v>
      </c>
      <c r="EF65" s="2">
        <f t="shared" si="77"/>
        <v>81.087406210315038</v>
      </c>
      <c r="EG65" s="2">
        <f t="shared" si="77"/>
        <v>80.864078294608021</v>
      </c>
      <c r="EH65" s="2">
        <f t="shared" si="77"/>
        <v>83.360251912003562</v>
      </c>
      <c r="EI65" s="2">
        <f t="shared" si="77"/>
        <v>84.036883464279938</v>
      </c>
      <c r="EJ65" s="2">
        <f t="shared" si="77"/>
        <v>79.969693327207182</v>
      </c>
      <c r="EK65" s="2">
        <f t="shared" si="77"/>
        <v>77.2514867887934</v>
      </c>
      <c r="EL65" s="2">
        <f t="shared" si="77"/>
        <v>78.829418654208695</v>
      </c>
      <c r="EM65" s="2">
        <f t="shared" si="77"/>
        <v>79.911373218428878</v>
      </c>
      <c r="EN65" s="2">
        <f t="shared" si="77"/>
        <v>82.477224299754056</v>
      </c>
      <c r="EO65" s="2">
        <f t="shared" si="77"/>
        <v>83.459736682726955</v>
      </c>
      <c r="EQ65" s="2">
        <f t="shared" si="78"/>
        <v>90.326573154467638</v>
      </c>
      <c r="ER65" s="2">
        <f t="shared" si="78"/>
        <v>92.518609460266759</v>
      </c>
      <c r="ES65" s="2">
        <f t="shared" si="78"/>
        <v>86.228265293962878</v>
      </c>
      <c r="ET65" s="2">
        <f t="shared" si="78"/>
        <v>84.696979876577032</v>
      </c>
      <c r="EU65" s="2">
        <f t="shared" si="78"/>
        <v>83.502284143813</v>
      </c>
      <c r="EV65" s="2">
        <f t="shared" si="78"/>
        <v>79.999988910537795</v>
      </c>
      <c r="EW65" s="2">
        <f t="shared" si="78"/>
        <v>81.382975010719946</v>
      </c>
      <c r="EX65" s="2">
        <f t="shared" si="78"/>
        <v>82.784470512595888</v>
      </c>
      <c r="EY65" s="2">
        <f t="shared" si="78"/>
        <v>82.32614044750035</v>
      </c>
      <c r="EZ65" s="2">
        <f t="shared" si="78"/>
        <v>79.807529830187534</v>
      </c>
      <c r="FA65" s="2">
        <f t="shared" si="78"/>
        <v>77.720550453605298</v>
      </c>
      <c r="FB65" s="2">
        <f t="shared" si="78"/>
        <v>77.195565888318271</v>
      </c>
      <c r="FC65" s="2">
        <f t="shared" si="78"/>
        <v>79.17191891907494</v>
      </c>
      <c r="FD65" s="2">
        <f t="shared" si="78"/>
        <v>82.738897922153001</v>
      </c>
      <c r="FE65" s="2">
        <f t="shared" si="78"/>
        <v>83.723827710593483</v>
      </c>
      <c r="FG65" s="2">
        <f t="shared" si="79"/>
        <v>0.35812381728089221</v>
      </c>
      <c r="FH65" s="2">
        <f t="shared" si="79"/>
        <v>0.33569439146448465</v>
      </c>
      <c r="FI65" s="2">
        <f t="shared" si="79"/>
        <v>0.34406853341560029</v>
      </c>
      <c r="FJ65" s="2">
        <f t="shared" si="79"/>
        <v>0.33826424564453772</v>
      </c>
      <c r="FK65" s="2">
        <f t="shared" si="79"/>
        <v>0.3451270988176745</v>
      </c>
      <c r="FL65" s="2">
        <f t="shared" si="79"/>
        <v>0.33653056326593517</v>
      </c>
      <c r="FM65" s="2">
        <f t="shared" si="79"/>
        <v>0.32201889904906544</v>
      </c>
      <c r="FN65" s="2">
        <f t="shared" si="79"/>
        <v>0.3073359378674182</v>
      </c>
      <c r="FO65" s="2">
        <f t="shared" si="79"/>
        <v>0.30219296384294364</v>
      </c>
      <c r="FP65" s="2">
        <f t="shared" si="79"/>
        <v>0.30679967288514948</v>
      </c>
      <c r="FQ65" s="2">
        <f t="shared" si="79"/>
        <v>0.31930217829721874</v>
      </c>
      <c r="FR65" s="2">
        <f t="shared" si="79"/>
        <v>0.31503391142204734</v>
      </c>
      <c r="FS65" s="2">
        <f t="shared" si="79"/>
        <v>0.33260427946066484</v>
      </c>
      <c r="FT65" s="2">
        <f t="shared" si="79"/>
        <v>0.2942022776550875</v>
      </c>
      <c r="FU65" s="2">
        <f t="shared" si="79"/>
        <v>0.27030478845301015</v>
      </c>
      <c r="FW65" s="2">
        <f t="shared" si="67"/>
        <v>2.2060136695579303E-5</v>
      </c>
      <c r="FX65" s="2">
        <f t="shared" si="67"/>
        <v>3.2933494142822775E-5</v>
      </c>
      <c r="FY65" s="2">
        <f t="shared" si="67"/>
        <v>3.1460352391911936E-5</v>
      </c>
      <c r="FZ65" s="2">
        <f t="shared" si="67"/>
        <v>3.557605950208326E-5</v>
      </c>
      <c r="GA65" s="2">
        <f t="shared" si="67"/>
        <v>3.3426540341637402E-5</v>
      </c>
      <c r="GB65" s="2">
        <f t="shared" si="67"/>
        <v>3.2336437132301192E-5</v>
      </c>
      <c r="GC65" s="2">
        <f t="shared" si="67"/>
        <v>3.7183708810397678E-5</v>
      </c>
      <c r="GD65" s="2">
        <f t="shared" si="67"/>
        <v>3.9004691013769752E-5</v>
      </c>
      <c r="GE65" s="2">
        <f t="shared" si="67"/>
        <v>4.3083439314285783E-5</v>
      </c>
      <c r="GF65" s="2">
        <f t="shared" si="67"/>
        <v>3.3808700772470189E-5</v>
      </c>
      <c r="GG65" s="2">
        <f t="shared" si="67"/>
        <v>2.7736640166339863E-5</v>
      </c>
      <c r="GH65" s="2">
        <f t="shared" si="67"/>
        <v>2.330334582466708E-5</v>
      </c>
      <c r="GI65" s="2">
        <f t="shared" si="67"/>
        <v>2.2626371556859722E-5</v>
      </c>
      <c r="GJ65" s="2">
        <f t="shared" si="67"/>
        <v>1.8052138534988415E-5</v>
      </c>
      <c r="GK65" s="2">
        <f t="shared" si="67"/>
        <v>1.3520332926395719E-5</v>
      </c>
      <c r="GM65" s="86">
        <f t="shared" si="68"/>
        <v>9.8729129211676866E-4</v>
      </c>
      <c r="GN65" s="86">
        <f t="shared" si="68"/>
        <v>5.5105390682456924E-4</v>
      </c>
      <c r="GO65" s="86">
        <f t="shared" si="68"/>
        <v>6.7188963382851176E-4</v>
      </c>
      <c r="GP65" s="86">
        <f t="shared" si="68"/>
        <v>5.8698547131099516E-4</v>
      </c>
      <c r="GQ65" s="86">
        <f t="shared" si="68"/>
        <v>6.7798371221295642E-4</v>
      </c>
      <c r="GR65" s="86">
        <f t="shared" si="68"/>
        <v>5.571085507426178E-4</v>
      </c>
      <c r="GS65" s="86">
        <f t="shared" si="68"/>
        <v>2.5670029351703436E-4</v>
      </c>
      <c r="GT65" s="86">
        <f t="shared" si="68"/>
        <v>1.5576714747277183E-4</v>
      </c>
      <c r="GU65" s="86">
        <f t="shared" si="68"/>
        <v>1.0651464777277336E-4</v>
      </c>
      <c r="GV65" s="86">
        <f t="shared" si="68"/>
        <v>1.2480529364618064E-4</v>
      </c>
      <c r="GW65" s="86">
        <f t="shared" si="68"/>
        <v>2.3040554564859381E-4</v>
      </c>
      <c r="GX65" s="86">
        <f t="shared" si="68"/>
        <v>2.5436020814076225E-4</v>
      </c>
      <c r="GY65" s="86">
        <f t="shared" si="68"/>
        <v>4.4793452720635017E-4</v>
      </c>
      <c r="GZ65" s="86">
        <f t="shared" si="68"/>
        <v>8.207561957567343E-5</v>
      </c>
      <c r="HA65" s="86">
        <f t="shared" si="68"/>
        <v>1.1835649911996838E-5</v>
      </c>
      <c r="HC65" s="86">
        <f t="shared" si="73"/>
        <v>5.6523032846387263E-13</v>
      </c>
      <c r="HD65" s="86">
        <f t="shared" si="69"/>
        <v>4.1744568211650647E-14</v>
      </c>
      <c r="HE65" s="86">
        <f t="shared" si="69"/>
        <v>1.0338067236273536E-15</v>
      </c>
      <c r="HF65" s="86">
        <f t="shared" si="69"/>
        <v>2.2732435069167853E-14</v>
      </c>
      <c r="HG65" s="86">
        <f t="shared" si="69"/>
        <v>7.2933666814016727E-15</v>
      </c>
      <c r="HH65" s="86">
        <f t="shared" si="69"/>
        <v>1.0778331817319228E-13</v>
      </c>
      <c r="HI65" s="86">
        <f t="shared" si="69"/>
        <v>4.6463139170589052E-14</v>
      </c>
      <c r="HJ65" s="86">
        <f t="shared" si="69"/>
        <v>4.0288820611502724E-14</v>
      </c>
      <c r="HK65" s="86">
        <f t="shared" si="69"/>
        <v>3.9892793966748473E-15</v>
      </c>
      <c r="HL65" s="86">
        <f t="shared" si="69"/>
        <v>4.3094541894026712E-15</v>
      </c>
      <c r="HM65" s="86">
        <f t="shared" si="69"/>
        <v>2.705406428109313E-14</v>
      </c>
      <c r="HN65" s="86">
        <f t="shared" si="69"/>
        <v>1.2636623369123174E-14</v>
      </c>
      <c r="HO65" s="86">
        <f t="shared" si="69"/>
        <v>6.51129965176929E-14</v>
      </c>
      <c r="HP65" s="86">
        <f t="shared" si="69"/>
        <v>1.5172321252444223E-16</v>
      </c>
      <c r="HQ65" s="86">
        <f t="shared" si="69"/>
        <v>3.7104425330820646E-20</v>
      </c>
      <c r="HS65" s="86">
        <f t="shared" si="70"/>
        <v>2.8405882873172203E-93</v>
      </c>
      <c r="HT65" s="86">
        <f t="shared" si="70"/>
        <v>6.3241213595945161E-90</v>
      </c>
      <c r="HU65" s="86">
        <f t="shared" si="70"/>
        <v>3.5629236325582008E-109</v>
      </c>
      <c r="HV65" s="86">
        <f t="shared" si="70"/>
        <v>2.2641528270242847E-97</v>
      </c>
      <c r="HW65" s="86">
        <f t="shared" si="70"/>
        <v>1.2212889895823772E-102</v>
      </c>
      <c r="HX65" s="86">
        <f t="shared" si="70"/>
        <v>2.3989751527828995E-93</v>
      </c>
      <c r="HY65" s="86">
        <f t="shared" si="70"/>
        <v>9.136691947619836E-99</v>
      </c>
      <c r="HZ65" s="86">
        <f t="shared" si="70"/>
        <v>2.4533744599455146E-98</v>
      </c>
      <c r="IA65" s="86">
        <f t="shared" si="70"/>
        <v>7.2759702864144748E-107</v>
      </c>
      <c r="IB65" s="86">
        <f t="shared" si="70"/>
        <v>5.0551050021152096E-110</v>
      </c>
      <c r="IC65" s="86">
        <f t="shared" si="70"/>
        <v>1.2987498726079366E-104</v>
      </c>
      <c r="ID65" s="86">
        <f t="shared" si="70"/>
        <v>3.7343715731123156E-105</v>
      </c>
      <c r="IE65" s="86">
        <f t="shared" si="70"/>
        <v>3.1982641508304863E-101</v>
      </c>
      <c r="IF65" s="86">
        <f t="shared" si="70"/>
        <v>9.4250680294129689E-62</v>
      </c>
      <c r="IG65" s="86">
        <f t="shared" si="70"/>
        <v>5.0917020085880653E-47</v>
      </c>
      <c r="II65" s="86">
        <f t="shared" si="71"/>
        <v>1.1857285199737193E-272</v>
      </c>
      <c r="IJ65" s="86">
        <f t="shared" si="71"/>
        <v>3.1428032503679072E-267</v>
      </c>
      <c r="IK65" s="86">
        <f t="shared" si="71"/>
        <v>0</v>
      </c>
      <c r="IL65" s="86">
        <f t="shared" si="71"/>
        <v>2.623982987183338E-277</v>
      </c>
      <c r="IM65" s="86">
        <f t="shared" si="71"/>
        <v>3.3232672326821047E-302</v>
      </c>
      <c r="IN65" s="86">
        <f t="shared" si="71"/>
        <v>1.3823738561229201E-272</v>
      </c>
      <c r="IO65" s="86">
        <f t="shared" si="71"/>
        <v>5.8617454832352083E-288</v>
      </c>
      <c r="IP65" s="86">
        <f t="shared" si="71"/>
        <v>5.5091333907565887E-283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1.203729667038636E-296</v>
      </c>
      <c r="IV65" s="86">
        <f t="shared" si="71"/>
        <v>1.9177754128939081E-246</v>
      </c>
      <c r="IW65" s="86">
        <f t="shared" si="71"/>
        <v>3.4028335851365522E-102</v>
      </c>
      <c r="IY65" s="86">
        <f t="shared" si="72"/>
        <v>9.8729129268199903E-4</v>
      </c>
      <c r="IZ65" s="86">
        <f t="shared" si="72"/>
        <v>5.5105390686631384E-4</v>
      </c>
      <c r="JA65" s="86">
        <f t="shared" si="72"/>
        <v>6.7188963382954555E-4</v>
      </c>
      <c r="JB65" s="86">
        <f t="shared" si="72"/>
        <v>5.8698547133372763E-4</v>
      </c>
      <c r="JC65" s="86">
        <f t="shared" si="72"/>
        <v>6.7798371222024974E-4</v>
      </c>
      <c r="JD65" s="86">
        <f t="shared" si="72"/>
        <v>5.5710855085040116E-4</v>
      </c>
      <c r="JE65" s="86">
        <f t="shared" si="72"/>
        <v>2.5670029356349752E-4</v>
      </c>
      <c r="JF65" s="86">
        <f t="shared" si="72"/>
        <v>1.5576714751306065E-4</v>
      </c>
      <c r="JG65" s="86">
        <f t="shared" si="72"/>
        <v>1.0651464777676264E-4</v>
      </c>
      <c r="JH65" s="86">
        <f t="shared" si="72"/>
        <v>1.248052936504901E-4</v>
      </c>
      <c r="JI65" s="86">
        <f t="shared" si="72"/>
        <v>2.3040554567564788E-4</v>
      </c>
      <c r="JJ65" s="86">
        <f t="shared" si="72"/>
        <v>2.5436020815339889E-4</v>
      </c>
      <c r="JK65" s="86">
        <f t="shared" si="72"/>
        <v>4.4793452727146318E-4</v>
      </c>
      <c r="JL65" s="86">
        <f t="shared" si="72"/>
        <v>8.207561957582515E-5</v>
      </c>
      <c r="JM65" s="86">
        <f t="shared" si="72"/>
        <v>1.1835649911996876E-5</v>
      </c>
    </row>
    <row r="66" spans="2:273" x14ac:dyDescent="0.25">
      <c r="B66" s="2">
        <v>39</v>
      </c>
      <c r="C66" s="37">
        <v>95.048000000000002</v>
      </c>
      <c r="D66" s="37">
        <v>101.306</v>
      </c>
      <c r="E66" s="37">
        <v>97.613</v>
      </c>
      <c r="F66" s="37">
        <v>91.370999999999995</v>
      </c>
      <c r="G66" s="37">
        <v>87.236999999999995</v>
      </c>
      <c r="H66" s="37">
        <v>85.932000000000002</v>
      </c>
      <c r="I66" s="37">
        <v>88.882999999999996</v>
      </c>
      <c r="J66" s="37">
        <v>88.766999999999996</v>
      </c>
      <c r="K66" s="37">
        <v>89.066999999999993</v>
      </c>
      <c r="L66" s="37">
        <v>86.266999999999996</v>
      </c>
      <c r="M66" s="37">
        <v>85.066999999999993</v>
      </c>
      <c r="N66" s="37">
        <v>87.435000000000002</v>
      </c>
      <c r="O66" s="37">
        <v>85.805999999999997</v>
      </c>
      <c r="P66" s="37">
        <v>83.870999999999995</v>
      </c>
      <c r="Q66" s="37">
        <v>82.840999999999994</v>
      </c>
      <c r="S66" s="4">
        <f t="shared" si="74"/>
        <v>94.415062308745235</v>
      </c>
      <c r="T66" s="4">
        <f t="shared" si="74"/>
        <v>98.605609140577116</v>
      </c>
      <c r="U66" s="4">
        <f t="shared" si="74"/>
        <v>95.373706273014534</v>
      </c>
      <c r="V66" s="4">
        <f t="shared" si="74"/>
        <v>89.396069809240316</v>
      </c>
      <c r="W66" s="4">
        <f t="shared" si="74"/>
        <v>85.834578536866516</v>
      </c>
      <c r="X66" s="4">
        <f t="shared" si="74"/>
        <v>84.988818006887868</v>
      </c>
      <c r="Y66" s="4">
        <f t="shared" si="74"/>
        <v>86.091442335266692</v>
      </c>
      <c r="Z66" s="4">
        <f t="shared" si="74"/>
        <v>86.858516301939702</v>
      </c>
      <c r="AA66" s="4">
        <f t="shared" si="74"/>
        <v>87.413261233164661</v>
      </c>
      <c r="AB66" s="4">
        <f t="shared" si="74"/>
        <v>84.699064835669262</v>
      </c>
      <c r="AC66" s="4">
        <f t="shared" si="74"/>
        <v>83.31752297193988</v>
      </c>
      <c r="AD66" s="4">
        <f t="shared" si="74"/>
        <v>85.068225255897275</v>
      </c>
      <c r="AE66" s="4">
        <f t="shared" si="74"/>
        <v>84.670324044072046</v>
      </c>
      <c r="AF66" s="4">
        <f t="shared" si="74"/>
        <v>83.877702372162318</v>
      </c>
      <c r="AG66" s="4">
        <f t="shared" si="74"/>
        <v>83.192282563575716</v>
      </c>
      <c r="AI66" s="4">
        <f t="shared" si="75"/>
        <v>0.63293769125476729</v>
      </c>
      <c r="AJ66" s="4">
        <f t="shared" si="75"/>
        <v>2.7003908594228818</v>
      </c>
      <c r="AK66" s="4">
        <f t="shared" si="75"/>
        <v>2.2392937269854656</v>
      </c>
      <c r="AL66" s="4">
        <f t="shared" si="75"/>
        <v>1.9749301907596788</v>
      </c>
      <c r="AM66" s="4">
        <f t="shared" si="75"/>
        <v>1.4024214631334786</v>
      </c>
      <c r="AN66" s="4">
        <f t="shared" si="75"/>
        <v>0.94318199311213391</v>
      </c>
      <c r="AO66" s="4">
        <f t="shared" si="75"/>
        <v>2.791557664733304</v>
      </c>
      <c r="AP66" s="4">
        <f t="shared" si="75"/>
        <v>1.9084836980602944</v>
      </c>
      <c r="AQ66" s="4">
        <f t="shared" si="75"/>
        <v>1.6537387668353318</v>
      </c>
      <c r="AR66" s="4">
        <f t="shared" si="75"/>
        <v>1.5679351643307342</v>
      </c>
      <c r="AS66" s="4">
        <f t="shared" si="75"/>
        <v>1.7494770280601131</v>
      </c>
      <c r="AT66" s="4">
        <f t="shared" si="75"/>
        <v>2.3667747441027274</v>
      </c>
      <c r="AU66" s="4">
        <f t="shared" si="75"/>
        <v>1.135675955927951</v>
      </c>
      <c r="AV66" s="4">
        <f t="shared" si="75"/>
        <v>-6.7023721623229449E-3</v>
      </c>
      <c r="AW66" s="4">
        <f t="shared" si="75"/>
        <v>-0.35128256357572241</v>
      </c>
      <c r="AY66" s="2">
        <f t="shared" si="65"/>
        <v>93.31098164822042</v>
      </c>
      <c r="AZ66" s="2">
        <f t="shared" si="65"/>
        <v>97.842481419774089</v>
      </c>
      <c r="BA66" s="2">
        <f t="shared" si="65"/>
        <v>94.472976097216119</v>
      </c>
      <c r="BB66" s="2">
        <f t="shared" si="65"/>
        <v>88.573585224692792</v>
      </c>
      <c r="BC66" s="2">
        <f t="shared" si="65"/>
        <v>84.874269775041427</v>
      </c>
      <c r="BD66" s="2">
        <f t="shared" si="65"/>
        <v>84.13898720165092</v>
      </c>
      <c r="BE66" s="2">
        <f t="shared" si="65"/>
        <v>85.64253369852635</v>
      </c>
      <c r="BF66" s="2">
        <f t="shared" si="65"/>
        <v>86.571836789563292</v>
      </c>
      <c r="BG66" s="2">
        <f t="shared" si="65"/>
        <v>87.203833077837757</v>
      </c>
      <c r="BH66" s="2">
        <f t="shared" si="65"/>
        <v>84.459367930584222</v>
      </c>
      <c r="BI66" s="2">
        <f t="shared" si="65"/>
        <v>82.911855646860332</v>
      </c>
      <c r="BJ66" s="2">
        <f t="shared" si="65"/>
        <v>84.64388602149188</v>
      </c>
      <c r="BK66" s="2">
        <f t="shared" si="65"/>
        <v>84.000436486761402</v>
      </c>
      <c r="BL66" s="2">
        <f t="shared" si="65"/>
        <v>83.727638623397425</v>
      </c>
      <c r="BM66" s="2">
        <f t="shared" si="65"/>
        <v>83.168363642795526</v>
      </c>
      <c r="BO66" s="2">
        <f t="shared" si="10"/>
        <v>95.048000000000002</v>
      </c>
      <c r="BP66" s="2">
        <f t="shared" si="11"/>
        <v>101.306</v>
      </c>
      <c r="BQ66" s="2">
        <f t="shared" si="12"/>
        <v>97.613</v>
      </c>
      <c r="BR66" s="2">
        <f t="shared" si="13"/>
        <v>91.370999999999995</v>
      </c>
      <c r="BS66" s="2">
        <f t="shared" si="14"/>
        <v>87.236999999999995</v>
      </c>
      <c r="BT66" s="2">
        <f t="shared" si="15"/>
        <v>85.932000000000002</v>
      </c>
      <c r="BU66" s="2">
        <f t="shared" si="16"/>
        <v>88.882999999999996</v>
      </c>
      <c r="BV66" s="2">
        <f t="shared" si="17"/>
        <v>88.766999999999996</v>
      </c>
      <c r="BW66" s="2">
        <f t="shared" si="18"/>
        <v>89.066999999999993</v>
      </c>
      <c r="BX66" s="2">
        <f t="shared" si="19"/>
        <v>86.266999999999996</v>
      </c>
      <c r="BY66" s="2">
        <f t="shared" si="20"/>
        <v>85.066999999999993</v>
      </c>
      <c r="BZ66" s="2">
        <f t="shared" si="21"/>
        <v>87.435000000000002</v>
      </c>
      <c r="CA66" s="2">
        <f t="shared" si="22"/>
        <v>85.805999999999997</v>
      </c>
      <c r="CB66" s="2">
        <f t="shared" si="23"/>
        <v>83.870999999999995</v>
      </c>
      <c r="CC66" s="2">
        <f t="shared" si="24"/>
        <v>82.840999999999994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94.036304439746289</v>
      </c>
      <c r="DL66" s="2">
        <f t="shared" si="76"/>
        <v>100.50503171001809</v>
      </c>
      <c r="DM66" s="2">
        <f t="shared" si="76"/>
        <v>97.989699862247789</v>
      </c>
      <c r="DN66" s="2">
        <f t="shared" si="76"/>
        <v>90.420377278988752</v>
      </c>
      <c r="DO66" s="2">
        <f t="shared" si="76"/>
        <v>86.900528212192413</v>
      </c>
      <c r="DP66" s="2">
        <f t="shared" si="76"/>
        <v>85.90125989249924</v>
      </c>
      <c r="DQ66" s="2">
        <f t="shared" si="76"/>
        <v>88.187893314367003</v>
      </c>
      <c r="DR66" s="2">
        <f t="shared" si="76"/>
        <v>88.201231754021208</v>
      </c>
      <c r="DS66" s="2">
        <f t="shared" si="76"/>
        <v>88.783003003003003</v>
      </c>
      <c r="DT66" s="2">
        <f t="shared" si="76"/>
        <v>86.699910810810806</v>
      </c>
      <c r="DU66" s="2">
        <f t="shared" si="76"/>
        <v>85.876965860597437</v>
      </c>
      <c r="DV66" s="2">
        <f t="shared" si="76"/>
        <v>87.634895411605925</v>
      </c>
      <c r="DW66" s="2">
        <f t="shared" si="76"/>
        <v>86.298245684802978</v>
      </c>
      <c r="DX66" s="2">
        <f t="shared" si="76"/>
        <v>84.34254957983191</v>
      </c>
      <c r="DY66" s="2">
        <f t="shared" si="76"/>
        <v>83.085874999999987</v>
      </c>
      <c r="EA66" s="2">
        <f t="shared" si="77"/>
        <v>92.125472044060871</v>
      </c>
      <c r="EB66" s="2">
        <f t="shared" si="77"/>
        <v>93.037233306540458</v>
      </c>
      <c r="EC66" s="2">
        <f t="shared" si="77"/>
        <v>88.358818307859508</v>
      </c>
      <c r="ED66" s="2">
        <f t="shared" si="77"/>
        <v>85.278729065608601</v>
      </c>
      <c r="EE66" s="2">
        <f t="shared" si="77"/>
        <v>81.367577700269706</v>
      </c>
      <c r="EF66" s="2">
        <f t="shared" si="77"/>
        <v>80.970478260545747</v>
      </c>
      <c r="EG66" s="2">
        <f t="shared" si="77"/>
        <v>80.75498846601397</v>
      </c>
      <c r="EH66" s="2">
        <f t="shared" si="77"/>
        <v>83.22275263546436</v>
      </c>
      <c r="EI66" s="2">
        <f t="shared" si="77"/>
        <v>83.878405070468176</v>
      </c>
      <c r="EJ66" s="2">
        <f t="shared" si="77"/>
        <v>79.842415282392039</v>
      </c>
      <c r="EK66" s="2">
        <f t="shared" si="77"/>
        <v>77.146893765692056</v>
      </c>
      <c r="EL66" s="2">
        <f t="shared" si="77"/>
        <v>78.712986763380073</v>
      </c>
      <c r="EM66" s="2">
        <f t="shared" si="77"/>
        <v>79.795453347696366</v>
      </c>
      <c r="EN66" s="2">
        <f t="shared" si="77"/>
        <v>82.382237738073471</v>
      </c>
      <c r="EO66" s="2">
        <f t="shared" si="77"/>
        <v>83.371437252341508</v>
      </c>
      <c r="EQ66" s="2">
        <f t="shared" si="78"/>
        <v>90.227639805080344</v>
      </c>
      <c r="ER66" s="2">
        <f t="shared" si="78"/>
        <v>92.39965417514091</v>
      </c>
      <c r="ES66" s="2">
        <f t="shared" si="78"/>
        <v>86.105098522121182</v>
      </c>
      <c r="ET66" s="2">
        <f t="shared" si="78"/>
        <v>84.577164333821685</v>
      </c>
      <c r="EU66" s="2">
        <f t="shared" si="78"/>
        <v>83.371401986770067</v>
      </c>
      <c r="EV66" s="2">
        <f t="shared" si="78"/>
        <v>79.897990793094095</v>
      </c>
      <c r="EW66" s="2">
        <f t="shared" si="78"/>
        <v>81.266676909153261</v>
      </c>
      <c r="EX66" s="2">
        <f t="shared" si="78"/>
        <v>82.655151272728617</v>
      </c>
      <c r="EY66" s="2">
        <f t="shared" si="78"/>
        <v>82.19218112283707</v>
      </c>
      <c r="EZ66" s="2">
        <f t="shared" si="78"/>
        <v>79.682534781886886</v>
      </c>
      <c r="FA66" s="2">
        <f t="shared" si="78"/>
        <v>77.609378474307604</v>
      </c>
      <c r="FB66" s="2">
        <f t="shared" si="78"/>
        <v>77.101343607315243</v>
      </c>
      <c r="FC66" s="2">
        <f t="shared" si="78"/>
        <v>79.065989592054706</v>
      </c>
      <c r="FD66" s="2">
        <f t="shared" si="78"/>
        <v>82.640269705825688</v>
      </c>
      <c r="FE66" s="2">
        <f t="shared" si="78"/>
        <v>83.630436385294544</v>
      </c>
      <c r="FG66" s="2">
        <f t="shared" si="79"/>
        <v>0.3795607022489863</v>
      </c>
      <c r="FH66" s="2">
        <f t="shared" si="79"/>
        <v>0.35653443263112605</v>
      </c>
      <c r="FI66" s="2">
        <f t="shared" si="79"/>
        <v>0.36514269249533005</v>
      </c>
      <c r="FJ66" s="2">
        <f t="shared" si="79"/>
        <v>0.35917756541276397</v>
      </c>
      <c r="FK66" s="2">
        <f t="shared" si="79"/>
        <v>0.3662298940969626</v>
      </c>
      <c r="FL66" s="2">
        <f t="shared" si="79"/>
        <v>0.35739458693905213</v>
      </c>
      <c r="FM66" s="2">
        <f t="shared" si="79"/>
        <v>0.34244760693307746</v>
      </c>
      <c r="FN66" s="2">
        <f t="shared" si="79"/>
        <v>0.32728282085550842</v>
      </c>
      <c r="FO66" s="2">
        <f t="shared" si="79"/>
        <v>0.32196120658836175</v>
      </c>
      <c r="FP66" s="2">
        <f t="shared" si="79"/>
        <v>0.32672816833931456</v>
      </c>
      <c r="FQ66" s="2">
        <f t="shared" si="79"/>
        <v>0.33964487885524913</v>
      </c>
      <c r="FR66" s="2">
        <f t="shared" si="79"/>
        <v>0.33523860510755821</v>
      </c>
      <c r="FS66" s="2">
        <f t="shared" si="79"/>
        <v>0.35335452548089274</v>
      </c>
      <c r="FT66" s="2">
        <f t="shared" si="79"/>
        <v>0.31368277778756359</v>
      </c>
      <c r="FU66" s="2">
        <f t="shared" si="79"/>
        <v>0.2888505134230136</v>
      </c>
      <c r="FW66" s="2">
        <f t="shared" si="67"/>
        <v>2.4188407409916509E-5</v>
      </c>
      <c r="FX66" s="2">
        <f t="shared" si="67"/>
        <v>3.6110743513434114E-5</v>
      </c>
      <c r="FY66" s="2">
        <f t="shared" si="67"/>
        <v>3.4495485738701703E-5</v>
      </c>
      <c r="FZ66" s="2">
        <f t="shared" si="67"/>
        <v>3.9008239660198008E-5</v>
      </c>
      <c r="GA66" s="2">
        <f t="shared" si="67"/>
        <v>3.665135445896857E-5</v>
      </c>
      <c r="GB66" s="2">
        <f t="shared" si="67"/>
        <v>3.5456087641999317E-5</v>
      </c>
      <c r="GC66" s="2">
        <f t="shared" si="67"/>
        <v>4.0770979699826403E-5</v>
      </c>
      <c r="GD66" s="2">
        <f t="shared" si="67"/>
        <v>4.2767632304928047E-5</v>
      </c>
      <c r="GE66" s="2">
        <f t="shared" si="67"/>
        <v>4.7239855465198299E-5</v>
      </c>
      <c r="GF66" s="2">
        <f t="shared" si="67"/>
        <v>3.707038232067838E-5</v>
      </c>
      <c r="GG66" s="2">
        <f t="shared" si="67"/>
        <v>3.0412539793281965E-5</v>
      </c>
      <c r="GH66" s="2">
        <f t="shared" si="67"/>
        <v>2.5551553147275037E-5</v>
      </c>
      <c r="GI66" s="2">
        <f t="shared" si="67"/>
        <v>2.4809268912499899E-5</v>
      </c>
      <c r="GJ66" s="2">
        <f t="shared" si="67"/>
        <v>1.9793741823842786E-5</v>
      </c>
      <c r="GK66" s="2">
        <f t="shared" si="67"/>
        <v>1.4824730920753729E-5</v>
      </c>
      <c r="GM66" s="86">
        <f t="shared" si="68"/>
        <v>1.5308156132527637E-3</v>
      </c>
      <c r="GN66" s="86">
        <f t="shared" si="68"/>
        <v>8.8162602670753001E-4</v>
      </c>
      <c r="GO66" s="86">
        <f t="shared" si="68"/>
        <v>1.0670939705901322E-3</v>
      </c>
      <c r="GP66" s="86">
        <f t="shared" si="68"/>
        <v>9.3672200368472079E-4</v>
      </c>
      <c r="GQ66" s="86">
        <f t="shared" si="68"/>
        <v>1.0786831198353907E-3</v>
      </c>
      <c r="GR66" s="86">
        <f t="shared" si="68"/>
        <v>8.9198906174805289E-4</v>
      </c>
      <c r="GS66" s="86">
        <f t="shared" si="68"/>
        <v>4.4385168129975982E-4</v>
      </c>
      <c r="GT66" s="86">
        <f t="shared" si="68"/>
        <v>2.7645468051196495E-4</v>
      </c>
      <c r="GU66" s="86">
        <f t="shared" si="68"/>
        <v>1.9617126239665546E-4</v>
      </c>
      <c r="GV66" s="86">
        <f t="shared" si="68"/>
        <v>2.2827577461361599E-4</v>
      </c>
      <c r="GW66" s="86">
        <f t="shared" si="68"/>
        <v>4.0140451130246825E-4</v>
      </c>
      <c r="GX66" s="86">
        <f t="shared" si="68"/>
        <v>4.3068748298793222E-4</v>
      </c>
      <c r="GY66" s="86">
        <f t="shared" si="68"/>
        <v>7.3410279764388295E-4</v>
      </c>
      <c r="GZ66" s="86">
        <f t="shared" si="68"/>
        <v>1.5255363463650059E-4</v>
      </c>
      <c r="HA66" s="86">
        <f t="shared" si="68"/>
        <v>2.5972696341732605E-5</v>
      </c>
      <c r="HC66" s="86">
        <f t="shared" si="73"/>
        <v>1.6331402262143674E-12</v>
      </c>
      <c r="HD66" s="86">
        <f t="shared" si="69"/>
        <v>1.307842454767369E-13</v>
      </c>
      <c r="HE66" s="86">
        <f t="shared" si="69"/>
        <v>3.8037643024251952E-15</v>
      </c>
      <c r="HF66" s="86">
        <f t="shared" si="69"/>
        <v>7.4267565300592657E-14</v>
      </c>
      <c r="HG66" s="86">
        <f t="shared" si="69"/>
        <v>2.5486789748209667E-14</v>
      </c>
      <c r="HH66" s="86">
        <f t="shared" si="69"/>
        <v>3.3459809623358542E-13</v>
      </c>
      <c r="HI66" s="86">
        <f t="shared" si="69"/>
        <v>1.538240500946384E-13</v>
      </c>
      <c r="HJ66" s="86">
        <f t="shared" si="69"/>
        <v>1.3312252882097476E-13</v>
      </c>
      <c r="HK66" s="86">
        <f t="shared" si="69"/>
        <v>1.477825208951088E-14</v>
      </c>
      <c r="HL66" s="86">
        <f t="shared" si="69"/>
        <v>1.5942169744829498E-14</v>
      </c>
      <c r="HM66" s="86">
        <f t="shared" si="69"/>
        <v>9.1364027998676388E-14</v>
      </c>
      <c r="HN66" s="86">
        <f t="shared" si="69"/>
        <v>4.2453833854732074E-14</v>
      </c>
      <c r="HO66" s="86">
        <f t="shared" si="69"/>
        <v>2.0615970694755106E-13</v>
      </c>
      <c r="HP66" s="86">
        <f t="shared" si="69"/>
        <v>6.0864770227865022E-16</v>
      </c>
      <c r="HQ66" s="86">
        <f t="shared" si="69"/>
        <v>2.1378423715942168E-19</v>
      </c>
      <c r="HS66" s="86">
        <f t="shared" si="70"/>
        <v>3.3447590144764424E-91</v>
      </c>
      <c r="HT66" s="86">
        <f t="shared" si="70"/>
        <v>7.7790318854460505E-88</v>
      </c>
      <c r="HU66" s="86">
        <f t="shared" si="70"/>
        <v>1.0833113641764897E-106</v>
      </c>
      <c r="HV66" s="86">
        <f t="shared" si="70"/>
        <v>3.8807144527153357E-95</v>
      </c>
      <c r="HW66" s="86">
        <f t="shared" si="70"/>
        <v>2.9397767638256299E-100</v>
      </c>
      <c r="HX66" s="86">
        <f t="shared" si="70"/>
        <v>3.3707804715511301E-91</v>
      </c>
      <c r="HY66" s="86">
        <f t="shared" si="70"/>
        <v>1.8358439734825268E-96</v>
      </c>
      <c r="HZ66" s="86">
        <f t="shared" si="70"/>
        <v>4.7686936219720782E-96</v>
      </c>
      <c r="IA66" s="86">
        <f t="shared" si="70"/>
        <v>2.4131305224126654E-104</v>
      </c>
      <c r="IB66" s="86">
        <f t="shared" si="70"/>
        <v>1.8303266686977069E-107</v>
      </c>
      <c r="IC66" s="86">
        <f t="shared" si="70"/>
        <v>3.1834301624773567E-102</v>
      </c>
      <c r="ID66" s="86">
        <f t="shared" si="70"/>
        <v>8.4704000987136336E-103</v>
      </c>
      <c r="IE66" s="86">
        <f t="shared" si="70"/>
        <v>5.7902006921275577E-99</v>
      </c>
      <c r="IF66" s="86">
        <f t="shared" si="70"/>
        <v>1.9901092853871407E-60</v>
      </c>
      <c r="IG66" s="86">
        <f t="shared" si="70"/>
        <v>4.9296399227463417E-46</v>
      </c>
      <c r="II66" s="86">
        <f t="shared" si="71"/>
        <v>5.0279080241978475E-268</v>
      </c>
      <c r="IJ66" s="86">
        <f t="shared" si="71"/>
        <v>1.6117475677974706E-262</v>
      </c>
      <c r="IK66" s="86">
        <f t="shared" si="71"/>
        <v>1.4298149130854542E-306</v>
      </c>
      <c r="IL66" s="86">
        <f t="shared" si="71"/>
        <v>2.2107628864567394E-272</v>
      </c>
      <c r="IM66" s="86">
        <f t="shared" si="71"/>
        <v>7.2472825003603431E-297</v>
      </c>
      <c r="IN66" s="86">
        <f t="shared" si="71"/>
        <v>8.6544995216759827E-268</v>
      </c>
      <c r="IO66" s="86">
        <f t="shared" si="71"/>
        <v>8.057453514289757E-283</v>
      </c>
      <c r="IP66" s="86">
        <f t="shared" si="71"/>
        <v>6.5100520227046149E-278</v>
      </c>
      <c r="IQ66" s="86">
        <f t="shared" si="71"/>
        <v>1.3815787759218948E-303</v>
      </c>
      <c r="IR66" s="86">
        <f t="shared" si="71"/>
        <v>0</v>
      </c>
      <c r="IS66" s="86">
        <f t="shared" si="71"/>
        <v>8.2167381935810152E-304</v>
      </c>
      <c r="IT66" s="86">
        <f t="shared" si="71"/>
        <v>1.2859711205888353E-303</v>
      </c>
      <c r="IU66" s="86">
        <f t="shared" si="71"/>
        <v>1.3488237752918208E-291</v>
      </c>
      <c r="IV66" s="86">
        <f t="shared" si="71"/>
        <v>2.4312105813790168E-242</v>
      </c>
      <c r="IW66" s="86">
        <f t="shared" si="71"/>
        <v>1.4870215406753004E-100</v>
      </c>
      <c r="IY66" s="86">
        <f t="shared" si="72"/>
        <v>1.530815614885904E-3</v>
      </c>
      <c r="IZ66" s="86">
        <f t="shared" si="72"/>
        <v>8.8162602683831428E-4</v>
      </c>
      <c r="JA66" s="86">
        <f t="shared" si="72"/>
        <v>1.067093970593936E-3</v>
      </c>
      <c r="JB66" s="86">
        <f t="shared" si="72"/>
        <v>9.3672200375898831E-4</v>
      </c>
      <c r="JC66" s="86">
        <f t="shared" si="72"/>
        <v>1.0786831198608775E-3</v>
      </c>
      <c r="JD66" s="86">
        <f t="shared" si="72"/>
        <v>8.9198906208265102E-4</v>
      </c>
      <c r="JE66" s="86">
        <f t="shared" si="72"/>
        <v>4.4385168145358387E-4</v>
      </c>
      <c r="JF66" s="86">
        <f t="shared" si="72"/>
        <v>2.7645468064508747E-4</v>
      </c>
      <c r="JG66" s="86">
        <f t="shared" si="72"/>
        <v>1.961712624114337E-4</v>
      </c>
      <c r="JH66" s="86">
        <f t="shared" si="72"/>
        <v>2.2827577462955815E-4</v>
      </c>
      <c r="JI66" s="86">
        <f t="shared" si="72"/>
        <v>4.0140451139383229E-4</v>
      </c>
      <c r="JJ66" s="86">
        <f t="shared" si="72"/>
        <v>4.3068748303038605E-4</v>
      </c>
      <c r="JK66" s="86">
        <f t="shared" si="72"/>
        <v>7.3410279785004269E-4</v>
      </c>
      <c r="JL66" s="86">
        <f t="shared" si="72"/>
        <v>1.5255363463710924E-4</v>
      </c>
      <c r="JM66" s="86">
        <f t="shared" si="72"/>
        <v>2.5972696341732819E-5</v>
      </c>
    </row>
    <row r="67" spans="2:273" x14ac:dyDescent="0.25">
      <c r="B67" s="2">
        <v>40</v>
      </c>
      <c r="C67" s="37">
        <v>95.46</v>
      </c>
      <c r="D67" s="37">
        <v>102.09699999999999</v>
      </c>
      <c r="E67" s="37">
        <v>98.113</v>
      </c>
      <c r="F67" s="37">
        <v>91.903000000000006</v>
      </c>
      <c r="G67" s="37">
        <v>87.831000000000003</v>
      </c>
      <c r="H67" s="37">
        <v>87.119</v>
      </c>
      <c r="I67" s="37">
        <v>89.983000000000004</v>
      </c>
      <c r="J67" s="37">
        <v>88.516999999999996</v>
      </c>
      <c r="K67" s="37">
        <v>89.033000000000001</v>
      </c>
      <c r="L67" s="37">
        <v>85.882999999999996</v>
      </c>
      <c r="M67" s="37">
        <v>84.7</v>
      </c>
      <c r="N67" s="37">
        <v>87.031999999999996</v>
      </c>
      <c r="O67" s="37">
        <v>86.629000000000005</v>
      </c>
      <c r="P67" s="37">
        <v>83.113</v>
      </c>
      <c r="Q67" s="37">
        <v>83.111000000000004</v>
      </c>
      <c r="S67" s="4">
        <f t="shared" si="74"/>
        <v>94.926280719178365</v>
      </c>
      <c r="T67" s="4">
        <f t="shared" si="74"/>
        <v>98.955965858022097</v>
      </c>
      <c r="U67" s="4">
        <f t="shared" si="74"/>
        <v>95.73817412160075</v>
      </c>
      <c r="V67" s="4">
        <f t="shared" si="74"/>
        <v>89.664430283496088</v>
      </c>
      <c r="W67" s="4">
        <f t="shared" si="74"/>
        <v>86.277420500556246</v>
      </c>
      <c r="X67" s="4">
        <f t="shared" si="74"/>
        <v>85.367601400355611</v>
      </c>
      <c r="Y67" s="4">
        <f t="shared" si="74"/>
        <v>86.309853487991589</v>
      </c>
      <c r="Z67" s="4">
        <f t="shared" si="74"/>
        <v>87.003241024245156</v>
      </c>
      <c r="AA67" s="4">
        <f t="shared" si="74"/>
        <v>87.56177590031605</v>
      </c>
      <c r="AB67" s="4">
        <f t="shared" si="74"/>
        <v>84.804240915388291</v>
      </c>
      <c r="AC67" s="4">
        <f t="shared" si="74"/>
        <v>83.471784547196293</v>
      </c>
      <c r="AD67" s="4">
        <f t="shared" si="74"/>
        <v>85.253269659453352</v>
      </c>
      <c r="AE67" s="4">
        <f t="shared" si="74"/>
        <v>84.955331299726325</v>
      </c>
      <c r="AF67" s="4">
        <f t="shared" si="74"/>
        <v>84.06572780914702</v>
      </c>
      <c r="AG67" s="4">
        <f t="shared" si="74"/>
        <v>83.27688889983574</v>
      </c>
      <c r="AI67" s="4">
        <f t="shared" si="75"/>
        <v>0.53371928082162867</v>
      </c>
      <c r="AJ67" s="4">
        <f t="shared" si="75"/>
        <v>3.1410341419778973</v>
      </c>
      <c r="AK67" s="4">
        <f t="shared" si="75"/>
        <v>2.3748258783992497</v>
      </c>
      <c r="AL67" s="4">
        <f t="shared" si="75"/>
        <v>2.2385697165039176</v>
      </c>
      <c r="AM67" s="4">
        <f t="shared" si="75"/>
        <v>1.5535794994437566</v>
      </c>
      <c r="AN67" s="4">
        <f t="shared" si="75"/>
        <v>1.7513985996443893</v>
      </c>
      <c r="AO67" s="4">
        <f t="shared" si="75"/>
        <v>3.6731465120084152</v>
      </c>
      <c r="AP67" s="4">
        <f t="shared" si="75"/>
        <v>1.5137589757548398</v>
      </c>
      <c r="AQ67" s="4">
        <f t="shared" si="75"/>
        <v>1.4712240996839512</v>
      </c>
      <c r="AR67" s="4">
        <f t="shared" si="75"/>
        <v>1.0787590846117041</v>
      </c>
      <c r="AS67" s="4">
        <f t="shared" si="75"/>
        <v>1.2282154528037097</v>
      </c>
      <c r="AT67" s="4">
        <f t="shared" si="75"/>
        <v>1.7787303405466446</v>
      </c>
      <c r="AU67" s="4">
        <f t="shared" si="75"/>
        <v>1.6736687002736801</v>
      </c>
      <c r="AV67" s="4">
        <f t="shared" si="75"/>
        <v>-0.95272780914702082</v>
      </c>
      <c r="AW67" s="4">
        <f t="shared" si="75"/>
        <v>-0.16588889983573551</v>
      </c>
      <c r="AY67" s="2">
        <f t="shared" si="65"/>
        <v>93.296654370218306</v>
      </c>
      <c r="AZ67" s="2">
        <f t="shared" si="65"/>
        <v>97.794362779816097</v>
      </c>
      <c r="BA67" s="2">
        <f t="shared" si="65"/>
        <v>94.377542243212559</v>
      </c>
      <c r="BB67" s="2">
        <f t="shared" si="65"/>
        <v>88.41574015808537</v>
      </c>
      <c r="BC67" s="2">
        <f t="shared" si="65"/>
        <v>84.824689355556288</v>
      </c>
      <c r="BD67" s="2">
        <f t="shared" si="65"/>
        <v>84.073279519709487</v>
      </c>
      <c r="BE67" s="2">
        <f t="shared" si="65"/>
        <v>85.575712126961534</v>
      </c>
      <c r="BF67" s="2">
        <f t="shared" si="65"/>
        <v>86.522138467634278</v>
      </c>
      <c r="BG67" s="2">
        <f t="shared" si="65"/>
        <v>87.197993351436082</v>
      </c>
      <c r="BH67" s="2">
        <f t="shared" si="65"/>
        <v>84.390792959778636</v>
      </c>
      <c r="BI67" s="2">
        <f t="shared" si="65"/>
        <v>82.803549794069085</v>
      </c>
      <c r="BJ67" s="2">
        <f t="shared" si="65"/>
        <v>84.571645182704401</v>
      </c>
      <c r="BK67" s="2">
        <f t="shared" si="65"/>
        <v>83.912968664449068</v>
      </c>
      <c r="BL67" s="2">
        <f t="shared" si="65"/>
        <v>83.802540454098875</v>
      </c>
      <c r="BM67" s="2">
        <f t="shared" si="65"/>
        <v>83.227826828228189</v>
      </c>
      <c r="BO67" s="2">
        <f t="shared" si="10"/>
        <v>95.46</v>
      </c>
      <c r="BP67" s="2">
        <f t="shared" si="11"/>
        <v>102.09699999999999</v>
      </c>
      <c r="BQ67" s="2">
        <f t="shared" si="12"/>
        <v>98.113</v>
      </c>
      <c r="BR67" s="2">
        <f t="shared" si="13"/>
        <v>91.903000000000006</v>
      </c>
      <c r="BS67" s="2">
        <f t="shared" si="14"/>
        <v>87.831000000000003</v>
      </c>
      <c r="BT67" s="2">
        <f t="shared" si="15"/>
        <v>87.119</v>
      </c>
      <c r="BU67" s="2">
        <f t="shared" si="16"/>
        <v>89.983000000000004</v>
      </c>
      <c r="BV67" s="2">
        <f t="shared" si="17"/>
        <v>88.516999999999996</v>
      </c>
      <c r="BW67" s="2">
        <f t="shared" si="18"/>
        <v>89.033000000000001</v>
      </c>
      <c r="BX67" s="2">
        <f t="shared" si="19"/>
        <v>85.882999999999996</v>
      </c>
      <c r="BY67" s="2">
        <f t="shared" si="20"/>
        <v>84.7</v>
      </c>
      <c r="BZ67" s="2">
        <f t="shared" si="21"/>
        <v>87.031999999999996</v>
      </c>
      <c r="CA67" s="2">
        <f t="shared" si="22"/>
        <v>86.629000000000005</v>
      </c>
      <c r="CB67" s="2">
        <f t="shared" si="23"/>
        <v>83.113</v>
      </c>
      <c r="CC67" s="2">
        <f t="shared" si="24"/>
        <v>83.111000000000004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94.16570401691331</v>
      </c>
      <c r="DL67" s="2">
        <f t="shared" si="76"/>
        <v>100.76207830267671</v>
      </c>
      <c r="DM67" s="2">
        <f t="shared" si="76"/>
        <v>98.271431650595574</v>
      </c>
      <c r="DN67" s="2">
        <f t="shared" si="76"/>
        <v>90.423415444453468</v>
      </c>
      <c r="DO67" s="2">
        <f t="shared" si="76"/>
        <v>87.080296545390695</v>
      </c>
      <c r="DP67" s="2">
        <f t="shared" si="76"/>
        <v>86.036809685870935</v>
      </c>
      <c r="DQ67" s="2">
        <f t="shared" si="76"/>
        <v>88.390779516358464</v>
      </c>
      <c r="DR67" s="2">
        <f t="shared" si="76"/>
        <v>88.35557227267752</v>
      </c>
      <c r="DS67" s="2">
        <f t="shared" si="76"/>
        <v>89.008992706992714</v>
      </c>
      <c r="DT67" s="2">
        <f t="shared" si="76"/>
        <v>86.878735649935649</v>
      </c>
      <c r="DU67" s="2">
        <f t="shared" si="76"/>
        <v>86.052634186818395</v>
      </c>
      <c r="DV67" s="2">
        <f t="shared" si="76"/>
        <v>87.875658569500658</v>
      </c>
      <c r="DW67" s="2">
        <f t="shared" si="76"/>
        <v>86.449514352720428</v>
      </c>
      <c r="DX67" s="2">
        <f t="shared" si="76"/>
        <v>84.561915966386522</v>
      </c>
      <c r="DY67" s="2">
        <f t="shared" si="76"/>
        <v>83.203187499999984</v>
      </c>
      <c r="EA67" s="2">
        <f t="shared" si="77"/>
        <v>92.001202817177372</v>
      </c>
      <c r="EB67" s="2">
        <f t="shared" si="77"/>
        <v>92.909636375814969</v>
      </c>
      <c r="EC67" s="2">
        <f t="shared" si="77"/>
        <v>88.203325930588505</v>
      </c>
      <c r="ED67" s="2">
        <f t="shared" si="77"/>
        <v>85.149022157168716</v>
      </c>
      <c r="EE67" s="2">
        <f t="shared" si="77"/>
        <v>81.264554859708824</v>
      </c>
      <c r="EF67" s="2">
        <f t="shared" si="77"/>
        <v>80.853550310776455</v>
      </c>
      <c r="EG67" s="2">
        <f t="shared" si="77"/>
        <v>80.645898637419933</v>
      </c>
      <c r="EH67" s="2">
        <f t="shared" si="77"/>
        <v>83.085253358925158</v>
      </c>
      <c r="EI67" s="2">
        <f t="shared" si="77"/>
        <v>83.719926676656414</v>
      </c>
      <c r="EJ67" s="2">
        <f t="shared" si="77"/>
        <v>79.715137237576883</v>
      </c>
      <c r="EK67" s="2">
        <f t="shared" si="77"/>
        <v>77.042300742590712</v>
      </c>
      <c r="EL67" s="2">
        <f t="shared" si="77"/>
        <v>78.596554872551451</v>
      </c>
      <c r="EM67" s="2">
        <f t="shared" si="77"/>
        <v>79.679533476963854</v>
      </c>
      <c r="EN67" s="2">
        <f t="shared" si="77"/>
        <v>82.287251176392886</v>
      </c>
      <c r="EO67" s="2">
        <f t="shared" si="77"/>
        <v>83.283137821956061</v>
      </c>
      <c r="EQ67" s="2">
        <f t="shared" si="78"/>
        <v>90.128706455693049</v>
      </c>
      <c r="ER67" s="2">
        <f t="shared" si="78"/>
        <v>92.280698890015074</v>
      </c>
      <c r="ES67" s="2">
        <f t="shared" si="78"/>
        <v>85.981931750279486</v>
      </c>
      <c r="ET67" s="2">
        <f t="shared" si="78"/>
        <v>84.457348791066323</v>
      </c>
      <c r="EU67" s="2">
        <f t="shared" si="78"/>
        <v>83.240519829727134</v>
      </c>
      <c r="EV67" s="2">
        <f t="shared" si="78"/>
        <v>79.79599267565041</v>
      </c>
      <c r="EW67" s="2">
        <f t="shared" si="78"/>
        <v>81.150378807586591</v>
      </c>
      <c r="EX67" s="2">
        <f t="shared" si="78"/>
        <v>82.525832032861345</v>
      </c>
      <c r="EY67" s="2">
        <f t="shared" si="78"/>
        <v>82.058221798173776</v>
      </c>
      <c r="EZ67" s="2">
        <f t="shared" si="78"/>
        <v>79.557539733586239</v>
      </c>
      <c r="FA67" s="2">
        <f t="shared" si="78"/>
        <v>77.498206495009896</v>
      </c>
      <c r="FB67" s="2">
        <f t="shared" si="78"/>
        <v>77.007121326312202</v>
      </c>
      <c r="FC67" s="2">
        <f t="shared" si="78"/>
        <v>78.960060265034457</v>
      </c>
      <c r="FD67" s="2">
        <f t="shared" si="78"/>
        <v>82.541641489498375</v>
      </c>
      <c r="FE67" s="2">
        <f t="shared" si="78"/>
        <v>83.53704505999562</v>
      </c>
      <c r="FG67" s="2">
        <f t="shared" si="79"/>
        <v>0.40147817171622807</v>
      </c>
      <c r="FH67" s="2">
        <f t="shared" si="79"/>
        <v>0.37793219587403809</v>
      </c>
      <c r="FI67" s="2">
        <f t="shared" si="79"/>
        <v>0.38674657328196388</v>
      </c>
      <c r="FJ67" s="2">
        <f t="shared" si="79"/>
        <v>0.3806401216391167</v>
      </c>
      <c r="FK67" s="2">
        <f t="shared" si="79"/>
        <v>0.38785880122967653</v>
      </c>
      <c r="FL67" s="2">
        <f t="shared" si="79"/>
        <v>0.3788135822898227</v>
      </c>
      <c r="FM67" s="2">
        <f t="shared" si="79"/>
        <v>0.36347750027924181</v>
      </c>
      <c r="FN67" s="2">
        <f t="shared" si="79"/>
        <v>0.34787412332655554</v>
      </c>
      <c r="FO67" s="2">
        <f t="shared" si="79"/>
        <v>0.34238810282402043</v>
      </c>
      <c r="FP67" s="2">
        <f t="shared" si="79"/>
        <v>0.347302590279638</v>
      </c>
      <c r="FQ67" s="2">
        <f t="shared" si="79"/>
        <v>0.36059704291326816</v>
      </c>
      <c r="FR67" s="2">
        <f t="shared" si="79"/>
        <v>0.35606551711198775</v>
      </c>
      <c r="FS67" s="2">
        <f t="shared" si="79"/>
        <v>0.37467256749565392</v>
      </c>
      <c r="FT67" s="2">
        <f t="shared" si="79"/>
        <v>0.33384305096469241</v>
      </c>
      <c r="FU67" s="2">
        <f t="shared" si="79"/>
        <v>0.30813135420453941</v>
      </c>
      <c r="FW67" s="2">
        <f t="shared" si="67"/>
        <v>2.6521999431233948E-5</v>
      </c>
      <c r="FX67" s="2">
        <f t="shared" si="67"/>
        <v>3.9594504965727592E-5</v>
      </c>
      <c r="FY67" s="2">
        <f t="shared" si="67"/>
        <v>3.7823422099151747E-5</v>
      </c>
      <c r="FZ67" s="2">
        <f t="shared" si="67"/>
        <v>4.277152328907671E-5</v>
      </c>
      <c r="GA67" s="2">
        <f t="shared" si="67"/>
        <v>4.0187268918918255E-5</v>
      </c>
      <c r="GB67" s="2">
        <f t="shared" si="67"/>
        <v>3.8876694032955908E-5</v>
      </c>
      <c r="GC67" s="2">
        <f t="shared" si="67"/>
        <v>4.4704314431362509E-5</v>
      </c>
      <c r="GD67" s="2">
        <f t="shared" si="67"/>
        <v>4.6893582833346276E-5</v>
      </c>
      <c r="GE67" s="2">
        <f t="shared" si="67"/>
        <v>5.1797235434634379E-5</v>
      </c>
      <c r="GF67" s="2">
        <f t="shared" si="67"/>
        <v>4.064672056498547E-5</v>
      </c>
      <c r="GG67" s="2">
        <f t="shared" si="67"/>
        <v>3.3346588928877456E-5</v>
      </c>
      <c r="GH67" s="2">
        <f t="shared" si="67"/>
        <v>2.8016651837834086E-5</v>
      </c>
      <c r="GI67" s="2">
        <f t="shared" si="67"/>
        <v>2.7202757313553757E-5</v>
      </c>
      <c r="GJ67" s="2">
        <f t="shared" si="67"/>
        <v>2.1703364883785467E-5</v>
      </c>
      <c r="GK67" s="2">
        <f t="shared" si="67"/>
        <v>1.6254970969407759E-5</v>
      </c>
      <c r="GM67" s="86">
        <f t="shared" si="68"/>
        <v>2.3389671582994035E-3</v>
      </c>
      <c r="GN67" s="86">
        <f t="shared" si="68"/>
        <v>1.3887028936680592E-3</v>
      </c>
      <c r="GO67" s="86">
        <f t="shared" si="68"/>
        <v>1.6686931010568126E-3</v>
      </c>
      <c r="GP67" s="86">
        <f t="shared" si="68"/>
        <v>1.4717906690632878E-3</v>
      </c>
      <c r="GQ67" s="86">
        <f t="shared" si="68"/>
        <v>1.6895719964733151E-3</v>
      </c>
      <c r="GR67" s="86">
        <f t="shared" si="68"/>
        <v>1.4059884148667546E-3</v>
      </c>
      <c r="GS67" s="86">
        <f t="shared" si="68"/>
        <v>7.5279748331698359E-4</v>
      </c>
      <c r="GT67" s="86">
        <f t="shared" si="68"/>
        <v>4.8095063033214695E-4</v>
      </c>
      <c r="GU67" s="86">
        <f t="shared" si="68"/>
        <v>3.5353299002037112E-4</v>
      </c>
      <c r="GV67" s="86">
        <f t="shared" si="68"/>
        <v>4.0860675180795915E-4</v>
      </c>
      <c r="GW67" s="86">
        <f t="shared" si="68"/>
        <v>6.857668458653878E-4</v>
      </c>
      <c r="GX67" s="86">
        <f t="shared" si="68"/>
        <v>7.163917561774898E-4</v>
      </c>
      <c r="GY67" s="86">
        <f t="shared" si="68"/>
        <v>1.1830790098728103E-3</v>
      </c>
      <c r="GZ67" s="86">
        <f t="shared" si="68"/>
        <v>2.7744908868200117E-4</v>
      </c>
      <c r="HA67" s="86">
        <f t="shared" si="68"/>
        <v>5.5360633434768605E-5</v>
      </c>
      <c r="HC67" s="86">
        <f t="shared" si="73"/>
        <v>4.6210335637756048E-12</v>
      </c>
      <c r="HD67" s="86">
        <f t="shared" si="69"/>
        <v>4.0076669885416056E-13</v>
      </c>
      <c r="HE67" s="86">
        <f t="shared" si="69"/>
        <v>1.3640229031527248E-14</v>
      </c>
      <c r="HF67" s="86">
        <f t="shared" si="69"/>
        <v>2.3703545356535949E-13</v>
      </c>
      <c r="HG67" s="86">
        <f t="shared" si="69"/>
        <v>8.6850636686805493E-14</v>
      </c>
      <c r="HH67" s="86">
        <f t="shared" si="69"/>
        <v>1.015597458254592E-12</v>
      </c>
      <c r="HI67" s="86">
        <f t="shared" si="69"/>
        <v>4.9695954377377586E-13</v>
      </c>
      <c r="HJ67" s="86">
        <f t="shared" si="69"/>
        <v>4.2932392302792642E-13</v>
      </c>
      <c r="HK67" s="86">
        <f t="shared" si="69"/>
        <v>5.3283557936888292E-14</v>
      </c>
      <c r="HL67" s="86">
        <f t="shared" si="69"/>
        <v>5.7399890196605425E-14</v>
      </c>
      <c r="HM67" s="86">
        <f t="shared" si="69"/>
        <v>3.0097887766445877E-13</v>
      </c>
      <c r="HN67" s="86">
        <f t="shared" si="69"/>
        <v>1.3924372705229374E-13</v>
      </c>
      <c r="HO67" s="86">
        <f t="shared" si="69"/>
        <v>6.3795866757946913E-13</v>
      </c>
      <c r="HP67" s="86">
        <f t="shared" si="69"/>
        <v>2.3749628218101125E-15</v>
      </c>
      <c r="HQ67" s="86">
        <f t="shared" si="69"/>
        <v>1.1884996720404946E-18</v>
      </c>
      <c r="HS67" s="86">
        <f t="shared" si="70"/>
        <v>3.729851339815883E-89</v>
      </c>
      <c r="HT67" s="86">
        <f t="shared" si="70"/>
        <v>9.0336672924108935E-86</v>
      </c>
      <c r="HU67" s="86">
        <f t="shared" si="70"/>
        <v>3.0812880039195376E-104</v>
      </c>
      <c r="HV67" s="86">
        <f t="shared" si="70"/>
        <v>6.2601303749048418E-93</v>
      </c>
      <c r="HW67" s="86">
        <f t="shared" si="70"/>
        <v>6.628815331809597E-98</v>
      </c>
      <c r="HX67" s="86">
        <f t="shared" si="70"/>
        <v>4.4671569783959115E-89</v>
      </c>
      <c r="HY67" s="86">
        <f t="shared" si="70"/>
        <v>3.461707897237465E-94</v>
      </c>
      <c r="HZ67" s="86">
        <f t="shared" si="70"/>
        <v>8.7029658543397877E-94</v>
      </c>
      <c r="IA67" s="86">
        <f t="shared" si="70"/>
        <v>7.460172572250412E-102</v>
      </c>
      <c r="IB67" s="86">
        <f t="shared" si="70"/>
        <v>6.1772372772347468E-105</v>
      </c>
      <c r="IC67" s="86">
        <f t="shared" si="70"/>
        <v>7.3156623783474754E-100</v>
      </c>
      <c r="ID67" s="86">
        <f t="shared" si="70"/>
        <v>1.8051407129453417E-100</v>
      </c>
      <c r="IE67" s="86">
        <f t="shared" si="70"/>
        <v>9.876885275798026E-97</v>
      </c>
      <c r="IF67" s="86">
        <f t="shared" si="70"/>
        <v>4.0623110284327252E-59</v>
      </c>
      <c r="IG67" s="86">
        <f t="shared" si="70"/>
        <v>4.6559871022009307E-45</v>
      </c>
      <c r="II67" s="86">
        <f t="shared" si="71"/>
        <v>1.9450536319487455E-263</v>
      </c>
      <c r="IJ67" s="86">
        <f t="shared" si="71"/>
        <v>7.5011350383754259E-258</v>
      </c>
      <c r="IK67" s="86">
        <f t="shared" si="71"/>
        <v>3.8729857282663151E-301</v>
      </c>
      <c r="IL67" s="86">
        <f t="shared" si="71"/>
        <v>1.6815419595343081E-267</v>
      </c>
      <c r="IM67" s="86">
        <f t="shared" si="71"/>
        <v>1.4155694866986761E-291</v>
      </c>
      <c r="IN67" s="86">
        <f t="shared" si="71"/>
        <v>4.9091704965441823E-263</v>
      </c>
      <c r="IO67" s="86">
        <f t="shared" si="71"/>
        <v>9.9501955308387217E-278</v>
      </c>
      <c r="IP67" s="86">
        <f t="shared" si="71"/>
        <v>6.9171509874683152E-273</v>
      </c>
      <c r="IQ67" s="86">
        <f t="shared" si="71"/>
        <v>4.8857830765134375E-298</v>
      </c>
      <c r="IR67" s="86">
        <f t="shared" si="71"/>
        <v>0</v>
      </c>
      <c r="IS67" s="86">
        <f t="shared" si="71"/>
        <v>1.7113236498429375E-298</v>
      </c>
      <c r="IT67" s="86">
        <f t="shared" si="71"/>
        <v>2.17410086064246E-298</v>
      </c>
      <c r="IU67" s="86">
        <f t="shared" si="71"/>
        <v>1.3670340709824732E-286</v>
      </c>
      <c r="IV67" s="86">
        <f t="shared" si="71"/>
        <v>2.8455343897814984E-238</v>
      </c>
      <c r="IW67" s="86">
        <f t="shared" si="71"/>
        <v>6.2997043846628513E-99</v>
      </c>
      <c r="IY67" s="86">
        <f t="shared" si="72"/>
        <v>2.3389671629204371E-3</v>
      </c>
      <c r="IZ67" s="86">
        <f t="shared" si="72"/>
        <v>1.3887028940688258E-3</v>
      </c>
      <c r="JA67" s="86">
        <f t="shared" si="72"/>
        <v>1.6686931010704527E-3</v>
      </c>
      <c r="JB67" s="86">
        <f t="shared" si="72"/>
        <v>1.4717906693003232E-3</v>
      </c>
      <c r="JC67" s="86">
        <f t="shared" si="72"/>
        <v>1.6895719965601657E-3</v>
      </c>
      <c r="JD67" s="86">
        <f t="shared" si="72"/>
        <v>1.4059884158823522E-3</v>
      </c>
      <c r="JE67" s="86">
        <f t="shared" si="72"/>
        <v>7.5279748381394315E-4</v>
      </c>
      <c r="JF67" s="86">
        <f t="shared" si="72"/>
        <v>4.8095063076147089E-4</v>
      </c>
      <c r="JG67" s="86">
        <f t="shared" si="72"/>
        <v>3.5353299007365467E-4</v>
      </c>
      <c r="JH67" s="86">
        <f t="shared" si="72"/>
        <v>4.0860675186535903E-4</v>
      </c>
      <c r="JI67" s="86">
        <f t="shared" si="72"/>
        <v>6.8576684616636666E-4</v>
      </c>
      <c r="JJ67" s="86">
        <f t="shared" si="72"/>
        <v>7.1639175631673356E-4</v>
      </c>
      <c r="JK67" s="86">
        <f t="shared" si="72"/>
        <v>1.183079010510769E-3</v>
      </c>
      <c r="JL67" s="86">
        <f t="shared" si="72"/>
        <v>2.7744908868437612E-4</v>
      </c>
      <c r="JM67" s="86">
        <f t="shared" si="72"/>
        <v>5.5360633434769791E-5</v>
      </c>
    </row>
    <row r="68" spans="2:273" x14ac:dyDescent="0.25">
      <c r="B68" s="2">
        <v>41</v>
      </c>
      <c r="C68" s="37">
        <v>97.54</v>
      </c>
      <c r="D68" s="37">
        <v>101.968</v>
      </c>
      <c r="E68" s="37">
        <v>99.144999999999996</v>
      </c>
      <c r="F68" s="37">
        <v>92.805999999999997</v>
      </c>
      <c r="G68" s="37">
        <v>89.254000000000005</v>
      </c>
      <c r="H68" s="37">
        <v>87.236999999999995</v>
      </c>
      <c r="I68" s="37">
        <v>89.1</v>
      </c>
      <c r="J68" s="37">
        <v>89.4</v>
      </c>
      <c r="K68" s="37">
        <v>88.766999999999996</v>
      </c>
      <c r="L68" s="37">
        <v>86.1</v>
      </c>
      <c r="M68" s="37">
        <v>86.283000000000001</v>
      </c>
      <c r="N68" s="37">
        <v>88.257999999999996</v>
      </c>
      <c r="O68" s="37">
        <v>86.661000000000001</v>
      </c>
      <c r="P68" s="37">
        <v>85.483999999999995</v>
      </c>
      <c r="Q68" s="37">
        <v>83.46</v>
      </c>
      <c r="S68" s="4">
        <f t="shared" si="74"/>
        <v>95.638074266942823</v>
      </c>
      <c r="T68" s="4">
        <f t="shared" si="74"/>
        <v>99.464824959766688</v>
      </c>
      <c r="U68" s="4">
        <f t="shared" si="74"/>
        <v>96.28008346199411</v>
      </c>
      <c r="V68" s="4">
        <f t="shared" si="74"/>
        <v>90.114236427048965</v>
      </c>
      <c r="W68" s="4">
        <f t="shared" si="74"/>
        <v>86.921415257481442</v>
      </c>
      <c r="X68" s="4">
        <f t="shared" si="74"/>
        <v>85.93282848980185</v>
      </c>
      <c r="Y68" s="4">
        <f t="shared" si="74"/>
        <v>86.667782026649931</v>
      </c>
      <c r="Z68" s="4">
        <f t="shared" si="74"/>
        <v>87.247689530474915</v>
      </c>
      <c r="AA68" s="4">
        <f t="shared" si="74"/>
        <v>87.790623531276154</v>
      </c>
      <c r="AB68" s="4">
        <f t="shared" si="74"/>
        <v>85.002308687959854</v>
      </c>
      <c r="AC68" s="4">
        <f t="shared" si="74"/>
        <v>83.756613287720455</v>
      </c>
      <c r="AD68" s="4">
        <f t="shared" si="74"/>
        <v>85.553596280748394</v>
      </c>
      <c r="AE68" s="4">
        <f t="shared" si="74"/>
        <v>85.403863623742467</v>
      </c>
      <c r="AF68" s="4">
        <f t="shared" si="74"/>
        <v>84.314276262127137</v>
      </c>
      <c r="AG68" s="4">
        <f t="shared" si="74"/>
        <v>83.37689410141563</v>
      </c>
      <c r="AI68" s="4">
        <f t="shared" si="75"/>
        <v>1.9019257330571833</v>
      </c>
      <c r="AJ68" s="4">
        <f t="shared" si="75"/>
        <v>2.5031750402333159</v>
      </c>
      <c r="AK68" s="4">
        <f t="shared" si="75"/>
        <v>2.8649165380058861</v>
      </c>
      <c r="AL68" s="4">
        <f t="shared" si="75"/>
        <v>2.6917635729510323</v>
      </c>
      <c r="AM68" s="4">
        <f t="shared" si="75"/>
        <v>2.3325847425185628</v>
      </c>
      <c r="AN68" s="4">
        <f t="shared" si="75"/>
        <v>1.3041715101981453</v>
      </c>
      <c r="AO68" s="4">
        <f t="shared" si="75"/>
        <v>2.4322179733500633</v>
      </c>
      <c r="AP68" s="4">
        <f t="shared" si="75"/>
        <v>2.1523104695250908</v>
      </c>
      <c r="AQ68" s="4">
        <f t="shared" si="75"/>
        <v>0.97637646872384209</v>
      </c>
      <c r="AR68" s="4">
        <f t="shared" si="75"/>
        <v>1.0976913120401406</v>
      </c>
      <c r="AS68" s="4">
        <f t="shared" si="75"/>
        <v>2.526386712279546</v>
      </c>
      <c r="AT68" s="4">
        <f t="shared" si="75"/>
        <v>2.7044037192516015</v>
      </c>
      <c r="AU68" s="4">
        <f t="shared" si="75"/>
        <v>1.2571363762575345</v>
      </c>
      <c r="AV68" s="4">
        <f t="shared" si="75"/>
        <v>1.1697237378728573</v>
      </c>
      <c r="AW68" s="4">
        <f t="shared" si="75"/>
        <v>8.3105898584364013E-2</v>
      </c>
      <c r="AY68" s="2">
        <f t="shared" si="65"/>
        <v>93.270237254077728</v>
      </c>
      <c r="AZ68" s="2">
        <f t="shared" si="65"/>
        <v>97.725777542913264</v>
      </c>
      <c r="BA68" s="2">
        <f t="shared" si="65"/>
        <v>94.258435164400908</v>
      </c>
      <c r="BB68" s="2">
        <f t="shared" si="65"/>
        <v>88.249618698767733</v>
      </c>
      <c r="BC68" s="2">
        <f t="shared" si="65"/>
        <v>84.760125227583089</v>
      </c>
      <c r="BD68" s="2">
        <f t="shared" si="65"/>
        <v>83.99412943153591</v>
      </c>
      <c r="BE68" s="2">
        <f t="shared" si="65"/>
        <v>85.491456857065103</v>
      </c>
      <c r="BF68" s="2">
        <f t="shared" si="65"/>
        <v>86.457168504871049</v>
      </c>
      <c r="BG68" s="2">
        <f t="shared" si="65"/>
        <v>87.173034298061424</v>
      </c>
      <c r="BH68" s="2">
        <f t="shared" si="65"/>
        <v>84.305240818968073</v>
      </c>
      <c r="BI68" s="2">
        <f t="shared" si="65"/>
        <v>82.67843985552858</v>
      </c>
      <c r="BJ68" s="2">
        <f t="shared" si="65"/>
        <v>84.479136759604742</v>
      </c>
      <c r="BK68" s="2">
        <f t="shared" si="65"/>
        <v>83.810607556147914</v>
      </c>
      <c r="BL68" s="2">
        <f t="shared" si="65"/>
        <v>83.863146215575981</v>
      </c>
      <c r="BM68" s="2">
        <f t="shared" si="65"/>
        <v>83.279274181392765</v>
      </c>
      <c r="BO68" s="2">
        <f t="shared" si="10"/>
        <v>97.54</v>
      </c>
      <c r="BP68" s="2">
        <f t="shared" si="11"/>
        <v>101.968</v>
      </c>
      <c r="BQ68" s="2">
        <f t="shared" si="12"/>
        <v>99.144999999999996</v>
      </c>
      <c r="BR68" s="2">
        <f t="shared" si="13"/>
        <v>92.805999999999997</v>
      </c>
      <c r="BS68" s="2">
        <f t="shared" si="14"/>
        <v>89.254000000000005</v>
      </c>
      <c r="BT68" s="2">
        <f t="shared" si="15"/>
        <v>87.236999999999995</v>
      </c>
      <c r="BU68" s="2">
        <f t="shared" si="16"/>
        <v>89.1</v>
      </c>
      <c r="BV68" s="2">
        <f t="shared" si="17"/>
        <v>89.4</v>
      </c>
      <c r="BW68" s="2">
        <f t="shared" si="18"/>
        <v>88.766999999999996</v>
      </c>
      <c r="BX68" s="2">
        <f t="shared" si="19"/>
        <v>86.1</v>
      </c>
      <c r="BY68" s="2">
        <f t="shared" si="20"/>
        <v>86.283000000000001</v>
      </c>
      <c r="BZ68" s="2">
        <f t="shared" si="21"/>
        <v>88.257999999999996</v>
      </c>
      <c r="CA68" s="2">
        <f t="shared" si="22"/>
        <v>86.661000000000001</v>
      </c>
      <c r="CB68" s="2">
        <f t="shared" si="23"/>
        <v>85.483999999999995</v>
      </c>
      <c r="CC68" s="2">
        <f t="shared" si="24"/>
        <v>83.46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94.295103594080331</v>
      </c>
      <c r="DL68" s="2">
        <f t="shared" si="76"/>
        <v>101.01912489533532</v>
      </c>
      <c r="DM68" s="2">
        <f t="shared" si="76"/>
        <v>98.553163438943358</v>
      </c>
      <c r="DN68" s="2">
        <f t="shared" si="76"/>
        <v>90.426453609918184</v>
      </c>
      <c r="DO68" s="2">
        <f t="shared" si="76"/>
        <v>87.260064878588977</v>
      </c>
      <c r="DP68" s="2">
        <f t="shared" si="76"/>
        <v>86.172359479242616</v>
      </c>
      <c r="DQ68" s="2">
        <f t="shared" si="76"/>
        <v>88.593665718349925</v>
      </c>
      <c r="DR68" s="2">
        <f t="shared" si="76"/>
        <v>88.509912791333832</v>
      </c>
      <c r="DS68" s="2">
        <f t="shared" si="76"/>
        <v>89.234982410982411</v>
      </c>
      <c r="DT68" s="2">
        <f t="shared" si="76"/>
        <v>87.057560489060478</v>
      </c>
      <c r="DU68" s="2">
        <f t="shared" si="76"/>
        <v>86.228302513039353</v>
      </c>
      <c r="DV68" s="2">
        <f t="shared" si="76"/>
        <v>88.116421727395405</v>
      </c>
      <c r="DW68" s="2">
        <f t="shared" si="76"/>
        <v>86.600783020637877</v>
      </c>
      <c r="DX68" s="2">
        <f t="shared" si="76"/>
        <v>84.781282352941147</v>
      </c>
      <c r="DY68" s="2">
        <f t="shared" si="76"/>
        <v>83.320499999999981</v>
      </c>
      <c r="EA68" s="2">
        <f t="shared" si="77"/>
        <v>91.876933590293874</v>
      </c>
      <c r="EB68" s="2">
        <f t="shared" si="77"/>
        <v>92.782039445089481</v>
      </c>
      <c r="EC68" s="2">
        <f t="shared" si="77"/>
        <v>88.047833553317489</v>
      </c>
      <c r="ED68" s="2">
        <f t="shared" si="77"/>
        <v>85.01931524872883</v>
      </c>
      <c r="EE68" s="2">
        <f t="shared" si="77"/>
        <v>81.161532019147941</v>
      </c>
      <c r="EF68" s="2">
        <f t="shared" si="77"/>
        <v>80.736622361007164</v>
      </c>
      <c r="EG68" s="2">
        <f t="shared" si="77"/>
        <v>80.536808808825882</v>
      </c>
      <c r="EH68" s="2">
        <f t="shared" si="77"/>
        <v>82.947754082385956</v>
      </c>
      <c r="EI68" s="2">
        <f t="shared" si="77"/>
        <v>83.561448282844651</v>
      </c>
      <c r="EJ68" s="2">
        <f t="shared" si="77"/>
        <v>79.587859192761726</v>
      </c>
      <c r="EK68" s="2">
        <f t="shared" si="77"/>
        <v>76.937707719489367</v>
      </c>
      <c r="EL68" s="2">
        <f t="shared" si="77"/>
        <v>78.480122981722829</v>
      </c>
      <c r="EM68" s="2">
        <f t="shared" si="77"/>
        <v>79.563613606231343</v>
      </c>
      <c r="EN68" s="2">
        <f t="shared" si="77"/>
        <v>82.192264614712286</v>
      </c>
      <c r="EO68" s="2">
        <f t="shared" si="77"/>
        <v>83.194838391570613</v>
      </c>
      <c r="EQ68" s="2">
        <f t="shared" si="78"/>
        <v>90.029773106305754</v>
      </c>
      <c r="ER68" s="2">
        <f t="shared" si="78"/>
        <v>92.161743604889224</v>
      </c>
      <c r="ES68" s="2">
        <f t="shared" si="78"/>
        <v>85.85876497843779</v>
      </c>
      <c r="ET68" s="2">
        <f t="shared" si="78"/>
        <v>84.337533248310962</v>
      </c>
      <c r="EU68" s="2">
        <f t="shared" si="78"/>
        <v>83.109637672684201</v>
      </c>
      <c r="EV68" s="2">
        <f t="shared" si="78"/>
        <v>79.693994558206711</v>
      </c>
      <c r="EW68" s="2">
        <f t="shared" si="78"/>
        <v>81.034080706019907</v>
      </c>
      <c r="EX68" s="2">
        <f t="shared" si="78"/>
        <v>82.396512792994073</v>
      </c>
      <c r="EY68" s="2">
        <f t="shared" si="78"/>
        <v>81.924262473510495</v>
      </c>
      <c r="EZ68" s="2">
        <f t="shared" si="78"/>
        <v>79.432544685285606</v>
      </c>
      <c r="FA68" s="2">
        <f t="shared" si="78"/>
        <v>77.387034515712202</v>
      </c>
      <c r="FB68" s="2">
        <f t="shared" si="78"/>
        <v>76.91289904530916</v>
      </c>
      <c r="FC68" s="2">
        <f t="shared" si="78"/>
        <v>78.854130938014222</v>
      </c>
      <c r="FD68" s="2">
        <f t="shared" si="78"/>
        <v>82.443013273171047</v>
      </c>
      <c r="FE68" s="2">
        <f t="shared" si="78"/>
        <v>83.443653734696682</v>
      </c>
      <c r="FG68" s="2">
        <f t="shared" si="79"/>
        <v>0.42379676434727787</v>
      </c>
      <c r="FH68" s="2">
        <f t="shared" si="79"/>
        <v>0.39981622657390742</v>
      </c>
      <c r="FI68" s="2">
        <f t="shared" si="79"/>
        <v>0.40880558110577003</v>
      </c>
      <c r="FJ68" s="2">
        <f t="shared" si="79"/>
        <v>0.40257947765224489</v>
      </c>
      <c r="FK68" s="2">
        <f t="shared" si="79"/>
        <v>0.40993884111561418</v>
      </c>
      <c r="FL68" s="2">
        <f t="shared" si="79"/>
        <v>0.40071577339610498</v>
      </c>
      <c r="FM68" s="2">
        <f t="shared" si="79"/>
        <v>0.38504261288807423</v>
      </c>
      <c r="FN68" s="2">
        <f t="shared" si="79"/>
        <v>0.36905022858828829</v>
      </c>
      <c r="FO68" s="2">
        <f t="shared" si="79"/>
        <v>0.36341636158425084</v>
      </c>
      <c r="FP68" s="2">
        <f t="shared" si="79"/>
        <v>0.36846356217599147</v>
      </c>
      <c r="FQ68" s="2">
        <f t="shared" si="79"/>
        <v>0.38209384495177773</v>
      </c>
      <c r="FR68" s="2">
        <f t="shared" si="79"/>
        <v>0.37745164604685383</v>
      </c>
      <c r="FS68" s="2">
        <f t="shared" si="79"/>
        <v>0.39648815288296946</v>
      </c>
      <c r="FT68" s="2">
        <f t="shared" si="79"/>
        <v>0.3546295148651229</v>
      </c>
      <c r="FU68" s="2">
        <f t="shared" si="79"/>
        <v>0.32810540790073556</v>
      </c>
      <c r="FW68" s="2">
        <f t="shared" si="67"/>
        <v>2.9080719682879639E-5</v>
      </c>
      <c r="FX68" s="2">
        <f t="shared" si="67"/>
        <v>4.3414345538924847E-5</v>
      </c>
      <c r="FY68" s="2">
        <f t="shared" si="67"/>
        <v>4.1472406296808662E-5</v>
      </c>
      <c r="FZ68" s="2">
        <f t="shared" si="67"/>
        <v>4.6897849177417974E-5</v>
      </c>
      <c r="GA68" s="2">
        <f t="shared" si="67"/>
        <v>4.406429328626963E-5</v>
      </c>
      <c r="GB68" s="2">
        <f t="shared" si="67"/>
        <v>4.2627287460826366E-5</v>
      </c>
      <c r="GC68" s="2">
        <f t="shared" si="67"/>
        <v>4.901709463719988E-5</v>
      </c>
      <c r="GD68" s="2">
        <f t="shared" si="67"/>
        <v>5.1417558492054536E-5</v>
      </c>
      <c r="GE68" s="2">
        <f t="shared" si="67"/>
        <v>5.6794255456420867E-5</v>
      </c>
      <c r="GF68" s="2">
        <f t="shared" si="67"/>
        <v>4.4568068069559474E-5</v>
      </c>
      <c r="GG68" s="2">
        <f t="shared" si="67"/>
        <v>3.6563690042874819E-5</v>
      </c>
      <c r="GH68" s="2">
        <f t="shared" si="67"/>
        <v>3.0719564834258123E-5</v>
      </c>
      <c r="GI68" s="2">
        <f t="shared" si="67"/>
        <v>2.982715198873251E-5</v>
      </c>
      <c r="GJ68" s="2">
        <f t="shared" si="67"/>
        <v>2.3797216548983134E-5</v>
      </c>
      <c r="GK68" s="2">
        <f t="shared" si="67"/>
        <v>1.7823193295668224E-5</v>
      </c>
      <c r="GM68" s="86">
        <f t="shared" si="68"/>
        <v>3.5218780374586716E-3</v>
      </c>
      <c r="GN68" s="86">
        <f t="shared" si="68"/>
        <v>2.1537433326841598E-3</v>
      </c>
      <c r="GO68" s="86">
        <f t="shared" si="68"/>
        <v>2.5694789126532729E-3</v>
      </c>
      <c r="GP68" s="86">
        <f t="shared" si="68"/>
        <v>2.2769764407691052E-3</v>
      </c>
      <c r="GQ68" s="86">
        <f t="shared" si="68"/>
        <v>2.6055165105083921E-3</v>
      </c>
      <c r="GR68" s="86">
        <f t="shared" si="68"/>
        <v>2.1818844323452107E-3</v>
      </c>
      <c r="GS68" s="86">
        <f t="shared" si="68"/>
        <v>1.2525010272258423E-3</v>
      </c>
      <c r="GT68" s="86">
        <f t="shared" si="68"/>
        <v>8.2023016071938802E-4</v>
      </c>
      <c r="GU68" s="86">
        <f t="shared" si="68"/>
        <v>6.2348442894690165E-4</v>
      </c>
      <c r="GV68" s="86">
        <f t="shared" si="68"/>
        <v>7.1581900244752528E-4</v>
      </c>
      <c r="GW68" s="86">
        <f t="shared" si="68"/>
        <v>1.1489646955775603E-3</v>
      </c>
      <c r="GX68" s="86">
        <f t="shared" si="68"/>
        <v>1.1706884535606203E-3</v>
      </c>
      <c r="GY68" s="86">
        <f t="shared" si="68"/>
        <v>1.8750476510019176E-3</v>
      </c>
      <c r="GZ68" s="86">
        <f t="shared" si="68"/>
        <v>4.9377363420014236E-4</v>
      </c>
      <c r="HA68" s="86">
        <f t="shared" si="68"/>
        <v>1.1462592113368018E-4</v>
      </c>
      <c r="HC68" s="86">
        <f t="shared" si="73"/>
        <v>1.2804975512171244E-11</v>
      </c>
      <c r="HD68" s="86">
        <f t="shared" si="69"/>
        <v>1.201198170610025E-12</v>
      </c>
      <c r="HE68" s="86">
        <f t="shared" si="69"/>
        <v>4.7672732113385516E-14</v>
      </c>
      <c r="HF68" s="86">
        <f t="shared" si="69"/>
        <v>7.3908562241795908E-13</v>
      </c>
      <c r="HG68" s="86">
        <f t="shared" si="69"/>
        <v>2.8860809591181505E-13</v>
      </c>
      <c r="HH68" s="86">
        <f t="shared" si="69"/>
        <v>3.0140643098010327E-12</v>
      </c>
      <c r="HI68" s="86">
        <f t="shared" si="69"/>
        <v>1.5667729721534709E-12</v>
      </c>
      <c r="HJ68" s="86">
        <f t="shared" si="69"/>
        <v>1.3514256285504905E-12</v>
      </c>
      <c r="HK68" s="86">
        <f t="shared" si="69"/>
        <v>1.869874055916275E-13</v>
      </c>
      <c r="HL68" s="86">
        <f t="shared" si="69"/>
        <v>2.0115028809555247E-13</v>
      </c>
      <c r="HM68" s="86">
        <f t="shared" si="69"/>
        <v>9.6721268768940155E-13</v>
      </c>
      <c r="HN68" s="86">
        <f t="shared" si="69"/>
        <v>4.4587563839602292E-13</v>
      </c>
      <c r="HO68" s="86">
        <f t="shared" si="69"/>
        <v>1.9294810050339124E-12</v>
      </c>
      <c r="HP68" s="86">
        <f t="shared" si="69"/>
        <v>9.0142840079625769E-15</v>
      </c>
      <c r="HQ68" s="86">
        <f t="shared" si="69"/>
        <v>6.3753379344960521E-18</v>
      </c>
      <c r="HS68" s="86">
        <f t="shared" si="70"/>
        <v>3.9390335275138899E-87</v>
      </c>
      <c r="HT68" s="86">
        <f t="shared" si="70"/>
        <v>9.904152787929932E-84</v>
      </c>
      <c r="HU68" s="86">
        <f t="shared" si="70"/>
        <v>8.1986983419645683E-102</v>
      </c>
      <c r="HV68" s="86">
        <f t="shared" si="70"/>
        <v>9.5043465173126864E-91</v>
      </c>
      <c r="HW68" s="86">
        <f t="shared" si="70"/>
        <v>1.4001825069702511E-95</v>
      </c>
      <c r="HX68" s="86">
        <f t="shared" si="70"/>
        <v>5.5837948389925961E-87</v>
      </c>
      <c r="HY68" s="86">
        <f t="shared" si="70"/>
        <v>6.1256822054632585E-92</v>
      </c>
      <c r="HZ68" s="86">
        <f t="shared" si="70"/>
        <v>1.4913134510773143E-91</v>
      </c>
      <c r="IA68" s="86">
        <f t="shared" si="70"/>
        <v>2.1497931734843249E-99</v>
      </c>
      <c r="IB68" s="86">
        <f t="shared" si="70"/>
        <v>1.9432501959833426E-102</v>
      </c>
      <c r="IC68" s="86">
        <f t="shared" si="70"/>
        <v>1.5761659166343954E-97</v>
      </c>
      <c r="ID68" s="86">
        <f t="shared" si="70"/>
        <v>3.6144339020853124E-98</v>
      </c>
      <c r="IE68" s="86">
        <f t="shared" si="70"/>
        <v>1.5874309351048369E-94</v>
      </c>
      <c r="IF68" s="86">
        <f t="shared" si="70"/>
        <v>8.0163086660771653E-58</v>
      </c>
      <c r="IG68" s="86">
        <f t="shared" si="70"/>
        <v>4.289965726123233E-44</v>
      </c>
      <c r="II68" s="86">
        <f t="shared" si="71"/>
        <v>6.8646532024833749E-259</v>
      </c>
      <c r="IJ68" s="86">
        <f t="shared" si="71"/>
        <v>3.1681644110525365E-253</v>
      </c>
      <c r="IK68" s="86">
        <f t="shared" si="71"/>
        <v>9.3748248969976342E-296</v>
      </c>
      <c r="IL68" s="86">
        <f t="shared" si="71"/>
        <v>1.1546711022162394E-262</v>
      </c>
      <c r="IM68" s="86">
        <f t="shared" si="71"/>
        <v>2.4764747922312659E-286</v>
      </c>
      <c r="IN68" s="86">
        <f t="shared" si="71"/>
        <v>2.5230427926318194E-258</v>
      </c>
      <c r="IO68" s="86">
        <f t="shared" si="71"/>
        <v>1.1038982304232579E-272</v>
      </c>
      <c r="IP68" s="86">
        <f t="shared" si="71"/>
        <v>6.6086438377613634E-268</v>
      </c>
      <c r="IQ68" s="86">
        <f t="shared" si="71"/>
        <v>1.5346922072443786E-292</v>
      </c>
      <c r="IR68" s="86">
        <f t="shared" si="71"/>
        <v>3.2809243005230465E-307</v>
      </c>
      <c r="IS68" s="86">
        <f t="shared" si="71"/>
        <v>3.1968681027796465E-293</v>
      </c>
      <c r="IT68" s="86">
        <f t="shared" si="71"/>
        <v>3.3087255017848476E-293</v>
      </c>
      <c r="IU68" s="86">
        <f t="shared" si="71"/>
        <v>1.2531466988945291E-281</v>
      </c>
      <c r="IV68" s="86">
        <f t="shared" si="71"/>
        <v>3.074836770121257E-234</v>
      </c>
      <c r="IW68" s="86">
        <f t="shared" si="71"/>
        <v>2.5873187158704333E-97</v>
      </c>
      <c r="IY68" s="86">
        <f t="shared" si="72"/>
        <v>3.521878050263647E-3</v>
      </c>
      <c r="IZ68" s="86">
        <f t="shared" si="72"/>
        <v>2.1537433338853578E-3</v>
      </c>
      <c r="JA68" s="86">
        <f t="shared" si="72"/>
        <v>2.5694789127009457E-3</v>
      </c>
      <c r="JB68" s="86">
        <f t="shared" si="72"/>
        <v>2.2769764415081907E-3</v>
      </c>
      <c r="JC68" s="86">
        <f t="shared" si="72"/>
        <v>2.6055165107970002E-3</v>
      </c>
      <c r="JD68" s="86">
        <f t="shared" si="72"/>
        <v>2.1818844353592749E-3</v>
      </c>
      <c r="JE68" s="86">
        <f t="shared" si="72"/>
        <v>1.2525010287926153E-3</v>
      </c>
      <c r="JF68" s="86">
        <f t="shared" si="72"/>
        <v>8.2023016207081361E-4</v>
      </c>
      <c r="JG68" s="86">
        <f t="shared" si="72"/>
        <v>6.2348442913388901E-4</v>
      </c>
      <c r="JH68" s="86">
        <f t="shared" si="72"/>
        <v>7.1581900264867558E-4</v>
      </c>
      <c r="JI68" s="86">
        <f t="shared" si="72"/>
        <v>1.148964696544773E-3</v>
      </c>
      <c r="JJ68" s="86">
        <f t="shared" si="72"/>
        <v>1.1706884540064958E-3</v>
      </c>
      <c r="JK68" s="86">
        <f t="shared" si="72"/>
        <v>1.8750476529313987E-3</v>
      </c>
      <c r="JL68" s="86">
        <f t="shared" si="72"/>
        <v>4.9377363420915663E-4</v>
      </c>
      <c r="JM68" s="86">
        <f t="shared" si="72"/>
        <v>1.1462592113368655E-4</v>
      </c>
    </row>
    <row r="69" spans="2:273" x14ac:dyDescent="0.25">
      <c r="B69" s="2">
        <v>42</v>
      </c>
      <c r="C69" s="37">
        <v>96.936999999999998</v>
      </c>
      <c r="D69" s="37">
        <v>102.355</v>
      </c>
      <c r="E69" s="37">
        <v>99.613</v>
      </c>
      <c r="F69" s="37">
        <v>93.418999999999997</v>
      </c>
      <c r="G69" s="37">
        <v>89.745999999999995</v>
      </c>
      <c r="H69" s="37">
        <v>87.593000000000004</v>
      </c>
      <c r="I69" s="37">
        <v>88.85</v>
      </c>
      <c r="J69" s="37">
        <v>88.867000000000004</v>
      </c>
      <c r="K69" s="37">
        <v>88.95</v>
      </c>
      <c r="L69" s="37">
        <v>87.316999999999993</v>
      </c>
      <c r="M69" s="37">
        <v>86.966999999999999</v>
      </c>
      <c r="N69" s="37">
        <v>89.113</v>
      </c>
      <c r="O69" s="37">
        <v>89.161000000000001</v>
      </c>
      <c r="P69" s="37">
        <v>85.887</v>
      </c>
      <c r="Q69" s="37">
        <v>83.475999999999999</v>
      </c>
      <c r="S69" s="4">
        <f t="shared" si="74"/>
        <v>96.618474288205917</v>
      </c>
      <c r="T69" s="4">
        <f t="shared" si="74"/>
        <v>100.19754242201491</v>
      </c>
      <c r="U69" s="4">
        <f t="shared" si="74"/>
        <v>97.070489916654182</v>
      </c>
      <c r="V69" s="4">
        <f t="shared" si="74"/>
        <v>90.814101810117378</v>
      </c>
      <c r="W69" s="4">
        <f t="shared" si="74"/>
        <v>87.842954286885472</v>
      </c>
      <c r="X69" s="4">
        <f t="shared" si="74"/>
        <v>86.757480739764475</v>
      </c>
      <c r="Y69" s="4">
        <f t="shared" si="74"/>
        <v>87.236606268023507</v>
      </c>
      <c r="Z69" s="4">
        <f t="shared" si="74"/>
        <v>87.64862870526278</v>
      </c>
      <c r="AA69" s="4">
        <f t="shared" si="74"/>
        <v>88.153389810999826</v>
      </c>
      <c r="AB69" s="4">
        <f t="shared" si="74"/>
        <v>85.351449694600291</v>
      </c>
      <c r="AC69" s="4">
        <f t="shared" si="74"/>
        <v>84.240684339885547</v>
      </c>
      <c r="AD69" s="4">
        <f t="shared" si="74"/>
        <v>86.028538151428606</v>
      </c>
      <c r="AE69" s="4">
        <f t="shared" si="74"/>
        <v>86.085748802516491</v>
      </c>
      <c r="AF69" s="4">
        <f t="shared" si="74"/>
        <v>84.664810229828277</v>
      </c>
      <c r="AG69" s="4">
        <f t="shared" si="74"/>
        <v>83.510711662146278</v>
      </c>
      <c r="AI69" s="4">
        <f t="shared" si="75"/>
        <v>0.31852571179408073</v>
      </c>
      <c r="AJ69" s="4">
        <f t="shared" si="75"/>
        <v>2.1574575779850989</v>
      </c>
      <c r="AK69" s="4">
        <f t="shared" si="75"/>
        <v>2.5425100833458174</v>
      </c>
      <c r="AL69" s="4">
        <f t="shared" si="75"/>
        <v>2.6048981898826185</v>
      </c>
      <c r="AM69" s="4">
        <f t="shared" si="75"/>
        <v>1.9030457131145226</v>
      </c>
      <c r="AN69" s="4">
        <f t="shared" si="75"/>
        <v>0.8355192602355288</v>
      </c>
      <c r="AO69" s="4">
        <f t="shared" si="75"/>
        <v>1.6133937319764868</v>
      </c>
      <c r="AP69" s="4">
        <f t="shared" si="75"/>
        <v>1.2183712947372243</v>
      </c>
      <c r="AQ69" s="4">
        <f t="shared" si="75"/>
        <v>0.79661018900017666</v>
      </c>
      <c r="AR69" s="4">
        <f t="shared" si="75"/>
        <v>1.9655503053997023</v>
      </c>
      <c r="AS69" s="4">
        <f t="shared" si="75"/>
        <v>2.7263156601144516</v>
      </c>
      <c r="AT69" s="4">
        <f t="shared" si="75"/>
        <v>3.0844618485713937</v>
      </c>
      <c r="AU69" s="4">
        <f t="shared" si="75"/>
        <v>3.0752511974835102</v>
      </c>
      <c r="AV69" s="4">
        <f t="shared" si="75"/>
        <v>1.2221897701717239</v>
      </c>
      <c r="AW69" s="4">
        <f t="shared" si="75"/>
        <v>-3.4711662146278854E-2</v>
      </c>
      <c r="AY69" s="2">
        <f t="shared" si="65"/>
        <v>93.231654380460085</v>
      </c>
      <c r="AZ69" s="2">
        <f t="shared" si="65"/>
        <v>97.636845154672272</v>
      </c>
      <c r="BA69" s="2">
        <f t="shared" si="65"/>
        <v>94.11595178006219</v>
      </c>
      <c r="BB69" s="2">
        <f t="shared" si="65"/>
        <v>88.075473066047778</v>
      </c>
      <c r="BC69" s="2">
        <f t="shared" si="65"/>
        <v>84.680718136001772</v>
      </c>
      <c r="BD69" s="2">
        <f t="shared" si="65"/>
        <v>83.901621560882589</v>
      </c>
      <c r="BE69" s="2">
        <f t="shared" si="65"/>
        <v>85.389886269704419</v>
      </c>
      <c r="BF69" s="2">
        <f t="shared" si="65"/>
        <v>86.376813715908511</v>
      </c>
      <c r="BG69" s="2">
        <f t="shared" si="65"/>
        <v>87.128661745200972</v>
      </c>
      <c r="BH69" s="2">
        <f t="shared" si="65"/>
        <v>84.202700885918119</v>
      </c>
      <c r="BI69" s="2">
        <f t="shared" si="65"/>
        <v>82.536766181386682</v>
      </c>
      <c r="BJ69" s="2">
        <f t="shared" si="65"/>
        <v>84.366473807968418</v>
      </c>
      <c r="BK69" s="2">
        <f t="shared" si="65"/>
        <v>83.693523117782448</v>
      </c>
      <c r="BL69" s="2">
        <f t="shared" si="65"/>
        <v>83.909046592269505</v>
      </c>
      <c r="BM69" s="2">
        <f t="shared" si="65"/>
        <v>83.322295012542725</v>
      </c>
      <c r="BO69" s="2">
        <f t="shared" si="10"/>
        <v>96.936999999999998</v>
      </c>
      <c r="BP69" s="2">
        <f t="shared" si="11"/>
        <v>102.355</v>
      </c>
      <c r="BQ69" s="2">
        <f t="shared" si="12"/>
        <v>99.613</v>
      </c>
      <c r="BR69" s="2">
        <f t="shared" si="13"/>
        <v>93.418999999999997</v>
      </c>
      <c r="BS69" s="2">
        <f t="shared" si="14"/>
        <v>89.745999999999995</v>
      </c>
      <c r="BT69" s="2">
        <f t="shared" si="15"/>
        <v>87.593000000000004</v>
      </c>
      <c r="BU69" s="2">
        <f t="shared" si="16"/>
        <v>88.85</v>
      </c>
      <c r="BV69" s="2">
        <f t="shared" si="17"/>
        <v>88.867000000000004</v>
      </c>
      <c r="BW69" s="2">
        <f t="shared" si="18"/>
        <v>88.95</v>
      </c>
      <c r="BX69" s="2">
        <f t="shared" si="19"/>
        <v>87.316999999999993</v>
      </c>
      <c r="BY69" s="2">
        <f t="shared" si="20"/>
        <v>86.966999999999999</v>
      </c>
      <c r="BZ69" s="2">
        <f t="shared" si="21"/>
        <v>89.113</v>
      </c>
      <c r="CA69" s="2">
        <f t="shared" si="22"/>
        <v>89.161000000000001</v>
      </c>
      <c r="CB69" s="2">
        <f t="shared" si="23"/>
        <v>85.887</v>
      </c>
      <c r="CC69" s="2">
        <f t="shared" si="24"/>
        <v>83.475999999999999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94.424503171247352</v>
      </c>
      <c r="DL69" s="2">
        <f t="shared" si="76"/>
        <v>101.27617148799395</v>
      </c>
      <c r="DM69" s="2">
        <f t="shared" si="76"/>
        <v>98.834895227291142</v>
      </c>
      <c r="DN69" s="2">
        <f t="shared" si="76"/>
        <v>90.429491775382886</v>
      </c>
      <c r="DO69" s="2">
        <f t="shared" si="76"/>
        <v>87.43983321178726</v>
      </c>
      <c r="DP69" s="2">
        <f t="shared" si="76"/>
        <v>86.30790927261431</v>
      </c>
      <c r="DQ69" s="2">
        <f t="shared" si="76"/>
        <v>88.796551920341386</v>
      </c>
      <c r="DR69" s="2">
        <f t="shared" si="76"/>
        <v>88.66425330999013</v>
      </c>
      <c r="DS69" s="2">
        <f t="shared" si="76"/>
        <v>89.460972114972122</v>
      </c>
      <c r="DT69" s="2">
        <f t="shared" si="76"/>
        <v>87.236385328185321</v>
      </c>
      <c r="DU69" s="2">
        <f t="shared" si="76"/>
        <v>86.40397083926031</v>
      </c>
      <c r="DV69" s="2">
        <f t="shared" si="76"/>
        <v>88.357184885290138</v>
      </c>
      <c r="DW69" s="2">
        <f t="shared" si="76"/>
        <v>86.752051688555326</v>
      </c>
      <c r="DX69" s="2">
        <f t="shared" si="76"/>
        <v>85.000648739495773</v>
      </c>
      <c r="DY69" s="2">
        <f t="shared" si="76"/>
        <v>83.437812499999993</v>
      </c>
      <c r="EA69" s="2">
        <f t="shared" si="77"/>
        <v>91.752664363410375</v>
      </c>
      <c r="EB69" s="2">
        <f t="shared" si="77"/>
        <v>92.654442514363978</v>
      </c>
      <c r="EC69" s="2">
        <f t="shared" si="77"/>
        <v>87.892341176046472</v>
      </c>
      <c r="ED69" s="2">
        <f t="shared" si="77"/>
        <v>84.889608340288945</v>
      </c>
      <c r="EE69" s="2">
        <f t="shared" si="77"/>
        <v>81.058509178587059</v>
      </c>
      <c r="EF69" s="2">
        <f t="shared" si="77"/>
        <v>80.619694411237873</v>
      </c>
      <c r="EG69" s="2">
        <f t="shared" si="77"/>
        <v>80.42771898023183</v>
      </c>
      <c r="EH69" s="2">
        <f t="shared" si="77"/>
        <v>82.810254805846753</v>
      </c>
      <c r="EI69" s="2">
        <f t="shared" si="77"/>
        <v>83.402969889032903</v>
      </c>
      <c r="EJ69" s="2">
        <f t="shared" si="77"/>
        <v>79.46058114794657</v>
      </c>
      <c r="EK69" s="2">
        <f t="shared" si="77"/>
        <v>76.833114696388023</v>
      </c>
      <c r="EL69" s="2">
        <f t="shared" si="77"/>
        <v>78.363691090894207</v>
      </c>
      <c r="EM69" s="2">
        <f t="shared" si="77"/>
        <v>79.447693735498817</v>
      </c>
      <c r="EN69" s="2">
        <f t="shared" si="77"/>
        <v>82.097278053031701</v>
      </c>
      <c r="EO69" s="2">
        <f t="shared" si="77"/>
        <v>83.106538961185166</v>
      </c>
      <c r="EQ69" s="2">
        <f t="shared" si="78"/>
        <v>89.930839756918459</v>
      </c>
      <c r="ER69" s="2">
        <f t="shared" si="78"/>
        <v>92.042788319763389</v>
      </c>
      <c r="ES69" s="2">
        <f t="shared" si="78"/>
        <v>85.735598206596094</v>
      </c>
      <c r="ET69" s="2">
        <f t="shared" si="78"/>
        <v>84.2177177055556</v>
      </c>
      <c r="EU69" s="2">
        <f t="shared" si="78"/>
        <v>82.978755515641268</v>
      </c>
      <c r="EV69" s="2">
        <f t="shared" si="78"/>
        <v>79.591996440763026</v>
      </c>
      <c r="EW69" s="2">
        <f t="shared" si="78"/>
        <v>80.917782604453237</v>
      </c>
      <c r="EX69" s="2">
        <f t="shared" si="78"/>
        <v>82.267193553126802</v>
      </c>
      <c r="EY69" s="2">
        <f t="shared" si="78"/>
        <v>81.790303148847201</v>
      </c>
      <c r="EZ69" s="2">
        <f t="shared" si="78"/>
        <v>79.307549636984959</v>
      </c>
      <c r="FA69" s="2">
        <f t="shared" si="78"/>
        <v>77.275862536414493</v>
      </c>
      <c r="FB69" s="2">
        <f t="shared" si="78"/>
        <v>76.818676764306133</v>
      </c>
      <c r="FC69" s="2">
        <f t="shared" si="78"/>
        <v>78.748201610993988</v>
      </c>
      <c r="FD69" s="2">
        <f t="shared" si="78"/>
        <v>82.344385056843734</v>
      </c>
      <c r="FE69" s="2">
        <f t="shared" si="78"/>
        <v>83.350262409397757</v>
      </c>
      <c r="FG69" s="2">
        <f t="shared" si="79"/>
        <v>0.44643063648483688</v>
      </c>
      <c r="FH69" s="2">
        <f t="shared" si="79"/>
        <v>0.42210758747710531</v>
      </c>
      <c r="FI69" s="2">
        <f t="shared" si="79"/>
        <v>0.43123802273937312</v>
      </c>
      <c r="FJ69" s="2">
        <f t="shared" si="79"/>
        <v>0.42491582842773656</v>
      </c>
      <c r="FK69" s="2">
        <f t="shared" si="79"/>
        <v>0.43238798700211539</v>
      </c>
      <c r="FL69" s="2">
        <f t="shared" si="79"/>
        <v>0.42302193853057279</v>
      </c>
      <c r="FM69" s="2">
        <f t="shared" si="79"/>
        <v>0.4070689442527432</v>
      </c>
      <c r="FN69" s="2">
        <f t="shared" si="79"/>
        <v>0.3907430068151414</v>
      </c>
      <c r="FO69" s="2">
        <f t="shared" si="79"/>
        <v>0.38498004072540626</v>
      </c>
      <c r="FP69" s="2">
        <f t="shared" si="79"/>
        <v>0.39014317923260222</v>
      </c>
      <c r="FQ69" s="2">
        <f t="shared" si="79"/>
        <v>0.40406232738359721</v>
      </c>
      <c r="FR69" s="2">
        <f t="shared" si="79"/>
        <v>0.39932571314365528</v>
      </c>
      <c r="FS69" s="2">
        <f t="shared" si="79"/>
        <v>0.41872341330062851</v>
      </c>
      <c r="FT69" s="2">
        <f t="shared" si="79"/>
        <v>0.3759797534967389</v>
      </c>
      <c r="FU69" s="2">
        <f t="shared" si="79"/>
        <v>0.34872163616521379</v>
      </c>
      <c r="FW69" s="2">
        <f t="shared" si="67"/>
        <v>3.1886285598500815E-5</v>
      </c>
      <c r="FX69" s="2">
        <f t="shared" si="67"/>
        <v>4.7602683897618979E-5</v>
      </c>
      <c r="FY69" s="2">
        <f t="shared" si="67"/>
        <v>4.5473407298620073E-5</v>
      </c>
      <c r="FZ69" s="2">
        <f t="shared" si="67"/>
        <v>5.1422236402976699E-5</v>
      </c>
      <c r="GA69" s="2">
        <f t="shared" si="67"/>
        <v>4.8315331416613046E-5</v>
      </c>
      <c r="GB69" s="2">
        <f t="shared" si="67"/>
        <v>4.6739699039659966E-5</v>
      </c>
      <c r="GC69" s="2">
        <f t="shared" si="67"/>
        <v>5.3745921339168202E-5</v>
      </c>
      <c r="GD69" s="2">
        <f t="shared" si="67"/>
        <v>5.6377952112853266E-5</v>
      </c>
      <c r="GE69" s="2">
        <f t="shared" si="67"/>
        <v>6.2273321553257753E-5</v>
      </c>
      <c r="GF69" s="2">
        <f t="shared" si="67"/>
        <v>4.8867704758852674E-5</v>
      </c>
      <c r="GG69" s="2">
        <f t="shared" si="67"/>
        <v>4.0091147477063777E-5</v>
      </c>
      <c r="GH69" s="2">
        <f t="shared" si="67"/>
        <v>3.3683233206475523E-5</v>
      </c>
      <c r="GI69" s="2">
        <f t="shared" si="67"/>
        <v>3.2704727695286222E-5</v>
      </c>
      <c r="GJ69" s="2">
        <f t="shared" si="67"/>
        <v>2.6093069167453427E-5</v>
      </c>
      <c r="GK69" s="2">
        <f t="shared" si="67"/>
        <v>1.9542709229688986E-5</v>
      </c>
      <c r="GM69" s="86">
        <f t="shared" si="68"/>
        <v>5.2263766138486026E-3</v>
      </c>
      <c r="GN69" s="86">
        <f t="shared" si="68"/>
        <v>3.2890103237691523E-3</v>
      </c>
      <c r="GO69" s="86">
        <f t="shared" si="68"/>
        <v>3.8961544442778174E-3</v>
      </c>
      <c r="GP69" s="86">
        <f t="shared" si="68"/>
        <v>3.468769155468442E-3</v>
      </c>
      <c r="GQ69" s="86">
        <f t="shared" si="68"/>
        <v>3.9561563396678422E-3</v>
      </c>
      <c r="GR69" s="86">
        <f t="shared" si="68"/>
        <v>3.333779003370862E-3</v>
      </c>
      <c r="GS69" s="86">
        <f t="shared" si="68"/>
        <v>2.0444249450580535E-3</v>
      </c>
      <c r="GT69" s="86">
        <f t="shared" si="68"/>
        <v>1.3713947010330254E-3</v>
      </c>
      <c r="GU69" s="86">
        <f t="shared" si="68"/>
        <v>1.0761129899168628E-3</v>
      </c>
      <c r="GV69" s="86">
        <f t="shared" si="68"/>
        <v>1.2274078540122715E-3</v>
      </c>
      <c r="GW69" s="86">
        <f t="shared" si="68"/>
        <v>1.8880199168231407E-3</v>
      </c>
      <c r="GX69" s="86">
        <f t="shared" si="68"/>
        <v>1.8795934499784514E-3</v>
      </c>
      <c r="GY69" s="86">
        <f t="shared" si="68"/>
        <v>2.9226844200551361E-3</v>
      </c>
      <c r="GZ69" s="86">
        <f t="shared" si="68"/>
        <v>8.5998447284308971E-4</v>
      </c>
      <c r="HA69" s="86">
        <f t="shared" si="68"/>
        <v>2.3057108519163852E-4</v>
      </c>
      <c r="HC69" s="86">
        <f t="shared" si="73"/>
        <v>3.4749541447727523E-11</v>
      </c>
      <c r="HD69" s="86">
        <f t="shared" si="69"/>
        <v>3.5215266355418081E-12</v>
      </c>
      <c r="HE69" s="86">
        <f t="shared" si="69"/>
        <v>1.6239236518373512E-13</v>
      </c>
      <c r="HF69" s="86">
        <f t="shared" si="69"/>
        <v>2.2513878523393953E-12</v>
      </c>
      <c r="HG69" s="86">
        <f t="shared" si="69"/>
        <v>9.3525253832320054E-13</v>
      </c>
      <c r="HH69" s="86">
        <f t="shared" si="69"/>
        <v>8.746274701737986E-12</v>
      </c>
      <c r="HI69" s="86">
        <f t="shared" si="69"/>
        <v>4.8204425683339876E-12</v>
      </c>
      <c r="HJ69" s="86">
        <f t="shared" si="69"/>
        <v>4.1522181294835346E-12</v>
      </c>
      <c r="HK69" s="86">
        <f t="shared" si="69"/>
        <v>6.3868747866781863E-13</v>
      </c>
      <c r="HL69" s="86">
        <f t="shared" si="69"/>
        <v>6.8609485927418629E-13</v>
      </c>
      <c r="HM69" s="86">
        <f t="shared" si="69"/>
        <v>3.0320802065050887E-12</v>
      </c>
      <c r="HN69" s="86">
        <f t="shared" si="69"/>
        <v>1.3939209266947833E-12</v>
      </c>
      <c r="HO69" s="86">
        <f t="shared" si="69"/>
        <v>5.7036730521172498E-12</v>
      </c>
      <c r="HP69" s="86">
        <f t="shared" si="69"/>
        <v>3.3280999858012516E-14</v>
      </c>
      <c r="HQ69" s="86">
        <f t="shared" si="69"/>
        <v>3.2998629391970894E-17</v>
      </c>
      <c r="HS69" s="86">
        <f t="shared" si="70"/>
        <v>3.9396773876855787E-85</v>
      </c>
      <c r="HT69" s="86">
        <f t="shared" si="70"/>
        <v>1.0251486472031831E-81</v>
      </c>
      <c r="HU69" s="86">
        <f t="shared" si="70"/>
        <v>2.0407631519658021E-99</v>
      </c>
      <c r="HV69" s="86">
        <f t="shared" si="70"/>
        <v>1.3580940484745416E-88</v>
      </c>
      <c r="HW69" s="86">
        <f t="shared" si="70"/>
        <v>2.7705251204791213E-93</v>
      </c>
      <c r="HX69" s="86">
        <f t="shared" si="70"/>
        <v>6.5830432366984251E-85</v>
      </c>
      <c r="HY69" s="86">
        <f t="shared" si="70"/>
        <v>1.0172541786038883E-89</v>
      </c>
      <c r="HZ69" s="86">
        <f t="shared" si="70"/>
        <v>2.3994182730778648E-89</v>
      </c>
      <c r="IA69" s="86">
        <f t="shared" si="70"/>
        <v>5.7746526725113922E-97</v>
      </c>
      <c r="IB69" s="86">
        <f t="shared" si="70"/>
        <v>5.6981448385172007E-100</v>
      </c>
      <c r="IC69" s="86">
        <f t="shared" si="70"/>
        <v>3.183769681490397E-95</v>
      </c>
      <c r="ID69" s="86">
        <f t="shared" si="70"/>
        <v>6.7997508221513977E-96</v>
      </c>
      <c r="IE69" s="86">
        <f t="shared" si="70"/>
        <v>2.4039170963191041E-92</v>
      </c>
      <c r="IF69" s="86">
        <f t="shared" si="70"/>
        <v>1.529262168406815E-56</v>
      </c>
      <c r="IG69" s="86">
        <f t="shared" si="70"/>
        <v>3.8560488713033564E-43</v>
      </c>
      <c r="II69" s="86">
        <f t="shared" si="71"/>
        <v>2.2102885273721451E-254</v>
      </c>
      <c r="IJ69" s="86">
        <f t="shared" si="71"/>
        <v>1.2143387648548725E-248</v>
      </c>
      <c r="IK69" s="86">
        <f t="shared" si="71"/>
        <v>2.0278334036242802E-290</v>
      </c>
      <c r="IL69" s="86">
        <f t="shared" si="71"/>
        <v>7.1580478805062051E-258</v>
      </c>
      <c r="IM69" s="86">
        <f t="shared" si="71"/>
        <v>3.880467096315484E-281</v>
      </c>
      <c r="IN69" s="86">
        <f t="shared" si="71"/>
        <v>1.1748762151237679E-253</v>
      </c>
      <c r="IO69" s="86">
        <f t="shared" si="71"/>
        <v>1.1002484191597892E-267</v>
      </c>
      <c r="IP69" s="86">
        <f t="shared" si="71"/>
        <v>5.6772814052037209E-263</v>
      </c>
      <c r="IQ69" s="86">
        <f t="shared" si="71"/>
        <v>4.2819114710312633E-287</v>
      </c>
      <c r="IR69" s="86">
        <f t="shared" si="71"/>
        <v>1.2552911636594557E-301</v>
      </c>
      <c r="IS69" s="86">
        <f t="shared" si="71"/>
        <v>5.3564588217866493E-288</v>
      </c>
      <c r="IT69" s="86">
        <f t="shared" si="71"/>
        <v>4.5328877003455224E-288</v>
      </c>
      <c r="IU69" s="86">
        <f t="shared" si="71"/>
        <v>1.0390190878738473E-276</v>
      </c>
      <c r="IV69" s="86">
        <f t="shared" si="71"/>
        <v>3.0675934949908472E-230</v>
      </c>
      <c r="IW69" s="86">
        <f t="shared" si="71"/>
        <v>1.0301655852169232E-95</v>
      </c>
      <c r="IY69" s="86">
        <f t="shared" si="72"/>
        <v>5.2263766485981444E-3</v>
      </c>
      <c r="IZ69" s="86">
        <f t="shared" si="72"/>
        <v>3.2890103272906791E-3</v>
      </c>
      <c r="JA69" s="86">
        <f t="shared" si="72"/>
        <v>3.8961544444402097E-3</v>
      </c>
      <c r="JB69" s="86">
        <f t="shared" si="72"/>
        <v>3.4687691577198298E-3</v>
      </c>
      <c r="JC69" s="86">
        <f t="shared" si="72"/>
        <v>3.9561563406030949E-3</v>
      </c>
      <c r="JD69" s="86">
        <f t="shared" si="72"/>
        <v>3.3337790121171365E-3</v>
      </c>
      <c r="JE69" s="86">
        <f t="shared" si="72"/>
        <v>2.0444249498784962E-3</v>
      </c>
      <c r="JF69" s="86">
        <f t="shared" si="72"/>
        <v>1.3713947051852435E-3</v>
      </c>
      <c r="JG69" s="86">
        <f t="shared" si="72"/>
        <v>1.0761129905555503E-3</v>
      </c>
      <c r="JH69" s="86">
        <f t="shared" si="72"/>
        <v>1.2274078546983664E-3</v>
      </c>
      <c r="JI69" s="86">
        <f t="shared" si="72"/>
        <v>1.888019919855221E-3</v>
      </c>
      <c r="JJ69" s="86">
        <f t="shared" si="72"/>
        <v>1.8795934513723724E-3</v>
      </c>
      <c r="JK69" s="86">
        <f t="shared" si="72"/>
        <v>2.9226844257588093E-3</v>
      </c>
      <c r="JL69" s="86">
        <f t="shared" si="72"/>
        <v>8.5998447287637071E-4</v>
      </c>
      <c r="JM69" s="86">
        <f t="shared" si="72"/>
        <v>2.3057108519167151E-4</v>
      </c>
    </row>
    <row r="70" spans="2:273" x14ac:dyDescent="0.25">
      <c r="B70" s="2">
        <v>43</v>
      </c>
      <c r="C70" s="37">
        <v>98.475999999999999</v>
      </c>
      <c r="D70" s="37">
        <v>103.629</v>
      </c>
      <c r="E70" s="37">
        <v>100.5</v>
      </c>
      <c r="F70" s="37">
        <v>93.870999999999995</v>
      </c>
      <c r="G70" s="37">
        <v>92.034000000000006</v>
      </c>
      <c r="H70" s="37">
        <v>88.067999999999998</v>
      </c>
      <c r="I70" s="37">
        <v>88.966999999999999</v>
      </c>
      <c r="J70" s="37">
        <v>90.25</v>
      </c>
      <c r="K70" s="37">
        <v>89.15</v>
      </c>
      <c r="L70" s="37">
        <v>88.132999999999996</v>
      </c>
      <c r="M70" s="37">
        <v>88.2</v>
      </c>
      <c r="N70" s="37">
        <v>90.581000000000003</v>
      </c>
      <c r="O70" s="37">
        <v>89.21</v>
      </c>
      <c r="P70" s="37">
        <v>86.483999999999995</v>
      </c>
      <c r="Q70" s="37">
        <v>83.159000000000006</v>
      </c>
      <c r="S70" s="4">
        <f t="shared" si="74"/>
        <v>97.949730067961951</v>
      </c>
      <c r="T70" s="4">
        <f t="shared" si="74"/>
        <v>101.23636402702788</v>
      </c>
      <c r="U70" s="4">
        <f t="shared" si="74"/>
        <v>98.19770148217907</v>
      </c>
      <c r="V70" s="4">
        <f t="shared" si="74"/>
        <v>91.849892928056875</v>
      </c>
      <c r="W70" s="4">
        <f t="shared" si="74"/>
        <v>89.1369255247795</v>
      </c>
      <c r="X70" s="4">
        <f t="shared" si="74"/>
        <v>87.933301064122958</v>
      </c>
      <c r="Y70" s="4">
        <f t="shared" si="74"/>
        <v>88.111811885758229</v>
      </c>
      <c r="Z70" s="4">
        <f t="shared" si="74"/>
        <v>88.284495680241889</v>
      </c>
      <c r="AA70" s="4">
        <f t="shared" si="74"/>
        <v>88.726495872529114</v>
      </c>
      <c r="AB70" s="4">
        <f t="shared" si="74"/>
        <v>85.933731568082734</v>
      </c>
      <c r="AC70" s="4">
        <f t="shared" si="74"/>
        <v>85.016525552779058</v>
      </c>
      <c r="AD70" s="4">
        <f t="shared" si="74"/>
        <v>86.756956135142929</v>
      </c>
      <c r="AE70" s="4">
        <f t="shared" si="74"/>
        <v>87.09034341604594</v>
      </c>
      <c r="AF70" s="4">
        <f t="shared" si="74"/>
        <v>85.177359254889424</v>
      </c>
      <c r="AG70" s="4">
        <f t="shared" si="74"/>
        <v>83.709292744630446</v>
      </c>
      <c r="AI70" s="4">
        <f t="shared" si="75"/>
        <v>0.52626993203804773</v>
      </c>
      <c r="AJ70" s="4">
        <f t="shared" si="75"/>
        <v>2.3926359729721298</v>
      </c>
      <c r="AK70" s="4">
        <f t="shared" si="75"/>
        <v>2.3022985178209296</v>
      </c>
      <c r="AL70" s="4">
        <f t="shared" si="75"/>
        <v>2.0211070719431206</v>
      </c>
      <c r="AM70" s="4">
        <f t="shared" si="75"/>
        <v>2.8970744752205064</v>
      </c>
      <c r="AN70" s="4">
        <f t="shared" si="75"/>
        <v>0.13469893587704007</v>
      </c>
      <c r="AO70" s="4">
        <f t="shared" si="75"/>
        <v>0.85518811424176988</v>
      </c>
      <c r="AP70" s="4">
        <f t="shared" si="75"/>
        <v>1.9655043197581108</v>
      </c>
      <c r="AQ70" s="4">
        <f t="shared" si="75"/>
        <v>0.42350412747089194</v>
      </c>
      <c r="AR70" s="4">
        <f t="shared" si="75"/>
        <v>2.1992684319172611</v>
      </c>
      <c r="AS70" s="4">
        <f t="shared" si="75"/>
        <v>3.1834744472209451</v>
      </c>
      <c r="AT70" s="4">
        <f t="shared" si="75"/>
        <v>3.8240438648570745</v>
      </c>
      <c r="AU70" s="4">
        <f t="shared" si="75"/>
        <v>2.119656583954054</v>
      </c>
      <c r="AV70" s="4">
        <f t="shared" si="75"/>
        <v>1.3066407451105704</v>
      </c>
      <c r="AW70" s="4">
        <f t="shared" si="75"/>
        <v>-0.55029274463043976</v>
      </c>
      <c r="AY70" s="2">
        <f t="shared" si="65"/>
        <v>93.180931969789029</v>
      </c>
      <c r="AZ70" s="2">
        <f t="shared" si="65"/>
        <v>97.527864759772626</v>
      </c>
      <c r="BA70" s="2">
        <f t="shared" si="65"/>
        <v>93.950600090953373</v>
      </c>
      <c r="BB70" s="2">
        <f t="shared" si="65"/>
        <v>87.893633734145254</v>
      </c>
      <c r="BC70" s="2">
        <f t="shared" si="65"/>
        <v>84.58674114669941</v>
      </c>
      <c r="BD70" s="2">
        <f t="shared" si="65"/>
        <v>83.79595868561826</v>
      </c>
      <c r="BE70" s="2">
        <f t="shared" si="65"/>
        <v>85.271273381088861</v>
      </c>
      <c r="BF70" s="2">
        <f t="shared" si="65"/>
        <v>86.281088590145899</v>
      </c>
      <c r="BG70" s="2">
        <f t="shared" si="65"/>
        <v>87.064734703040713</v>
      </c>
      <c r="BH70" s="2">
        <f t="shared" si="65"/>
        <v>84.08330916797739</v>
      </c>
      <c r="BI70" s="2">
        <f t="shared" si="65"/>
        <v>82.378922879610329</v>
      </c>
      <c r="BJ70" s="2">
        <f t="shared" si="65"/>
        <v>84.233948880636731</v>
      </c>
      <c r="BK70" s="2">
        <f t="shared" si="65"/>
        <v>83.562018763159628</v>
      </c>
      <c r="BL70" s="2">
        <f t="shared" si="65"/>
        <v>83.939937526818881</v>
      </c>
      <c r="BM70" s="2">
        <f t="shared" si="65"/>
        <v>83.35652540462695</v>
      </c>
      <c r="BO70" s="2">
        <f t="shared" si="10"/>
        <v>98.475999999999999</v>
      </c>
      <c r="BP70" s="2">
        <f t="shared" si="11"/>
        <v>103.629</v>
      </c>
      <c r="BQ70" s="2">
        <f t="shared" si="12"/>
        <v>100.5</v>
      </c>
      <c r="BR70" s="2">
        <f t="shared" si="13"/>
        <v>93.870999999999995</v>
      </c>
      <c r="BS70" s="2">
        <f t="shared" si="14"/>
        <v>92.034000000000006</v>
      </c>
      <c r="BT70" s="2">
        <f t="shared" si="15"/>
        <v>88.067999999999998</v>
      </c>
      <c r="BU70" s="2">
        <f t="shared" si="16"/>
        <v>88.966999999999999</v>
      </c>
      <c r="BV70" s="2">
        <f t="shared" si="17"/>
        <v>90.25</v>
      </c>
      <c r="BW70" s="2">
        <f t="shared" si="18"/>
        <v>89.15</v>
      </c>
      <c r="BX70" s="2">
        <f t="shared" si="19"/>
        <v>88.132999999999996</v>
      </c>
      <c r="BY70" s="2">
        <f t="shared" si="20"/>
        <v>88.2</v>
      </c>
      <c r="BZ70" s="2">
        <f t="shared" si="21"/>
        <v>90.581000000000003</v>
      </c>
      <c r="CA70" s="2">
        <f t="shared" si="22"/>
        <v>89.21</v>
      </c>
      <c r="CB70" s="2">
        <f t="shared" si="23"/>
        <v>86.483999999999995</v>
      </c>
      <c r="CC70" s="2">
        <f t="shared" si="24"/>
        <v>83.159000000000006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94.553902748414373</v>
      </c>
      <c r="DL70" s="2">
        <f t="shared" si="76"/>
        <v>101.53321808065256</v>
      </c>
      <c r="DM70" s="2">
        <f t="shared" si="76"/>
        <v>99.116627015638926</v>
      </c>
      <c r="DN70" s="2">
        <f t="shared" si="76"/>
        <v>90.432529940847601</v>
      </c>
      <c r="DO70" s="2">
        <f t="shared" si="76"/>
        <v>87.619601544985542</v>
      </c>
      <c r="DP70" s="2">
        <f t="shared" si="76"/>
        <v>86.443459065985991</v>
      </c>
      <c r="DQ70" s="2">
        <f t="shared" si="76"/>
        <v>88.999438122332862</v>
      </c>
      <c r="DR70" s="2">
        <f t="shared" si="76"/>
        <v>88.818593828646442</v>
      </c>
      <c r="DS70" s="2">
        <f t="shared" si="76"/>
        <v>89.686961818961819</v>
      </c>
      <c r="DT70" s="2">
        <f t="shared" si="76"/>
        <v>87.415210167310164</v>
      </c>
      <c r="DU70" s="2">
        <f t="shared" si="76"/>
        <v>86.579639165481268</v>
      </c>
      <c r="DV70" s="2">
        <f t="shared" si="76"/>
        <v>88.597948043184871</v>
      </c>
      <c r="DW70" s="2">
        <f t="shared" si="76"/>
        <v>86.903320356472776</v>
      </c>
      <c r="DX70" s="2">
        <f t="shared" si="76"/>
        <v>85.220015126050399</v>
      </c>
      <c r="DY70" s="2">
        <f t="shared" si="76"/>
        <v>83.55512499999999</v>
      </c>
      <c r="EA70" s="2">
        <f t="shared" si="77"/>
        <v>91.628395136526862</v>
      </c>
      <c r="EB70" s="2">
        <f t="shared" si="77"/>
        <v>92.52684558363849</v>
      </c>
      <c r="EC70" s="2">
        <f t="shared" si="77"/>
        <v>87.736848798775455</v>
      </c>
      <c r="ED70" s="2">
        <f t="shared" si="77"/>
        <v>84.759901431849059</v>
      </c>
      <c r="EE70" s="2">
        <f t="shared" si="77"/>
        <v>80.955486338026176</v>
      </c>
      <c r="EF70" s="2">
        <f t="shared" si="77"/>
        <v>80.502766461468582</v>
      </c>
      <c r="EG70" s="2">
        <f t="shared" si="77"/>
        <v>80.318629151637779</v>
      </c>
      <c r="EH70" s="2">
        <f t="shared" si="77"/>
        <v>82.672755529307551</v>
      </c>
      <c r="EI70" s="2">
        <f t="shared" si="77"/>
        <v>83.244491495221141</v>
      </c>
      <c r="EJ70" s="2">
        <f t="shared" si="77"/>
        <v>79.333303103131414</v>
      </c>
      <c r="EK70" s="2">
        <f t="shared" si="77"/>
        <v>76.728521673286679</v>
      </c>
      <c r="EL70" s="2">
        <f t="shared" si="77"/>
        <v>78.247259200065585</v>
      </c>
      <c r="EM70" s="2">
        <f t="shared" si="77"/>
        <v>79.331773864766305</v>
      </c>
      <c r="EN70" s="2">
        <f t="shared" si="77"/>
        <v>82.002291491351116</v>
      </c>
      <c r="EO70" s="2">
        <f t="shared" si="77"/>
        <v>83.018239530799718</v>
      </c>
      <c r="EQ70" s="2">
        <f t="shared" si="78"/>
        <v>89.83190640753115</v>
      </c>
      <c r="ER70" s="2">
        <f t="shared" si="78"/>
        <v>91.923833034637539</v>
      </c>
      <c r="ES70" s="2">
        <f t="shared" si="78"/>
        <v>85.612431434754399</v>
      </c>
      <c r="ET70" s="2">
        <f t="shared" si="78"/>
        <v>84.097902162800253</v>
      </c>
      <c r="EU70" s="2">
        <f t="shared" si="78"/>
        <v>82.847873358598335</v>
      </c>
      <c r="EV70" s="2">
        <f t="shared" si="78"/>
        <v>79.489998323319327</v>
      </c>
      <c r="EW70" s="2">
        <f t="shared" si="78"/>
        <v>80.801484502886566</v>
      </c>
      <c r="EX70" s="2">
        <f t="shared" si="78"/>
        <v>82.13787431325953</v>
      </c>
      <c r="EY70" s="2">
        <f t="shared" si="78"/>
        <v>81.656343824183921</v>
      </c>
      <c r="EZ70" s="2">
        <f t="shared" si="78"/>
        <v>79.182554588684312</v>
      </c>
      <c r="FA70" s="2">
        <f t="shared" si="78"/>
        <v>77.164690557116799</v>
      </c>
      <c r="FB70" s="2">
        <f t="shared" si="78"/>
        <v>76.724454483303091</v>
      </c>
      <c r="FC70" s="2">
        <f t="shared" si="78"/>
        <v>78.642272283973739</v>
      </c>
      <c r="FD70" s="2">
        <f t="shared" si="78"/>
        <v>82.245756840516421</v>
      </c>
      <c r="FE70" s="2">
        <f t="shared" si="78"/>
        <v>83.256871084098819</v>
      </c>
      <c r="FG70" s="2">
        <f t="shared" si="79"/>
        <v>0.46928880420364139</v>
      </c>
      <c r="FH70" s="2">
        <f t="shared" si="79"/>
        <v>0.44472087379558034</v>
      </c>
      <c r="FI70" s="2">
        <f t="shared" si="79"/>
        <v>0.4539562109190669</v>
      </c>
      <c r="FJ70" s="2">
        <f t="shared" si="79"/>
        <v>0.44756304367830879</v>
      </c>
      <c r="FK70" s="2">
        <f t="shared" si="79"/>
        <v>0.45511827993085108</v>
      </c>
      <c r="FL70" s="2">
        <f t="shared" si="79"/>
        <v>0.44564643441955687</v>
      </c>
      <c r="FM70" s="2">
        <f t="shared" si="79"/>
        <v>0.4294753183651856</v>
      </c>
      <c r="FN70" s="2">
        <f t="shared" si="79"/>
        <v>0.41287649466741921</v>
      </c>
      <c r="FO70" s="2">
        <f t="shared" si="79"/>
        <v>0.40700516167844497</v>
      </c>
      <c r="FP70" s="2">
        <f t="shared" si="79"/>
        <v>0.41226568128649049</v>
      </c>
      <c r="FQ70" s="2">
        <f t="shared" si="79"/>
        <v>0.42642222699133103</v>
      </c>
      <c r="FR70" s="2">
        <f t="shared" si="79"/>
        <v>0.4216089370699872</v>
      </c>
      <c r="FS70" s="2">
        <f t="shared" si="79"/>
        <v>0.44129384551887807</v>
      </c>
      <c r="FT70" s="2">
        <f t="shared" si="79"/>
        <v>0.39782302963207905</v>
      </c>
      <c r="FU70" s="2">
        <f t="shared" si="79"/>
        <v>0.36992006711049075</v>
      </c>
      <c r="FW70" s="2">
        <f t="shared" si="67"/>
        <v>3.4962509358488142E-5</v>
      </c>
      <c r="FX70" s="2">
        <f t="shared" si="67"/>
        <v>5.2195065259478808E-5</v>
      </c>
      <c r="FY70" s="2">
        <f t="shared" si="67"/>
        <v>4.9860380860195859E-5</v>
      </c>
      <c r="FZ70" s="2">
        <f t="shared" si="67"/>
        <v>5.6383081289292218E-5</v>
      </c>
      <c r="GA70" s="2">
        <f t="shared" si="67"/>
        <v>5.2976460494545378E-5</v>
      </c>
      <c r="GB70" s="2">
        <f t="shared" si="67"/>
        <v>5.1248829791763786E-5</v>
      </c>
      <c r="GC70" s="2">
        <f t="shared" si="67"/>
        <v>5.8930925304935314E-5</v>
      </c>
      <c r="GD70" s="2">
        <f t="shared" si="67"/>
        <v>6.1816858998023068E-5</v>
      </c>
      <c r="GE70" s="2">
        <f t="shared" si="67"/>
        <v>6.8280929051528095E-5</v>
      </c>
      <c r="GF70" s="2">
        <f t="shared" si="67"/>
        <v>5.3582120141737036E-5</v>
      </c>
      <c r="GG70" s="2">
        <f t="shared" si="67"/>
        <v>4.3958899037386626E-5</v>
      </c>
      <c r="GH70" s="2">
        <f t="shared" si="67"/>
        <v>3.6932810766040721E-5</v>
      </c>
      <c r="GI70" s="2">
        <f t="shared" si="67"/>
        <v>3.5859907680161017E-5</v>
      </c>
      <c r="GJ70" s="2">
        <f t="shared" si="67"/>
        <v>2.8610409388373799E-5</v>
      </c>
      <c r="GK70" s="2">
        <f t="shared" si="67"/>
        <v>2.1428114162382278E-5</v>
      </c>
      <c r="GM70" s="86">
        <f t="shared" si="68"/>
        <v>7.6442116313161796E-3</v>
      </c>
      <c r="GN70" s="86">
        <f t="shared" si="68"/>
        <v>4.9459803808481516E-3</v>
      </c>
      <c r="GO70" s="86">
        <f t="shared" si="68"/>
        <v>5.8180808488265557E-3</v>
      </c>
      <c r="GP70" s="86">
        <f t="shared" si="68"/>
        <v>5.2038648337353662E-3</v>
      </c>
      <c r="GQ70" s="86">
        <f t="shared" si="68"/>
        <v>5.9148809674242006E-3</v>
      </c>
      <c r="GR70" s="86">
        <f t="shared" si="68"/>
        <v>5.0156404100831073E-3</v>
      </c>
      <c r="GS70" s="86">
        <f t="shared" si="68"/>
        <v>3.2741142708887102E-3</v>
      </c>
      <c r="GT70" s="86">
        <f t="shared" si="68"/>
        <v>2.2481038916504345E-3</v>
      </c>
      <c r="GU70" s="86">
        <f t="shared" si="68"/>
        <v>1.8178809327889609E-3</v>
      </c>
      <c r="GV70" s="86">
        <f t="shared" si="68"/>
        <v>2.0601642618760553E-3</v>
      </c>
      <c r="GW70" s="86">
        <f t="shared" si="68"/>
        <v>3.043076209785616E-3</v>
      </c>
      <c r="GX70" s="86">
        <f t="shared" si="68"/>
        <v>2.9651741652123417E-3</v>
      </c>
      <c r="GY70" s="86">
        <f t="shared" si="68"/>
        <v>4.4807878997575714E-3</v>
      </c>
      <c r="GZ70" s="86">
        <f t="shared" si="68"/>
        <v>1.4659150030425434E-3</v>
      </c>
      <c r="HA70" s="86">
        <f t="shared" si="68"/>
        <v>4.5062337636142183E-4</v>
      </c>
      <c r="HC70" s="86">
        <f t="shared" si="73"/>
        <v>9.2354316653239929E-11</v>
      </c>
      <c r="HD70" s="86">
        <f t="shared" si="69"/>
        <v>1.0098279383773815E-11</v>
      </c>
      <c r="HE70" s="86">
        <f t="shared" si="69"/>
        <v>5.3915747543534273E-13</v>
      </c>
      <c r="HF70" s="86">
        <f t="shared" si="69"/>
        <v>6.7001911364080135E-12</v>
      </c>
      <c r="HG70" s="86">
        <f t="shared" si="69"/>
        <v>2.9555740550034661E-12</v>
      </c>
      <c r="HH70" s="86">
        <f t="shared" si="69"/>
        <v>2.4816511130766712E-11</v>
      </c>
      <c r="HI70" s="86">
        <f t="shared" si="69"/>
        <v>1.447343381076143E-11</v>
      </c>
      <c r="HJ70" s="86">
        <f t="shared" si="69"/>
        <v>1.2452512254103048E-11</v>
      </c>
      <c r="HK70" s="86">
        <f t="shared" si="69"/>
        <v>2.1233899293569023E-12</v>
      </c>
      <c r="HL70" s="86">
        <f t="shared" si="69"/>
        <v>2.2777707555909464E-12</v>
      </c>
      <c r="HM70" s="86">
        <f t="shared" si="69"/>
        <v>9.2725700129884315E-12</v>
      </c>
      <c r="HN70" s="86">
        <f t="shared" si="69"/>
        <v>4.2545744916305768E-12</v>
      </c>
      <c r="HO70" s="86">
        <f t="shared" si="69"/>
        <v>1.6479431739900135E-11</v>
      </c>
      <c r="HP70" s="86">
        <f t="shared" si="69"/>
        <v>1.1952527089899324E-13</v>
      </c>
      <c r="HQ70" s="86">
        <f t="shared" si="69"/>
        <v>1.648107032892778E-16</v>
      </c>
      <c r="HS70" s="86">
        <f t="shared" si="70"/>
        <v>3.7316927627464412E-83</v>
      </c>
      <c r="HT70" s="86">
        <f t="shared" si="70"/>
        <v>1.001784380499341E-79</v>
      </c>
      <c r="HU70" s="86">
        <f t="shared" si="70"/>
        <v>4.7520050941169424E-97</v>
      </c>
      <c r="HV70" s="86">
        <f t="shared" si="70"/>
        <v>1.8264495996901883E-86</v>
      </c>
      <c r="HW70" s="86">
        <f t="shared" si="70"/>
        <v>5.1353478966863092E-91</v>
      </c>
      <c r="HX70" s="86">
        <f t="shared" si="70"/>
        <v>7.3202271090290046E-83</v>
      </c>
      <c r="HY70" s="86">
        <f t="shared" si="70"/>
        <v>1.5853206709888916E-87</v>
      </c>
      <c r="HZ70" s="86">
        <f t="shared" si="70"/>
        <v>3.6247661499898314E-87</v>
      </c>
      <c r="IA70" s="86">
        <f t="shared" si="70"/>
        <v>1.4458996050001343E-94</v>
      </c>
      <c r="IB70" s="86">
        <f t="shared" si="70"/>
        <v>1.5574359688354229E-97</v>
      </c>
      <c r="IC70" s="86">
        <f t="shared" si="70"/>
        <v>6.0294031492522018E-93</v>
      </c>
      <c r="ID70" s="86">
        <f t="shared" si="70"/>
        <v>1.2019063803563692E-93</v>
      </c>
      <c r="IE70" s="86">
        <f t="shared" si="70"/>
        <v>3.430009930046116E-90</v>
      </c>
      <c r="IF70" s="86">
        <f t="shared" si="70"/>
        <v>2.820310963098599E-55</v>
      </c>
      <c r="IG70" s="86">
        <f t="shared" si="70"/>
        <v>3.3812641357638219E-42</v>
      </c>
      <c r="II70" s="86">
        <f t="shared" si="71"/>
        <v>6.4926692711968619E-250</v>
      </c>
      <c r="IJ70" s="86">
        <f t="shared" si="71"/>
        <v>4.2240018495386246E-244</v>
      </c>
      <c r="IK70" s="86">
        <f t="shared" si="71"/>
        <v>3.9197095266883013E-285</v>
      </c>
      <c r="IL70" s="86">
        <f t="shared" si="71"/>
        <v>4.0060586501336255E-253</v>
      </c>
      <c r="IM70" s="86">
        <f t="shared" si="71"/>
        <v>5.4460565816670709E-276</v>
      </c>
      <c r="IN70" s="86">
        <f t="shared" si="71"/>
        <v>4.9569126932866405E-249</v>
      </c>
      <c r="IO70" s="86">
        <f t="shared" si="71"/>
        <v>9.8518425164202715E-263</v>
      </c>
      <c r="IP70" s="86">
        <f t="shared" si="71"/>
        <v>4.3854300351872408E-258</v>
      </c>
      <c r="IQ70" s="86">
        <f t="shared" si="71"/>
        <v>1.0611678879259426E-281</v>
      </c>
      <c r="IR70" s="86">
        <f t="shared" si="71"/>
        <v>4.2658503666850386E-296</v>
      </c>
      <c r="IS70" s="86">
        <f t="shared" si="71"/>
        <v>8.049927113032903E-283</v>
      </c>
      <c r="IT70" s="86">
        <f t="shared" si="71"/>
        <v>5.5901435296625594E-283</v>
      </c>
      <c r="IU70" s="86">
        <f t="shared" si="71"/>
        <v>7.7919252220567256E-272</v>
      </c>
      <c r="IV70" s="86">
        <f t="shared" si="71"/>
        <v>2.8254760405924524E-226</v>
      </c>
      <c r="IW70" s="86">
        <f t="shared" si="71"/>
        <v>3.976417750316853E-94</v>
      </c>
      <c r="IY70" s="86">
        <f t="shared" si="72"/>
        <v>7.6442117236704965E-3</v>
      </c>
      <c r="IZ70" s="86">
        <f t="shared" si="72"/>
        <v>4.9459803909464306E-3</v>
      </c>
      <c r="JA70" s="86">
        <f t="shared" si="72"/>
        <v>5.818080849365713E-3</v>
      </c>
      <c r="JB70" s="86">
        <f t="shared" si="72"/>
        <v>5.203864840435557E-3</v>
      </c>
      <c r="JC70" s="86">
        <f t="shared" si="72"/>
        <v>5.9148809703797748E-3</v>
      </c>
      <c r="JD70" s="86">
        <f t="shared" si="72"/>
        <v>5.0156404348996181E-3</v>
      </c>
      <c r="JE70" s="86">
        <f t="shared" si="72"/>
        <v>3.2741142853621439E-3</v>
      </c>
      <c r="JF70" s="86">
        <f t="shared" si="72"/>
        <v>2.2481039041029466E-3</v>
      </c>
      <c r="JG70" s="86">
        <f t="shared" si="72"/>
        <v>1.8178809349123509E-3</v>
      </c>
      <c r="JH70" s="86">
        <f t="shared" si="72"/>
        <v>2.0601642641538262E-3</v>
      </c>
      <c r="JI70" s="86">
        <f t="shared" si="72"/>
        <v>3.0430762190581861E-3</v>
      </c>
      <c r="JJ70" s="86">
        <f t="shared" si="72"/>
        <v>2.9651741694669163E-3</v>
      </c>
      <c r="JK70" s="86">
        <f t="shared" si="72"/>
        <v>4.4807879162370029E-3</v>
      </c>
      <c r="JL70" s="86">
        <f t="shared" si="72"/>
        <v>1.4659150031620686E-3</v>
      </c>
      <c r="JM70" s="86">
        <f t="shared" si="72"/>
        <v>4.5062337636158663E-4</v>
      </c>
    </row>
    <row r="71" spans="2:273" x14ac:dyDescent="0.25">
      <c r="B71" s="2">
        <v>44</v>
      </c>
      <c r="C71" s="37">
        <v>98.650999999999996</v>
      </c>
      <c r="D71" s="37">
        <v>104.565</v>
      </c>
      <c r="E71" s="37">
        <v>100.79</v>
      </c>
      <c r="F71" s="37">
        <v>95.194000000000003</v>
      </c>
      <c r="G71" s="37">
        <v>92.355999999999995</v>
      </c>
      <c r="H71" s="37">
        <v>88.424000000000007</v>
      </c>
      <c r="I71" s="37">
        <v>90.917000000000002</v>
      </c>
      <c r="J71" s="37">
        <v>90.2</v>
      </c>
      <c r="K71" s="37">
        <v>91.283000000000001</v>
      </c>
      <c r="L71" s="37">
        <v>87.75</v>
      </c>
      <c r="M71" s="37">
        <v>89.867000000000004</v>
      </c>
      <c r="N71" s="37">
        <v>91.71</v>
      </c>
      <c r="O71" s="37">
        <v>91.757999999999996</v>
      </c>
      <c r="P71" s="37">
        <v>86.483999999999995</v>
      </c>
      <c r="Q71" s="37">
        <v>83.856999999999999</v>
      </c>
      <c r="S71" s="4">
        <f t="shared" si="74"/>
        <v>99.728213212717137</v>
      </c>
      <c r="T71" s="4">
        <f t="shared" si="74"/>
        <v>102.6817163361506</v>
      </c>
      <c r="U71" s="4">
        <f t="shared" si="74"/>
        <v>99.768120092280085</v>
      </c>
      <c r="V71" s="4">
        <f t="shared" si="74"/>
        <v>93.325906926759828</v>
      </c>
      <c r="W71" s="4">
        <f t="shared" si="74"/>
        <v>90.91757982191595</v>
      </c>
      <c r="X71" s="4">
        <f t="shared" si="74"/>
        <v>89.572198993967206</v>
      </c>
      <c r="Y71" s="4">
        <f t="shared" si="74"/>
        <v>89.416860436972144</v>
      </c>
      <c r="Z71" s="4">
        <f t="shared" si="74"/>
        <v>89.260074972434239</v>
      </c>
      <c r="AA71" s="4">
        <f t="shared" si="74"/>
        <v>89.615055848069531</v>
      </c>
      <c r="AB71" s="4">
        <f t="shared" si="74"/>
        <v>86.8608355629394</v>
      </c>
      <c r="AC71" s="4">
        <f t="shared" si="74"/>
        <v>86.204633687432107</v>
      </c>
      <c r="AD71" s="4">
        <f t="shared" si="74"/>
        <v>87.840428471162582</v>
      </c>
      <c r="AE71" s="4">
        <f t="shared" si="74"/>
        <v>88.528459124061996</v>
      </c>
      <c r="AF71" s="4">
        <f t="shared" si="74"/>
        <v>85.935775596407197</v>
      </c>
      <c r="AG71" s="4">
        <f t="shared" si="74"/>
        <v>84.022343796639532</v>
      </c>
      <c r="AI71" s="4">
        <f t="shared" si="75"/>
        <v>-1.0772132127171403</v>
      </c>
      <c r="AJ71" s="4">
        <f t="shared" si="75"/>
        <v>1.8832836638493973</v>
      </c>
      <c r="AK71" s="4">
        <f t="shared" si="75"/>
        <v>1.0218799077199208</v>
      </c>
      <c r="AL71" s="4">
        <f t="shared" si="75"/>
        <v>1.8680930732401748</v>
      </c>
      <c r="AM71" s="4">
        <f t="shared" si="75"/>
        <v>1.4384201780840442</v>
      </c>
      <c r="AN71" s="4">
        <f t="shared" si="75"/>
        <v>-1.148198993967199</v>
      </c>
      <c r="AO71" s="4">
        <f t="shared" si="75"/>
        <v>1.500139563027858</v>
      </c>
      <c r="AP71" s="4">
        <f t="shared" si="75"/>
        <v>0.93992502756576357</v>
      </c>
      <c r="AQ71" s="4">
        <f t="shared" si="75"/>
        <v>1.6679441519304703</v>
      </c>
      <c r="AR71" s="4">
        <f t="shared" si="75"/>
        <v>0.88916443706060022</v>
      </c>
      <c r="AS71" s="4">
        <f t="shared" si="75"/>
        <v>3.6623663125678974</v>
      </c>
      <c r="AT71" s="4">
        <f t="shared" si="75"/>
        <v>3.8695715288374117</v>
      </c>
      <c r="AU71" s="4">
        <f t="shared" si="75"/>
        <v>3.2295408759379995</v>
      </c>
      <c r="AV71" s="4">
        <f t="shared" si="75"/>
        <v>0.54822440359279767</v>
      </c>
      <c r="AW71" s="4">
        <f t="shared" si="75"/>
        <v>-0.16534379663953302</v>
      </c>
      <c r="AY71" s="2">
        <f t="shared" si="65"/>
        <v>93.1182003967143</v>
      </c>
      <c r="AZ71" s="2">
        <f t="shared" si="65"/>
        <v>97.399316114332478</v>
      </c>
      <c r="BA71" s="2">
        <f t="shared" si="65"/>
        <v>93.76309687075711</v>
      </c>
      <c r="BB71" s="2">
        <f t="shared" si="65"/>
        <v>87.704506363928274</v>
      </c>
      <c r="BC71" s="2">
        <f t="shared" si="65"/>
        <v>84.478598910149657</v>
      </c>
      <c r="BD71" s="2">
        <f t="shared" si="65"/>
        <v>83.677462193504851</v>
      </c>
      <c r="BE71" s="2">
        <f t="shared" si="65"/>
        <v>85.136047254970308</v>
      </c>
      <c r="BF71" s="2">
        <f t="shared" si="65"/>
        <v>86.170140797488827</v>
      </c>
      <c r="BG71" s="2">
        <f t="shared" si="65"/>
        <v>86.981274954744421</v>
      </c>
      <c r="BH71" s="2">
        <f t="shared" si="65"/>
        <v>83.94735265871104</v>
      </c>
      <c r="BI71" s="2">
        <f t="shared" si="65"/>
        <v>82.20545733513687</v>
      </c>
      <c r="BJ71" s="2">
        <f t="shared" si="65"/>
        <v>84.082036610943135</v>
      </c>
      <c r="BK71" s="2">
        <f t="shared" si="65"/>
        <v>83.41653084273274</v>
      </c>
      <c r="BL71" s="2">
        <f t="shared" si="65"/>
        <v>83.955630620747613</v>
      </c>
      <c r="BM71" s="2">
        <f t="shared" si="65"/>
        <v>83.381657068449229</v>
      </c>
      <c r="BO71" s="2" t="str">
        <f t="shared" si="10"/>
        <v/>
      </c>
      <c r="BP71" s="2">
        <f t="shared" si="11"/>
        <v>104.565</v>
      </c>
      <c r="BQ71" s="2">
        <f t="shared" si="12"/>
        <v>100.79</v>
      </c>
      <c r="BR71" s="2">
        <f t="shared" si="13"/>
        <v>95.194000000000003</v>
      </c>
      <c r="BS71" s="2">
        <f t="shared" si="14"/>
        <v>92.355999999999995</v>
      </c>
      <c r="BT71" s="2">
        <f t="shared" si="15"/>
        <v>88.424000000000007</v>
      </c>
      <c r="BU71" s="2">
        <f t="shared" si="16"/>
        <v>90.917000000000002</v>
      </c>
      <c r="BV71" s="2">
        <f t="shared" si="17"/>
        <v>90.2</v>
      </c>
      <c r="BW71" s="2">
        <f t="shared" si="18"/>
        <v>91.283000000000001</v>
      </c>
      <c r="BX71" s="2">
        <f t="shared" si="19"/>
        <v>87.75</v>
      </c>
      <c r="BY71" s="2">
        <f t="shared" si="20"/>
        <v>89.867000000000004</v>
      </c>
      <c r="BZ71" s="2">
        <f t="shared" si="21"/>
        <v>91.71</v>
      </c>
      <c r="CA71" s="2">
        <f t="shared" si="22"/>
        <v>91.757999999999996</v>
      </c>
      <c r="CB71" s="2">
        <f t="shared" si="23"/>
        <v>86.483999999999995</v>
      </c>
      <c r="CC71" s="2">
        <f t="shared" si="24"/>
        <v>83.856999999999999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94.683302325581394</v>
      </c>
      <c r="DL71" s="2">
        <f t="shared" si="76"/>
        <v>101.79026467331119</v>
      </c>
      <c r="DM71" s="2">
        <f t="shared" si="76"/>
        <v>99.39835880398671</v>
      </c>
      <c r="DN71" s="2">
        <f t="shared" si="76"/>
        <v>90.435568106312317</v>
      </c>
      <c r="DO71" s="2">
        <f t="shared" si="76"/>
        <v>87.799369878183825</v>
      </c>
      <c r="DP71" s="2">
        <f t="shared" si="76"/>
        <v>86.579008859357685</v>
      </c>
      <c r="DQ71" s="2">
        <f t="shared" si="76"/>
        <v>89.202324324324323</v>
      </c>
      <c r="DR71" s="2">
        <f t="shared" si="76"/>
        <v>88.972934347302754</v>
      </c>
      <c r="DS71" s="2">
        <f t="shared" si="76"/>
        <v>89.912951522951531</v>
      </c>
      <c r="DT71" s="2">
        <f t="shared" si="76"/>
        <v>87.594035006434993</v>
      </c>
      <c r="DU71" s="2">
        <f t="shared" si="76"/>
        <v>86.755307491702226</v>
      </c>
      <c r="DV71" s="2">
        <f t="shared" si="76"/>
        <v>88.838711201079605</v>
      </c>
      <c r="DW71" s="2">
        <f t="shared" si="76"/>
        <v>87.054589024390225</v>
      </c>
      <c r="DX71" s="2">
        <f t="shared" si="76"/>
        <v>85.43938151260501</v>
      </c>
      <c r="DY71" s="2">
        <f t="shared" si="76"/>
        <v>83.672437499999987</v>
      </c>
      <c r="EA71" s="2">
        <f t="shared" si="77"/>
        <v>91.504125909643363</v>
      </c>
      <c r="EB71" s="2">
        <f t="shared" si="77"/>
        <v>92.399248652913002</v>
      </c>
      <c r="EC71" s="2">
        <f t="shared" si="77"/>
        <v>87.581356421504452</v>
      </c>
      <c r="ED71" s="2">
        <f t="shared" si="77"/>
        <v>84.630194523409173</v>
      </c>
      <c r="EE71" s="2">
        <f t="shared" si="77"/>
        <v>80.852463497465294</v>
      </c>
      <c r="EF71" s="2">
        <f t="shared" si="77"/>
        <v>80.385838511699291</v>
      </c>
      <c r="EG71" s="2">
        <f t="shared" si="77"/>
        <v>80.209539323043742</v>
      </c>
      <c r="EH71" s="2">
        <f t="shared" si="77"/>
        <v>82.535256252768363</v>
      </c>
      <c r="EI71" s="2">
        <f t="shared" si="77"/>
        <v>83.086013101409378</v>
      </c>
      <c r="EJ71" s="2">
        <f t="shared" si="77"/>
        <v>79.206025058316257</v>
      </c>
      <c r="EK71" s="2">
        <f t="shared" si="77"/>
        <v>76.623928650185334</v>
      </c>
      <c r="EL71" s="2">
        <f t="shared" si="77"/>
        <v>78.130827309236963</v>
      </c>
      <c r="EM71" s="2">
        <f t="shared" si="77"/>
        <v>79.215853994033793</v>
      </c>
      <c r="EN71" s="2">
        <f t="shared" si="77"/>
        <v>81.907304929670516</v>
      </c>
      <c r="EO71" s="2">
        <f t="shared" si="77"/>
        <v>82.929940100414271</v>
      </c>
      <c r="EQ71" s="2">
        <f t="shared" si="78"/>
        <v>89.732973058143855</v>
      </c>
      <c r="ER71" s="2">
        <f t="shared" si="78"/>
        <v>91.804877749511704</v>
      </c>
      <c r="ES71" s="2">
        <f t="shared" si="78"/>
        <v>85.489264662912703</v>
      </c>
      <c r="ET71" s="2">
        <f t="shared" si="78"/>
        <v>83.978086620044891</v>
      </c>
      <c r="EU71" s="2">
        <f t="shared" si="78"/>
        <v>82.716991201555402</v>
      </c>
      <c r="EV71" s="2">
        <f t="shared" si="78"/>
        <v>79.388000205875642</v>
      </c>
      <c r="EW71" s="2">
        <f t="shared" si="78"/>
        <v>80.685186401319882</v>
      </c>
      <c r="EX71" s="2">
        <f t="shared" si="78"/>
        <v>82.008555073392273</v>
      </c>
      <c r="EY71" s="2">
        <f t="shared" si="78"/>
        <v>81.522384499520626</v>
      </c>
      <c r="EZ71" s="2">
        <f t="shared" si="78"/>
        <v>79.057559540383679</v>
      </c>
      <c r="FA71" s="2">
        <f t="shared" si="78"/>
        <v>77.053518577819091</v>
      </c>
      <c r="FB71" s="2">
        <f t="shared" si="78"/>
        <v>76.630232202300064</v>
      </c>
      <c r="FC71" s="2">
        <f t="shared" si="78"/>
        <v>78.536342956953504</v>
      </c>
      <c r="FD71" s="2">
        <f t="shared" si="78"/>
        <v>82.147128624189108</v>
      </c>
      <c r="FE71" s="2">
        <f t="shared" si="78"/>
        <v>83.163479758799895</v>
      </c>
      <c r="FG71" s="2">
        <f t="shared" si="79"/>
        <v>0.49227656036678119</v>
      </c>
      <c r="FH71" s="2">
        <f t="shared" si="79"/>
        <v>0.46756544055716059</v>
      </c>
      <c r="FI71" s="2">
        <f t="shared" si="79"/>
        <v>0.47686776857729291</v>
      </c>
      <c r="FJ71" s="2">
        <f t="shared" si="79"/>
        <v>0.47042991953130536</v>
      </c>
      <c r="FK71" s="2">
        <f t="shared" si="79"/>
        <v>0.47803714218950649</v>
      </c>
      <c r="FL71" s="2">
        <f t="shared" si="79"/>
        <v>0.46849843157878385</v>
      </c>
      <c r="FM71" s="2">
        <f t="shared" si="79"/>
        <v>0.45217447133870142</v>
      </c>
      <c r="FN71" s="2">
        <f t="shared" si="79"/>
        <v>0.43536781563512028</v>
      </c>
      <c r="FO71" s="2">
        <f t="shared" si="79"/>
        <v>0.42941056757181578</v>
      </c>
      <c r="FP71" s="2">
        <f t="shared" si="79"/>
        <v>0.43474836674416212</v>
      </c>
      <c r="FQ71" s="2">
        <f t="shared" si="79"/>
        <v>0.44908703285838264</v>
      </c>
      <c r="FR71" s="2">
        <f t="shared" si="79"/>
        <v>0.44421604401636844</v>
      </c>
      <c r="FS71" s="2">
        <f t="shared" si="79"/>
        <v>0.46410950868403628</v>
      </c>
      <c r="FT71" s="2">
        <f t="shared" si="79"/>
        <v>0.42008104310091088</v>
      </c>
      <c r="FU71" s="2">
        <f t="shared" si="79"/>
        <v>0.39163223847430745</v>
      </c>
      <c r="FW71" s="2">
        <f t="shared" si="67"/>
        <v>3.833549988379929E-5</v>
      </c>
      <c r="FX71" s="2">
        <f t="shared" si="67"/>
        <v>5.723046280866355E-5</v>
      </c>
      <c r="FY71" s="2">
        <f t="shared" si="67"/>
        <v>5.4670557475184847E-5</v>
      </c>
      <c r="FZ71" s="2">
        <f t="shared" si="67"/>
        <v>6.1822482966969212E-5</v>
      </c>
      <c r="GA71" s="2">
        <f t="shared" si="67"/>
        <v>5.8087236952981224E-5</v>
      </c>
      <c r="GB71" s="2">
        <f t="shared" si="67"/>
        <v>5.6192946604417538E-5</v>
      </c>
      <c r="GC71" s="2">
        <f t="shared" si="67"/>
        <v>6.4616107297336156E-5</v>
      </c>
      <c r="GD71" s="2">
        <f t="shared" si="67"/>
        <v>6.7780433804303018E-5</v>
      </c>
      <c r="GE71" s="2">
        <f t="shared" si="67"/>
        <v>7.4868056715027709E-5</v>
      </c>
      <c r="GF71" s="2">
        <f t="shared" si="67"/>
        <v>5.8751322723206456E-5</v>
      </c>
      <c r="GG71" s="2">
        <f t="shared" si="67"/>
        <v>4.819976990210125E-5</v>
      </c>
      <c r="GH71" s="2">
        <f t="shared" si="67"/>
        <v>4.0495877431891566E-5</v>
      </c>
      <c r="GI71" s="2">
        <f t="shared" si="67"/>
        <v>3.9319470853461886E-5</v>
      </c>
      <c r="GJ71" s="2">
        <f t="shared" si="67"/>
        <v>3.1370603485411139E-5</v>
      </c>
      <c r="GK71" s="2">
        <f t="shared" si="67"/>
        <v>2.349541139037906E-5</v>
      </c>
      <c r="GM71" s="86">
        <f t="shared" si="68"/>
        <v>1.1020519895442889E-2</v>
      </c>
      <c r="GN71" s="86">
        <f t="shared" si="68"/>
        <v>7.3246512162497219E-3</v>
      </c>
      <c r="GO71" s="86">
        <f t="shared" si="68"/>
        <v>8.5567378623806374E-3</v>
      </c>
      <c r="GP71" s="86">
        <f t="shared" si="68"/>
        <v>7.6885090141980252E-3</v>
      </c>
      <c r="GQ71" s="86">
        <f t="shared" si="68"/>
        <v>8.7085224194311181E-3</v>
      </c>
      <c r="GR71" s="86">
        <f t="shared" si="68"/>
        <v>7.4307450357818652E-3</v>
      </c>
      <c r="GS71" s="86">
        <f t="shared" si="68"/>
        <v>5.1450043515650053E-3</v>
      </c>
      <c r="GT71" s="86">
        <f t="shared" si="68"/>
        <v>3.6135688035706754E-3</v>
      </c>
      <c r="GU71" s="86">
        <f t="shared" si="68"/>
        <v>3.00601099704084E-3</v>
      </c>
      <c r="GV71" s="86">
        <f t="shared" si="68"/>
        <v>3.3852051636949492E-3</v>
      </c>
      <c r="GW71" s="86">
        <f t="shared" si="68"/>
        <v>4.8113329895171754E-3</v>
      </c>
      <c r="GX71" s="86">
        <f t="shared" si="68"/>
        <v>4.5965793455159968E-3</v>
      </c>
      <c r="GY71" s="86">
        <f t="shared" si="68"/>
        <v>6.7571592776850282E-3</v>
      </c>
      <c r="GZ71" s="86">
        <f t="shared" si="68"/>
        <v>2.445812719659368E-3</v>
      </c>
      <c r="HA71" s="86">
        <f t="shared" si="68"/>
        <v>8.5577746521696895E-4</v>
      </c>
      <c r="HC71" s="86">
        <f t="shared" si="73"/>
        <v>2.4038680699718398E-10</v>
      </c>
      <c r="HD71" s="86">
        <f t="shared" si="69"/>
        <v>2.8325075558364091E-11</v>
      </c>
      <c r="HE71" s="86">
        <f t="shared" si="69"/>
        <v>1.7447283566998675E-12</v>
      </c>
      <c r="HF71" s="86">
        <f t="shared" si="69"/>
        <v>1.9481078146732492E-11</v>
      </c>
      <c r="HG71" s="86">
        <f t="shared" si="69"/>
        <v>9.1086812573631073E-12</v>
      </c>
      <c r="HH71" s="86">
        <f t="shared" si="69"/>
        <v>6.885145251549283E-11</v>
      </c>
      <c r="HI71" s="86">
        <f t="shared" si="69"/>
        <v>4.2410029935426905E-11</v>
      </c>
      <c r="HJ71" s="86">
        <f t="shared" si="69"/>
        <v>3.6452803967334377E-11</v>
      </c>
      <c r="HK71" s="86">
        <f t="shared" si="69"/>
        <v>6.8714016150566494E-12</v>
      </c>
      <c r="HL71" s="86">
        <f t="shared" si="69"/>
        <v>7.3604973436693805E-12</v>
      </c>
      <c r="HM71" s="86">
        <f t="shared" si="69"/>
        <v>2.7663605534127903E-11</v>
      </c>
      <c r="HN71" s="86">
        <f t="shared" si="69"/>
        <v>1.2678721744435385E-11</v>
      </c>
      <c r="HO71" s="86">
        <f t="shared" si="69"/>
        <v>4.6538364168243781E-11</v>
      </c>
      <c r="HP71" s="86">
        <f t="shared" si="69"/>
        <v>4.1757005175474708E-13</v>
      </c>
      <c r="HQ71" s="86">
        <f t="shared" si="69"/>
        <v>7.9429263697060842E-16</v>
      </c>
      <c r="HS71" s="86">
        <f t="shared" si="70"/>
        <v>3.3475478979975613E-81</v>
      </c>
      <c r="HT71" s="86">
        <f t="shared" si="70"/>
        <v>9.2423255478819419E-78</v>
      </c>
      <c r="HU71" s="86">
        <f t="shared" si="70"/>
        <v>1.0351406373926781E-94</v>
      </c>
      <c r="HV71" s="86">
        <f t="shared" si="70"/>
        <v>2.3118381211313812E-84</v>
      </c>
      <c r="HW71" s="86">
        <f t="shared" si="70"/>
        <v>8.9168129873197552E-89</v>
      </c>
      <c r="HX71" s="86">
        <f t="shared" si="70"/>
        <v>7.6775849790978701E-81</v>
      </c>
      <c r="HY71" s="86">
        <f t="shared" si="70"/>
        <v>2.3185639921308836E-85</v>
      </c>
      <c r="HZ71" s="86">
        <f t="shared" si="70"/>
        <v>5.141534145099624E-85</v>
      </c>
      <c r="IA71" s="86">
        <f t="shared" si="70"/>
        <v>3.37470067137362E-92</v>
      </c>
      <c r="IB71" s="86">
        <f t="shared" si="70"/>
        <v>3.9678985066988946E-95</v>
      </c>
      <c r="IC71" s="86">
        <f t="shared" si="70"/>
        <v>1.0705367183583953E-90</v>
      </c>
      <c r="ID71" s="86">
        <f t="shared" si="70"/>
        <v>1.9960651518241838E-91</v>
      </c>
      <c r="IE71" s="86">
        <f t="shared" si="70"/>
        <v>4.61130652939519E-88</v>
      </c>
      <c r="IF71" s="86">
        <f t="shared" si="70"/>
        <v>5.0282968691712233E-54</v>
      </c>
      <c r="IG71" s="86">
        <f t="shared" si="70"/>
        <v>2.8924427870587685E-41</v>
      </c>
      <c r="II71" s="86">
        <f t="shared" si="71"/>
        <v>1.739971560543614E-245</v>
      </c>
      <c r="IJ71" s="86">
        <f t="shared" si="71"/>
        <v>1.3334020662256633E-239</v>
      </c>
      <c r="IK71" s="86">
        <f t="shared" si="71"/>
        <v>6.7706237802024931E-280</v>
      </c>
      <c r="IL71" s="86">
        <f t="shared" si="71"/>
        <v>2.0240774049058042E-248</v>
      </c>
      <c r="IM71" s="86">
        <f t="shared" si="71"/>
        <v>6.8458761500507946E-271</v>
      </c>
      <c r="IN71" s="86">
        <f t="shared" si="71"/>
        <v>1.8948846484848258E-244</v>
      </c>
      <c r="IO71" s="86">
        <f t="shared" si="71"/>
        <v>7.925193553280894E-258</v>
      </c>
      <c r="IP71" s="86">
        <f t="shared" si="71"/>
        <v>3.0459892806450114E-253</v>
      </c>
      <c r="IQ71" s="86">
        <f t="shared" si="71"/>
        <v>2.3359378572085495E-276</v>
      </c>
      <c r="IR71" s="86">
        <f t="shared" si="71"/>
        <v>1.2875981543374646E-290</v>
      </c>
      <c r="IS71" s="86">
        <f t="shared" si="71"/>
        <v>1.0850953640547832E-277</v>
      </c>
      <c r="IT71" s="86">
        <f t="shared" si="71"/>
        <v>6.2059083804431434E-278</v>
      </c>
      <c r="IU71" s="86">
        <f t="shared" si="71"/>
        <v>5.2852591013203698E-267</v>
      </c>
      <c r="IV71" s="86">
        <f t="shared" si="71"/>
        <v>2.4027252179056124E-222</v>
      </c>
      <c r="IW71" s="86">
        <f t="shared" si="71"/>
        <v>1.4880083013179525E-92</v>
      </c>
      <c r="IY71" s="86">
        <f t="shared" si="72"/>
        <v>1.1020520135829697E-2</v>
      </c>
      <c r="IZ71" s="86">
        <f t="shared" si="72"/>
        <v>7.3246512445747976E-3</v>
      </c>
      <c r="JA71" s="86">
        <f t="shared" si="72"/>
        <v>8.556737864125365E-3</v>
      </c>
      <c r="JB71" s="86">
        <f t="shared" si="72"/>
        <v>7.6885090336791034E-3</v>
      </c>
      <c r="JC71" s="86">
        <f t="shared" si="72"/>
        <v>8.7085224285397989E-3</v>
      </c>
      <c r="JD71" s="86">
        <f t="shared" si="72"/>
        <v>7.4307451046333175E-3</v>
      </c>
      <c r="JE71" s="86">
        <f t="shared" si="72"/>
        <v>5.1450043939750357E-3</v>
      </c>
      <c r="JF71" s="86">
        <f t="shared" si="72"/>
        <v>3.6135688400234793E-3</v>
      </c>
      <c r="JG71" s="86">
        <f t="shared" si="72"/>
        <v>3.0060110039122415E-3</v>
      </c>
      <c r="JH71" s="86">
        <f t="shared" si="72"/>
        <v>3.3852051710554464E-3</v>
      </c>
      <c r="JI71" s="86">
        <f t="shared" si="72"/>
        <v>4.8113330171807812E-3</v>
      </c>
      <c r="JJ71" s="86">
        <f t="shared" si="72"/>
        <v>4.5965793581947186E-3</v>
      </c>
      <c r="JK71" s="86">
        <f t="shared" si="72"/>
        <v>6.7571593242233925E-3</v>
      </c>
      <c r="JL71" s="86">
        <f t="shared" si="72"/>
        <v>2.4458127200769381E-3</v>
      </c>
      <c r="JM71" s="86">
        <f t="shared" si="72"/>
        <v>8.5577746521776324E-4</v>
      </c>
    </row>
    <row r="72" spans="2:273" x14ac:dyDescent="0.25">
      <c r="B72" s="2">
        <v>45</v>
      </c>
      <c r="C72" s="37">
        <v>100.952</v>
      </c>
      <c r="D72" s="37">
        <v>105.435</v>
      </c>
      <c r="E72" s="37">
        <v>102.065</v>
      </c>
      <c r="F72" s="37">
        <v>96.064999999999998</v>
      </c>
      <c r="G72" s="37">
        <v>94.406999999999996</v>
      </c>
      <c r="H72" s="37">
        <v>89.864000000000004</v>
      </c>
      <c r="I72" s="37">
        <v>91.233000000000004</v>
      </c>
      <c r="J72" s="37">
        <v>91.132999999999996</v>
      </c>
      <c r="K72" s="37">
        <v>91.733000000000004</v>
      </c>
      <c r="L72" s="37">
        <v>89.132999999999996</v>
      </c>
      <c r="M72" s="37">
        <v>91.332999999999998</v>
      </c>
      <c r="N72" s="37">
        <v>92.468000000000004</v>
      </c>
      <c r="O72" s="37">
        <v>92.225999999999999</v>
      </c>
      <c r="P72" s="37">
        <v>88.968000000000004</v>
      </c>
      <c r="Q72" s="37">
        <v>84.81</v>
      </c>
      <c r="S72" s="4">
        <f t="shared" si="74"/>
        <v>102.06298054506175</v>
      </c>
      <c r="T72" s="4">
        <f t="shared" si="74"/>
        <v>104.65229612308103</v>
      </c>
      <c r="U72" s="4">
        <f t="shared" si="74"/>
        <v>101.90569268340859</v>
      </c>
      <c r="V72" s="4">
        <f t="shared" si="74"/>
        <v>95.364767075116447</v>
      </c>
      <c r="W72" s="4">
        <f t="shared" si="74"/>
        <v>93.317869970446139</v>
      </c>
      <c r="X72" s="4">
        <f t="shared" si="74"/>
        <v>91.80629591062474</v>
      </c>
      <c r="Y72" s="4">
        <f t="shared" si="74"/>
        <v>91.305674718134242</v>
      </c>
      <c r="Z72" s="4">
        <f t="shared" si="74"/>
        <v>90.710460617586222</v>
      </c>
      <c r="AA72" s="4">
        <f t="shared" si="74"/>
        <v>90.958299944282402</v>
      </c>
      <c r="AB72" s="4">
        <f t="shared" si="74"/>
        <v>88.279107575971267</v>
      </c>
      <c r="AC72" s="4">
        <f t="shared" si="74"/>
        <v>87.956324960625523</v>
      </c>
      <c r="AD72" s="4">
        <f t="shared" si="74"/>
        <v>89.405516468739464</v>
      </c>
      <c r="AE72" s="4">
        <f t="shared" si="74"/>
        <v>90.532922746457729</v>
      </c>
      <c r="AF72" s="4">
        <f t="shared" si="74"/>
        <v>87.052936682148925</v>
      </c>
      <c r="AG72" s="4">
        <f t="shared" si="74"/>
        <v>84.526178746390556</v>
      </c>
      <c r="AI72" s="4">
        <f t="shared" si="75"/>
        <v>-1.11098054506175</v>
      </c>
      <c r="AJ72" s="4">
        <f t="shared" si="75"/>
        <v>0.7827038769189727</v>
      </c>
      <c r="AK72" s="4">
        <f t="shared" si="75"/>
        <v>0.15930731659140918</v>
      </c>
      <c r="AL72" s="4">
        <f t="shared" si="75"/>
        <v>0.70023292488355082</v>
      </c>
      <c r="AM72" s="4">
        <f t="shared" si="75"/>
        <v>1.0891300295538571</v>
      </c>
      <c r="AN72" s="4">
        <f t="shared" si="75"/>
        <v>-1.9422959106247362</v>
      </c>
      <c r="AO72" s="4">
        <f t="shared" si="75"/>
        <v>-7.2674718134237537E-2</v>
      </c>
      <c r="AP72" s="4">
        <f t="shared" si="75"/>
        <v>0.42253938241377398</v>
      </c>
      <c r="AQ72" s="4">
        <f t="shared" si="75"/>
        <v>0.77470005571760225</v>
      </c>
      <c r="AR72" s="4">
        <f t="shared" si="75"/>
        <v>0.85389242402872867</v>
      </c>
      <c r="AS72" s="4">
        <f t="shared" si="75"/>
        <v>3.3766750393744758</v>
      </c>
      <c r="AT72" s="4">
        <f t="shared" si="75"/>
        <v>3.0624835312605398</v>
      </c>
      <c r="AU72" s="4">
        <f t="shared" si="75"/>
        <v>1.6930772535422705</v>
      </c>
      <c r="AV72" s="4">
        <f t="shared" si="75"/>
        <v>1.9150633178510788</v>
      </c>
      <c r="AW72" s="4">
        <f t="shared" si="75"/>
        <v>0.28382125360944599</v>
      </c>
      <c r="AY72" s="2">
        <f t="shared" si="65"/>
        <v>93.043693601831805</v>
      </c>
      <c r="AZ72" s="2">
        <f t="shared" si="65"/>
        <v>97.251855925556782</v>
      </c>
      <c r="BA72" s="2">
        <f t="shared" si="65"/>
        <v>93.554359961593349</v>
      </c>
      <c r="BB72" s="2">
        <f t="shared" si="65"/>
        <v>87.50856671054747</v>
      </c>
      <c r="BC72" s="2">
        <f t="shared" si="65"/>
        <v>84.356823547639337</v>
      </c>
      <c r="BD72" s="2">
        <f t="shared" si="65"/>
        <v>83.546569529665859</v>
      </c>
      <c r="BE72" s="2">
        <f t="shared" si="65"/>
        <v>84.984790496875632</v>
      </c>
      <c r="BF72" s="2">
        <f t="shared" si="65"/>
        <v>86.04425358158511</v>
      </c>
      <c r="BG72" s="2">
        <f t="shared" si="65"/>
        <v>86.878473016692496</v>
      </c>
      <c r="BH72" s="2">
        <f t="shared" si="65"/>
        <v>83.795270071245611</v>
      </c>
      <c r="BI72" s="2">
        <f t="shared" si="65"/>
        <v>82.017065799510206</v>
      </c>
      <c r="BJ72" s="2">
        <f t="shared" si="65"/>
        <v>83.91139177578755</v>
      </c>
      <c r="BK72" s="2">
        <f t="shared" si="65"/>
        <v>83.257624712563171</v>
      </c>
      <c r="BL72" s="2">
        <f t="shared" si="65"/>
        <v>83.956061195794561</v>
      </c>
      <c r="BM72" s="2">
        <f t="shared" si="65"/>
        <v>83.397445417489479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>
        <f t="shared" si="16"/>
        <v>91.233000000000004</v>
      </c>
      <c r="BV72" s="2">
        <f t="shared" si="17"/>
        <v>91.132999999999996</v>
      </c>
      <c r="BW72" s="2">
        <f t="shared" si="18"/>
        <v>91.733000000000004</v>
      </c>
      <c r="BX72" s="2">
        <f t="shared" si="19"/>
        <v>89.132999999999996</v>
      </c>
      <c r="BY72" s="2">
        <f t="shared" si="20"/>
        <v>91.332999999999998</v>
      </c>
      <c r="BZ72" s="2">
        <f t="shared" si="21"/>
        <v>92.468000000000004</v>
      </c>
      <c r="CA72" s="2" t="str">
        <f t="shared" si="22"/>
        <v/>
      </c>
      <c r="CB72" s="2">
        <f t="shared" si="23"/>
        <v>88.968000000000004</v>
      </c>
      <c r="CC72" s="2">
        <f t="shared" si="24"/>
        <v>84.81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94.812701902748415</v>
      </c>
      <c r="DL72" s="2">
        <f t="shared" si="76"/>
        <v>102.0473112659698</v>
      </c>
      <c r="DM72" s="2">
        <f t="shared" si="76"/>
        <v>99.680090592334494</v>
      </c>
      <c r="DN72" s="2">
        <f t="shared" si="76"/>
        <v>90.438606271777019</v>
      </c>
      <c r="DO72" s="2">
        <f t="shared" si="76"/>
        <v>87.979138211382107</v>
      </c>
      <c r="DP72" s="2">
        <f t="shared" si="76"/>
        <v>86.714558652729366</v>
      </c>
      <c r="DQ72" s="2">
        <f t="shared" si="76"/>
        <v>89.405210526315784</v>
      </c>
      <c r="DR72" s="2">
        <f t="shared" si="76"/>
        <v>89.127274865959066</v>
      </c>
      <c r="DS72" s="2">
        <f t="shared" si="76"/>
        <v>90.138941226941228</v>
      </c>
      <c r="DT72" s="2">
        <f t="shared" si="76"/>
        <v>87.772859845559836</v>
      </c>
      <c r="DU72" s="2">
        <f t="shared" si="76"/>
        <v>86.930975817923184</v>
      </c>
      <c r="DV72" s="2">
        <f t="shared" si="76"/>
        <v>89.079474358974352</v>
      </c>
      <c r="DW72" s="2">
        <f t="shared" si="76"/>
        <v>87.205857692307674</v>
      </c>
      <c r="DX72" s="2">
        <f t="shared" si="76"/>
        <v>85.658747899159636</v>
      </c>
      <c r="DY72" s="2">
        <f t="shared" si="76"/>
        <v>83.789749999999984</v>
      </c>
      <c r="EA72" s="2">
        <f t="shared" si="77"/>
        <v>91.379856682759865</v>
      </c>
      <c r="EB72" s="2">
        <f t="shared" si="77"/>
        <v>92.271651722187514</v>
      </c>
      <c r="EC72" s="2">
        <f t="shared" si="77"/>
        <v>87.425864044233435</v>
      </c>
      <c r="ED72" s="2">
        <f t="shared" si="77"/>
        <v>84.500487614969288</v>
      </c>
      <c r="EE72" s="2">
        <f t="shared" si="77"/>
        <v>80.749440656904412</v>
      </c>
      <c r="EF72" s="2">
        <f t="shared" si="77"/>
        <v>80.268910561929999</v>
      </c>
      <c r="EG72" s="2">
        <f t="shared" si="77"/>
        <v>80.100449494449691</v>
      </c>
      <c r="EH72" s="2">
        <f t="shared" si="77"/>
        <v>82.397756976229161</v>
      </c>
      <c r="EI72" s="2">
        <f t="shared" si="77"/>
        <v>82.927534707597616</v>
      </c>
      <c r="EJ72" s="2">
        <f t="shared" si="77"/>
        <v>79.078747013501101</v>
      </c>
      <c r="EK72" s="2">
        <f t="shared" si="77"/>
        <v>76.51933562708399</v>
      </c>
      <c r="EL72" s="2">
        <f t="shared" si="77"/>
        <v>78.014395418408341</v>
      </c>
      <c r="EM72" s="2">
        <f t="shared" si="77"/>
        <v>79.099934123301267</v>
      </c>
      <c r="EN72" s="2">
        <f t="shared" si="77"/>
        <v>81.812318367989931</v>
      </c>
      <c r="EO72" s="2">
        <f t="shared" si="77"/>
        <v>82.841640670028823</v>
      </c>
      <c r="EQ72" s="2">
        <f t="shared" si="78"/>
        <v>89.634039708756561</v>
      </c>
      <c r="ER72" s="2">
        <f t="shared" si="78"/>
        <v>91.685922464385854</v>
      </c>
      <c r="ES72" s="2">
        <f t="shared" si="78"/>
        <v>85.366097891071007</v>
      </c>
      <c r="ET72" s="2">
        <f t="shared" si="78"/>
        <v>83.85827107728953</v>
      </c>
      <c r="EU72" s="2">
        <f t="shared" si="78"/>
        <v>82.586109044512469</v>
      </c>
      <c r="EV72" s="2">
        <f t="shared" si="78"/>
        <v>79.286002088431943</v>
      </c>
      <c r="EW72" s="2">
        <f t="shared" si="78"/>
        <v>80.568888299753212</v>
      </c>
      <c r="EX72" s="2">
        <f t="shared" si="78"/>
        <v>81.879235833525001</v>
      </c>
      <c r="EY72" s="2">
        <f t="shared" si="78"/>
        <v>81.388425174857346</v>
      </c>
      <c r="EZ72" s="2">
        <f t="shared" si="78"/>
        <v>78.932564492083031</v>
      </c>
      <c r="FA72" s="2">
        <f t="shared" si="78"/>
        <v>76.942346598521397</v>
      </c>
      <c r="FB72" s="2">
        <f t="shared" si="78"/>
        <v>76.536009921297023</v>
      </c>
      <c r="FC72" s="2">
        <f t="shared" si="78"/>
        <v>78.43041362993327</v>
      </c>
      <c r="FD72" s="2">
        <f t="shared" si="78"/>
        <v>82.048500407861781</v>
      </c>
      <c r="FE72" s="2">
        <f t="shared" si="78"/>
        <v>83.070088433500956</v>
      </c>
      <c r="FG72" s="2">
        <f t="shared" si="79"/>
        <v>0.51529702159243351</v>
      </c>
      <c r="FH72" s="2">
        <f t="shared" si="79"/>
        <v>0.49054680796552819</v>
      </c>
      <c r="FI72" s="2">
        <f t="shared" si="79"/>
        <v>0.49987709420197168</v>
      </c>
      <c r="FJ72" s="2">
        <f t="shared" si="79"/>
        <v>0.49342160318651246</v>
      </c>
      <c r="FK72" s="2">
        <f t="shared" si="79"/>
        <v>0.50104884965817398</v>
      </c>
      <c r="FL72" s="2">
        <f t="shared" si="79"/>
        <v>0.49148332603764178</v>
      </c>
      <c r="FM72" s="2">
        <f t="shared" si="79"/>
        <v>0.47507434130284665</v>
      </c>
      <c r="FN72" s="2">
        <f t="shared" si="79"/>
        <v>0.45812832342121457</v>
      </c>
      <c r="FO72" s="2">
        <f t="shared" si="79"/>
        <v>0.45210901022985089</v>
      </c>
      <c r="FP72" s="2">
        <f t="shared" si="79"/>
        <v>0.45750273020258214</v>
      </c>
      <c r="FQ72" s="2">
        <f t="shared" si="79"/>
        <v>0.47196525085078073</v>
      </c>
      <c r="FR72" s="2">
        <f t="shared" si="79"/>
        <v>0.46705649066561628</v>
      </c>
      <c r="FS72" s="2">
        <f t="shared" si="79"/>
        <v>0.48707640545140585</v>
      </c>
      <c r="FT72" s="2">
        <f t="shared" si="79"/>
        <v>0.44266892543835967</v>
      </c>
      <c r="FU72" s="2">
        <f t="shared" si="79"/>
        <v>0.41378188718752729</v>
      </c>
      <c r="FW72" s="2">
        <f t="shared" si="67"/>
        <v>4.2033884296838252E-5</v>
      </c>
      <c r="FX72" s="2">
        <f t="shared" si="67"/>
        <v>6.2751608142392208E-5</v>
      </c>
      <c r="FY72" s="2">
        <f t="shared" si="67"/>
        <v>5.9944758062901562E-5</v>
      </c>
      <c r="FZ72" s="2">
        <f t="shared" si="67"/>
        <v>6.7786600290070979E-5</v>
      </c>
      <c r="GA72" s="2">
        <f t="shared" si="67"/>
        <v>6.3691031858933308E-5</v>
      </c>
      <c r="GB72" s="2">
        <f t="shared" si="67"/>
        <v>6.1614006694968171E-5</v>
      </c>
      <c r="GC72" s="2">
        <f t="shared" si="67"/>
        <v>7.0849711090856878E-5</v>
      </c>
      <c r="GD72" s="2">
        <f t="shared" si="67"/>
        <v>7.4319281792939356E-5</v>
      </c>
      <c r="GE72" s="2">
        <f t="shared" si="67"/>
        <v>8.2090598824156706E-5</v>
      </c>
      <c r="GF72" s="2">
        <f t="shared" si="67"/>
        <v>6.4419179218382127E-5</v>
      </c>
      <c r="GG72" s="2">
        <f t="shared" si="67"/>
        <v>5.2849750993441311E-5</v>
      </c>
      <c r="GH72" s="2">
        <f t="shared" si="67"/>
        <v>4.4402673157879359E-5</v>
      </c>
      <c r="GI72" s="2">
        <f t="shared" si="67"/>
        <v>4.3112778927605037E-5</v>
      </c>
      <c r="GJ72" s="2">
        <f t="shared" si="67"/>
        <v>3.4397078616122777E-5</v>
      </c>
      <c r="GK72" s="2">
        <f t="shared" si="67"/>
        <v>2.5762147901459212E-5</v>
      </c>
      <c r="GM72" s="86">
        <f t="shared" si="68"/>
        <v>1.5661855076122309E-2</v>
      </c>
      <c r="GN72" s="86">
        <f t="shared" si="68"/>
        <v>1.0683241896148254E-2</v>
      </c>
      <c r="GO72" s="86">
        <f t="shared" si="68"/>
        <v>1.2395289613586111E-2</v>
      </c>
      <c r="GP72" s="86">
        <f t="shared" si="68"/>
        <v>1.1188146485217709E-2</v>
      </c>
      <c r="GQ72" s="86">
        <f t="shared" si="68"/>
        <v>1.2627126668940393E-2</v>
      </c>
      <c r="GR72" s="86">
        <f t="shared" si="68"/>
        <v>1.0841495687942279E-2</v>
      </c>
      <c r="GS72" s="86">
        <f t="shared" si="68"/>
        <v>7.9339630057720673E-3</v>
      </c>
      <c r="GT72" s="86">
        <f t="shared" si="68"/>
        <v>5.6959308508011787E-3</v>
      </c>
      <c r="GU72" s="86">
        <f t="shared" si="68"/>
        <v>4.8660829721661877E-3</v>
      </c>
      <c r="GV72" s="86">
        <f t="shared" si="68"/>
        <v>5.446096033542713E-3</v>
      </c>
      <c r="GW72" s="86">
        <f t="shared" si="68"/>
        <v>7.4629051281548051E-3</v>
      </c>
      <c r="GX72" s="86">
        <f t="shared" si="68"/>
        <v>7.0025326766546651E-3</v>
      </c>
      <c r="GY72" s="86">
        <f t="shared" si="68"/>
        <v>1.0024174791873845E-2</v>
      </c>
      <c r="GZ72" s="86">
        <f t="shared" si="68"/>
        <v>3.9946469761918766E-3</v>
      </c>
      <c r="HA72" s="86">
        <f t="shared" si="68"/>
        <v>1.5794393418821074E-3</v>
      </c>
      <c r="HC72" s="86">
        <f t="shared" si="73"/>
        <v>6.1279798078042629E-10</v>
      </c>
      <c r="HD72" s="86">
        <f t="shared" si="69"/>
        <v>7.7715865571462949E-11</v>
      </c>
      <c r="HE72" s="86">
        <f t="shared" si="69"/>
        <v>5.5031372682919162E-12</v>
      </c>
      <c r="HF72" s="86">
        <f t="shared" si="69"/>
        <v>5.5339569818417651E-11</v>
      </c>
      <c r="HG72" s="86">
        <f t="shared" si="69"/>
        <v>2.737653761034047E-11</v>
      </c>
      <c r="HH72" s="86">
        <f t="shared" si="69"/>
        <v>1.8678778861899946E-10</v>
      </c>
      <c r="HI72" s="86">
        <f t="shared" si="69"/>
        <v>1.2127937502089973E-10</v>
      </c>
      <c r="HJ72" s="86">
        <f t="shared" si="69"/>
        <v>1.0416238128663149E-10</v>
      </c>
      <c r="HK72" s="86">
        <f t="shared" si="69"/>
        <v>2.1644354093911384E-11</v>
      </c>
      <c r="HL72" s="86">
        <f t="shared" si="69"/>
        <v>2.3151820012621632E-11</v>
      </c>
      <c r="HM72" s="86">
        <f t="shared" si="69"/>
        <v>8.0514794918086537E-11</v>
      </c>
      <c r="HN72" s="86">
        <f t="shared" si="69"/>
        <v>3.688963577600142E-11</v>
      </c>
      <c r="HO72" s="86">
        <f t="shared" si="69"/>
        <v>1.2846047294684131E-10</v>
      </c>
      <c r="HP72" s="86">
        <f t="shared" si="69"/>
        <v>1.4191021880685681E-12</v>
      </c>
      <c r="HQ72" s="86">
        <f t="shared" si="69"/>
        <v>3.6939467729316215E-15</v>
      </c>
      <c r="HS72" s="86">
        <f t="shared" si="70"/>
        <v>2.8439694839321801E-79</v>
      </c>
      <c r="HT72" s="86">
        <f t="shared" si="70"/>
        <v>8.0502546021498907E-76</v>
      </c>
      <c r="HU72" s="86">
        <f t="shared" si="70"/>
        <v>2.1094129859883463E-92</v>
      </c>
      <c r="HV72" s="86">
        <f t="shared" si="70"/>
        <v>2.7541063789631192E-82</v>
      </c>
      <c r="HW72" s="86">
        <f t="shared" si="70"/>
        <v>1.4503846529150331E-86</v>
      </c>
      <c r="HX72" s="86">
        <f t="shared" si="70"/>
        <v>7.5950149982643198E-79</v>
      </c>
      <c r="HY72" s="86">
        <f t="shared" si="70"/>
        <v>3.1822708870647178E-83</v>
      </c>
      <c r="HZ72" s="86">
        <f t="shared" si="70"/>
        <v>6.8477187305765271E-83</v>
      </c>
      <c r="IA72" s="86">
        <f t="shared" si="70"/>
        <v>7.3420790701376912E-90</v>
      </c>
      <c r="IB72" s="86">
        <f t="shared" si="70"/>
        <v>9.422937222219155E-93</v>
      </c>
      <c r="IC72" s="86">
        <f t="shared" si="70"/>
        <v>1.7820711055864032E-88</v>
      </c>
      <c r="ID72" s="86">
        <f t="shared" si="70"/>
        <v>3.1146321845834028E-89</v>
      </c>
      <c r="IE72" s="86">
        <f t="shared" si="70"/>
        <v>5.8412643862336024E-86</v>
      </c>
      <c r="IF72" s="86">
        <f t="shared" si="70"/>
        <v>8.666725919838675E-53</v>
      </c>
      <c r="IG72" s="86">
        <f t="shared" si="70"/>
        <v>2.4137976414463069E-40</v>
      </c>
      <c r="II72" s="86">
        <f t="shared" si="71"/>
        <v>4.2540854211764467E-241</v>
      </c>
      <c r="IJ72" s="86">
        <f t="shared" si="71"/>
        <v>3.8198969016014552E-235</v>
      </c>
      <c r="IK72" s="86">
        <f t="shared" si="71"/>
        <v>1.0450988445171276E-274</v>
      </c>
      <c r="IL72" s="86">
        <f t="shared" si="71"/>
        <v>9.2326158819844297E-244</v>
      </c>
      <c r="IM72" s="86">
        <f t="shared" si="71"/>
        <v>7.7077103568186496E-266</v>
      </c>
      <c r="IN72" s="86">
        <f t="shared" si="71"/>
        <v>6.5630746062445867E-240</v>
      </c>
      <c r="IO72" s="86">
        <f t="shared" si="71"/>
        <v>5.727548046258513E-253</v>
      </c>
      <c r="IP72" s="86">
        <f t="shared" si="71"/>
        <v>1.9023469303176261E-248</v>
      </c>
      <c r="IQ72" s="86">
        <f t="shared" si="71"/>
        <v>4.5674101679785475E-271</v>
      </c>
      <c r="IR72" s="86">
        <f t="shared" si="71"/>
        <v>3.4519887576383462E-285</v>
      </c>
      <c r="IS72" s="86">
        <f t="shared" si="71"/>
        <v>1.3119168964558594E-272</v>
      </c>
      <c r="IT72" s="86">
        <f t="shared" si="71"/>
        <v>6.2018720724256085E-273</v>
      </c>
      <c r="IU72" s="86">
        <f t="shared" si="71"/>
        <v>3.242564932033683E-262</v>
      </c>
      <c r="IV72" s="86">
        <f t="shared" si="71"/>
        <v>1.8864088913640656E-218</v>
      </c>
      <c r="IW72" s="86">
        <f t="shared" si="71"/>
        <v>5.398183284934675E-91</v>
      </c>
      <c r="IY72" s="86">
        <f t="shared" si="72"/>
        <v>1.5661855688920291E-2</v>
      </c>
      <c r="IZ72" s="86">
        <f t="shared" si="72"/>
        <v>1.0683241973864119E-2</v>
      </c>
      <c r="JA72" s="86">
        <f t="shared" si="72"/>
        <v>1.2395289619089249E-2</v>
      </c>
      <c r="JB72" s="86">
        <f t="shared" si="72"/>
        <v>1.1188146540557279E-2</v>
      </c>
      <c r="JC72" s="86">
        <f t="shared" si="72"/>
        <v>1.262712669631693E-2</v>
      </c>
      <c r="JD72" s="86">
        <f t="shared" si="72"/>
        <v>1.0841495874730067E-2</v>
      </c>
      <c r="JE72" s="86">
        <f t="shared" si="72"/>
        <v>7.9339631270514428E-3</v>
      </c>
      <c r="JF72" s="86">
        <f t="shared" si="72"/>
        <v>5.6959309549635597E-3</v>
      </c>
      <c r="JG72" s="86">
        <f t="shared" si="72"/>
        <v>4.8660829938105415E-3</v>
      </c>
      <c r="JH72" s="86">
        <f t="shared" si="72"/>
        <v>5.4460960566945328E-3</v>
      </c>
      <c r="JI72" s="86">
        <f t="shared" si="72"/>
        <v>7.4629052086695995E-3</v>
      </c>
      <c r="JJ72" s="86">
        <f t="shared" si="72"/>
        <v>7.0025327135443006E-3</v>
      </c>
      <c r="JK72" s="86">
        <f t="shared" si="72"/>
        <v>1.0024174920334318E-2</v>
      </c>
      <c r="JL72" s="86">
        <f t="shared" si="72"/>
        <v>3.9946469776109784E-3</v>
      </c>
      <c r="JM72" s="86">
        <f t="shared" si="72"/>
        <v>1.5794393418858013E-3</v>
      </c>
    </row>
    <row r="73" spans="2:273" x14ac:dyDescent="0.25">
      <c r="B73" s="2">
        <v>46</v>
      </c>
      <c r="C73" s="37">
        <v>101.81</v>
      </c>
      <c r="D73" s="37">
        <v>105.242</v>
      </c>
      <c r="E73" s="37">
        <v>102.081</v>
      </c>
      <c r="F73" s="37">
        <v>97.725999999999999</v>
      </c>
      <c r="G73" s="37">
        <v>94.728999999999999</v>
      </c>
      <c r="H73" s="37">
        <v>91.271000000000001</v>
      </c>
      <c r="I73" s="37">
        <v>92.5</v>
      </c>
      <c r="J73" s="37">
        <v>92.8</v>
      </c>
      <c r="K73" s="37">
        <v>92.55</v>
      </c>
      <c r="L73" s="37">
        <v>90.216999999999999</v>
      </c>
      <c r="M73" s="37">
        <v>91.4</v>
      </c>
      <c r="N73" s="37">
        <v>94.387</v>
      </c>
      <c r="O73" s="37">
        <v>93.257999999999996</v>
      </c>
      <c r="P73" s="37">
        <v>88.903000000000006</v>
      </c>
      <c r="Q73" s="37">
        <v>83.570999999999998</v>
      </c>
      <c r="S73" s="4">
        <f t="shared" si="74"/>
        <v>105.07261274124932</v>
      </c>
      <c r="T73" s="4">
        <f t="shared" si="74"/>
        <v>107.28341600111234</v>
      </c>
      <c r="U73" s="4">
        <f t="shared" si="74"/>
        <v>104.74943533905545</v>
      </c>
      <c r="V73" s="4">
        <f t="shared" si="74"/>
        <v>98.105484202267988</v>
      </c>
      <c r="W73" s="4">
        <f t="shared" si="74"/>
        <v>96.486677816225438</v>
      </c>
      <c r="X73" s="4">
        <f t="shared" si="74"/>
        <v>94.786001794080548</v>
      </c>
      <c r="Y73" s="4">
        <f t="shared" si="74"/>
        <v>93.962635688731623</v>
      </c>
      <c r="Z73" s="4">
        <f t="shared" si="74"/>
        <v>92.803279955324825</v>
      </c>
      <c r="AA73" s="4">
        <f t="shared" si="74"/>
        <v>92.933367167189402</v>
      </c>
      <c r="AB73" s="4">
        <f t="shared" si="74"/>
        <v>90.372665776228871</v>
      </c>
      <c r="AC73" s="4">
        <f t="shared" si="74"/>
        <v>90.454202970445152</v>
      </c>
      <c r="AD73" s="4">
        <f t="shared" si="74"/>
        <v>91.604324166252766</v>
      </c>
      <c r="AE73" s="4">
        <f t="shared" si="74"/>
        <v>93.257057599184293</v>
      </c>
      <c r="AF73" s="4">
        <f t="shared" si="74"/>
        <v>88.674963888502646</v>
      </c>
      <c r="AG73" s="4">
        <f t="shared" si="74"/>
        <v>85.332685452216424</v>
      </c>
      <c r="AI73" s="4">
        <f t="shared" si="75"/>
        <v>-3.2626127412493133</v>
      </c>
      <c r="AJ73" s="4">
        <f t="shared" si="75"/>
        <v>-2.0414160011123386</v>
      </c>
      <c r="AK73" s="4">
        <f t="shared" si="75"/>
        <v>-2.6684353390554492</v>
      </c>
      <c r="AL73" s="4">
        <f t="shared" si="75"/>
        <v>-0.37948420226798874</v>
      </c>
      <c r="AM73" s="4">
        <f t="shared" si="75"/>
        <v>-1.7576778162254385</v>
      </c>
      <c r="AN73" s="4">
        <f t="shared" si="75"/>
        <v>-3.5150017940805469</v>
      </c>
      <c r="AO73" s="4">
        <f t="shared" si="75"/>
        <v>-1.4626356887316234</v>
      </c>
      <c r="AP73" s="4">
        <f t="shared" si="75"/>
        <v>-3.2799553248281654E-3</v>
      </c>
      <c r="AQ73" s="4">
        <f t="shared" si="75"/>
        <v>-0.38336716718940522</v>
      </c>
      <c r="AR73" s="4">
        <f t="shared" si="75"/>
        <v>-0.15566577622887223</v>
      </c>
      <c r="AS73" s="4">
        <f t="shared" si="75"/>
        <v>0.94579702955485345</v>
      </c>
      <c r="AT73" s="4">
        <f t="shared" si="75"/>
        <v>2.7826758337472342</v>
      </c>
      <c r="AU73" s="4">
        <f t="shared" si="75"/>
        <v>9.4240081570262646E-4</v>
      </c>
      <c r="AV73" s="4">
        <f t="shared" si="75"/>
        <v>0.22803611149736014</v>
      </c>
      <c r="AW73" s="4">
        <f t="shared" si="75"/>
        <v>-1.761685452216426</v>
      </c>
      <c r="AY73" s="2">
        <f t="shared" si="65"/>
        <v>92.957745864531717</v>
      </c>
      <c r="AZ73" s="2">
        <f t="shared" si="65"/>
        <v>97.086309590596514</v>
      </c>
      <c r="BA73" s="2">
        <f t="shared" si="65"/>
        <v>93.32549528869211</v>
      </c>
      <c r="BB73" s="2">
        <f t="shared" si="65"/>
        <v>87.306353622674123</v>
      </c>
      <c r="BC73" s="2">
        <f t="shared" si="65"/>
        <v>84.222067208735197</v>
      </c>
      <c r="BD73" s="2">
        <f t="shared" si="65"/>
        <v>83.403828623954908</v>
      </c>
      <c r="BE73" s="2">
        <f t="shared" si="65"/>
        <v>84.818232751853202</v>
      </c>
      <c r="BF73" s="2">
        <f t="shared" si="65"/>
        <v>85.903844792634899</v>
      </c>
      <c r="BG73" s="2">
        <f t="shared" si="65"/>
        <v>86.756690054084103</v>
      </c>
      <c r="BH73" s="2">
        <f t="shared" si="65"/>
        <v>83.627648732453267</v>
      </c>
      <c r="BI73" s="2">
        <f t="shared" si="65"/>
        <v>81.814585034211277</v>
      </c>
      <c r="BJ73" s="2">
        <f t="shared" si="65"/>
        <v>83.722842694380461</v>
      </c>
      <c r="BK73" s="2">
        <f t="shared" si="65"/>
        <v>83.08598740965472</v>
      </c>
      <c r="BL73" s="2">
        <f t="shared" si="65"/>
        <v>83.941293585549388</v>
      </c>
      <c r="BM73" s="2">
        <f t="shared" si="65"/>
        <v>83.40371651484935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>
        <f t="shared" si="17"/>
        <v>92.8</v>
      </c>
      <c r="BW73" s="2">
        <f t="shared" si="18"/>
        <v>92.55</v>
      </c>
      <c r="BX73" s="2">
        <f t="shared" si="19"/>
        <v>90.216999999999999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>
        <f t="shared" si="23"/>
        <v>88.903000000000006</v>
      </c>
      <c r="CC73" s="2">
        <f t="shared" si="24"/>
        <v>83.570999999999998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94.942101479915422</v>
      </c>
      <c r="DL73" s="2">
        <f t="shared" si="76"/>
        <v>102.30435785862842</v>
      </c>
      <c r="DM73" s="2">
        <f t="shared" si="76"/>
        <v>99.961822380682278</v>
      </c>
      <c r="DN73" s="2">
        <f t="shared" si="76"/>
        <v>90.441644437241735</v>
      </c>
      <c r="DO73" s="2">
        <f t="shared" si="76"/>
        <v>88.15890654458039</v>
      </c>
      <c r="DP73" s="2">
        <f t="shared" si="76"/>
        <v>86.850108446101061</v>
      </c>
      <c r="DQ73" s="2">
        <f t="shared" si="76"/>
        <v>89.60809672830726</v>
      </c>
      <c r="DR73" s="2">
        <f t="shared" si="76"/>
        <v>89.281615384615364</v>
      </c>
      <c r="DS73" s="2">
        <f t="shared" si="76"/>
        <v>90.364930930930939</v>
      </c>
      <c r="DT73" s="2">
        <f t="shared" si="76"/>
        <v>87.951684684684679</v>
      </c>
      <c r="DU73" s="2">
        <f t="shared" si="76"/>
        <v>87.106644144144141</v>
      </c>
      <c r="DV73" s="2">
        <f t="shared" si="76"/>
        <v>89.320237516869085</v>
      </c>
      <c r="DW73" s="2">
        <f t="shared" si="76"/>
        <v>87.357126360225124</v>
      </c>
      <c r="DX73" s="2">
        <f t="shared" si="76"/>
        <v>85.878114285714261</v>
      </c>
      <c r="DY73" s="2">
        <f t="shared" si="76"/>
        <v>83.907062499999995</v>
      </c>
      <c r="EA73" s="2">
        <f t="shared" si="77"/>
        <v>91.255587455876366</v>
      </c>
      <c r="EB73" s="2">
        <f t="shared" si="77"/>
        <v>92.144054791462011</v>
      </c>
      <c r="EC73" s="2">
        <f t="shared" si="77"/>
        <v>87.270371666962419</v>
      </c>
      <c r="ED73" s="2">
        <f t="shared" si="77"/>
        <v>84.370780706529402</v>
      </c>
      <c r="EE73" s="2">
        <f t="shared" si="77"/>
        <v>80.646417816343529</v>
      </c>
      <c r="EF73" s="2">
        <f t="shared" si="77"/>
        <v>80.151982612160708</v>
      </c>
      <c r="EG73" s="2">
        <f t="shared" si="77"/>
        <v>79.99135966585564</v>
      </c>
      <c r="EH73" s="2">
        <f t="shared" si="77"/>
        <v>82.260257699689959</v>
      </c>
      <c r="EI73" s="2">
        <f t="shared" si="77"/>
        <v>82.769056313785853</v>
      </c>
      <c r="EJ73" s="2">
        <f t="shared" si="77"/>
        <v>78.951468968685944</v>
      </c>
      <c r="EK73" s="2">
        <f t="shared" si="77"/>
        <v>76.414742603982646</v>
      </c>
      <c r="EL73" s="2">
        <f t="shared" si="77"/>
        <v>77.897963527579719</v>
      </c>
      <c r="EM73" s="2">
        <f t="shared" si="77"/>
        <v>78.984014252568755</v>
      </c>
      <c r="EN73" s="2">
        <f t="shared" si="77"/>
        <v>81.717331806309346</v>
      </c>
      <c r="EO73" s="2">
        <f t="shared" si="77"/>
        <v>82.753341239643376</v>
      </c>
      <c r="EQ73" s="2">
        <f t="shared" si="78"/>
        <v>89.535106359369266</v>
      </c>
      <c r="ER73" s="2">
        <f t="shared" si="78"/>
        <v>91.566967179260004</v>
      </c>
      <c r="ES73" s="2">
        <f t="shared" si="78"/>
        <v>85.242931119229311</v>
      </c>
      <c r="ET73" s="2">
        <f t="shared" si="78"/>
        <v>83.738455534534182</v>
      </c>
      <c r="EU73" s="2">
        <f t="shared" si="78"/>
        <v>82.455226887469536</v>
      </c>
      <c r="EV73" s="2">
        <f t="shared" si="78"/>
        <v>79.184003970988243</v>
      </c>
      <c r="EW73" s="2">
        <f t="shared" si="78"/>
        <v>80.452590198186542</v>
      </c>
      <c r="EX73" s="2">
        <f t="shared" si="78"/>
        <v>81.74991659365773</v>
      </c>
      <c r="EY73" s="2">
        <f t="shared" si="78"/>
        <v>81.254465850194052</v>
      </c>
      <c r="EZ73" s="2">
        <f t="shared" si="78"/>
        <v>78.807569443782384</v>
      </c>
      <c r="FA73" s="2">
        <f t="shared" si="78"/>
        <v>76.831174619223702</v>
      </c>
      <c r="FB73" s="2">
        <f t="shared" si="78"/>
        <v>76.441787640293995</v>
      </c>
      <c r="FC73" s="2">
        <f t="shared" si="78"/>
        <v>78.324484302913035</v>
      </c>
      <c r="FD73" s="2">
        <f t="shared" si="78"/>
        <v>81.949872191534467</v>
      </c>
      <c r="FE73" s="2">
        <f t="shared" si="78"/>
        <v>82.976697108202018</v>
      </c>
      <c r="FG73" s="2">
        <f t="shared" si="79"/>
        <v>0.53825275235739733</v>
      </c>
      <c r="FH73" s="2">
        <f t="shared" si="79"/>
        <v>0.51356820035979289</v>
      </c>
      <c r="FI73" s="2">
        <f t="shared" si="79"/>
        <v>0.52288694039767392</v>
      </c>
      <c r="FJ73" s="2">
        <f t="shared" si="79"/>
        <v>0.51644114501837601</v>
      </c>
      <c r="FK73" s="2">
        <f t="shared" si="79"/>
        <v>0.52405611471335056</v>
      </c>
      <c r="FL73" s="2">
        <f t="shared" si="79"/>
        <v>0.51450428267109649</v>
      </c>
      <c r="FM73" s="2">
        <f t="shared" si="79"/>
        <v>0.4980795228020215</v>
      </c>
      <c r="FN73" s="2">
        <f t="shared" si="79"/>
        <v>0.48106493878003398</v>
      </c>
      <c r="FO73" s="2">
        <f t="shared" si="79"/>
        <v>0.47500843953627747</v>
      </c>
      <c r="FP73" s="2">
        <f t="shared" si="79"/>
        <v>0.48043579448620821</v>
      </c>
      <c r="FQ73" s="2">
        <f t="shared" si="79"/>
        <v>0.49496183832067087</v>
      </c>
      <c r="FR73" s="2">
        <f t="shared" si="79"/>
        <v>0.49003586604925814</v>
      </c>
      <c r="FS73" s="2">
        <f t="shared" si="79"/>
        <v>0.51009800398448424</v>
      </c>
      <c r="FT73" s="2">
        <f t="shared" si="79"/>
        <v>0.46549644931781986</v>
      </c>
      <c r="FU73" s="2">
        <f t="shared" si="79"/>
        <v>0.43628587918548684</v>
      </c>
      <c r="FW73" s="2">
        <f t="shared" si="67"/>
        <v>4.6089050723303039E-5</v>
      </c>
      <c r="FX73" s="2">
        <f t="shared" si="67"/>
        <v>6.8805353542300215E-5</v>
      </c>
      <c r="FY73" s="2">
        <f t="shared" si="67"/>
        <v>6.5727740061727425E-5</v>
      </c>
      <c r="FZ73" s="2">
        <f t="shared" si="67"/>
        <v>7.4326043121697286E-5</v>
      </c>
      <c r="GA73" s="2">
        <f t="shared" si="67"/>
        <v>6.9835398598912677E-5</v>
      </c>
      <c r="GB73" s="2">
        <f t="shared" si="67"/>
        <v>6.7558013325642963E-5</v>
      </c>
      <c r="GC73" s="2">
        <f t="shared" si="67"/>
        <v>7.7684632404567472E-5</v>
      </c>
      <c r="GD73" s="2">
        <f t="shared" si="67"/>
        <v>8.1488887748151076E-5</v>
      </c>
      <c r="GE73" s="2">
        <f t="shared" si="67"/>
        <v>9.0009838845341454E-5</v>
      </c>
      <c r="GF73" s="2">
        <f t="shared" si="67"/>
        <v>7.0633786434149613E-5</v>
      </c>
      <c r="GG73" s="2">
        <f t="shared" si="67"/>
        <v>5.794830416627296E-5</v>
      </c>
      <c r="GH73" s="2">
        <f t="shared" si="67"/>
        <v>4.8686354401109446E-5</v>
      </c>
      <c r="GI73" s="2">
        <f t="shared" si="67"/>
        <v>4.7272025443958325E-5</v>
      </c>
      <c r="GJ73" s="2">
        <f t="shared" si="67"/>
        <v>3.7715521552075013E-5</v>
      </c>
      <c r="GK73" s="2">
        <f t="shared" si="67"/>
        <v>2.8247563250855413E-5</v>
      </c>
      <c r="GM73" s="86">
        <f t="shared" si="68"/>
        <v>2.194286076794584E-2</v>
      </c>
      <c r="GN73" s="86">
        <f t="shared" si="68"/>
        <v>1.5347503037726943E-2</v>
      </c>
      <c r="GO73" s="86">
        <f t="shared" si="68"/>
        <v>1.7687365022429392E-2</v>
      </c>
      <c r="GP73" s="86">
        <f t="shared" si="68"/>
        <v>1.6036563843770783E-2</v>
      </c>
      <c r="GQ73" s="86">
        <f t="shared" si="68"/>
        <v>1.8032872305531154E-2</v>
      </c>
      <c r="GR73" s="86">
        <f t="shared" si="68"/>
        <v>1.5578810757783527E-2</v>
      </c>
      <c r="GS73" s="86">
        <f t="shared" si="68"/>
        <v>1.200754819535998E-2</v>
      </c>
      <c r="GT73" s="86">
        <f t="shared" si="68"/>
        <v>8.8053742697995156E-3</v>
      </c>
      <c r="GU73" s="86">
        <f t="shared" si="68"/>
        <v>7.7122826949433216E-3</v>
      </c>
      <c r="GV73" s="86">
        <f t="shared" si="68"/>
        <v>8.5793466532814704E-3</v>
      </c>
      <c r="GW73" s="86">
        <f t="shared" si="68"/>
        <v>1.1357636500191542E-2</v>
      </c>
      <c r="GX73" s="86">
        <f t="shared" si="68"/>
        <v>1.0484608428532586E-2</v>
      </c>
      <c r="GY73" s="86">
        <f t="shared" si="68"/>
        <v>1.4630138866775054E-2</v>
      </c>
      <c r="GZ73" s="86">
        <f t="shared" si="68"/>
        <v>6.3873866726615065E-3</v>
      </c>
      <c r="HA73" s="86">
        <f t="shared" si="68"/>
        <v>2.8333666366524989E-3</v>
      </c>
      <c r="HC73" s="86">
        <f t="shared" si="73"/>
        <v>1.5299799100376528E-9</v>
      </c>
      <c r="HD73" s="86">
        <f t="shared" si="69"/>
        <v>2.0857934417534872E-10</v>
      </c>
      <c r="HE73" s="86">
        <f t="shared" si="69"/>
        <v>1.6918890790460951E-11</v>
      </c>
      <c r="HF73" s="86">
        <f t="shared" si="69"/>
        <v>1.5359041959606438E-10</v>
      </c>
      <c r="HG73" s="86">
        <f t="shared" si="69"/>
        <v>8.0245388123095895E-11</v>
      </c>
      <c r="HH73" s="86">
        <f t="shared" si="69"/>
        <v>4.9551359434895206E-10</v>
      </c>
      <c r="HI73" s="86">
        <f t="shared" si="69"/>
        <v>3.3848256582682214E-10</v>
      </c>
      <c r="HJ73" s="86">
        <f t="shared" si="69"/>
        <v>2.9054022404826613E-10</v>
      </c>
      <c r="HK73" s="86">
        <f t="shared" si="69"/>
        <v>6.6364794056290422E-11</v>
      </c>
      <c r="HL73" s="86">
        <f t="shared" si="69"/>
        <v>7.0884958891094155E-11</v>
      </c>
      <c r="HM73" s="86">
        <f t="shared" si="69"/>
        <v>2.2861800801204791E-10</v>
      </c>
      <c r="HN73" s="86">
        <f t="shared" si="69"/>
        <v>1.0479764909430713E-10</v>
      </c>
      <c r="HO73" s="86">
        <f t="shared" si="69"/>
        <v>3.4659811401224481E-10</v>
      </c>
      <c r="HP73" s="86">
        <f t="shared" si="69"/>
        <v>4.6916081478081497E-12</v>
      </c>
      <c r="HQ73" s="86">
        <f t="shared" si="69"/>
        <v>1.6577753423985594E-14</v>
      </c>
      <c r="HS73" s="86">
        <f t="shared" si="70"/>
        <v>2.2882414392061697E-77</v>
      </c>
      <c r="HT73" s="86">
        <f t="shared" si="70"/>
        <v>6.6200480381110518E-74</v>
      </c>
      <c r="HU73" s="86">
        <f t="shared" si="70"/>
        <v>4.0212896689345067E-90</v>
      </c>
      <c r="HV73" s="86">
        <f t="shared" si="70"/>
        <v>3.0880143337878792E-80</v>
      </c>
      <c r="HW73" s="86">
        <f t="shared" si="70"/>
        <v>2.2100000797824807E-84</v>
      </c>
      <c r="HX73" s="86">
        <f t="shared" si="70"/>
        <v>7.0866066668121912E-77</v>
      </c>
      <c r="HY73" s="86">
        <f t="shared" si="70"/>
        <v>4.0989548730475366E-81</v>
      </c>
      <c r="HZ73" s="86">
        <f t="shared" si="70"/>
        <v>8.563304509456777E-81</v>
      </c>
      <c r="IA73" s="86">
        <f t="shared" si="70"/>
        <v>1.4889888374334567E-87</v>
      </c>
      <c r="IB73" s="86">
        <f t="shared" si="70"/>
        <v>2.085879645819753E-90</v>
      </c>
      <c r="IC73" s="86">
        <f t="shared" si="70"/>
        <v>2.7812909421544929E-86</v>
      </c>
      <c r="ID73" s="86">
        <f t="shared" si="70"/>
        <v>4.5663417779975488E-87</v>
      </c>
      <c r="IE73" s="86">
        <f t="shared" si="70"/>
        <v>6.9718106088350652E-84</v>
      </c>
      <c r="IF73" s="86">
        <f t="shared" si="70"/>
        <v>1.4441119885478261E-51</v>
      </c>
      <c r="IG73" s="86">
        <f t="shared" si="70"/>
        <v>1.9651181991061309E-39</v>
      </c>
      <c r="II73" s="86">
        <f t="shared" si="71"/>
        <v>9.4889049686089594E-237</v>
      </c>
      <c r="IJ73" s="86">
        <f t="shared" si="71"/>
        <v>9.931077783700071E-231</v>
      </c>
      <c r="IK73" s="86">
        <f t="shared" si="71"/>
        <v>1.4415863513464749E-269</v>
      </c>
      <c r="IL73" s="86">
        <f t="shared" si="71"/>
        <v>3.8019902893973076E-239</v>
      </c>
      <c r="IM73" s="86">
        <f t="shared" si="71"/>
        <v>7.7727004093387222E-261</v>
      </c>
      <c r="IN73" s="86">
        <f t="shared" si="71"/>
        <v>2.0596133002331445E-235</v>
      </c>
      <c r="IO73" s="86">
        <f t="shared" si="71"/>
        <v>3.7187313954193017E-248</v>
      </c>
      <c r="IP73" s="86">
        <f t="shared" si="71"/>
        <v>1.0683093048113902E-243</v>
      </c>
      <c r="IQ73" s="86">
        <f t="shared" si="71"/>
        <v>7.9325183040304352E-266</v>
      </c>
      <c r="IR73" s="86">
        <f t="shared" si="71"/>
        <v>8.2200306507567129E-280</v>
      </c>
      <c r="IS73" s="86">
        <f t="shared" si="71"/>
        <v>1.4226821895398938E-267</v>
      </c>
      <c r="IT73" s="86">
        <f t="shared" si="71"/>
        <v>5.5792516368485903E-268</v>
      </c>
      <c r="IU73" s="86">
        <f t="shared" si="71"/>
        <v>1.7993374749691531E-257</v>
      </c>
      <c r="IV73" s="86">
        <f t="shared" si="71"/>
        <v>1.3673743317546064E-214</v>
      </c>
      <c r="IW73" s="86">
        <f t="shared" si="71"/>
        <v>1.8985383390841347E-89</v>
      </c>
      <c r="IY73" s="86">
        <f t="shared" si="72"/>
        <v>2.1942862297925751E-2</v>
      </c>
      <c r="IZ73" s="86">
        <f t="shared" si="72"/>
        <v>1.5347503246306288E-2</v>
      </c>
      <c r="JA73" s="86">
        <f t="shared" si="72"/>
        <v>1.7687365039348282E-2</v>
      </c>
      <c r="JB73" s="86">
        <f t="shared" si="72"/>
        <v>1.6036563997361201E-2</v>
      </c>
      <c r="JC73" s="86">
        <f t="shared" si="72"/>
        <v>1.8032872385776541E-2</v>
      </c>
      <c r="JD73" s="86">
        <f t="shared" si="72"/>
        <v>1.5578811253297121E-2</v>
      </c>
      <c r="JE73" s="86">
        <f t="shared" si="72"/>
        <v>1.2007548533842546E-2</v>
      </c>
      <c r="JF73" s="86">
        <f t="shared" si="72"/>
        <v>8.8053745603397394E-3</v>
      </c>
      <c r="JG73" s="86">
        <f t="shared" si="72"/>
        <v>7.7122827613081155E-3</v>
      </c>
      <c r="JH73" s="86">
        <f t="shared" si="72"/>
        <v>8.5793467241664298E-3</v>
      </c>
      <c r="JI73" s="86">
        <f t="shared" si="72"/>
        <v>1.135763672880955E-2</v>
      </c>
      <c r="JJ73" s="86">
        <f t="shared" si="72"/>
        <v>1.0484608533330235E-2</v>
      </c>
      <c r="JK73" s="86">
        <f t="shared" si="72"/>
        <v>1.4630139213373168E-2</v>
      </c>
      <c r="JL73" s="86">
        <f t="shared" si="72"/>
        <v>6.3873866773531147E-3</v>
      </c>
      <c r="JM73" s="86">
        <f t="shared" si="72"/>
        <v>2.8333666366690768E-3</v>
      </c>
    </row>
    <row r="74" spans="2:273" x14ac:dyDescent="0.25">
      <c r="B74" s="2">
        <v>47</v>
      </c>
      <c r="C74" s="37">
        <v>106.84099999999999</v>
      </c>
      <c r="D74" s="37">
        <v>108.113</v>
      </c>
      <c r="E74" s="37">
        <v>104.01600000000001</v>
      </c>
      <c r="F74" s="37">
        <v>99.129000000000005</v>
      </c>
      <c r="G74" s="37">
        <v>97.016999999999996</v>
      </c>
      <c r="H74" s="37">
        <v>92.474999999999994</v>
      </c>
      <c r="I74" s="37">
        <v>93.332999999999998</v>
      </c>
      <c r="J74" s="37">
        <v>93.85</v>
      </c>
      <c r="K74" s="37">
        <v>92.65</v>
      </c>
      <c r="L74" s="37">
        <v>91.867000000000004</v>
      </c>
      <c r="M74" s="37">
        <v>92.816999999999993</v>
      </c>
      <c r="N74" s="37">
        <v>94.531999999999996</v>
      </c>
      <c r="O74" s="37">
        <v>94.016000000000005</v>
      </c>
      <c r="P74" s="37">
        <v>88.694000000000003</v>
      </c>
      <c r="Q74" s="37">
        <v>85.667000000000002</v>
      </c>
      <c r="S74" s="4">
        <f t="shared" si="74"/>
        <v>108.88001576600217</v>
      </c>
      <c r="T74" s="4">
        <f t="shared" si="74"/>
        <v>110.72306836882844</v>
      </c>
      <c r="U74" s="4">
        <f t="shared" si="74"/>
        <v>108.44852963545829</v>
      </c>
      <c r="V74" s="4">
        <f t="shared" si="74"/>
        <v>101.69914625857213</v>
      </c>
      <c r="W74" s="4">
        <f t="shared" si="74"/>
        <v>100.5833875934884</v>
      </c>
      <c r="X74" s="4">
        <f t="shared" si="74"/>
        <v>98.675522587444519</v>
      </c>
      <c r="Y74" s="4">
        <f t="shared" si="74"/>
        <v>97.598845626073455</v>
      </c>
      <c r="Z74" s="4">
        <f t="shared" si="74"/>
        <v>95.737906272879272</v>
      </c>
      <c r="AA74" s="4">
        <f t="shared" si="74"/>
        <v>95.755885725901905</v>
      </c>
      <c r="AB74" s="4">
        <f t="shared" si="74"/>
        <v>93.362941953455447</v>
      </c>
      <c r="AC74" s="4">
        <f t="shared" si="74"/>
        <v>93.908960028619674</v>
      </c>
      <c r="AD74" s="4">
        <f t="shared" si="74"/>
        <v>94.612451445678246</v>
      </c>
      <c r="AE74" s="4">
        <f t="shared" si="74"/>
        <v>96.870356527141055</v>
      </c>
      <c r="AF74" s="4">
        <f t="shared" si="74"/>
        <v>90.983157316332026</v>
      </c>
      <c r="AG74" s="4">
        <f t="shared" si="74"/>
        <v>86.598143745115436</v>
      </c>
      <c r="AI74" s="4">
        <f t="shared" si="75"/>
        <v>-2.0390157660021799</v>
      </c>
      <c r="AJ74" s="4">
        <f t="shared" si="75"/>
        <v>-2.6100683688284363</v>
      </c>
      <c r="AK74" s="4">
        <f t="shared" si="75"/>
        <v>-4.4325296354582804</v>
      </c>
      <c r="AL74" s="4">
        <f t="shared" si="75"/>
        <v>-2.5701462585721231</v>
      </c>
      <c r="AM74" s="4">
        <f t="shared" si="75"/>
        <v>-3.5663875934884004</v>
      </c>
      <c r="AN74" s="4">
        <f t="shared" si="75"/>
        <v>-6.2005225874445244</v>
      </c>
      <c r="AO74" s="4">
        <f t="shared" si="75"/>
        <v>-4.2658456260734567</v>
      </c>
      <c r="AP74" s="4">
        <f t="shared" si="75"/>
        <v>-1.8879062728792775</v>
      </c>
      <c r="AQ74" s="4">
        <f t="shared" si="75"/>
        <v>-3.1058857259018993</v>
      </c>
      <c r="AR74" s="4">
        <f t="shared" si="75"/>
        <v>-1.4959419534554428</v>
      </c>
      <c r="AS74" s="4">
        <f t="shared" si="75"/>
        <v>-1.0919600286196811</v>
      </c>
      <c r="AT74" s="4">
        <f t="shared" si="75"/>
        <v>-8.0451445678249911E-2</v>
      </c>
      <c r="AU74" s="4">
        <f t="shared" si="75"/>
        <v>-2.85435652714105</v>
      </c>
      <c r="AV74" s="4">
        <f t="shared" si="75"/>
        <v>-2.2891573163320231</v>
      </c>
      <c r="AW74" s="4">
        <f t="shared" si="75"/>
        <v>-0.93114374511543474</v>
      </c>
      <c r="AY74" s="2">
        <f t="shared" si="65"/>
        <v>92.860786026275363</v>
      </c>
      <c r="AZ74" s="2">
        <f t="shared" si="65"/>
        <v>96.903658526343264</v>
      </c>
      <c r="BA74" s="2">
        <f t="shared" si="65"/>
        <v>93.077778965527642</v>
      </c>
      <c r="BB74" s="2">
        <f t="shared" si="65"/>
        <v>87.098460344214857</v>
      </c>
      <c r="BC74" s="2">
        <f t="shared" si="65"/>
        <v>84.07509150935546</v>
      </c>
      <c r="BD74" s="2">
        <f t="shared" si="65"/>
        <v>83.249889430925506</v>
      </c>
      <c r="BE74" s="2">
        <f t="shared" si="65"/>
        <v>84.637240315911328</v>
      </c>
      <c r="BF74" s="2">
        <f t="shared" si="65"/>
        <v>85.749462460380585</v>
      </c>
      <c r="BG74" s="2">
        <f t="shared" si="65"/>
        <v>86.616455508448809</v>
      </c>
      <c r="BH74" s="2">
        <f t="shared" si="65"/>
        <v>83.44521759526333</v>
      </c>
      <c r="BI74" s="2">
        <f t="shared" si="65"/>
        <v>81.598980179814632</v>
      </c>
      <c r="BJ74" s="2">
        <f t="shared" si="65"/>
        <v>83.517380036099581</v>
      </c>
      <c r="BK74" s="2">
        <f t="shared" si="65"/>
        <v>82.902417113287569</v>
      </c>
      <c r="BL74" s="2">
        <f t="shared" si="65"/>
        <v>83.911523333514765</v>
      </c>
      <c r="BM74" s="2">
        <f t="shared" si="65"/>
        <v>83.400372571250543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85.667000000000002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95.071501057082443</v>
      </c>
      <c r="DL74" s="2">
        <f t="shared" si="76"/>
        <v>102.56140445128703</v>
      </c>
      <c r="DM74" s="2">
        <f t="shared" si="76"/>
        <v>100.24355416903006</v>
      </c>
      <c r="DN74" s="2">
        <f t="shared" si="76"/>
        <v>90.44468260270645</v>
      </c>
      <c r="DO74" s="2">
        <f t="shared" si="76"/>
        <v>88.338674877778672</v>
      </c>
      <c r="DP74" s="2">
        <f t="shared" si="76"/>
        <v>86.985658239472741</v>
      </c>
      <c r="DQ74" s="2">
        <f t="shared" si="76"/>
        <v>89.810982930298721</v>
      </c>
      <c r="DR74" s="2">
        <f t="shared" si="76"/>
        <v>89.435955903271676</v>
      </c>
      <c r="DS74" s="2">
        <f t="shared" si="76"/>
        <v>90.590920634920636</v>
      </c>
      <c r="DT74" s="2">
        <f t="shared" si="76"/>
        <v>88.130509523809522</v>
      </c>
      <c r="DU74" s="2">
        <f t="shared" si="76"/>
        <v>87.282312470365099</v>
      </c>
      <c r="DV74" s="2">
        <f t="shared" si="76"/>
        <v>89.561000674763818</v>
      </c>
      <c r="DW74" s="2">
        <f t="shared" si="76"/>
        <v>87.508395028142573</v>
      </c>
      <c r="DX74" s="2">
        <f t="shared" si="76"/>
        <v>86.097480672268887</v>
      </c>
      <c r="DY74" s="2">
        <f t="shared" si="76"/>
        <v>84.024374999999992</v>
      </c>
      <c r="EA74" s="2">
        <f t="shared" si="77"/>
        <v>91.131318228992868</v>
      </c>
      <c r="EB74" s="2">
        <f t="shared" si="77"/>
        <v>92.016457860736523</v>
      </c>
      <c r="EC74" s="2">
        <f t="shared" si="77"/>
        <v>87.114879289691402</v>
      </c>
      <c r="ED74" s="2">
        <f t="shared" si="77"/>
        <v>84.241073798089516</v>
      </c>
      <c r="EE74" s="2">
        <f t="shared" si="77"/>
        <v>80.543394975782647</v>
      </c>
      <c r="EF74" s="2">
        <f t="shared" si="77"/>
        <v>80.035054662391417</v>
      </c>
      <c r="EG74" s="2">
        <f t="shared" si="77"/>
        <v>79.882269837261589</v>
      </c>
      <c r="EH74" s="2">
        <f t="shared" si="77"/>
        <v>82.122758423150756</v>
      </c>
      <c r="EI74" s="2">
        <f t="shared" si="77"/>
        <v>82.610577919974091</v>
      </c>
      <c r="EJ74" s="2">
        <f t="shared" si="77"/>
        <v>78.824190923870788</v>
      </c>
      <c r="EK74" s="2">
        <f t="shared" si="77"/>
        <v>76.310149580881301</v>
      </c>
      <c r="EL74" s="2">
        <f t="shared" si="77"/>
        <v>77.781531636751097</v>
      </c>
      <c r="EM74" s="2">
        <f t="shared" si="77"/>
        <v>78.868094381836244</v>
      </c>
      <c r="EN74" s="2">
        <f t="shared" si="77"/>
        <v>81.622345244628747</v>
      </c>
      <c r="EO74" s="2">
        <f t="shared" si="77"/>
        <v>82.665041809257929</v>
      </c>
      <c r="EQ74" s="2">
        <f t="shared" si="78"/>
        <v>89.436173009981971</v>
      </c>
      <c r="ER74" s="2">
        <f t="shared" si="78"/>
        <v>91.448011894134169</v>
      </c>
      <c r="ES74" s="2">
        <f t="shared" si="78"/>
        <v>85.119764347387616</v>
      </c>
      <c r="ET74" s="2">
        <f t="shared" si="78"/>
        <v>83.618639991778821</v>
      </c>
      <c r="EU74" s="2">
        <f t="shared" si="78"/>
        <v>82.324344730426603</v>
      </c>
      <c r="EV74" s="2">
        <f t="shared" si="78"/>
        <v>79.082005853544558</v>
      </c>
      <c r="EW74" s="2">
        <f t="shared" si="78"/>
        <v>80.336292096619857</v>
      </c>
      <c r="EX74" s="2">
        <f t="shared" si="78"/>
        <v>81.620597353790458</v>
      </c>
      <c r="EY74" s="2">
        <f t="shared" si="78"/>
        <v>81.120506525530772</v>
      </c>
      <c r="EZ74" s="2">
        <f t="shared" si="78"/>
        <v>78.682574395481751</v>
      </c>
      <c r="FA74" s="2">
        <f t="shared" si="78"/>
        <v>76.720002639925994</v>
      </c>
      <c r="FB74" s="2">
        <f t="shared" si="78"/>
        <v>76.347565359290954</v>
      </c>
      <c r="FC74" s="2">
        <f t="shared" si="78"/>
        <v>78.218554975892786</v>
      </c>
      <c r="FD74" s="2">
        <f t="shared" si="78"/>
        <v>81.851243975207154</v>
      </c>
      <c r="FE74" s="2">
        <f t="shared" si="78"/>
        <v>82.883305782903093</v>
      </c>
      <c r="FG74" s="2">
        <f t="shared" si="79"/>
        <v>0.56104740881088611</v>
      </c>
      <c r="FH74" s="2">
        <f t="shared" si="79"/>
        <v>0.53653216647918955</v>
      </c>
      <c r="FI74" s="2">
        <f t="shared" si="79"/>
        <v>0.54580005097733408</v>
      </c>
      <c r="FJ74" s="2">
        <f t="shared" si="79"/>
        <v>0.53939112504132269</v>
      </c>
      <c r="FK74" s="2">
        <f t="shared" si="79"/>
        <v>0.54696172475650962</v>
      </c>
      <c r="FL74" s="2">
        <f t="shared" si="79"/>
        <v>0.53746385758324</v>
      </c>
      <c r="FM74" s="2">
        <f t="shared" si="79"/>
        <v>0.52109283841804532</v>
      </c>
      <c r="FN74" s="2">
        <f t="shared" si="79"/>
        <v>0.50408163936184514</v>
      </c>
      <c r="FO74" s="2">
        <f t="shared" si="79"/>
        <v>0.4980134574244271</v>
      </c>
      <c r="FP74" s="2">
        <f t="shared" si="79"/>
        <v>0.50345159692655428</v>
      </c>
      <c r="FQ74" s="2">
        <f t="shared" si="79"/>
        <v>0.51797976290772141</v>
      </c>
      <c r="FR74" s="2">
        <f t="shared" si="79"/>
        <v>0.51305742808482768</v>
      </c>
      <c r="FS74" s="2">
        <f t="shared" si="79"/>
        <v>0.53307684953845158</v>
      </c>
      <c r="FT74" s="2">
        <f t="shared" si="79"/>
        <v>0.48846941952928619</v>
      </c>
      <c r="FU74" s="2">
        <f t="shared" si="79"/>
        <v>0.45905536128703034</v>
      </c>
      <c r="FW74" s="2">
        <f t="shared" si="67"/>
        <v>5.0535414488847361E-5</v>
      </c>
      <c r="FX74" s="2">
        <f t="shared" si="67"/>
        <v>7.5443069129637049E-5</v>
      </c>
      <c r="FY74" s="2">
        <f t="shared" si="67"/>
        <v>7.2068576851431614E-5</v>
      </c>
      <c r="FZ74" s="2">
        <f t="shared" si="67"/>
        <v>8.1496301291393005E-5</v>
      </c>
      <c r="GA74" s="2">
        <f t="shared" si="67"/>
        <v>7.657247596847626E-5</v>
      </c>
      <c r="GB74" s="2">
        <f t="shared" si="67"/>
        <v>7.4075405772063504E-5</v>
      </c>
      <c r="GC74" s="2">
        <f t="shared" si="67"/>
        <v>8.517886720219733E-5</v>
      </c>
      <c r="GD74" s="2">
        <f t="shared" si="67"/>
        <v>8.9350086182284538E-5</v>
      </c>
      <c r="GE74" s="2">
        <f t="shared" si="67"/>
        <v>9.8692968683832837E-5</v>
      </c>
      <c r="GF74" s="2">
        <f t="shared" si="67"/>
        <v>7.744787895819104E-5</v>
      </c>
      <c r="GG74" s="2">
        <f t="shared" si="67"/>
        <v>6.3538696792958728E-5</v>
      </c>
      <c r="GH74" s="2">
        <f t="shared" si="67"/>
        <v>5.338327530010899E-5</v>
      </c>
      <c r="GI74" s="2">
        <f t="shared" si="67"/>
        <v>5.183250879327999E-5</v>
      </c>
      <c r="GJ74" s="2">
        <f t="shared" si="67"/>
        <v>4.1354096561813583E-5</v>
      </c>
      <c r="GK74" s="2">
        <f t="shared" si="67"/>
        <v>3.0972752789502183E-5</v>
      </c>
      <c r="GM74" s="86">
        <f t="shared" si="68"/>
        <v>3.0310459343163867E-2</v>
      </c>
      <c r="GN74" s="86">
        <f t="shared" si="68"/>
        <v>2.1718562913587956E-2</v>
      </c>
      <c r="GO74" s="86">
        <f t="shared" si="68"/>
        <v>2.4863878782569009E-2</v>
      </c>
      <c r="GP74" s="86">
        <f t="shared" si="68"/>
        <v>2.2643422672224141E-2</v>
      </c>
      <c r="GQ74" s="86">
        <f t="shared" si="68"/>
        <v>2.5366912315964406E-2</v>
      </c>
      <c r="GR74" s="86">
        <f t="shared" si="68"/>
        <v>2.2049981043960793E-2</v>
      </c>
      <c r="GS74" s="86">
        <f t="shared" si="68"/>
        <v>1.7837330643449271E-2</v>
      </c>
      <c r="GT74" s="86">
        <f t="shared" si="68"/>
        <v>1.3351692287299891E-2</v>
      </c>
      <c r="GU74" s="86">
        <f t="shared" si="68"/>
        <v>1.1968961401495812E-2</v>
      </c>
      <c r="GV74" s="86">
        <f t="shared" si="68"/>
        <v>1.3235740634188708E-2</v>
      </c>
      <c r="GW74" s="86">
        <f t="shared" si="68"/>
        <v>1.6961241698612822E-2</v>
      </c>
      <c r="GX74" s="86">
        <f t="shared" si="68"/>
        <v>1.5430161806213181E-2</v>
      </c>
      <c r="GY74" s="86">
        <f t="shared" si="68"/>
        <v>2.1009117855923149E-2</v>
      </c>
      <c r="GZ74" s="86">
        <f t="shared" si="68"/>
        <v>1.0000256313683885E-2</v>
      </c>
      <c r="HA74" s="86">
        <f t="shared" si="68"/>
        <v>4.9411708406961879E-3</v>
      </c>
      <c r="HC74" s="86">
        <f t="shared" si="73"/>
        <v>3.7413194641441767E-9</v>
      </c>
      <c r="HD74" s="86">
        <f t="shared" si="69"/>
        <v>5.476013096884176E-10</v>
      </c>
      <c r="HE74" s="86">
        <f t="shared" si="69"/>
        <v>5.0701600160980678E-11</v>
      </c>
      <c r="HF74" s="86">
        <f t="shared" si="69"/>
        <v>4.1649244576092609E-10</v>
      </c>
      <c r="HG74" s="86">
        <f t="shared" si="69"/>
        <v>2.2939817779192305E-10</v>
      </c>
      <c r="HH74" s="86">
        <f t="shared" si="69"/>
        <v>1.2854158700911844E-9</v>
      </c>
      <c r="HI74" s="86">
        <f t="shared" si="69"/>
        <v>9.2199140656395523E-10</v>
      </c>
      <c r="HJ74" s="86">
        <f t="shared" si="69"/>
        <v>7.9109211343013633E-10</v>
      </c>
      <c r="HK74" s="86">
        <f t="shared" si="69"/>
        <v>1.9807764644022441E-10</v>
      </c>
      <c r="HL74" s="86">
        <f t="shared" si="69"/>
        <v>2.1126368055319989E-10</v>
      </c>
      <c r="HM74" s="86">
        <f t="shared" si="69"/>
        <v>6.3332003943166975E-10</v>
      </c>
      <c r="HN74" s="86">
        <f t="shared" si="69"/>
        <v>2.9068743110021606E-10</v>
      </c>
      <c r="HO74" s="86">
        <f t="shared" si="69"/>
        <v>9.1409314295353101E-10</v>
      </c>
      <c r="HP74" s="86">
        <f t="shared" si="69"/>
        <v>1.5089092542129397E-11</v>
      </c>
      <c r="HQ74" s="86">
        <f t="shared" si="69"/>
        <v>7.1795347918107692E-14</v>
      </c>
      <c r="HS74" s="86">
        <f t="shared" si="70"/>
        <v>1.7436494197215742E-75</v>
      </c>
      <c r="HT74" s="86">
        <f t="shared" si="70"/>
        <v>5.1396995341333363E-72</v>
      </c>
      <c r="HU74" s="86">
        <f t="shared" si="70"/>
        <v>7.171538612729804E-88</v>
      </c>
      <c r="HV74" s="86">
        <f t="shared" si="70"/>
        <v>3.2587798408342001E-78</v>
      </c>
      <c r="HW74" s="86">
        <f t="shared" si="70"/>
        <v>3.1545601755999844E-82</v>
      </c>
      <c r="HX74" s="86">
        <f t="shared" si="70"/>
        <v>6.236709852845064E-75</v>
      </c>
      <c r="HY74" s="86">
        <f t="shared" si="70"/>
        <v>4.954832424547484E-79</v>
      </c>
      <c r="HZ74" s="86">
        <f t="shared" si="70"/>
        <v>1.0054976162866921E-78</v>
      </c>
      <c r="IA74" s="86">
        <f t="shared" si="70"/>
        <v>2.8148443952159212E-85</v>
      </c>
      <c r="IB74" s="86">
        <f t="shared" si="70"/>
        <v>4.3039903484183115E-88</v>
      </c>
      <c r="IC74" s="86">
        <f t="shared" si="70"/>
        <v>4.0697480814546251E-84</v>
      </c>
      <c r="ID74" s="86">
        <f t="shared" si="70"/>
        <v>6.2901546686110247E-85</v>
      </c>
      <c r="IE74" s="86">
        <f t="shared" si="70"/>
        <v>7.8404644924178401E-82</v>
      </c>
      <c r="IF74" s="86">
        <f t="shared" si="70"/>
        <v>2.3262683677272377E-50</v>
      </c>
      <c r="IG74" s="86">
        <f t="shared" si="70"/>
        <v>1.5607366063168476E-38</v>
      </c>
      <c r="II74" s="86">
        <f t="shared" si="71"/>
        <v>1.9309564901856112E-232</v>
      </c>
      <c r="IJ74" s="86">
        <f t="shared" si="71"/>
        <v>2.3431284704124686E-226</v>
      </c>
      <c r="IK74" s="86">
        <f t="shared" si="71"/>
        <v>1.7769667729146743E-264</v>
      </c>
      <c r="IL74" s="86">
        <f t="shared" si="71"/>
        <v>1.4134699984504224E-234</v>
      </c>
      <c r="IM74" s="86">
        <f t="shared" si="71"/>
        <v>7.0205222660899451E-256</v>
      </c>
      <c r="IN74" s="86">
        <f t="shared" si="71"/>
        <v>5.85623592272626E-231</v>
      </c>
      <c r="IO74" s="86">
        <f t="shared" si="71"/>
        <v>2.1691464119403765E-243</v>
      </c>
      <c r="IP74" s="86">
        <f t="shared" si="71"/>
        <v>5.3944979319334585E-239</v>
      </c>
      <c r="IQ74" s="86">
        <f t="shared" si="71"/>
        <v>1.2237291628446328E-260</v>
      </c>
      <c r="IR74" s="86">
        <f t="shared" si="71"/>
        <v>1.7385744681870489E-274</v>
      </c>
      <c r="IS74" s="86">
        <f t="shared" si="71"/>
        <v>1.38380000962763E-262</v>
      </c>
      <c r="IT74" s="86">
        <f t="shared" si="71"/>
        <v>4.5182002387828932E-263</v>
      </c>
      <c r="IU74" s="86">
        <f t="shared" si="71"/>
        <v>9.0310611794408561E-253</v>
      </c>
      <c r="IV74" s="86">
        <f t="shared" si="71"/>
        <v>9.1508091483536825E-211</v>
      </c>
      <c r="IW74" s="86">
        <f t="shared" si="71"/>
        <v>6.4732317712208774E-88</v>
      </c>
      <c r="IY74" s="86">
        <f t="shared" si="72"/>
        <v>3.0310463084483329E-2</v>
      </c>
      <c r="IZ74" s="86">
        <f t="shared" si="72"/>
        <v>2.1718563461189264E-2</v>
      </c>
      <c r="JA74" s="86">
        <f t="shared" si="72"/>
        <v>2.4863878833270608E-2</v>
      </c>
      <c r="JB74" s="86">
        <f t="shared" si="72"/>
        <v>2.2643423088716585E-2</v>
      </c>
      <c r="JC74" s="86">
        <f t="shared" si="72"/>
        <v>2.5366912545362583E-2</v>
      </c>
      <c r="JD74" s="86">
        <f t="shared" si="72"/>
        <v>2.2049982329376664E-2</v>
      </c>
      <c r="JE74" s="86">
        <f t="shared" si="72"/>
        <v>1.7837331565440678E-2</v>
      </c>
      <c r="JF74" s="86">
        <f t="shared" si="72"/>
        <v>1.3351693078392004E-2</v>
      </c>
      <c r="JG74" s="86">
        <f t="shared" si="72"/>
        <v>1.1968961599573459E-2</v>
      </c>
      <c r="JH74" s="86">
        <f t="shared" si="72"/>
        <v>1.3235740845452388E-2</v>
      </c>
      <c r="JI74" s="86">
        <f t="shared" si="72"/>
        <v>1.6961242331932861E-2</v>
      </c>
      <c r="JJ74" s="86">
        <f t="shared" si="72"/>
        <v>1.5430162096900612E-2</v>
      </c>
      <c r="JK74" s="86">
        <f t="shared" si="72"/>
        <v>2.1009118770016291E-2</v>
      </c>
      <c r="JL74" s="86">
        <f t="shared" si="72"/>
        <v>1.0000256328772978E-2</v>
      </c>
      <c r="JM74" s="86">
        <f t="shared" si="72"/>
        <v>4.9411708407679829E-3</v>
      </c>
    </row>
    <row r="75" spans="2:273" x14ac:dyDescent="0.25">
      <c r="B75" s="2">
        <v>48</v>
      </c>
      <c r="C75" s="37">
        <v>111.032</v>
      </c>
      <c r="D75" s="37">
        <v>110.048</v>
      </c>
      <c r="E75" s="37">
        <v>106.371</v>
      </c>
      <c r="F75" s="37">
        <v>102.17700000000001</v>
      </c>
      <c r="G75" s="37">
        <v>100.169</v>
      </c>
      <c r="H75" s="37">
        <v>96.525000000000006</v>
      </c>
      <c r="I75" s="37">
        <v>95.9</v>
      </c>
      <c r="J75" s="37">
        <v>95.733000000000004</v>
      </c>
      <c r="K75" s="37">
        <v>94.766999999999996</v>
      </c>
      <c r="L75" s="37">
        <v>94.35</v>
      </c>
      <c r="M75" s="37">
        <v>95.766999999999996</v>
      </c>
      <c r="N75" s="37">
        <v>96.144999999999996</v>
      </c>
      <c r="O75" s="37">
        <v>96.742000000000004</v>
      </c>
      <c r="P75" s="37">
        <v>89.531999999999996</v>
      </c>
      <c r="Q75" s="37">
        <v>84.412999999999997</v>
      </c>
      <c r="S75" s="4">
        <f t="shared" si="74"/>
        <v>113.6050133441134</v>
      </c>
      <c r="T75" s="4">
        <f t="shared" si="74"/>
        <v>115.12525933437723</v>
      </c>
      <c r="U75" s="4">
        <f t="shared" si="74"/>
        <v>113.15461752348109</v>
      </c>
      <c r="V75" s="4">
        <f t="shared" si="74"/>
        <v>106.30180111768519</v>
      </c>
      <c r="W75" s="4">
        <f t="shared" si="74"/>
        <v>105.76940792531914</v>
      </c>
      <c r="X75" s="4">
        <f t="shared" si="74"/>
        <v>103.64530113507477</v>
      </c>
      <c r="Y75" s="4">
        <f t="shared" si="74"/>
        <v>102.44344292473468</v>
      </c>
      <c r="Z75" s="4">
        <f t="shared" si="74"/>
        <v>99.74026517623173</v>
      </c>
      <c r="AA75" s="4">
        <f t="shared" si="74"/>
        <v>99.675506591496571</v>
      </c>
      <c r="AB75" s="4">
        <f t="shared" si="74"/>
        <v>97.502838503041644</v>
      </c>
      <c r="AC75" s="4">
        <f t="shared" si="74"/>
        <v>98.551231726409455</v>
      </c>
      <c r="AD75" s="4">
        <f t="shared" si="74"/>
        <v>98.62342669635963</v>
      </c>
      <c r="AE75" s="4">
        <f t="shared" si="74"/>
        <v>101.55071517454921</v>
      </c>
      <c r="AF75" s="4">
        <f t="shared" si="74"/>
        <v>94.192052043825598</v>
      </c>
      <c r="AG75" s="4">
        <f t="shared" si="74"/>
        <v>88.529700296366556</v>
      </c>
      <c r="AI75" s="4">
        <f t="shared" si="75"/>
        <v>-2.5730133441134058</v>
      </c>
      <c r="AJ75" s="4">
        <f t="shared" si="75"/>
        <v>-5.0772593343772314</v>
      </c>
      <c r="AK75" s="4">
        <f t="shared" si="75"/>
        <v>-6.783617523481098</v>
      </c>
      <c r="AL75" s="4">
        <f t="shared" si="75"/>
        <v>-4.1248011176851804</v>
      </c>
      <c r="AM75" s="4">
        <f t="shared" si="75"/>
        <v>-5.6004079253191463</v>
      </c>
      <c r="AN75" s="4">
        <f t="shared" si="75"/>
        <v>-7.1203011350747687</v>
      </c>
      <c r="AO75" s="4">
        <f t="shared" si="75"/>
        <v>-6.543442924734677</v>
      </c>
      <c r="AP75" s="4">
        <f t="shared" si="75"/>
        <v>-4.0072651762317264</v>
      </c>
      <c r="AQ75" s="4">
        <f t="shared" si="75"/>
        <v>-4.9085065914965753</v>
      </c>
      <c r="AR75" s="4">
        <f t="shared" si="75"/>
        <v>-3.1528385030416501</v>
      </c>
      <c r="AS75" s="4">
        <f t="shared" si="75"/>
        <v>-2.7842317264094589</v>
      </c>
      <c r="AT75" s="4">
        <f t="shared" si="75"/>
        <v>-2.4784266963596338</v>
      </c>
      <c r="AU75" s="4">
        <f t="shared" si="75"/>
        <v>-4.8087151745492065</v>
      </c>
      <c r="AV75" s="4">
        <f t="shared" si="75"/>
        <v>-4.6600520438256012</v>
      </c>
      <c r="AW75" s="4">
        <f t="shared" si="75"/>
        <v>-4.1167002963665595</v>
      </c>
      <c r="AY75" s="2">
        <f t="shared" si="65"/>
        <v>92.753329375171461</v>
      </c>
      <c r="AZ75" s="2">
        <f t="shared" si="65"/>
        <v>96.705023496346286</v>
      </c>
      <c r="BA75" s="2">
        <f t="shared" si="65"/>
        <v>92.812635100038662</v>
      </c>
      <c r="BB75" s="2">
        <f t="shared" si="65"/>
        <v>86.885524414188268</v>
      </c>
      <c r="BC75" s="2">
        <f t="shared" si="65"/>
        <v>83.916754211318448</v>
      </c>
      <c r="BD75" s="2">
        <f t="shared" si="65"/>
        <v>83.085492855586182</v>
      </c>
      <c r="BE75" s="2">
        <f t="shared" si="65"/>
        <v>84.442802160744549</v>
      </c>
      <c r="BF75" s="2">
        <f t="shared" si="65"/>
        <v>85.581776970177458</v>
      </c>
      <c r="BG75" s="2">
        <f t="shared" si="65"/>
        <v>86.458460389298125</v>
      </c>
      <c r="BH75" s="2">
        <f t="shared" si="65"/>
        <v>83.248836511155517</v>
      </c>
      <c r="BI75" s="2">
        <f t="shared" si="65"/>
        <v>81.371329209326248</v>
      </c>
      <c r="BJ75" s="2">
        <f t="shared" si="65"/>
        <v>83.296141333631226</v>
      </c>
      <c r="BK75" s="2">
        <f t="shared" si="65"/>
        <v>82.707809729560026</v>
      </c>
      <c r="BL75" s="2">
        <f t="shared" si="65"/>
        <v>83.867076106807048</v>
      </c>
      <c r="BM75" s="2">
        <f t="shared" si="65"/>
        <v>83.387395721496091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84.412999999999997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95.200900634249464</v>
      </c>
      <c r="DL75" s="2">
        <f t="shared" si="76"/>
        <v>102.81845104394566</v>
      </c>
      <c r="DM75" s="2">
        <f t="shared" si="76"/>
        <v>100.52528595737785</v>
      </c>
      <c r="DN75" s="2">
        <f t="shared" si="76"/>
        <v>90.447720768171152</v>
      </c>
      <c r="DO75" s="2">
        <f t="shared" si="76"/>
        <v>88.518443210976955</v>
      </c>
      <c r="DP75" s="2">
        <f t="shared" si="76"/>
        <v>87.121208032844436</v>
      </c>
      <c r="DQ75" s="2">
        <f t="shared" si="76"/>
        <v>90.013869132290182</v>
      </c>
      <c r="DR75" s="2">
        <f t="shared" si="76"/>
        <v>89.590296421927988</v>
      </c>
      <c r="DS75" s="2">
        <f t="shared" si="76"/>
        <v>90.816910338910347</v>
      </c>
      <c r="DT75" s="2">
        <f t="shared" si="76"/>
        <v>88.309334362934351</v>
      </c>
      <c r="DU75" s="2">
        <f t="shared" si="76"/>
        <v>87.457980796586057</v>
      </c>
      <c r="DV75" s="2">
        <f t="shared" si="76"/>
        <v>89.801763832658565</v>
      </c>
      <c r="DW75" s="2">
        <f t="shared" si="76"/>
        <v>87.659663696060022</v>
      </c>
      <c r="DX75" s="2">
        <f t="shared" si="76"/>
        <v>86.316847058823498</v>
      </c>
      <c r="DY75" s="2">
        <f t="shared" si="76"/>
        <v>84.141687499999989</v>
      </c>
      <c r="EA75" s="2">
        <f t="shared" si="77"/>
        <v>91.007049002109355</v>
      </c>
      <c r="EB75" s="2">
        <f t="shared" si="77"/>
        <v>91.888860930011035</v>
      </c>
      <c r="EC75" s="2">
        <f t="shared" si="77"/>
        <v>86.959386912420399</v>
      </c>
      <c r="ED75" s="2">
        <f t="shared" si="77"/>
        <v>84.111366889649631</v>
      </c>
      <c r="EE75" s="2">
        <f t="shared" si="77"/>
        <v>80.440372135221764</v>
      </c>
      <c r="EF75" s="2">
        <f t="shared" si="77"/>
        <v>79.918126712622126</v>
      </c>
      <c r="EG75" s="2">
        <f t="shared" si="77"/>
        <v>79.773180008667538</v>
      </c>
      <c r="EH75" s="2">
        <f t="shared" si="77"/>
        <v>81.985259146611554</v>
      </c>
      <c r="EI75" s="2">
        <f t="shared" si="77"/>
        <v>82.452099526162328</v>
      </c>
      <c r="EJ75" s="2">
        <f t="shared" si="77"/>
        <v>78.696912879055631</v>
      </c>
      <c r="EK75" s="2">
        <f t="shared" si="77"/>
        <v>76.205556557779943</v>
      </c>
      <c r="EL75" s="2">
        <f t="shared" si="77"/>
        <v>77.665099745922475</v>
      </c>
      <c r="EM75" s="2">
        <f t="shared" si="77"/>
        <v>78.752174511103732</v>
      </c>
      <c r="EN75" s="2">
        <f t="shared" si="77"/>
        <v>81.527358682948162</v>
      </c>
      <c r="EO75" s="2">
        <f t="shared" si="77"/>
        <v>82.576742378872481</v>
      </c>
      <c r="EQ75" s="2">
        <f t="shared" si="78"/>
        <v>89.337239660594676</v>
      </c>
      <c r="ER75" s="2">
        <f t="shared" si="78"/>
        <v>91.329056609008319</v>
      </c>
      <c r="ES75" s="2">
        <f t="shared" si="78"/>
        <v>84.996597575545934</v>
      </c>
      <c r="ET75" s="2">
        <f t="shared" si="78"/>
        <v>83.498824449023459</v>
      </c>
      <c r="EU75" s="2">
        <f t="shared" si="78"/>
        <v>82.19346257338367</v>
      </c>
      <c r="EV75" s="2">
        <f t="shared" si="78"/>
        <v>78.980007736100859</v>
      </c>
      <c r="EW75" s="2">
        <f t="shared" si="78"/>
        <v>80.219993995053187</v>
      </c>
      <c r="EX75" s="2">
        <f t="shared" si="78"/>
        <v>81.491278113923187</v>
      </c>
      <c r="EY75" s="2">
        <f t="shared" si="78"/>
        <v>80.986547200867477</v>
      </c>
      <c r="EZ75" s="2">
        <f t="shared" si="78"/>
        <v>78.557579347181104</v>
      </c>
      <c r="FA75" s="2">
        <f t="shared" si="78"/>
        <v>76.6088306606283</v>
      </c>
      <c r="FB75" s="2">
        <f t="shared" si="78"/>
        <v>76.253343078287912</v>
      </c>
      <c r="FC75" s="2">
        <f t="shared" si="78"/>
        <v>78.112625648872552</v>
      </c>
      <c r="FD75" s="2">
        <f t="shared" si="78"/>
        <v>81.752615758879827</v>
      </c>
      <c r="FE75" s="2">
        <f t="shared" si="78"/>
        <v>82.789914457604169</v>
      </c>
      <c r="FG75" s="2">
        <f t="shared" si="79"/>
        <v>0.58358734367242149</v>
      </c>
      <c r="FH75" s="2">
        <f t="shared" si="79"/>
        <v>0.55934222383949173</v>
      </c>
      <c r="FI75" s="2">
        <f t="shared" si="79"/>
        <v>0.56852079836795777</v>
      </c>
      <c r="FJ75" s="2">
        <f t="shared" si="79"/>
        <v>0.56217529616812179</v>
      </c>
      <c r="FK75" s="2">
        <f t="shared" si="79"/>
        <v>0.56967017806318809</v>
      </c>
      <c r="FL75" s="2">
        <f t="shared" si="79"/>
        <v>0.56026564222040354</v>
      </c>
      <c r="FM75" s="2">
        <f t="shared" si="79"/>
        <v>0.54401697336314836</v>
      </c>
      <c r="FN75" s="2">
        <f t="shared" si="79"/>
        <v>0.52708105319195064</v>
      </c>
      <c r="FO75" s="2">
        <f t="shared" si="79"/>
        <v>0.52102688923845097</v>
      </c>
      <c r="FP75" s="2">
        <f t="shared" si="79"/>
        <v>0.52645278072369783</v>
      </c>
      <c r="FQ75" s="2">
        <f t="shared" si="79"/>
        <v>0.54092163195532328</v>
      </c>
      <c r="FR75" s="2">
        <f t="shared" si="79"/>
        <v>0.53602372264437104</v>
      </c>
      <c r="FS75" s="2">
        <f t="shared" si="79"/>
        <v>0.5559162089611458</v>
      </c>
      <c r="FT75" s="2">
        <f t="shared" si="79"/>
        <v>0.51149120192915143</v>
      </c>
      <c r="FU75" s="2">
        <f t="shared" si="79"/>
        <v>0.48199710508999499</v>
      </c>
      <c r="FW75" s="2">
        <f t="shared" si="67"/>
        <v>5.5410709961526525E-5</v>
      </c>
      <c r="FX75" s="2">
        <f t="shared" si="67"/>
        <v>8.272107825620174E-5</v>
      </c>
      <c r="FY75" s="2">
        <f t="shared" si="67"/>
        <v>7.9021073707480577E-5</v>
      </c>
      <c r="FZ75" s="2">
        <f t="shared" si="67"/>
        <v>8.9358214842985722E-5</v>
      </c>
      <c r="GA75" s="2">
        <f t="shared" si="67"/>
        <v>8.3959430067599738E-5</v>
      </c>
      <c r="GB75" s="2">
        <f t="shared" si="67"/>
        <v>8.1221486837051467E-5</v>
      </c>
      <c r="GC75" s="2">
        <f t="shared" si="67"/>
        <v>9.3396003140048251E-5</v>
      </c>
      <c r="GD75" s="2">
        <f t="shared" si="67"/>
        <v>9.7969576791804135E-5</v>
      </c>
      <c r="GE75" s="2">
        <f t="shared" si="67"/>
        <v>1.0821365789435869E-4</v>
      </c>
      <c r="GF75" s="2">
        <f t="shared" si="67"/>
        <v>8.4919276095673713E-5</v>
      </c>
      <c r="GG75" s="2">
        <f t="shared" si="67"/>
        <v>6.9668368570846082E-5</v>
      </c>
      <c r="GH75" s="2">
        <f t="shared" si="67"/>
        <v>5.8533295939950561E-5</v>
      </c>
      <c r="GI75" s="2">
        <f t="shared" si="67"/>
        <v>5.6832931538395643E-5</v>
      </c>
      <c r="GJ75" s="2">
        <f t="shared" si="67"/>
        <v>4.5343684290418846E-5</v>
      </c>
      <c r="GK75" s="2">
        <f t="shared" si="67"/>
        <v>3.3960846626579227E-5</v>
      </c>
      <c r="GM75" s="86">
        <f t="shared" si="68"/>
        <v>4.1284277846257732E-2</v>
      </c>
      <c r="GN75" s="86">
        <f t="shared" si="68"/>
        <v>3.0277967329924809E-2</v>
      </c>
      <c r="GO75" s="86">
        <f t="shared" si="68"/>
        <v>3.443647849382514E-2</v>
      </c>
      <c r="GP75" s="86">
        <f t="shared" si="68"/>
        <v>3.1498822031196985E-2</v>
      </c>
      <c r="GQ75" s="86">
        <f t="shared" si="68"/>
        <v>3.5152668951320167E-2</v>
      </c>
      <c r="GR75" s="86">
        <f t="shared" si="68"/>
        <v>3.074361863298411E-2</v>
      </c>
      <c r="GS75" s="86">
        <f t="shared" si="68"/>
        <v>2.6011962239166221E-2</v>
      </c>
      <c r="GT75" s="86">
        <f t="shared" si="68"/>
        <v>1.9860293934736414E-2</v>
      </c>
      <c r="GU75" s="86">
        <f t="shared" si="68"/>
        <v>1.8191194277518974E-2</v>
      </c>
      <c r="GV75" s="86">
        <f t="shared" si="68"/>
        <v>1.9999976870845409E-2</v>
      </c>
      <c r="GW75" s="86">
        <f t="shared" si="68"/>
        <v>2.4858448674445657E-2</v>
      </c>
      <c r="GX75" s="86">
        <f t="shared" si="68"/>
        <v>2.2323304097366686E-2</v>
      </c>
      <c r="GY75" s="86">
        <f t="shared" si="68"/>
        <v>2.968758612057559E-2</v>
      </c>
      <c r="GZ75" s="86">
        <f t="shared" si="68"/>
        <v>1.5332076248987705E-2</v>
      </c>
      <c r="HA75" s="86">
        <f t="shared" si="68"/>
        <v>8.3784078276173766E-3</v>
      </c>
      <c r="HC75" s="86">
        <f t="shared" si="73"/>
        <v>8.9607433187973147E-9</v>
      </c>
      <c r="HD75" s="86">
        <f t="shared" si="69"/>
        <v>1.4063659226297486E-9</v>
      </c>
      <c r="HE75" s="86">
        <f t="shared" si="69"/>
        <v>1.4810492323825564E-10</v>
      </c>
      <c r="HF75" s="86">
        <f t="shared" si="69"/>
        <v>1.1035053831505791E-9</v>
      </c>
      <c r="HG75" s="86">
        <f t="shared" si="69"/>
        <v>6.3958545276023445E-10</v>
      </c>
      <c r="HH75" s="86">
        <f t="shared" si="69"/>
        <v>3.2607882019024175E-9</v>
      </c>
      <c r="HI75" s="86">
        <f t="shared" si="69"/>
        <v>2.4511481487829257E-9</v>
      </c>
      <c r="HJ75" s="86">
        <f t="shared" si="69"/>
        <v>2.102732031375859E-9</v>
      </c>
      <c r="HK75" s="86">
        <f t="shared" si="69"/>
        <v>5.7550523066565639E-10</v>
      </c>
      <c r="HL75" s="86">
        <f t="shared" si="69"/>
        <v>6.1292725568132876E-10</v>
      </c>
      <c r="HM75" s="86">
        <f t="shared" si="69"/>
        <v>1.7116893766838141E-9</v>
      </c>
      <c r="HN75" s="86">
        <f t="shared" si="69"/>
        <v>7.8729657676229434E-10</v>
      </c>
      <c r="HO75" s="86">
        <f t="shared" si="69"/>
        <v>2.3565256841013651E-9</v>
      </c>
      <c r="HP75" s="86">
        <f t="shared" si="69"/>
        <v>4.7211528037608168E-11</v>
      </c>
      <c r="HQ75" s="86">
        <f t="shared" si="69"/>
        <v>3.0006399444852057E-13</v>
      </c>
      <c r="HS75" s="86">
        <f t="shared" si="70"/>
        <v>1.2583417042901799E-73</v>
      </c>
      <c r="HT75" s="86">
        <f t="shared" si="70"/>
        <v>3.7673967148813851E-70</v>
      </c>
      <c r="HU75" s="86">
        <f t="shared" si="70"/>
        <v>1.1964770862693262E-85</v>
      </c>
      <c r="HV75" s="86">
        <f t="shared" si="70"/>
        <v>3.2367542956818989E-76</v>
      </c>
      <c r="HW75" s="86">
        <f t="shared" si="70"/>
        <v>4.2181763018890648E-80</v>
      </c>
      <c r="HX75" s="86">
        <f t="shared" si="70"/>
        <v>5.1770477668211237E-73</v>
      </c>
      <c r="HY75" s="86">
        <f t="shared" si="70"/>
        <v>5.6209100214305066E-77</v>
      </c>
      <c r="HZ75" s="86">
        <f t="shared" si="70"/>
        <v>1.108579541439562E-76</v>
      </c>
      <c r="IA75" s="86">
        <f t="shared" si="70"/>
        <v>4.9603231122756445E-83</v>
      </c>
      <c r="IB75" s="86">
        <f t="shared" si="70"/>
        <v>8.2781709042727037E-86</v>
      </c>
      <c r="IC75" s="86">
        <f t="shared" si="70"/>
        <v>5.5832901226332148E-82</v>
      </c>
      <c r="ID75" s="86">
        <f t="shared" si="70"/>
        <v>8.1411776526157107E-83</v>
      </c>
      <c r="IE75" s="86">
        <f t="shared" si="70"/>
        <v>8.3080137879888002E-80</v>
      </c>
      <c r="IF75" s="86">
        <f t="shared" si="70"/>
        <v>3.6227086934923118E-49</v>
      </c>
      <c r="IG75" s="86">
        <f t="shared" si="70"/>
        <v>1.2092750875360131E-37</v>
      </c>
      <c r="II75" s="86">
        <f t="shared" si="71"/>
        <v>3.5848918836395067E-228</v>
      </c>
      <c r="IJ75" s="86">
        <f t="shared" si="71"/>
        <v>5.0170862535984707E-222</v>
      </c>
      <c r="IK75" s="86">
        <f t="shared" si="71"/>
        <v>1.9573751342743258E-259</v>
      </c>
      <c r="IL75" s="86">
        <f t="shared" si="71"/>
        <v>4.7440836115135158E-230</v>
      </c>
      <c r="IM75" s="86">
        <f t="shared" si="71"/>
        <v>5.679611653516276E-251</v>
      </c>
      <c r="IN75" s="86">
        <f t="shared" si="71"/>
        <v>1.5087133733218187E-226</v>
      </c>
      <c r="IO75" s="86">
        <f t="shared" si="71"/>
        <v>1.1367153237149053E-238</v>
      </c>
      <c r="IP75" s="86">
        <f t="shared" si="71"/>
        <v>2.4493598696101414E-234</v>
      </c>
      <c r="IQ75" s="86">
        <f t="shared" si="71"/>
        <v>1.6768473896469389E-255</v>
      </c>
      <c r="IR75" s="86">
        <f t="shared" si="71"/>
        <v>3.2661019403200053E-269</v>
      </c>
      <c r="IS75" s="86">
        <f t="shared" si="71"/>
        <v>1.2072670944106464E-257</v>
      </c>
      <c r="IT75" s="86">
        <f t="shared" si="71"/>
        <v>3.2937609300748272E-258</v>
      </c>
      <c r="IU75" s="86">
        <f t="shared" si="71"/>
        <v>4.0998488774979598E-248</v>
      </c>
      <c r="IV75" s="86">
        <f t="shared" si="71"/>
        <v>5.6539596096006852E-207</v>
      </c>
      <c r="IW75" s="86">
        <f t="shared" si="71"/>
        <v>2.139703332280286E-86</v>
      </c>
      <c r="IY75" s="86">
        <f t="shared" si="72"/>
        <v>4.1284286807001053E-2</v>
      </c>
      <c r="IZ75" s="86">
        <f t="shared" si="72"/>
        <v>3.0277968736290732E-2</v>
      </c>
      <c r="JA75" s="86">
        <f t="shared" si="72"/>
        <v>3.4436478641930064E-2</v>
      </c>
      <c r="JB75" s="86">
        <f t="shared" si="72"/>
        <v>3.1498823134702369E-2</v>
      </c>
      <c r="JC75" s="86">
        <f t="shared" si="72"/>
        <v>3.5152669590905621E-2</v>
      </c>
      <c r="JD75" s="86">
        <f t="shared" si="72"/>
        <v>3.0743621893772312E-2</v>
      </c>
      <c r="JE75" s="86">
        <f t="shared" si="72"/>
        <v>2.601196469031437E-2</v>
      </c>
      <c r="JF75" s="86">
        <f t="shared" si="72"/>
        <v>1.9860296037468445E-2</v>
      </c>
      <c r="JG75" s="86">
        <f t="shared" si="72"/>
        <v>1.8191194853024204E-2</v>
      </c>
      <c r="JH75" s="86">
        <f t="shared" si="72"/>
        <v>1.9999977483772663E-2</v>
      </c>
      <c r="JI75" s="86">
        <f t="shared" si="72"/>
        <v>2.4858450386135034E-2</v>
      </c>
      <c r="JJ75" s="86">
        <f t="shared" si="72"/>
        <v>2.2323304884663261E-2</v>
      </c>
      <c r="JK75" s="86">
        <f t="shared" si="72"/>
        <v>2.9687588477101273E-2</v>
      </c>
      <c r="JL75" s="86">
        <f t="shared" si="72"/>
        <v>1.5332076296199234E-2</v>
      </c>
      <c r="JM75" s="86">
        <f t="shared" si="72"/>
        <v>8.3784078279174404E-3</v>
      </c>
    </row>
    <row r="76" spans="2:273" x14ac:dyDescent="0.25">
      <c r="B76" s="2">
        <v>49</v>
      </c>
      <c r="C76" s="37">
        <v>117.587</v>
      </c>
      <c r="D76" s="37">
        <v>114.581</v>
      </c>
      <c r="E76" s="37">
        <v>111.194</v>
      </c>
      <c r="F76" s="37">
        <v>105.145</v>
      </c>
      <c r="G76" s="37">
        <v>104.831</v>
      </c>
      <c r="H76" s="37">
        <v>101.712</v>
      </c>
      <c r="I76" s="37">
        <v>101.3</v>
      </c>
      <c r="J76" s="37">
        <v>98.45</v>
      </c>
      <c r="K76" s="37">
        <v>97.283000000000001</v>
      </c>
      <c r="L76" s="37">
        <v>96.667000000000002</v>
      </c>
      <c r="M76" s="37">
        <v>98.75</v>
      </c>
      <c r="N76" s="37">
        <v>97.387</v>
      </c>
      <c r="O76" s="37">
        <v>101.032</v>
      </c>
      <c r="P76" s="37">
        <v>91.274000000000001</v>
      </c>
      <c r="Q76" s="37">
        <v>87.905000000000001</v>
      </c>
      <c r="S76" s="4">
        <f t="shared" si="74"/>
        <v>119.35477184972895</v>
      </c>
      <c r="T76" s="4">
        <f t="shared" si="74"/>
        <v>120.64035725082751</v>
      </c>
      <c r="U76" s="4">
        <f t="shared" si="74"/>
        <v>119.01115443291236</v>
      </c>
      <c r="V76" s="4">
        <f t="shared" si="74"/>
        <v>112.06430779783409</v>
      </c>
      <c r="W76" s="4">
        <f t="shared" si="74"/>
        <v>112.19650599183484</v>
      </c>
      <c r="X76" s="4">
        <f t="shared" si="74"/>
        <v>109.86111279269274</v>
      </c>
      <c r="Y76" s="4">
        <f t="shared" si="74"/>
        <v>108.72901985625002</v>
      </c>
      <c r="Z76" s="4">
        <f t="shared" si="74"/>
        <v>105.05193700758667</v>
      </c>
      <c r="AA76" s="4">
        <f t="shared" si="74"/>
        <v>104.96457380615607</v>
      </c>
      <c r="AB76" s="4">
        <f t="shared" si="74"/>
        <v>103.06378469674247</v>
      </c>
      <c r="AC76" s="4">
        <f t="shared" si="74"/>
        <v>104.61748227943322</v>
      </c>
      <c r="AD76" s="4">
        <f t="shared" si="74"/>
        <v>103.83884843875101</v>
      </c>
      <c r="AE76" s="4">
        <f t="shared" si="74"/>
        <v>107.47283826667199</v>
      </c>
      <c r="AF76" s="4">
        <f t="shared" si="74"/>
        <v>98.541899940356558</v>
      </c>
      <c r="AG76" s="4">
        <f t="shared" si="74"/>
        <v>91.386366154687963</v>
      </c>
      <c r="AI76" s="4">
        <f t="shared" si="75"/>
        <v>-1.7677718497289447</v>
      </c>
      <c r="AJ76" s="4">
        <f t="shared" si="75"/>
        <v>-6.0593572508275031</v>
      </c>
      <c r="AK76" s="4">
        <f t="shared" si="75"/>
        <v>-7.8171544329123606</v>
      </c>
      <c r="AL76" s="4">
        <f t="shared" si="75"/>
        <v>-6.9193077978340938</v>
      </c>
      <c r="AM76" s="4">
        <f t="shared" si="75"/>
        <v>-7.3655059918348371</v>
      </c>
      <c r="AN76" s="4">
        <f t="shared" si="75"/>
        <v>-8.1491127926927334</v>
      </c>
      <c r="AO76" s="4">
        <f t="shared" si="75"/>
        <v>-7.4290198562500223</v>
      </c>
      <c r="AP76" s="4">
        <f t="shared" si="75"/>
        <v>-6.6019370075866703</v>
      </c>
      <c r="AQ76" s="4">
        <f t="shared" si="75"/>
        <v>-7.6815738061560666</v>
      </c>
      <c r="AR76" s="4">
        <f t="shared" si="75"/>
        <v>-6.396784696742472</v>
      </c>
      <c r="AS76" s="4">
        <f t="shared" si="75"/>
        <v>-5.8674822794332187</v>
      </c>
      <c r="AT76" s="4">
        <f t="shared" si="75"/>
        <v>-6.4518484387510142</v>
      </c>
      <c r="AU76" s="4">
        <f t="shared" si="75"/>
        <v>-6.4408382666719888</v>
      </c>
      <c r="AV76" s="4">
        <f t="shared" si="75"/>
        <v>-7.267899940356557</v>
      </c>
      <c r="AW76" s="4">
        <f t="shared" si="75"/>
        <v>-3.4813661546879615</v>
      </c>
      <c r="AY76" s="2">
        <f t="shared" ref="AY76:BM92" si="80">IF(OR($B76 &lt; C$230, $B76 &gt; C$233), #N/A, ((1-FG76)*DK76) + (FG76 - FW76)*EA76 + (FW76*EQ76))</f>
        <v>92.635967511180183</v>
      </c>
      <c r="AZ76" s="2">
        <f t="shared" si="80"/>
        <v>96.491644533628801</v>
      </c>
      <c r="BA76" s="2">
        <f t="shared" si="80"/>
        <v>92.531610116456378</v>
      </c>
      <c r="BB76" s="2">
        <f t="shared" si="80"/>
        <v>86.668216528199139</v>
      </c>
      <c r="BC76" s="2">
        <f t="shared" si="80"/>
        <v>83.747993634779689</v>
      </c>
      <c r="BD76" s="2">
        <f t="shared" si="80"/>
        <v>82.911457463764791</v>
      </c>
      <c r="BE76" s="2">
        <f t="shared" si="80"/>
        <v>84.23601284696521</v>
      </c>
      <c r="BF76" s="2">
        <f t="shared" si="80"/>
        <v>85.40157006927204</v>
      </c>
      <c r="BG76" s="2">
        <f t="shared" si="80"/>
        <v>86.283546388582607</v>
      </c>
      <c r="BH76" s="2">
        <f t="shared" si="80"/>
        <v>83.039482087589633</v>
      </c>
      <c r="BI76" s="2">
        <f t="shared" si="80"/>
        <v>81.132804493174945</v>
      </c>
      <c r="BJ76" s="2">
        <f t="shared" si="80"/>
        <v>83.060391708697296</v>
      </c>
      <c r="BK76" s="2">
        <f t="shared" si="80"/>
        <v>82.503143075832085</v>
      </c>
      <c r="BL76" s="2">
        <f t="shared" si="80"/>
        <v>83.808403285743978</v>
      </c>
      <c r="BM76" s="2">
        <f t="shared" si="80"/>
        <v>83.364849875362509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95.330300211416485</v>
      </c>
      <c r="DL76" s="2">
        <f t="shared" si="76"/>
        <v>103.07549763660427</v>
      </c>
      <c r="DM76" s="2">
        <f t="shared" si="76"/>
        <v>100.80701774572563</v>
      </c>
      <c r="DN76" s="2">
        <f t="shared" si="76"/>
        <v>90.450758933635868</v>
      </c>
      <c r="DO76" s="2">
        <f t="shared" si="76"/>
        <v>88.698211544175237</v>
      </c>
      <c r="DP76" s="2">
        <f t="shared" si="76"/>
        <v>87.256757826216116</v>
      </c>
      <c r="DQ76" s="2">
        <f t="shared" si="76"/>
        <v>90.216755334281643</v>
      </c>
      <c r="DR76" s="2">
        <f t="shared" si="76"/>
        <v>89.744636940584286</v>
      </c>
      <c r="DS76" s="2">
        <f t="shared" si="76"/>
        <v>91.042900042900044</v>
      </c>
      <c r="DT76" s="2">
        <f t="shared" si="76"/>
        <v>88.488159202059194</v>
      </c>
      <c r="DU76" s="2">
        <f t="shared" si="76"/>
        <v>87.633649122807014</v>
      </c>
      <c r="DV76" s="2">
        <f t="shared" si="76"/>
        <v>90.042526990553299</v>
      </c>
      <c r="DW76" s="2">
        <f t="shared" si="76"/>
        <v>87.810932363977471</v>
      </c>
      <c r="DX76" s="2">
        <f t="shared" si="76"/>
        <v>86.536213445378124</v>
      </c>
      <c r="DY76" s="2">
        <f t="shared" si="76"/>
        <v>84.258999999999986</v>
      </c>
      <c r="EA76" s="2">
        <f t="shared" si="77"/>
        <v>90.882779775225856</v>
      </c>
      <c r="EB76" s="2">
        <f t="shared" si="77"/>
        <v>91.761263999285546</v>
      </c>
      <c r="EC76" s="2">
        <f t="shared" si="77"/>
        <v>86.803894535149382</v>
      </c>
      <c r="ED76" s="2">
        <f t="shared" si="77"/>
        <v>83.981659981209745</v>
      </c>
      <c r="EE76" s="2">
        <f t="shared" si="77"/>
        <v>80.337349294660882</v>
      </c>
      <c r="EF76" s="2">
        <f t="shared" si="77"/>
        <v>79.801198762852835</v>
      </c>
      <c r="EG76" s="2">
        <f t="shared" si="77"/>
        <v>79.664090180073501</v>
      </c>
      <c r="EH76" s="2">
        <f t="shared" si="77"/>
        <v>81.847759870072366</v>
      </c>
      <c r="EI76" s="2">
        <f t="shared" si="77"/>
        <v>82.293621132350566</v>
      </c>
      <c r="EJ76" s="2">
        <f t="shared" si="77"/>
        <v>78.569634834240475</v>
      </c>
      <c r="EK76" s="2">
        <f t="shared" si="77"/>
        <v>76.100963534678598</v>
      </c>
      <c r="EL76" s="2">
        <f t="shared" si="77"/>
        <v>77.548667855093868</v>
      </c>
      <c r="EM76" s="2">
        <f t="shared" si="77"/>
        <v>78.636254640371206</v>
      </c>
      <c r="EN76" s="2">
        <f t="shared" si="77"/>
        <v>81.432372121267562</v>
      </c>
      <c r="EO76" s="2">
        <f t="shared" si="77"/>
        <v>82.488442948487034</v>
      </c>
      <c r="EQ76" s="2">
        <f t="shared" si="78"/>
        <v>89.238306311207381</v>
      </c>
      <c r="ER76" s="2">
        <f t="shared" si="78"/>
        <v>91.210101323882483</v>
      </c>
      <c r="ES76" s="2">
        <f t="shared" si="78"/>
        <v>84.873430803704224</v>
      </c>
      <c r="ET76" s="2">
        <f t="shared" si="78"/>
        <v>83.379008906268112</v>
      </c>
      <c r="EU76" s="2">
        <f t="shared" si="78"/>
        <v>82.062580416340737</v>
      </c>
      <c r="EV76" s="2">
        <f t="shared" si="78"/>
        <v>78.878009618657174</v>
      </c>
      <c r="EW76" s="2">
        <f t="shared" si="78"/>
        <v>80.103695893486517</v>
      </c>
      <c r="EX76" s="2">
        <f t="shared" si="78"/>
        <v>81.361958874055915</v>
      </c>
      <c r="EY76" s="2">
        <f t="shared" si="78"/>
        <v>80.852587876204197</v>
      </c>
      <c r="EZ76" s="2">
        <f t="shared" si="78"/>
        <v>78.432584298880457</v>
      </c>
      <c r="FA76" s="2">
        <f t="shared" si="78"/>
        <v>76.497658681330591</v>
      </c>
      <c r="FB76" s="2">
        <f t="shared" si="78"/>
        <v>76.159120797284885</v>
      </c>
      <c r="FC76" s="2">
        <f t="shared" si="78"/>
        <v>78.006696321852317</v>
      </c>
      <c r="FD76" s="2">
        <f t="shared" si="78"/>
        <v>81.653987542552514</v>
      </c>
      <c r="FE76" s="2">
        <f t="shared" si="78"/>
        <v>82.696523132305231</v>
      </c>
      <c r="FG76" s="2">
        <f t="shared" si="79"/>
        <v>0.60578311595203127</v>
      </c>
      <c r="FH76" s="2">
        <f t="shared" si="79"/>
        <v>0.58190446856068245</v>
      </c>
      <c r="FI76" s="2">
        <f t="shared" si="79"/>
        <v>0.59095676309464806</v>
      </c>
      <c r="FJ76" s="2">
        <f t="shared" si="79"/>
        <v>0.58470018566900006</v>
      </c>
      <c r="FK76" s="2">
        <f t="shared" si="79"/>
        <v>0.59208925881169827</v>
      </c>
      <c r="FL76" s="2">
        <f t="shared" si="79"/>
        <v>0.58281587056942885</v>
      </c>
      <c r="FM76" s="2">
        <f t="shared" si="79"/>
        <v>0.56675611497896128</v>
      </c>
      <c r="FN76" s="2">
        <f t="shared" si="79"/>
        <v>0.54996610021307102</v>
      </c>
      <c r="FO76" s="2">
        <f t="shared" si="79"/>
        <v>0.543951418227693</v>
      </c>
      <c r="FP76" s="2">
        <f t="shared" si="79"/>
        <v>0.54934223594638076</v>
      </c>
      <c r="FQ76" s="2">
        <f t="shared" si="79"/>
        <v>0.56369133479212286</v>
      </c>
      <c r="FR76" s="2">
        <f t="shared" si="79"/>
        <v>0.55883822803336769</v>
      </c>
      <c r="FS76" s="2">
        <f t="shared" si="79"/>
        <v>0.5785216894434726</v>
      </c>
      <c r="FT76" s="2">
        <f t="shared" si="79"/>
        <v>0.53446433866493226</v>
      </c>
      <c r="FU76" s="2">
        <f t="shared" si="79"/>
        <v>0.50501500202891081</v>
      </c>
      <c r="FW76" s="2">
        <f t="shared" ref="FW76:GK92" si="82">POWER(10,($B76-C$232)/C$229)/(1+POWER(10,($B76-C$232)/C$229))</f>
        <v>6.0756310506927637E-5</v>
      </c>
      <c r="FX76" s="2">
        <f t="shared" si="82"/>
        <v>9.0701134803539206E-5</v>
      </c>
      <c r="FY76" s="2">
        <f t="shared" si="82"/>
        <v>8.6644223796920062E-5</v>
      </c>
      <c r="FZ76" s="2">
        <f t="shared" si="82"/>
        <v>9.7978489537357282E-5</v>
      </c>
      <c r="GA76" s="2">
        <f t="shared" si="82"/>
        <v>9.2058938728911734E-5</v>
      </c>
      <c r="GB76" s="2">
        <f t="shared" si="82"/>
        <v>8.9056891516223972E-5</v>
      </c>
      <c r="GC76" s="2">
        <f t="shared" si="82"/>
        <v>1.0240575830467909E-4</v>
      </c>
      <c r="GD76" s="2">
        <f t="shared" si="82"/>
        <v>1.0742048950685095E-4</v>
      </c>
      <c r="GE76" s="2">
        <f t="shared" si="82"/>
        <v>1.1865267764143442E-4</v>
      </c>
      <c r="GF76" s="2">
        <f t="shared" si="82"/>
        <v>9.311137182286843E-5</v>
      </c>
      <c r="GG76" s="2">
        <f t="shared" si="82"/>
        <v>7.6389333649533949E-5</v>
      </c>
      <c r="GH76" s="2">
        <f t="shared" si="82"/>
        <v>6.4180120309423636E-5</v>
      </c>
      <c r="GI76" s="2">
        <f t="shared" si="82"/>
        <v>6.2315728568965211E-5</v>
      </c>
      <c r="GJ76" s="2">
        <f t="shared" si="82"/>
        <v>4.97181436564316E-5</v>
      </c>
      <c r="GK76" s="2">
        <f t="shared" si="82"/>
        <v>3.7237205841601322E-5</v>
      </c>
      <c r="GM76" s="86">
        <f t="shared" ref="GM76:HA92" si="83" xml:space="preserve"> _xlfn.NORM.DIST($B76, C$7, ABS(C$11), TRUE) * _xlfn.NORM.DIST(($B76 - C$7)*C$15, 0, ABS(C$11), TRUE) * 2</f>
        <v>5.5451980779981279E-2</v>
      </c>
      <c r="GN76" s="86">
        <f t="shared" si="83"/>
        <v>4.1588376264453587E-2</v>
      </c>
      <c r="GO76" s="86">
        <f t="shared" si="83"/>
        <v>4.6996059730967932E-2</v>
      </c>
      <c r="GP76" s="86">
        <f t="shared" si="83"/>
        <v>4.3173351130280438E-2</v>
      </c>
      <c r="GQ76" s="86">
        <f t="shared" si="83"/>
        <v>4.7993968755319104E-2</v>
      </c>
      <c r="GR76" s="86">
        <f t="shared" si="83"/>
        <v>4.2230121895967282E-2</v>
      </c>
      <c r="GS76" s="86">
        <f t="shared" si="83"/>
        <v>3.724305797879008E-2</v>
      </c>
      <c r="GT76" s="86">
        <f t="shared" si="83"/>
        <v>2.8983892937841132E-2</v>
      </c>
      <c r="GU76" s="86">
        <f t="shared" si="83"/>
        <v>2.7080985031888299E-2</v>
      </c>
      <c r="GV76" s="86">
        <f t="shared" si="83"/>
        <v>2.9605085712158502E-2</v>
      </c>
      <c r="GW76" s="86">
        <f t="shared" si="83"/>
        <v>3.5760180393318526E-2</v>
      </c>
      <c r="GX76" s="86">
        <f t="shared" si="83"/>
        <v>3.1751861983083121E-2</v>
      </c>
      <c r="GY76" s="86">
        <f t="shared" si="83"/>
        <v>4.1285937883863956E-2</v>
      </c>
      <c r="GZ76" s="86">
        <f t="shared" si="83"/>
        <v>2.3022761151252413E-2</v>
      </c>
      <c r="HA76" s="86">
        <f t="shared" si="83"/>
        <v>1.3816042515234619E-2</v>
      </c>
      <c r="HC76" s="86">
        <f t="shared" si="73"/>
        <v>2.1021010065630641E-8</v>
      </c>
      <c r="HD76" s="86">
        <f t="shared" si="69"/>
        <v>3.5333165299850955E-9</v>
      </c>
      <c r="HE76" s="86">
        <f t="shared" si="69"/>
        <v>4.2172158253175198E-10</v>
      </c>
      <c r="HF76" s="86">
        <f t="shared" si="69"/>
        <v>2.8567774165801365E-9</v>
      </c>
      <c r="HG76" s="86">
        <f t="shared" si="69"/>
        <v>1.7392300194374021E-9</v>
      </c>
      <c r="HH76" s="86">
        <f t="shared" si="69"/>
        <v>8.0891496577308542E-9</v>
      </c>
      <c r="HI76" s="86">
        <f t="shared" si="69"/>
        <v>6.3602765993897202E-9</v>
      </c>
      <c r="HJ76" s="86">
        <f t="shared" si="69"/>
        <v>5.456174733864845E-9</v>
      </c>
      <c r="HK76" s="86">
        <f t="shared" si="69"/>
        <v>1.6277640809131652E-9</v>
      </c>
      <c r="HL76" s="86">
        <f t="shared" si="69"/>
        <v>1.7310862598250639E-9</v>
      </c>
      <c r="HM76" s="86">
        <f t="shared" si="69"/>
        <v>4.5136431876301661E-9</v>
      </c>
      <c r="HN76" s="86">
        <f t="shared" si="69"/>
        <v>2.0820845558346356E-9</v>
      </c>
      <c r="HO76" s="86">
        <f t="shared" si="69"/>
        <v>5.9385703899969469E-9</v>
      </c>
      <c r="HP76" s="86">
        <f t="shared" si="69"/>
        <v>1.4371014597314753E-10</v>
      </c>
      <c r="HQ76" s="86">
        <f t="shared" si="69"/>
        <v>1.2102931630581772E-12</v>
      </c>
      <c r="HS76" s="86">
        <f t="shared" ref="HS76:IG92" si="84" xml:space="preserve"> _xlfn.NORM.DIST($B76, C$9, ABS(C$13), TRUE) * _xlfn.NORM.DIST(($B76 - C$9)*C$17, 0, ABS(C$13), TRUE) * 2</f>
        <v>8.6004635740608607E-72</v>
      </c>
      <c r="HT76" s="86">
        <f t="shared" si="84"/>
        <v>2.6071982719728749E-68</v>
      </c>
      <c r="HU76" s="86">
        <f t="shared" si="84"/>
        <v>1.8674259318295506E-83</v>
      </c>
      <c r="HV76" s="86">
        <f t="shared" si="84"/>
        <v>3.0258360939774793E-74</v>
      </c>
      <c r="HW76" s="86">
        <f t="shared" si="84"/>
        <v>5.2838691181232478E-78</v>
      </c>
      <c r="HX76" s="86">
        <f t="shared" si="84"/>
        <v>4.0534068873767837E-71</v>
      </c>
      <c r="HY76" s="86">
        <f t="shared" si="84"/>
        <v>5.984228791217944E-75</v>
      </c>
      <c r="HZ76" s="86">
        <f t="shared" si="84"/>
        <v>1.1476273308441955E-74</v>
      </c>
      <c r="IA76" s="86">
        <f t="shared" si="84"/>
        <v>8.1481742993401625E-81</v>
      </c>
      <c r="IB76" s="86">
        <f t="shared" si="84"/>
        <v>1.4841595336558434E-83</v>
      </c>
      <c r="IC76" s="86">
        <f t="shared" si="84"/>
        <v>7.1815195834836646E-80</v>
      </c>
      <c r="ID76" s="86">
        <f t="shared" si="84"/>
        <v>9.9002904620354265E-81</v>
      </c>
      <c r="IE76" s="86">
        <f t="shared" si="84"/>
        <v>8.2949468098454487E-78</v>
      </c>
      <c r="IF76" s="86">
        <f t="shared" si="84"/>
        <v>5.4541019067219153E-48</v>
      </c>
      <c r="IG76" s="86">
        <f t="shared" si="84"/>
        <v>9.1406404669541432E-37</v>
      </c>
      <c r="II76" s="86">
        <f t="shared" ref="II76:IW92" si="85" xml:space="preserve"> _xlfn.NORM.DIST($B76, C$10, ABS(C$14), TRUE) * _xlfn.NORM.DIST(($B76 - C$10)*C$18, 0, ABS(C$14), TRUE) * 2</f>
        <v>6.0719407223834476E-224</v>
      </c>
      <c r="IJ76" s="86">
        <f t="shared" si="85"/>
        <v>9.7490787570833159E-218</v>
      </c>
      <c r="IK76" s="86">
        <f t="shared" si="85"/>
        <v>1.9267515945105265E-254</v>
      </c>
      <c r="IL76" s="86">
        <f t="shared" si="85"/>
        <v>1.43750392356937E-225</v>
      </c>
      <c r="IM76" s="86">
        <f t="shared" si="85"/>
        <v>4.1154790096883713E-246</v>
      </c>
      <c r="IN76" s="86">
        <f t="shared" si="85"/>
        <v>3.5216890444392918E-222</v>
      </c>
      <c r="IO76" s="86">
        <f t="shared" si="85"/>
        <v>5.3516066159152845E-234</v>
      </c>
      <c r="IP76" s="86">
        <f t="shared" si="85"/>
        <v>1.0000058791413466E-229</v>
      </c>
      <c r="IQ76" s="86">
        <f t="shared" si="85"/>
        <v>2.040970088396717E-250</v>
      </c>
      <c r="IR76" s="86">
        <f t="shared" si="85"/>
        <v>5.4498375335844871E-264</v>
      </c>
      <c r="IS76" s="86">
        <f t="shared" si="85"/>
        <v>9.4471052252620983E-253</v>
      </c>
      <c r="IT76" s="86">
        <f t="shared" si="85"/>
        <v>2.1615060918148198E-253</v>
      </c>
      <c r="IU76" s="86">
        <f t="shared" si="85"/>
        <v>1.6834511831677806E-243</v>
      </c>
      <c r="IV76" s="86">
        <f t="shared" si="85"/>
        <v>3.2252820230962427E-203</v>
      </c>
      <c r="IW76" s="86">
        <f t="shared" si="85"/>
        <v>6.8567321733416395E-85</v>
      </c>
      <c r="IY76" s="86">
        <f t="shared" ref="IY76:JM92" si="86">GM76+HC76+HS76+II76</f>
        <v>5.5452001800991343E-2</v>
      </c>
      <c r="IZ76" s="86">
        <f t="shared" si="86"/>
        <v>4.1588379797770116E-2</v>
      </c>
      <c r="JA76" s="86">
        <f t="shared" si="86"/>
        <v>4.6996060152689513E-2</v>
      </c>
      <c r="JB76" s="86">
        <f t="shared" si="86"/>
        <v>4.3173353987057857E-2</v>
      </c>
      <c r="JC76" s="86">
        <f t="shared" si="86"/>
        <v>4.7993970494549121E-2</v>
      </c>
      <c r="JD76" s="86">
        <f t="shared" si="86"/>
        <v>4.2230129985116938E-2</v>
      </c>
      <c r="JE76" s="86">
        <f t="shared" si="86"/>
        <v>3.7243064339066677E-2</v>
      </c>
      <c r="JF76" s="86">
        <f t="shared" si="86"/>
        <v>2.8983898394015866E-2</v>
      </c>
      <c r="JG76" s="86">
        <f t="shared" si="86"/>
        <v>2.7080986659652379E-2</v>
      </c>
      <c r="JH76" s="86">
        <f t="shared" si="86"/>
        <v>2.9605087443244762E-2</v>
      </c>
      <c r="JI76" s="86">
        <f t="shared" si="86"/>
        <v>3.5760184906961714E-2</v>
      </c>
      <c r="JJ76" s="86">
        <f t="shared" si="86"/>
        <v>3.1751864065167675E-2</v>
      </c>
      <c r="JK76" s="86">
        <f t="shared" si="86"/>
        <v>4.1285943822434348E-2</v>
      </c>
      <c r="JL76" s="86">
        <f t="shared" si="86"/>
        <v>2.3022761294962557E-2</v>
      </c>
      <c r="JM76" s="86">
        <f t="shared" si="86"/>
        <v>1.3816042516444913E-2</v>
      </c>
    </row>
    <row r="77" spans="2:273" x14ac:dyDescent="0.25">
      <c r="B77" s="2">
        <v>50</v>
      </c>
      <c r="C77" s="37">
        <v>125.206</v>
      </c>
      <c r="D77" s="37">
        <v>121.032</v>
      </c>
      <c r="E77" s="37">
        <v>118.145</v>
      </c>
      <c r="F77" s="37">
        <v>112.32299999999999</v>
      </c>
      <c r="G77" s="37">
        <v>112.068</v>
      </c>
      <c r="H77" s="37">
        <v>108.864</v>
      </c>
      <c r="I77" s="37">
        <v>108.917</v>
      </c>
      <c r="J77" s="37">
        <v>103.667</v>
      </c>
      <c r="K77" s="37">
        <v>103.167</v>
      </c>
      <c r="L77" s="37">
        <v>101.617</v>
      </c>
      <c r="M77" s="37">
        <v>104.233</v>
      </c>
      <c r="N77" s="37">
        <v>100.952</v>
      </c>
      <c r="O77" s="37">
        <v>105.67700000000001</v>
      </c>
      <c r="P77" s="37">
        <v>95.531999999999996</v>
      </c>
      <c r="Q77" s="37">
        <v>90.778000000000006</v>
      </c>
      <c r="S77" s="4">
        <f t="shared" si="74"/>
        <v>126.21236208971432</v>
      </c>
      <c r="T77" s="4">
        <f t="shared" si="74"/>
        <v>127.40249904822255</v>
      </c>
      <c r="U77" s="4">
        <f t="shared" si="74"/>
        <v>126.14001966670257</v>
      </c>
      <c r="V77" s="4">
        <f t="shared" si="74"/>
        <v>119.11925289474712</v>
      </c>
      <c r="W77" s="4">
        <f t="shared" si="74"/>
        <v>119.99219185458622</v>
      </c>
      <c r="X77" s="4">
        <f t="shared" si="74"/>
        <v>117.4698627379823</v>
      </c>
      <c r="Y77" s="4">
        <f t="shared" si="74"/>
        <v>116.67070092409641</v>
      </c>
      <c r="Z77" s="4">
        <f t="shared" si="74"/>
        <v>111.91265433560012</v>
      </c>
      <c r="AA77" s="4">
        <f t="shared" si="74"/>
        <v>111.89853879276951</v>
      </c>
      <c r="AB77" s="4">
        <f t="shared" si="74"/>
        <v>110.31450103514558</v>
      </c>
      <c r="AC77" s="4">
        <f t="shared" si="74"/>
        <v>112.3294700763599</v>
      </c>
      <c r="AD77" s="4">
        <f t="shared" si="74"/>
        <v>110.45380586628141</v>
      </c>
      <c r="AE77" s="4">
        <f t="shared" si="74"/>
        <v>114.79283568976896</v>
      </c>
      <c r="AF77" s="4">
        <f t="shared" si="74"/>
        <v>104.28410074312212</v>
      </c>
      <c r="AG77" s="4">
        <f t="shared" si="74"/>
        <v>95.470775497128443</v>
      </c>
      <c r="AI77" s="4">
        <f t="shared" si="75"/>
        <v>-1.0063620897143153</v>
      </c>
      <c r="AJ77" s="4">
        <f t="shared" si="75"/>
        <v>-6.3704990482225554</v>
      </c>
      <c r="AK77" s="4">
        <f t="shared" si="75"/>
        <v>-7.995019666702575</v>
      </c>
      <c r="AL77" s="4">
        <f t="shared" si="75"/>
        <v>-6.796252894747127</v>
      </c>
      <c r="AM77" s="4">
        <f t="shared" si="75"/>
        <v>-7.9241918545862262</v>
      </c>
      <c r="AN77" s="4">
        <f t="shared" si="75"/>
        <v>-8.6058627379822923</v>
      </c>
      <c r="AO77" s="4">
        <f t="shared" si="75"/>
        <v>-7.7537009240964068</v>
      </c>
      <c r="AP77" s="4">
        <f t="shared" si="75"/>
        <v>-8.245654335600122</v>
      </c>
      <c r="AQ77" s="4">
        <f t="shared" si="75"/>
        <v>-8.7315387927695127</v>
      </c>
      <c r="AR77" s="4">
        <f t="shared" si="75"/>
        <v>-8.6975010351455779</v>
      </c>
      <c r="AS77" s="4">
        <f t="shared" si="75"/>
        <v>-8.0964700763598927</v>
      </c>
      <c r="AT77" s="4">
        <f t="shared" si="75"/>
        <v>-9.5018058662814155</v>
      </c>
      <c r="AU77" s="4">
        <f t="shared" si="75"/>
        <v>-9.1158356897689572</v>
      </c>
      <c r="AV77" s="4">
        <f t="shared" si="75"/>
        <v>-8.7521007431221278</v>
      </c>
      <c r="AW77" s="4">
        <f t="shared" si="75"/>
        <v>-4.6927754971284372</v>
      </c>
      <c r="AY77" s="2">
        <f t="shared" si="80"/>
        <v>92.50935659860113</v>
      </c>
      <c r="AZ77" s="2">
        <f t="shared" si="80"/>
        <v>96.264858214120039</v>
      </c>
      <c r="BA77" s="2">
        <f t="shared" si="80"/>
        <v>92.236344560290561</v>
      </c>
      <c r="BB77" s="2">
        <f t="shared" si="80"/>
        <v>86.447228770408486</v>
      </c>
      <c r="BC77" s="2">
        <f t="shared" si="80"/>
        <v>83.569811394672783</v>
      </c>
      <c r="BD77" s="2">
        <f t="shared" si="80"/>
        <v>82.728664477065834</v>
      </c>
      <c r="BE77" s="2">
        <f t="shared" si="80"/>
        <v>84.018052949220817</v>
      </c>
      <c r="BF77" s="2">
        <f t="shared" si="80"/>
        <v>85.209721084040481</v>
      </c>
      <c r="BG77" s="2">
        <f t="shared" si="80"/>
        <v>86.09269117833864</v>
      </c>
      <c r="BH77" s="2">
        <f t="shared" si="80"/>
        <v>82.81823062168715</v>
      </c>
      <c r="BI77" s="2">
        <f t="shared" si="80"/>
        <v>80.884652142061313</v>
      </c>
      <c r="BJ77" s="2">
        <f t="shared" si="80"/>
        <v>82.811501500763541</v>
      </c>
      <c r="BK77" s="2">
        <f t="shared" si="80"/>
        <v>82.289459252378123</v>
      </c>
      <c r="BL77" s="2">
        <f t="shared" si="80"/>
        <v>83.736074347701788</v>
      </c>
      <c r="BM77" s="2">
        <f t="shared" si="80"/>
        <v>83.332880523534826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95.459699788583507</v>
      </c>
      <c r="DL77" s="2">
        <f t="shared" si="76"/>
        <v>103.33254422926289</v>
      </c>
      <c r="DM77" s="2">
        <f t="shared" si="76"/>
        <v>101.08874953407341</v>
      </c>
      <c r="DN77" s="2">
        <f t="shared" si="76"/>
        <v>90.453797099100584</v>
      </c>
      <c r="DO77" s="2">
        <f t="shared" si="76"/>
        <v>88.877979877373519</v>
      </c>
      <c r="DP77" s="2">
        <f t="shared" si="76"/>
        <v>87.392307619587811</v>
      </c>
      <c r="DQ77" s="2">
        <f t="shared" si="76"/>
        <v>90.419641536273119</v>
      </c>
      <c r="DR77" s="2">
        <f t="shared" si="76"/>
        <v>89.898977459240598</v>
      </c>
      <c r="DS77" s="2">
        <f t="shared" si="76"/>
        <v>91.268889746889755</v>
      </c>
      <c r="DT77" s="2">
        <f t="shared" si="76"/>
        <v>88.666984041184037</v>
      </c>
      <c r="DU77" s="2">
        <f t="shared" si="76"/>
        <v>87.809317449027972</v>
      </c>
      <c r="DV77" s="2">
        <f t="shared" si="76"/>
        <v>90.283290148448032</v>
      </c>
      <c r="DW77" s="2">
        <f t="shared" si="76"/>
        <v>87.962201031894921</v>
      </c>
      <c r="DX77" s="2">
        <f t="shared" si="76"/>
        <v>86.755579831932749</v>
      </c>
      <c r="DY77" s="2">
        <f t="shared" si="76"/>
        <v>84.376312499999983</v>
      </c>
      <c r="EA77" s="2">
        <f t="shared" si="77"/>
        <v>90.758510548342358</v>
      </c>
      <c r="EB77" s="2">
        <f t="shared" si="77"/>
        <v>91.633667068560044</v>
      </c>
      <c r="EC77" s="2">
        <f t="shared" si="77"/>
        <v>86.648402157878365</v>
      </c>
      <c r="ED77" s="2">
        <f t="shared" si="77"/>
        <v>83.851953072769859</v>
      </c>
      <c r="EE77" s="2">
        <f t="shared" si="77"/>
        <v>80.2343264541</v>
      </c>
      <c r="EF77" s="2">
        <f t="shared" si="77"/>
        <v>79.684270813083543</v>
      </c>
      <c r="EG77" s="2">
        <f t="shared" si="77"/>
        <v>79.55500035147945</v>
      </c>
      <c r="EH77" s="2">
        <f t="shared" si="77"/>
        <v>81.710260593533164</v>
      </c>
      <c r="EI77" s="2">
        <f t="shared" si="77"/>
        <v>82.135142738538804</v>
      </c>
      <c r="EJ77" s="2">
        <f t="shared" si="77"/>
        <v>78.442356789425332</v>
      </c>
      <c r="EK77" s="2">
        <f t="shared" si="77"/>
        <v>75.996370511577254</v>
      </c>
      <c r="EL77" s="2">
        <f t="shared" si="77"/>
        <v>77.432235964265246</v>
      </c>
      <c r="EM77" s="2">
        <f t="shared" si="77"/>
        <v>78.520334769638694</v>
      </c>
      <c r="EN77" s="2">
        <f t="shared" si="77"/>
        <v>81.337385559586977</v>
      </c>
      <c r="EO77" s="2">
        <f t="shared" si="77"/>
        <v>82.400143518101601</v>
      </c>
      <c r="EQ77" s="2">
        <f t="shared" si="78"/>
        <v>89.139372961820087</v>
      </c>
      <c r="ER77" s="2">
        <f t="shared" si="78"/>
        <v>91.091146038756634</v>
      </c>
      <c r="ES77" s="2">
        <f t="shared" si="78"/>
        <v>84.750264031862542</v>
      </c>
      <c r="ET77" s="2">
        <f t="shared" si="78"/>
        <v>83.25919336351275</v>
      </c>
      <c r="EU77" s="2">
        <f t="shared" si="78"/>
        <v>81.931698259297804</v>
      </c>
      <c r="EV77" s="2">
        <f t="shared" si="78"/>
        <v>78.776011501213475</v>
      </c>
      <c r="EW77" s="2">
        <f t="shared" si="78"/>
        <v>79.987397791919832</v>
      </c>
      <c r="EX77" s="2">
        <f t="shared" si="78"/>
        <v>81.232639634188644</v>
      </c>
      <c r="EY77" s="2">
        <f t="shared" si="78"/>
        <v>80.718628551540917</v>
      </c>
      <c r="EZ77" s="2">
        <f t="shared" si="78"/>
        <v>78.307589250579824</v>
      </c>
      <c r="FA77" s="2">
        <f t="shared" si="78"/>
        <v>76.386486702032897</v>
      </c>
      <c r="FB77" s="2">
        <f t="shared" si="78"/>
        <v>76.064898516281843</v>
      </c>
      <c r="FC77" s="2">
        <f t="shared" si="78"/>
        <v>77.900766994832082</v>
      </c>
      <c r="FD77" s="2">
        <f t="shared" si="78"/>
        <v>81.555359326225201</v>
      </c>
      <c r="FE77" s="2">
        <f t="shared" si="78"/>
        <v>82.603131807006292</v>
      </c>
      <c r="FG77" s="2">
        <f t="shared" si="79"/>
        <v>0.62755085494166074</v>
      </c>
      <c r="FH77" s="2">
        <f t="shared" si="79"/>
        <v>0.60412909408550353</v>
      </c>
      <c r="FI77" s="2">
        <f t="shared" si="79"/>
        <v>0.61302020061605456</v>
      </c>
      <c r="FJ77" s="2">
        <f t="shared" si="79"/>
        <v>0.60687659877781996</v>
      </c>
      <c r="FK77" s="2">
        <f t="shared" si="79"/>
        <v>0.61413149683290547</v>
      </c>
      <c r="FL77" s="2">
        <f t="shared" si="79"/>
        <v>0.60502493304000937</v>
      </c>
      <c r="FM77" s="2">
        <f t="shared" si="79"/>
        <v>0.58921753877832406</v>
      </c>
      <c r="FN77" s="2">
        <f t="shared" si="79"/>
        <v>0.57264162340331359</v>
      </c>
      <c r="FO77" s="2">
        <f t="shared" si="79"/>
        <v>0.56669122511580794</v>
      </c>
      <c r="FP77" s="2">
        <f t="shared" si="79"/>
        <v>0.57202473171605928</v>
      </c>
      <c r="FQ77" s="2">
        <f t="shared" si="79"/>
        <v>0.58619563934614216</v>
      </c>
      <c r="FR77" s="2">
        <f t="shared" si="79"/>
        <v>0.58140696621335741</v>
      </c>
      <c r="FS77" s="2">
        <f t="shared" si="79"/>
        <v>0.60080277441776098</v>
      </c>
      <c r="FT77" s="2">
        <f t="shared" si="79"/>
        <v>0.55729219278735154</v>
      </c>
      <c r="FU77" s="2">
        <f t="shared" si="79"/>
        <v>0.52801165991435517</v>
      </c>
      <c r="FW77" s="2">
        <f t="shared" si="82"/>
        <v>6.6617579259402085E-5</v>
      </c>
      <c r="FX77" s="2">
        <f t="shared" si="82"/>
        <v>9.9450946413930344E-5</v>
      </c>
      <c r="FY77" s="2">
        <f t="shared" si="82"/>
        <v>9.5002708060986128E-5</v>
      </c>
      <c r="FZ77" s="2">
        <f t="shared" si="82"/>
        <v>1.0743026195327177E-4</v>
      </c>
      <c r="GA77" s="2">
        <f t="shared" si="82"/>
        <v>1.0093972256198296E-4</v>
      </c>
      <c r="GB77" s="2">
        <f t="shared" si="82"/>
        <v>9.7648100766635607E-5</v>
      </c>
      <c r="GC77" s="2">
        <f t="shared" si="82"/>
        <v>1.1228457177768467E-4</v>
      </c>
      <c r="GD77" s="2">
        <f t="shared" si="82"/>
        <v>1.1778300389144354E-4</v>
      </c>
      <c r="GE77" s="2">
        <f t="shared" si="82"/>
        <v>1.3009858465778132E-4</v>
      </c>
      <c r="GF77" s="2">
        <f t="shared" si="82"/>
        <v>1.0209367188712744E-4</v>
      </c>
      <c r="GG77" s="2">
        <f t="shared" si="82"/>
        <v>8.3758621471528055E-5</v>
      </c>
      <c r="GH77" s="2">
        <f t="shared" si="82"/>
        <v>7.0371666805018639E-5</v>
      </c>
      <c r="GI77" s="2">
        <f t="shared" si="82"/>
        <v>6.8327426860703724E-5</v>
      </c>
      <c r="GJ77" s="2">
        <f t="shared" si="82"/>
        <v>5.45145989808982E-5</v>
      </c>
      <c r="GK77" s="2">
        <f t="shared" si="82"/>
        <v>4.0829637606935252E-5</v>
      </c>
      <c r="GM77" s="86">
        <f t="shared" si="83"/>
        <v>7.345823684461017E-2</v>
      </c>
      <c r="GN77" s="86">
        <f t="shared" si="83"/>
        <v>5.6288307487933793E-2</v>
      </c>
      <c r="GO77" s="86">
        <f t="shared" si="83"/>
        <v>6.3204801670773803E-2</v>
      </c>
      <c r="GP77" s="86">
        <f t="shared" si="83"/>
        <v>5.8312053862761941E-2</v>
      </c>
      <c r="GQ77" s="86">
        <f t="shared" si="83"/>
        <v>6.4566421295650087E-2</v>
      </c>
      <c r="GR77" s="86">
        <f t="shared" si="83"/>
        <v>5.7155986817754675E-2</v>
      </c>
      <c r="GS77" s="86">
        <f t="shared" si="83"/>
        <v>5.236146107018369E-2</v>
      </c>
      <c r="GT77" s="86">
        <f t="shared" si="83"/>
        <v>4.1506496948908483E-2</v>
      </c>
      <c r="GU77" s="86">
        <f t="shared" si="83"/>
        <v>3.9494837153268972E-2</v>
      </c>
      <c r="GV77" s="86">
        <f t="shared" si="83"/>
        <v>4.293723854725584E-2</v>
      </c>
      <c r="GW77" s="86">
        <f t="shared" si="83"/>
        <v>5.050140028328514E-2</v>
      </c>
      <c r="GX77" s="86">
        <f t="shared" si="83"/>
        <v>4.4407935180978839E-2</v>
      </c>
      <c r="GY77" s="86">
        <f t="shared" si="83"/>
        <v>5.6512812209590521E-2</v>
      </c>
      <c r="GZ77" s="86">
        <f t="shared" si="83"/>
        <v>3.3865048973499678E-2</v>
      </c>
      <c r="HA77" s="86">
        <f t="shared" si="83"/>
        <v>2.216114925255766E-2</v>
      </c>
      <c r="HC77" s="86">
        <f t="shared" si="73"/>
        <v>4.8301898166108765E-8</v>
      </c>
      <c r="HD77" s="86">
        <f t="shared" si="69"/>
        <v>8.6841518625761577E-9</v>
      </c>
      <c r="HE77" s="86">
        <f t="shared" si="69"/>
        <v>1.1705819125239511E-9</v>
      </c>
      <c r="HF77" s="86">
        <f t="shared" si="69"/>
        <v>7.2264323760472212E-9</v>
      </c>
      <c r="HG77" s="86">
        <f t="shared" ref="HG77:HQ100" si="87" xml:space="preserve"> _xlfn.NORM.DIST($B77, G$8, ABS(G$12), TRUE) * _xlfn.NORM.DIST(($B77 - G$8)*G$16, 0, ABS(G$12), TRUE) * 2</f>
        <v>4.6129330365461462E-9</v>
      </c>
      <c r="HH77" s="86">
        <f t="shared" si="87"/>
        <v>1.9624368149706333E-8</v>
      </c>
      <c r="HI77" s="86">
        <f t="shared" si="87"/>
        <v>1.6108630808413863E-8</v>
      </c>
      <c r="HJ77" s="86">
        <f t="shared" si="87"/>
        <v>1.3821405911019613E-8</v>
      </c>
      <c r="HK77" s="86">
        <f t="shared" si="87"/>
        <v>4.4820342297672468E-9</v>
      </c>
      <c r="HL77" s="86">
        <f t="shared" si="87"/>
        <v>4.7595662032006637E-9</v>
      </c>
      <c r="HM77" s="86">
        <f t="shared" si="87"/>
        <v>1.1612946968588566E-8</v>
      </c>
      <c r="HN77" s="86">
        <f t="shared" si="87"/>
        <v>5.3767202635287772E-9</v>
      </c>
      <c r="HO77" s="86">
        <f t="shared" si="87"/>
        <v>1.4629546808231814E-8</v>
      </c>
      <c r="HP77" s="86">
        <f t="shared" si="87"/>
        <v>4.2559142950489191E-10</v>
      </c>
      <c r="HQ77" s="86">
        <f t="shared" si="87"/>
        <v>4.7112853473750647E-12</v>
      </c>
      <c r="HS77" s="86">
        <f t="shared" si="84"/>
        <v>5.5671227937192705E-70</v>
      </c>
      <c r="HT77" s="86">
        <f t="shared" si="84"/>
        <v>1.7034836746777064E-66</v>
      </c>
      <c r="HU77" s="86">
        <f t="shared" si="84"/>
        <v>2.7266620085088388E-81</v>
      </c>
      <c r="HV77" s="86">
        <f t="shared" si="84"/>
        <v>2.6623432832072244E-72</v>
      </c>
      <c r="HW77" s="86">
        <f t="shared" si="84"/>
        <v>6.2004455706244936E-76</v>
      </c>
      <c r="HX77" s="86">
        <f t="shared" si="84"/>
        <v>2.993447755432447E-69</v>
      </c>
      <c r="HY77" s="86">
        <f t="shared" si="84"/>
        <v>5.9790996076443138E-73</v>
      </c>
      <c r="HZ77" s="86">
        <f t="shared" si="84"/>
        <v>1.115540262492391E-72</v>
      </c>
      <c r="IA77" s="86">
        <f t="shared" si="84"/>
        <v>1.2476927573126875E-78</v>
      </c>
      <c r="IB77" s="86">
        <f t="shared" si="84"/>
        <v>2.4803445100027551E-81</v>
      </c>
      <c r="IC77" s="86">
        <f t="shared" si="84"/>
        <v>8.6606001170589919E-78</v>
      </c>
      <c r="ID77" s="86">
        <f t="shared" si="84"/>
        <v>1.1312153992036778E-78</v>
      </c>
      <c r="IE77" s="86">
        <f t="shared" si="84"/>
        <v>7.8035609620400685E-76</v>
      </c>
      <c r="IF77" s="86">
        <f t="shared" si="84"/>
        <v>7.9383630910730967E-47</v>
      </c>
      <c r="IG77" s="86">
        <f t="shared" si="84"/>
        <v>6.7404006837656159E-36</v>
      </c>
      <c r="II77" s="86">
        <f t="shared" si="85"/>
        <v>9.3826948691565335E-220</v>
      </c>
      <c r="IJ77" s="86">
        <f t="shared" si="85"/>
        <v>1.7192259372321332E-213</v>
      </c>
      <c r="IK77" s="86">
        <f t="shared" si="85"/>
        <v>1.6948649423544588E-249</v>
      </c>
      <c r="IL77" s="86">
        <f t="shared" si="85"/>
        <v>3.9323987353214084E-221</v>
      </c>
      <c r="IM77" s="86">
        <f t="shared" si="85"/>
        <v>2.6710098757305869E-241</v>
      </c>
      <c r="IN77" s="86">
        <f t="shared" si="85"/>
        <v>7.4482145490231381E-218</v>
      </c>
      <c r="IO77" s="86">
        <f t="shared" si="85"/>
        <v>2.2635345183850271E-229</v>
      </c>
      <c r="IP77" s="86">
        <f t="shared" si="85"/>
        <v>3.6711468974507213E-225</v>
      </c>
      <c r="IQ77" s="86">
        <f t="shared" si="85"/>
        <v>2.2065588156771448E-245</v>
      </c>
      <c r="IR77" s="86">
        <f t="shared" si="85"/>
        <v>8.0771023399369532E-259</v>
      </c>
      <c r="IS77" s="86">
        <f t="shared" si="85"/>
        <v>6.630713663749337E-248</v>
      </c>
      <c r="IT77" s="86">
        <f t="shared" si="85"/>
        <v>1.2769073320529241E-248</v>
      </c>
      <c r="IU77" s="86">
        <f t="shared" si="85"/>
        <v>6.2522674745347512E-239</v>
      </c>
      <c r="IV77" s="86">
        <f t="shared" si="85"/>
        <v>1.6986549134853145E-199</v>
      </c>
      <c r="IW77" s="86">
        <f t="shared" si="85"/>
        <v>2.1301620264944818E-83</v>
      </c>
      <c r="IY77" s="86">
        <f t="shared" si="86"/>
        <v>7.3458285146508331E-2</v>
      </c>
      <c r="IZ77" s="86">
        <f t="shared" si="86"/>
        <v>5.6288316172085656E-2</v>
      </c>
      <c r="JA77" s="86">
        <f t="shared" si="86"/>
        <v>6.3204802841355712E-2</v>
      </c>
      <c r="JB77" s="86">
        <f t="shared" si="86"/>
        <v>5.8312061089194317E-2</v>
      </c>
      <c r="JC77" s="86">
        <f t="shared" si="86"/>
        <v>6.4566425908583122E-2</v>
      </c>
      <c r="JD77" s="86">
        <f t="shared" si="86"/>
        <v>5.7156006442122827E-2</v>
      </c>
      <c r="JE77" s="86">
        <f t="shared" si="86"/>
        <v>5.2361477178814501E-2</v>
      </c>
      <c r="JF77" s="86">
        <f t="shared" si="86"/>
        <v>4.1506510770314392E-2</v>
      </c>
      <c r="JG77" s="86">
        <f t="shared" si="86"/>
        <v>3.9494841635303202E-2</v>
      </c>
      <c r="JH77" s="86">
        <f t="shared" si="86"/>
        <v>4.2937243306822047E-2</v>
      </c>
      <c r="JI77" s="86">
        <f t="shared" si="86"/>
        <v>5.0501411896232105E-2</v>
      </c>
      <c r="JJ77" s="86">
        <f t="shared" si="86"/>
        <v>4.4407940557699102E-2</v>
      </c>
      <c r="JK77" s="86">
        <f t="shared" si="86"/>
        <v>5.6512826839137331E-2</v>
      </c>
      <c r="JL77" s="86">
        <f t="shared" si="86"/>
        <v>3.3865049399091109E-2</v>
      </c>
      <c r="JM77" s="86">
        <f t="shared" si="86"/>
        <v>2.2161149257268947E-2</v>
      </c>
    </row>
    <row r="78" spans="2:273" x14ac:dyDescent="0.25">
      <c r="B78" s="2">
        <v>51</v>
      </c>
      <c r="C78" s="37">
        <v>133.762</v>
      </c>
      <c r="D78" s="37">
        <v>128.85499999999999</v>
      </c>
      <c r="E78" s="37">
        <v>128.274</v>
      </c>
      <c r="F78" s="37">
        <v>120.242</v>
      </c>
      <c r="G78" s="37">
        <v>124.22</v>
      </c>
      <c r="H78" s="37">
        <v>121.119</v>
      </c>
      <c r="I78" s="37">
        <v>120.283</v>
      </c>
      <c r="J78" s="37">
        <v>112.733</v>
      </c>
      <c r="K78" s="37">
        <v>112.15</v>
      </c>
      <c r="L78" s="37">
        <v>110.25</v>
      </c>
      <c r="M78" s="37">
        <v>112.75</v>
      </c>
      <c r="N78" s="37">
        <v>107.51600000000001</v>
      </c>
      <c r="O78" s="37">
        <v>114.032</v>
      </c>
      <c r="P78" s="37">
        <v>102.032</v>
      </c>
      <c r="Q78" s="37">
        <v>96.238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134.22400253996676</v>
      </c>
      <c r="T78" s="4">
        <f t="shared" si="88"/>
        <v>135.51446917541801</v>
      </c>
      <c r="U78" s="4">
        <f t="shared" si="88"/>
        <v>134.6260084342081</v>
      </c>
      <c r="V78" s="4">
        <f t="shared" si="88"/>
        <v>127.56544498443283</v>
      </c>
      <c r="W78" s="4">
        <f t="shared" si="88"/>
        <v>129.24284245695196</v>
      </c>
      <c r="X78" s="4">
        <f t="shared" si="88"/>
        <v>126.58250309089962</v>
      </c>
      <c r="Y78" s="4">
        <f t="shared" si="88"/>
        <v>126.43904041358209</v>
      </c>
      <c r="Z78" s="4">
        <f t="shared" si="88"/>
        <v>120.53601033694119</v>
      </c>
      <c r="AA78" s="4">
        <f t="shared" si="88"/>
        <v>120.72763775121187</v>
      </c>
      <c r="AB78" s="4">
        <f t="shared" si="88"/>
        <v>119.49130101063047</v>
      </c>
      <c r="AC78" s="4">
        <f t="shared" si="88"/>
        <v>121.86773714940038</v>
      </c>
      <c r="AD78" s="4">
        <f t="shared" si="88"/>
        <v>118.63769985504827</v>
      </c>
      <c r="AE78" s="4">
        <f t="shared" si="88"/>
        <v>123.62957465171084</v>
      </c>
      <c r="AF78" s="4">
        <f t="shared" si="88"/>
        <v>111.65875267519995</v>
      </c>
      <c r="AG78" s="4">
        <f t="shared" si="88"/>
        <v>101.10804495574975</v>
      </c>
      <c r="AI78" s="4">
        <f t="shared" ref="AI78:AW94" si="89">IF(OR($B78 &lt; C$230, $B78 &gt; C$233), 0, C78-S78)</f>
        <v>-0.46200253996676111</v>
      </c>
      <c r="AJ78" s="4">
        <f t="shared" si="89"/>
        <v>-6.6594691754180246</v>
      </c>
      <c r="AK78" s="4">
        <f t="shared" si="89"/>
        <v>-6.352008434208102</v>
      </c>
      <c r="AL78" s="4">
        <f t="shared" si="89"/>
        <v>-7.3234449844328253</v>
      </c>
      <c r="AM78" s="4">
        <f t="shared" si="89"/>
        <v>-5.0228424569519632</v>
      </c>
      <c r="AN78" s="4">
        <f t="shared" si="89"/>
        <v>-5.4635030908996214</v>
      </c>
      <c r="AO78" s="4">
        <f t="shared" si="89"/>
        <v>-6.1560404135820903</v>
      </c>
      <c r="AP78" s="4">
        <f t="shared" si="89"/>
        <v>-7.8030103369411847</v>
      </c>
      <c r="AQ78" s="4">
        <f t="shared" si="89"/>
        <v>-8.5776377512118671</v>
      </c>
      <c r="AR78" s="4">
        <f t="shared" si="89"/>
        <v>-9.2413010106304654</v>
      </c>
      <c r="AS78" s="4">
        <f t="shared" si="89"/>
        <v>-9.1177371494003836</v>
      </c>
      <c r="AT78" s="4">
        <f t="shared" si="89"/>
        <v>-11.121699855048263</v>
      </c>
      <c r="AU78" s="4">
        <f t="shared" si="89"/>
        <v>-9.5975746517108433</v>
      </c>
      <c r="AV78" s="4">
        <f t="shared" si="89"/>
        <v>-9.6267526751999526</v>
      </c>
      <c r="AW78" s="4">
        <f t="shared" si="89"/>
        <v>-4.8700449557497478</v>
      </c>
      <c r="AY78" s="2">
        <f t="shared" si="80"/>
        <v>92.374204472775887</v>
      </c>
      <c r="AZ78" s="2">
        <f t="shared" si="80"/>
        <v>96.02607314332046</v>
      </c>
      <c r="BA78" s="2">
        <f t="shared" si="80"/>
        <v>91.928543445547149</v>
      </c>
      <c r="BB78" s="2">
        <f t="shared" si="80"/>
        <v>86.223262644921348</v>
      </c>
      <c r="BC78" s="2">
        <f t="shared" si="80"/>
        <v>83.383254114202131</v>
      </c>
      <c r="BD78" s="2">
        <f t="shared" si="80"/>
        <v>82.538041621726308</v>
      </c>
      <c r="BE78" s="2">
        <f t="shared" si="80"/>
        <v>83.790167726018893</v>
      </c>
      <c r="BF78" s="2">
        <f t="shared" si="80"/>
        <v>85.007190860108693</v>
      </c>
      <c r="BG78" s="2">
        <f t="shared" si="80"/>
        <v>85.886990433423875</v>
      </c>
      <c r="BH78" s="2">
        <f t="shared" si="80"/>
        <v>82.586238738972412</v>
      </c>
      <c r="BI78" s="2">
        <f t="shared" si="80"/>
        <v>80.628169891581578</v>
      </c>
      <c r="BJ78" s="2">
        <f t="shared" si="80"/>
        <v>82.550921630061836</v>
      </c>
      <c r="BK78" s="2">
        <f t="shared" si="80"/>
        <v>82.067845862161306</v>
      </c>
      <c r="BL78" s="2">
        <f t="shared" si="80"/>
        <v>83.650766316931978</v>
      </c>
      <c r="BM78" s="2">
        <f t="shared" si="80"/>
        <v>83.291712474170936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95.589099365750528</v>
      </c>
      <c r="DL78" s="2">
        <f t="shared" si="90"/>
        <v>103.5895908219215</v>
      </c>
      <c r="DM78" s="2">
        <f t="shared" si="90"/>
        <v>101.3704813224212</v>
      </c>
      <c r="DN78" s="2">
        <f t="shared" si="90"/>
        <v>90.456835264565299</v>
      </c>
      <c r="DO78" s="2">
        <f t="shared" si="90"/>
        <v>89.057748210571802</v>
      </c>
      <c r="DP78" s="2">
        <f t="shared" si="90"/>
        <v>87.527857412959492</v>
      </c>
      <c r="DQ78" s="2">
        <f t="shared" si="90"/>
        <v>90.62252773826458</v>
      </c>
      <c r="DR78" s="2">
        <f t="shared" si="90"/>
        <v>90.05331797789691</v>
      </c>
      <c r="DS78" s="2">
        <f t="shared" si="90"/>
        <v>91.494879450879452</v>
      </c>
      <c r="DT78" s="2">
        <f t="shared" si="90"/>
        <v>88.84580888030888</v>
      </c>
      <c r="DU78" s="2">
        <f t="shared" si="90"/>
        <v>87.98498577524893</v>
      </c>
      <c r="DV78" s="2">
        <f t="shared" si="90"/>
        <v>90.524053306342765</v>
      </c>
      <c r="DW78" s="2">
        <f t="shared" si="90"/>
        <v>88.11346969981237</v>
      </c>
      <c r="DX78" s="2">
        <f t="shared" si="90"/>
        <v>86.974946218487361</v>
      </c>
      <c r="DY78" s="2">
        <f t="shared" si="90"/>
        <v>84.493624999999994</v>
      </c>
      <c r="EA78" s="2">
        <f t="shared" ref="EA78:EO95" si="91">CE$228*$B78+CE$229</f>
        <v>90.634241321458859</v>
      </c>
      <c r="EB78" s="2">
        <f t="shared" si="91"/>
        <v>91.506070137834556</v>
      </c>
      <c r="EC78" s="2">
        <f t="shared" si="91"/>
        <v>86.492909780607349</v>
      </c>
      <c r="ED78" s="2">
        <f t="shared" si="91"/>
        <v>83.722246164329974</v>
      </c>
      <c r="EE78" s="2">
        <f t="shared" si="91"/>
        <v>80.131303613539117</v>
      </c>
      <c r="EF78" s="2">
        <f t="shared" si="91"/>
        <v>79.567342863314252</v>
      </c>
      <c r="EG78" s="2">
        <f t="shared" si="91"/>
        <v>79.445910522885399</v>
      </c>
      <c r="EH78" s="2">
        <f t="shared" si="91"/>
        <v>81.572761316993962</v>
      </c>
      <c r="EI78" s="2">
        <f t="shared" si="91"/>
        <v>81.976664344727055</v>
      </c>
      <c r="EJ78" s="2">
        <f t="shared" si="91"/>
        <v>78.315078744610176</v>
      </c>
      <c r="EK78" s="2">
        <f t="shared" si="91"/>
        <v>75.89177748847591</v>
      </c>
      <c r="EL78" s="2">
        <f t="shared" si="91"/>
        <v>77.315804073436624</v>
      </c>
      <c r="EM78" s="2">
        <f t="shared" si="91"/>
        <v>78.404414898906182</v>
      </c>
      <c r="EN78" s="2">
        <f t="shared" si="91"/>
        <v>81.242398997906392</v>
      </c>
      <c r="EO78" s="2">
        <f t="shared" si="91"/>
        <v>82.311844087716153</v>
      </c>
      <c r="EQ78" s="2">
        <f t="shared" ref="EQ78:FE94" si="92">CU$228*$B78+CU$229</f>
        <v>89.040439612432792</v>
      </c>
      <c r="ER78" s="2">
        <f t="shared" si="92"/>
        <v>90.972190753630798</v>
      </c>
      <c r="ES78" s="2">
        <f t="shared" si="92"/>
        <v>84.627097260020832</v>
      </c>
      <c r="ET78" s="2">
        <f t="shared" si="92"/>
        <v>83.139377820757389</v>
      </c>
      <c r="EU78" s="2">
        <f t="shared" si="92"/>
        <v>81.800816102254871</v>
      </c>
      <c r="EV78" s="2">
        <f t="shared" si="92"/>
        <v>78.67401338376979</v>
      </c>
      <c r="EW78" s="2">
        <f t="shared" si="92"/>
        <v>79.871099690353162</v>
      </c>
      <c r="EX78" s="2">
        <f t="shared" si="92"/>
        <v>81.103320394321372</v>
      </c>
      <c r="EY78" s="2">
        <f t="shared" si="92"/>
        <v>80.584669226877622</v>
      </c>
      <c r="EZ78" s="2">
        <f t="shared" si="92"/>
        <v>78.182594202279176</v>
      </c>
      <c r="FA78" s="2">
        <f t="shared" si="92"/>
        <v>76.275314722735189</v>
      </c>
      <c r="FB78" s="2">
        <f t="shared" si="92"/>
        <v>75.970676235278802</v>
      </c>
      <c r="FC78" s="2">
        <f t="shared" si="92"/>
        <v>77.794837667811834</v>
      </c>
      <c r="FD78" s="2">
        <f t="shared" si="92"/>
        <v>81.456731109897888</v>
      </c>
      <c r="FE78" s="2">
        <f t="shared" si="92"/>
        <v>82.509740481707368</v>
      </c>
      <c r="FG78" s="2">
        <f t="shared" ref="FG78:FU94" si="93">POWER(10,($B78-C$231)/C$229)/(1+POWER(10,($B78-C$231)/C$229))</f>
        <v>0.64881343646604428</v>
      </c>
      <c r="FH78" s="2">
        <f t="shared" si="93"/>
        <v>0.62593176770232073</v>
      </c>
      <c r="FI78" s="2">
        <f t="shared" si="93"/>
        <v>0.63462934749922084</v>
      </c>
      <c r="FJ78" s="2">
        <f t="shared" si="93"/>
        <v>0.62862097425753494</v>
      </c>
      <c r="FK78" s="2">
        <f t="shared" si="93"/>
        <v>0.63571546448649119</v>
      </c>
      <c r="FL78" s="2">
        <f t="shared" si="93"/>
        <v>0.62680874623244542</v>
      </c>
      <c r="FM78" s="2">
        <f t="shared" si="93"/>
        <v>0.61131308590764499</v>
      </c>
      <c r="FN78" s="2">
        <f t="shared" si="93"/>
        <v>0.59501595161676413</v>
      </c>
      <c r="FO78" s="2">
        <f t="shared" si="93"/>
        <v>0.58915357437716931</v>
      </c>
      <c r="FP78" s="2">
        <f t="shared" si="93"/>
        <v>0.59440848165708271</v>
      </c>
      <c r="FQ78" s="2">
        <f t="shared" si="93"/>
        <v>0.60834568733079408</v>
      </c>
      <c r="FR78" s="2">
        <f t="shared" si="93"/>
        <v>0.60364002412335793</v>
      </c>
      <c r="FS78" s="2">
        <f t="shared" si="93"/>
        <v>0.62267422449257537</v>
      </c>
      <c r="FT78" s="2">
        <f t="shared" si="93"/>
        <v>0.5798805635749491</v>
      </c>
      <c r="FU78" s="2">
        <f t="shared" si="93"/>
        <v>0.55089004519778761</v>
      </c>
      <c r="FW78" s="2">
        <f t="shared" si="82"/>
        <v>7.3044253671847106E-5</v>
      </c>
      <c r="FX78" s="2">
        <f t="shared" si="82"/>
        <v>1.0904474806090532E-4</v>
      </c>
      <c r="FY78" s="2">
        <f t="shared" si="82"/>
        <v>1.0416744319694538E-4</v>
      </c>
      <c r="FZ78" s="2">
        <f t="shared" si="82"/>
        <v>1.1779371894375975E-4</v>
      </c>
      <c r="GA78" s="2">
        <f t="shared" si="82"/>
        <v>1.1067712708670788E-4</v>
      </c>
      <c r="GB78" s="2">
        <f t="shared" si="82"/>
        <v>1.0706800470709174E-4</v>
      </c>
      <c r="GC78" s="2">
        <f t="shared" si="82"/>
        <v>1.2311625099756544E-4</v>
      </c>
      <c r="GD78" s="2">
        <f t="shared" si="82"/>
        <v>1.2914502810475409E-4</v>
      </c>
      <c r="GE78" s="2">
        <f t="shared" si="82"/>
        <v>1.4264847094884654E-4</v>
      </c>
      <c r="GF78" s="2">
        <f t="shared" si="82"/>
        <v>1.1194238257686276E-4</v>
      </c>
      <c r="GG78" s="2">
        <f t="shared" si="82"/>
        <v>9.1838760044476151E-5</v>
      </c>
      <c r="GH78" s="2">
        <f t="shared" si="82"/>
        <v>7.7160474409918684E-5</v>
      </c>
      <c r="GI78" s="2">
        <f t="shared" si="82"/>
        <v>7.491903987701077E-5</v>
      </c>
      <c r="GJ78" s="2">
        <f t="shared" si="82"/>
        <v>5.9773754775764084E-5</v>
      </c>
      <c r="GK78" s="2">
        <f t="shared" si="82"/>
        <v>4.4768631041193552E-5</v>
      </c>
      <c r="GM78" s="86">
        <f t="shared" si="83"/>
        <v>9.5986110657851162E-2</v>
      </c>
      <c r="GN78" s="86">
        <f t="shared" si="83"/>
        <v>7.5079378816440182E-2</v>
      </c>
      <c r="GO78" s="86">
        <f t="shared" si="83"/>
        <v>8.3780394018572443E-2</v>
      </c>
      <c r="GP78" s="86">
        <f t="shared" si="83"/>
        <v>7.7620876779414621E-2</v>
      </c>
      <c r="GQ78" s="86">
        <f t="shared" si="83"/>
        <v>8.5600648932817713E-2</v>
      </c>
      <c r="GR78" s="86">
        <f t="shared" si="83"/>
        <v>7.6230265557263102E-2</v>
      </c>
      <c r="GS78" s="86">
        <f t="shared" si="83"/>
        <v>7.229992483608659E-2</v>
      </c>
      <c r="GT78" s="86">
        <f t="shared" si="83"/>
        <v>5.8335944160009305E-2</v>
      </c>
      <c r="GU78" s="86">
        <f t="shared" si="83"/>
        <v>5.6437839973498584E-2</v>
      </c>
      <c r="GV78" s="86">
        <f t="shared" si="83"/>
        <v>6.1026155361042202E-2</v>
      </c>
      <c r="GW78" s="86">
        <f t="shared" si="83"/>
        <v>7.0026223868963733E-2</v>
      </c>
      <c r="GX78" s="86">
        <f t="shared" si="83"/>
        <v>6.1079574298548753E-2</v>
      </c>
      <c r="GY78" s="86">
        <f t="shared" si="83"/>
        <v>7.6150326165645016E-2</v>
      </c>
      <c r="GZ78" s="86">
        <f t="shared" si="83"/>
        <v>4.8804793123482008E-2</v>
      </c>
      <c r="HA78" s="86">
        <f t="shared" si="83"/>
        <v>3.4585525393441965E-2</v>
      </c>
      <c r="HC78" s="86">
        <f t="shared" si="73"/>
        <v>1.0871447564641035E-7</v>
      </c>
      <c r="HD78" s="86">
        <f t="shared" si="73"/>
        <v>2.0880644522596186E-8</v>
      </c>
      <c r="HE78" s="86">
        <f t="shared" si="73"/>
        <v>3.1674468903751101E-9</v>
      </c>
      <c r="HF78" s="86">
        <f t="shared" si="73"/>
        <v>1.7861946194301444E-8</v>
      </c>
      <c r="HG78" s="86">
        <f t="shared" si="87"/>
        <v>1.1933604060973108E-8</v>
      </c>
      <c r="HH78" s="86">
        <f t="shared" si="87"/>
        <v>4.6559999168085348E-8</v>
      </c>
      <c r="HI78" s="86">
        <f t="shared" si="87"/>
        <v>3.9822702630913645E-8</v>
      </c>
      <c r="HJ78" s="86">
        <f t="shared" si="87"/>
        <v>3.4181315403553619E-8</v>
      </c>
      <c r="HK78" s="86">
        <f t="shared" si="87"/>
        <v>1.2014742908380244E-8</v>
      </c>
      <c r="HL78" s="86">
        <f t="shared" si="87"/>
        <v>1.2739989508941732E-8</v>
      </c>
      <c r="HM78" s="86">
        <f t="shared" si="87"/>
        <v>2.9153042155753153E-8</v>
      </c>
      <c r="HN78" s="86">
        <f t="shared" si="87"/>
        <v>1.3558371943214755E-8</v>
      </c>
      <c r="HO78" s="86">
        <f t="shared" si="87"/>
        <v>3.5231493486840122E-8</v>
      </c>
      <c r="HP78" s="86">
        <f t="shared" si="87"/>
        <v>1.2262437839909895E-9</v>
      </c>
      <c r="HQ78" s="86">
        <f t="shared" si="87"/>
        <v>1.7700043849115607E-11</v>
      </c>
      <c r="HS78" s="86">
        <f t="shared" si="84"/>
        <v>3.412929366199409E-68</v>
      </c>
      <c r="HT78" s="86">
        <f t="shared" si="84"/>
        <v>1.0508369161203236E-64</v>
      </c>
      <c r="HU78" s="86">
        <f t="shared" si="84"/>
        <v>3.7245190281570237E-79</v>
      </c>
      <c r="HV78" s="86">
        <f t="shared" si="84"/>
        <v>2.2047929419177283E-70</v>
      </c>
      <c r="HW78" s="86">
        <f t="shared" si="84"/>
        <v>6.8161551689169066E-74</v>
      </c>
      <c r="HX78" s="86">
        <f t="shared" si="84"/>
        <v>2.0851569808304662E-67</v>
      </c>
      <c r="HY78" s="86">
        <f t="shared" si="84"/>
        <v>5.6064979668039143E-71</v>
      </c>
      <c r="HZ78" s="86">
        <f t="shared" si="84"/>
        <v>1.018174425700613E-70</v>
      </c>
      <c r="IA78" s="86">
        <f t="shared" si="84"/>
        <v>1.7809606451703975E-76</v>
      </c>
      <c r="IB78" s="86">
        <f t="shared" si="84"/>
        <v>3.8639443393955546E-79</v>
      </c>
      <c r="IC78" s="86">
        <f t="shared" si="84"/>
        <v>9.7923558453278531E-76</v>
      </c>
      <c r="ID78" s="86">
        <f t="shared" si="84"/>
        <v>1.2144546212802341E-76</v>
      </c>
      <c r="IE78" s="86">
        <f t="shared" si="84"/>
        <v>6.9173028642429086E-74</v>
      </c>
      <c r="IF78" s="86">
        <f t="shared" si="84"/>
        <v>1.1170130480221795E-45</v>
      </c>
      <c r="IG78" s="86">
        <f t="shared" si="84"/>
        <v>4.8490197957247149E-35</v>
      </c>
      <c r="II78" s="86">
        <f t="shared" si="85"/>
        <v>1.3227477021565576E-215</v>
      </c>
      <c r="IJ78" s="86">
        <f t="shared" si="85"/>
        <v>2.7514431169695216E-209</v>
      </c>
      <c r="IK78" s="86">
        <f t="shared" si="85"/>
        <v>1.332303008221064E-244</v>
      </c>
      <c r="IL78" s="86">
        <f t="shared" si="85"/>
        <v>9.7117775775109287E-217</v>
      </c>
      <c r="IM78" s="86">
        <f t="shared" si="85"/>
        <v>1.5526901547727019E-236</v>
      </c>
      <c r="IN78" s="86">
        <f t="shared" si="85"/>
        <v>1.4272862924136042E-213</v>
      </c>
      <c r="IO78" s="86">
        <f t="shared" si="85"/>
        <v>8.601246871530479E-225</v>
      </c>
      <c r="IP78" s="86">
        <f t="shared" si="85"/>
        <v>1.2118562835384256E-220</v>
      </c>
      <c r="IQ78" s="86">
        <f t="shared" si="85"/>
        <v>2.1190005374155631E-240</v>
      </c>
      <c r="IR78" s="86">
        <f t="shared" si="85"/>
        <v>1.0632776340322338E-253</v>
      </c>
      <c r="IS78" s="86">
        <f t="shared" si="85"/>
        <v>4.1743487290863859E-243</v>
      </c>
      <c r="IT78" s="86">
        <f t="shared" si="85"/>
        <v>6.7904973128104228E-244</v>
      </c>
      <c r="IU78" s="86">
        <f t="shared" si="85"/>
        <v>2.1002919331870629E-234</v>
      </c>
      <c r="IV78" s="86">
        <f t="shared" si="85"/>
        <v>8.2597288620005967E-196</v>
      </c>
      <c r="IW78" s="86">
        <f t="shared" si="85"/>
        <v>6.4156483073359478E-82</v>
      </c>
      <c r="IY78" s="86">
        <f t="shared" si="86"/>
        <v>9.5986219372326806E-2</v>
      </c>
      <c r="IZ78" s="86">
        <f t="shared" si="86"/>
        <v>7.5079399697084701E-2</v>
      </c>
      <c r="JA78" s="86">
        <f t="shared" si="86"/>
        <v>8.3780397186019331E-2</v>
      </c>
      <c r="JB78" s="86">
        <f t="shared" si="86"/>
        <v>7.7620894641360821E-2</v>
      </c>
      <c r="JC78" s="86">
        <f t="shared" si="86"/>
        <v>8.5600660866421777E-2</v>
      </c>
      <c r="JD78" s="86">
        <f t="shared" si="86"/>
        <v>7.6230312117262264E-2</v>
      </c>
      <c r="JE78" s="86">
        <f t="shared" si="86"/>
        <v>7.2299964658789226E-2</v>
      </c>
      <c r="JF78" s="86">
        <f t="shared" si="86"/>
        <v>5.8335978341324708E-2</v>
      </c>
      <c r="JG78" s="86">
        <f t="shared" si="86"/>
        <v>5.6437851988241493E-2</v>
      </c>
      <c r="JH78" s="86">
        <f t="shared" si="86"/>
        <v>6.1026168101031709E-2</v>
      </c>
      <c r="JI78" s="86">
        <f t="shared" si="86"/>
        <v>7.0026253022005894E-2</v>
      </c>
      <c r="JJ78" s="86">
        <f t="shared" si="86"/>
        <v>6.1079587856920699E-2</v>
      </c>
      <c r="JK78" s="86">
        <f t="shared" si="86"/>
        <v>7.6150361397138502E-2</v>
      </c>
      <c r="JL78" s="86">
        <f t="shared" si="86"/>
        <v>4.8804794349725795E-2</v>
      </c>
      <c r="JM78" s="86">
        <f t="shared" si="86"/>
        <v>3.4585525411142008E-2</v>
      </c>
    </row>
    <row r="79" spans="2:273" x14ac:dyDescent="0.25">
      <c r="B79" s="2">
        <v>52</v>
      </c>
      <c r="C79" s="37">
        <v>142.58699999999999</v>
      </c>
      <c r="D79" s="37">
        <v>140.726</v>
      </c>
      <c r="E79" s="37">
        <v>141.96799999999999</v>
      </c>
      <c r="F79" s="37">
        <v>133.065</v>
      </c>
      <c r="G79" s="37">
        <v>137.35599999999999</v>
      </c>
      <c r="H79" s="37">
        <v>135.69499999999999</v>
      </c>
      <c r="I79" s="37">
        <v>136.233</v>
      </c>
      <c r="J79" s="37">
        <v>125.833</v>
      </c>
      <c r="K79" s="37">
        <v>126.233</v>
      </c>
      <c r="L79" s="37">
        <v>124.25</v>
      </c>
      <c r="M79" s="37">
        <v>127.05</v>
      </c>
      <c r="N79" s="37">
        <v>118.274</v>
      </c>
      <c r="O79" s="37">
        <v>127.629</v>
      </c>
      <c r="P79" s="37">
        <v>114.355</v>
      </c>
      <c r="Q79" s="37">
        <v>103.889</v>
      </c>
      <c r="S79" s="4">
        <f t="shared" si="88"/>
        <v>143.38555687687631</v>
      </c>
      <c r="T79" s="4">
        <f t="shared" si="88"/>
        <v>145.03079848367182</v>
      </c>
      <c r="U79" s="4">
        <f t="shared" si="88"/>
        <v>144.50029764388154</v>
      </c>
      <c r="V79" s="4">
        <f t="shared" si="88"/>
        <v>137.45095569072973</v>
      </c>
      <c r="W79" s="4">
        <f t="shared" si="88"/>
        <v>139.97567271780858</v>
      </c>
      <c r="X79" s="4">
        <f t="shared" si="88"/>
        <v>137.25471953448357</v>
      </c>
      <c r="Y79" s="4">
        <f t="shared" si="88"/>
        <v>138.12714923143611</v>
      </c>
      <c r="Z79" s="4">
        <f t="shared" si="88"/>
        <v>131.0790952833722</v>
      </c>
      <c r="AA79" s="4">
        <f t="shared" si="88"/>
        <v>131.64068636991777</v>
      </c>
      <c r="AB79" s="4">
        <f t="shared" si="88"/>
        <v>130.76122676644152</v>
      </c>
      <c r="AC79" s="4">
        <f t="shared" si="88"/>
        <v>133.34069549388269</v>
      </c>
      <c r="AD79" s="4">
        <f t="shared" si="88"/>
        <v>128.51131599967124</v>
      </c>
      <c r="AE79" s="4">
        <f t="shared" si="88"/>
        <v>134.04399513534392</v>
      </c>
      <c r="AF79" s="4">
        <f t="shared" si="88"/>
        <v>120.86460119768948</v>
      </c>
      <c r="AG79" s="4">
        <f t="shared" si="88"/>
        <v>108.60928011064173</v>
      </c>
      <c r="AI79" s="4">
        <f t="shared" si="89"/>
        <v>-0.79855687687631871</v>
      </c>
      <c r="AJ79" s="4">
        <f t="shared" si="89"/>
        <v>-4.3047984836718172</v>
      </c>
      <c r="AK79" s="4">
        <f t="shared" si="89"/>
        <v>-2.5322976438815488</v>
      </c>
      <c r="AL79" s="4">
        <f t="shared" si="89"/>
        <v>-4.3859556907297303</v>
      </c>
      <c r="AM79" s="4">
        <f t="shared" si="89"/>
        <v>-2.6196727178085837</v>
      </c>
      <c r="AN79" s="4">
        <f t="shared" si="89"/>
        <v>-1.5597195344835768</v>
      </c>
      <c r="AO79" s="4">
        <f t="shared" si="89"/>
        <v>-1.8941492314361028</v>
      </c>
      <c r="AP79" s="4">
        <f t="shared" si="89"/>
        <v>-5.246095283372199</v>
      </c>
      <c r="AQ79" s="4">
        <f t="shared" si="89"/>
        <v>-5.4076863699177693</v>
      </c>
      <c r="AR79" s="4">
        <f t="shared" si="89"/>
        <v>-6.5112267664415242</v>
      </c>
      <c r="AS79" s="4">
        <f t="shared" si="89"/>
        <v>-6.2906954938826942</v>
      </c>
      <c r="AT79" s="4">
        <f t="shared" si="89"/>
        <v>-10.237315999671239</v>
      </c>
      <c r="AU79" s="4">
        <f t="shared" si="89"/>
        <v>-6.414995135343915</v>
      </c>
      <c r="AV79" s="4">
        <f t="shared" si="89"/>
        <v>-6.5096011976894772</v>
      </c>
      <c r="AW79" s="4">
        <f t="shared" si="89"/>
        <v>-4.7202801106417382</v>
      </c>
      <c r="AY79" s="2">
        <f t="shared" si="80"/>
        <v>92.231257097900453</v>
      </c>
      <c r="AZ79" s="2">
        <f t="shared" si="80"/>
        <v>95.776744571903535</v>
      </c>
      <c r="BA79" s="2">
        <f t="shared" si="80"/>
        <v>91.609946228498757</v>
      </c>
      <c r="BB79" s="2">
        <f t="shared" si="80"/>
        <v>85.997017329326013</v>
      </c>
      <c r="BC79" s="2">
        <f t="shared" si="80"/>
        <v>83.189394789274772</v>
      </c>
      <c r="BD79" s="2">
        <f t="shared" si="80"/>
        <v>82.340546433853419</v>
      </c>
      <c r="BE79" s="2">
        <f t="shared" si="80"/>
        <v>83.553644830173894</v>
      </c>
      <c r="BF79" s="2">
        <f t="shared" si="80"/>
        <v>84.795004036140071</v>
      </c>
      <c r="BG79" s="2">
        <f t="shared" si="80"/>
        <v>85.667637268767535</v>
      </c>
      <c r="BH79" s="2">
        <f t="shared" si="80"/>
        <v>82.344722464080135</v>
      </c>
      <c r="BI79" s="2">
        <f t="shared" si="80"/>
        <v>80.364684342425122</v>
      </c>
      <c r="BJ79" s="2">
        <f t="shared" si="80"/>
        <v>82.280157614829548</v>
      </c>
      <c r="BK79" s="2">
        <f t="shared" si="80"/>
        <v>81.839416771632756</v>
      </c>
      <c r="BL79" s="2">
        <f t="shared" si="80"/>
        <v>83.553250688813648</v>
      </c>
      <c r="BM79" s="2">
        <f t="shared" si="80"/>
        <v>83.24164559402108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95.718498942917535</v>
      </c>
      <c r="DL79" s="2">
        <f t="shared" si="90"/>
        <v>103.84663741458013</v>
      </c>
      <c r="DM79" s="2">
        <f t="shared" si="90"/>
        <v>101.65221311076898</v>
      </c>
      <c r="DN79" s="2">
        <f t="shared" si="90"/>
        <v>90.459873430030001</v>
      </c>
      <c r="DO79" s="2">
        <f t="shared" si="90"/>
        <v>89.237516543770084</v>
      </c>
      <c r="DP79" s="2">
        <f t="shared" si="90"/>
        <v>87.663407206331186</v>
      </c>
      <c r="DQ79" s="2">
        <f t="shared" si="90"/>
        <v>90.825413940256041</v>
      </c>
      <c r="DR79" s="2">
        <f t="shared" si="90"/>
        <v>90.207658496553222</v>
      </c>
      <c r="DS79" s="2">
        <f t="shared" si="90"/>
        <v>91.720869154869163</v>
      </c>
      <c r="DT79" s="2">
        <f t="shared" si="90"/>
        <v>89.024633719433709</v>
      </c>
      <c r="DU79" s="2">
        <f t="shared" si="90"/>
        <v>88.160654101469888</v>
      </c>
      <c r="DV79" s="2">
        <f t="shared" si="90"/>
        <v>90.764816464237498</v>
      </c>
      <c r="DW79" s="2">
        <f t="shared" si="90"/>
        <v>88.264738367729819</v>
      </c>
      <c r="DX79" s="2">
        <f t="shared" si="90"/>
        <v>87.194312605041986</v>
      </c>
      <c r="DY79" s="2">
        <f t="shared" si="90"/>
        <v>84.610937499999991</v>
      </c>
      <c r="EA79" s="2">
        <f t="shared" si="91"/>
        <v>90.50997209457536</v>
      </c>
      <c r="EB79" s="2">
        <f t="shared" si="91"/>
        <v>91.378473207109067</v>
      </c>
      <c r="EC79" s="2">
        <f t="shared" si="91"/>
        <v>86.337417403336346</v>
      </c>
      <c r="ED79" s="2">
        <f t="shared" si="91"/>
        <v>83.592539255890088</v>
      </c>
      <c r="EE79" s="2">
        <f t="shared" si="91"/>
        <v>80.028280772978235</v>
      </c>
      <c r="EF79" s="2">
        <f t="shared" si="91"/>
        <v>79.450414913544961</v>
      </c>
      <c r="EG79" s="2">
        <f t="shared" si="91"/>
        <v>79.336820694291347</v>
      </c>
      <c r="EH79" s="2">
        <f t="shared" si="91"/>
        <v>81.435262040454759</v>
      </c>
      <c r="EI79" s="2">
        <f t="shared" si="91"/>
        <v>81.818185950915293</v>
      </c>
      <c r="EJ79" s="2">
        <f t="shared" si="91"/>
        <v>78.187800699795019</v>
      </c>
      <c r="EK79" s="2">
        <f t="shared" si="91"/>
        <v>75.787184465374565</v>
      </c>
      <c r="EL79" s="2">
        <f t="shared" si="91"/>
        <v>77.199372182608002</v>
      </c>
      <c r="EM79" s="2">
        <f t="shared" si="91"/>
        <v>78.288495028173656</v>
      </c>
      <c r="EN79" s="2">
        <f t="shared" si="91"/>
        <v>81.147412436225792</v>
      </c>
      <c r="EO79" s="2">
        <f t="shared" si="91"/>
        <v>82.223544657330706</v>
      </c>
      <c r="EQ79" s="2">
        <f t="shared" si="92"/>
        <v>88.941506263045497</v>
      </c>
      <c r="ER79" s="2">
        <f t="shared" si="92"/>
        <v>90.853235468504948</v>
      </c>
      <c r="ES79" s="2">
        <f t="shared" si="92"/>
        <v>84.503930488179151</v>
      </c>
      <c r="ET79" s="2">
        <f t="shared" si="92"/>
        <v>83.019562278002041</v>
      </c>
      <c r="EU79" s="2">
        <f t="shared" si="92"/>
        <v>81.669933945211937</v>
      </c>
      <c r="EV79" s="2">
        <f t="shared" si="92"/>
        <v>78.57201526632609</v>
      </c>
      <c r="EW79" s="2">
        <f t="shared" si="92"/>
        <v>79.754801588786492</v>
      </c>
      <c r="EX79" s="2">
        <f t="shared" si="92"/>
        <v>80.974001154454115</v>
      </c>
      <c r="EY79" s="2">
        <f t="shared" si="92"/>
        <v>80.450709902214342</v>
      </c>
      <c r="EZ79" s="2">
        <f t="shared" si="92"/>
        <v>78.057599153978529</v>
      </c>
      <c r="FA79" s="2">
        <f t="shared" si="92"/>
        <v>76.164142743437495</v>
      </c>
      <c r="FB79" s="2">
        <f t="shared" si="92"/>
        <v>75.876453954275775</v>
      </c>
      <c r="FC79" s="2">
        <f t="shared" si="92"/>
        <v>77.688908340791599</v>
      </c>
      <c r="FD79" s="2">
        <f t="shared" si="92"/>
        <v>81.35810289357056</v>
      </c>
      <c r="FE79" s="2">
        <f t="shared" si="92"/>
        <v>82.41634915640843</v>
      </c>
      <c r="FG79" s="2">
        <f t="shared" si="93"/>
        <v>0.66950143999709655</v>
      </c>
      <c r="FH79" s="2">
        <f t="shared" si="93"/>
        <v>0.64723482213623995</v>
      </c>
      <c r="FI79" s="2">
        <f t="shared" si="93"/>
        <v>0.65570952823880901</v>
      </c>
      <c r="FJ79" s="2">
        <f t="shared" si="93"/>
        <v>0.64985655039910106</v>
      </c>
      <c r="FK79" s="2">
        <f t="shared" si="93"/>
        <v>0.65676687249822985</v>
      </c>
      <c r="FL79" s="2">
        <f t="shared" si="93"/>
        <v>0.64808993624542877</v>
      </c>
      <c r="FM79" s="2">
        <f t="shared" si="93"/>
        <v>0.63296048339060407</v>
      </c>
      <c r="FN79" s="2">
        <f t="shared" si="93"/>
        <v>0.61700234042105873</v>
      </c>
      <c r="FO79" s="2">
        <f t="shared" si="93"/>
        <v>0.61125029208414927</v>
      </c>
      <c r="FP79" s="2">
        <f t="shared" si="93"/>
        <v>0.61640658873057341</v>
      </c>
      <c r="FQ79" s="2">
        <f t="shared" si="93"/>
        <v>0.6300583383146261</v>
      </c>
      <c r="FR79" s="2">
        <f t="shared" si="93"/>
        <v>0.62545293385844236</v>
      </c>
      <c r="FS79" s="2">
        <f t="shared" si="93"/>
        <v>0.64405729927144562</v>
      </c>
      <c r="FT79" s="2">
        <f t="shared" si="93"/>
        <v>0.6021392156775901</v>
      </c>
      <c r="FU79" s="2">
        <f t="shared" si="93"/>
        <v>0.57355511243013801</v>
      </c>
      <c r="FW79" s="2">
        <f t="shared" si="82"/>
        <v>8.009086709014895E-5</v>
      </c>
      <c r="FX79" s="2">
        <f t="shared" si="82"/>
        <v>1.1956393078747872E-4</v>
      </c>
      <c r="FY79" s="2">
        <f t="shared" si="82"/>
        <v>1.142161823537062E-4</v>
      </c>
      <c r="FZ79" s="2">
        <f t="shared" si="82"/>
        <v>1.2915677665896648E-4</v>
      </c>
      <c r="GA79" s="2">
        <f t="shared" si="82"/>
        <v>1.2135376085543107E-4</v>
      </c>
      <c r="GB79" s="2">
        <f t="shared" si="82"/>
        <v>1.1739651999176735E-4</v>
      </c>
      <c r="GC79" s="2">
        <f t="shared" si="82"/>
        <v>1.3499268136208875E-4</v>
      </c>
      <c r="GD79" s="2">
        <f t="shared" si="82"/>
        <v>1.4160294312989485E-4</v>
      </c>
      <c r="GE79" s="2">
        <f t="shared" si="82"/>
        <v>1.5640878553780052E-4</v>
      </c>
      <c r="GF79" s="2">
        <f t="shared" si="82"/>
        <v>1.2274105611654785E-4</v>
      </c>
      <c r="GG79" s="2">
        <f t="shared" si="82"/>
        <v>1.0069830571850921E-4</v>
      </c>
      <c r="GH79" s="2">
        <f t="shared" si="82"/>
        <v>8.4604147975594877E-5</v>
      </c>
      <c r="GI79" s="2">
        <f t="shared" si="82"/>
        <v>8.2146499941801075E-5</v>
      </c>
      <c r="GJ79" s="2">
        <f t="shared" si="82"/>
        <v>6.5540240851576895E-5</v>
      </c>
      <c r="GK79" s="2">
        <f t="shared" si="82"/>
        <v>4.9087615788776293E-5</v>
      </c>
      <c r="GM79" s="86">
        <f t="shared" si="83"/>
        <v>0.12372929707748422</v>
      </c>
      <c r="GN79" s="86">
        <f t="shared" si="83"/>
        <v>9.8704555588041087E-2</v>
      </c>
      <c r="GO79" s="86">
        <f t="shared" si="83"/>
        <v>0.10947158618164739</v>
      </c>
      <c r="GP79" s="86">
        <f t="shared" si="83"/>
        <v>0.10184451709180536</v>
      </c>
      <c r="GQ79" s="86">
        <f t="shared" si="83"/>
        <v>0.11185626316500329</v>
      </c>
      <c r="GR79" s="86">
        <f t="shared" si="83"/>
        <v>0.10020121903564981</v>
      </c>
      <c r="GS79" s="86">
        <f t="shared" si="83"/>
        <v>9.805688825431598E-2</v>
      </c>
      <c r="GT79" s="86">
        <f t="shared" si="83"/>
        <v>8.0481063234778855E-2</v>
      </c>
      <c r="GU79" s="86">
        <f t="shared" si="83"/>
        <v>7.9039354360740929E-2</v>
      </c>
      <c r="GV79" s="86">
        <f t="shared" si="83"/>
        <v>8.5016562979342611E-2</v>
      </c>
      <c r="GW79" s="86">
        <f t="shared" si="83"/>
        <v>9.5357379811644938E-2</v>
      </c>
      <c r="GX79" s="86">
        <f t="shared" si="83"/>
        <v>8.2631334129428219E-2</v>
      </c>
      <c r="GY79" s="86">
        <f t="shared" si="83"/>
        <v>0.10102876742233771</v>
      </c>
      <c r="GZ79" s="86">
        <f t="shared" si="83"/>
        <v>6.8924939993234138E-2</v>
      </c>
      <c r="HA79" s="86">
        <f t="shared" si="83"/>
        <v>5.2530161675761307E-2</v>
      </c>
      <c r="HC79" s="86">
        <f t="shared" si="73"/>
        <v>2.3968197121046364E-7</v>
      </c>
      <c r="HD79" s="86">
        <f t="shared" si="73"/>
        <v>4.9118344282782771E-8</v>
      </c>
      <c r="HE79" s="86">
        <f t="shared" si="73"/>
        <v>8.3552826708926294E-9</v>
      </c>
      <c r="HF79" s="86">
        <f t="shared" si="73"/>
        <v>4.3142311124032517E-8</v>
      </c>
      <c r="HG79" s="86">
        <f t="shared" si="87"/>
        <v>3.0112998250561867E-8</v>
      </c>
      <c r="HH79" s="86">
        <f t="shared" si="87"/>
        <v>1.0803574361267417E-7</v>
      </c>
      <c r="HI79" s="86">
        <f t="shared" si="87"/>
        <v>9.6096273870284968E-8</v>
      </c>
      <c r="HJ79" s="86">
        <f t="shared" si="87"/>
        <v>8.2529995519854342E-8</v>
      </c>
      <c r="HK79" s="86">
        <f t="shared" si="87"/>
        <v>3.1356278165066772E-8</v>
      </c>
      <c r="HL79" s="86">
        <f t="shared" si="87"/>
        <v>3.3200068798951401E-8</v>
      </c>
      <c r="HM79" s="86">
        <f t="shared" si="87"/>
        <v>7.1411104391422418E-8</v>
      </c>
      <c r="HN79" s="86">
        <f t="shared" si="87"/>
        <v>3.3387310127195999E-8</v>
      </c>
      <c r="HO79" s="86">
        <f t="shared" si="87"/>
        <v>8.2945963122833097E-8</v>
      </c>
      <c r="HP79" s="86">
        <f t="shared" si="87"/>
        <v>3.4375780945246945E-9</v>
      </c>
      <c r="HQ79" s="86">
        <f t="shared" si="87"/>
        <v>6.4181577306958884E-11</v>
      </c>
      <c r="HS79" s="86">
        <f t="shared" si="84"/>
        <v>1.9815878219839755E-66</v>
      </c>
      <c r="HT79" s="86">
        <f t="shared" si="84"/>
        <v>6.1202393339051434E-63</v>
      </c>
      <c r="HU79" s="86">
        <f t="shared" si="84"/>
        <v>4.7595093659600851E-77</v>
      </c>
      <c r="HV79" s="86">
        <f t="shared" si="84"/>
        <v>1.7185369453209229E-68</v>
      </c>
      <c r="HW79" s="86">
        <f t="shared" si="84"/>
        <v>7.019465555381507E-72</v>
      </c>
      <c r="HX79" s="86">
        <f t="shared" si="84"/>
        <v>1.3700097210380653E-65</v>
      </c>
      <c r="HY79" s="86">
        <f t="shared" si="84"/>
        <v>4.9337616192379409E-69</v>
      </c>
      <c r="HZ79" s="86">
        <f t="shared" si="84"/>
        <v>8.725975765804116E-69</v>
      </c>
      <c r="IA79" s="86">
        <f t="shared" si="84"/>
        <v>2.3697511351562035E-74</v>
      </c>
      <c r="IB79" s="86">
        <f t="shared" si="84"/>
        <v>5.6109894825228257E-77</v>
      </c>
      <c r="IC79" s="86">
        <f t="shared" si="84"/>
        <v>1.0380926455493549E-73</v>
      </c>
      <c r="ID79" s="86">
        <f t="shared" si="84"/>
        <v>1.2250615449133034E-74</v>
      </c>
      <c r="IE79" s="86">
        <f t="shared" si="84"/>
        <v>5.7776002363851145E-72</v>
      </c>
      <c r="IF79" s="86">
        <f t="shared" si="84"/>
        <v>1.5195215858768687E-44</v>
      </c>
      <c r="IG79" s="86">
        <f t="shared" si="84"/>
        <v>3.4031649896988703E-34</v>
      </c>
      <c r="II79" s="86">
        <f t="shared" si="85"/>
        <v>1.7012829762346189E-211</v>
      </c>
      <c r="IJ79" s="86">
        <f t="shared" si="85"/>
        <v>3.9961998641604789E-205</v>
      </c>
      <c r="IK79" s="86">
        <f t="shared" si="85"/>
        <v>9.359018828351497E-240</v>
      </c>
      <c r="IL79" s="86">
        <f t="shared" si="85"/>
        <v>2.1653767536864626E-212</v>
      </c>
      <c r="IM79" s="86">
        <f t="shared" si="85"/>
        <v>8.0844258566220405E-232</v>
      </c>
      <c r="IN79" s="86">
        <f t="shared" si="85"/>
        <v>2.4781558807560853E-209</v>
      </c>
      <c r="IO79" s="86">
        <f t="shared" si="85"/>
        <v>2.9363509515053245E-220</v>
      </c>
      <c r="IP79" s="86">
        <f t="shared" si="85"/>
        <v>3.5970919722567222E-216</v>
      </c>
      <c r="IQ79" s="86">
        <f t="shared" si="85"/>
        <v>1.8075248160633752E-235</v>
      </c>
      <c r="IR79" s="86">
        <f t="shared" si="85"/>
        <v>1.2432478406712059E-248</v>
      </c>
      <c r="IS79" s="86">
        <f t="shared" si="85"/>
        <v>2.3571376092132737E-238</v>
      </c>
      <c r="IT79" s="86">
        <f t="shared" si="85"/>
        <v>3.2507520584217907E-239</v>
      </c>
      <c r="IU79" s="86">
        <f t="shared" si="85"/>
        <v>6.3815715808023867E-230</v>
      </c>
      <c r="IV79" s="86">
        <f t="shared" si="85"/>
        <v>3.7080903584908478E-192</v>
      </c>
      <c r="IW79" s="86">
        <f t="shared" si="85"/>
        <v>1.8732751109740842E-80</v>
      </c>
      <c r="IY79" s="86">
        <f t="shared" si="86"/>
        <v>0.12372953675945543</v>
      </c>
      <c r="IZ79" s="86">
        <f t="shared" si="86"/>
        <v>9.8704604706385368E-2</v>
      </c>
      <c r="JA79" s="86">
        <f t="shared" si="86"/>
        <v>0.10947159453693006</v>
      </c>
      <c r="JB79" s="86">
        <f t="shared" si="86"/>
        <v>0.10184456023411649</v>
      </c>
      <c r="JC79" s="86">
        <f t="shared" si="86"/>
        <v>0.11185629327800153</v>
      </c>
      <c r="JD79" s="86">
        <f t="shared" si="86"/>
        <v>0.10020132707139343</v>
      </c>
      <c r="JE79" s="86">
        <f t="shared" si="86"/>
        <v>9.8056984350589849E-2</v>
      </c>
      <c r="JF79" s="86">
        <f t="shared" si="86"/>
        <v>8.0481145764774373E-2</v>
      </c>
      <c r="JG79" s="86">
        <f t="shared" si="86"/>
        <v>7.9039385717019101E-2</v>
      </c>
      <c r="JH79" s="86">
        <f t="shared" si="86"/>
        <v>8.5016596179411416E-2</v>
      </c>
      <c r="JI79" s="86">
        <f t="shared" si="86"/>
        <v>9.5357451222749329E-2</v>
      </c>
      <c r="JJ79" s="86">
        <f t="shared" si="86"/>
        <v>8.2631367516738344E-2</v>
      </c>
      <c r="JK79" s="86">
        <f t="shared" si="86"/>
        <v>0.10102885036830084</v>
      </c>
      <c r="JL79" s="86">
        <f t="shared" si="86"/>
        <v>6.8924943430812236E-2</v>
      </c>
      <c r="JM79" s="86">
        <f t="shared" si="86"/>
        <v>5.2530161739942884E-2</v>
      </c>
    </row>
    <row r="80" spans="2:273" x14ac:dyDescent="0.25">
      <c r="B80" s="2">
        <v>53</v>
      </c>
      <c r="C80" s="37">
        <v>154.34899999999999</v>
      </c>
      <c r="D80" s="37">
        <v>155.51599999999999</v>
      </c>
      <c r="E80" s="37">
        <v>159.12899999999999</v>
      </c>
      <c r="F80" s="37">
        <v>148.12899999999999</v>
      </c>
      <c r="G80" s="37">
        <v>153.59299999999999</v>
      </c>
      <c r="H80" s="37">
        <v>153.30500000000001</v>
      </c>
      <c r="I80" s="37">
        <v>156.11699999999999</v>
      </c>
      <c r="J80" s="37">
        <v>142.86699999999999</v>
      </c>
      <c r="K80" s="37">
        <v>144.05000000000001</v>
      </c>
      <c r="L80" s="37">
        <v>143.233</v>
      </c>
      <c r="M80" s="37">
        <v>145.5</v>
      </c>
      <c r="N80" s="37">
        <v>135.839</v>
      </c>
      <c r="O80" s="37">
        <v>145.14500000000001</v>
      </c>
      <c r="P80" s="37">
        <v>129.17699999999999</v>
      </c>
      <c r="Q80" s="37">
        <v>115.98399999999999</v>
      </c>
      <c r="S80" s="4">
        <f t="shared" si="88"/>
        <v>153.62826741866763</v>
      </c>
      <c r="T80" s="4">
        <f t="shared" si="88"/>
        <v>155.93982956936077</v>
      </c>
      <c r="U80" s="4">
        <f t="shared" si="88"/>
        <v>155.72441794560351</v>
      </c>
      <c r="V80" s="4">
        <f t="shared" si="88"/>
        <v>148.75602621106498</v>
      </c>
      <c r="W80" s="4">
        <f t="shared" si="88"/>
        <v>152.1407333405173</v>
      </c>
      <c r="X80" s="4">
        <f t="shared" si="88"/>
        <v>149.46571925087937</v>
      </c>
      <c r="Y80" s="4">
        <f t="shared" si="88"/>
        <v>151.71152219273972</v>
      </c>
      <c r="Z80" s="4">
        <f t="shared" si="88"/>
        <v>143.6073572989084</v>
      </c>
      <c r="AA80" s="4">
        <f t="shared" si="88"/>
        <v>144.72315603485484</v>
      </c>
      <c r="AB80" s="4">
        <f t="shared" si="88"/>
        <v>144.18090520155647</v>
      </c>
      <c r="AC80" s="4">
        <f t="shared" si="88"/>
        <v>146.75193967214648</v>
      </c>
      <c r="AD80" s="4">
        <f t="shared" si="88"/>
        <v>140.1217878044896</v>
      </c>
      <c r="AE80" s="4">
        <f t="shared" si="88"/>
        <v>146.01820165740494</v>
      </c>
      <c r="AF80" s="4">
        <f t="shared" si="88"/>
        <v>132.02311265775671</v>
      </c>
      <c r="AG80" s="4">
        <f t="shared" si="88"/>
        <v>118.21960713452688</v>
      </c>
      <c r="AI80" s="4">
        <f t="shared" si="89"/>
        <v>0.7207325813323564</v>
      </c>
      <c r="AJ80" s="4">
        <f t="shared" si="89"/>
        <v>-0.42382956936077676</v>
      </c>
      <c r="AK80" s="4">
        <f t="shared" si="89"/>
        <v>3.4045820543964851</v>
      </c>
      <c r="AL80" s="4">
        <f t="shared" si="89"/>
        <v>-0.62702621106498668</v>
      </c>
      <c r="AM80" s="4">
        <f t="shared" si="89"/>
        <v>1.4522666594826887</v>
      </c>
      <c r="AN80" s="4">
        <f t="shared" si="89"/>
        <v>3.8392807491206327</v>
      </c>
      <c r="AO80" s="4">
        <f t="shared" si="89"/>
        <v>4.4054778072602687</v>
      </c>
      <c r="AP80" s="4">
        <f t="shared" si="89"/>
        <v>-0.74035729890840685</v>
      </c>
      <c r="AQ80" s="4">
        <f t="shared" si="89"/>
        <v>-0.67315603485482711</v>
      </c>
      <c r="AR80" s="4">
        <f t="shared" si="89"/>
        <v>-0.94790520155646618</v>
      </c>
      <c r="AS80" s="4">
        <f t="shared" si="89"/>
        <v>-1.2519396721464773</v>
      </c>
      <c r="AT80" s="4">
        <f t="shared" si="89"/>
        <v>-4.2827878044896011</v>
      </c>
      <c r="AU80" s="4">
        <f t="shared" si="89"/>
        <v>-0.87320165740493394</v>
      </c>
      <c r="AV80" s="4">
        <f t="shared" si="89"/>
        <v>-2.84611265775672</v>
      </c>
      <c r="AW80" s="4">
        <f t="shared" si="89"/>
        <v>-2.2356071345268873</v>
      </c>
      <c r="AY80" s="2">
        <f t="shared" si="80"/>
        <v>92.081284872112803</v>
      </c>
      <c r="AZ80" s="2">
        <f t="shared" si="80"/>
        <v>95.518349052640559</v>
      </c>
      <c r="BA80" s="2">
        <f t="shared" si="80"/>
        <v>91.282297452688553</v>
      </c>
      <c r="BB80" s="2">
        <f t="shared" si="80"/>
        <v>85.769178542341749</v>
      </c>
      <c r="BC80" s="2">
        <f t="shared" si="80"/>
        <v>82.989314458017475</v>
      </c>
      <c r="BD80" s="2">
        <f t="shared" si="80"/>
        <v>82.137149619674446</v>
      </c>
      <c r="BE80" s="2">
        <f t="shared" si="80"/>
        <v>83.309791869317166</v>
      </c>
      <c r="BF80" s="2">
        <f t="shared" si="80"/>
        <v>84.574230321864519</v>
      </c>
      <c r="BG80" s="2">
        <f t="shared" si="80"/>
        <v>85.435899883544593</v>
      </c>
      <c r="BH80" s="2">
        <f t="shared" si="80"/>
        <v>82.094935502449857</v>
      </c>
      <c r="BI80" s="2">
        <f t="shared" si="80"/>
        <v>80.095528369695458</v>
      </c>
      <c r="BJ80" s="2">
        <f t="shared" si="80"/>
        <v>82.000743193621147</v>
      </c>
      <c r="BK80" s="2">
        <f t="shared" si="80"/>
        <v>81.60529309513052</v>
      </c>
      <c r="BL80" s="2">
        <f t="shared" si="80"/>
        <v>83.444378347108781</v>
      </c>
      <c r="BM80" s="2">
        <f t="shared" si="80"/>
        <v>83.183048722285562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95.847898520084556</v>
      </c>
      <c r="DL80" s="2">
        <f t="shared" si="90"/>
        <v>104.10368400723874</v>
      </c>
      <c r="DM80" s="2">
        <f t="shared" si="90"/>
        <v>101.93394489911677</v>
      </c>
      <c r="DN80" s="2">
        <f t="shared" si="90"/>
        <v>90.462911595494717</v>
      </c>
      <c r="DO80" s="2">
        <f t="shared" si="90"/>
        <v>89.417284876968367</v>
      </c>
      <c r="DP80" s="2">
        <f t="shared" si="90"/>
        <v>87.798956999702881</v>
      </c>
      <c r="DQ80" s="2">
        <f t="shared" si="90"/>
        <v>91.028300142247502</v>
      </c>
      <c r="DR80" s="2">
        <f t="shared" si="90"/>
        <v>90.36199901520952</v>
      </c>
      <c r="DS80" s="2">
        <f t="shared" si="90"/>
        <v>91.94685885885886</v>
      </c>
      <c r="DT80" s="2">
        <f t="shared" si="90"/>
        <v>89.203458558558552</v>
      </c>
      <c r="DU80" s="2">
        <f t="shared" si="90"/>
        <v>88.336322427690845</v>
      </c>
      <c r="DV80" s="2">
        <f t="shared" si="90"/>
        <v>91.005579622132245</v>
      </c>
      <c r="DW80" s="2">
        <f t="shared" si="90"/>
        <v>88.416007035647254</v>
      </c>
      <c r="DX80" s="2">
        <f t="shared" si="90"/>
        <v>87.413678991596612</v>
      </c>
      <c r="DY80" s="2">
        <f t="shared" si="90"/>
        <v>84.728249999999989</v>
      </c>
      <c r="EA80" s="2">
        <f t="shared" si="91"/>
        <v>90.385702867691847</v>
      </c>
      <c r="EB80" s="2">
        <f t="shared" si="91"/>
        <v>91.250876276383579</v>
      </c>
      <c r="EC80" s="2">
        <f t="shared" si="91"/>
        <v>86.181925026065329</v>
      </c>
      <c r="ED80" s="2">
        <f t="shared" si="91"/>
        <v>83.462832347450203</v>
      </c>
      <c r="EE80" s="2">
        <f t="shared" si="91"/>
        <v>79.925257932417352</v>
      </c>
      <c r="EF80" s="2">
        <f t="shared" si="91"/>
        <v>79.33348696377567</v>
      </c>
      <c r="EG80" s="2">
        <f t="shared" si="91"/>
        <v>79.22773086569731</v>
      </c>
      <c r="EH80" s="2">
        <f t="shared" si="91"/>
        <v>81.297762763915557</v>
      </c>
      <c r="EI80" s="2">
        <f t="shared" si="91"/>
        <v>81.65970755710353</v>
      </c>
      <c r="EJ80" s="2">
        <f t="shared" si="91"/>
        <v>78.060522654979863</v>
      </c>
      <c r="EK80" s="2">
        <f t="shared" si="91"/>
        <v>75.682591442273221</v>
      </c>
      <c r="EL80" s="2">
        <f t="shared" si="91"/>
        <v>77.08294029177938</v>
      </c>
      <c r="EM80" s="2">
        <f t="shared" si="91"/>
        <v>78.172575157441145</v>
      </c>
      <c r="EN80" s="2">
        <f t="shared" si="91"/>
        <v>81.052425874545207</v>
      </c>
      <c r="EO80" s="2">
        <f t="shared" si="91"/>
        <v>82.135245226945258</v>
      </c>
      <c r="EQ80" s="2">
        <f t="shared" si="92"/>
        <v>88.842572913658202</v>
      </c>
      <c r="ER80" s="2">
        <f t="shared" si="92"/>
        <v>90.734280183379099</v>
      </c>
      <c r="ES80" s="2">
        <f t="shared" si="92"/>
        <v>84.380763716337441</v>
      </c>
      <c r="ET80" s="2">
        <f t="shared" si="92"/>
        <v>82.89974673524668</v>
      </c>
      <c r="EU80" s="2">
        <f t="shared" si="92"/>
        <v>81.539051788169004</v>
      </c>
      <c r="EV80" s="2">
        <f t="shared" si="92"/>
        <v>78.470017148882405</v>
      </c>
      <c r="EW80" s="2">
        <f t="shared" si="92"/>
        <v>79.638503487219808</v>
      </c>
      <c r="EX80" s="2">
        <f t="shared" si="92"/>
        <v>80.844681914586843</v>
      </c>
      <c r="EY80" s="2">
        <f t="shared" si="92"/>
        <v>80.316750577551048</v>
      </c>
      <c r="EZ80" s="2">
        <f t="shared" si="92"/>
        <v>77.932604105677896</v>
      </c>
      <c r="FA80" s="2">
        <f t="shared" si="92"/>
        <v>76.052970764139786</v>
      </c>
      <c r="FB80" s="2">
        <f t="shared" si="92"/>
        <v>75.782231673272733</v>
      </c>
      <c r="FC80" s="2">
        <f t="shared" si="92"/>
        <v>77.582979013771364</v>
      </c>
      <c r="FD80" s="2">
        <f t="shared" si="92"/>
        <v>81.259474677243247</v>
      </c>
      <c r="FE80" s="2">
        <f t="shared" si="92"/>
        <v>82.322957831109505</v>
      </c>
      <c r="FG80" s="2">
        <f t="shared" si="93"/>
        <v>0.68955386703389487</v>
      </c>
      <c r="FH80" s="2">
        <f t="shared" si="93"/>
        <v>0.66796822996210703</v>
      </c>
      <c r="FI80" s="2">
        <f t="shared" si="93"/>
        <v>0.67619403513466536</v>
      </c>
      <c r="FJ80" s="2">
        <f t="shared" si="93"/>
        <v>0.67051431062451572</v>
      </c>
      <c r="FK80" s="2">
        <f t="shared" si="93"/>
        <v>0.67721943776888183</v>
      </c>
      <c r="FL80" s="2">
        <f t="shared" si="93"/>
        <v>0.668798803737083</v>
      </c>
      <c r="FM80" s="2">
        <f t="shared" si="93"/>
        <v>0.65408446765491435</v>
      </c>
      <c r="FN80" s="2">
        <f t="shared" si="93"/>
        <v>0.63852024444865152</v>
      </c>
      <c r="FO80" s="2">
        <f t="shared" si="93"/>
        <v>0.63289908666331907</v>
      </c>
      <c r="FP80" s="2">
        <f t="shared" si="93"/>
        <v>0.63793832273425399</v>
      </c>
      <c r="FQ80" s="2">
        <f t="shared" si="93"/>
        <v>0.65125732181053675</v>
      </c>
      <c r="FR80" s="2">
        <f t="shared" si="93"/>
        <v>0.64676786875775671</v>
      </c>
      <c r="FS80" s="2">
        <f t="shared" si="93"/>
        <v>0.66488076612437397</v>
      </c>
      <c r="FT80" s="2">
        <f t="shared" si="93"/>
        <v>0.62398327037077228</v>
      </c>
      <c r="FU80" s="2">
        <f t="shared" si="93"/>
        <v>0.5959153631621108</v>
      </c>
      <c r="FW80" s="2">
        <f t="shared" si="82"/>
        <v>8.7817210908995621E-5</v>
      </c>
      <c r="FX80" s="2">
        <f t="shared" si="82"/>
        <v>1.3109773090036681E-4</v>
      </c>
      <c r="FY80" s="2">
        <f t="shared" si="82"/>
        <v>1.2523417359570156E-4</v>
      </c>
      <c r="FZ80" s="2">
        <f t="shared" si="82"/>
        <v>1.416158248424043E-4</v>
      </c>
      <c r="GA80" s="2">
        <f t="shared" si="82"/>
        <v>1.3306019493026459E-4</v>
      </c>
      <c r="GB80" s="2">
        <f t="shared" si="82"/>
        <v>1.2872126655067418E-4</v>
      </c>
      <c r="GC80" s="2">
        <f t="shared" si="82"/>
        <v>1.4801460403237628E-4</v>
      </c>
      <c r="GD80" s="2">
        <f t="shared" si="82"/>
        <v>1.5526241851911626E-4</v>
      </c>
      <c r="GE80" s="2">
        <f t="shared" si="82"/>
        <v>1.7149623514281612E-4</v>
      </c>
      <c r="GF80" s="2">
        <f t="shared" si="82"/>
        <v>1.3458129811376327E-4</v>
      </c>
      <c r="GG80" s="2">
        <f t="shared" si="82"/>
        <v>1.1041242393113073E-4</v>
      </c>
      <c r="GH80" s="2">
        <f t="shared" si="82"/>
        <v>9.2765846361410952E-5</v>
      </c>
      <c r="GI80" s="2">
        <f t="shared" si="82"/>
        <v>9.0071132230762661E-5</v>
      </c>
      <c r="GJ80" s="2">
        <f t="shared" si="82"/>
        <v>7.1862990659361656E-5</v>
      </c>
      <c r="GK80" s="2">
        <f t="shared" si="82"/>
        <v>5.3823245512366387E-5</v>
      </c>
      <c r="GM80" s="86">
        <f t="shared" si="83"/>
        <v>0.15735152471460018</v>
      </c>
      <c r="GN80" s="86">
        <f t="shared" si="83"/>
        <v>0.12791534395569595</v>
      </c>
      <c r="GO80" s="86">
        <f t="shared" si="83"/>
        <v>0.14102488627254273</v>
      </c>
      <c r="GP80" s="86">
        <f t="shared" si="83"/>
        <v>0.13173494269703812</v>
      </c>
      <c r="GQ80" s="86">
        <f t="shared" si="83"/>
        <v>0.14408526402505922</v>
      </c>
      <c r="GR80" s="86">
        <f t="shared" si="83"/>
        <v>0.12981982883984219</v>
      </c>
      <c r="GS80" s="86">
        <f t="shared" si="83"/>
        <v>0.13063177745106758</v>
      </c>
      <c r="GT80" s="86">
        <f t="shared" si="83"/>
        <v>0.10900879166992208</v>
      </c>
      <c r="GU80" s="86">
        <f t="shared" si="83"/>
        <v>0.1085053979516222</v>
      </c>
      <c r="GV80" s="86">
        <f t="shared" si="83"/>
        <v>0.11611695344962103</v>
      </c>
      <c r="GW80" s="86">
        <f t="shared" si="83"/>
        <v>0.12754785259377288</v>
      </c>
      <c r="GX80" s="86">
        <f t="shared" si="83"/>
        <v>0.10997199916004381</v>
      </c>
      <c r="GY80" s="86">
        <f t="shared" si="83"/>
        <v>0.13198999932967795</v>
      </c>
      <c r="GZ80" s="86">
        <f t="shared" si="83"/>
        <v>9.5408784443317393E-2</v>
      </c>
      <c r="HA80" s="86">
        <f t="shared" si="83"/>
        <v>7.7671755820424626E-2</v>
      </c>
      <c r="HC80" s="86">
        <f t="shared" si="73"/>
        <v>5.1763217889418406E-7</v>
      </c>
      <c r="HD80" s="86">
        <f t="shared" si="73"/>
        <v>1.1304187747735205E-7</v>
      </c>
      <c r="HE80" s="86">
        <f t="shared" si="73"/>
        <v>2.1486755582913649E-8</v>
      </c>
      <c r="HF80" s="86">
        <f t="shared" si="73"/>
        <v>1.0182659004104295E-7</v>
      </c>
      <c r="HG80" s="86">
        <f t="shared" si="87"/>
        <v>7.4120577781452791E-8</v>
      </c>
      <c r="HH80" s="86">
        <f t="shared" si="87"/>
        <v>2.451731040667796E-7</v>
      </c>
      <c r="HI80" s="86">
        <f t="shared" si="87"/>
        <v>2.2636086645035915E-7</v>
      </c>
      <c r="HJ80" s="86">
        <f t="shared" si="87"/>
        <v>1.9455225559621827E-7</v>
      </c>
      <c r="HK80" s="86">
        <f t="shared" si="87"/>
        <v>7.9674890977819508E-8</v>
      </c>
      <c r="HL80" s="86">
        <f t="shared" si="87"/>
        <v>8.4235162965890958E-8</v>
      </c>
      <c r="HM80" s="86">
        <f t="shared" si="87"/>
        <v>1.7068811828982397E-7</v>
      </c>
      <c r="HN80" s="86">
        <f t="shared" si="87"/>
        <v>8.0288392227309156E-8</v>
      </c>
      <c r="HO80" s="86">
        <f t="shared" si="87"/>
        <v>1.9091373375947022E-7</v>
      </c>
      <c r="HP80" s="86">
        <f t="shared" si="87"/>
        <v>9.376362687532281E-9</v>
      </c>
      <c r="HQ80" s="86">
        <f t="shared" si="87"/>
        <v>2.2462789303902023E-10</v>
      </c>
      <c r="HS80" s="86">
        <f t="shared" si="84"/>
        <v>1.089659769842037E-64</v>
      </c>
      <c r="HT80" s="86">
        <f t="shared" si="84"/>
        <v>3.3654228308308953E-61</v>
      </c>
      <c r="HU80" s="86">
        <f t="shared" si="84"/>
        <v>5.6899636133204269E-75</v>
      </c>
      <c r="HV80" s="86">
        <f t="shared" si="84"/>
        <v>1.2607806540563354E-66</v>
      </c>
      <c r="HW80" s="86">
        <f t="shared" si="84"/>
        <v>6.7720322974166204E-70</v>
      </c>
      <c r="HX80" s="86">
        <f t="shared" si="84"/>
        <v>8.4904103337440976E-64</v>
      </c>
      <c r="HY80" s="86">
        <f t="shared" si="84"/>
        <v>4.0747193188899874E-67</v>
      </c>
      <c r="HZ80" s="86">
        <f t="shared" si="84"/>
        <v>7.022037073059335E-67</v>
      </c>
      <c r="IA80" s="86">
        <f t="shared" si="84"/>
        <v>2.9393779595275183E-72</v>
      </c>
      <c r="IB80" s="86">
        <f t="shared" si="84"/>
        <v>7.5952170020037042E-75</v>
      </c>
      <c r="IC80" s="86">
        <f t="shared" si="84"/>
        <v>1.0318035594141931E-71</v>
      </c>
      <c r="ID80" s="86">
        <f t="shared" si="84"/>
        <v>1.1611204074826002E-72</v>
      </c>
      <c r="IE80" s="86">
        <f t="shared" si="84"/>
        <v>4.5470213501319291E-70</v>
      </c>
      <c r="IF80" s="86">
        <f t="shared" si="84"/>
        <v>1.9983827588259363E-43</v>
      </c>
      <c r="IG80" s="86">
        <f t="shared" si="84"/>
        <v>2.3301000361702623E-33</v>
      </c>
      <c r="II80" s="86">
        <f t="shared" si="85"/>
        <v>1.9963054941429673E-207</v>
      </c>
      <c r="IJ80" s="86">
        <f t="shared" si="85"/>
        <v>5.2673701298717539E-201</v>
      </c>
      <c r="IK80" s="86">
        <f t="shared" si="85"/>
        <v>5.8751359183184847E-235</v>
      </c>
      <c r="IL80" s="86">
        <f t="shared" si="85"/>
        <v>4.3587573760983963E-208</v>
      </c>
      <c r="IM80" s="86">
        <f t="shared" si="85"/>
        <v>3.7702447596572614E-227</v>
      </c>
      <c r="IN80" s="86">
        <f t="shared" si="85"/>
        <v>3.8985727869864702E-205</v>
      </c>
      <c r="IO80" s="86">
        <f t="shared" si="85"/>
        <v>9.0059120207321138E-216</v>
      </c>
      <c r="IP80" s="86">
        <f t="shared" si="85"/>
        <v>9.6007239138601406E-212</v>
      </c>
      <c r="IQ80" s="86">
        <f t="shared" si="85"/>
        <v>1.3695443333005128E-230</v>
      </c>
      <c r="IR80" s="86">
        <f t="shared" si="85"/>
        <v>1.2911883424857255E-243</v>
      </c>
      <c r="IS80" s="86">
        <f t="shared" si="85"/>
        <v>1.1938499664181629E-233</v>
      </c>
      <c r="IT80" s="86">
        <f t="shared" si="85"/>
        <v>1.4008994883131606E-234</v>
      </c>
      <c r="IU80" s="86">
        <f t="shared" si="85"/>
        <v>1.7538089641507764E-225</v>
      </c>
      <c r="IV80" s="86">
        <f t="shared" si="85"/>
        <v>1.536948976396015E-188</v>
      </c>
      <c r="IW80" s="86">
        <f t="shared" si="85"/>
        <v>5.3026912915412825E-79</v>
      </c>
      <c r="IY80" s="86">
        <f t="shared" si="86"/>
        <v>0.15735204234677908</v>
      </c>
      <c r="IZ80" s="86">
        <f t="shared" si="86"/>
        <v>0.12791545699757342</v>
      </c>
      <c r="JA80" s="86">
        <f t="shared" si="86"/>
        <v>0.1410249077592983</v>
      </c>
      <c r="JB80" s="86">
        <f t="shared" si="86"/>
        <v>0.13173504452362816</v>
      </c>
      <c r="JC80" s="86">
        <f t="shared" si="86"/>
        <v>0.14408533814563701</v>
      </c>
      <c r="JD80" s="86">
        <f t="shared" si="86"/>
        <v>0.12982007401294626</v>
      </c>
      <c r="JE80" s="86">
        <f t="shared" si="86"/>
        <v>0.13063200381193402</v>
      </c>
      <c r="JF80" s="86">
        <f t="shared" si="86"/>
        <v>0.10900898622217768</v>
      </c>
      <c r="JG80" s="86">
        <f t="shared" si="86"/>
        <v>0.10850547762651318</v>
      </c>
      <c r="JH80" s="86">
        <f t="shared" si="86"/>
        <v>0.116117037684784</v>
      </c>
      <c r="JI80" s="86">
        <f t="shared" si="86"/>
        <v>0.12754802328189116</v>
      </c>
      <c r="JJ80" s="86">
        <f t="shared" si="86"/>
        <v>0.10997207944843604</v>
      </c>
      <c r="JK80" s="86">
        <f t="shared" si="86"/>
        <v>0.13199019024341171</v>
      </c>
      <c r="JL80" s="86">
        <f t="shared" si="86"/>
        <v>9.5408793819680079E-2</v>
      </c>
      <c r="JM80" s="86">
        <f t="shared" si="86"/>
        <v>7.7671756045052526E-2</v>
      </c>
    </row>
    <row r="81" spans="2:273" x14ac:dyDescent="0.25">
      <c r="B81" s="2">
        <v>54</v>
      </c>
      <c r="C81" s="37">
        <v>167.93700000000001</v>
      </c>
      <c r="D81" s="37">
        <v>172.29</v>
      </c>
      <c r="E81" s="37">
        <v>177.67699999999999</v>
      </c>
      <c r="F81" s="37">
        <v>165.74199999999999</v>
      </c>
      <c r="G81" s="37">
        <v>172.28800000000001</v>
      </c>
      <c r="H81" s="37">
        <v>171.59299999999999</v>
      </c>
      <c r="I81" s="37">
        <v>175.68299999999999</v>
      </c>
      <c r="J81" s="37">
        <v>163.46700000000001</v>
      </c>
      <c r="K81" s="37">
        <v>166.13300000000001</v>
      </c>
      <c r="L81" s="37">
        <v>165.93299999999999</v>
      </c>
      <c r="M81" s="37">
        <v>167.93299999999999</v>
      </c>
      <c r="N81" s="37">
        <v>156.065</v>
      </c>
      <c r="O81" s="37">
        <v>165.32300000000001</v>
      </c>
      <c r="P81" s="37">
        <v>148.87100000000001</v>
      </c>
      <c r="Q81" s="37">
        <v>131.93700000000001</v>
      </c>
      <c r="S81" s="4">
        <f t="shared" si="88"/>
        <v>164.80184998509131</v>
      </c>
      <c r="T81" s="4">
        <f t="shared" si="88"/>
        <v>168.1445304001457</v>
      </c>
      <c r="U81" s="4">
        <f t="shared" si="88"/>
        <v>168.17654919332966</v>
      </c>
      <c r="V81" s="4">
        <f t="shared" si="88"/>
        <v>161.37697903103205</v>
      </c>
      <c r="W81" s="4">
        <f t="shared" si="88"/>
        <v>165.59303334202011</v>
      </c>
      <c r="X81" s="4">
        <f t="shared" si="88"/>
        <v>163.09391141340888</v>
      </c>
      <c r="Y81" s="4">
        <f t="shared" si="88"/>
        <v>167.00305016899867</v>
      </c>
      <c r="Z81" s="4">
        <f t="shared" si="88"/>
        <v>158.05501571498988</v>
      </c>
      <c r="AA81" s="4">
        <f t="shared" si="88"/>
        <v>159.91156778403581</v>
      </c>
      <c r="AB81" s="4">
        <f t="shared" si="88"/>
        <v>159.6546032660855</v>
      </c>
      <c r="AC81" s="4">
        <f t="shared" si="88"/>
        <v>161.96841835999535</v>
      </c>
      <c r="AD81" s="4">
        <f t="shared" si="88"/>
        <v>153.41756671210561</v>
      </c>
      <c r="AE81" s="4">
        <f t="shared" si="88"/>
        <v>159.43635926743596</v>
      </c>
      <c r="AF81" s="4">
        <f t="shared" si="88"/>
        <v>145.13966327207137</v>
      </c>
      <c r="AG81" s="4">
        <f t="shared" si="88"/>
        <v>130.05294183565073</v>
      </c>
      <c r="AI81" s="4">
        <f t="shared" si="89"/>
        <v>3.135150014908703</v>
      </c>
      <c r="AJ81" s="4">
        <f t="shared" si="89"/>
        <v>4.1454695998542945</v>
      </c>
      <c r="AK81" s="4">
        <f t="shared" si="89"/>
        <v>9.5004508066703295</v>
      </c>
      <c r="AL81" s="4">
        <f t="shared" si="89"/>
        <v>4.36502096896794</v>
      </c>
      <c r="AM81" s="4">
        <f t="shared" si="89"/>
        <v>6.6949666579799043</v>
      </c>
      <c r="AN81" s="4">
        <f t="shared" si="89"/>
        <v>8.4990885865911139</v>
      </c>
      <c r="AO81" s="4">
        <f t="shared" si="89"/>
        <v>8.6799498310013234</v>
      </c>
      <c r="AP81" s="4">
        <f t="shared" si="89"/>
        <v>5.411984285010135</v>
      </c>
      <c r="AQ81" s="4">
        <f t="shared" si="89"/>
        <v>6.2214322159641995</v>
      </c>
      <c r="AR81" s="4">
        <f t="shared" si="89"/>
        <v>6.2783967339144908</v>
      </c>
      <c r="AS81" s="4">
        <f t="shared" si="89"/>
        <v>5.9645816400046385</v>
      </c>
      <c r="AT81" s="4">
        <f t="shared" si="89"/>
        <v>2.6474332878943869</v>
      </c>
      <c r="AU81" s="4">
        <f t="shared" si="89"/>
        <v>5.8866407325640466</v>
      </c>
      <c r="AV81" s="4">
        <f t="shared" si="89"/>
        <v>3.7313367279286354</v>
      </c>
      <c r="AW81" s="4">
        <f t="shared" si="89"/>
        <v>1.884058164349284</v>
      </c>
      <c r="AY81" s="2">
        <f t="shared" si="80"/>
        <v>91.925069246929326</v>
      </c>
      <c r="AZ81" s="2">
        <f t="shared" si="80"/>
        <v>95.252359994831494</v>
      </c>
      <c r="BA81" s="2">
        <f t="shared" si="80"/>
        <v>90.947319012351713</v>
      </c>
      <c r="BB81" s="2">
        <f t="shared" si="80"/>
        <v>85.540408365873418</v>
      </c>
      <c r="BC81" s="2">
        <f t="shared" si="80"/>
        <v>82.784084773268148</v>
      </c>
      <c r="BD81" s="2">
        <f t="shared" si="80"/>
        <v>81.928819030997218</v>
      </c>
      <c r="BE81" s="2">
        <f t="shared" si="80"/>
        <v>83.059914591235326</v>
      </c>
      <c r="BF81" s="2">
        <f t="shared" si="80"/>
        <v>84.345965468607616</v>
      </c>
      <c r="BG81" s="2">
        <f t="shared" si="80"/>
        <v>85.193098256876297</v>
      </c>
      <c r="BH81" s="2">
        <f t="shared" si="80"/>
        <v>81.838147515921122</v>
      </c>
      <c r="BI81" s="2">
        <f t="shared" si="80"/>
        <v>79.822019466818446</v>
      </c>
      <c r="BJ81" s="2">
        <f t="shared" si="80"/>
        <v>81.714214477028321</v>
      </c>
      <c r="BK81" s="2">
        <f t="shared" si="80"/>
        <v>81.366585035926448</v>
      </c>
      <c r="BL81" s="2">
        <f t="shared" si="80"/>
        <v>83.325063068630726</v>
      </c>
      <c r="BM81" s="2">
        <f t="shared" si="80"/>
        <v>83.116352008458549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95.977298097251577</v>
      </c>
      <c r="DL81" s="2">
        <f t="shared" si="90"/>
        <v>104.36073059989735</v>
      </c>
      <c r="DM81" s="2">
        <f t="shared" si="90"/>
        <v>102.21567668746455</v>
      </c>
      <c r="DN81" s="2">
        <f t="shared" si="90"/>
        <v>90.465949760959433</v>
      </c>
      <c r="DO81" s="2">
        <f t="shared" si="90"/>
        <v>89.597053210166649</v>
      </c>
      <c r="DP81" s="2">
        <f t="shared" si="90"/>
        <v>87.934506793074561</v>
      </c>
      <c r="DQ81" s="2">
        <f t="shared" si="90"/>
        <v>91.231186344238978</v>
      </c>
      <c r="DR81" s="2">
        <f t="shared" si="90"/>
        <v>90.516339533865832</v>
      </c>
      <c r="DS81" s="2">
        <f t="shared" si="90"/>
        <v>92.172848562848571</v>
      </c>
      <c r="DT81" s="2">
        <f t="shared" si="90"/>
        <v>89.382283397683395</v>
      </c>
      <c r="DU81" s="2">
        <f t="shared" si="90"/>
        <v>88.511990753911803</v>
      </c>
      <c r="DV81" s="2">
        <f t="shared" si="90"/>
        <v>91.246342780026978</v>
      </c>
      <c r="DW81" s="2">
        <f t="shared" si="90"/>
        <v>88.567275703564704</v>
      </c>
      <c r="DX81" s="2">
        <f t="shared" si="90"/>
        <v>87.633045378151238</v>
      </c>
      <c r="DY81" s="2">
        <f t="shared" si="90"/>
        <v>84.845562499999986</v>
      </c>
      <c r="EA81" s="2">
        <f t="shared" si="91"/>
        <v>90.261433640808349</v>
      </c>
      <c r="EB81" s="2">
        <f t="shared" si="91"/>
        <v>91.123279345658077</v>
      </c>
      <c r="EC81" s="2">
        <f t="shared" si="91"/>
        <v>86.026432648794312</v>
      </c>
      <c r="ED81" s="2">
        <f t="shared" si="91"/>
        <v>83.333125439010317</v>
      </c>
      <c r="EE81" s="2">
        <f t="shared" si="91"/>
        <v>79.82223509185647</v>
      </c>
      <c r="EF81" s="2">
        <f t="shared" si="91"/>
        <v>79.216559014006378</v>
      </c>
      <c r="EG81" s="2">
        <f t="shared" si="91"/>
        <v>79.118641037103259</v>
      </c>
      <c r="EH81" s="2">
        <f t="shared" si="91"/>
        <v>81.160263487376355</v>
      </c>
      <c r="EI81" s="2">
        <f t="shared" si="91"/>
        <v>81.501229163291768</v>
      </c>
      <c r="EJ81" s="2">
        <f t="shared" si="91"/>
        <v>77.933244610164707</v>
      </c>
      <c r="EK81" s="2">
        <f t="shared" si="91"/>
        <v>75.577998419171877</v>
      </c>
      <c r="EL81" s="2">
        <f t="shared" si="91"/>
        <v>76.966508400950758</v>
      </c>
      <c r="EM81" s="2">
        <f t="shared" si="91"/>
        <v>78.056655286708633</v>
      </c>
      <c r="EN81" s="2">
        <f t="shared" si="91"/>
        <v>80.957439312864622</v>
      </c>
      <c r="EO81" s="2">
        <f t="shared" si="91"/>
        <v>82.046945796559811</v>
      </c>
      <c r="EQ81" s="2">
        <f t="shared" si="92"/>
        <v>88.743639564270893</v>
      </c>
      <c r="ER81" s="2">
        <f t="shared" si="92"/>
        <v>90.615324898253263</v>
      </c>
      <c r="ES81" s="2">
        <f t="shared" si="92"/>
        <v>84.257596944495759</v>
      </c>
      <c r="ET81" s="2">
        <f t="shared" si="92"/>
        <v>82.779931192491318</v>
      </c>
      <c r="EU81" s="2">
        <f t="shared" si="92"/>
        <v>81.408169631126071</v>
      </c>
      <c r="EV81" s="2">
        <f t="shared" si="92"/>
        <v>78.368019031438706</v>
      </c>
      <c r="EW81" s="2">
        <f t="shared" si="92"/>
        <v>79.522205385653137</v>
      </c>
      <c r="EX81" s="2">
        <f t="shared" si="92"/>
        <v>80.715362674719572</v>
      </c>
      <c r="EY81" s="2">
        <f t="shared" si="92"/>
        <v>80.182791252887768</v>
      </c>
      <c r="EZ81" s="2">
        <f t="shared" si="92"/>
        <v>77.807609057377249</v>
      </c>
      <c r="FA81" s="2">
        <f t="shared" si="92"/>
        <v>75.941798784842092</v>
      </c>
      <c r="FB81" s="2">
        <f t="shared" si="92"/>
        <v>75.688009392269706</v>
      </c>
      <c r="FC81" s="2">
        <f t="shared" si="92"/>
        <v>77.477049686751116</v>
      </c>
      <c r="FD81" s="2">
        <f t="shared" si="92"/>
        <v>81.160846460915934</v>
      </c>
      <c r="FE81" s="2">
        <f t="shared" si="92"/>
        <v>82.229566505810567</v>
      </c>
      <c r="FG81" s="2">
        <f t="shared" si="93"/>
        <v>0.70891861319799199</v>
      </c>
      <c r="FH81" s="2">
        <f t="shared" si="93"/>
        <v>0.688070340334757</v>
      </c>
      <c r="FI81" s="2">
        <f t="shared" si="93"/>
        <v>0.69602476562413707</v>
      </c>
      <c r="FJ81" s="2">
        <f t="shared" si="93"/>
        <v>0.69053368969699758</v>
      </c>
      <c r="FK81" s="2">
        <f t="shared" si="93"/>
        <v>0.6970155081671261</v>
      </c>
      <c r="FL81" s="2">
        <f t="shared" si="93"/>
        <v>0.68887405072535024</v>
      </c>
      <c r="FM81" s="2">
        <f t="shared" si="93"/>
        <v>0.67461768284524581</v>
      </c>
      <c r="FN81" s="2">
        <f t="shared" si="93"/>
        <v>0.65949638448776748</v>
      </c>
      <c r="FO81" s="2">
        <f t="shared" si="93"/>
        <v>0.65402467303297795</v>
      </c>
      <c r="FP81" s="2">
        <f t="shared" si="93"/>
        <v>0.65893019340272496</v>
      </c>
      <c r="FQ81" s="2">
        <f t="shared" si="93"/>
        <v>0.67187416732167482</v>
      </c>
      <c r="FR81" s="2">
        <f t="shared" si="93"/>
        <v>0.6675146229057245</v>
      </c>
      <c r="FS81" s="2">
        <f t="shared" si="93"/>
        <v>0.68508167359372518</v>
      </c>
      <c r="FT81" s="2">
        <f t="shared" si="93"/>
        <v>0.64533441533075853</v>
      </c>
      <c r="FU81" s="2">
        <f t="shared" si="93"/>
        <v>0.61788428079714597</v>
      </c>
      <c r="FW81" s="2">
        <f t="shared" si="82"/>
        <v>9.6288841205804094E-5</v>
      </c>
      <c r="FX81" s="2">
        <f t="shared" si="82"/>
        <v>1.4374398541173639E-4</v>
      </c>
      <c r="FY81" s="2">
        <f t="shared" si="82"/>
        <v>1.3731488167087984E-4</v>
      </c>
      <c r="FZ81" s="2">
        <f t="shared" si="82"/>
        <v>1.5527654265007533E-4</v>
      </c>
      <c r="GA81" s="2">
        <f t="shared" si="82"/>
        <v>1.4589572959265129E-4</v>
      </c>
      <c r="GB81" s="2">
        <f t="shared" si="82"/>
        <v>1.4113830938493341E-4</v>
      </c>
      <c r="GC81" s="2">
        <f t="shared" si="82"/>
        <v>1.6229246846628074E-4</v>
      </c>
      <c r="GD81" s="2">
        <f t="shared" si="82"/>
        <v>1.7023930649752073E-4</v>
      </c>
      <c r="GE81" s="2">
        <f t="shared" si="82"/>
        <v>1.8803877133153222E-4</v>
      </c>
      <c r="GF81" s="2">
        <f t="shared" si="82"/>
        <v>1.4756354300160545E-4</v>
      </c>
      <c r="GG81" s="2">
        <f t="shared" si="82"/>
        <v>1.2106352580773062E-4</v>
      </c>
      <c r="GH81" s="2">
        <f t="shared" si="82"/>
        <v>1.0171481754648958E-4</v>
      </c>
      <c r="GI81" s="2">
        <f t="shared" si="82"/>
        <v>9.8760174376885974E-5</v>
      </c>
      <c r="GJ81" s="2">
        <f t="shared" si="82"/>
        <v>7.8795656060666371E-5</v>
      </c>
      <c r="GK81" s="2">
        <f t="shared" si="82"/>
        <v>5.9015708694990987E-5</v>
      </c>
      <c r="GM81" s="86">
        <f t="shared" si="83"/>
        <v>0.1974229046989297</v>
      </c>
      <c r="GN81" s="86">
        <f t="shared" si="83"/>
        <v>0.16342291980658885</v>
      </c>
      <c r="GO81" s="86">
        <f t="shared" si="83"/>
        <v>0.17914301723805404</v>
      </c>
      <c r="GP81" s="86">
        <f t="shared" si="83"/>
        <v>0.16800929637582254</v>
      </c>
      <c r="GQ81" s="86">
        <f t="shared" si="83"/>
        <v>0.18298072953450276</v>
      </c>
      <c r="GR81" s="86">
        <f t="shared" si="83"/>
        <v>0.16578230900946878</v>
      </c>
      <c r="GS81" s="86">
        <f t="shared" si="83"/>
        <v>0.17091159082667837</v>
      </c>
      <c r="GT81" s="86">
        <f t="shared" si="83"/>
        <v>0.14497255108022161</v>
      </c>
      <c r="GU81" s="86">
        <f t="shared" si="83"/>
        <v>0.1460402835865956</v>
      </c>
      <c r="GV81" s="86">
        <f t="shared" si="83"/>
        <v>0.15552143261237394</v>
      </c>
      <c r="GW81" s="86">
        <f t="shared" si="83"/>
        <v>0.16761176341282938</v>
      </c>
      <c r="GX81" s="86">
        <f t="shared" si="83"/>
        <v>0.14400810451885424</v>
      </c>
      <c r="GY81" s="86">
        <f t="shared" si="83"/>
        <v>0.16983916519320838</v>
      </c>
      <c r="GZ81" s="86">
        <f t="shared" si="83"/>
        <v>0.12947866547542342</v>
      </c>
      <c r="HA81" s="86">
        <f t="shared" si="83"/>
        <v>0.11183497964310832</v>
      </c>
      <c r="HC81" s="86">
        <f t="shared" si="73"/>
        <v>1.0951133527819838E-6</v>
      </c>
      <c r="HD81" s="86">
        <f t="shared" si="73"/>
        <v>2.5453305347228191E-7</v>
      </c>
      <c r="HE81" s="86">
        <f t="shared" si="73"/>
        <v>5.3870750441167078E-8</v>
      </c>
      <c r="HF81" s="86">
        <f t="shared" si="73"/>
        <v>2.3486401061691055E-7</v>
      </c>
      <c r="HG81" s="86">
        <f t="shared" si="87"/>
        <v>1.7796786803231589E-7</v>
      </c>
      <c r="HH81" s="86">
        <f t="shared" si="87"/>
        <v>5.441813436261061E-7</v>
      </c>
      <c r="HI81" s="86">
        <f t="shared" si="87"/>
        <v>5.2051293019803231E-7</v>
      </c>
      <c r="HJ81" s="86">
        <f t="shared" si="87"/>
        <v>4.4779383268382515E-7</v>
      </c>
      <c r="HK81" s="86">
        <f t="shared" si="87"/>
        <v>1.9711644185471351E-7</v>
      </c>
      <c r="HL81" s="86">
        <f t="shared" si="87"/>
        <v>2.0808938529077145E-7</v>
      </c>
      <c r="HM81" s="86">
        <f t="shared" si="87"/>
        <v>3.9811896851871931E-7</v>
      </c>
      <c r="HN81" s="86">
        <f t="shared" si="87"/>
        <v>1.8855418012577216E-7</v>
      </c>
      <c r="HO81" s="86">
        <f t="shared" si="87"/>
        <v>4.2960712437253249E-7</v>
      </c>
      <c r="HP81" s="86">
        <f t="shared" si="87"/>
        <v>2.4884997326963095E-8</v>
      </c>
      <c r="HQ81" s="86">
        <f t="shared" si="87"/>
        <v>7.5884247118204748E-10</v>
      </c>
      <c r="HS81" s="86">
        <f t="shared" si="84"/>
        <v>5.6749521461451185E-63</v>
      </c>
      <c r="HT81" s="86">
        <f t="shared" si="84"/>
        <v>1.7472358189913064E-59</v>
      </c>
      <c r="HU81" s="86">
        <f t="shared" si="84"/>
        <v>6.3637691472447067E-73</v>
      </c>
      <c r="HV81" s="86">
        <f t="shared" si="84"/>
        <v>8.7058702413764335E-65</v>
      </c>
      <c r="HW81" s="86">
        <f t="shared" si="84"/>
        <v>6.1204996225537895E-68</v>
      </c>
      <c r="HX81" s="86">
        <f t="shared" si="84"/>
        <v>4.9631370446887403E-62</v>
      </c>
      <c r="HY81" s="86">
        <f t="shared" si="84"/>
        <v>3.1582958679602995E-65</v>
      </c>
      <c r="HZ81" s="86">
        <f t="shared" si="84"/>
        <v>5.3060586734771315E-65</v>
      </c>
      <c r="IA81" s="86">
        <f t="shared" si="84"/>
        <v>3.3987172876724189E-70</v>
      </c>
      <c r="IB81" s="86">
        <f t="shared" si="84"/>
        <v>9.5837518751205069E-73</v>
      </c>
      <c r="IC81" s="86">
        <f t="shared" si="84"/>
        <v>9.6155085195650483E-70</v>
      </c>
      <c r="ID81" s="86">
        <f t="shared" si="84"/>
        <v>1.0340499851582542E-70</v>
      </c>
      <c r="IE81" s="86">
        <f t="shared" si="84"/>
        <v>3.3719215473857095E-68</v>
      </c>
      <c r="IF81" s="86">
        <f t="shared" si="84"/>
        <v>2.5408296555977527E-42</v>
      </c>
      <c r="IG81" s="86">
        <f t="shared" si="84"/>
        <v>1.5564329510571972E-32</v>
      </c>
      <c r="II81" s="86">
        <f t="shared" si="85"/>
        <v>2.1371212543453639E-203</v>
      </c>
      <c r="IJ81" s="86">
        <f t="shared" si="85"/>
        <v>6.3008823425663702E-197</v>
      </c>
      <c r="IK81" s="86">
        <f t="shared" si="85"/>
        <v>3.2958444877135858E-230</v>
      </c>
      <c r="IL81" s="86">
        <f t="shared" si="85"/>
        <v>7.9211338379390455E-204</v>
      </c>
      <c r="IM81" s="86">
        <f t="shared" si="85"/>
        <v>1.5748776385023125E-222</v>
      </c>
      <c r="IN81" s="86">
        <f t="shared" si="85"/>
        <v>5.5570344798589869E-201</v>
      </c>
      <c r="IO81" s="86">
        <f t="shared" si="85"/>
        <v>2.4815417865988012E-211</v>
      </c>
      <c r="IP81" s="86">
        <f t="shared" si="85"/>
        <v>2.3041429196457856E-207</v>
      </c>
      <c r="IQ81" s="86">
        <f t="shared" si="85"/>
        <v>9.2173814453200523E-226</v>
      </c>
      <c r="IR81" s="86">
        <f t="shared" si="85"/>
        <v>1.1910863860435215E-238</v>
      </c>
      <c r="IS81" s="86">
        <f t="shared" si="85"/>
        <v>5.4235549486218747E-229</v>
      </c>
      <c r="IT81" s="86">
        <f t="shared" si="85"/>
        <v>5.4346527416577472E-230</v>
      </c>
      <c r="IU81" s="86">
        <f t="shared" si="85"/>
        <v>4.3595775147706051E-221</v>
      </c>
      <c r="IV81" s="86">
        <f t="shared" si="85"/>
        <v>5.8815795554594514E-185</v>
      </c>
      <c r="IW81" s="86">
        <f t="shared" si="85"/>
        <v>1.4552096797312501E-77</v>
      </c>
      <c r="IY81" s="86">
        <f t="shared" si="86"/>
        <v>0.19742399981228248</v>
      </c>
      <c r="IZ81" s="86">
        <f t="shared" si="86"/>
        <v>0.16342317433964232</v>
      </c>
      <c r="JA81" s="86">
        <f t="shared" si="86"/>
        <v>0.17914307110880448</v>
      </c>
      <c r="JB81" s="86">
        <f t="shared" si="86"/>
        <v>0.16800953123983317</v>
      </c>
      <c r="JC81" s="86">
        <f t="shared" si="86"/>
        <v>0.18298090750237078</v>
      </c>
      <c r="JD81" s="86">
        <f t="shared" si="86"/>
        <v>0.1657828531908124</v>
      </c>
      <c r="JE81" s="86">
        <f t="shared" si="86"/>
        <v>0.17091211133960857</v>
      </c>
      <c r="JF81" s="86">
        <f t="shared" si="86"/>
        <v>0.14497299887405429</v>
      </c>
      <c r="JG81" s="86">
        <f t="shared" si="86"/>
        <v>0.14604048070303746</v>
      </c>
      <c r="JH81" s="86">
        <f t="shared" si="86"/>
        <v>0.15552164070175922</v>
      </c>
      <c r="JI81" s="86">
        <f t="shared" si="86"/>
        <v>0.16761216153179789</v>
      </c>
      <c r="JJ81" s="86">
        <f t="shared" si="86"/>
        <v>0.14400829307303437</v>
      </c>
      <c r="JK81" s="86">
        <f t="shared" si="86"/>
        <v>0.16983959480033275</v>
      </c>
      <c r="JL81" s="86">
        <f t="shared" si="86"/>
        <v>0.12947869036042076</v>
      </c>
      <c r="JM81" s="86">
        <f t="shared" si="86"/>
        <v>0.11183498040195079</v>
      </c>
    </row>
    <row r="82" spans="2:273" x14ac:dyDescent="0.25">
      <c r="B82" s="2">
        <v>55</v>
      </c>
      <c r="C82" s="37">
        <v>179.952</v>
      </c>
      <c r="D82" s="37">
        <v>189</v>
      </c>
      <c r="E82" s="37">
        <v>194.887</v>
      </c>
      <c r="F82" s="37">
        <v>182.74199999999999</v>
      </c>
      <c r="G82" s="37">
        <v>189.339</v>
      </c>
      <c r="H82" s="37">
        <v>188.83099999999999</v>
      </c>
      <c r="I82" s="37">
        <v>193.233</v>
      </c>
      <c r="J82" s="37">
        <v>184.05</v>
      </c>
      <c r="K82" s="37">
        <v>187.56700000000001</v>
      </c>
      <c r="L82" s="37">
        <v>187.81700000000001</v>
      </c>
      <c r="M82" s="37">
        <v>189.85</v>
      </c>
      <c r="N82" s="37">
        <v>178.048</v>
      </c>
      <c r="O82" s="37">
        <v>184.113</v>
      </c>
      <c r="P82" s="37">
        <v>169.12899999999999</v>
      </c>
      <c r="Q82" s="37">
        <v>149.36500000000001</v>
      </c>
      <c r="S82" s="4">
        <f t="shared" si="88"/>
        <v>176.64955689526312</v>
      </c>
      <c r="T82" s="4">
        <f t="shared" si="88"/>
        <v>181.43896313282963</v>
      </c>
      <c r="U82" s="4">
        <f t="shared" si="88"/>
        <v>181.64166729515048</v>
      </c>
      <c r="V82" s="4">
        <f t="shared" si="88"/>
        <v>175.11041953535687</v>
      </c>
      <c r="W82" s="4">
        <f t="shared" si="88"/>
        <v>180.0710342178393</v>
      </c>
      <c r="X82" s="4">
        <f t="shared" si="88"/>
        <v>177.88496573535994</v>
      </c>
      <c r="Y82" s="4">
        <f t="shared" si="88"/>
        <v>183.58044456080549</v>
      </c>
      <c r="Z82" s="4">
        <f t="shared" si="88"/>
        <v>174.17688574827525</v>
      </c>
      <c r="AA82" s="4">
        <f t="shared" si="88"/>
        <v>176.94146428343467</v>
      </c>
      <c r="AB82" s="4">
        <f t="shared" si="88"/>
        <v>176.89122507991539</v>
      </c>
      <c r="AC82" s="4">
        <f t="shared" si="88"/>
        <v>178.68819839011374</v>
      </c>
      <c r="AD82" s="4">
        <f t="shared" si="88"/>
        <v>168.22458644553041</v>
      </c>
      <c r="AE82" s="4">
        <f t="shared" si="88"/>
        <v>174.06806707399136</v>
      </c>
      <c r="AF82" s="4">
        <f t="shared" si="88"/>
        <v>160.06421726380779</v>
      </c>
      <c r="AG82" s="4">
        <f t="shared" si="88"/>
        <v>144.01429736665435</v>
      </c>
      <c r="AI82" s="4">
        <f t="shared" si="89"/>
        <v>3.3024431047368807</v>
      </c>
      <c r="AJ82" s="4">
        <f t="shared" si="89"/>
        <v>7.5610368671703725</v>
      </c>
      <c r="AK82" s="4">
        <f t="shared" si="89"/>
        <v>13.245332704849517</v>
      </c>
      <c r="AL82" s="4">
        <f t="shared" si="89"/>
        <v>7.6315804646431218</v>
      </c>
      <c r="AM82" s="4">
        <f t="shared" si="89"/>
        <v>9.2679657821607009</v>
      </c>
      <c r="AN82" s="4">
        <f t="shared" si="89"/>
        <v>10.946034264640048</v>
      </c>
      <c r="AO82" s="4">
        <f t="shared" si="89"/>
        <v>9.652555439194515</v>
      </c>
      <c r="AP82" s="4">
        <f t="shared" si="89"/>
        <v>9.8731142517247577</v>
      </c>
      <c r="AQ82" s="4">
        <f t="shared" si="89"/>
        <v>10.625535716565338</v>
      </c>
      <c r="AR82" s="4">
        <f t="shared" si="89"/>
        <v>10.925774920084621</v>
      </c>
      <c r="AS82" s="4">
        <f t="shared" si="89"/>
        <v>11.161801609886254</v>
      </c>
      <c r="AT82" s="4">
        <f t="shared" si="89"/>
        <v>9.823413554469596</v>
      </c>
      <c r="AU82" s="4">
        <f t="shared" si="89"/>
        <v>10.044932926008642</v>
      </c>
      <c r="AV82" s="4">
        <f t="shared" si="89"/>
        <v>9.0647827361921998</v>
      </c>
      <c r="AW82" s="4">
        <f t="shared" si="89"/>
        <v>5.3507026333456622</v>
      </c>
      <c r="AY82" s="2">
        <f t="shared" si="80"/>
        <v>91.763390075217401</v>
      </c>
      <c r="AZ82" s="2">
        <f t="shared" si="80"/>
        <v>94.980224871231783</v>
      </c>
      <c r="BA82" s="2">
        <f t="shared" si="80"/>
        <v>90.606684837609507</v>
      </c>
      <c r="BB82" s="2">
        <f t="shared" si="80"/>
        <v>85.311336294494197</v>
      </c>
      <c r="BC82" s="2">
        <f t="shared" si="80"/>
        <v>82.574751990077303</v>
      </c>
      <c r="BD82" s="2">
        <f t="shared" si="80"/>
        <v>81.716504748373993</v>
      </c>
      <c r="BE82" s="2">
        <f t="shared" si="80"/>
        <v>82.805296391477981</v>
      </c>
      <c r="BF82" s="2">
        <f t="shared" si="80"/>
        <v>84.111312597041859</v>
      </c>
      <c r="BG82" s="2">
        <f t="shared" si="80"/>
        <v>84.940580739649633</v>
      </c>
      <c r="BH82" s="2">
        <f t="shared" si="80"/>
        <v>81.575623133006829</v>
      </c>
      <c r="BI82" s="2">
        <f t="shared" si="80"/>
        <v>79.545439699988648</v>
      </c>
      <c r="BJ82" s="2">
        <f t="shared" si="80"/>
        <v>81.422085474399296</v>
      </c>
      <c r="BK82" s="2">
        <f t="shared" si="80"/>
        <v>81.124375134573469</v>
      </c>
      <c r="BL82" s="2">
        <f t="shared" si="80"/>
        <v>83.196264247140405</v>
      </c>
      <c r="BM82" s="2">
        <f t="shared" si="80"/>
        <v>83.042037991289533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96.106697674418598</v>
      </c>
      <c r="DL82" s="2">
        <f t="shared" si="90"/>
        <v>104.61777719255598</v>
      </c>
      <c r="DM82" s="2">
        <f t="shared" si="90"/>
        <v>102.49740847581234</v>
      </c>
      <c r="DN82" s="2">
        <f t="shared" si="90"/>
        <v>90.468987926424134</v>
      </c>
      <c r="DO82" s="2">
        <f t="shared" si="90"/>
        <v>89.776821543364932</v>
      </c>
      <c r="DP82" s="2">
        <f t="shared" si="90"/>
        <v>88.070056586446256</v>
      </c>
      <c r="DQ82" s="2">
        <f t="shared" si="90"/>
        <v>91.434072546230439</v>
      </c>
      <c r="DR82" s="2">
        <f t="shared" si="90"/>
        <v>90.670680052522144</v>
      </c>
      <c r="DS82" s="2">
        <f t="shared" si="90"/>
        <v>92.398838266838268</v>
      </c>
      <c r="DT82" s="2">
        <f t="shared" si="90"/>
        <v>89.561108236808224</v>
      </c>
      <c r="DU82" s="2">
        <f t="shared" si="90"/>
        <v>88.687659080132761</v>
      </c>
      <c r="DV82" s="2">
        <f t="shared" si="90"/>
        <v>91.487105937921712</v>
      </c>
      <c r="DW82" s="2">
        <f t="shared" si="90"/>
        <v>88.718544371482153</v>
      </c>
      <c r="DX82" s="2">
        <f t="shared" si="90"/>
        <v>87.852411764705863</v>
      </c>
      <c r="DY82" s="2">
        <f t="shared" si="90"/>
        <v>84.962874999999983</v>
      </c>
      <c r="EA82" s="2">
        <f t="shared" si="91"/>
        <v>90.13716441392485</v>
      </c>
      <c r="EB82" s="2">
        <f t="shared" si="91"/>
        <v>90.995682414932588</v>
      </c>
      <c r="EC82" s="2">
        <f t="shared" si="91"/>
        <v>85.870940271523295</v>
      </c>
      <c r="ED82" s="2">
        <f t="shared" si="91"/>
        <v>83.203418530570431</v>
      </c>
      <c r="EE82" s="2">
        <f t="shared" si="91"/>
        <v>79.719212251295602</v>
      </c>
      <c r="EF82" s="2">
        <f t="shared" si="91"/>
        <v>79.099631064237087</v>
      </c>
      <c r="EG82" s="2">
        <f t="shared" si="91"/>
        <v>79.009551208509208</v>
      </c>
      <c r="EH82" s="2">
        <f t="shared" si="91"/>
        <v>81.022764210837167</v>
      </c>
      <c r="EI82" s="2">
        <f t="shared" si="91"/>
        <v>81.342750769480006</v>
      </c>
      <c r="EJ82" s="2">
        <f t="shared" si="91"/>
        <v>77.80596656534955</v>
      </c>
      <c r="EK82" s="2">
        <f t="shared" si="91"/>
        <v>75.473405396070532</v>
      </c>
      <c r="EL82" s="2">
        <f t="shared" si="91"/>
        <v>76.850076510122136</v>
      </c>
      <c r="EM82" s="2">
        <f t="shared" si="91"/>
        <v>77.940735415976121</v>
      </c>
      <c r="EN82" s="2">
        <f t="shared" si="91"/>
        <v>80.862452751184023</v>
      </c>
      <c r="EO82" s="2">
        <f t="shared" si="91"/>
        <v>81.958646366174364</v>
      </c>
      <c r="EQ82" s="2">
        <f t="shared" si="92"/>
        <v>88.644706214883598</v>
      </c>
      <c r="ER82" s="2">
        <f t="shared" si="92"/>
        <v>90.496369613127413</v>
      </c>
      <c r="ES82" s="2">
        <f t="shared" si="92"/>
        <v>84.134430172654064</v>
      </c>
      <c r="ET82" s="2">
        <f t="shared" si="92"/>
        <v>82.660115649735971</v>
      </c>
      <c r="EU82" s="2">
        <f t="shared" si="92"/>
        <v>81.277287474083138</v>
      </c>
      <c r="EV82" s="2">
        <f t="shared" si="92"/>
        <v>78.266020913995021</v>
      </c>
      <c r="EW82" s="2">
        <f t="shared" si="92"/>
        <v>79.405907284086453</v>
      </c>
      <c r="EX82" s="2">
        <f t="shared" si="92"/>
        <v>80.5860434348523</v>
      </c>
      <c r="EY82" s="2">
        <f t="shared" si="92"/>
        <v>80.048831928224473</v>
      </c>
      <c r="EZ82" s="2">
        <f t="shared" si="92"/>
        <v>77.682614009076602</v>
      </c>
      <c r="FA82" s="2">
        <f t="shared" si="92"/>
        <v>75.830626805544398</v>
      </c>
      <c r="FB82" s="2">
        <f t="shared" si="92"/>
        <v>75.593787111266664</v>
      </c>
      <c r="FC82" s="2">
        <f t="shared" si="92"/>
        <v>77.371120359730881</v>
      </c>
      <c r="FD82" s="2">
        <f t="shared" si="92"/>
        <v>81.062218244588621</v>
      </c>
      <c r="FE82" s="2">
        <f t="shared" si="92"/>
        <v>82.136175180511643</v>
      </c>
      <c r="FG82" s="2">
        <f t="shared" si="93"/>
        <v>0.72755269792001709</v>
      </c>
      <c r="FH82" s="2">
        <f t="shared" si="93"/>
        <v>0.70748836959236405</v>
      </c>
      <c r="FI82" s="2">
        <f t="shared" si="93"/>
        <v>0.71515261339880043</v>
      </c>
      <c r="FJ82" s="2">
        <f t="shared" si="93"/>
        <v>0.70986303357776859</v>
      </c>
      <c r="FK82" s="2">
        <f t="shared" si="93"/>
        <v>0.71610644122633138</v>
      </c>
      <c r="FL82" s="2">
        <f t="shared" si="93"/>
        <v>0.70826326116797766</v>
      </c>
      <c r="FM82" s="2">
        <f t="shared" si="93"/>
        <v>0.69450133737345576</v>
      </c>
      <c r="FN82" s="2">
        <f t="shared" si="93"/>
        <v>0.67986558387755192</v>
      </c>
      <c r="FO82" s="2">
        <f t="shared" si="93"/>
        <v>0.6745596715917439</v>
      </c>
      <c r="FP82" s="2">
        <f t="shared" si="93"/>
        <v>0.67931679334881512</v>
      </c>
      <c r="FQ82" s="2">
        <f t="shared" si="93"/>
        <v>0.69184889415607542</v>
      </c>
      <c r="FR82" s="2">
        <f t="shared" si="93"/>
        <v>0.68763135327427405</v>
      </c>
      <c r="FS82" s="2">
        <f t="shared" si="93"/>
        <v>0.70460587918719597</v>
      </c>
      <c r="FT82" s="2">
        <f t="shared" si="93"/>
        <v>0.66612189967208457</v>
      </c>
      <c r="FU82" s="2">
        <f t="shared" si="93"/>
        <v>0.63938159526453331</v>
      </c>
      <c r="FW82" s="2">
        <f t="shared" si="82"/>
        <v>1.0557763412172816E-4</v>
      </c>
      <c r="FX82" s="2">
        <f t="shared" si="82"/>
        <v>1.5760996007048309E-4</v>
      </c>
      <c r="FY82" s="2">
        <f t="shared" si="82"/>
        <v>1.5056077914514675E-4</v>
      </c>
      <c r="FZ82" s="2">
        <f t="shared" si="82"/>
        <v>1.7025479283517899E-4</v>
      </c>
      <c r="GA82" s="2">
        <f t="shared" si="82"/>
        <v>1.5996923472069816E-4</v>
      </c>
      <c r="GB82" s="2">
        <f t="shared" si="82"/>
        <v>1.5475297164554673E-4</v>
      </c>
      <c r="GC82" s="2">
        <f t="shared" si="82"/>
        <v>1.7794736682778605E-4</v>
      </c>
      <c r="GD82" s="2">
        <f t="shared" si="82"/>
        <v>1.8666062191585823E-4</v>
      </c>
      <c r="GE82" s="2">
        <f t="shared" si="82"/>
        <v>2.0617667241131031E-4</v>
      </c>
      <c r="GF82" s="2">
        <f t="shared" si="82"/>
        <v>1.6179790398443064E-4</v>
      </c>
      <c r="GG82" s="2">
        <f t="shared" si="82"/>
        <v>1.3274196597148108E-4</v>
      </c>
      <c r="GH82" s="2">
        <f t="shared" si="82"/>
        <v>1.1152698522086901E-4</v>
      </c>
      <c r="GI82" s="2">
        <f t="shared" si="82"/>
        <v>1.0828734606768723E-4</v>
      </c>
      <c r="GJ82" s="2">
        <f t="shared" si="82"/>
        <v>8.6397062025430398E-5</v>
      </c>
      <c r="GK82" s="2">
        <f t="shared" si="82"/>
        <v>6.4709069378082794E-5</v>
      </c>
      <c r="GM82" s="86">
        <f t="shared" si="83"/>
        <v>0.24430817354188722</v>
      </c>
      <c r="GN82" s="86">
        <f t="shared" si="83"/>
        <v>0.20581916600074956</v>
      </c>
      <c r="GO82" s="86">
        <f t="shared" si="83"/>
        <v>0.22443561332523945</v>
      </c>
      <c r="GP82" s="86">
        <f t="shared" si="83"/>
        <v>0.21129116117887947</v>
      </c>
      <c r="GQ82" s="86">
        <f t="shared" si="83"/>
        <v>0.22909585553917269</v>
      </c>
      <c r="GR82" s="86">
        <f t="shared" si="83"/>
        <v>0.20863304214230913</v>
      </c>
      <c r="GS82" s="86">
        <f t="shared" si="83"/>
        <v>0.21946893862729594</v>
      </c>
      <c r="GT82" s="86">
        <f t="shared" si="83"/>
        <v>0.18928957743054145</v>
      </c>
      <c r="GU82" s="86">
        <f t="shared" si="83"/>
        <v>0.19271648886330284</v>
      </c>
      <c r="GV82" s="86">
        <f t="shared" si="83"/>
        <v>0.20429073980636939</v>
      </c>
      <c r="GW82" s="86">
        <f t="shared" si="83"/>
        <v>0.21642198769180235</v>
      </c>
      <c r="GX82" s="86">
        <f t="shared" si="83"/>
        <v>0.18557951072686329</v>
      </c>
      <c r="GY82" s="86">
        <f t="shared" si="83"/>
        <v>0.21528127538723385</v>
      </c>
      <c r="GZ82" s="86">
        <f t="shared" si="83"/>
        <v>0.17230326122305975</v>
      </c>
      <c r="HA82" s="86">
        <f t="shared" si="83"/>
        <v>0.15682113169569803</v>
      </c>
      <c r="HC82" s="86">
        <f t="shared" si="73"/>
        <v>2.2696755806908485E-6</v>
      </c>
      <c r="HD82" s="86">
        <f t="shared" si="73"/>
        <v>5.6075414624406629E-7</v>
      </c>
      <c r="HE82" s="86">
        <f t="shared" si="73"/>
        <v>1.3168107266461593E-7</v>
      </c>
      <c r="HF82" s="86">
        <f t="shared" si="73"/>
        <v>5.2940077143423695E-7</v>
      </c>
      <c r="HG82" s="86">
        <f t="shared" si="87"/>
        <v>4.1684936629730624E-7</v>
      </c>
      <c r="HH82" s="86">
        <f t="shared" si="87"/>
        <v>1.1813962673026702E-6</v>
      </c>
      <c r="HI82" s="86">
        <f t="shared" si="87"/>
        <v>1.1684622866929184E-6</v>
      </c>
      <c r="HJ82" s="86">
        <f t="shared" si="87"/>
        <v>1.0063626689202616E-6</v>
      </c>
      <c r="HK82" s="86">
        <f t="shared" si="87"/>
        <v>4.7484015744609347E-7</v>
      </c>
      <c r="HL82" s="86">
        <f t="shared" si="87"/>
        <v>5.0052688632562353E-7</v>
      </c>
      <c r="HM82" s="86">
        <f t="shared" si="87"/>
        <v>9.0617502339358755E-7</v>
      </c>
      <c r="HN82" s="86">
        <f t="shared" si="87"/>
        <v>4.3246138779726923E-7</v>
      </c>
      <c r="HO82" s="86">
        <f t="shared" si="87"/>
        <v>9.4517863873326063E-7</v>
      </c>
      <c r="HP82" s="86">
        <f t="shared" si="87"/>
        <v>6.4265608381985424E-8</v>
      </c>
      <c r="HQ82" s="86">
        <f t="shared" si="87"/>
        <v>2.4745315623649235E-9</v>
      </c>
      <c r="HS82" s="86">
        <f t="shared" si="84"/>
        <v>2.7991707907458158E-61</v>
      </c>
      <c r="HT82" s="86">
        <f t="shared" si="84"/>
        <v>8.5645921772830323E-58</v>
      </c>
      <c r="HU82" s="86">
        <f t="shared" si="84"/>
        <v>6.6585455563041534E-71</v>
      </c>
      <c r="HV82" s="86">
        <f t="shared" si="84"/>
        <v>5.6582134477830309E-63</v>
      </c>
      <c r="HW82" s="86">
        <f t="shared" si="84"/>
        <v>5.1821527008778932E-66</v>
      </c>
      <c r="HX82" s="86">
        <f t="shared" si="84"/>
        <v>2.7365849400816655E-60</v>
      </c>
      <c r="HY82" s="86">
        <f t="shared" si="84"/>
        <v>2.297450422933073E-63</v>
      </c>
      <c r="HZ82" s="86">
        <f t="shared" si="84"/>
        <v>3.7648130839018891E-63</v>
      </c>
      <c r="IA82" s="86">
        <f t="shared" si="84"/>
        <v>3.6633997871261558E-68</v>
      </c>
      <c r="IB82" s="86">
        <f t="shared" si="84"/>
        <v>1.1272706279904062E-70</v>
      </c>
      <c r="IC82" s="86">
        <f t="shared" si="84"/>
        <v>8.4016438454585917E-68</v>
      </c>
      <c r="ID82" s="86">
        <f t="shared" si="84"/>
        <v>8.6527271795539329E-69</v>
      </c>
      <c r="IE82" s="86">
        <f t="shared" si="84"/>
        <v>2.3561402543256334E-66</v>
      </c>
      <c r="IF82" s="86">
        <f t="shared" si="84"/>
        <v>3.1231977130427418E-41</v>
      </c>
      <c r="IG82" s="86">
        <f t="shared" si="84"/>
        <v>1.0142672349188695E-31</v>
      </c>
      <c r="II82" s="86">
        <f t="shared" si="85"/>
        <v>2.0872952056177037E-199</v>
      </c>
      <c r="IJ82" s="86">
        <f t="shared" si="85"/>
        <v>6.8402307614894031E-193</v>
      </c>
      <c r="IK82" s="86">
        <f t="shared" si="85"/>
        <v>1.6522571527807465E-225</v>
      </c>
      <c r="IL82" s="86">
        <f t="shared" si="85"/>
        <v>1.299596150196294E-199</v>
      </c>
      <c r="IM82" s="86">
        <f t="shared" si="85"/>
        <v>5.8922607266464915E-218</v>
      </c>
      <c r="IN82" s="86">
        <f t="shared" si="85"/>
        <v>7.1769827280032097E-197</v>
      </c>
      <c r="IO82" s="86">
        <f t="shared" si="85"/>
        <v>6.143143105216528E-207</v>
      </c>
      <c r="IP82" s="86">
        <f t="shared" si="85"/>
        <v>4.9724319683557637E-203</v>
      </c>
      <c r="IQ82" s="86">
        <f t="shared" si="85"/>
        <v>5.5103566614787946E-221</v>
      </c>
      <c r="IR82" s="86">
        <f t="shared" si="85"/>
        <v>9.7593225035239503E-234</v>
      </c>
      <c r="IS82" s="86">
        <f t="shared" si="85"/>
        <v>2.209981902329696E-224</v>
      </c>
      <c r="IT82" s="86">
        <f t="shared" si="85"/>
        <v>1.8979255165593928E-225</v>
      </c>
      <c r="IU82" s="86">
        <f t="shared" si="85"/>
        <v>9.8020032634455396E-217</v>
      </c>
      <c r="IV82" s="86">
        <f t="shared" si="85"/>
        <v>2.0780436582925055E-181</v>
      </c>
      <c r="IW82" s="86">
        <f t="shared" si="85"/>
        <v>3.871595311633628E-76</v>
      </c>
      <c r="IY82" s="86">
        <f t="shared" si="86"/>
        <v>0.24431044321746792</v>
      </c>
      <c r="IZ82" s="86">
        <f t="shared" si="86"/>
        <v>0.20581972675489582</v>
      </c>
      <c r="JA82" s="86">
        <f t="shared" si="86"/>
        <v>0.22443574500631211</v>
      </c>
      <c r="JB82" s="86">
        <f t="shared" si="86"/>
        <v>0.21129169057965091</v>
      </c>
      <c r="JC82" s="86">
        <f t="shared" si="86"/>
        <v>0.229096272388539</v>
      </c>
      <c r="JD82" s="86">
        <f t="shared" si="86"/>
        <v>0.20863422353857644</v>
      </c>
      <c r="JE82" s="86">
        <f t="shared" si="86"/>
        <v>0.21947010708958264</v>
      </c>
      <c r="JF82" s="86">
        <f t="shared" si="86"/>
        <v>0.18929058379321037</v>
      </c>
      <c r="JG82" s="86">
        <f t="shared" si="86"/>
        <v>0.19271696370346028</v>
      </c>
      <c r="JH82" s="86">
        <f t="shared" si="86"/>
        <v>0.20429124033325571</v>
      </c>
      <c r="JI82" s="86">
        <f t="shared" si="86"/>
        <v>0.21642289386682576</v>
      </c>
      <c r="JJ82" s="86">
        <f t="shared" si="86"/>
        <v>0.18557994318825108</v>
      </c>
      <c r="JK82" s="86">
        <f t="shared" si="86"/>
        <v>0.2152822205658726</v>
      </c>
      <c r="JL82" s="86">
        <f t="shared" si="86"/>
        <v>0.17230332548866814</v>
      </c>
      <c r="JM82" s="86">
        <f t="shared" si="86"/>
        <v>0.15682113417022958</v>
      </c>
    </row>
    <row r="83" spans="2:273" x14ac:dyDescent="0.25">
      <c r="B83" s="2">
        <v>56</v>
      </c>
      <c r="C83" s="37">
        <v>191.952</v>
      </c>
      <c r="D83" s="37">
        <v>204.87100000000001</v>
      </c>
      <c r="E83" s="37">
        <v>210.64500000000001</v>
      </c>
      <c r="F83" s="37">
        <v>198.96799999999999</v>
      </c>
      <c r="G83" s="37">
        <v>204.136</v>
      </c>
      <c r="H83" s="37">
        <v>203.62700000000001</v>
      </c>
      <c r="I83" s="37">
        <v>208.517</v>
      </c>
      <c r="J83" s="37">
        <v>201.9</v>
      </c>
      <c r="K83" s="37">
        <v>207.13300000000001</v>
      </c>
      <c r="L83" s="37">
        <v>206.56700000000001</v>
      </c>
      <c r="M83" s="37">
        <v>207.96700000000001</v>
      </c>
      <c r="N83" s="37">
        <v>196.79</v>
      </c>
      <c r="O83" s="37">
        <v>201.774</v>
      </c>
      <c r="P83" s="37">
        <v>187.71</v>
      </c>
      <c r="Q83" s="37">
        <v>166.619</v>
      </c>
      <c r="S83" s="4">
        <f t="shared" si="88"/>
        <v>188.76609300244806</v>
      </c>
      <c r="T83" s="4">
        <f t="shared" si="88"/>
        <v>195.47217937061117</v>
      </c>
      <c r="U83" s="4">
        <f t="shared" si="88"/>
        <v>195.80444658194941</v>
      </c>
      <c r="V83" s="4">
        <f t="shared" si="88"/>
        <v>189.63118590648244</v>
      </c>
      <c r="W83" s="4">
        <f t="shared" si="88"/>
        <v>195.15950622727684</v>
      </c>
      <c r="X83" s="4">
        <f t="shared" si="88"/>
        <v>193.40367407304615</v>
      </c>
      <c r="Y83" s="4">
        <f t="shared" si="88"/>
        <v>200.69826890509677</v>
      </c>
      <c r="Z83" s="4">
        <f t="shared" si="88"/>
        <v>191.47878883969705</v>
      </c>
      <c r="AA83" s="4">
        <f t="shared" si="88"/>
        <v>195.27282231199902</v>
      </c>
      <c r="AB83" s="4">
        <f t="shared" si="88"/>
        <v>195.3449709066962</v>
      </c>
      <c r="AC83" s="4">
        <f t="shared" si="88"/>
        <v>196.3929456428653</v>
      </c>
      <c r="AD83" s="4">
        <f t="shared" si="88"/>
        <v>184.21968649625566</v>
      </c>
      <c r="AE83" s="4">
        <f t="shared" si="88"/>
        <v>189.54861197048865</v>
      </c>
      <c r="AF83" s="4">
        <f t="shared" si="88"/>
        <v>176.44701341660397</v>
      </c>
      <c r="AG83" s="4">
        <f t="shared" si="88"/>
        <v>159.69860677894317</v>
      </c>
      <c r="AI83" s="4">
        <f t="shared" si="89"/>
        <v>3.185906997551939</v>
      </c>
      <c r="AJ83" s="4">
        <f t="shared" si="89"/>
        <v>9.3988206293888368</v>
      </c>
      <c r="AK83" s="4">
        <f t="shared" si="89"/>
        <v>14.840553418050604</v>
      </c>
      <c r="AL83" s="4">
        <f t="shared" si="89"/>
        <v>9.3368140935175461</v>
      </c>
      <c r="AM83" s="4">
        <f t="shared" si="89"/>
        <v>8.9764937727231597</v>
      </c>
      <c r="AN83" s="4">
        <f t="shared" si="89"/>
        <v>10.223325926953862</v>
      </c>
      <c r="AO83" s="4">
        <f t="shared" si="89"/>
        <v>7.818731094903228</v>
      </c>
      <c r="AP83" s="4">
        <f t="shared" si="89"/>
        <v>10.42121116030296</v>
      </c>
      <c r="AQ83" s="4">
        <f t="shared" si="89"/>
        <v>11.860177688000988</v>
      </c>
      <c r="AR83" s="4">
        <f t="shared" si="89"/>
        <v>11.222029093303803</v>
      </c>
      <c r="AS83" s="4">
        <f t="shared" si="89"/>
        <v>11.574054357134713</v>
      </c>
      <c r="AT83" s="4">
        <f t="shared" si="89"/>
        <v>12.57031350374433</v>
      </c>
      <c r="AU83" s="4">
        <f t="shared" si="89"/>
        <v>12.22538802951135</v>
      </c>
      <c r="AV83" s="4">
        <f t="shared" si="89"/>
        <v>11.262986583396042</v>
      </c>
      <c r="AW83" s="4">
        <f t="shared" si="89"/>
        <v>6.9203932210568269</v>
      </c>
      <c r="AY83" s="2">
        <f t="shared" si="80"/>
        <v>91.597014031313009</v>
      </c>
      <c r="AZ83" s="2">
        <f t="shared" si="80"/>
        <v>94.703344697365239</v>
      </c>
      <c r="BA83" s="2">
        <f t="shared" si="80"/>
        <v>90.261998629034167</v>
      </c>
      <c r="BB83" s="2">
        <f t="shared" si="80"/>
        <v>85.082551708614702</v>
      </c>
      <c r="BC83" s="2">
        <f t="shared" si="80"/>
        <v>82.362322773601576</v>
      </c>
      <c r="BD83" s="2">
        <f t="shared" si="80"/>
        <v>81.501125674837127</v>
      </c>
      <c r="BE83" s="2">
        <f t="shared" si="80"/>
        <v>82.547179729536467</v>
      </c>
      <c r="BF83" s="2">
        <f t="shared" si="80"/>
        <v>83.871364486585165</v>
      </c>
      <c r="BG83" s="2">
        <f t="shared" si="80"/>
        <v>84.679701338124048</v>
      </c>
      <c r="BH83" s="2">
        <f t="shared" si="80"/>
        <v>81.308602352555297</v>
      </c>
      <c r="BI83" s="2">
        <f t="shared" si="80"/>
        <v>79.267017827706709</v>
      </c>
      <c r="BJ83" s="2">
        <f t="shared" si="80"/>
        <v>81.125825719625453</v>
      </c>
      <c r="BK83" s="2">
        <f t="shared" si="80"/>
        <v>80.879703368585908</v>
      </c>
      <c r="BL83" s="2">
        <f t="shared" si="80"/>
        <v>83.058969466704212</v>
      </c>
      <c r="BM83" s="2">
        <f t="shared" si="80"/>
        <v>82.96063178044453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96.236097251585619</v>
      </c>
      <c r="DL83" s="2">
        <f t="shared" si="90"/>
        <v>104.8748237852146</v>
      </c>
      <c r="DM83" s="2">
        <f t="shared" si="90"/>
        <v>102.77914026416012</v>
      </c>
      <c r="DN83" s="2">
        <f t="shared" si="90"/>
        <v>90.47202609188885</v>
      </c>
      <c r="DO83" s="2">
        <f t="shared" si="90"/>
        <v>89.956589876563214</v>
      </c>
      <c r="DP83" s="2">
        <f t="shared" si="90"/>
        <v>88.205606379817937</v>
      </c>
      <c r="DQ83" s="2">
        <f t="shared" si="90"/>
        <v>91.6369587482219</v>
      </c>
      <c r="DR83" s="2">
        <f t="shared" si="90"/>
        <v>90.825020571178442</v>
      </c>
      <c r="DS83" s="2">
        <f t="shared" si="90"/>
        <v>92.62482797082798</v>
      </c>
      <c r="DT83" s="2">
        <f t="shared" si="90"/>
        <v>89.739933075933067</v>
      </c>
      <c r="DU83" s="2">
        <f t="shared" si="90"/>
        <v>88.863327406353733</v>
      </c>
      <c r="DV83" s="2">
        <f t="shared" si="90"/>
        <v>91.727869095816459</v>
      </c>
      <c r="DW83" s="2">
        <f t="shared" si="90"/>
        <v>88.869813039399602</v>
      </c>
      <c r="DX83" s="2">
        <f t="shared" si="90"/>
        <v>88.071778151260474</v>
      </c>
      <c r="DY83" s="2">
        <f t="shared" si="90"/>
        <v>85.080187499999994</v>
      </c>
      <c r="EA83" s="2">
        <f t="shared" si="91"/>
        <v>90.012895187041352</v>
      </c>
      <c r="EB83" s="2">
        <f t="shared" si="91"/>
        <v>90.8680854842071</v>
      </c>
      <c r="EC83" s="2">
        <f t="shared" si="91"/>
        <v>85.715447894252293</v>
      </c>
      <c r="ED83" s="2">
        <f t="shared" si="91"/>
        <v>83.073711622130546</v>
      </c>
      <c r="EE83" s="2">
        <f t="shared" si="91"/>
        <v>79.616189410734705</v>
      </c>
      <c r="EF83" s="2">
        <f t="shared" si="91"/>
        <v>78.982703114467796</v>
      </c>
      <c r="EG83" s="2">
        <f t="shared" si="91"/>
        <v>78.900461379915157</v>
      </c>
      <c r="EH83" s="2">
        <f t="shared" si="91"/>
        <v>80.885264934297965</v>
      </c>
      <c r="EI83" s="2">
        <f t="shared" si="91"/>
        <v>81.184272375668243</v>
      </c>
      <c r="EJ83" s="2">
        <f t="shared" si="91"/>
        <v>77.678688520534394</v>
      </c>
      <c r="EK83" s="2">
        <f t="shared" si="91"/>
        <v>75.368812372969188</v>
      </c>
      <c r="EL83" s="2">
        <f t="shared" si="91"/>
        <v>76.733644619293514</v>
      </c>
      <c r="EM83" s="2">
        <f t="shared" si="91"/>
        <v>77.824815545243595</v>
      </c>
      <c r="EN83" s="2">
        <f t="shared" si="91"/>
        <v>80.767466189503438</v>
      </c>
      <c r="EO83" s="2">
        <f t="shared" si="91"/>
        <v>81.870346935788916</v>
      </c>
      <c r="EQ83" s="2">
        <f t="shared" si="92"/>
        <v>88.545772865496303</v>
      </c>
      <c r="ER83" s="2">
        <f t="shared" si="92"/>
        <v>90.377414328001578</v>
      </c>
      <c r="ES83" s="2">
        <f t="shared" si="92"/>
        <v>84.011263400812368</v>
      </c>
      <c r="ET83" s="2">
        <f t="shared" si="92"/>
        <v>82.540300106980609</v>
      </c>
      <c r="EU83" s="2">
        <f t="shared" si="92"/>
        <v>81.146405317040205</v>
      </c>
      <c r="EV83" s="2">
        <f t="shared" si="92"/>
        <v>78.164022796551322</v>
      </c>
      <c r="EW83" s="2">
        <f t="shared" si="92"/>
        <v>79.289609182519783</v>
      </c>
      <c r="EX83" s="2">
        <f t="shared" si="92"/>
        <v>80.456724194985028</v>
      </c>
      <c r="EY83" s="2">
        <f t="shared" si="92"/>
        <v>79.914872603561193</v>
      </c>
      <c r="EZ83" s="2">
        <f t="shared" si="92"/>
        <v>77.557618960775969</v>
      </c>
      <c r="FA83" s="2">
        <f t="shared" si="92"/>
        <v>75.71945482624669</v>
      </c>
      <c r="FB83" s="2">
        <f t="shared" si="92"/>
        <v>75.499564830263637</v>
      </c>
      <c r="FC83" s="2">
        <f t="shared" si="92"/>
        <v>77.265191032710646</v>
      </c>
      <c r="FD83" s="2">
        <f t="shared" si="92"/>
        <v>80.963590028261294</v>
      </c>
      <c r="FE83" s="2">
        <f t="shared" si="92"/>
        <v>82.042783855212704</v>
      </c>
      <c r="FG83" s="2">
        <f t="shared" si="93"/>
        <v>0.74542226567073877</v>
      </c>
      <c r="FH83" s="2">
        <f t="shared" si="93"/>
        <v>0.72617864878914351</v>
      </c>
      <c r="FI83" s="2">
        <f t="shared" si="93"/>
        <v>0.73353762068770489</v>
      </c>
      <c r="FJ83" s="2">
        <f t="shared" si="93"/>
        <v>0.72845981734374687</v>
      </c>
      <c r="FK83" s="2">
        <f t="shared" si="93"/>
        <v>0.73445274465311328</v>
      </c>
      <c r="FL83" s="2">
        <f t="shared" si="93"/>
        <v>0.72692313882311255</v>
      </c>
      <c r="FM83" s="2">
        <f t="shared" si="93"/>
        <v>0.71368561412599363</v>
      </c>
      <c r="FN83" s="2">
        <f t="shared" si="93"/>
        <v>0.69957136081275961</v>
      </c>
      <c r="FO83" s="2">
        <f t="shared" si="93"/>
        <v>0.69444526547461027</v>
      </c>
      <c r="FP83" s="2">
        <f t="shared" si="93"/>
        <v>0.69904139712066127</v>
      </c>
      <c r="FQ83" s="2">
        <f t="shared" si="93"/>
        <v>0.71113045484005</v>
      </c>
      <c r="FR83" s="2">
        <f t="shared" si="93"/>
        <v>0.70706507579725042</v>
      </c>
      <c r="FS83" s="2">
        <f t="shared" si="93"/>
        <v>0.72340833294702933</v>
      </c>
      <c r="FT83" s="2">
        <f t="shared" si="93"/>
        <v>0.68628329265609433</v>
      </c>
      <c r="FU83" s="2">
        <f t="shared" si="93"/>
        <v>0.66033434117272694</v>
      </c>
      <c r="FW83" s="2">
        <f t="shared" si="82"/>
        <v>1.1576239466608662E-4</v>
      </c>
      <c r="FX83" s="2">
        <f t="shared" si="82"/>
        <v>1.7281325692692072E-4</v>
      </c>
      <c r="FY83" s="2">
        <f t="shared" si="82"/>
        <v>1.6508421354136809E-4</v>
      </c>
      <c r="FZ83" s="2">
        <f t="shared" si="82"/>
        <v>1.866776017896408E-4</v>
      </c>
      <c r="GA83" s="2">
        <f t="shared" si="82"/>
        <v>1.7540007088038515E-4</v>
      </c>
      <c r="GB83" s="2">
        <f t="shared" si="82"/>
        <v>1.696807258156783E-4</v>
      </c>
      <c r="GC83" s="2">
        <f t="shared" si="82"/>
        <v>1.9511205809595556E-4</v>
      </c>
      <c r="GD83" s="2">
        <f t="shared" si="82"/>
        <v>2.0466561625165605E-4</v>
      </c>
      <c r="GE83" s="2">
        <f t="shared" si="82"/>
        <v>2.2606372909360987E-4</v>
      </c>
      <c r="GF83" s="2">
        <f t="shared" si="82"/>
        <v>1.7740510461225099E-4</v>
      </c>
      <c r="GG83" s="2">
        <f t="shared" si="82"/>
        <v>1.4554680742582068E-4</v>
      </c>
      <c r="GH83" s="2">
        <f t="shared" si="82"/>
        <v>1.2228559179279321E-4</v>
      </c>
      <c r="GI83" s="2">
        <f t="shared" si="82"/>
        <v>1.1873347342916175E-4</v>
      </c>
      <c r="GJ83" s="2">
        <f t="shared" si="82"/>
        <v>9.4731705091962584E-5</v>
      </c>
      <c r="GK83" s="2">
        <f t="shared" si="82"/>
        <v>7.0951640713677703E-5</v>
      </c>
      <c r="GM83" s="86">
        <f t="shared" si="83"/>
        <v>0.29795810062244821</v>
      </c>
      <c r="GN83" s="86">
        <f t="shared" si="83"/>
        <v>0.25543385438210725</v>
      </c>
      <c r="GO83" s="86">
        <f t="shared" si="83"/>
        <v>0.27735637093992843</v>
      </c>
      <c r="GP83" s="86">
        <f t="shared" si="83"/>
        <v>0.26201183058603061</v>
      </c>
      <c r="GQ83" s="86">
        <f t="shared" si="83"/>
        <v>0.28269034757679246</v>
      </c>
      <c r="GR83" s="86">
        <f t="shared" si="83"/>
        <v>0.25859101153972236</v>
      </c>
      <c r="GS83" s="86">
        <f t="shared" si="83"/>
        <v>0.27621031479945379</v>
      </c>
      <c r="GT83" s="86">
        <f t="shared" si="83"/>
        <v>0.24251353625922456</v>
      </c>
      <c r="GU83" s="86">
        <f t="shared" si="83"/>
        <v>0.24923009292500595</v>
      </c>
      <c r="GV83" s="86">
        <f t="shared" si="83"/>
        <v>0.26313656803080021</v>
      </c>
      <c r="GW83" s="86">
        <f t="shared" si="83"/>
        <v>0.27452370059456543</v>
      </c>
      <c r="GX83" s="86">
        <f t="shared" si="83"/>
        <v>0.23536007544568119</v>
      </c>
      <c r="GY83" s="86">
        <f t="shared" si="83"/>
        <v>0.2688223874923395</v>
      </c>
      <c r="GZ83" s="86">
        <f t="shared" si="83"/>
        <v>0.22484700411857972</v>
      </c>
      <c r="HA83" s="86">
        <f t="shared" si="83"/>
        <v>0.21407310680237115</v>
      </c>
      <c r="HC83" s="86">
        <f t="shared" si="73"/>
        <v>4.6084138724310704E-6</v>
      </c>
      <c r="HD83" s="86">
        <f t="shared" si="73"/>
        <v>1.2087586720554792E-6</v>
      </c>
      <c r="HE83" s="86">
        <f t="shared" si="73"/>
        <v>3.1383304199462994E-7</v>
      </c>
      <c r="HF83" s="86">
        <f t="shared" si="73"/>
        <v>1.1662239769237073E-6</v>
      </c>
      <c r="HG83" s="86">
        <f t="shared" si="87"/>
        <v>9.5250979789134373E-7</v>
      </c>
      <c r="HH83" s="86">
        <f t="shared" si="87"/>
        <v>2.5086812018243279E-6</v>
      </c>
      <c r="HI83" s="86">
        <f t="shared" si="87"/>
        <v>2.5607657929501009E-6</v>
      </c>
      <c r="HJ83" s="86">
        <f t="shared" si="87"/>
        <v>2.20843180998236E-6</v>
      </c>
      <c r="HK83" s="86">
        <f t="shared" si="87"/>
        <v>1.1138213658893729E-6</v>
      </c>
      <c r="HL83" s="86">
        <f t="shared" si="87"/>
        <v>1.1723202718371647E-6</v>
      </c>
      <c r="HM83" s="86">
        <f t="shared" si="87"/>
        <v>2.012889319427792E-6</v>
      </c>
      <c r="HN83" s="86">
        <f t="shared" si="87"/>
        <v>9.6873087100585088E-7</v>
      </c>
      <c r="HO83" s="86">
        <f t="shared" si="87"/>
        <v>2.0332057812752675E-6</v>
      </c>
      <c r="HP83" s="86">
        <f t="shared" si="87"/>
        <v>1.6150098496805456E-7</v>
      </c>
      <c r="HQ83" s="86">
        <f t="shared" si="87"/>
        <v>7.7894731070124168E-9</v>
      </c>
      <c r="HS83" s="86">
        <f t="shared" si="84"/>
        <v>1.3076598936401847E-59</v>
      </c>
      <c r="HT83" s="86">
        <f t="shared" si="84"/>
        <v>3.9637646624286746E-56</v>
      </c>
      <c r="HU83" s="86">
        <f t="shared" si="84"/>
        <v>6.5178877241568427E-69</v>
      </c>
      <c r="HV83" s="86">
        <f t="shared" si="84"/>
        <v>3.4613343063591768E-61</v>
      </c>
      <c r="HW83" s="86">
        <f t="shared" si="84"/>
        <v>4.1104722508476405E-64</v>
      </c>
      <c r="HX83" s="86">
        <f t="shared" si="84"/>
        <v>1.4232765912339234E-58</v>
      </c>
      <c r="HY83" s="86">
        <f t="shared" si="84"/>
        <v>1.5684853590880374E-61</v>
      </c>
      <c r="HZ83" s="86">
        <f t="shared" si="84"/>
        <v>2.5083028619388914E-61</v>
      </c>
      <c r="IA83" s="86">
        <f t="shared" si="84"/>
        <v>3.6810027075928867E-66</v>
      </c>
      <c r="IB83" s="86">
        <f t="shared" si="84"/>
        <v>1.2360066408191047E-68</v>
      </c>
      <c r="IC83" s="86">
        <f t="shared" si="84"/>
        <v>6.882965703813701E-66</v>
      </c>
      <c r="ID83" s="86">
        <f t="shared" si="84"/>
        <v>6.8032129808196788E-67</v>
      </c>
      <c r="IE83" s="86">
        <f t="shared" si="84"/>
        <v>1.5513163362970728E-64</v>
      </c>
      <c r="IF83" s="86">
        <f t="shared" si="84"/>
        <v>3.7115260653201907E-40</v>
      </c>
      <c r="IG83" s="86">
        <f t="shared" si="84"/>
        <v>6.4482581776320266E-31</v>
      </c>
      <c r="II83" s="86">
        <f t="shared" si="85"/>
        <v>1.8599102933156986E-195</v>
      </c>
      <c r="IJ83" s="86">
        <f t="shared" si="85"/>
        <v>6.7391165704149657E-189</v>
      </c>
      <c r="IK83" s="86">
        <f t="shared" si="85"/>
        <v>7.40204420529172E-221</v>
      </c>
      <c r="IL83" s="86">
        <f t="shared" si="85"/>
        <v>1.9249830016845822E-195</v>
      </c>
      <c r="IM83" s="86">
        <f t="shared" si="85"/>
        <v>1.9745855350589535E-213</v>
      </c>
      <c r="IN83" s="86">
        <f t="shared" si="85"/>
        <v>8.3985256363771086E-193</v>
      </c>
      <c r="IO83" s="86">
        <f t="shared" si="85"/>
        <v>1.3662678349007452E-202</v>
      </c>
      <c r="IP83" s="86">
        <f t="shared" si="85"/>
        <v>9.6490227771751693E-199</v>
      </c>
      <c r="IQ83" s="86">
        <f t="shared" si="85"/>
        <v>2.9261300442718033E-216</v>
      </c>
      <c r="IR83" s="86">
        <f t="shared" si="85"/>
        <v>7.1026402311796533E-229</v>
      </c>
      <c r="IS83" s="86">
        <f t="shared" si="85"/>
        <v>8.0772718215043266E-220</v>
      </c>
      <c r="IT83" s="86">
        <f t="shared" si="85"/>
        <v>5.9666415751001193E-221</v>
      </c>
      <c r="IU83" s="86">
        <f t="shared" si="85"/>
        <v>1.993400072889537E-212</v>
      </c>
      <c r="IV83" s="86">
        <f t="shared" si="85"/>
        <v>6.7786362595724728E-178</v>
      </c>
      <c r="IW83" s="86">
        <f t="shared" si="85"/>
        <v>9.9859688283071916E-75</v>
      </c>
      <c r="IY83" s="86">
        <f t="shared" si="86"/>
        <v>0.29796270903632066</v>
      </c>
      <c r="IZ83" s="86">
        <f t="shared" si="86"/>
        <v>0.25543506314077929</v>
      </c>
      <c r="JA83" s="86">
        <f t="shared" si="86"/>
        <v>0.27735668477297043</v>
      </c>
      <c r="JB83" s="86">
        <f t="shared" si="86"/>
        <v>0.26201299681000756</v>
      </c>
      <c r="JC83" s="86">
        <f t="shared" si="86"/>
        <v>0.28269130008659032</v>
      </c>
      <c r="JD83" s="86">
        <f t="shared" si="86"/>
        <v>0.25859352022092419</v>
      </c>
      <c r="JE83" s="86">
        <f t="shared" si="86"/>
        <v>0.27621287556524676</v>
      </c>
      <c r="JF83" s="86">
        <f t="shared" si="86"/>
        <v>0.24251574469103454</v>
      </c>
      <c r="JG83" s="86">
        <f t="shared" si="86"/>
        <v>0.24923120674637184</v>
      </c>
      <c r="JH83" s="86">
        <f t="shared" si="86"/>
        <v>0.26313774035107207</v>
      </c>
      <c r="JI83" s="86">
        <f t="shared" si="86"/>
        <v>0.27452571348388488</v>
      </c>
      <c r="JJ83" s="86">
        <f t="shared" si="86"/>
        <v>0.23536104417655218</v>
      </c>
      <c r="JK83" s="86">
        <f t="shared" si="86"/>
        <v>0.26882442069812079</v>
      </c>
      <c r="JL83" s="86">
        <f t="shared" si="86"/>
        <v>0.22484716561956469</v>
      </c>
      <c r="JM83" s="86">
        <f t="shared" si="86"/>
        <v>0.21407311459184425</v>
      </c>
    </row>
    <row r="84" spans="2:273" x14ac:dyDescent="0.25">
      <c r="B84" s="2">
        <v>57</v>
      </c>
      <c r="C84" s="37">
        <v>202.93700000000001</v>
      </c>
      <c r="D84" s="37">
        <v>218.226</v>
      </c>
      <c r="E84" s="37">
        <v>222.08099999999999</v>
      </c>
      <c r="F84" s="37">
        <v>213.12899999999999</v>
      </c>
      <c r="G84" s="37">
        <v>216.102</v>
      </c>
      <c r="H84" s="37">
        <v>216.27099999999999</v>
      </c>
      <c r="I84" s="37">
        <v>220.31700000000001</v>
      </c>
      <c r="J84" s="37">
        <v>216.06700000000001</v>
      </c>
      <c r="K84" s="37">
        <v>221.46700000000001</v>
      </c>
      <c r="L84" s="37">
        <v>221.767</v>
      </c>
      <c r="M84" s="37">
        <v>221.75</v>
      </c>
      <c r="N84" s="37">
        <v>212.25800000000001</v>
      </c>
      <c r="O84" s="37">
        <v>214.79</v>
      </c>
      <c r="P84" s="37">
        <v>202.87100000000001</v>
      </c>
      <c r="Q84" s="37">
        <v>182.12700000000001</v>
      </c>
      <c r="S84" s="4">
        <f t="shared" si="88"/>
        <v>200.53111063218446</v>
      </c>
      <c r="T84" s="4">
        <f t="shared" si="88"/>
        <v>209.68687262882457</v>
      </c>
      <c r="U84" s="4">
        <f t="shared" si="88"/>
        <v>210.23303969102955</v>
      </c>
      <c r="V84" s="4">
        <f t="shared" si="88"/>
        <v>204.44580311686212</v>
      </c>
      <c r="W84" s="4">
        <f t="shared" si="88"/>
        <v>210.21479147181358</v>
      </c>
      <c r="X84" s="4">
        <f t="shared" si="88"/>
        <v>208.96119873523446</v>
      </c>
      <c r="Y84" s="4">
        <f t="shared" si="88"/>
        <v>217.17769065886822</v>
      </c>
      <c r="Z84" s="4">
        <f t="shared" si="88"/>
        <v>209.10745976941323</v>
      </c>
      <c r="AA84" s="4">
        <f t="shared" si="88"/>
        <v>213.95894051897747</v>
      </c>
      <c r="AB84" s="4">
        <f t="shared" si="88"/>
        <v>214.09401273990059</v>
      </c>
      <c r="AC84" s="4">
        <f t="shared" si="88"/>
        <v>214.24377221436956</v>
      </c>
      <c r="AD84" s="4">
        <f t="shared" si="88"/>
        <v>200.8837475024234</v>
      </c>
      <c r="AE84" s="4">
        <f t="shared" si="88"/>
        <v>205.3335365327186</v>
      </c>
      <c r="AF84" s="4">
        <f t="shared" si="88"/>
        <v>193.66532306862831</v>
      </c>
      <c r="AG84" s="4">
        <f t="shared" si="88"/>
        <v>176.23297159161859</v>
      </c>
      <c r="AI84" s="4">
        <f t="shared" si="89"/>
        <v>2.4058893678155471</v>
      </c>
      <c r="AJ84" s="4">
        <f t="shared" si="89"/>
        <v>8.5391273711754252</v>
      </c>
      <c r="AK84" s="4">
        <f t="shared" si="89"/>
        <v>11.847960308970443</v>
      </c>
      <c r="AL84" s="4">
        <f t="shared" si="89"/>
        <v>8.6831968831378674</v>
      </c>
      <c r="AM84" s="4">
        <f t="shared" si="89"/>
        <v>5.8872085281864202</v>
      </c>
      <c r="AN84" s="4">
        <f t="shared" si="89"/>
        <v>7.3098012647655253</v>
      </c>
      <c r="AO84" s="4">
        <f t="shared" si="89"/>
        <v>3.1393093411317921</v>
      </c>
      <c r="AP84" s="4">
        <f t="shared" si="89"/>
        <v>6.9595402305867822</v>
      </c>
      <c r="AQ84" s="4">
        <f t="shared" si="89"/>
        <v>7.5080594810225421</v>
      </c>
      <c r="AR84" s="4">
        <f t="shared" si="89"/>
        <v>7.6729872600994042</v>
      </c>
      <c r="AS84" s="4">
        <f t="shared" si="89"/>
        <v>7.5062277856304433</v>
      </c>
      <c r="AT84" s="4">
        <f t="shared" si="89"/>
        <v>11.374252497576606</v>
      </c>
      <c r="AU84" s="4">
        <f t="shared" si="89"/>
        <v>9.4564634672813952</v>
      </c>
      <c r="AV84" s="4">
        <f t="shared" si="89"/>
        <v>9.2056769313716984</v>
      </c>
      <c r="AW84" s="4">
        <f t="shared" si="89"/>
        <v>5.8940284083814163</v>
      </c>
      <c r="AY84" s="2">
        <f t="shared" si="80"/>
        <v>91.426684365470678</v>
      </c>
      <c r="AZ84" s="2">
        <f t="shared" si="80"/>
        <v>94.423056246922869</v>
      </c>
      <c r="BA84" s="2">
        <f t="shared" si="80"/>
        <v>89.914775077015889</v>
      </c>
      <c r="BB84" s="2">
        <f t="shared" si="80"/>
        <v>84.854597887639869</v>
      </c>
      <c r="BC84" s="2">
        <f t="shared" si="80"/>
        <v>82.14775211489227</v>
      </c>
      <c r="BD84" s="2">
        <f t="shared" si="80"/>
        <v>81.283557939983027</v>
      </c>
      <c r="BE84" s="2">
        <f t="shared" si="80"/>
        <v>82.28674990586822</v>
      </c>
      <c r="BF84" s="2">
        <f t="shared" si="80"/>
        <v>83.627187341099486</v>
      </c>
      <c r="BG84" s="2">
        <f t="shared" si="80"/>
        <v>84.411798394456952</v>
      </c>
      <c r="BH84" s="2">
        <f t="shared" si="80"/>
        <v>81.038282886599902</v>
      </c>
      <c r="BI84" s="2">
        <f t="shared" si="80"/>
        <v>78.987913998099003</v>
      </c>
      <c r="BJ84" s="2">
        <f t="shared" si="80"/>
        <v>80.82684056807868</v>
      </c>
      <c r="BK84" s="2">
        <f t="shared" si="80"/>
        <v>80.633554426462041</v>
      </c>
      <c r="BL84" s="2">
        <f t="shared" si="80"/>
        <v>82.914177517092909</v>
      </c>
      <c r="BM84" s="2">
        <f t="shared" si="80"/>
        <v>82.872690723338195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96.36549682875264</v>
      </c>
      <c r="DL84" s="2">
        <f t="shared" si="90"/>
        <v>105.13187037787321</v>
      </c>
      <c r="DM84" s="2">
        <f t="shared" si="90"/>
        <v>103.0608720525079</v>
      </c>
      <c r="DN84" s="2">
        <f t="shared" si="90"/>
        <v>90.475064257353566</v>
      </c>
      <c r="DO84" s="2">
        <f t="shared" si="90"/>
        <v>90.136358209761497</v>
      </c>
      <c r="DP84" s="2">
        <f t="shared" si="90"/>
        <v>88.341156173189631</v>
      </c>
      <c r="DQ84" s="2">
        <f t="shared" si="90"/>
        <v>91.839844950213376</v>
      </c>
      <c r="DR84" s="2">
        <f t="shared" si="90"/>
        <v>90.979361089834754</v>
      </c>
      <c r="DS84" s="2">
        <f t="shared" si="90"/>
        <v>92.850817674817677</v>
      </c>
      <c r="DT84" s="2">
        <f t="shared" si="90"/>
        <v>89.91875791505791</v>
      </c>
      <c r="DU84" s="2">
        <f t="shared" si="90"/>
        <v>89.038995732574676</v>
      </c>
      <c r="DV84" s="2">
        <f t="shared" si="90"/>
        <v>91.968632253711192</v>
      </c>
      <c r="DW84" s="2">
        <f t="shared" si="90"/>
        <v>89.021081707317052</v>
      </c>
      <c r="DX84" s="2">
        <f t="shared" si="90"/>
        <v>88.2911445378151</v>
      </c>
      <c r="DY84" s="2">
        <f t="shared" si="90"/>
        <v>85.197499999999991</v>
      </c>
      <c r="EA84" s="2">
        <f>CE$228*$B84+CE$229</f>
        <v>89.888625960157853</v>
      </c>
      <c r="EB84" s="2">
        <f t="shared" si="91"/>
        <v>90.740488553481612</v>
      </c>
      <c r="EC84" s="2">
        <f t="shared" si="91"/>
        <v>85.559955516981276</v>
      </c>
      <c r="ED84" s="2">
        <f t="shared" si="91"/>
        <v>82.94400471369066</v>
      </c>
      <c r="EE84" s="2">
        <f t="shared" si="91"/>
        <v>79.513166570173837</v>
      </c>
      <c r="EF84" s="2">
        <f t="shared" si="91"/>
        <v>78.865775164698491</v>
      </c>
      <c r="EG84" s="2">
        <f t="shared" si="91"/>
        <v>78.791371551321106</v>
      </c>
      <c r="EH84" s="2">
        <f t="shared" si="91"/>
        <v>80.747765657758762</v>
      </c>
      <c r="EI84" s="2">
        <f t="shared" si="91"/>
        <v>81.025793981856481</v>
      </c>
      <c r="EJ84" s="2">
        <f t="shared" si="91"/>
        <v>77.551410475719237</v>
      </c>
      <c r="EK84" s="2">
        <f t="shared" si="91"/>
        <v>75.264219349867844</v>
      </c>
      <c r="EL84" s="2">
        <f t="shared" si="91"/>
        <v>76.617212728464892</v>
      </c>
      <c r="EM84" s="2">
        <f t="shared" si="91"/>
        <v>77.708895674511083</v>
      </c>
      <c r="EN84" s="2">
        <f t="shared" si="91"/>
        <v>80.672479627822838</v>
      </c>
      <c r="EO84" s="2">
        <f t="shared" si="91"/>
        <v>81.782047505403469</v>
      </c>
      <c r="EQ84" s="2">
        <f t="shared" si="92"/>
        <v>88.446839516109009</v>
      </c>
      <c r="ER84" s="2">
        <f t="shared" si="92"/>
        <v>90.258459042875728</v>
      </c>
      <c r="ES84" s="2">
        <f t="shared" si="92"/>
        <v>83.888096628970672</v>
      </c>
      <c r="ET84" s="2">
        <f t="shared" si="92"/>
        <v>82.420484564225248</v>
      </c>
      <c r="EU84" s="2">
        <f t="shared" si="92"/>
        <v>81.015523159997272</v>
      </c>
      <c r="EV84" s="2">
        <f t="shared" si="92"/>
        <v>78.062024679107637</v>
      </c>
      <c r="EW84" s="2">
        <f t="shared" si="92"/>
        <v>79.173311080953113</v>
      </c>
      <c r="EX84" s="2">
        <f t="shared" si="92"/>
        <v>80.327404955117757</v>
      </c>
      <c r="EY84" s="2">
        <f t="shared" si="92"/>
        <v>79.780913278897899</v>
      </c>
      <c r="EZ84" s="2">
        <f t="shared" si="92"/>
        <v>77.432623912475322</v>
      </c>
      <c r="FA84" s="2">
        <f t="shared" si="92"/>
        <v>75.608282846948995</v>
      </c>
      <c r="FB84" s="2">
        <f t="shared" si="92"/>
        <v>75.405342549260595</v>
      </c>
      <c r="FC84" s="2">
        <f t="shared" si="92"/>
        <v>77.159261705690412</v>
      </c>
      <c r="FD84" s="2">
        <f t="shared" si="92"/>
        <v>80.864961811933981</v>
      </c>
      <c r="FE84" s="2">
        <f t="shared" si="92"/>
        <v>81.94939252991378</v>
      </c>
      <c r="FG84" s="2">
        <f t="shared" si="93"/>
        <v>0.76250238088910627</v>
      </c>
      <c r="FH84" s="2">
        <f t="shared" si="93"/>
        <v>0.74410664141331351</v>
      </c>
      <c r="FI84" s="2">
        <f t="shared" si="93"/>
        <v>0.75114890859427419</v>
      </c>
      <c r="FJ84" s="2">
        <f t="shared" si="93"/>
        <v>0.74629063557496678</v>
      </c>
      <c r="FK84" s="2">
        <f t="shared" si="93"/>
        <v>0.75202399596782754</v>
      </c>
      <c r="FL84" s="2">
        <f t="shared" si="93"/>
        <v>0.74481951602525354</v>
      </c>
      <c r="FM84" s="2">
        <f t="shared" si="93"/>
        <v>0.73212984089603683</v>
      </c>
      <c r="FN84" s="2">
        <f t="shared" si="93"/>
        <v>0.71856627499377246</v>
      </c>
      <c r="FO84" s="2">
        <f t="shared" si="93"/>
        <v>0.71363161146279652</v>
      </c>
      <c r="FP84" s="2">
        <f t="shared" si="93"/>
        <v>0.71805631449677954</v>
      </c>
      <c r="FQ84" s="2">
        <f t="shared" si="93"/>
        <v>0.7296769372632721</v>
      </c>
      <c r="FR84" s="2">
        <f t="shared" si="93"/>
        <v>0.72577191818967401</v>
      </c>
      <c r="FS84" s="2">
        <f t="shared" si="93"/>
        <v>0.74145312862059387</v>
      </c>
      <c r="FT84" s="2">
        <f t="shared" si="93"/>
        <v>0.70576499654843283</v>
      </c>
      <c r="FU84" s="2">
        <f t="shared" si="93"/>
        <v>0.680677684488182</v>
      </c>
      <c r="FW84" s="2">
        <f t="shared" si="82"/>
        <v>1.2692952406632868E-4</v>
      </c>
      <c r="FX84" s="2">
        <f t="shared" si="82"/>
        <v>1.8948280903268781E-4</v>
      </c>
      <c r="FY84" s="2">
        <f t="shared" si="82"/>
        <v>1.8100835775053024E-4</v>
      </c>
      <c r="FZ84" s="2">
        <f t="shared" si="82"/>
        <v>2.0468423364244608E-4</v>
      </c>
      <c r="GA84" s="2">
        <f t="shared" si="82"/>
        <v>1.9231909884420185E-4</v>
      </c>
      <c r="GB84" s="2">
        <f t="shared" si="82"/>
        <v>1.8604817046286262E-4</v>
      </c>
      <c r="GC84" s="2">
        <f t="shared" si="82"/>
        <v>2.1393209043645741E-4</v>
      </c>
      <c r="GD84" s="2">
        <f t="shared" si="82"/>
        <v>2.2440695463215573E-4</v>
      </c>
      <c r="GE84" s="2">
        <f t="shared" si="82"/>
        <v>2.4786854382229367E-4</v>
      </c>
      <c r="GF84" s="2">
        <f t="shared" si="82"/>
        <v>1.9451749978390115E-4</v>
      </c>
      <c r="GG84" s="2">
        <f t="shared" si="82"/>
        <v>1.5958665992987363E-4</v>
      </c>
      <c r="GH84" s="2">
        <f t="shared" si="82"/>
        <v>1.3408190321927469E-4</v>
      </c>
      <c r="GI84" s="2">
        <f t="shared" si="82"/>
        <v>1.3018717344844035E-4</v>
      </c>
      <c r="GJ84" s="2">
        <f t="shared" si="82"/>
        <v>1.0387029978962565E-4</v>
      </c>
      <c r="GK84" s="2">
        <f t="shared" si="82"/>
        <v>7.7796394484538702E-5</v>
      </c>
      <c r="GM84" s="86">
        <f t="shared" si="83"/>
        <v>0.35753658598009197</v>
      </c>
      <c r="GN84" s="86">
        <f t="shared" si="83"/>
        <v>0.31206500993622227</v>
      </c>
      <c r="GO84" s="86">
        <f t="shared" si="83"/>
        <v>0.33808785228997429</v>
      </c>
      <c r="GP84" s="86">
        <f t="shared" si="83"/>
        <v>0.32020486416702693</v>
      </c>
      <c r="GQ84" s="86">
        <f t="shared" si="83"/>
        <v>0.34341175531942325</v>
      </c>
      <c r="GR84" s="86">
        <f t="shared" si="83"/>
        <v>0.31524455040187882</v>
      </c>
      <c r="GS84" s="86">
        <f t="shared" si="83"/>
        <v>0.3398201061859199</v>
      </c>
      <c r="GT84" s="86">
        <f t="shared" si="83"/>
        <v>0.30440321593438996</v>
      </c>
      <c r="GU84" s="86">
        <f t="shared" si="83"/>
        <v>0.31539826263495757</v>
      </c>
      <c r="GV84" s="86">
        <f t="shared" si="83"/>
        <v>0.33194371731036665</v>
      </c>
      <c r="GW84" s="86">
        <f t="shared" si="83"/>
        <v>0.34171638427615997</v>
      </c>
      <c r="GX84" s="86">
        <f t="shared" si="83"/>
        <v>0.29366432339815546</v>
      </c>
      <c r="GY84" s="86">
        <f t="shared" si="83"/>
        <v>0.33055929772819304</v>
      </c>
      <c r="GZ84" s="86">
        <f t="shared" si="83"/>
        <v>0.28756962930311414</v>
      </c>
      <c r="HA84" s="86">
        <f t="shared" si="83"/>
        <v>0.28397658562992084</v>
      </c>
      <c r="HC84" s="86">
        <f t="shared" si="73"/>
        <v>9.1672569284558282E-6</v>
      </c>
      <c r="HD84" s="86">
        <f t="shared" si="73"/>
        <v>2.5495407532307053E-6</v>
      </c>
      <c r="HE84" s="86">
        <f t="shared" si="73"/>
        <v>7.2928465076069674E-7</v>
      </c>
      <c r="HF84" s="86">
        <f t="shared" si="73"/>
        <v>2.5108823913112407E-6</v>
      </c>
      <c r="HG84" s="86">
        <f t="shared" si="87"/>
        <v>2.1234005420145215E-6</v>
      </c>
      <c r="HH84" s="86">
        <f t="shared" si="87"/>
        <v>5.2108835425267386E-6</v>
      </c>
      <c r="HI84" s="86">
        <f t="shared" si="87"/>
        <v>5.4792039990392216E-6</v>
      </c>
      <c r="HJ84" s="86">
        <f t="shared" si="87"/>
        <v>4.7324546969880343E-6</v>
      </c>
      <c r="HK84" s="86">
        <f t="shared" si="87"/>
        <v>2.5441874216575107E-6</v>
      </c>
      <c r="HL84" s="86">
        <f t="shared" si="87"/>
        <v>2.6737978603802771E-6</v>
      </c>
      <c r="HM84" s="86">
        <f t="shared" si="87"/>
        <v>4.3637185572216199E-6</v>
      </c>
      <c r="HN84" s="86">
        <f t="shared" si="87"/>
        <v>2.1194428359639756E-6</v>
      </c>
      <c r="HO84" s="86">
        <f t="shared" si="87"/>
        <v>4.2765342736856238E-6</v>
      </c>
      <c r="HP84" s="86">
        <f t="shared" si="87"/>
        <v>3.9495383609956308E-7</v>
      </c>
      <c r="HQ84" s="86">
        <f t="shared" si="87"/>
        <v>2.3671122994360058E-8</v>
      </c>
      <c r="HS84" s="86">
        <f t="shared" si="84"/>
        <v>5.7857654647334552E-58</v>
      </c>
      <c r="HT84" s="86">
        <f t="shared" si="84"/>
        <v>1.732039936635128E-54</v>
      </c>
      <c r="HU84" s="86">
        <f t="shared" si="84"/>
        <v>5.9689719048086954E-67</v>
      </c>
      <c r="HV84" s="86">
        <f t="shared" si="84"/>
        <v>1.9930012232004075E-59</v>
      </c>
      <c r="HW84" s="86">
        <f t="shared" si="84"/>
        <v>3.054458636782866E-62</v>
      </c>
      <c r="HX84" s="86">
        <f t="shared" si="84"/>
        <v>6.9823262225817994E-57</v>
      </c>
      <c r="HY84" s="86">
        <f t="shared" si="84"/>
        <v>1.0049828714492987E-59</v>
      </c>
      <c r="HZ84" s="86">
        <f t="shared" si="84"/>
        <v>1.5692226806189721E-59</v>
      </c>
      <c r="IA84" s="86">
        <f t="shared" si="84"/>
        <v>3.4479702691884612E-64</v>
      </c>
      <c r="IB84" s="86">
        <f t="shared" si="84"/>
        <v>1.2633283712998701E-66</v>
      </c>
      <c r="IC84" s="86">
        <f t="shared" si="84"/>
        <v>5.2869954380074519E-64</v>
      </c>
      <c r="ID84" s="86">
        <f t="shared" si="84"/>
        <v>5.0260543291441431E-65</v>
      </c>
      <c r="IE84" s="86">
        <f t="shared" si="84"/>
        <v>9.6244867831592507E-63</v>
      </c>
      <c r="IF84" s="86">
        <f t="shared" si="84"/>
        <v>4.2641924698670844E-39</v>
      </c>
      <c r="IG84" s="86">
        <f t="shared" si="84"/>
        <v>3.999470222515408E-30</v>
      </c>
      <c r="II84" s="86">
        <f t="shared" si="85"/>
        <v>1.5120091406119679E-191</v>
      </c>
      <c r="IJ84" s="86">
        <f t="shared" si="85"/>
        <v>6.0255823984730736E-185</v>
      </c>
      <c r="IK84" s="86">
        <f t="shared" si="85"/>
        <v>2.9633968336419497E-216</v>
      </c>
      <c r="IL84" s="86">
        <f t="shared" si="85"/>
        <v>2.5742092165698224E-191</v>
      </c>
      <c r="IM84" s="86">
        <f t="shared" si="85"/>
        <v>5.9269303476971048E-209</v>
      </c>
      <c r="IN84" s="86">
        <f t="shared" si="85"/>
        <v>8.9048693580325091E-189</v>
      </c>
      <c r="IO84" s="86">
        <f t="shared" si="85"/>
        <v>2.7299725869986702E-198</v>
      </c>
      <c r="IP84" s="86">
        <f t="shared" si="85"/>
        <v>1.6836582174744605E-194</v>
      </c>
      <c r="IQ84" s="86">
        <f t="shared" si="85"/>
        <v>1.380226674475432E-211</v>
      </c>
      <c r="IR84" s="86">
        <f t="shared" si="85"/>
        <v>4.5913957457467671E-224</v>
      </c>
      <c r="IS84" s="86">
        <f t="shared" si="85"/>
        <v>2.6479692981503759E-215</v>
      </c>
      <c r="IT84" s="86">
        <f t="shared" si="85"/>
        <v>1.6885932869720808E-216</v>
      </c>
      <c r="IU84" s="86">
        <f t="shared" si="85"/>
        <v>3.6667743054255449E-208</v>
      </c>
      <c r="IV84" s="86">
        <f t="shared" si="85"/>
        <v>2.0415395277685892E-174</v>
      </c>
      <c r="IW84" s="86">
        <f t="shared" si="85"/>
        <v>2.4970490204203445E-73</v>
      </c>
      <c r="IY84" s="86">
        <f t="shared" si="86"/>
        <v>0.35754575323702042</v>
      </c>
      <c r="IZ84" s="86">
        <f t="shared" si="86"/>
        <v>0.31206755947697551</v>
      </c>
      <c r="JA84" s="86">
        <f t="shared" si="86"/>
        <v>0.33808858157462507</v>
      </c>
      <c r="JB84" s="86">
        <f t="shared" si="86"/>
        <v>0.32020737504941826</v>
      </c>
      <c r="JC84" s="86">
        <f t="shared" si="86"/>
        <v>0.34341387871996526</v>
      </c>
      <c r="JD84" s="86">
        <f t="shared" si="86"/>
        <v>0.31524976128542137</v>
      </c>
      <c r="JE84" s="86">
        <f t="shared" si="86"/>
        <v>0.33982558538991892</v>
      </c>
      <c r="JF84" s="86">
        <f t="shared" si="86"/>
        <v>0.30440794838908697</v>
      </c>
      <c r="JG84" s="86">
        <f t="shared" si="86"/>
        <v>0.31540080682237925</v>
      </c>
      <c r="JH84" s="86">
        <f t="shared" si="86"/>
        <v>0.33194639110822705</v>
      </c>
      <c r="JI84" s="86">
        <f t="shared" si="86"/>
        <v>0.34172074799471719</v>
      </c>
      <c r="JJ84" s="86">
        <f t="shared" si="86"/>
        <v>0.29366644284099142</v>
      </c>
      <c r="JK84" s="86">
        <f t="shared" si="86"/>
        <v>0.33056357426246674</v>
      </c>
      <c r="JL84" s="86">
        <f t="shared" si="86"/>
        <v>0.28757002425695022</v>
      </c>
      <c r="JM84" s="86">
        <f t="shared" si="86"/>
        <v>0.28397660930104385</v>
      </c>
    </row>
    <row r="85" spans="2:273" x14ac:dyDescent="0.25">
      <c r="B85" s="2">
        <v>58</v>
      </c>
      <c r="C85" s="37">
        <v>211.58699999999999</v>
      </c>
      <c r="D85" s="37">
        <v>226.91900000000001</v>
      </c>
      <c r="E85" s="37">
        <v>230.82300000000001</v>
      </c>
      <c r="F85" s="37">
        <v>223.565</v>
      </c>
      <c r="G85" s="37">
        <v>226.03399999999999</v>
      </c>
      <c r="H85" s="37">
        <v>224.678</v>
      </c>
      <c r="I85" s="37">
        <v>228.65</v>
      </c>
      <c r="J85" s="37">
        <v>227.167</v>
      </c>
      <c r="K85" s="37">
        <v>231.917</v>
      </c>
      <c r="L85" s="37">
        <v>231.85</v>
      </c>
      <c r="M85" s="37">
        <v>231.417</v>
      </c>
      <c r="N85" s="37">
        <v>224.82300000000001</v>
      </c>
      <c r="O85" s="37">
        <v>224.46799999999999</v>
      </c>
      <c r="P85" s="37">
        <v>214.548</v>
      </c>
      <c r="Q85" s="37">
        <v>192.905</v>
      </c>
      <c r="S85" s="4">
        <f t="shared" si="88"/>
        <v>211.02847105815493</v>
      </c>
      <c r="T85" s="4">
        <f t="shared" si="88"/>
        <v>223.22613751878663</v>
      </c>
      <c r="U85" s="4">
        <f t="shared" si="88"/>
        <v>224.31235428721456</v>
      </c>
      <c r="V85" s="4">
        <f t="shared" si="88"/>
        <v>218.79158830757297</v>
      </c>
      <c r="W85" s="4">
        <f t="shared" si="88"/>
        <v>224.23439099086272</v>
      </c>
      <c r="X85" s="4">
        <f t="shared" si="88"/>
        <v>223.5234397076116</v>
      </c>
      <c r="Y85" s="4">
        <f t="shared" si="88"/>
        <v>231.33047868564205</v>
      </c>
      <c r="Z85" s="4">
        <f t="shared" si="88"/>
        <v>225.69823037353848</v>
      </c>
      <c r="AA85" s="4">
        <f t="shared" si="88"/>
        <v>231.43437587109673</v>
      </c>
      <c r="AB85" s="4">
        <f t="shared" si="88"/>
        <v>231.59487527186297</v>
      </c>
      <c r="AC85" s="4">
        <f t="shared" si="88"/>
        <v>230.86401063822115</v>
      </c>
      <c r="AD85" s="4">
        <f t="shared" si="88"/>
        <v>217.39643330716814</v>
      </c>
      <c r="AE85" s="4">
        <f t="shared" si="88"/>
        <v>220.57849433414955</v>
      </c>
      <c r="AF85" s="4">
        <f t="shared" si="88"/>
        <v>210.67050016407111</v>
      </c>
      <c r="AG85" s="4">
        <f t="shared" si="88"/>
        <v>192.03382957130285</v>
      </c>
      <c r="AI85" s="4">
        <f t="shared" si="89"/>
        <v>0.55852894184505431</v>
      </c>
      <c r="AJ85" s="4">
        <f t="shared" si="89"/>
        <v>3.6928624812133819</v>
      </c>
      <c r="AK85" s="4">
        <f t="shared" si="89"/>
        <v>6.5106457127854469</v>
      </c>
      <c r="AL85" s="4">
        <f t="shared" si="89"/>
        <v>4.7734116924270324</v>
      </c>
      <c r="AM85" s="4">
        <f t="shared" si="89"/>
        <v>1.7996090091372707</v>
      </c>
      <c r="AN85" s="4">
        <f t="shared" si="89"/>
        <v>1.1545602923883962</v>
      </c>
      <c r="AO85" s="4">
        <f t="shared" si="89"/>
        <v>-2.6804786856420435</v>
      </c>
      <c r="AP85" s="4">
        <f t="shared" si="89"/>
        <v>1.4687696264615226</v>
      </c>
      <c r="AQ85" s="4">
        <f t="shared" si="89"/>
        <v>0.482624128903268</v>
      </c>
      <c r="AR85" s="4">
        <f t="shared" si="89"/>
        <v>0.25512472813701947</v>
      </c>
      <c r="AS85" s="4">
        <f t="shared" si="89"/>
        <v>0.55298936177885594</v>
      </c>
      <c r="AT85" s="4">
        <f t="shared" si="89"/>
        <v>7.4265666928318694</v>
      </c>
      <c r="AU85" s="4">
        <f t="shared" si="89"/>
        <v>3.8895056658504359</v>
      </c>
      <c r="AV85" s="4">
        <f t="shared" si="89"/>
        <v>3.8774998359288873</v>
      </c>
      <c r="AW85" s="4">
        <f t="shared" si="89"/>
        <v>0.87117042869715533</v>
      </c>
      <c r="AY85" s="2">
        <f t="shared" si="80"/>
        <v>91.253112169387933</v>
      </c>
      <c r="AZ85" s="2">
        <f t="shared" si="80"/>
        <v>94.140617302718837</v>
      </c>
      <c r="BA85" s="2">
        <f t="shared" si="80"/>
        <v>89.56642480773634</v>
      </c>
      <c r="BB85" s="2">
        <f t="shared" si="80"/>
        <v>84.627967602067358</v>
      </c>
      <c r="BC85" s="2">
        <f t="shared" si="80"/>
        <v>81.931933522289185</v>
      </c>
      <c r="BD85" s="2">
        <f t="shared" si="80"/>
        <v>81.064625306187864</v>
      </c>
      <c r="BE85" s="2">
        <f t="shared" si="80"/>
        <v>82.025121506784473</v>
      </c>
      <c r="BF85" s="2">
        <f t="shared" si="80"/>
        <v>83.37980643539575</v>
      </c>
      <c r="BG85" s="2">
        <f t="shared" si="80"/>
        <v>84.138175247321243</v>
      </c>
      <c r="BH85" s="2">
        <f t="shared" si="80"/>
        <v>80.765804855274183</v>
      </c>
      <c r="BI85" s="2">
        <f t="shared" si="80"/>
        <v>78.709207286320705</v>
      </c>
      <c r="BJ85" s="2">
        <f t="shared" si="80"/>
        <v>80.52645456796435</v>
      </c>
      <c r="BK85" s="2">
        <f t="shared" si="80"/>
        <v>80.386847353523081</v>
      </c>
      <c r="BL85" s="2">
        <f t="shared" si="80"/>
        <v>82.76288237585338</v>
      </c>
      <c r="BM85" s="2">
        <f t="shared" si="80"/>
        <v>82.77879393702375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96.494896405919661</v>
      </c>
      <c r="DL85" s="2">
        <f t="shared" si="90"/>
        <v>105.38891697053182</v>
      </c>
      <c r="DM85" s="2">
        <f t="shared" si="90"/>
        <v>103.34260384085569</v>
      </c>
      <c r="DN85" s="2">
        <f t="shared" si="90"/>
        <v>90.478102422818267</v>
      </c>
      <c r="DO85" s="2">
        <f t="shared" si="90"/>
        <v>90.316126542959779</v>
      </c>
      <c r="DP85" s="2">
        <f t="shared" si="90"/>
        <v>88.476705966561312</v>
      </c>
      <c r="DQ85" s="2">
        <f t="shared" si="90"/>
        <v>92.042731152204837</v>
      </c>
      <c r="DR85" s="2">
        <f t="shared" si="90"/>
        <v>91.133701608491066</v>
      </c>
      <c r="DS85" s="2">
        <f t="shared" si="90"/>
        <v>93.076807378807388</v>
      </c>
      <c r="DT85" s="2">
        <f t="shared" si="90"/>
        <v>90.097582754182753</v>
      </c>
      <c r="DU85" s="2">
        <f t="shared" si="90"/>
        <v>89.214664058795648</v>
      </c>
      <c r="DV85" s="2">
        <f t="shared" si="90"/>
        <v>92.209395411605925</v>
      </c>
      <c r="DW85" s="2">
        <f t="shared" si="90"/>
        <v>89.172350375234501</v>
      </c>
      <c r="DX85" s="2">
        <f t="shared" si="90"/>
        <v>88.510510924369726</v>
      </c>
      <c r="DY85" s="2">
        <f t="shared" si="90"/>
        <v>85.314812499999988</v>
      </c>
      <c r="EA85" s="2">
        <f t="shared" ref="EA85:EL116" si="94">CE$228*$B85+CE$229</f>
        <v>89.76435673327434</v>
      </c>
      <c r="EB85" s="2">
        <f t="shared" si="91"/>
        <v>90.612891622756109</v>
      </c>
      <c r="EC85" s="2">
        <f t="shared" si="91"/>
        <v>85.404463139710259</v>
      </c>
      <c r="ED85" s="2">
        <f t="shared" si="91"/>
        <v>82.814297805250774</v>
      </c>
      <c r="EE85" s="2">
        <f t="shared" si="91"/>
        <v>79.41014372961294</v>
      </c>
      <c r="EF85" s="2">
        <f t="shared" si="91"/>
        <v>78.748847214929199</v>
      </c>
      <c r="EG85" s="2">
        <f t="shared" si="91"/>
        <v>78.682281722727069</v>
      </c>
      <c r="EH85" s="2">
        <f t="shared" si="91"/>
        <v>80.61026638121956</v>
      </c>
      <c r="EI85" s="2">
        <f t="shared" si="91"/>
        <v>80.867315588044718</v>
      </c>
      <c r="EJ85" s="2">
        <f t="shared" si="91"/>
        <v>77.424132430904081</v>
      </c>
      <c r="EK85" s="2">
        <f t="shared" si="91"/>
        <v>75.159626326766499</v>
      </c>
      <c r="EL85" s="2">
        <f t="shared" si="91"/>
        <v>76.50078083763627</v>
      </c>
      <c r="EM85" s="2">
        <f t="shared" si="91"/>
        <v>77.592975803778572</v>
      </c>
      <c r="EN85" s="2">
        <f t="shared" si="91"/>
        <v>80.577493066142253</v>
      </c>
      <c r="EO85" s="2">
        <f t="shared" si="91"/>
        <v>81.693748075018021</v>
      </c>
      <c r="EQ85" s="2">
        <f t="shared" si="92"/>
        <v>88.347906166721714</v>
      </c>
      <c r="ER85" s="2">
        <f t="shared" si="92"/>
        <v>90.139503757749878</v>
      </c>
      <c r="ES85" s="2">
        <f t="shared" si="92"/>
        <v>83.764929857128976</v>
      </c>
      <c r="ET85" s="2">
        <f t="shared" si="92"/>
        <v>82.300669021469901</v>
      </c>
      <c r="EU85" s="2">
        <f t="shared" si="92"/>
        <v>80.884641002954339</v>
      </c>
      <c r="EV85" s="2">
        <f t="shared" si="92"/>
        <v>77.960026561663938</v>
      </c>
      <c r="EW85" s="2">
        <f t="shared" si="92"/>
        <v>79.057012979386428</v>
      </c>
      <c r="EX85" s="2">
        <f t="shared" si="92"/>
        <v>80.198085715250485</v>
      </c>
      <c r="EY85" s="2">
        <f t="shared" si="92"/>
        <v>79.646953954234618</v>
      </c>
      <c r="EZ85" s="2">
        <f t="shared" si="92"/>
        <v>77.307628864174674</v>
      </c>
      <c r="FA85" s="2">
        <f t="shared" si="92"/>
        <v>75.497110867651287</v>
      </c>
      <c r="FB85" s="2">
        <f t="shared" si="92"/>
        <v>75.311120268257554</v>
      </c>
      <c r="FC85" s="2">
        <f t="shared" si="92"/>
        <v>77.053332378670163</v>
      </c>
      <c r="FD85" s="2">
        <f t="shared" si="92"/>
        <v>80.766333595606667</v>
      </c>
      <c r="FE85" s="2">
        <f t="shared" si="92"/>
        <v>81.856001204614842</v>
      </c>
      <c r="FG85" s="2">
        <f t="shared" si="93"/>
        <v>0.77877664477576347</v>
      </c>
      <c r="FH85" s="2">
        <f t="shared" si="93"/>
        <v>0.7612467529001159</v>
      </c>
      <c r="FI85" s="2">
        <f t="shared" si="93"/>
        <v>0.76796440987529691</v>
      </c>
      <c r="FJ85" s="2">
        <f t="shared" si="93"/>
        <v>0.76333098771663999</v>
      </c>
      <c r="FK85" s="2">
        <f t="shared" si="93"/>
        <v>0.76879856598838825</v>
      </c>
      <c r="FL85" s="2">
        <f t="shared" si="93"/>
        <v>0.76192715528174126</v>
      </c>
      <c r="FM85" s="2">
        <f t="shared" si="93"/>
        <v>0.74980243725306361</v>
      </c>
      <c r="FN85" s="2">
        <f t="shared" si="93"/>
        <v>0.73681203787160543</v>
      </c>
      <c r="FO85" s="2">
        <f t="shared" si="93"/>
        <v>0.73207801108483661</v>
      </c>
      <c r="FP85" s="2">
        <f t="shared" si="93"/>
        <v>0.73632300699238551</v>
      </c>
      <c r="FQ85" s="2">
        <f t="shared" si="93"/>
        <v>0.74745554056974672</v>
      </c>
      <c r="FR85" s="2">
        <f t="shared" si="93"/>
        <v>0.74371714255975396</v>
      </c>
      <c r="FS85" s="2">
        <f t="shared" si="93"/>
        <v>0.75871334291589732</v>
      </c>
      <c r="FT85" s="2">
        <f t="shared" si="93"/>
        <v>0.72452251568733983</v>
      </c>
      <c r="FU85" s="2">
        <f t="shared" si="93"/>
        <v>0.70035550483463349</v>
      </c>
      <c r="FW85" s="2">
        <f t="shared" si="82"/>
        <v>1.3917375127333369E-4</v>
      </c>
      <c r="FX85" s="2">
        <f t="shared" si="82"/>
        <v>2.0775997059667276E-4</v>
      </c>
      <c r="FY85" s="2">
        <f t="shared" si="82"/>
        <v>1.9846825167064571E-4</v>
      </c>
      <c r="FZ85" s="2">
        <f t="shared" si="82"/>
        <v>2.2442736738905071E-4</v>
      </c>
      <c r="GA85" s="2">
        <f t="shared" si="82"/>
        <v>2.1086978598009704E-4</v>
      </c>
      <c r="GB85" s="2">
        <f t="shared" si="82"/>
        <v>2.0399410073400478E-4</v>
      </c>
      <c r="GC85" s="2">
        <f t="shared" si="82"/>
        <v>2.3456703120647616E-4</v>
      </c>
      <c r="GD85" s="2">
        <f t="shared" si="82"/>
        <v>2.4605200569807512E-4</v>
      </c>
      <c r="GE85" s="2">
        <f t="shared" si="82"/>
        <v>2.7177595458519147E-4</v>
      </c>
      <c r="GF85" s="2">
        <f t="shared" si="82"/>
        <v>2.1328019471643779E-4</v>
      </c>
      <c r="GG85" s="2">
        <f t="shared" si="82"/>
        <v>1.7498059889634661E-4</v>
      </c>
      <c r="GH85" s="2">
        <f t="shared" si="82"/>
        <v>1.4701598158149468E-4</v>
      </c>
      <c r="GI85" s="2">
        <f t="shared" si="82"/>
        <v>1.4274560418701162E-4</v>
      </c>
      <c r="GJ85" s="2">
        <f t="shared" si="82"/>
        <v>1.1389037762574653E-4</v>
      </c>
      <c r="GK85" s="2">
        <f t="shared" si="82"/>
        <v>8.530141004782698E-5</v>
      </c>
      <c r="GM85" s="86">
        <f t="shared" si="83"/>
        <v>0.42084300071241215</v>
      </c>
      <c r="GN85" s="86">
        <f t="shared" si="83"/>
        <v>0.37450381466992083</v>
      </c>
      <c r="GO85" s="86">
        <f t="shared" si="83"/>
        <v>0.40622445908604943</v>
      </c>
      <c r="GP85" s="86">
        <f t="shared" si="83"/>
        <v>0.38505740951650641</v>
      </c>
      <c r="GQ85" s="86">
        <f t="shared" si="83"/>
        <v>0.40967961202795228</v>
      </c>
      <c r="GR85" s="86">
        <f t="shared" si="83"/>
        <v>0.37706845723262128</v>
      </c>
      <c r="GS85" s="86">
        <f t="shared" si="83"/>
        <v>0.40703528252834487</v>
      </c>
      <c r="GT85" s="86">
        <f t="shared" si="83"/>
        <v>0.37317548663978467</v>
      </c>
      <c r="GU85" s="86">
        <f t="shared" si="83"/>
        <v>0.38918996503198522</v>
      </c>
      <c r="GV85" s="86">
        <f t="shared" si="83"/>
        <v>0.40871194976228653</v>
      </c>
      <c r="GW85" s="86">
        <f t="shared" si="83"/>
        <v>0.41612349935839238</v>
      </c>
      <c r="GX85" s="86">
        <f t="shared" si="83"/>
        <v>0.3600131835953676</v>
      </c>
      <c r="GY85" s="86">
        <f t="shared" si="83"/>
        <v>0.39966226507964908</v>
      </c>
      <c r="GZ85" s="86">
        <f t="shared" si="83"/>
        <v>0.35975080861292802</v>
      </c>
      <c r="HA85" s="86">
        <f t="shared" si="83"/>
        <v>0.36447071114326163</v>
      </c>
      <c r="HC85" s="86">
        <f t="shared" si="73"/>
        <v>1.7866773063988019E-5</v>
      </c>
      <c r="HD85" s="86">
        <f t="shared" si="73"/>
        <v>5.2620773430086919E-6</v>
      </c>
      <c r="HE85" s="86">
        <f t="shared" si="73"/>
        <v>1.6524871813795549E-6</v>
      </c>
      <c r="HF85" s="86">
        <f t="shared" si="73"/>
        <v>5.2836841516714817E-6</v>
      </c>
      <c r="HG85" s="86">
        <f t="shared" si="87"/>
        <v>4.6183570384593933E-6</v>
      </c>
      <c r="HH85" s="86">
        <f t="shared" si="87"/>
        <v>1.058797063663562E-5</v>
      </c>
      <c r="HI85" s="86">
        <f t="shared" si="87"/>
        <v>1.144668243439459E-5</v>
      </c>
      <c r="HJ85" s="86">
        <f t="shared" si="87"/>
        <v>9.903379966213229E-6</v>
      </c>
      <c r="HK85" s="86">
        <f t="shared" si="87"/>
        <v>5.6594191058235114E-6</v>
      </c>
      <c r="HL85" s="86">
        <f t="shared" si="87"/>
        <v>5.9387928097918617E-6</v>
      </c>
      <c r="HM85" s="86">
        <f t="shared" si="87"/>
        <v>9.2330390912827819E-6</v>
      </c>
      <c r="HN85" s="86">
        <f t="shared" si="87"/>
        <v>4.5292112504692026E-6</v>
      </c>
      <c r="HO85" s="86">
        <f t="shared" si="87"/>
        <v>8.7955970473679097E-6</v>
      </c>
      <c r="HP85" s="86">
        <f t="shared" si="87"/>
        <v>9.399672131617587E-7</v>
      </c>
      <c r="HQ85" s="86">
        <f t="shared" si="87"/>
        <v>6.9446310973889616E-8</v>
      </c>
      <c r="HS85" s="86">
        <f t="shared" si="84"/>
        <v>2.4245434132869432E-56</v>
      </c>
      <c r="HT85" s="86">
        <f t="shared" si="84"/>
        <v>7.1459470431589768E-53</v>
      </c>
      <c r="HU85" s="86">
        <f t="shared" si="84"/>
        <v>5.1139925210540822E-65</v>
      </c>
      <c r="HV85" s="86">
        <f t="shared" si="84"/>
        <v>1.0801254953469022E-57</v>
      </c>
      <c r="HW85" s="86">
        <f t="shared" si="84"/>
        <v>2.1263793484960627E-60</v>
      </c>
      <c r="HX85" s="86">
        <f t="shared" si="84"/>
        <v>3.231054544589325E-55</v>
      </c>
      <c r="HY85" s="86">
        <f t="shared" si="84"/>
        <v>6.0434333573991665E-58</v>
      </c>
      <c r="HZ85" s="86">
        <f t="shared" si="84"/>
        <v>9.2184992057444606E-58</v>
      </c>
      <c r="IA85" s="86">
        <f t="shared" si="84"/>
        <v>3.0107839338153746E-62</v>
      </c>
      <c r="IB85" s="86">
        <f t="shared" si="84"/>
        <v>1.2036979084471793E-64</v>
      </c>
      <c r="IC85" s="86">
        <f t="shared" si="84"/>
        <v>3.8077378391427137E-62</v>
      </c>
      <c r="ID85" s="86">
        <f t="shared" si="84"/>
        <v>3.4889514728904715E-63</v>
      </c>
      <c r="IE85" s="86">
        <f t="shared" si="84"/>
        <v>5.62646117458664E-61</v>
      </c>
      <c r="IF85" s="86">
        <f t="shared" si="84"/>
        <v>4.7364674353133906E-38</v>
      </c>
      <c r="IG85" s="86">
        <f t="shared" si="84"/>
        <v>2.4201072441808321E-29</v>
      </c>
      <c r="II85" s="86">
        <f t="shared" si="85"/>
        <v>1.121429676609261E-187</v>
      </c>
      <c r="IJ85" s="86">
        <f t="shared" si="85"/>
        <v>4.8894496967939688E-181</v>
      </c>
      <c r="IK85" s="86">
        <f t="shared" si="85"/>
        <v>1.0602129061200208E-211</v>
      </c>
      <c r="IL85" s="86">
        <f t="shared" si="85"/>
        <v>3.1078519173838429E-187</v>
      </c>
      <c r="IM85" s="86">
        <f t="shared" si="85"/>
        <v>1.5934726938263944E-204</v>
      </c>
      <c r="IN85" s="86">
        <f t="shared" si="85"/>
        <v>8.5549296239204107E-185</v>
      </c>
      <c r="IO85" s="86">
        <f t="shared" si="85"/>
        <v>4.9007105292634839E-194</v>
      </c>
      <c r="IP85" s="86">
        <f t="shared" si="85"/>
        <v>2.6416894950335766E-190</v>
      </c>
      <c r="IQ85" s="86">
        <f t="shared" si="85"/>
        <v>5.7829740218661706E-207</v>
      </c>
      <c r="IR85" s="86">
        <f t="shared" si="85"/>
        <v>2.6363038237002133E-219</v>
      </c>
      <c r="IS85" s="86">
        <f t="shared" si="85"/>
        <v>7.7863594093583281E-211</v>
      </c>
      <c r="IT85" s="86">
        <f t="shared" si="85"/>
        <v>4.3019506252278092E-212</v>
      </c>
      <c r="IU85" s="86">
        <f t="shared" si="85"/>
        <v>6.1007733872029756E-204</v>
      </c>
      <c r="IV85" s="86">
        <f t="shared" si="85"/>
        <v>5.6767779804104191E-171</v>
      </c>
      <c r="IW85" s="86">
        <f t="shared" si="85"/>
        <v>6.0534269233911685E-72</v>
      </c>
      <c r="IY85" s="86">
        <f t="shared" si="86"/>
        <v>0.42086086748547613</v>
      </c>
      <c r="IZ85" s="86">
        <f t="shared" si="86"/>
        <v>0.37450907674726386</v>
      </c>
      <c r="JA85" s="86">
        <f t="shared" si="86"/>
        <v>0.4062261115732308</v>
      </c>
      <c r="JB85" s="86">
        <f t="shared" si="86"/>
        <v>0.38506269320065806</v>
      </c>
      <c r="JC85" s="86">
        <f t="shared" si="86"/>
        <v>0.40968423038499074</v>
      </c>
      <c r="JD85" s="86">
        <f t="shared" si="86"/>
        <v>0.37707904520325791</v>
      </c>
      <c r="JE85" s="86">
        <f t="shared" si="86"/>
        <v>0.40704672921077928</v>
      </c>
      <c r="JF85" s="86">
        <f t="shared" si="86"/>
        <v>0.37318539001975087</v>
      </c>
      <c r="JG85" s="86">
        <f t="shared" si="86"/>
        <v>0.38919562445109102</v>
      </c>
      <c r="JH85" s="86">
        <f t="shared" si="86"/>
        <v>0.40871788855509633</v>
      </c>
      <c r="JI85" s="86">
        <f t="shared" si="86"/>
        <v>0.41613273239748366</v>
      </c>
      <c r="JJ85" s="86">
        <f t="shared" si="86"/>
        <v>0.3600177128066181</v>
      </c>
      <c r="JK85" s="86">
        <f t="shared" si="86"/>
        <v>0.39967106067669644</v>
      </c>
      <c r="JL85" s="86">
        <f t="shared" si="86"/>
        <v>0.3597517485801412</v>
      </c>
      <c r="JM85" s="86">
        <f t="shared" si="86"/>
        <v>0.36447078058957261</v>
      </c>
    </row>
    <row r="86" spans="2:273" x14ac:dyDescent="0.25">
      <c r="B86" s="2">
        <v>59</v>
      </c>
      <c r="C86" s="37">
        <v>217.31700000000001</v>
      </c>
      <c r="D86" s="37">
        <v>233.613</v>
      </c>
      <c r="E86" s="37">
        <v>236.17699999999999</v>
      </c>
      <c r="F86" s="37">
        <v>230.35499999999999</v>
      </c>
      <c r="G86" s="37">
        <v>231.74600000000001</v>
      </c>
      <c r="H86" s="37">
        <v>230.983</v>
      </c>
      <c r="I86" s="37">
        <v>233.483</v>
      </c>
      <c r="J86" s="37">
        <v>234.55</v>
      </c>
      <c r="K86" s="37">
        <v>238.267</v>
      </c>
      <c r="L86" s="37">
        <v>238.53299999999999</v>
      </c>
      <c r="M86" s="37">
        <v>237.65</v>
      </c>
      <c r="N86" s="37">
        <v>231.85499999999999</v>
      </c>
      <c r="O86" s="37">
        <v>231.274</v>
      </c>
      <c r="P86" s="37">
        <v>222.91900000000001</v>
      </c>
      <c r="Q86" s="37">
        <v>200.69800000000001</v>
      </c>
      <c r="S86" s="4">
        <f t="shared" si="88"/>
        <v>219.00028042630157</v>
      </c>
      <c r="T86" s="4">
        <f t="shared" si="88"/>
        <v>234.83280077904757</v>
      </c>
      <c r="U86" s="4">
        <f t="shared" si="88"/>
        <v>237.04336196143262</v>
      </c>
      <c r="V86" s="4">
        <f t="shared" si="88"/>
        <v>231.46636664039133</v>
      </c>
      <c r="W86" s="4">
        <f t="shared" si="88"/>
        <v>235.70022689631722</v>
      </c>
      <c r="X86" s="4">
        <f t="shared" si="88"/>
        <v>235.6425704550775</v>
      </c>
      <c r="Y86" s="4">
        <f t="shared" si="88"/>
        <v>241.02422039486501</v>
      </c>
      <c r="Z86" s="4">
        <f t="shared" si="88"/>
        <v>239.24735528404949</v>
      </c>
      <c r="AA86" s="4">
        <f t="shared" si="88"/>
        <v>245.29653073570771</v>
      </c>
      <c r="AB86" s="4">
        <f t="shared" si="88"/>
        <v>245.34653149926308</v>
      </c>
      <c r="AC86" s="4">
        <f t="shared" si="88"/>
        <v>244.03095080969052</v>
      </c>
      <c r="AD86" s="4">
        <f t="shared" si="88"/>
        <v>232.43469426990208</v>
      </c>
      <c r="AE86" s="4">
        <f t="shared" si="88"/>
        <v>233.89672241795896</v>
      </c>
      <c r="AF86" s="4">
        <f t="shared" si="88"/>
        <v>225.72112625628242</v>
      </c>
      <c r="AG86" s="4">
        <f t="shared" si="88"/>
        <v>204.57130207254446</v>
      </c>
      <c r="AI86" s="4">
        <f t="shared" si="89"/>
        <v>-1.6832804263015646</v>
      </c>
      <c r="AJ86" s="4">
        <f t="shared" si="89"/>
        <v>-1.2198007790475742</v>
      </c>
      <c r="AK86" s="4">
        <f t="shared" si="89"/>
        <v>-0.86636196143263078</v>
      </c>
      <c r="AL86" s="4">
        <f t="shared" si="89"/>
        <v>-1.1113666403913385</v>
      </c>
      <c r="AM86" s="4">
        <f t="shared" si="89"/>
        <v>-3.9542268963172091</v>
      </c>
      <c r="AN86" s="4">
        <f t="shared" si="89"/>
        <v>-4.6595704550774997</v>
      </c>
      <c r="AO86" s="4">
        <f t="shared" si="89"/>
        <v>-7.5412203948650074</v>
      </c>
      <c r="AP86" s="4">
        <f t="shared" si="89"/>
        <v>-4.697355284049479</v>
      </c>
      <c r="AQ86" s="4">
        <f t="shared" si="89"/>
        <v>-7.0295307357077093</v>
      </c>
      <c r="AR86" s="4">
        <f t="shared" si="89"/>
        <v>-6.8135314992630924</v>
      </c>
      <c r="AS86" s="4">
        <f t="shared" si="89"/>
        <v>-6.3809508096905176</v>
      </c>
      <c r="AT86" s="4">
        <f t="shared" si="89"/>
        <v>-0.57969426990209172</v>
      </c>
      <c r="AU86" s="4">
        <f t="shared" si="89"/>
        <v>-2.6227224179589541</v>
      </c>
      <c r="AV86" s="4">
        <f t="shared" si="89"/>
        <v>-2.8021262562824063</v>
      </c>
      <c r="AW86" s="4">
        <f t="shared" si="89"/>
        <v>-3.8733020725444476</v>
      </c>
      <c r="AY86" s="2">
        <f t="shared" si="80"/>
        <v>91.076969246219178</v>
      </c>
      <c r="AZ86" s="2">
        <f t="shared" si="80"/>
        <v>93.857195082400267</v>
      </c>
      <c r="BA86" s="2">
        <f t="shared" si="80"/>
        <v>89.218243115482665</v>
      </c>
      <c r="BB86" s="2">
        <f t="shared" si="80"/>
        <v>84.403100253555294</v>
      </c>
      <c r="BC86" s="2">
        <f t="shared" si="80"/>
        <v>81.7156915425997</v>
      </c>
      <c r="BD86" s="2">
        <f t="shared" si="80"/>
        <v>80.845091663675305</v>
      </c>
      <c r="BE86" s="2">
        <f t="shared" si="80"/>
        <v>81.763327678903394</v>
      </c>
      <c r="BF86" s="2">
        <f t="shared" si="80"/>
        <v>83.130193926317261</v>
      </c>
      <c r="BG86" s="2">
        <f t="shared" si="80"/>
        <v>83.860083314146578</v>
      </c>
      <c r="BH86" s="2">
        <f t="shared" si="80"/>
        <v>80.492238105046951</v>
      </c>
      <c r="BI86" s="2">
        <f t="shared" si="80"/>
        <v>78.431886186627452</v>
      </c>
      <c r="BJ86" s="2">
        <f t="shared" si="80"/>
        <v>80.225898137129576</v>
      </c>
      <c r="BK86" s="2">
        <f t="shared" si="80"/>
        <v>80.140427645967051</v>
      </c>
      <c r="BL86" s="2">
        <f t="shared" si="80"/>
        <v>82.606058591198718</v>
      </c>
      <c r="BM86" s="2">
        <f t="shared" si="80"/>
        <v>82.679532061085212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96.624295983086682</v>
      </c>
      <c r="DL86" s="2">
        <f t="shared" si="90"/>
        <v>105.64596356319045</v>
      </c>
      <c r="DM86" s="2">
        <f t="shared" si="90"/>
        <v>103.62433562920347</v>
      </c>
      <c r="DN86" s="2">
        <f t="shared" si="90"/>
        <v>90.481140588282983</v>
      </c>
      <c r="DO86" s="2">
        <f t="shared" si="90"/>
        <v>90.495894876158061</v>
      </c>
      <c r="DP86" s="2">
        <f t="shared" si="90"/>
        <v>88.612255759933007</v>
      </c>
      <c r="DQ86" s="2">
        <f t="shared" si="90"/>
        <v>92.245617354196298</v>
      </c>
      <c r="DR86" s="2">
        <f t="shared" si="90"/>
        <v>91.288042127147378</v>
      </c>
      <c r="DS86" s="2">
        <f t="shared" si="90"/>
        <v>93.302797082797085</v>
      </c>
      <c r="DT86" s="2">
        <f t="shared" si="90"/>
        <v>90.276407593307582</v>
      </c>
      <c r="DU86" s="2">
        <f t="shared" si="90"/>
        <v>89.390332385016592</v>
      </c>
      <c r="DV86" s="2">
        <f t="shared" si="90"/>
        <v>92.450158569500658</v>
      </c>
      <c r="DW86" s="2">
        <f t="shared" si="90"/>
        <v>89.32361904315195</v>
      </c>
      <c r="DX86" s="2">
        <f t="shared" si="90"/>
        <v>88.729877310924337</v>
      </c>
      <c r="DY86" s="2">
        <f t="shared" si="90"/>
        <v>85.432124999999985</v>
      </c>
      <c r="EA86" s="2">
        <f t="shared" si="94"/>
        <v>89.640087506390842</v>
      </c>
      <c r="EB86" s="2">
        <f t="shared" si="91"/>
        <v>90.485294692030621</v>
      </c>
      <c r="EC86" s="2">
        <f t="shared" si="91"/>
        <v>85.248970762439257</v>
      </c>
      <c r="ED86" s="2">
        <f t="shared" si="91"/>
        <v>82.684590896810889</v>
      </c>
      <c r="EE86" s="2">
        <f t="shared" si="91"/>
        <v>79.307120889052072</v>
      </c>
      <c r="EF86" s="2">
        <f t="shared" si="91"/>
        <v>78.631919265159908</v>
      </c>
      <c r="EG86" s="2">
        <f t="shared" si="91"/>
        <v>78.573191894133018</v>
      </c>
      <c r="EH86" s="2">
        <f t="shared" si="91"/>
        <v>80.472767104680358</v>
      </c>
      <c r="EI86" s="2">
        <f t="shared" si="91"/>
        <v>80.708837194232956</v>
      </c>
      <c r="EJ86" s="2">
        <f t="shared" si="91"/>
        <v>77.296854386088924</v>
      </c>
      <c r="EK86" s="2">
        <f t="shared" si="91"/>
        <v>75.055033303665141</v>
      </c>
      <c r="EL86" s="2">
        <f t="shared" si="91"/>
        <v>76.384348946807648</v>
      </c>
      <c r="EM86" s="2">
        <f t="shared" si="91"/>
        <v>77.477055933046046</v>
      </c>
      <c r="EN86" s="2">
        <f t="shared" si="91"/>
        <v>80.482506504461668</v>
      </c>
      <c r="EO86" s="2">
        <f t="shared" si="91"/>
        <v>81.605448644632574</v>
      </c>
      <c r="EQ86" s="2">
        <f t="shared" si="92"/>
        <v>88.248972817334419</v>
      </c>
      <c r="ER86" s="2">
        <f t="shared" si="92"/>
        <v>90.020548472624043</v>
      </c>
      <c r="ES86" s="2">
        <f t="shared" si="92"/>
        <v>83.64176308528728</v>
      </c>
      <c r="ET86" s="2">
        <f t="shared" si="92"/>
        <v>82.180853478714539</v>
      </c>
      <c r="EU86" s="2">
        <f t="shared" si="92"/>
        <v>80.753758845911406</v>
      </c>
      <c r="EV86" s="2">
        <f t="shared" si="92"/>
        <v>77.858028444220253</v>
      </c>
      <c r="EW86" s="2">
        <f t="shared" si="92"/>
        <v>78.940714877819758</v>
      </c>
      <c r="EX86" s="2">
        <f t="shared" si="92"/>
        <v>80.068766475383228</v>
      </c>
      <c r="EY86" s="2">
        <f t="shared" si="92"/>
        <v>79.512994629571324</v>
      </c>
      <c r="EZ86" s="2">
        <f t="shared" si="92"/>
        <v>77.182633815874041</v>
      </c>
      <c r="FA86" s="2">
        <f t="shared" si="92"/>
        <v>75.385938888353593</v>
      </c>
      <c r="FB86" s="2">
        <f t="shared" si="92"/>
        <v>75.216897987254526</v>
      </c>
      <c r="FC86" s="2">
        <f t="shared" si="92"/>
        <v>76.947403051649928</v>
      </c>
      <c r="FD86" s="2">
        <f t="shared" si="92"/>
        <v>80.66770537927934</v>
      </c>
      <c r="FE86" s="2">
        <f t="shared" si="92"/>
        <v>81.762609879315917</v>
      </c>
      <c r="FG86" s="2">
        <f t="shared" si="93"/>
        <v>0.79423666586655339</v>
      </c>
      <c r="FH86" s="2">
        <f t="shared" si="93"/>
        <v>0.77758195973536437</v>
      </c>
      <c r="FI86" s="2">
        <f t="shared" si="93"/>
        <v>0.7839704338165272</v>
      </c>
      <c r="FJ86" s="2">
        <f t="shared" si="93"/>
        <v>0.77956488682416136</v>
      </c>
      <c r="FK86" s="2">
        <f t="shared" si="93"/>
        <v>0.78476317601894996</v>
      </c>
      <c r="FL86" s="2">
        <f t="shared" si="93"/>
        <v>0.77822937168882722</v>
      </c>
      <c r="FM86" s="2">
        <f t="shared" si="93"/>
        <v>0.76668066173151073</v>
      </c>
      <c r="FN86" s="2">
        <f t="shared" si="93"/>
        <v>0.75427940490416467</v>
      </c>
      <c r="FO86" s="2">
        <f t="shared" si="93"/>
        <v>0.74975285809659031</v>
      </c>
      <c r="FP86" s="2">
        <f t="shared" si="93"/>
        <v>0.75381198576845876</v>
      </c>
      <c r="FQ86" s="2">
        <f t="shared" si="93"/>
        <v>0.76444234776493269</v>
      </c>
      <c r="FR86" s="2">
        <f t="shared" si="93"/>
        <v>0.76087495926076776</v>
      </c>
      <c r="FS86" s="2">
        <f t="shared" si="93"/>
        <v>0.7751706898499795</v>
      </c>
      <c r="FT86" s="2">
        <f t="shared" si="93"/>
        <v>0.74252049416723265</v>
      </c>
      <c r="FU86" s="2">
        <f t="shared" si="93"/>
        <v>0.71932073231167104</v>
      </c>
      <c r="FW86" s="2">
        <f t="shared" si="82"/>
        <v>1.5259893476529286E-4</v>
      </c>
      <c r="FX86" s="2">
        <f t="shared" si="82"/>
        <v>2.2779971170320076E-4</v>
      </c>
      <c r="FY86" s="2">
        <f t="shared" si="82"/>
        <v>2.1761194378072392E-4</v>
      </c>
      <c r="FZ86" s="2">
        <f t="shared" si="82"/>
        <v>2.4607438687175727E-4</v>
      </c>
      <c r="GA86" s="2">
        <f t="shared" si="82"/>
        <v>2.3120941875032236E-4</v>
      </c>
      <c r="GB86" s="2">
        <f t="shared" si="82"/>
        <v>2.2367068153782241E-4</v>
      </c>
      <c r="GC86" s="2">
        <f t="shared" si="82"/>
        <v>2.5719181484581396E-4</v>
      </c>
      <c r="GD86" s="2">
        <f t="shared" si="82"/>
        <v>2.6978425505024245E-4</v>
      </c>
      <c r="GE86" s="2">
        <f t="shared" si="82"/>
        <v>2.9798859504245819E-4</v>
      </c>
      <c r="GF86" s="2">
        <f t="shared" si="82"/>
        <v>2.33852271223646E-4</v>
      </c>
      <c r="GG86" s="2">
        <f t="shared" si="82"/>
        <v>1.918591725073356E-4</v>
      </c>
      <c r="GH86" s="2">
        <f t="shared" si="82"/>
        <v>1.6119753188922729E-4</v>
      </c>
      <c r="GI86" s="2">
        <f t="shared" si="82"/>
        <v>1.5651528708310279E-4</v>
      </c>
      <c r="GJ86" s="2">
        <f t="shared" si="82"/>
        <v>1.2487694367700606E-4</v>
      </c>
      <c r="GK86" s="2">
        <f t="shared" si="82"/>
        <v>9.3530366488406673E-5</v>
      </c>
      <c r="GM86" s="86">
        <f t="shared" si="83"/>
        <v>0.48362094082177692</v>
      </c>
      <c r="GN86" s="86">
        <f t="shared" si="83"/>
        <v>0.43983180634711772</v>
      </c>
      <c r="GO86" s="86">
        <f t="shared" si="83"/>
        <v>0.47987864175037848</v>
      </c>
      <c r="GP86" s="86">
        <f t="shared" si="83"/>
        <v>0.4540503504306202</v>
      </c>
      <c r="GQ86" s="86">
        <f t="shared" si="83"/>
        <v>0.47771464590256013</v>
      </c>
      <c r="GR86" s="86">
        <f t="shared" si="83"/>
        <v>0.4408003963267319</v>
      </c>
      <c r="GS86" s="86">
        <f t="shared" si="83"/>
        <v>0.47199713289378681</v>
      </c>
      <c r="GT86" s="86">
        <f t="shared" si="83"/>
        <v>0.44446345900502493</v>
      </c>
      <c r="GU86" s="86">
        <f t="shared" si="83"/>
        <v>0.46523479820611102</v>
      </c>
      <c r="GV86" s="86">
        <f t="shared" si="83"/>
        <v>0.48767145418726404</v>
      </c>
      <c r="GW86" s="86">
        <f t="shared" si="83"/>
        <v>0.49252226427402807</v>
      </c>
      <c r="GX86" s="86">
        <f t="shared" si="83"/>
        <v>0.43222447713837708</v>
      </c>
      <c r="GY86" s="86">
        <f t="shared" si="83"/>
        <v>0.47324139055801645</v>
      </c>
      <c r="GZ86" s="86">
        <f t="shared" si="83"/>
        <v>0.43811712453825202</v>
      </c>
      <c r="HA86" s="86">
        <f t="shared" si="83"/>
        <v>0.44885085895590138</v>
      </c>
      <c r="HC86" s="86">
        <f t="shared" si="73"/>
        <v>3.4118631029251755E-5</v>
      </c>
      <c r="HD86" s="86">
        <f t="shared" si="73"/>
        <v>1.0627825572106795E-5</v>
      </c>
      <c r="HE86" s="86">
        <f t="shared" si="73"/>
        <v>3.6512605000707276E-6</v>
      </c>
      <c r="HF86" s="86">
        <f t="shared" si="73"/>
        <v>1.0867607599155431E-5</v>
      </c>
      <c r="HG86" s="86">
        <f t="shared" si="87"/>
        <v>9.800739060339489E-6</v>
      </c>
      <c r="HH86" s="86">
        <f t="shared" si="87"/>
        <v>2.1046047006369085E-5</v>
      </c>
      <c r="HI86" s="86">
        <f t="shared" si="87"/>
        <v>2.3349643783722098E-5</v>
      </c>
      <c r="HJ86" s="86">
        <f t="shared" si="87"/>
        <v>2.0239425260730595E-5</v>
      </c>
      <c r="HK86" s="86">
        <f t="shared" si="87"/>
        <v>1.2260538839513976E-5</v>
      </c>
      <c r="HL86" s="86">
        <f t="shared" si="87"/>
        <v>1.2846386085711099E-5</v>
      </c>
      <c r="HM86" s="86">
        <f t="shared" si="87"/>
        <v>1.9068107880593227E-5</v>
      </c>
      <c r="HN86" s="86">
        <f t="shared" si="87"/>
        <v>9.4542443937372114E-6</v>
      </c>
      <c r="HO86" s="86">
        <f t="shared" si="87"/>
        <v>1.7689784242432306E-5</v>
      </c>
      <c r="HP86" s="86">
        <f t="shared" si="87"/>
        <v>2.1771911210313567E-6</v>
      </c>
      <c r="HQ86" s="86">
        <f t="shared" si="87"/>
        <v>1.9670932787687692E-7</v>
      </c>
      <c r="HS86" s="86">
        <f t="shared" si="84"/>
        <v>9.6228748404381353E-55</v>
      </c>
      <c r="HT86" s="86">
        <f t="shared" si="84"/>
        <v>2.7836630179233064E-51</v>
      </c>
      <c r="HU86" s="86">
        <f t="shared" si="84"/>
        <v>4.0991271812537959E-63</v>
      </c>
      <c r="HV86" s="86">
        <f t="shared" si="84"/>
        <v>5.5099348863512824E-56</v>
      </c>
      <c r="HW86" s="86">
        <f t="shared" si="84"/>
        <v>1.3868015081755287E-58</v>
      </c>
      <c r="HX86" s="86">
        <f t="shared" si="84"/>
        <v>1.4103430657682809E-53</v>
      </c>
      <c r="HY86" s="86">
        <f t="shared" si="84"/>
        <v>3.4108204468900362E-56</v>
      </c>
      <c r="HZ86" s="86">
        <f t="shared" si="84"/>
        <v>5.0852234920691939E-56</v>
      </c>
      <c r="IA86" s="86">
        <f t="shared" si="84"/>
        <v>2.4508552636847127E-60</v>
      </c>
      <c r="IB86" s="86">
        <f t="shared" si="84"/>
        <v>1.0691230410408121E-62</v>
      </c>
      <c r="IC86" s="86">
        <f t="shared" si="84"/>
        <v>2.5713004454072828E-60</v>
      </c>
      <c r="ID86" s="86">
        <f t="shared" si="84"/>
        <v>2.2757262256699646E-61</v>
      </c>
      <c r="IE86" s="86">
        <f t="shared" si="84"/>
        <v>3.0993902176595719E-59</v>
      </c>
      <c r="IF86" s="86">
        <f t="shared" si="84"/>
        <v>5.0863718011666792E-37</v>
      </c>
      <c r="IG86" s="86">
        <f t="shared" si="84"/>
        <v>1.4286998440196522E-28</v>
      </c>
      <c r="II86" s="86">
        <f t="shared" si="85"/>
        <v>7.5883232647383216E-184</v>
      </c>
      <c r="IJ86" s="86">
        <f t="shared" si="85"/>
        <v>3.6006997355392213E-177</v>
      </c>
      <c r="IK86" s="86">
        <f t="shared" si="85"/>
        <v>3.3897101345774253E-207</v>
      </c>
      <c r="IL86" s="86">
        <f t="shared" si="85"/>
        <v>3.3874854522647679E-183</v>
      </c>
      <c r="IM86" s="86">
        <f t="shared" si="85"/>
        <v>3.8372619321326038E-200</v>
      </c>
      <c r="IN86" s="86">
        <f t="shared" si="85"/>
        <v>7.4468188970524069E-181</v>
      </c>
      <c r="IO86" s="86">
        <f t="shared" si="85"/>
        <v>7.9038605033772486E-190</v>
      </c>
      <c r="IP86" s="86">
        <f t="shared" si="85"/>
        <v>3.7270737268509138E-186</v>
      </c>
      <c r="IQ86" s="86">
        <f t="shared" si="85"/>
        <v>2.1522726619033344E-202</v>
      </c>
      <c r="IR86" s="86">
        <f t="shared" si="85"/>
        <v>1.3445380772679264E-214</v>
      </c>
      <c r="IS86" s="86">
        <f t="shared" si="85"/>
        <v>2.0536679270746113E-206</v>
      </c>
      <c r="IT86" s="86">
        <f t="shared" si="85"/>
        <v>9.8662473669820228E-208</v>
      </c>
      <c r="IU86" s="86">
        <f t="shared" si="85"/>
        <v>9.1811601389215094E-200</v>
      </c>
      <c r="IV86" s="86">
        <f t="shared" si="85"/>
        <v>1.4573892390480691E-167</v>
      </c>
      <c r="IW86" s="86">
        <f t="shared" si="85"/>
        <v>1.4227011995371102E-70</v>
      </c>
      <c r="IY86" s="86">
        <f t="shared" si="86"/>
        <v>0.48365505945280618</v>
      </c>
      <c r="IZ86" s="86">
        <f t="shared" si="86"/>
        <v>0.43984243417268981</v>
      </c>
      <c r="JA86" s="86">
        <f t="shared" si="86"/>
        <v>0.47988229301087854</v>
      </c>
      <c r="JB86" s="86">
        <f t="shared" si="86"/>
        <v>0.45406121803821936</v>
      </c>
      <c r="JC86" s="86">
        <f t="shared" si="86"/>
        <v>0.47772444664162045</v>
      </c>
      <c r="JD86" s="86">
        <f t="shared" si="86"/>
        <v>0.44082144237373827</v>
      </c>
      <c r="JE86" s="86">
        <f t="shared" si="86"/>
        <v>0.47202048253757051</v>
      </c>
      <c r="JF86" s="86">
        <f t="shared" si="86"/>
        <v>0.44448369843028568</v>
      </c>
      <c r="JG86" s="86">
        <f t="shared" si="86"/>
        <v>0.46524705874495054</v>
      </c>
      <c r="JH86" s="86">
        <f t="shared" si="86"/>
        <v>0.48768430057334977</v>
      </c>
      <c r="JI86" s="86">
        <f t="shared" si="86"/>
        <v>0.49254133238190867</v>
      </c>
      <c r="JJ86" s="86">
        <f t="shared" si="86"/>
        <v>0.43223393138277083</v>
      </c>
      <c r="JK86" s="86">
        <f t="shared" si="86"/>
        <v>0.47325908034225889</v>
      </c>
      <c r="JL86" s="86">
        <f t="shared" si="86"/>
        <v>0.43811930172937308</v>
      </c>
      <c r="JM86" s="86">
        <f t="shared" si="86"/>
        <v>0.44885105566522926</v>
      </c>
    </row>
    <row r="87" spans="2:273" x14ac:dyDescent="0.25">
      <c r="B87" s="2">
        <v>60</v>
      </c>
      <c r="C87" s="37">
        <v>219.12700000000001</v>
      </c>
      <c r="D87" s="37">
        <v>236.03200000000001</v>
      </c>
      <c r="E87" s="37">
        <v>238.08099999999999</v>
      </c>
      <c r="F87" s="37">
        <v>233.96799999999999</v>
      </c>
      <c r="G87" s="37">
        <v>234.40700000000001</v>
      </c>
      <c r="H87" s="37">
        <v>234.136</v>
      </c>
      <c r="I87" s="37">
        <v>234.46700000000001</v>
      </c>
      <c r="J87" s="37">
        <v>238.25</v>
      </c>
      <c r="K87" s="37">
        <v>241.88300000000001</v>
      </c>
      <c r="L87" s="37">
        <v>240.96700000000001</v>
      </c>
      <c r="M87" s="37">
        <v>240.31700000000001</v>
      </c>
      <c r="N87" s="37">
        <v>236.67699999999999</v>
      </c>
      <c r="O87" s="37">
        <v>234.01599999999999</v>
      </c>
      <c r="P87" s="37">
        <v>227.85499999999999</v>
      </c>
      <c r="Q87" s="37">
        <v>203.34899999999999</v>
      </c>
      <c r="S87" s="4">
        <f t="shared" si="88"/>
        <v>222.92827312082017</v>
      </c>
      <c r="T87" s="4">
        <f t="shared" si="88"/>
        <v>242.82487311869508</v>
      </c>
      <c r="U87" s="4">
        <f t="shared" si="88"/>
        <v>246.65690677364805</v>
      </c>
      <c r="V87" s="4">
        <f t="shared" si="88"/>
        <v>240.65686634447175</v>
      </c>
      <c r="W87" s="4">
        <f t="shared" si="88"/>
        <v>242.52959795055304</v>
      </c>
      <c r="X87" s="4">
        <f t="shared" si="88"/>
        <v>243.50239938432873</v>
      </c>
      <c r="Y87" s="4">
        <f t="shared" si="88"/>
        <v>244.01666189090551</v>
      </c>
      <c r="Z87" s="4">
        <f t="shared" si="88"/>
        <v>247.18565556747075</v>
      </c>
      <c r="AA87" s="4">
        <f t="shared" si="88"/>
        <v>252.3583056433001</v>
      </c>
      <c r="AB87" s="4">
        <f t="shared" si="88"/>
        <v>251.80016058917047</v>
      </c>
      <c r="AC87" s="4">
        <f t="shared" si="88"/>
        <v>250.55214823343761</v>
      </c>
      <c r="AD87" s="4">
        <f t="shared" si="88"/>
        <v>243.92403873695807</v>
      </c>
      <c r="AE87" s="4">
        <f t="shared" si="88"/>
        <v>243.06661675057688</v>
      </c>
      <c r="AF87" s="4">
        <f t="shared" si="88"/>
        <v>236.12895597451703</v>
      </c>
      <c r="AG87" s="4">
        <f t="shared" si="88"/>
        <v>210.49944875245069</v>
      </c>
      <c r="AI87" s="4">
        <f t="shared" si="89"/>
        <v>-3.8012731208201558</v>
      </c>
      <c r="AJ87" s="4">
        <f t="shared" si="89"/>
        <v>-6.7928731186950699</v>
      </c>
      <c r="AK87" s="4">
        <f t="shared" si="89"/>
        <v>-8.5759067736480574</v>
      </c>
      <c r="AL87" s="4">
        <f t="shared" si="89"/>
        <v>-6.6888663444717622</v>
      </c>
      <c r="AM87" s="4">
        <f t="shared" si="89"/>
        <v>-8.122597950553029</v>
      </c>
      <c r="AN87" s="4">
        <f t="shared" si="89"/>
        <v>-9.3663993843287301</v>
      </c>
      <c r="AO87" s="4">
        <f t="shared" si="89"/>
        <v>-9.5496618909054973</v>
      </c>
      <c r="AP87" s="4">
        <f t="shared" si="89"/>
        <v>-8.9356555674707465</v>
      </c>
      <c r="AQ87" s="4">
        <f t="shared" si="89"/>
        <v>-10.475305643300089</v>
      </c>
      <c r="AR87" s="4">
        <f t="shared" si="89"/>
        <v>-10.833160589170461</v>
      </c>
      <c r="AS87" s="4">
        <f t="shared" si="89"/>
        <v>-10.235148233437599</v>
      </c>
      <c r="AT87" s="4">
        <f t="shared" si="89"/>
        <v>-7.2470387369580749</v>
      </c>
      <c r="AU87" s="4">
        <f t="shared" si="89"/>
        <v>-9.0506167505768929</v>
      </c>
      <c r="AV87" s="4">
        <f t="shared" si="89"/>
        <v>-8.2739559745170368</v>
      </c>
      <c r="AW87" s="4">
        <f t="shared" si="89"/>
        <v>-7.1504487524506999</v>
      </c>
      <c r="AY87" s="2">
        <f t="shared" si="80"/>
        <v>90.898882602290143</v>
      </c>
      <c r="AZ87" s="2">
        <f t="shared" si="80"/>
        <v>93.573857831714733</v>
      </c>
      <c r="BA87" s="2">
        <f t="shared" si="80"/>
        <v>88.871402380659262</v>
      </c>
      <c r="BB87" s="2">
        <f t="shared" si="80"/>
        <v>84.180380473000767</v>
      </c>
      <c r="BC87" s="2">
        <f t="shared" si="80"/>
        <v>81.499776565423289</v>
      </c>
      <c r="BD87" s="2">
        <f t="shared" si="80"/>
        <v>80.625655605479295</v>
      </c>
      <c r="BE87" s="2">
        <f t="shared" si="80"/>
        <v>81.502312259135962</v>
      </c>
      <c r="BF87" s="2">
        <f t="shared" si="80"/>
        <v>82.879258990273684</v>
      </c>
      <c r="BG87" s="2">
        <f t="shared" si="80"/>
        <v>83.578707887117943</v>
      </c>
      <c r="BH87" s="2">
        <f t="shared" si="80"/>
        <v>80.218572281808889</v>
      </c>
      <c r="BI87" s="2">
        <f t="shared" si="80"/>
        <v>78.156842038135551</v>
      </c>
      <c r="BJ87" s="2">
        <f t="shared" si="80"/>
        <v>79.926297612672386</v>
      </c>
      <c r="BK87" s="2">
        <f t="shared" si="80"/>
        <v>79.895061760251721</v>
      </c>
      <c r="BL87" s="2">
        <f t="shared" si="80"/>
        <v>82.444648395575769</v>
      </c>
      <c r="BM87" s="2">
        <f t="shared" si="80"/>
        <v>82.575497545907993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96.753695560253689</v>
      </c>
      <c r="DL87" s="2">
        <f t="shared" si="90"/>
        <v>105.90301015584906</v>
      </c>
      <c r="DM87" s="2">
        <f t="shared" si="90"/>
        <v>103.90606741755126</v>
      </c>
      <c r="DN87" s="2">
        <f t="shared" si="90"/>
        <v>90.484178753747699</v>
      </c>
      <c r="DO87" s="2">
        <f t="shared" si="90"/>
        <v>90.675663209356344</v>
      </c>
      <c r="DP87" s="2">
        <f t="shared" si="90"/>
        <v>88.747805553304687</v>
      </c>
      <c r="DQ87" s="2">
        <f t="shared" si="90"/>
        <v>92.44850355618776</v>
      </c>
      <c r="DR87" s="2">
        <f t="shared" si="90"/>
        <v>91.442382645803676</v>
      </c>
      <c r="DS87" s="2">
        <f t="shared" si="90"/>
        <v>93.528786786786796</v>
      </c>
      <c r="DT87" s="2">
        <f t="shared" si="90"/>
        <v>90.455232432432425</v>
      </c>
      <c r="DU87" s="2">
        <f t="shared" si="90"/>
        <v>89.566000711237564</v>
      </c>
      <c r="DV87" s="2">
        <f t="shared" si="90"/>
        <v>92.690921727395406</v>
      </c>
      <c r="DW87" s="2">
        <f t="shared" si="90"/>
        <v>89.4748877110694</v>
      </c>
      <c r="DX87" s="2">
        <f t="shared" si="90"/>
        <v>88.949243697478963</v>
      </c>
      <c r="DY87" s="2">
        <f t="shared" si="90"/>
        <v>85.549437499999982</v>
      </c>
      <c r="EA87" s="2">
        <f t="shared" si="94"/>
        <v>89.515818279507343</v>
      </c>
      <c r="EB87" s="2">
        <f t="shared" si="91"/>
        <v>90.357697761305133</v>
      </c>
      <c r="EC87" s="2">
        <f t="shared" si="91"/>
        <v>85.09347838516824</v>
      </c>
      <c r="ED87" s="2">
        <f t="shared" si="91"/>
        <v>82.554883988371003</v>
      </c>
      <c r="EE87" s="2">
        <f t="shared" si="91"/>
        <v>79.204098048491176</v>
      </c>
      <c r="EF87" s="2">
        <f t="shared" si="91"/>
        <v>78.514991315390617</v>
      </c>
      <c r="EG87" s="2">
        <f t="shared" si="91"/>
        <v>78.464102065538967</v>
      </c>
      <c r="EH87" s="2">
        <f t="shared" si="91"/>
        <v>80.335267828141156</v>
      </c>
      <c r="EI87" s="2">
        <f t="shared" si="91"/>
        <v>80.550358800421208</v>
      </c>
      <c r="EJ87" s="2">
        <f t="shared" si="91"/>
        <v>77.169576341273768</v>
      </c>
      <c r="EK87" s="2">
        <f t="shared" si="91"/>
        <v>74.950440280563797</v>
      </c>
      <c r="EL87" s="2">
        <f t="shared" si="91"/>
        <v>76.267917055979041</v>
      </c>
      <c r="EM87" s="2">
        <f t="shared" si="91"/>
        <v>77.361136062313534</v>
      </c>
      <c r="EN87" s="2">
        <f t="shared" si="91"/>
        <v>80.387519942781068</v>
      </c>
      <c r="EO87" s="2">
        <f t="shared" si="91"/>
        <v>81.517149214247127</v>
      </c>
      <c r="EQ87" s="2">
        <f t="shared" si="92"/>
        <v>88.150039467947124</v>
      </c>
      <c r="ER87" s="2">
        <f t="shared" si="92"/>
        <v>89.901593187498193</v>
      </c>
      <c r="ES87" s="2">
        <f t="shared" si="92"/>
        <v>83.518596313445585</v>
      </c>
      <c r="ET87" s="2">
        <f t="shared" si="92"/>
        <v>82.061037935959178</v>
      </c>
      <c r="EU87" s="2">
        <f t="shared" si="92"/>
        <v>80.622876688868473</v>
      </c>
      <c r="EV87" s="2">
        <f t="shared" si="92"/>
        <v>77.756030326776553</v>
      </c>
      <c r="EW87" s="2">
        <f t="shared" si="92"/>
        <v>78.824416776253088</v>
      </c>
      <c r="EX87" s="2">
        <f t="shared" si="92"/>
        <v>79.939447235515956</v>
      </c>
      <c r="EY87" s="2">
        <f t="shared" si="92"/>
        <v>79.379035304908044</v>
      </c>
      <c r="EZ87" s="2">
        <f t="shared" si="92"/>
        <v>77.057638767573394</v>
      </c>
      <c r="FA87" s="2">
        <f t="shared" si="92"/>
        <v>75.274766909055884</v>
      </c>
      <c r="FB87" s="2">
        <f t="shared" si="92"/>
        <v>75.122675706251485</v>
      </c>
      <c r="FC87" s="2">
        <f t="shared" si="92"/>
        <v>76.841473724629694</v>
      </c>
      <c r="FD87" s="2">
        <f t="shared" si="92"/>
        <v>80.569077162952027</v>
      </c>
      <c r="FE87" s="2">
        <f t="shared" si="92"/>
        <v>81.669218554016979</v>
      </c>
      <c r="FG87" s="2">
        <f t="shared" si="93"/>
        <v>0.80888141788098122</v>
      </c>
      <c r="FH87" s="2">
        <f t="shared" si="93"/>
        <v>0.79310328986009937</v>
      </c>
      <c r="FI87" s="2">
        <f t="shared" si="93"/>
        <v>0.79916109587078654</v>
      </c>
      <c r="FJ87" s="2">
        <f t="shared" si="93"/>
        <v>0.79498432373379824</v>
      </c>
      <c r="FK87" s="2">
        <f t="shared" si="93"/>
        <v>0.79991232150454161</v>
      </c>
      <c r="FL87" s="2">
        <f t="shared" si="93"/>
        <v>0.79371750798985097</v>
      </c>
      <c r="FM87" s="2">
        <f t="shared" si="93"/>
        <v>0.7827501886640249</v>
      </c>
      <c r="FN87" s="2">
        <f t="shared" si="93"/>
        <v>0.77094787534387355</v>
      </c>
      <c r="FO87" s="2">
        <f t="shared" si="93"/>
        <v>0.76663338620293786</v>
      </c>
      <c r="FP87" s="2">
        <f t="shared" si="93"/>
        <v>0.77050251629889044</v>
      </c>
      <c r="FQ87" s="2">
        <f t="shared" si="93"/>
        <v>0.78062192376096273</v>
      </c>
      <c r="FR87" s="2">
        <f t="shared" si="93"/>
        <v>0.77722815966560765</v>
      </c>
      <c r="FS87" s="2">
        <f t="shared" si="93"/>
        <v>0.79081502145411053</v>
      </c>
      <c r="FT87" s="2">
        <f t="shared" si="93"/>
        <v>0.75973254307918381</v>
      </c>
      <c r="FU87" s="2">
        <f t="shared" si="93"/>
        <v>0.73753544848945085</v>
      </c>
      <c r="FW87" s="2">
        <f t="shared" si="82"/>
        <v>1.6731894137673173E-4</v>
      </c>
      <c r="FX87" s="2">
        <f t="shared" si="82"/>
        <v>2.4977192755645572E-4</v>
      </c>
      <c r="FY87" s="2">
        <f t="shared" si="82"/>
        <v>2.3860174217818316E-4</v>
      </c>
      <c r="FZ87" s="2">
        <f t="shared" si="82"/>
        <v>2.698087943540622E-4</v>
      </c>
      <c r="GA87" s="2">
        <f t="shared" si="82"/>
        <v>2.5351043142972786E-4</v>
      </c>
      <c r="GB87" s="2">
        <f t="shared" si="82"/>
        <v>2.4524473320227449E-4</v>
      </c>
      <c r="GC87" s="2">
        <f t="shared" si="82"/>
        <v>2.8199821986963589E-4</v>
      </c>
      <c r="GD87" s="2">
        <f t="shared" si="82"/>
        <v>2.9580485402835134E-4</v>
      </c>
      <c r="GE87" s="2">
        <f t="shared" si="82"/>
        <v>3.2672860391137813E-4</v>
      </c>
      <c r="GF87" s="2">
        <f t="shared" si="82"/>
        <v>2.5640813152597676E-4</v>
      </c>
      <c r="GG87" s="2">
        <f t="shared" si="82"/>
        <v>2.1036550547113444E-4</v>
      </c>
      <c r="GH87" s="2">
        <f t="shared" si="82"/>
        <v>1.7674683021360498E-4</v>
      </c>
      <c r="GI87" s="2">
        <f t="shared" si="82"/>
        <v>1.7161300823964837E-4</v>
      </c>
      <c r="GJ87" s="2">
        <f t="shared" si="82"/>
        <v>1.3692319630555084E-4</v>
      </c>
      <c r="GK87" s="2">
        <f t="shared" si="82"/>
        <v>1.0255308212961808E-4</v>
      </c>
      <c r="GM87" s="86">
        <f t="shared" si="83"/>
        <v>0.53909586496038819</v>
      </c>
      <c r="GN87" s="86">
        <f t="shared" si="83"/>
        <v>0.50266624158724538</v>
      </c>
      <c r="GO87" s="86">
        <f t="shared" si="83"/>
        <v>0.55371671609499296</v>
      </c>
      <c r="GP87" s="86">
        <f t="shared" si="83"/>
        <v>0.52170391853606324</v>
      </c>
      <c r="GQ87" s="86">
        <f t="shared" si="83"/>
        <v>0.54048897312897515</v>
      </c>
      <c r="GR87" s="86">
        <f t="shared" si="83"/>
        <v>0.50089902846307266</v>
      </c>
      <c r="GS87" s="86">
        <f t="shared" si="83"/>
        <v>0.52619416676514341</v>
      </c>
      <c r="GT87" s="86">
        <f t="shared" si="83"/>
        <v>0.51038487895193529</v>
      </c>
      <c r="GU87" s="86">
        <f t="shared" si="83"/>
        <v>0.53339792287454357</v>
      </c>
      <c r="GV87" s="86">
        <f t="shared" si="83"/>
        <v>0.55716898577249241</v>
      </c>
      <c r="GW87" s="86">
        <f t="shared" si="83"/>
        <v>0.56040492548326315</v>
      </c>
      <c r="GX87" s="86">
        <f t="shared" si="83"/>
        <v>0.50491936651789404</v>
      </c>
      <c r="GY87" s="86">
        <f t="shared" si="83"/>
        <v>0.54450037230093773</v>
      </c>
      <c r="GZ87" s="86">
        <f t="shared" si="83"/>
        <v>0.51477606968997147</v>
      </c>
      <c r="HA87" s="86">
        <f t="shared" si="83"/>
        <v>0.52371989037839173</v>
      </c>
      <c r="HC87" s="86">
        <f t="shared" si="73"/>
        <v>6.3840657931581881E-5</v>
      </c>
      <c r="HD87" s="86">
        <f t="shared" si="73"/>
        <v>2.1006031447072463E-5</v>
      </c>
      <c r="HE87" s="86">
        <f t="shared" si="73"/>
        <v>7.8674504048677714E-6</v>
      </c>
      <c r="HF87" s="86">
        <f t="shared" si="73"/>
        <v>2.1849417213441445E-5</v>
      </c>
      <c r="HG87" s="86">
        <f t="shared" si="87"/>
        <v>2.0294127634737946E-5</v>
      </c>
      <c r="HH87" s="86">
        <f t="shared" si="87"/>
        <v>4.0926766960693855E-5</v>
      </c>
      <c r="HI87" s="86">
        <f t="shared" si="87"/>
        <v>4.6509882661705341E-5</v>
      </c>
      <c r="HJ87" s="86">
        <f t="shared" si="87"/>
        <v>4.0397625375471351E-5</v>
      </c>
      <c r="HK87" s="86">
        <f t="shared" si="87"/>
        <v>2.5869626957240761E-5</v>
      </c>
      <c r="HL87" s="86">
        <f t="shared" si="87"/>
        <v>2.706481597940646E-5</v>
      </c>
      <c r="HM87" s="86">
        <f t="shared" si="87"/>
        <v>3.8438938188295288E-5</v>
      </c>
      <c r="HN87" s="86">
        <f t="shared" si="87"/>
        <v>1.9277788836580971E-5</v>
      </c>
      <c r="HO87" s="86">
        <f t="shared" si="87"/>
        <v>3.4792559041500912E-5</v>
      </c>
      <c r="HP87" s="86">
        <f t="shared" si="87"/>
        <v>4.9081972176426696E-6</v>
      </c>
      <c r="HQ87" s="86">
        <f t="shared" si="87"/>
        <v>5.3799025101884476E-7</v>
      </c>
      <c r="HS87" s="86">
        <f t="shared" si="84"/>
        <v>3.6173303278255989E-53</v>
      </c>
      <c r="HT87" s="86">
        <f t="shared" si="84"/>
        <v>1.0238392355450184E-49</v>
      </c>
      <c r="HU87" s="86">
        <f t="shared" si="84"/>
        <v>3.0739474193742159E-61</v>
      </c>
      <c r="HV87" s="86">
        <f t="shared" si="84"/>
        <v>2.6456196806595878E-54</v>
      </c>
      <c r="HW87" s="86">
        <f t="shared" si="84"/>
        <v>8.4734088762465823E-57</v>
      </c>
      <c r="HX87" s="86">
        <f t="shared" si="84"/>
        <v>5.8069048150256554E-52</v>
      </c>
      <c r="HY87" s="86">
        <f t="shared" si="84"/>
        <v>1.8067053268980416E-54</v>
      </c>
      <c r="HZ87" s="86">
        <f t="shared" si="84"/>
        <v>2.6341307110654419E-54</v>
      </c>
      <c r="IA87" s="86">
        <f t="shared" si="84"/>
        <v>1.859864001109227E-58</v>
      </c>
      <c r="IB87" s="86">
        <f t="shared" si="84"/>
        <v>8.8521764273634366E-61</v>
      </c>
      <c r="IC87" s="86">
        <f t="shared" si="84"/>
        <v>1.6280559699771339E-58</v>
      </c>
      <c r="ID87" s="86">
        <f t="shared" si="84"/>
        <v>1.394778523373061E-59</v>
      </c>
      <c r="IE87" s="86">
        <f t="shared" si="84"/>
        <v>1.6088040351951643E-57</v>
      </c>
      <c r="IF87" s="86">
        <f t="shared" si="84"/>
        <v>5.2808016399515538E-36</v>
      </c>
      <c r="IG87" s="86">
        <f t="shared" si="84"/>
        <v>8.2285603618680014E-28</v>
      </c>
      <c r="II87" s="86">
        <f t="shared" si="85"/>
        <v>4.6846454155008886E-180</v>
      </c>
      <c r="IJ87" s="86">
        <f t="shared" si="85"/>
        <v>2.4064725841043777E-173</v>
      </c>
      <c r="IK87" s="86">
        <f t="shared" si="85"/>
        <v>9.6849935944182666E-203</v>
      </c>
      <c r="IL87" s="86">
        <f t="shared" si="85"/>
        <v>3.3334684744702791E-179</v>
      </c>
      <c r="IM87" s="86">
        <f t="shared" si="85"/>
        <v>8.2767798803110302E-196</v>
      </c>
      <c r="IN87" s="86">
        <f t="shared" si="85"/>
        <v>5.8734288709526147E-177</v>
      </c>
      <c r="IO87" s="86">
        <f t="shared" si="85"/>
        <v>1.1452494717182916E-185</v>
      </c>
      <c r="IP87" s="86">
        <f t="shared" si="85"/>
        <v>4.7283951636334969E-182</v>
      </c>
      <c r="IQ87" s="86">
        <f t="shared" si="85"/>
        <v>7.1152439010298639E-198</v>
      </c>
      <c r="IR87" s="86">
        <f t="shared" si="85"/>
        <v>6.090862499199898E-210</v>
      </c>
      <c r="IS87" s="86">
        <f t="shared" si="85"/>
        <v>4.8584900788791914E-202</v>
      </c>
      <c r="IT87" s="86">
        <f t="shared" si="85"/>
        <v>2.0369754005832822E-203</v>
      </c>
      <c r="IU87" s="86">
        <f t="shared" si="85"/>
        <v>1.2497500617735272E-195</v>
      </c>
      <c r="IV87" s="86">
        <f t="shared" si="85"/>
        <v>3.4544558556501338E-164</v>
      </c>
      <c r="IW87" s="86">
        <f t="shared" si="85"/>
        <v>3.2416420435451865E-69</v>
      </c>
      <c r="IY87" s="86">
        <f t="shared" si="86"/>
        <v>0.53915970561831983</v>
      </c>
      <c r="IZ87" s="86">
        <f t="shared" si="86"/>
        <v>0.50268724761869243</v>
      </c>
      <c r="JA87" s="86">
        <f t="shared" si="86"/>
        <v>0.55372458354539777</v>
      </c>
      <c r="JB87" s="86">
        <f t="shared" si="86"/>
        <v>0.52172576795327663</v>
      </c>
      <c r="JC87" s="86">
        <f t="shared" si="86"/>
        <v>0.54050926725660986</v>
      </c>
      <c r="JD87" s="86">
        <f t="shared" si="86"/>
        <v>0.50093995523003332</v>
      </c>
      <c r="JE87" s="86">
        <f t="shared" si="86"/>
        <v>0.52624067664780516</v>
      </c>
      <c r="JF87" s="86">
        <f t="shared" si="86"/>
        <v>0.51042527657731074</v>
      </c>
      <c r="JG87" s="86">
        <f t="shared" si="86"/>
        <v>0.53342379250150085</v>
      </c>
      <c r="JH87" s="86">
        <f t="shared" si="86"/>
        <v>0.55719605058847177</v>
      </c>
      <c r="JI87" s="86">
        <f t="shared" si="86"/>
        <v>0.56044336442145148</v>
      </c>
      <c r="JJ87" s="86">
        <f t="shared" si="86"/>
        <v>0.50493864430673063</v>
      </c>
      <c r="JK87" s="86">
        <f t="shared" si="86"/>
        <v>0.54453516485997921</v>
      </c>
      <c r="JL87" s="86">
        <f t="shared" si="86"/>
        <v>0.51478097788718913</v>
      </c>
      <c r="JM87" s="86">
        <f t="shared" si="86"/>
        <v>0.52372042836864274</v>
      </c>
    </row>
    <row r="88" spans="2:273" x14ac:dyDescent="0.25">
      <c r="B88" s="2">
        <v>61</v>
      </c>
      <c r="C88" s="37">
        <v>216.98400000000001</v>
      </c>
      <c r="D88" s="37">
        <v>235.661</v>
      </c>
      <c r="E88" s="37">
        <v>236.113</v>
      </c>
      <c r="F88" s="37">
        <v>233.85499999999999</v>
      </c>
      <c r="G88" s="37">
        <v>233.119</v>
      </c>
      <c r="H88" s="37">
        <v>234.898</v>
      </c>
      <c r="I88" s="37">
        <v>231.8</v>
      </c>
      <c r="J88" s="37">
        <v>237.733</v>
      </c>
      <c r="K88" s="37">
        <v>240.483</v>
      </c>
      <c r="L88" s="37">
        <v>238.75</v>
      </c>
      <c r="M88" s="37">
        <v>238.3</v>
      </c>
      <c r="N88" s="37">
        <v>236.85499999999999</v>
      </c>
      <c r="O88" s="37">
        <v>233.64500000000001</v>
      </c>
      <c r="P88" s="37">
        <v>228.387</v>
      </c>
      <c r="Q88" s="37">
        <v>200.84100000000001</v>
      </c>
      <c r="S88" s="4">
        <f t="shared" si="88"/>
        <v>221.33456306691335</v>
      </c>
      <c r="T88" s="4">
        <f t="shared" si="88"/>
        <v>245.28133421021511</v>
      </c>
      <c r="U88" s="4">
        <f t="shared" si="88"/>
        <v>250.27190121806569</v>
      </c>
      <c r="V88" s="4">
        <f t="shared" si="88"/>
        <v>243.98231039929277</v>
      </c>
      <c r="W88" s="4">
        <f t="shared" si="88"/>
        <v>242.36347792529125</v>
      </c>
      <c r="X88" s="4">
        <f t="shared" si="88"/>
        <v>245.1867332853592</v>
      </c>
      <c r="Y88" s="4">
        <f t="shared" si="88"/>
        <v>238.59673680013518</v>
      </c>
      <c r="Z88" s="4">
        <f t="shared" si="88"/>
        <v>246.87829572573105</v>
      </c>
      <c r="AA88" s="4">
        <f t="shared" si="88"/>
        <v>249.37341794095076</v>
      </c>
      <c r="AB88" s="4">
        <f t="shared" si="88"/>
        <v>247.15036874571229</v>
      </c>
      <c r="AC88" s="4">
        <f t="shared" si="88"/>
        <v>246.87724373920716</v>
      </c>
      <c r="AD88" s="4">
        <f t="shared" si="88"/>
        <v>249.00116194379817</v>
      </c>
      <c r="AE88" s="4">
        <f t="shared" si="88"/>
        <v>245.04162776330168</v>
      </c>
      <c r="AF88" s="4">
        <f t="shared" si="88"/>
        <v>238.44992658227844</v>
      </c>
      <c r="AG88" s="4">
        <f t="shared" si="88"/>
        <v>206.6447617088038</v>
      </c>
      <c r="AI88" s="4">
        <f t="shared" si="89"/>
        <v>-4.3505630669133382</v>
      </c>
      <c r="AJ88" s="4">
        <f t="shared" si="89"/>
        <v>-9.6203342102151055</v>
      </c>
      <c r="AK88" s="4">
        <f t="shared" si="89"/>
        <v>-14.158901218065694</v>
      </c>
      <c r="AL88" s="4">
        <f t="shared" si="89"/>
        <v>-10.127310399292782</v>
      </c>
      <c r="AM88" s="4">
        <f t="shared" si="89"/>
        <v>-9.2444779252912497</v>
      </c>
      <c r="AN88" s="4">
        <f t="shared" si="89"/>
        <v>-10.2887332853592</v>
      </c>
      <c r="AO88" s="4">
        <f t="shared" si="89"/>
        <v>-6.7967368001351645</v>
      </c>
      <c r="AP88" s="4">
        <f t="shared" si="89"/>
        <v>-9.1452957257310459</v>
      </c>
      <c r="AQ88" s="4">
        <f t="shared" si="89"/>
        <v>-8.8904179409507549</v>
      </c>
      <c r="AR88" s="4">
        <f t="shared" si="89"/>
        <v>-8.4003687457122851</v>
      </c>
      <c r="AS88" s="4">
        <f t="shared" si="89"/>
        <v>-8.5772437392071481</v>
      </c>
      <c r="AT88" s="4">
        <f t="shared" si="89"/>
        <v>-12.146161943798177</v>
      </c>
      <c r="AU88" s="4">
        <f t="shared" si="89"/>
        <v>-11.396627763301666</v>
      </c>
      <c r="AV88" s="4">
        <f t="shared" si="89"/>
        <v>-10.062926582278436</v>
      </c>
      <c r="AW88" s="4">
        <f t="shared" si="89"/>
        <v>-5.8037617088037905</v>
      </c>
      <c r="AY88" s="2">
        <f t="shared" si="80"/>
        <v>90.719430512247996</v>
      </c>
      <c r="AZ88" s="2">
        <f t="shared" si="80"/>
        <v>93.29156945290849</v>
      </c>
      <c r="BA88" s="2">
        <f t="shared" si="80"/>
        <v>88.526947940983035</v>
      </c>
      <c r="BB88" s="2">
        <f t="shared" si="80"/>
        <v>83.960138040725212</v>
      </c>
      <c r="BC88" s="2">
        <f t="shared" si="80"/>
        <v>81.284861780282185</v>
      </c>
      <c r="BD88" s="2">
        <f t="shared" si="80"/>
        <v>80.40694699175161</v>
      </c>
      <c r="BE88" s="2">
        <f t="shared" si="80"/>
        <v>81.242924667466283</v>
      </c>
      <c r="BF88" s="2">
        <f t="shared" si="80"/>
        <v>82.627840334230058</v>
      </c>
      <c r="BG88" s="2">
        <f t="shared" si="80"/>
        <v>83.295156788836991</v>
      </c>
      <c r="BH88" s="2">
        <f t="shared" si="80"/>
        <v>79.945709661482766</v>
      </c>
      <c r="BI88" s="2">
        <f t="shared" si="80"/>
        <v>77.884865246983082</v>
      </c>
      <c r="BJ88" s="2">
        <f t="shared" si="80"/>
        <v>79.62866859505553</v>
      </c>
      <c r="BK88" s="2">
        <f t="shared" si="80"/>
        <v>79.65143391268434</v>
      </c>
      <c r="BL88" s="2">
        <f t="shared" si="80"/>
        <v>82.279550770396824</v>
      </c>
      <c r="BM88" s="2">
        <f t="shared" si="80"/>
        <v>82.467275736298973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96.88309513742071</v>
      </c>
      <c r="DL88" s="2">
        <f t="shared" si="90"/>
        <v>106.16005674850769</v>
      </c>
      <c r="DM88" s="2">
        <f t="shared" si="90"/>
        <v>104.18779920589904</v>
      </c>
      <c r="DN88" s="2">
        <f t="shared" si="90"/>
        <v>90.487216919212401</v>
      </c>
      <c r="DO88" s="2">
        <f t="shared" si="90"/>
        <v>90.855431542554626</v>
      </c>
      <c r="DP88" s="2">
        <f t="shared" si="90"/>
        <v>88.883355346676382</v>
      </c>
      <c r="DQ88" s="2">
        <f t="shared" si="90"/>
        <v>92.651389758179221</v>
      </c>
      <c r="DR88" s="2">
        <f t="shared" si="90"/>
        <v>91.596723164459988</v>
      </c>
      <c r="DS88" s="2">
        <f t="shared" si="90"/>
        <v>93.754776490776493</v>
      </c>
      <c r="DT88" s="2">
        <f t="shared" si="90"/>
        <v>90.634057271557268</v>
      </c>
      <c r="DU88" s="2">
        <f t="shared" si="90"/>
        <v>89.741669037458507</v>
      </c>
      <c r="DV88" s="2">
        <f t="shared" si="90"/>
        <v>92.931684885290139</v>
      </c>
      <c r="DW88" s="2">
        <f t="shared" si="90"/>
        <v>89.626156378986849</v>
      </c>
      <c r="DX88" s="2">
        <f t="shared" si="90"/>
        <v>89.168610084033588</v>
      </c>
      <c r="DY88" s="2">
        <f t="shared" si="90"/>
        <v>85.666749999999993</v>
      </c>
      <c r="EA88" s="2">
        <f t="shared" si="94"/>
        <v>89.391549052623844</v>
      </c>
      <c r="EB88" s="2">
        <f t="shared" si="91"/>
        <v>90.230100830579644</v>
      </c>
      <c r="EC88" s="2">
        <f t="shared" si="91"/>
        <v>84.937986007897223</v>
      </c>
      <c r="ED88" s="2">
        <f t="shared" si="91"/>
        <v>82.425177079931117</v>
      </c>
      <c r="EE88" s="2">
        <f t="shared" si="91"/>
        <v>79.101075207930307</v>
      </c>
      <c r="EF88" s="2">
        <f t="shared" si="91"/>
        <v>78.398063365621326</v>
      </c>
      <c r="EG88" s="2">
        <f t="shared" si="91"/>
        <v>78.355012236944916</v>
      </c>
      <c r="EH88" s="2">
        <f t="shared" si="91"/>
        <v>80.197768551601968</v>
      </c>
      <c r="EI88" s="2">
        <f t="shared" si="91"/>
        <v>80.391880406609431</v>
      </c>
      <c r="EJ88" s="2">
        <f t="shared" si="91"/>
        <v>77.042298296458625</v>
      </c>
      <c r="EK88" s="2">
        <f t="shared" si="91"/>
        <v>74.845847257462452</v>
      </c>
      <c r="EL88" s="2">
        <f t="shared" si="91"/>
        <v>76.151485165150419</v>
      </c>
      <c r="EM88" s="2">
        <f t="shared" si="91"/>
        <v>77.245216191581022</v>
      </c>
      <c r="EN88" s="2">
        <f t="shared" si="91"/>
        <v>80.292533381100483</v>
      </c>
      <c r="EO88" s="2">
        <f t="shared" si="91"/>
        <v>81.428849783861679</v>
      </c>
      <c r="EQ88" s="2">
        <f t="shared" si="92"/>
        <v>88.051106118559829</v>
      </c>
      <c r="ER88" s="2">
        <f t="shared" si="92"/>
        <v>89.782637902372358</v>
      </c>
      <c r="ES88" s="2">
        <f t="shared" si="92"/>
        <v>83.395429541603889</v>
      </c>
      <c r="ET88" s="2">
        <f t="shared" si="92"/>
        <v>81.94122239320383</v>
      </c>
      <c r="EU88" s="2">
        <f t="shared" si="92"/>
        <v>80.49199453182554</v>
      </c>
      <c r="EV88" s="2">
        <f t="shared" si="92"/>
        <v>77.654032209332854</v>
      </c>
      <c r="EW88" s="2">
        <f t="shared" si="92"/>
        <v>78.708118674686403</v>
      </c>
      <c r="EX88" s="2">
        <f t="shared" si="92"/>
        <v>79.810127995648685</v>
      </c>
      <c r="EY88" s="2">
        <f t="shared" si="92"/>
        <v>79.245075980244749</v>
      </c>
      <c r="EZ88" s="2">
        <f t="shared" si="92"/>
        <v>76.932643719272747</v>
      </c>
      <c r="FA88" s="2">
        <f t="shared" si="92"/>
        <v>75.16359492975819</v>
      </c>
      <c r="FB88" s="2">
        <f t="shared" si="92"/>
        <v>75.028453425248458</v>
      </c>
      <c r="FC88" s="2">
        <f t="shared" si="92"/>
        <v>76.735544397609459</v>
      </c>
      <c r="FD88" s="2">
        <f t="shared" si="92"/>
        <v>80.470448946624714</v>
      </c>
      <c r="FE88" s="2">
        <f t="shared" si="92"/>
        <v>81.575827228718055</v>
      </c>
      <c r="FG88" s="2">
        <f t="shared" si="93"/>
        <v>0.82271651800738055</v>
      </c>
      <c r="FH88" s="2">
        <f t="shared" si="93"/>
        <v>0.80780918782289923</v>
      </c>
      <c r="FI88" s="2">
        <f t="shared" si="93"/>
        <v>0.81353764563951736</v>
      </c>
      <c r="FJ88" s="2">
        <f t="shared" si="93"/>
        <v>0.80958862018009814</v>
      </c>
      <c r="FK88" s="2">
        <f t="shared" si="93"/>
        <v>0.81424759572797589</v>
      </c>
      <c r="FL88" s="2">
        <f t="shared" si="93"/>
        <v>0.80839029574964483</v>
      </c>
      <c r="FM88" s="2">
        <f t="shared" si="93"/>
        <v>0.79800454716854208</v>
      </c>
      <c r="FN88" s="2">
        <f t="shared" si="93"/>
        <v>0.78680522992681634</v>
      </c>
      <c r="FO88" s="2">
        <f t="shared" si="93"/>
        <v>0.78270524633431149</v>
      </c>
      <c r="FP88" s="2">
        <f t="shared" si="93"/>
        <v>0.78638216006342687</v>
      </c>
      <c r="FQ88" s="2">
        <f t="shared" si="93"/>
        <v>0.79598677106670412</v>
      </c>
      <c r="FR88" s="2">
        <f t="shared" si="93"/>
        <v>0.79276759951196429</v>
      </c>
      <c r="FS88" s="2">
        <f t="shared" si="93"/>
        <v>0.80564370815192266</v>
      </c>
      <c r="FT88" s="2">
        <f t="shared" si="93"/>
        <v>0.77614088463862263</v>
      </c>
      <c r="FU88" s="2">
        <f t="shared" si="93"/>
        <v>0.75497077032592941</v>
      </c>
      <c r="FW88" s="2">
        <f t="shared" si="82"/>
        <v>1.8345860951695785E-4</v>
      </c>
      <c r="FX88" s="2">
        <f t="shared" si="82"/>
        <v>2.7386287315139427E-4</v>
      </c>
      <c r="FY88" s="2">
        <f t="shared" si="82"/>
        <v>2.6161558550451736E-4</v>
      </c>
      <c r="FZ88" s="2">
        <f t="shared" si="82"/>
        <v>2.9583175943925165E-4</v>
      </c>
      <c r="GA88" s="2">
        <f t="shared" si="82"/>
        <v>2.7796186210263637E-4</v>
      </c>
      <c r="GB88" s="2">
        <f t="shared" si="82"/>
        <v>2.6889914031467607E-4</v>
      </c>
      <c r="GC88" s="2">
        <f t="shared" si="82"/>
        <v>3.0919648722849569E-4</v>
      </c>
      <c r="GD88" s="2">
        <f t="shared" si="82"/>
        <v>3.2433431666956775E-4</v>
      </c>
      <c r="GE88" s="2">
        <f t="shared" si="82"/>
        <v>3.5823949775292871E-4</v>
      </c>
      <c r="GF88" s="2">
        <f t="shared" si="82"/>
        <v>2.811389707741013E-4</v>
      </c>
      <c r="GG88" s="2">
        <f t="shared" si="82"/>
        <v>2.3065650863801182E-4</v>
      </c>
      <c r="GH88" s="2">
        <f t="shared" si="82"/>
        <v>1.9379574091993096E-4</v>
      </c>
      <c r="GI88" s="2">
        <f t="shared" si="82"/>
        <v>1.881668062477865E-4</v>
      </c>
      <c r="GJ88" s="2">
        <f t="shared" si="82"/>
        <v>1.5013131604512262E-4</v>
      </c>
      <c r="GK88" s="2">
        <f t="shared" si="82"/>
        <v>1.1244610594530087E-4</v>
      </c>
      <c r="GM88" s="86">
        <f t="shared" si="83"/>
        <v>0.57832740442916575</v>
      </c>
      <c r="GN88" s="86">
        <f t="shared" si="83"/>
        <v>0.55485194804908089</v>
      </c>
      <c r="GO88" s="86">
        <f t="shared" si="83"/>
        <v>0.61620591821384452</v>
      </c>
      <c r="GP88" s="86">
        <f t="shared" si="83"/>
        <v>0.57852407516677429</v>
      </c>
      <c r="GQ88" s="86">
        <f t="shared" si="83"/>
        <v>0.58744439566183704</v>
      </c>
      <c r="GR88" s="86">
        <f t="shared" si="83"/>
        <v>0.54953294393892804</v>
      </c>
      <c r="GS88" s="86">
        <f t="shared" si="83"/>
        <v>0.559600618010063</v>
      </c>
      <c r="GT88" s="86">
        <f t="shared" si="83"/>
        <v>0.55964127126208774</v>
      </c>
      <c r="GU88" s="86">
        <f t="shared" si="83"/>
        <v>0.57899659509749457</v>
      </c>
      <c r="GV88" s="86">
        <f t="shared" si="83"/>
        <v>0.59959894031259453</v>
      </c>
      <c r="GW88" s="86">
        <f t="shared" si="83"/>
        <v>0.60368230255700761</v>
      </c>
      <c r="GX88" s="86">
        <f t="shared" si="83"/>
        <v>0.56799955448484429</v>
      </c>
      <c r="GY88" s="86">
        <f t="shared" si="83"/>
        <v>0.60107981168976921</v>
      </c>
      <c r="GZ88" s="86">
        <f t="shared" si="83"/>
        <v>0.57566539035314135</v>
      </c>
      <c r="HA88" s="86">
        <f t="shared" si="83"/>
        <v>0.56972688541249084</v>
      </c>
      <c r="HC88" s="86">
        <f t="shared" si="73"/>
        <v>1.1705409768624224E-4</v>
      </c>
      <c r="HD88" s="86">
        <f t="shared" si="73"/>
        <v>4.063292665607477E-5</v>
      </c>
      <c r="HE88" s="86">
        <f t="shared" si="73"/>
        <v>1.6532417022638695E-5</v>
      </c>
      <c r="HF88" s="86">
        <f t="shared" si="73"/>
        <v>4.2941633515586352E-5</v>
      </c>
      <c r="HG88" s="86">
        <f t="shared" si="87"/>
        <v>4.1006126421902366E-5</v>
      </c>
      <c r="HH88" s="86">
        <f t="shared" si="87"/>
        <v>7.7866010236837639E-5</v>
      </c>
      <c r="HI88" s="86">
        <f t="shared" si="87"/>
        <v>9.0469603642712466E-5</v>
      </c>
      <c r="HJ88" s="86">
        <f t="shared" si="87"/>
        <v>7.8756012824895811E-5</v>
      </c>
      <c r="HK88" s="86">
        <f t="shared" si="87"/>
        <v>5.3167238618124962E-5</v>
      </c>
      <c r="HL88" s="86">
        <f t="shared" si="87"/>
        <v>5.5539388615653666E-5</v>
      </c>
      <c r="HM88" s="86">
        <f t="shared" si="87"/>
        <v>7.5642190387225494E-5</v>
      </c>
      <c r="HN88" s="86">
        <f t="shared" si="87"/>
        <v>3.8400634198867174E-5</v>
      </c>
      <c r="HO88" s="86">
        <f t="shared" si="87"/>
        <v>6.692393600481525E-5</v>
      </c>
      <c r="HP88" s="86">
        <f t="shared" si="87"/>
        <v>1.0769988090137861E-5</v>
      </c>
      <c r="HQ88" s="86">
        <f t="shared" si="87"/>
        <v>1.4207848918971648E-6</v>
      </c>
      <c r="HS88" s="86">
        <f t="shared" si="84"/>
        <v>1.2879019807645322E-51</v>
      </c>
      <c r="HT88" s="86">
        <f t="shared" si="84"/>
        <v>3.555564347895436E-48</v>
      </c>
      <c r="HU88" s="86">
        <f t="shared" si="84"/>
        <v>2.1566433780812302E-59</v>
      </c>
      <c r="HV88" s="86">
        <f t="shared" si="84"/>
        <v>1.1956946858681805E-52</v>
      </c>
      <c r="HW88" s="86">
        <f t="shared" si="84"/>
        <v>4.8503793844626155E-55</v>
      </c>
      <c r="HX88" s="86">
        <f t="shared" si="84"/>
        <v>2.2553159569206809E-50</v>
      </c>
      <c r="HY88" s="86">
        <f t="shared" si="84"/>
        <v>8.9819906838452706E-53</v>
      </c>
      <c r="HZ88" s="86">
        <f t="shared" si="84"/>
        <v>1.2812842532677339E-52</v>
      </c>
      <c r="IA88" s="86">
        <f t="shared" si="84"/>
        <v>1.3157512173189869E-56</v>
      </c>
      <c r="IB88" s="86">
        <f t="shared" si="84"/>
        <v>6.8326321037058283E-59</v>
      </c>
      <c r="IC88" s="86">
        <f t="shared" si="84"/>
        <v>9.6653979213528465E-57</v>
      </c>
      <c r="ID88" s="86">
        <f t="shared" si="84"/>
        <v>8.0325527080551067E-58</v>
      </c>
      <c r="IE88" s="86">
        <f t="shared" si="84"/>
        <v>7.8689881071429737E-56</v>
      </c>
      <c r="IF88" s="86">
        <f t="shared" si="84"/>
        <v>5.3006890429643505E-35</v>
      </c>
      <c r="IG88" s="86">
        <f t="shared" si="84"/>
        <v>4.6236560939443163E-27</v>
      </c>
      <c r="II88" s="86">
        <f t="shared" si="85"/>
        <v>2.6385525520904438E-176</v>
      </c>
      <c r="IJ88" s="86">
        <f t="shared" si="85"/>
        <v>1.4596313055326347E-169</v>
      </c>
      <c r="IK88" s="86">
        <f t="shared" si="85"/>
        <v>2.4728885902494001E-198</v>
      </c>
      <c r="IL88" s="86">
        <f t="shared" si="85"/>
        <v>2.9615443680780812E-175</v>
      </c>
      <c r="IM88" s="86">
        <f t="shared" si="85"/>
        <v>1.5990633396348644E-191</v>
      </c>
      <c r="IN88" s="86">
        <f t="shared" si="85"/>
        <v>4.1973999310142236E-173</v>
      </c>
      <c r="IO88" s="86">
        <f t="shared" si="85"/>
        <v>1.4908802322738531E-181</v>
      </c>
      <c r="IP88" s="86">
        <f t="shared" si="85"/>
        <v>5.3941166933160133E-178</v>
      </c>
      <c r="IQ88" s="86">
        <f t="shared" si="85"/>
        <v>2.0894405664727628E-193</v>
      </c>
      <c r="IR88" s="86">
        <f t="shared" si="85"/>
        <v>2.4508328594070346E-205</v>
      </c>
      <c r="IS88" s="86">
        <f t="shared" si="85"/>
        <v>1.0309766554180578E-197</v>
      </c>
      <c r="IT88" s="86">
        <f t="shared" si="85"/>
        <v>3.7858883075000061E-199</v>
      </c>
      <c r="IU88" s="86">
        <f t="shared" si="85"/>
        <v>1.53873105271524E-191</v>
      </c>
      <c r="IV88" s="86">
        <f t="shared" si="85"/>
        <v>7.5598836203422107E-161</v>
      </c>
      <c r="IW88" s="86">
        <f t="shared" si="85"/>
        <v>7.1607120706378614E-68</v>
      </c>
      <c r="IY88" s="86">
        <f t="shared" si="86"/>
        <v>0.578444458526852</v>
      </c>
      <c r="IZ88" s="86">
        <f t="shared" si="86"/>
        <v>0.55489258097573702</v>
      </c>
      <c r="JA88" s="86">
        <f t="shared" si="86"/>
        <v>0.61622245063086711</v>
      </c>
      <c r="JB88" s="86">
        <f t="shared" si="86"/>
        <v>0.57856701680028988</v>
      </c>
      <c r="JC88" s="86">
        <f t="shared" si="86"/>
        <v>0.58748540178825892</v>
      </c>
      <c r="JD88" s="86">
        <f t="shared" si="86"/>
        <v>0.54961080994916489</v>
      </c>
      <c r="JE88" s="86">
        <f t="shared" si="86"/>
        <v>0.55969108761370567</v>
      </c>
      <c r="JF88" s="86">
        <f t="shared" si="86"/>
        <v>0.55972002727491266</v>
      </c>
      <c r="JG88" s="86">
        <f t="shared" si="86"/>
        <v>0.57904976233611272</v>
      </c>
      <c r="JH88" s="86">
        <f t="shared" si="86"/>
        <v>0.59965447970121022</v>
      </c>
      <c r="JI88" s="86">
        <f t="shared" si="86"/>
        <v>0.60375794474739486</v>
      </c>
      <c r="JJ88" s="86">
        <f t="shared" si="86"/>
        <v>0.5680379551190432</v>
      </c>
      <c r="JK88" s="86">
        <f t="shared" si="86"/>
        <v>0.60114673562577403</v>
      </c>
      <c r="JL88" s="86">
        <f t="shared" si="86"/>
        <v>0.57567616034123148</v>
      </c>
      <c r="JM88" s="86">
        <f t="shared" si="86"/>
        <v>0.56972830619738268</v>
      </c>
    </row>
    <row r="89" spans="2:273" x14ac:dyDescent="0.25">
      <c r="B89" s="2">
        <v>62</v>
      </c>
      <c r="C89" s="37">
        <v>210.82499999999999</v>
      </c>
      <c r="D89" s="37">
        <v>232.41900000000001</v>
      </c>
      <c r="E89" s="37">
        <v>231.59700000000001</v>
      </c>
      <c r="F89" s="37">
        <v>231.274</v>
      </c>
      <c r="G89" s="37">
        <v>227.881</v>
      </c>
      <c r="H89" s="37">
        <v>231.39</v>
      </c>
      <c r="I89" s="37">
        <v>223.21700000000001</v>
      </c>
      <c r="J89" s="37">
        <v>231.88300000000001</v>
      </c>
      <c r="K89" s="37">
        <v>232.667</v>
      </c>
      <c r="L89" s="37">
        <v>229.017</v>
      </c>
      <c r="M89" s="37">
        <v>229.4</v>
      </c>
      <c r="N89" s="37">
        <v>234.613</v>
      </c>
      <c r="O89" s="37">
        <v>229.274</v>
      </c>
      <c r="P89" s="37">
        <v>223.726</v>
      </c>
      <c r="Q89" s="37">
        <v>193</v>
      </c>
      <c r="S89" s="4">
        <f t="shared" si="88"/>
        <v>213.29721202221822</v>
      </c>
      <c r="T89" s="4">
        <f t="shared" si="88"/>
        <v>240.53600075590677</v>
      </c>
      <c r="U89" s="4">
        <f t="shared" si="88"/>
        <v>244.31189832925668</v>
      </c>
      <c r="V89" s="4">
        <f t="shared" si="88"/>
        <v>239.0438073625821</v>
      </c>
      <c r="W89" s="4">
        <f t="shared" si="88"/>
        <v>233.34639083047281</v>
      </c>
      <c r="X89" s="4">
        <f t="shared" si="88"/>
        <v>239.20981778457801</v>
      </c>
      <c r="Y89" s="4">
        <f t="shared" si="88"/>
        <v>224.3565422040482</v>
      </c>
      <c r="Z89" s="4">
        <f t="shared" si="88"/>
        <v>236.602072709895</v>
      </c>
      <c r="AA89" s="4">
        <f t="shared" si="88"/>
        <v>234.53016733590391</v>
      </c>
      <c r="AB89" s="4">
        <f t="shared" si="88"/>
        <v>229.30164620764879</v>
      </c>
      <c r="AC89" s="4">
        <f t="shared" si="88"/>
        <v>230.77179454585718</v>
      </c>
      <c r="AD89" s="4">
        <f t="shared" si="88"/>
        <v>244.61821648223403</v>
      </c>
      <c r="AE89" s="4">
        <f t="shared" si="88"/>
        <v>236.79839811974219</v>
      </c>
      <c r="AF89" s="4">
        <f t="shared" si="88"/>
        <v>229.64379905987215</v>
      </c>
      <c r="AG89" s="4">
        <f t="shared" si="88"/>
        <v>191.82443479421107</v>
      </c>
      <c r="AI89" s="4">
        <f t="shared" si="89"/>
        <v>-2.4722120222182298</v>
      </c>
      <c r="AJ89" s="4">
        <f t="shared" si="89"/>
        <v>-8.1170007559067585</v>
      </c>
      <c r="AK89" s="4">
        <f t="shared" si="89"/>
        <v>-12.71489832925667</v>
      </c>
      <c r="AL89" s="4">
        <f t="shared" si="89"/>
        <v>-7.7698073625820996</v>
      </c>
      <c r="AM89" s="4">
        <f t="shared" si="89"/>
        <v>-5.4653908304728134</v>
      </c>
      <c r="AN89" s="4">
        <f t="shared" si="89"/>
        <v>-7.8198177845780208</v>
      </c>
      <c r="AO89" s="4">
        <f t="shared" si="89"/>
        <v>-1.1395422040481833</v>
      </c>
      <c r="AP89" s="4">
        <f t="shared" si="89"/>
        <v>-4.7190727098949878</v>
      </c>
      <c r="AQ89" s="4">
        <f t="shared" si="89"/>
        <v>-1.8631673359039098</v>
      </c>
      <c r="AR89" s="4">
        <f t="shared" si="89"/>
        <v>-0.28464620764879101</v>
      </c>
      <c r="AS89" s="4">
        <f t="shared" si="89"/>
        <v>-1.3717945458571705</v>
      </c>
      <c r="AT89" s="4">
        <f t="shared" si="89"/>
        <v>-10.005216482234033</v>
      </c>
      <c r="AU89" s="4">
        <f t="shared" si="89"/>
        <v>-7.5243981197421874</v>
      </c>
      <c r="AV89" s="4">
        <f t="shared" si="89"/>
        <v>-5.9177990598721522</v>
      </c>
      <c r="AW89" s="4">
        <f t="shared" si="89"/>
        <v>1.1755652057889279</v>
      </c>
      <c r="AY89" s="2">
        <f t="shared" si="80"/>
        <v>90.539140056785882</v>
      </c>
      <c r="AZ89" s="2">
        <f t="shared" si="80"/>
        <v>93.011186936181119</v>
      </c>
      <c r="BA89" s="2">
        <f t="shared" si="80"/>
        <v>88.185797083443035</v>
      </c>
      <c r="BB89" s="2">
        <f t="shared" si="80"/>
        <v>83.742648960705026</v>
      </c>
      <c r="BC89" s="2">
        <f t="shared" si="80"/>
        <v>81.071542091982451</v>
      </c>
      <c r="BD89" s="2">
        <f t="shared" si="80"/>
        <v>80.189525348180936</v>
      </c>
      <c r="BE89" s="2">
        <f t="shared" si="80"/>
        <v>80.985917373024051</v>
      </c>
      <c r="BF89" s="2">
        <f t="shared" si="80"/>
        <v>82.376701025711881</v>
      </c>
      <c r="BG89" s="2">
        <f t="shared" si="80"/>
        <v>83.01045189953831</v>
      </c>
      <c r="BH89" s="2">
        <f t="shared" si="80"/>
        <v>79.674460629579784</v>
      </c>
      <c r="BI89" s="2">
        <f t="shared" si="80"/>
        <v>77.616644075030521</v>
      </c>
      <c r="BJ89" s="2">
        <f t="shared" si="80"/>
        <v>79.333912387452116</v>
      </c>
      <c r="BK89" s="2">
        <f t="shared" si="80"/>
        <v>79.410144971982561</v>
      </c>
      <c r="BL89" s="2">
        <f t="shared" si="80"/>
        <v>82.111612575837356</v>
      </c>
      <c r="BM89" s="2">
        <f t="shared" si="80"/>
        <v>82.355436948421428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97.012494714587731</v>
      </c>
      <c r="DL89" s="2">
        <f t="shared" si="90"/>
        <v>106.4171033411663</v>
      </c>
      <c r="DM89" s="2">
        <f t="shared" si="90"/>
        <v>104.46953099424682</v>
      </c>
      <c r="DN89" s="2">
        <f t="shared" si="90"/>
        <v>90.490255084677116</v>
      </c>
      <c r="DO89" s="2">
        <f t="shared" si="90"/>
        <v>91.035199875752909</v>
      </c>
      <c r="DP89" s="2">
        <f t="shared" si="90"/>
        <v>89.018905140048062</v>
      </c>
      <c r="DQ89" s="2">
        <f t="shared" si="90"/>
        <v>92.854275960170696</v>
      </c>
      <c r="DR89" s="2">
        <f t="shared" si="90"/>
        <v>91.7510636831163</v>
      </c>
      <c r="DS89" s="2">
        <f t="shared" si="90"/>
        <v>93.980766194766204</v>
      </c>
      <c r="DT89" s="2">
        <f t="shared" si="90"/>
        <v>90.812882110682096</v>
      </c>
      <c r="DU89" s="2">
        <f t="shared" si="90"/>
        <v>89.917337363679479</v>
      </c>
      <c r="DV89" s="2">
        <f t="shared" si="90"/>
        <v>93.172448043184872</v>
      </c>
      <c r="DW89" s="2">
        <f t="shared" si="90"/>
        <v>89.777425046904298</v>
      </c>
      <c r="DX89" s="2">
        <f t="shared" si="90"/>
        <v>89.387976470588214</v>
      </c>
      <c r="DY89" s="2">
        <f t="shared" si="90"/>
        <v>85.78406249999999</v>
      </c>
      <c r="EA89" s="2">
        <f t="shared" si="94"/>
        <v>89.267279825740346</v>
      </c>
      <c r="EB89" s="2">
        <f t="shared" si="91"/>
        <v>90.102503899854142</v>
      </c>
      <c r="EC89" s="2">
        <f t="shared" si="91"/>
        <v>84.782493630626206</v>
      </c>
      <c r="ED89" s="2">
        <f t="shared" si="91"/>
        <v>82.295470171491232</v>
      </c>
      <c r="EE89" s="2">
        <f t="shared" si="91"/>
        <v>78.998052367369425</v>
      </c>
      <c r="EF89" s="2">
        <f t="shared" si="91"/>
        <v>78.281135415852034</v>
      </c>
      <c r="EG89" s="2">
        <f t="shared" si="91"/>
        <v>78.245922408350864</v>
      </c>
      <c r="EH89" s="2">
        <f t="shared" si="91"/>
        <v>80.060269275062765</v>
      </c>
      <c r="EI89" s="2">
        <f t="shared" si="91"/>
        <v>80.233402012797683</v>
      </c>
      <c r="EJ89" s="2">
        <f t="shared" si="91"/>
        <v>76.915020251643469</v>
      </c>
      <c r="EK89" s="2">
        <f t="shared" si="91"/>
        <v>74.741254234361108</v>
      </c>
      <c r="EL89" s="2">
        <f t="shared" si="91"/>
        <v>76.035053274321797</v>
      </c>
      <c r="EM89" s="2">
        <f t="shared" si="91"/>
        <v>77.129296320848511</v>
      </c>
      <c r="EN89" s="2">
        <f t="shared" si="91"/>
        <v>80.197546819419898</v>
      </c>
      <c r="EO89" s="2">
        <f t="shared" si="91"/>
        <v>81.340550353476232</v>
      </c>
      <c r="EQ89" s="2">
        <f t="shared" si="92"/>
        <v>87.952172769172535</v>
      </c>
      <c r="ER89" s="2">
        <f t="shared" si="92"/>
        <v>89.663682617246508</v>
      </c>
      <c r="ES89" s="2">
        <f t="shared" si="92"/>
        <v>83.272262769762193</v>
      </c>
      <c r="ET89" s="2">
        <f t="shared" si="92"/>
        <v>81.821406850448469</v>
      </c>
      <c r="EU89" s="2">
        <f t="shared" si="92"/>
        <v>80.361112374782607</v>
      </c>
      <c r="EV89" s="2">
        <f t="shared" si="92"/>
        <v>77.552034091889169</v>
      </c>
      <c r="EW89" s="2">
        <f t="shared" si="92"/>
        <v>78.591820573119733</v>
      </c>
      <c r="EX89" s="2">
        <f t="shared" si="92"/>
        <v>79.680808755781413</v>
      </c>
      <c r="EY89" s="2">
        <f t="shared" si="92"/>
        <v>79.111116655581469</v>
      </c>
      <c r="EZ89" s="2">
        <f t="shared" si="92"/>
        <v>76.8076486709721</v>
      </c>
      <c r="FA89" s="2">
        <f t="shared" si="92"/>
        <v>75.052422950460482</v>
      </c>
      <c r="FB89" s="2">
        <f t="shared" si="92"/>
        <v>74.934231144245416</v>
      </c>
      <c r="FC89" s="2">
        <f t="shared" si="92"/>
        <v>76.62961507058921</v>
      </c>
      <c r="FD89" s="2">
        <f t="shared" si="92"/>
        <v>80.371820730297401</v>
      </c>
      <c r="FE89" s="2">
        <f t="shared" si="92"/>
        <v>81.482435903419116</v>
      </c>
      <c r="FG89" s="2">
        <f t="shared" si="93"/>
        <v>0.835753456888507</v>
      </c>
      <c r="FH89" s="2">
        <f t="shared" si="93"/>
        <v>0.82170479792575646</v>
      </c>
      <c r="FI89" s="2">
        <f t="shared" si="93"/>
        <v>0.82710772588709325</v>
      </c>
      <c r="FJ89" s="2">
        <f t="shared" si="93"/>
        <v>0.82338370396117821</v>
      </c>
      <c r="FK89" s="2">
        <f t="shared" si="93"/>
        <v>0.82777694615119546</v>
      </c>
      <c r="FL89" s="2">
        <f t="shared" si="93"/>
        <v>0.82225313584661697</v>
      </c>
      <c r="FM89" s="2">
        <f t="shared" si="93"/>
        <v>0.81244445586810077</v>
      </c>
      <c r="FN89" s="2">
        <f t="shared" si="93"/>
        <v>0.8018469394457769</v>
      </c>
      <c r="FO89" s="2">
        <f t="shared" si="93"/>
        <v>0.79796194598129466</v>
      </c>
      <c r="FP89" s="2">
        <f t="shared" si="93"/>
        <v>0.80144618620577135</v>
      </c>
      <c r="FQ89" s="2">
        <f t="shared" si="93"/>
        <v>0.81053667667133256</v>
      </c>
      <c r="FR89" s="2">
        <f t="shared" si="93"/>
        <v>0.80749156624829777</v>
      </c>
      <c r="FS89" s="2">
        <f t="shared" si="93"/>
        <v>0.81966093219789427</v>
      </c>
      <c r="FT89" s="2">
        <f t="shared" si="93"/>
        <v>0.79173584464951741</v>
      </c>
      <c r="FU89" s="2">
        <f t="shared" si="93"/>
        <v>0.77160654276772012</v>
      </c>
      <c r="FW89" s="2">
        <f t="shared" si="82"/>
        <v>2.0115480483918463E-4</v>
      </c>
      <c r="FX89" s="2">
        <f t="shared" si="82"/>
        <v>3.002767352929894E-4</v>
      </c>
      <c r="FY89" s="2">
        <f t="shared" si="82"/>
        <v>2.8684854516235192E-4</v>
      </c>
      <c r="FZ89" s="2">
        <f t="shared" si="82"/>
        <v>3.2436381618212166E-4</v>
      </c>
      <c r="GA89" s="2">
        <f t="shared" si="82"/>
        <v>3.0477094803343431E-4</v>
      </c>
      <c r="GB89" s="2">
        <f t="shared" si="82"/>
        <v>2.9483439545627179E-4</v>
      </c>
      <c r="GC89" s="2">
        <f t="shared" si="82"/>
        <v>3.3901709344634327E-4</v>
      </c>
      <c r="GD89" s="2">
        <f t="shared" si="82"/>
        <v>3.5561437889214756E-4</v>
      </c>
      <c r="GE89" s="2">
        <f t="shared" si="82"/>
        <v>3.9278822261877707E-4</v>
      </c>
      <c r="GF89" s="2">
        <f t="shared" si="82"/>
        <v>3.0825439051543021E-4</v>
      </c>
      <c r="GG89" s="2">
        <f t="shared" si="82"/>
        <v>2.529042045609169E-4</v>
      </c>
      <c r="GH89" s="2">
        <f t="shared" si="82"/>
        <v>2.1248883150694123E-4</v>
      </c>
      <c r="GI89" s="2">
        <f t="shared" si="82"/>
        <v>2.0631705481001349E-4</v>
      </c>
      <c r="GJ89" s="2">
        <f t="shared" si="82"/>
        <v>1.6461333027667494E-4</v>
      </c>
      <c r="GK89" s="2">
        <f t="shared" si="82"/>
        <v>1.2329336585013273E-4</v>
      </c>
      <c r="GM89" s="86">
        <f t="shared" si="83"/>
        <v>0.59190700048795508</v>
      </c>
      <c r="GN89" s="86">
        <f t="shared" si="83"/>
        <v>0.58632021551696245</v>
      </c>
      <c r="GO89" s="86">
        <f t="shared" si="83"/>
        <v>0.64866448490359696</v>
      </c>
      <c r="GP89" s="86">
        <f t="shared" si="83"/>
        <v>0.61150236381159073</v>
      </c>
      <c r="GQ89" s="86">
        <f t="shared" si="83"/>
        <v>0.60616695623537409</v>
      </c>
      <c r="GR89" s="86">
        <f t="shared" si="83"/>
        <v>0.57761857536015759</v>
      </c>
      <c r="GS89" s="86">
        <f t="shared" si="83"/>
        <v>0.56323606806592452</v>
      </c>
      <c r="GT89" s="86">
        <f t="shared" si="83"/>
        <v>0.57968819706213837</v>
      </c>
      <c r="GU89" s="86">
        <f t="shared" si="83"/>
        <v>0.58647005639195349</v>
      </c>
      <c r="GV89" s="86">
        <f t="shared" si="83"/>
        <v>0.59639659735067818</v>
      </c>
      <c r="GW89" s="86">
        <f t="shared" si="83"/>
        <v>0.60473229134904694</v>
      </c>
      <c r="GX89" s="86">
        <f t="shared" si="83"/>
        <v>0.60676332505016262</v>
      </c>
      <c r="GY89" s="86">
        <f t="shared" si="83"/>
        <v>0.62598356103614838</v>
      </c>
      <c r="GZ89" s="86">
        <f t="shared" si="83"/>
        <v>0.60224152430434852</v>
      </c>
      <c r="HA89" s="86">
        <f t="shared" si="83"/>
        <v>0.56784737282849507</v>
      </c>
      <c r="HC89" s="86">
        <f t="shared" si="73"/>
        <v>2.1032190523929598E-4</v>
      </c>
      <c r="HD89" s="86">
        <f t="shared" si="73"/>
        <v>7.6925543407408873E-5</v>
      </c>
      <c r="HE89" s="86">
        <f t="shared" si="73"/>
        <v>3.38825887435774E-5</v>
      </c>
      <c r="HF89" s="86">
        <f t="shared" si="73"/>
        <v>8.2504195200857561E-5</v>
      </c>
      <c r="HG89" s="86">
        <f t="shared" si="87"/>
        <v>8.0857953198124573E-5</v>
      </c>
      <c r="HH89" s="86">
        <f t="shared" si="87"/>
        <v>1.4495009437164784E-4</v>
      </c>
      <c r="HI89" s="86">
        <f t="shared" si="87"/>
        <v>1.7186329335048596E-4</v>
      </c>
      <c r="HJ89" s="86">
        <f t="shared" si="87"/>
        <v>1.4997244387465191E-4</v>
      </c>
      <c r="HK89" s="86">
        <f t="shared" si="87"/>
        <v>1.0643991742380229E-4</v>
      </c>
      <c r="HL89" s="86">
        <f t="shared" si="87"/>
        <v>1.1102029269549741E-4</v>
      </c>
      <c r="HM89" s="86">
        <f t="shared" si="87"/>
        <v>1.4531694494392803E-4</v>
      </c>
      <c r="HN89" s="86">
        <f t="shared" si="87"/>
        <v>7.4730357295395267E-5</v>
      </c>
      <c r="HO89" s="86">
        <f t="shared" si="87"/>
        <v>1.2590255157843985E-4</v>
      </c>
      <c r="HP89" s="86">
        <f t="shared" si="87"/>
        <v>2.3004068033860015E-5</v>
      </c>
      <c r="HQ89" s="86">
        <f t="shared" si="87"/>
        <v>3.6234343749485616E-6</v>
      </c>
      <c r="HS89" s="86">
        <f t="shared" si="84"/>
        <v>4.3430191063439239E-50</v>
      </c>
      <c r="HT89" s="86">
        <f t="shared" si="84"/>
        <v>1.165871188181048E-46</v>
      </c>
      <c r="HU89" s="86">
        <f t="shared" si="84"/>
        <v>1.4155993930618551E-57</v>
      </c>
      <c r="HV89" s="86">
        <f t="shared" si="84"/>
        <v>5.0866109634868794E-51</v>
      </c>
      <c r="HW89" s="86">
        <f t="shared" si="84"/>
        <v>2.6011805338811085E-53</v>
      </c>
      <c r="HX89" s="86">
        <f t="shared" si="84"/>
        <v>8.2625911499640066E-49</v>
      </c>
      <c r="HY89" s="86">
        <f t="shared" si="84"/>
        <v>4.1910062829225295E-51</v>
      </c>
      <c r="HZ89" s="86">
        <f t="shared" si="84"/>
        <v>5.8524558481355902E-51</v>
      </c>
      <c r="IA89" s="86">
        <f t="shared" si="84"/>
        <v>8.6775922126097011E-55</v>
      </c>
      <c r="IB89" s="86">
        <f t="shared" si="84"/>
        <v>4.9163772301253715E-57</v>
      </c>
      <c r="IC89" s="86">
        <f t="shared" si="84"/>
        <v>5.3803109603961749E-55</v>
      </c>
      <c r="ID89" s="86">
        <f t="shared" si="84"/>
        <v>4.3467843021058778E-56</v>
      </c>
      <c r="IE89" s="86">
        <f t="shared" si="84"/>
        <v>3.6268242567843933E-54</v>
      </c>
      <c r="IF89" s="86">
        <f t="shared" si="84"/>
        <v>5.1440851283730514E-34</v>
      </c>
      <c r="IG89" s="86">
        <f t="shared" si="84"/>
        <v>2.5347107924068255E-26</v>
      </c>
      <c r="II89" s="86">
        <f t="shared" si="85"/>
        <v>1.3558571308881643E-172</v>
      </c>
      <c r="IJ89" s="86">
        <f t="shared" si="85"/>
        <v>8.0347959315006386E-166</v>
      </c>
      <c r="IK89" s="86">
        <f t="shared" si="85"/>
        <v>5.6426014317086869E-194</v>
      </c>
      <c r="IL89" s="86">
        <f t="shared" si="85"/>
        <v>2.3754414912651546E-171</v>
      </c>
      <c r="IM89" s="86">
        <f t="shared" si="85"/>
        <v>2.7671673760915094E-187</v>
      </c>
      <c r="IN89" s="86">
        <f t="shared" si="85"/>
        <v>2.7179276247296088E-169</v>
      </c>
      <c r="IO89" s="86">
        <f t="shared" si="85"/>
        <v>1.7436868091266695E-177</v>
      </c>
      <c r="IP89" s="86">
        <f t="shared" si="85"/>
        <v>5.5333605742973056E-174</v>
      </c>
      <c r="IQ89" s="86">
        <f t="shared" si="85"/>
        <v>5.4502860856061912E-189</v>
      </c>
      <c r="IR89" s="86">
        <f t="shared" si="85"/>
        <v>8.7594937836936402E-201</v>
      </c>
      <c r="IS89" s="86">
        <f t="shared" si="85"/>
        <v>1.9623382842112045E-193</v>
      </c>
      <c r="IT89" s="86">
        <f t="shared" si="85"/>
        <v>6.3343067893940161E-195</v>
      </c>
      <c r="IU89" s="86">
        <f t="shared" si="85"/>
        <v>1.7136308047959251E-187</v>
      </c>
      <c r="IV89" s="86">
        <f t="shared" si="85"/>
        <v>1.527505947899767E-157</v>
      </c>
      <c r="IW89" s="86">
        <f t="shared" si="85"/>
        <v>1.5335149630171151E-66</v>
      </c>
      <c r="IY89" s="86">
        <f t="shared" si="86"/>
        <v>0.59211732239319437</v>
      </c>
      <c r="IZ89" s="86">
        <f t="shared" si="86"/>
        <v>0.58639714106036989</v>
      </c>
      <c r="JA89" s="86">
        <f t="shared" si="86"/>
        <v>0.64869836749234056</v>
      </c>
      <c r="JB89" s="86">
        <f t="shared" si="86"/>
        <v>0.61158486800679157</v>
      </c>
      <c r="JC89" s="86">
        <f t="shared" si="86"/>
        <v>0.60624781418857221</v>
      </c>
      <c r="JD89" s="86">
        <f t="shared" si="86"/>
        <v>0.57776352545452925</v>
      </c>
      <c r="JE89" s="86">
        <f t="shared" si="86"/>
        <v>0.56340793135927503</v>
      </c>
      <c r="JF89" s="86">
        <f t="shared" si="86"/>
        <v>0.57983816950601297</v>
      </c>
      <c r="JG89" s="86">
        <f t="shared" si="86"/>
        <v>0.58657649630937725</v>
      </c>
      <c r="JH89" s="86">
        <f t="shared" si="86"/>
        <v>0.59650761764337368</v>
      </c>
      <c r="JI89" s="86">
        <f t="shared" si="86"/>
        <v>0.60487760829399084</v>
      </c>
      <c r="JJ89" s="86">
        <f t="shared" si="86"/>
        <v>0.60683805540745805</v>
      </c>
      <c r="JK89" s="86">
        <f t="shared" si="86"/>
        <v>0.62610946358772679</v>
      </c>
      <c r="JL89" s="86">
        <f t="shared" si="86"/>
        <v>0.60226452837238242</v>
      </c>
      <c r="JM89" s="86">
        <f t="shared" si="86"/>
        <v>0.56785099626287006</v>
      </c>
    </row>
    <row r="90" spans="2:273" x14ac:dyDescent="0.25">
      <c r="B90" s="2">
        <v>63</v>
      </c>
      <c r="C90" s="37">
        <v>199.87299999999999</v>
      </c>
      <c r="D90" s="37">
        <v>224.80600000000001</v>
      </c>
      <c r="E90" s="37">
        <v>222.435</v>
      </c>
      <c r="F90" s="37">
        <v>222.726</v>
      </c>
      <c r="G90" s="37">
        <v>217.458</v>
      </c>
      <c r="H90" s="37">
        <v>224.64400000000001</v>
      </c>
      <c r="I90" s="37">
        <v>210.43299999999999</v>
      </c>
      <c r="J90" s="37">
        <v>220.25</v>
      </c>
      <c r="K90" s="37">
        <v>217.017</v>
      </c>
      <c r="L90" s="37">
        <v>210.167</v>
      </c>
      <c r="M90" s="37">
        <v>212.63300000000001</v>
      </c>
      <c r="N90" s="37">
        <v>226.59700000000001</v>
      </c>
      <c r="O90" s="37">
        <v>219.14500000000001</v>
      </c>
      <c r="P90" s="37">
        <v>212.32300000000001</v>
      </c>
      <c r="Q90" s="37">
        <v>175.77799999999999</v>
      </c>
      <c r="S90" s="4">
        <f t="shared" si="88"/>
        <v>198.99851756899582</v>
      </c>
      <c r="T90" s="4">
        <f t="shared" si="88"/>
        <v>227.8978468877167</v>
      </c>
      <c r="U90" s="4">
        <f t="shared" si="88"/>
        <v>226.34633719362361</v>
      </c>
      <c r="V90" s="4">
        <f t="shared" si="88"/>
        <v>224.53603349710767</v>
      </c>
      <c r="W90" s="4">
        <f t="shared" si="88"/>
        <v>215.19924506269311</v>
      </c>
      <c r="X90" s="4">
        <f t="shared" si="88"/>
        <v>225.1760037066534</v>
      </c>
      <c r="Y90" s="4">
        <f t="shared" si="88"/>
        <v>202.70618638296418</v>
      </c>
      <c r="Z90" s="4">
        <f t="shared" si="88"/>
        <v>216.63710823027381</v>
      </c>
      <c r="AA90" s="4">
        <f t="shared" si="88"/>
        <v>209.01482423833144</v>
      </c>
      <c r="AB90" s="4">
        <f t="shared" si="88"/>
        <v>200.02544656564174</v>
      </c>
      <c r="AC90" s="4">
        <f t="shared" si="88"/>
        <v>203.33655645094723</v>
      </c>
      <c r="AD90" s="4">
        <f t="shared" si="88"/>
        <v>228.97014866989716</v>
      </c>
      <c r="AE90" s="4">
        <f t="shared" si="88"/>
        <v>217.11359138903168</v>
      </c>
      <c r="AF90" s="4">
        <f t="shared" si="88"/>
        <v>209.05681238538244</v>
      </c>
      <c r="AG90" s="4">
        <f t="shared" si="88"/>
        <v>168.35254030561913</v>
      </c>
      <c r="AI90" s="4">
        <f t="shared" si="89"/>
        <v>0.87448243100416789</v>
      </c>
      <c r="AJ90" s="4">
        <f t="shared" si="89"/>
        <v>-3.0918468877166845</v>
      </c>
      <c r="AK90" s="4">
        <f t="shared" si="89"/>
        <v>-3.9113371936236092</v>
      </c>
      <c r="AL90" s="4">
        <f t="shared" si="89"/>
        <v>-1.8100334971076677</v>
      </c>
      <c r="AM90" s="4">
        <f t="shared" si="89"/>
        <v>2.2587549373068896</v>
      </c>
      <c r="AN90" s="4">
        <f t="shared" si="89"/>
        <v>-0.53200370665339847</v>
      </c>
      <c r="AO90" s="4">
        <f t="shared" si="89"/>
        <v>7.7268136170358162</v>
      </c>
      <c r="AP90" s="4">
        <f t="shared" si="89"/>
        <v>3.6128917697261898</v>
      </c>
      <c r="AQ90" s="4">
        <f t="shared" si="89"/>
        <v>8.0021757616685534</v>
      </c>
      <c r="AR90" s="4">
        <f t="shared" si="89"/>
        <v>10.141553434358258</v>
      </c>
      <c r="AS90" s="4">
        <f t="shared" si="89"/>
        <v>9.2964435490527819</v>
      </c>
      <c r="AT90" s="4">
        <f t="shared" si="89"/>
        <v>-2.373148669897148</v>
      </c>
      <c r="AU90" s="4">
        <f t="shared" si="89"/>
        <v>2.0314086109683274</v>
      </c>
      <c r="AV90" s="4">
        <f t="shared" si="89"/>
        <v>3.2661876146175643</v>
      </c>
      <c r="AW90" s="4">
        <f t="shared" si="89"/>
        <v>7.4254596943808622</v>
      </c>
      <c r="AY90" s="2">
        <f t="shared" si="80"/>
        <v>90.358485993169168</v>
      </c>
      <c r="AZ90" s="2">
        <f t="shared" si="80"/>
        <v>92.733460289777298</v>
      </c>
      <c r="BA90" s="2">
        <f t="shared" si="80"/>
        <v>87.848740757129377</v>
      </c>
      <c r="BB90" s="2">
        <f t="shared" si="80"/>
        <v>83.528137502004114</v>
      </c>
      <c r="BC90" s="2">
        <f t="shared" si="80"/>
        <v>80.860334755331237</v>
      </c>
      <c r="BD90" s="2">
        <f t="shared" si="80"/>
        <v>79.973879896567823</v>
      </c>
      <c r="BE90" s="2">
        <f t="shared" si="80"/>
        <v>80.731945671527043</v>
      </c>
      <c r="BF90" s="2">
        <f t="shared" si="80"/>
        <v>82.126525503666258</v>
      </c>
      <c r="BG90" s="2">
        <f t="shared" si="80"/>
        <v>82.725523452585293</v>
      </c>
      <c r="BH90" s="2">
        <f t="shared" si="80"/>
        <v>79.405541611754742</v>
      </c>
      <c r="BI90" s="2">
        <f t="shared" si="80"/>
        <v>77.352765698287413</v>
      </c>
      <c r="BJ90" s="2">
        <f t="shared" si="80"/>
        <v>79.042815238340012</v>
      </c>
      <c r="BK90" s="2">
        <f t="shared" si="80"/>
        <v>79.171713196586452</v>
      </c>
      <c r="BL90" s="2">
        <f t="shared" si="80"/>
        <v>81.941621762218801</v>
      </c>
      <c r="BM90" s="2">
        <f t="shared" si="80"/>
        <v>82.240529673516008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97.141894291754753</v>
      </c>
      <c r="DL90" s="2">
        <f t="shared" si="90"/>
        <v>106.67414993382492</v>
      </c>
      <c r="DM90" s="2">
        <f t="shared" si="90"/>
        <v>104.75126278259461</v>
      </c>
      <c r="DN90" s="2">
        <f t="shared" si="90"/>
        <v>90.493293250141832</v>
      </c>
      <c r="DO90" s="2">
        <f t="shared" si="90"/>
        <v>91.214968208951191</v>
      </c>
      <c r="DP90" s="2">
        <f t="shared" si="90"/>
        <v>89.154454933419757</v>
      </c>
      <c r="DQ90" s="2">
        <f t="shared" si="90"/>
        <v>93.057162162162157</v>
      </c>
      <c r="DR90" s="2">
        <f t="shared" si="90"/>
        <v>91.905404201772598</v>
      </c>
      <c r="DS90" s="2">
        <f t="shared" si="90"/>
        <v>94.206755898755901</v>
      </c>
      <c r="DT90" s="2">
        <f t="shared" si="90"/>
        <v>90.99170694980694</v>
      </c>
      <c r="DU90" s="2">
        <f t="shared" si="90"/>
        <v>90.093005689900423</v>
      </c>
      <c r="DV90" s="2">
        <f t="shared" si="90"/>
        <v>93.413211201079605</v>
      </c>
      <c r="DW90" s="2">
        <f t="shared" si="90"/>
        <v>89.928693714821748</v>
      </c>
      <c r="DX90" s="2">
        <f t="shared" si="90"/>
        <v>89.607342857142825</v>
      </c>
      <c r="DY90" s="2">
        <f t="shared" si="90"/>
        <v>85.901374999999987</v>
      </c>
      <c r="EA90" s="2">
        <f t="shared" si="94"/>
        <v>89.143010598856833</v>
      </c>
      <c r="EB90" s="2">
        <f t="shared" si="91"/>
        <v>89.974906969128654</v>
      </c>
      <c r="EC90" s="2">
        <f t="shared" si="91"/>
        <v>84.627001253355203</v>
      </c>
      <c r="ED90" s="2">
        <f t="shared" si="91"/>
        <v>82.165763263051346</v>
      </c>
      <c r="EE90" s="2">
        <f t="shared" si="91"/>
        <v>78.895029526808543</v>
      </c>
      <c r="EF90" s="2">
        <f t="shared" si="91"/>
        <v>78.164207466082743</v>
      </c>
      <c r="EG90" s="2">
        <f t="shared" si="91"/>
        <v>78.136832579756827</v>
      </c>
      <c r="EH90" s="2">
        <f t="shared" si="91"/>
        <v>79.922769998523563</v>
      </c>
      <c r="EI90" s="2">
        <f t="shared" si="91"/>
        <v>80.07492361898592</v>
      </c>
      <c r="EJ90" s="2">
        <f t="shared" si="91"/>
        <v>76.787742206828312</v>
      </c>
      <c r="EK90" s="2">
        <f t="shared" si="91"/>
        <v>74.636661211259764</v>
      </c>
      <c r="EL90" s="2">
        <f t="shared" si="91"/>
        <v>75.918621383493175</v>
      </c>
      <c r="EM90" s="2">
        <f t="shared" si="91"/>
        <v>77.013376450115985</v>
      </c>
      <c r="EN90" s="2">
        <f t="shared" si="91"/>
        <v>80.102560257739299</v>
      </c>
      <c r="EO90" s="2">
        <f t="shared" si="91"/>
        <v>81.252250923090784</v>
      </c>
      <c r="EQ90" s="2">
        <f t="shared" si="92"/>
        <v>87.85323941978524</v>
      </c>
      <c r="ER90" s="2">
        <f t="shared" si="92"/>
        <v>89.544727332120672</v>
      </c>
      <c r="ES90" s="2">
        <f t="shared" si="92"/>
        <v>83.149095997920497</v>
      </c>
      <c r="ET90" s="2">
        <f t="shared" si="92"/>
        <v>81.701591307693107</v>
      </c>
      <c r="EU90" s="2">
        <f t="shared" si="92"/>
        <v>80.230230217739674</v>
      </c>
      <c r="EV90" s="2">
        <f t="shared" si="92"/>
        <v>77.45003597444547</v>
      </c>
      <c r="EW90" s="2">
        <f t="shared" si="92"/>
        <v>78.475522471553063</v>
      </c>
      <c r="EX90" s="2">
        <f t="shared" si="92"/>
        <v>79.551489515914142</v>
      </c>
      <c r="EY90" s="2">
        <f t="shared" si="92"/>
        <v>78.977157330918175</v>
      </c>
      <c r="EZ90" s="2">
        <f t="shared" si="92"/>
        <v>76.682653622671467</v>
      </c>
      <c r="FA90" s="2">
        <f t="shared" si="92"/>
        <v>74.941250971162788</v>
      </c>
      <c r="FB90" s="2">
        <f t="shared" si="92"/>
        <v>74.840008863242375</v>
      </c>
      <c r="FC90" s="2">
        <f t="shared" si="92"/>
        <v>76.523685743568976</v>
      </c>
      <c r="FD90" s="2">
        <f t="shared" si="92"/>
        <v>80.273192513970073</v>
      </c>
      <c r="FE90" s="2">
        <f t="shared" si="92"/>
        <v>81.389044578120192</v>
      </c>
      <c r="FG90" s="2">
        <f t="shared" si="93"/>
        <v>0.84800880850434568</v>
      </c>
      <c r="FH90" s="2">
        <f t="shared" si="93"/>
        <v>0.83480119681553033</v>
      </c>
      <c r="FI90" s="2">
        <f t="shared" si="93"/>
        <v>0.8398845929485399</v>
      </c>
      <c r="FJ90" s="2">
        <f t="shared" si="93"/>
        <v>0.83638133728733799</v>
      </c>
      <c r="FK90" s="2">
        <f t="shared" si="93"/>
        <v>0.84051389361210505</v>
      </c>
      <c r="FL90" s="2">
        <f t="shared" si="93"/>
        <v>0.83531732963340677</v>
      </c>
      <c r="FM90" s="2">
        <f t="shared" si="93"/>
        <v>0.8260770861591088</v>
      </c>
      <c r="FN90" s="2">
        <f t="shared" si="93"/>
        <v>0.81607547775002753</v>
      </c>
      <c r="FO90" s="2">
        <f t="shared" si="93"/>
        <v>0.81240418416590521</v>
      </c>
      <c r="FP90" s="2">
        <f t="shared" si="93"/>
        <v>0.81569688670918361</v>
      </c>
      <c r="FQ90" s="2">
        <f t="shared" si="93"/>
        <v>0.8242779831350503</v>
      </c>
      <c r="FR90" s="2">
        <f t="shared" si="93"/>
        <v>0.8214050636496496</v>
      </c>
      <c r="FS90" s="2">
        <f t="shared" si="93"/>
        <v>0.83287692598544039</v>
      </c>
      <c r="FT90" s="2">
        <f t="shared" si="93"/>
        <v>0.8065152266789003</v>
      </c>
      <c r="FU90" s="2">
        <f t="shared" si="93"/>
        <v>0.78743087055338368</v>
      </c>
      <c r="FW90" s="2">
        <f t="shared" si="82"/>
        <v>2.205575771830761E-4</v>
      </c>
      <c r="FX90" s="2">
        <f t="shared" si="82"/>
        <v>3.2923735499970516E-4</v>
      </c>
      <c r="FY90" s="2">
        <f t="shared" si="82"/>
        <v>3.1451447129422576E-4</v>
      </c>
      <c r="FZ90" s="2">
        <f t="shared" si="82"/>
        <v>3.5564672244019945E-4</v>
      </c>
      <c r="GA90" s="2">
        <f t="shared" si="82"/>
        <v>3.3416487363570969E-4</v>
      </c>
      <c r="GB90" s="2">
        <f t="shared" si="82"/>
        <v>3.2327029063814253E-4</v>
      </c>
      <c r="GC90" s="2">
        <f t="shared" si="82"/>
        <v>3.7171269319507242E-4</v>
      </c>
      <c r="GD90" s="2">
        <f t="shared" si="82"/>
        <v>3.8991003525366358E-4</v>
      </c>
      <c r="GE90" s="2">
        <f t="shared" si="82"/>
        <v>4.3066740144716363E-4</v>
      </c>
      <c r="GF90" s="2">
        <f t="shared" si="82"/>
        <v>3.3798416647475005E-4</v>
      </c>
      <c r="GG90" s="2">
        <f t="shared" si="82"/>
        <v>2.7729718003448257E-4</v>
      </c>
      <c r="GH90" s="2">
        <f t="shared" si="82"/>
        <v>2.3298459436150263E-4</v>
      </c>
      <c r="GI90" s="2">
        <f t="shared" si="82"/>
        <v>2.2621764920734388E-4</v>
      </c>
      <c r="GJ90" s="2">
        <f t="shared" si="82"/>
        <v>1.8049206094068726E-4</v>
      </c>
      <c r="GK90" s="2">
        <f t="shared" si="82"/>
        <v>1.35186879319416E-4</v>
      </c>
      <c r="GM90" s="86">
        <f t="shared" si="83"/>
        <v>0.57292949249771408</v>
      </c>
      <c r="GN90" s="86">
        <f t="shared" si="83"/>
        <v>0.58757073272080129</v>
      </c>
      <c r="GO90" s="86">
        <f t="shared" si="83"/>
        <v>0.63058279615221302</v>
      </c>
      <c r="GP90" s="86">
        <f t="shared" si="83"/>
        <v>0.60753765544358806</v>
      </c>
      <c r="GQ90" s="86">
        <f t="shared" si="83"/>
        <v>0.58653291631675131</v>
      </c>
      <c r="GR90" s="86">
        <f t="shared" si="83"/>
        <v>0.57709645625846118</v>
      </c>
      <c r="GS90" s="86">
        <f t="shared" si="83"/>
        <v>0.53249500325868149</v>
      </c>
      <c r="GT90" s="86">
        <f t="shared" si="83"/>
        <v>0.56110374784728512</v>
      </c>
      <c r="GU90" s="86">
        <f t="shared" si="83"/>
        <v>0.54639768188013027</v>
      </c>
      <c r="GV90" s="86">
        <f t="shared" si="83"/>
        <v>0.53805413275425507</v>
      </c>
      <c r="GW90" s="86">
        <f t="shared" si="83"/>
        <v>0.55318374653220648</v>
      </c>
      <c r="GX90" s="86">
        <f t="shared" si="83"/>
        <v>0.60569800653006467</v>
      </c>
      <c r="GY90" s="86">
        <f t="shared" si="83"/>
        <v>0.60346927986308285</v>
      </c>
      <c r="GZ90" s="86">
        <f t="shared" si="83"/>
        <v>0.57857925394201237</v>
      </c>
      <c r="HA90" s="86">
        <f t="shared" si="83"/>
        <v>0.51001219081867288</v>
      </c>
      <c r="HC90" s="86">
        <f t="shared" si="73"/>
        <v>3.7035497906799143E-4</v>
      </c>
      <c r="HD90" s="86">
        <f t="shared" si="73"/>
        <v>1.4254344576854661E-4</v>
      </c>
      <c r="HE90" s="86">
        <f t="shared" si="73"/>
        <v>6.7730420828664075E-5</v>
      </c>
      <c r="HF90" s="86">
        <f t="shared" si="73"/>
        <v>1.54974569450156E-4</v>
      </c>
      <c r="HG90" s="86">
        <f t="shared" si="87"/>
        <v>1.5560507237891689E-4</v>
      </c>
      <c r="HH90" s="86">
        <f t="shared" si="87"/>
        <v>2.6402675164112477E-4</v>
      </c>
      <c r="HI90" s="86">
        <f t="shared" si="87"/>
        <v>3.1887451772967957E-4</v>
      </c>
      <c r="HJ90" s="86">
        <f t="shared" si="87"/>
        <v>2.7897887974373336E-4</v>
      </c>
      <c r="HK90" s="86">
        <f t="shared" si="87"/>
        <v>2.0759057919057279E-4</v>
      </c>
      <c r="HL90" s="86">
        <f t="shared" si="87"/>
        <v>2.1619483574475203E-4</v>
      </c>
      <c r="HM90" s="86">
        <f t="shared" si="87"/>
        <v>2.725593577244286E-4</v>
      </c>
      <c r="HN90" s="86">
        <f t="shared" si="87"/>
        <v>1.4208956507227822E-4</v>
      </c>
      <c r="HO90" s="86">
        <f t="shared" si="87"/>
        <v>2.3167250528740923E-4</v>
      </c>
      <c r="HP90" s="86">
        <f t="shared" si="87"/>
        <v>4.7832295030841519E-5</v>
      </c>
      <c r="HQ90" s="86">
        <f t="shared" si="87"/>
        <v>8.924574324957861E-6</v>
      </c>
      <c r="HS90" s="86">
        <f t="shared" si="84"/>
        <v>1.3871328938421524E-48</v>
      </c>
      <c r="HT90" s="86">
        <f t="shared" si="84"/>
        <v>3.6096210622442885E-45</v>
      </c>
      <c r="HU90" s="86">
        <f t="shared" si="84"/>
        <v>8.693325754273335E-56</v>
      </c>
      <c r="HV90" s="86">
        <f t="shared" si="84"/>
        <v>2.0368340399344715E-49</v>
      </c>
      <c r="HW90" s="86">
        <f t="shared" si="84"/>
        <v>1.3069117013689129E-51</v>
      </c>
      <c r="HX90" s="86">
        <f t="shared" si="84"/>
        <v>2.8554524017341578E-47</v>
      </c>
      <c r="HY90" s="86">
        <f t="shared" si="84"/>
        <v>1.8353895996774513E-49</v>
      </c>
      <c r="HZ90" s="86">
        <f t="shared" si="84"/>
        <v>2.510262104493517E-49</v>
      </c>
      <c r="IA90" s="86">
        <f t="shared" si="84"/>
        <v>5.3353331807489741E-53</v>
      </c>
      <c r="IB90" s="86">
        <f t="shared" si="84"/>
        <v>3.297807498895188E-55</v>
      </c>
      <c r="IC90" s="86">
        <f t="shared" si="84"/>
        <v>2.8082497893258241E-53</v>
      </c>
      <c r="ID90" s="86">
        <f t="shared" si="84"/>
        <v>2.2103039041775538E-54</v>
      </c>
      <c r="IE90" s="86">
        <f t="shared" si="84"/>
        <v>1.5751763496936162E-52</v>
      </c>
      <c r="IF90" s="86">
        <f t="shared" si="84"/>
        <v>4.8264748957151352E-33</v>
      </c>
      <c r="IG90" s="86">
        <f t="shared" si="84"/>
        <v>1.3556733361777333E-25</v>
      </c>
      <c r="II90" s="86">
        <f t="shared" si="85"/>
        <v>6.3565626938745362E-169</v>
      </c>
      <c r="IJ90" s="86">
        <f t="shared" si="85"/>
        <v>4.0139983966701315E-162</v>
      </c>
      <c r="IK90" s="86">
        <f t="shared" si="85"/>
        <v>1.1506017319352527E-189</v>
      </c>
      <c r="IL90" s="86">
        <f t="shared" si="85"/>
        <v>1.7201879600990623E-167</v>
      </c>
      <c r="IM90" s="86">
        <f t="shared" si="85"/>
        <v>4.2891568902652009E-183</v>
      </c>
      <c r="IN90" s="86">
        <f t="shared" si="85"/>
        <v>1.5946506253252035E-165</v>
      </c>
      <c r="IO90" s="86">
        <f t="shared" si="85"/>
        <v>1.8322239964009127E-173</v>
      </c>
      <c r="IP90" s="86">
        <f t="shared" si="85"/>
        <v>5.1041212005310412E-170</v>
      </c>
      <c r="IQ90" s="86">
        <f t="shared" si="85"/>
        <v>1.2628709875564086E-184</v>
      </c>
      <c r="IR90" s="86">
        <f t="shared" si="85"/>
        <v>2.7808398932693923E-196</v>
      </c>
      <c r="IS90" s="86">
        <f t="shared" si="85"/>
        <v>3.3502530810377885E-189</v>
      </c>
      <c r="IT90" s="86">
        <f t="shared" si="85"/>
        <v>9.5407115073618554E-191</v>
      </c>
      <c r="IU90" s="86">
        <f t="shared" si="85"/>
        <v>1.7261871198858079E-183</v>
      </c>
      <c r="IV90" s="86">
        <f t="shared" si="85"/>
        <v>2.8496009153709999E-154</v>
      </c>
      <c r="IW90" s="86">
        <f t="shared" si="85"/>
        <v>3.1839142139288398E-65</v>
      </c>
      <c r="IY90" s="86">
        <f t="shared" si="86"/>
        <v>0.57329984747678209</v>
      </c>
      <c r="IZ90" s="86">
        <f t="shared" si="86"/>
        <v>0.58771327616656988</v>
      </c>
      <c r="JA90" s="86">
        <f t="shared" si="86"/>
        <v>0.63065052657304166</v>
      </c>
      <c r="JB90" s="86">
        <f t="shared" si="86"/>
        <v>0.60769263001303819</v>
      </c>
      <c r="JC90" s="86">
        <f t="shared" si="86"/>
        <v>0.58668852138913019</v>
      </c>
      <c r="JD90" s="86">
        <f t="shared" si="86"/>
        <v>0.57736048301010234</v>
      </c>
      <c r="JE90" s="86">
        <f t="shared" si="86"/>
        <v>0.5328138777764112</v>
      </c>
      <c r="JF90" s="86">
        <f t="shared" si="86"/>
        <v>0.56138272672702882</v>
      </c>
      <c r="JG90" s="86">
        <f t="shared" si="86"/>
        <v>0.54660527245932089</v>
      </c>
      <c r="JH90" s="86">
        <f t="shared" si="86"/>
        <v>0.53827032758999982</v>
      </c>
      <c r="JI90" s="86">
        <f t="shared" si="86"/>
        <v>0.55345630588993089</v>
      </c>
      <c r="JJ90" s="86">
        <f t="shared" si="86"/>
        <v>0.60584009609513689</v>
      </c>
      <c r="JK90" s="86">
        <f t="shared" si="86"/>
        <v>0.60370095236837029</v>
      </c>
      <c r="JL90" s="86">
        <f t="shared" si="86"/>
        <v>0.57862708623704318</v>
      </c>
      <c r="JM90" s="86">
        <f t="shared" si="86"/>
        <v>0.51002111539299788</v>
      </c>
    </row>
    <row r="91" spans="2:273" x14ac:dyDescent="0.25">
      <c r="B91" s="2">
        <v>64</v>
      </c>
      <c r="C91" s="37">
        <v>182.98400000000001</v>
      </c>
      <c r="D91" s="37">
        <v>213.59700000000001</v>
      </c>
      <c r="E91" s="37">
        <v>204.90299999999999</v>
      </c>
      <c r="F91" s="37">
        <v>208.274</v>
      </c>
      <c r="G91" s="37">
        <v>199.102</v>
      </c>
      <c r="H91" s="37">
        <v>211.22</v>
      </c>
      <c r="I91" s="37">
        <v>188.63300000000001</v>
      </c>
      <c r="J91" s="37">
        <v>200.85</v>
      </c>
      <c r="K91" s="37">
        <v>189.88300000000001</v>
      </c>
      <c r="L91" s="37">
        <v>176.55</v>
      </c>
      <c r="M91" s="37">
        <v>180.9</v>
      </c>
      <c r="N91" s="37">
        <v>212.339</v>
      </c>
      <c r="O91" s="37">
        <v>199.40299999999999</v>
      </c>
      <c r="P91" s="37">
        <v>190.35499999999999</v>
      </c>
      <c r="Q91" s="37">
        <v>148.58699999999999</v>
      </c>
      <c r="S91" s="4">
        <f t="shared" si="88"/>
        <v>179.98940896543564</v>
      </c>
      <c r="T91" s="4">
        <f t="shared" si="88"/>
        <v>208.26743309410048</v>
      </c>
      <c r="U91" s="4">
        <f t="shared" si="88"/>
        <v>197.63001326189953</v>
      </c>
      <c r="V91" s="4">
        <f t="shared" si="88"/>
        <v>201.41739923836087</v>
      </c>
      <c r="W91" s="4">
        <f t="shared" si="88"/>
        <v>189.9513036840309</v>
      </c>
      <c r="X91" s="4">
        <f t="shared" si="88"/>
        <v>204.25492974845545</v>
      </c>
      <c r="Y91" s="4">
        <f t="shared" si="88"/>
        <v>176.74322975397467</v>
      </c>
      <c r="Z91" s="4">
        <f t="shared" si="88"/>
        <v>189.75913891117619</v>
      </c>
      <c r="AA91" s="4">
        <f t="shared" si="88"/>
        <v>177.36330313486147</v>
      </c>
      <c r="AB91" s="4">
        <f t="shared" si="88"/>
        <v>165.29053661723242</v>
      </c>
      <c r="AC91" s="4">
        <f t="shared" si="88"/>
        <v>169.64454491289106</v>
      </c>
      <c r="AD91" s="4">
        <f t="shared" si="88"/>
        <v>203.11240967138403</v>
      </c>
      <c r="AE91" s="4">
        <f t="shared" si="88"/>
        <v>188.23911936272469</v>
      </c>
      <c r="AF91" s="4">
        <f t="shared" si="88"/>
        <v>179.87248192640774</v>
      </c>
      <c r="AG91" s="4">
        <f t="shared" si="88"/>
        <v>141.64884087453888</v>
      </c>
      <c r="AI91" s="4">
        <f t="shared" si="89"/>
        <v>2.9945910345643654</v>
      </c>
      <c r="AJ91" s="4">
        <f t="shared" si="89"/>
        <v>5.3295669058995259</v>
      </c>
      <c r="AK91" s="4">
        <f t="shared" si="89"/>
        <v>7.2729867381004567</v>
      </c>
      <c r="AL91" s="4">
        <f t="shared" si="89"/>
        <v>6.8566007616391289</v>
      </c>
      <c r="AM91" s="4">
        <f t="shared" si="89"/>
        <v>9.1506963159690997</v>
      </c>
      <c r="AN91" s="4">
        <f t="shared" si="89"/>
        <v>6.965070251544546</v>
      </c>
      <c r="AO91" s="4">
        <f t="shared" si="89"/>
        <v>11.889770246025336</v>
      </c>
      <c r="AP91" s="4">
        <f t="shared" si="89"/>
        <v>11.0908610888238</v>
      </c>
      <c r="AQ91" s="4">
        <f t="shared" si="89"/>
        <v>12.519696865138542</v>
      </c>
      <c r="AR91" s="4">
        <f t="shared" si="89"/>
        <v>11.259463382767592</v>
      </c>
      <c r="AS91" s="4">
        <f t="shared" si="89"/>
        <v>11.255455087108942</v>
      </c>
      <c r="AT91" s="4">
        <f t="shared" si="89"/>
        <v>9.2265903286159698</v>
      </c>
      <c r="AU91" s="4">
        <f t="shared" si="89"/>
        <v>11.163880637275298</v>
      </c>
      <c r="AV91" s="4">
        <f t="shared" si="89"/>
        <v>10.482518073592246</v>
      </c>
      <c r="AW91" s="4">
        <f t="shared" si="89"/>
        <v>6.9381591254611124</v>
      </c>
      <c r="AY91" s="2">
        <f t="shared" si="80"/>
        <v>90.177890793231043</v>
      </c>
      <c r="AZ91" s="2">
        <f t="shared" si="80"/>
        <v>92.459034618649085</v>
      </c>
      <c r="BA91" s="2">
        <f t="shared" si="80"/>
        <v>87.516447570015444</v>
      </c>
      <c r="BB91" s="2">
        <f t="shared" si="80"/>
        <v>83.316779013851175</v>
      </c>
      <c r="BC91" s="2">
        <f t="shared" si="80"/>
        <v>80.651681464913878</v>
      </c>
      <c r="BD91" s="2">
        <f t="shared" si="80"/>
        <v>79.760430986380584</v>
      </c>
      <c r="BE91" s="2">
        <f t="shared" si="80"/>
        <v>80.481569464249603</v>
      </c>
      <c r="BF91" s="2">
        <f t="shared" si="80"/>
        <v>81.877918568229646</v>
      </c>
      <c r="BG91" s="2">
        <f t="shared" si="80"/>
        <v>82.441206902701936</v>
      </c>
      <c r="BH91" s="2">
        <f t="shared" si="80"/>
        <v>79.13957519179516</v>
      </c>
      <c r="BI91" s="2">
        <f t="shared" si="80"/>
        <v>77.093719196575663</v>
      </c>
      <c r="BJ91" s="2">
        <f t="shared" si="80"/>
        <v>78.756050031761774</v>
      </c>
      <c r="BK91" s="2">
        <f t="shared" si="80"/>
        <v>78.936576537925788</v>
      </c>
      <c r="BL91" s="2">
        <f t="shared" si="80"/>
        <v>81.770302595947115</v>
      </c>
      <c r="BM91" s="2">
        <f t="shared" si="80"/>
        <v>82.123074979423265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97.271293868921774</v>
      </c>
      <c r="DL91" s="2">
        <f t="shared" si="90"/>
        <v>106.93119652648353</v>
      </c>
      <c r="DM91" s="2">
        <f t="shared" si="90"/>
        <v>105.03299457094239</v>
      </c>
      <c r="DN91" s="2">
        <f t="shared" si="90"/>
        <v>90.496331415606534</v>
      </c>
      <c r="DO91" s="2">
        <f t="shared" si="90"/>
        <v>91.394736542149474</v>
      </c>
      <c r="DP91" s="2">
        <f t="shared" si="90"/>
        <v>89.290004726791437</v>
      </c>
      <c r="DQ91" s="2">
        <f t="shared" si="90"/>
        <v>93.260048364153619</v>
      </c>
      <c r="DR91" s="2">
        <f t="shared" si="90"/>
        <v>92.05974472042891</v>
      </c>
      <c r="DS91" s="2">
        <f t="shared" si="90"/>
        <v>94.432745602745612</v>
      </c>
      <c r="DT91" s="2">
        <f t="shared" si="90"/>
        <v>91.170531788931783</v>
      </c>
      <c r="DU91" s="2">
        <f t="shared" si="90"/>
        <v>90.268674016121395</v>
      </c>
      <c r="DV91" s="2">
        <f t="shared" si="90"/>
        <v>93.653974358974352</v>
      </c>
      <c r="DW91" s="2">
        <f t="shared" si="90"/>
        <v>90.079962382739197</v>
      </c>
      <c r="DX91" s="2">
        <f t="shared" si="90"/>
        <v>89.826709243697451</v>
      </c>
      <c r="DY91" s="2">
        <f t="shared" si="90"/>
        <v>86.018687499999984</v>
      </c>
      <c r="EA91" s="2">
        <f t="shared" si="94"/>
        <v>89.018741371973334</v>
      </c>
      <c r="EB91" s="2">
        <f t="shared" si="91"/>
        <v>89.847310038403165</v>
      </c>
      <c r="EC91" s="2">
        <f t="shared" si="91"/>
        <v>84.471508876084187</v>
      </c>
      <c r="ED91" s="2">
        <f t="shared" si="91"/>
        <v>82.036056354611461</v>
      </c>
      <c r="EE91" s="2">
        <f t="shared" si="91"/>
        <v>78.79200668624766</v>
      </c>
      <c r="EF91" s="2">
        <f t="shared" si="91"/>
        <v>78.047279516313452</v>
      </c>
      <c r="EG91" s="2">
        <f t="shared" si="91"/>
        <v>78.027742751162776</v>
      </c>
      <c r="EH91" s="2">
        <f t="shared" si="91"/>
        <v>79.785270721984361</v>
      </c>
      <c r="EI91" s="2">
        <f t="shared" si="91"/>
        <v>79.916445225174158</v>
      </c>
      <c r="EJ91" s="2">
        <f t="shared" si="91"/>
        <v>76.660464162013156</v>
      </c>
      <c r="EK91" s="2">
        <f t="shared" si="91"/>
        <v>74.532068188158419</v>
      </c>
      <c r="EL91" s="2">
        <f t="shared" si="91"/>
        <v>75.802189492664553</v>
      </c>
      <c r="EM91" s="2">
        <f t="shared" si="91"/>
        <v>76.897456579383473</v>
      </c>
      <c r="EN91" s="2">
        <f t="shared" si="91"/>
        <v>80.007573696058714</v>
      </c>
      <c r="EO91" s="2">
        <f t="shared" si="91"/>
        <v>81.163951492705337</v>
      </c>
      <c r="EQ91" s="2">
        <f t="shared" si="92"/>
        <v>87.754306070397945</v>
      </c>
      <c r="ER91" s="2">
        <f t="shared" si="92"/>
        <v>89.425772046994823</v>
      </c>
      <c r="ES91" s="2">
        <f t="shared" si="92"/>
        <v>83.025929226078802</v>
      </c>
      <c r="ET91" s="2">
        <f t="shared" si="92"/>
        <v>81.58177576493776</v>
      </c>
      <c r="EU91" s="2">
        <f t="shared" si="92"/>
        <v>80.099348060696741</v>
      </c>
      <c r="EV91" s="2">
        <f t="shared" si="92"/>
        <v>77.348037857001785</v>
      </c>
      <c r="EW91" s="2">
        <f t="shared" si="92"/>
        <v>78.359224369986379</v>
      </c>
      <c r="EX91" s="2">
        <f t="shared" si="92"/>
        <v>79.42217027604687</v>
      </c>
      <c r="EY91" s="2">
        <f t="shared" si="92"/>
        <v>78.843198006254894</v>
      </c>
      <c r="EZ91" s="2">
        <f t="shared" si="92"/>
        <v>76.557658574370819</v>
      </c>
      <c r="FA91" s="2">
        <f t="shared" si="92"/>
        <v>74.830078991865093</v>
      </c>
      <c r="FB91" s="2">
        <f t="shared" si="92"/>
        <v>74.745786582239347</v>
      </c>
      <c r="FC91" s="2">
        <f t="shared" si="92"/>
        <v>76.417756416548741</v>
      </c>
      <c r="FD91" s="2">
        <f t="shared" si="92"/>
        <v>80.17456429764276</v>
      </c>
      <c r="FE91" s="2">
        <f t="shared" si="92"/>
        <v>81.295653252821253</v>
      </c>
      <c r="FG91" s="2">
        <f t="shared" si="93"/>
        <v>0.85950344431233883</v>
      </c>
      <c r="FH91" s="2">
        <f t="shared" si="93"/>
        <v>0.84711460397983551</v>
      </c>
      <c r="FI91" s="2">
        <f t="shared" si="93"/>
        <v>0.85188632552708454</v>
      </c>
      <c r="FJ91" s="2">
        <f t="shared" si="93"/>
        <v>0.84859832633393129</v>
      </c>
      <c r="FK91" s="2">
        <f t="shared" si="93"/>
        <v>0.85247674118171068</v>
      </c>
      <c r="FL91" s="2">
        <f t="shared" si="93"/>
        <v>0.84759928908362714</v>
      </c>
      <c r="FM91" s="2">
        <f t="shared" si="93"/>
        <v>0.83891528461301079</v>
      </c>
      <c r="FN91" s="2">
        <f t="shared" si="93"/>
        <v>0.82949957153155063</v>
      </c>
      <c r="FO91" s="2">
        <f t="shared" si="93"/>
        <v>0.82603911486976134</v>
      </c>
      <c r="FP91" s="2">
        <f t="shared" si="93"/>
        <v>0.82914282750161106</v>
      </c>
      <c r="FQ91" s="2">
        <f t="shared" si="93"/>
        <v>0.83722281484538585</v>
      </c>
      <c r="FR91" s="2">
        <f t="shared" si="93"/>
        <v>0.83451904520964071</v>
      </c>
      <c r="FS91" s="2">
        <f t="shared" si="93"/>
        <v>0.84530718419562267</v>
      </c>
      <c r="FT91" s="2">
        <f t="shared" si="93"/>
        <v>0.82048360127679543</v>
      </c>
      <c r="FU91" s="2">
        <f t="shared" si="93"/>
        <v>0.80243952226240778</v>
      </c>
      <c r="FW91" s="2">
        <f t="shared" si="82"/>
        <v>2.4183142844512361E-4</v>
      </c>
      <c r="FX91" s="2">
        <f t="shared" si="82"/>
        <v>3.6099011454140739E-4</v>
      </c>
      <c r="FY91" s="2">
        <f t="shared" si="82"/>
        <v>3.4484779615690788E-4</v>
      </c>
      <c r="FZ91" s="2">
        <f t="shared" si="82"/>
        <v>3.8994549681543183E-4</v>
      </c>
      <c r="GA91" s="2">
        <f t="shared" si="82"/>
        <v>3.6639268549600013E-4</v>
      </c>
      <c r="GB91" s="2">
        <f t="shared" si="82"/>
        <v>3.5444777043907417E-4</v>
      </c>
      <c r="GC91" s="2">
        <f t="shared" si="82"/>
        <v>4.0756024732313355E-4</v>
      </c>
      <c r="GD91" s="2">
        <f t="shared" si="82"/>
        <v>4.2751177005359174E-4</v>
      </c>
      <c r="GE91" s="2">
        <f t="shared" si="82"/>
        <v>4.7219779565142516E-4</v>
      </c>
      <c r="GF91" s="2">
        <f t="shared" si="82"/>
        <v>3.7058018526444963E-4</v>
      </c>
      <c r="GG91" s="2">
        <f t="shared" si="82"/>
        <v>3.0404217767937233E-4</v>
      </c>
      <c r="GH91" s="2">
        <f t="shared" si="82"/>
        <v>2.5545678561404006E-4</v>
      </c>
      <c r="GI91" s="2">
        <f t="shared" si="82"/>
        <v>2.4803730650686166E-4</v>
      </c>
      <c r="GJ91" s="2">
        <f t="shared" si="82"/>
        <v>1.9790216321950138E-4</v>
      </c>
      <c r="GK91" s="2">
        <f t="shared" si="82"/>
        <v>1.4822753230800355E-4</v>
      </c>
      <c r="GM91" s="86">
        <f t="shared" si="83"/>
        <v>0.52017958036770962</v>
      </c>
      <c r="GN91" s="86">
        <f t="shared" si="83"/>
        <v>0.55329357615659702</v>
      </c>
      <c r="GO91" s="86">
        <f t="shared" si="83"/>
        <v>0.55218810257873341</v>
      </c>
      <c r="GP91" s="86">
        <f t="shared" si="83"/>
        <v>0.55944540793852349</v>
      </c>
      <c r="GQ91" s="86">
        <f t="shared" si="83"/>
        <v>0.52595474534077657</v>
      </c>
      <c r="GR91" s="86">
        <f t="shared" si="83"/>
        <v>0.5438874038858762</v>
      </c>
      <c r="GS91" s="86">
        <f t="shared" si="83"/>
        <v>0.46971727677579073</v>
      </c>
      <c r="GT91" s="86">
        <f t="shared" si="83"/>
        <v>0.50245822343722413</v>
      </c>
      <c r="GU91" s="86">
        <f t="shared" si="83"/>
        <v>0.46220121341353626</v>
      </c>
      <c r="GV91" s="86">
        <f t="shared" si="83"/>
        <v>0.43295795969430789</v>
      </c>
      <c r="GW91" s="86">
        <f t="shared" si="83"/>
        <v>0.45453933576590089</v>
      </c>
      <c r="GX91" s="86">
        <f t="shared" si="83"/>
        <v>0.55593061437320912</v>
      </c>
      <c r="GY91" s="86">
        <f t="shared" si="83"/>
        <v>0.52861072072346638</v>
      </c>
      <c r="GZ91" s="86">
        <f t="shared" si="83"/>
        <v>0.50154451897724439</v>
      </c>
      <c r="HA91" s="86">
        <f t="shared" si="83"/>
        <v>0.40690954277270147</v>
      </c>
      <c r="HC91" s="86">
        <f t="shared" si="73"/>
        <v>6.3917108687628439E-4</v>
      </c>
      <c r="HD91" s="86">
        <f t="shared" si="73"/>
        <v>2.5854500013913371E-4</v>
      </c>
      <c r="HE91" s="86">
        <f t="shared" si="73"/>
        <v>1.3206554986831871E-4</v>
      </c>
      <c r="HF91" s="86">
        <f t="shared" si="73"/>
        <v>2.8461800866636222E-4</v>
      </c>
      <c r="HG91" s="86">
        <f t="shared" si="87"/>
        <v>2.9227114832528856E-4</v>
      </c>
      <c r="HH91" s="86">
        <f t="shared" si="87"/>
        <v>4.7061681916926452E-4</v>
      </c>
      <c r="HI91" s="86">
        <f t="shared" si="87"/>
        <v>5.778950756170605E-4</v>
      </c>
      <c r="HJ91" s="86">
        <f t="shared" si="87"/>
        <v>5.0698887568877084E-4</v>
      </c>
      <c r="HK91" s="86">
        <f t="shared" si="87"/>
        <v>3.9445097994191062E-4</v>
      </c>
      <c r="HL91" s="86">
        <f t="shared" si="87"/>
        <v>4.1017555907196075E-4</v>
      </c>
      <c r="HM91" s="86">
        <f t="shared" si="87"/>
        <v>4.9915433798427189E-4</v>
      </c>
      <c r="HN91" s="86">
        <f t="shared" si="87"/>
        <v>2.639765105410249E-4</v>
      </c>
      <c r="HO91" s="86">
        <f t="shared" si="87"/>
        <v>4.1699689736316993E-4</v>
      </c>
      <c r="HP91" s="86">
        <f t="shared" si="87"/>
        <v>9.6827497268569895E-5</v>
      </c>
      <c r="HQ91" s="86">
        <f t="shared" si="87"/>
        <v>2.1230986710689475E-5</v>
      </c>
      <c r="HS91" s="86">
        <f t="shared" si="84"/>
        <v>4.1962858270525925E-47</v>
      </c>
      <c r="HT91" s="86">
        <f t="shared" si="84"/>
        <v>1.0552263286654272E-43</v>
      </c>
      <c r="HU91" s="86">
        <f t="shared" si="84"/>
        <v>4.994806678149437E-54</v>
      </c>
      <c r="HV91" s="86">
        <f t="shared" si="84"/>
        <v>7.6772449382106394E-48</v>
      </c>
      <c r="HW91" s="86">
        <f t="shared" si="84"/>
        <v>6.1518660780213586E-50</v>
      </c>
      <c r="HX91" s="86">
        <f t="shared" si="84"/>
        <v>9.308659818945736E-46</v>
      </c>
      <c r="HY91" s="86">
        <f t="shared" si="84"/>
        <v>7.5440830404113618E-48</v>
      </c>
      <c r="HZ91" s="86">
        <f t="shared" si="84"/>
        <v>1.0110956104405297E-47</v>
      </c>
      <c r="IA91" s="86">
        <f t="shared" si="84"/>
        <v>3.0581930217422279E-51</v>
      </c>
      <c r="IB91" s="86">
        <f t="shared" si="84"/>
        <v>2.0622071479457581E-53</v>
      </c>
      <c r="IC91" s="86">
        <f t="shared" si="84"/>
        <v>1.3743852023156323E-51</v>
      </c>
      <c r="ID91" s="86">
        <f t="shared" si="84"/>
        <v>1.0561087957237912E-52</v>
      </c>
      <c r="IE91" s="86">
        <f t="shared" si="84"/>
        <v>6.4465924787102167E-51</v>
      </c>
      <c r="IF91" s="86">
        <f t="shared" si="84"/>
        <v>4.3782534803152722E-32</v>
      </c>
      <c r="IG91" s="86">
        <f t="shared" si="84"/>
        <v>7.0740492198110932E-25</v>
      </c>
      <c r="II91" s="86">
        <f t="shared" si="85"/>
        <v>2.71889268272182E-165</v>
      </c>
      <c r="IJ91" s="86">
        <f t="shared" si="85"/>
        <v>1.8199165487327281E-158</v>
      </c>
      <c r="IK91" s="86">
        <f t="shared" si="85"/>
        <v>2.0967311725143353E-185</v>
      </c>
      <c r="IL91" s="86">
        <f t="shared" si="85"/>
        <v>1.124641880530533E-163</v>
      </c>
      <c r="IM91" s="86">
        <f t="shared" si="85"/>
        <v>5.9549272493459984E-179</v>
      </c>
      <c r="IN91" s="86">
        <f t="shared" si="85"/>
        <v>8.4774374814860517E-162</v>
      </c>
      <c r="IO91" s="86">
        <f t="shared" si="85"/>
        <v>1.7297141753965226E-169</v>
      </c>
      <c r="IP91" s="86">
        <f t="shared" si="85"/>
        <v>4.2336769582344577E-166</v>
      </c>
      <c r="IQ91" s="86">
        <f t="shared" si="85"/>
        <v>2.5992646261601666E-180</v>
      </c>
      <c r="IR91" s="86">
        <f t="shared" si="85"/>
        <v>7.8416221748504449E-192</v>
      </c>
      <c r="IS91" s="86">
        <f t="shared" si="85"/>
        <v>5.1305183512782081E-185</v>
      </c>
      <c r="IT91" s="86">
        <f t="shared" si="85"/>
        <v>1.2936414813014118E-186</v>
      </c>
      <c r="IU91" s="86">
        <f t="shared" si="85"/>
        <v>1.5728078388455515E-179</v>
      </c>
      <c r="IV91" s="86">
        <f t="shared" si="85"/>
        <v>4.9081692519099466E-151</v>
      </c>
      <c r="IW91" s="86">
        <f t="shared" si="85"/>
        <v>6.4088062035892632E-64</v>
      </c>
      <c r="IY91" s="86">
        <f t="shared" si="86"/>
        <v>0.52081875145458589</v>
      </c>
      <c r="IZ91" s="86">
        <f t="shared" si="86"/>
        <v>0.55355212115673613</v>
      </c>
      <c r="JA91" s="86">
        <f t="shared" si="86"/>
        <v>0.55232016812860174</v>
      </c>
      <c r="JB91" s="86">
        <f t="shared" si="86"/>
        <v>0.5597300259471899</v>
      </c>
      <c r="JC91" s="86">
        <f t="shared" si="86"/>
        <v>0.52624701648910188</v>
      </c>
      <c r="JD91" s="86">
        <f t="shared" si="86"/>
        <v>0.54435802070504546</v>
      </c>
      <c r="JE91" s="86">
        <f t="shared" si="86"/>
        <v>0.47029517185140779</v>
      </c>
      <c r="JF91" s="86">
        <f t="shared" si="86"/>
        <v>0.50296521231291291</v>
      </c>
      <c r="JG91" s="86">
        <f t="shared" si="86"/>
        <v>0.46259566439347816</v>
      </c>
      <c r="JH91" s="86">
        <f t="shared" si="86"/>
        <v>0.43336813525337986</v>
      </c>
      <c r="JI91" s="86">
        <f t="shared" si="86"/>
        <v>0.45503849010388514</v>
      </c>
      <c r="JJ91" s="86">
        <f t="shared" si="86"/>
        <v>0.55619459088375012</v>
      </c>
      <c r="JK91" s="86">
        <f t="shared" si="86"/>
        <v>0.52902771762082956</v>
      </c>
      <c r="JL91" s="86">
        <f t="shared" si="86"/>
        <v>0.50164134647451297</v>
      </c>
      <c r="JM91" s="86">
        <f t="shared" si="86"/>
        <v>0.40693077375941217</v>
      </c>
    </row>
    <row r="92" spans="2:273" x14ac:dyDescent="0.25">
      <c r="B92" s="2">
        <v>65</v>
      </c>
      <c r="C92" s="37">
        <v>163.50800000000001</v>
      </c>
      <c r="D92" s="37">
        <v>195.87100000000001</v>
      </c>
      <c r="E92" s="37">
        <v>179.67699999999999</v>
      </c>
      <c r="F92" s="37">
        <v>184.48400000000001</v>
      </c>
      <c r="G92" s="37">
        <v>172.797</v>
      </c>
      <c r="H92" s="37">
        <v>191.76300000000001</v>
      </c>
      <c r="I92" s="37">
        <v>158.78299999999999</v>
      </c>
      <c r="J92" s="37">
        <v>170.46700000000001</v>
      </c>
      <c r="K92" s="37">
        <v>150.65</v>
      </c>
      <c r="L92" s="37">
        <v>132.21700000000001</v>
      </c>
      <c r="M92" s="37">
        <v>137.667</v>
      </c>
      <c r="N92" s="37">
        <v>185.80600000000001</v>
      </c>
      <c r="O92" s="37">
        <v>167.35499999999999</v>
      </c>
      <c r="P92" s="37">
        <v>157.952</v>
      </c>
      <c r="Q92" s="37">
        <v>116.46</v>
      </c>
      <c r="S92" s="4">
        <f t="shared" si="88"/>
        <v>158.91926426956417</v>
      </c>
      <c r="T92" s="4">
        <f t="shared" si="88"/>
        <v>184.21796537896483</v>
      </c>
      <c r="U92" s="4">
        <f t="shared" si="88"/>
        <v>163.92840094122138</v>
      </c>
      <c r="V92" s="4">
        <f t="shared" si="88"/>
        <v>173.22494438299151</v>
      </c>
      <c r="W92" s="4">
        <f t="shared" si="88"/>
        <v>161.65328858666953</v>
      </c>
      <c r="X92" s="4">
        <f t="shared" si="88"/>
        <v>179.13642993035504</v>
      </c>
      <c r="Y92" s="4">
        <f t="shared" si="88"/>
        <v>150.39922563906944</v>
      </c>
      <c r="Z92" s="4">
        <f t="shared" si="88"/>
        <v>160.58134391236186</v>
      </c>
      <c r="AA92" s="4">
        <f t="shared" si="88"/>
        <v>145.88757849305918</v>
      </c>
      <c r="AB92" s="4">
        <f t="shared" si="88"/>
        <v>132.76522618815622</v>
      </c>
      <c r="AC92" s="4">
        <f t="shared" si="88"/>
        <v>136.8580862203209</v>
      </c>
      <c r="AD92" s="4">
        <f t="shared" si="88"/>
        <v>171.43875835587971</v>
      </c>
      <c r="AE92" s="4">
        <f t="shared" si="88"/>
        <v>155.81021866554534</v>
      </c>
      <c r="AF92" s="4">
        <f t="shared" si="88"/>
        <v>148.38550254540792</v>
      </c>
      <c r="AG92" s="4">
        <f t="shared" si="88"/>
        <v>117.7196725984145</v>
      </c>
      <c r="AI92" s="4">
        <f t="shared" si="89"/>
        <v>4.5887357304358432</v>
      </c>
      <c r="AJ92" s="4">
        <f t="shared" si="89"/>
        <v>11.653034621035175</v>
      </c>
      <c r="AK92" s="4">
        <f t="shared" si="89"/>
        <v>15.748599058778609</v>
      </c>
      <c r="AL92" s="4">
        <f t="shared" si="89"/>
        <v>11.259055617008499</v>
      </c>
      <c r="AM92" s="4">
        <f t="shared" si="89"/>
        <v>11.143711413330465</v>
      </c>
      <c r="AN92" s="4">
        <f t="shared" si="89"/>
        <v>12.62657006964497</v>
      </c>
      <c r="AO92" s="4">
        <f t="shared" si="89"/>
        <v>8.3837743609305448</v>
      </c>
      <c r="AP92" s="4">
        <f t="shared" si="89"/>
        <v>9.8856560876381536</v>
      </c>
      <c r="AQ92" s="4">
        <f t="shared" si="89"/>
        <v>4.7624215069408251</v>
      </c>
      <c r="AR92" s="4">
        <f t="shared" si="89"/>
        <v>-0.54822618815620672</v>
      </c>
      <c r="AS92" s="4">
        <f t="shared" si="89"/>
        <v>0.80891377967910216</v>
      </c>
      <c r="AT92" s="4">
        <f t="shared" si="89"/>
        <v>14.367241644120298</v>
      </c>
      <c r="AU92" s="4">
        <f t="shared" si="89"/>
        <v>11.544781334454655</v>
      </c>
      <c r="AV92" s="4">
        <f t="shared" si="89"/>
        <v>9.5664974545920813</v>
      </c>
      <c r="AW92" s="4">
        <f t="shared" si="89"/>
        <v>-1.259672598414511</v>
      </c>
      <c r="AY92" s="2">
        <f t="shared" si="80"/>
        <v>89.997725670116267</v>
      </c>
      <c r="AZ92" s="2">
        <f t="shared" si="80"/>
        <v>92.188453980292621</v>
      </c>
      <c r="BA92" s="2">
        <f t="shared" si="80"/>
        <v>87.18946962250385</v>
      </c>
      <c r="BB92" s="2">
        <f t="shared" si="80"/>
        <v>83.108703324257647</v>
      </c>
      <c r="BC92" s="2">
        <f t="shared" si="80"/>
        <v>80.445951626924909</v>
      </c>
      <c r="BD92" s="2">
        <f t="shared" si="80"/>
        <v>79.549532682792858</v>
      </c>
      <c r="BE92" s="2">
        <f t="shared" si="80"/>
        <v>80.235256703600641</v>
      </c>
      <c r="BF92" s="2">
        <f t="shared" si="80"/>
        <v>81.631406103921037</v>
      </c>
      <c r="BG92" s="2">
        <f t="shared" si="80"/>
        <v>82.15824210363877</v>
      </c>
      <c r="BH92" s="2">
        <f t="shared" si="80"/>
        <v>78.87709211138494</v>
      </c>
      <c r="BI92" s="2">
        <f t="shared" si="80"/>
        <v>76.83990011741129</v>
      </c>
      <c r="BJ92" s="2">
        <f t="shared" si="80"/>
        <v>78.474180033734612</v>
      </c>
      <c r="BK92" s="2">
        <f t="shared" si="80"/>
        <v>78.705096218635973</v>
      </c>
      <c r="BL92" s="2">
        <f t="shared" si="80"/>
        <v>81.598312766026282</v>
      </c>
      <c r="BM92" s="2">
        <f t="shared" si="80"/>
        <v>82.003562124125907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97.400693446088795</v>
      </c>
      <c r="DL92" s="2">
        <f t="shared" si="90"/>
        <v>107.18824311914216</v>
      </c>
      <c r="DM92" s="2">
        <f t="shared" si="90"/>
        <v>105.31472635929018</v>
      </c>
      <c r="DN92" s="2">
        <f t="shared" si="90"/>
        <v>90.49936958107125</v>
      </c>
      <c r="DO92" s="2">
        <f t="shared" si="90"/>
        <v>91.574504875347756</v>
      </c>
      <c r="DP92" s="2">
        <f t="shared" si="90"/>
        <v>89.425554520163132</v>
      </c>
      <c r="DQ92" s="2">
        <f t="shared" si="90"/>
        <v>93.462934566145094</v>
      </c>
      <c r="DR92" s="2">
        <f t="shared" si="90"/>
        <v>92.214085239085222</v>
      </c>
      <c r="DS92" s="2">
        <f t="shared" si="90"/>
        <v>94.658735306735309</v>
      </c>
      <c r="DT92" s="2">
        <f t="shared" si="90"/>
        <v>91.349356628056626</v>
      </c>
      <c r="DU92" s="2">
        <f t="shared" si="90"/>
        <v>90.444342342342338</v>
      </c>
      <c r="DV92" s="2">
        <f t="shared" si="90"/>
        <v>93.894737516869085</v>
      </c>
      <c r="DW92" s="2">
        <f t="shared" si="90"/>
        <v>90.231231050656646</v>
      </c>
      <c r="DX92" s="2">
        <f t="shared" si="90"/>
        <v>90.046075630252076</v>
      </c>
      <c r="DY92" s="2">
        <f t="shared" si="90"/>
        <v>86.135999999999996</v>
      </c>
      <c r="EA92" s="2">
        <f t="shared" si="94"/>
        <v>88.894472145089836</v>
      </c>
      <c r="EB92" s="2">
        <f t="shared" si="91"/>
        <v>89.719713107677677</v>
      </c>
      <c r="EC92" s="2">
        <f t="shared" si="91"/>
        <v>84.31601649881317</v>
      </c>
      <c r="ED92" s="2">
        <f t="shared" si="91"/>
        <v>81.906349446171575</v>
      </c>
      <c r="EE92" s="2">
        <f t="shared" si="91"/>
        <v>78.688983845686778</v>
      </c>
      <c r="EF92" s="2">
        <f t="shared" si="91"/>
        <v>77.930351566544161</v>
      </c>
      <c r="EG92" s="2">
        <f t="shared" si="91"/>
        <v>77.918652922568725</v>
      </c>
      <c r="EH92" s="2">
        <f t="shared" si="91"/>
        <v>79.647771445445159</v>
      </c>
      <c r="EI92" s="2">
        <f t="shared" si="91"/>
        <v>79.757966831362396</v>
      </c>
      <c r="EJ92" s="2">
        <f t="shared" si="91"/>
        <v>76.533186117197999</v>
      </c>
      <c r="EK92" s="2">
        <f t="shared" si="91"/>
        <v>74.427475165057075</v>
      </c>
      <c r="EL92" s="2">
        <f t="shared" si="91"/>
        <v>75.685757601835931</v>
      </c>
      <c r="EM92" s="2">
        <f t="shared" si="91"/>
        <v>76.781536708650961</v>
      </c>
      <c r="EN92" s="2">
        <f t="shared" si="91"/>
        <v>79.912587134378128</v>
      </c>
      <c r="EO92" s="2">
        <f t="shared" si="91"/>
        <v>81.07565206231989</v>
      </c>
      <c r="EQ92" s="2">
        <f t="shared" si="92"/>
        <v>87.65537272101065</v>
      </c>
      <c r="ER92" s="2">
        <f t="shared" si="92"/>
        <v>89.306816761868987</v>
      </c>
      <c r="ES92" s="2">
        <f t="shared" si="92"/>
        <v>82.902762454237106</v>
      </c>
      <c r="ET92" s="2">
        <f t="shared" si="92"/>
        <v>81.461960222182398</v>
      </c>
      <c r="EU92" s="2">
        <f t="shared" si="92"/>
        <v>79.968465903653808</v>
      </c>
      <c r="EV92" s="2">
        <f t="shared" si="92"/>
        <v>77.246039739558086</v>
      </c>
      <c r="EW92" s="2">
        <f t="shared" si="92"/>
        <v>78.242926268419708</v>
      </c>
      <c r="EX92" s="2">
        <f t="shared" si="92"/>
        <v>79.292851036179599</v>
      </c>
      <c r="EY92" s="2">
        <f t="shared" si="92"/>
        <v>78.709238681591614</v>
      </c>
      <c r="EZ92" s="2">
        <f t="shared" si="92"/>
        <v>76.432663526070172</v>
      </c>
      <c r="FA92" s="2">
        <f t="shared" si="92"/>
        <v>74.718907012567385</v>
      </c>
      <c r="FB92" s="2">
        <f t="shared" si="92"/>
        <v>74.651564301236306</v>
      </c>
      <c r="FC92" s="2">
        <f t="shared" si="92"/>
        <v>76.311827089528506</v>
      </c>
      <c r="FD92" s="2">
        <f t="shared" si="92"/>
        <v>80.075936081315447</v>
      </c>
      <c r="FE92" s="2">
        <f t="shared" si="92"/>
        <v>81.202261927522329</v>
      </c>
      <c r="FG92" s="2">
        <f t="shared" si="93"/>
        <v>0.87026177176774056</v>
      </c>
      <c r="FH92" s="2">
        <f t="shared" si="93"/>
        <v>0.8586655948141142</v>
      </c>
      <c r="FI92" s="2">
        <f t="shared" si="93"/>
        <v>0.8631350448704953</v>
      </c>
      <c r="FJ92" s="2">
        <f t="shared" si="93"/>
        <v>0.86005573615455577</v>
      </c>
      <c r="FK92" s="2">
        <f t="shared" si="93"/>
        <v>0.86368779545608232</v>
      </c>
      <c r="FL92" s="2">
        <f t="shared" si="93"/>
        <v>0.85911975042575583</v>
      </c>
      <c r="FM92" s="2">
        <f t="shared" si="93"/>
        <v>0.85097678179844971</v>
      </c>
      <c r="FN92" s="2">
        <f t="shared" si="93"/>
        <v>0.84213341670943409</v>
      </c>
      <c r="FO92" s="2">
        <f t="shared" si="93"/>
        <v>0.83887956951219667</v>
      </c>
      <c r="FP92" s="2">
        <f t="shared" si="93"/>
        <v>0.84179806538645263</v>
      </c>
      <c r="FQ92" s="2">
        <f t="shared" si="93"/>
        <v>0.84938828722056592</v>
      </c>
      <c r="FR92" s="2">
        <f t="shared" si="93"/>
        <v>0.846849624844079</v>
      </c>
      <c r="FS92" s="2">
        <f t="shared" si="93"/>
        <v>0.85697167506103067</v>
      </c>
      <c r="FT92" s="2">
        <f t="shared" si="93"/>
        <v>0.83365154191075752</v>
      </c>
      <c r="FU92" s="2">
        <f t="shared" si="93"/>
        <v>0.81663524013629152</v>
      </c>
      <c r="FW92" s="2">
        <f t="shared" si="82"/>
        <v>2.6515670193925765E-4</v>
      </c>
      <c r="FX92" s="2">
        <f t="shared" si="82"/>
        <v>3.9580400468461514E-4</v>
      </c>
      <c r="FY92" s="2">
        <f t="shared" si="82"/>
        <v>3.7810550979286363E-4</v>
      </c>
      <c r="FZ92" s="2">
        <f t="shared" si="82"/>
        <v>4.2755064995752965E-4</v>
      </c>
      <c r="GA92" s="2">
        <f t="shared" si="82"/>
        <v>4.0172739024920621E-4</v>
      </c>
      <c r="GB92" s="2">
        <f t="shared" si="82"/>
        <v>3.8863096214649523E-4</v>
      </c>
      <c r="GC92" s="2">
        <f t="shared" si="82"/>
        <v>4.4686335383472523E-4</v>
      </c>
      <c r="GD92" s="2">
        <f t="shared" si="82"/>
        <v>4.6873800109492906E-4</v>
      </c>
      <c r="GE92" s="2">
        <f t="shared" si="82"/>
        <v>5.1773100103537101E-4</v>
      </c>
      <c r="GF92" s="2">
        <f t="shared" si="82"/>
        <v>4.0631856599494354E-4</v>
      </c>
      <c r="GG92" s="2">
        <f t="shared" si="82"/>
        <v>3.3336583976618033E-4</v>
      </c>
      <c r="GH92" s="2">
        <f t="shared" si="82"/>
        <v>2.800958922364952E-4</v>
      </c>
      <c r="GI92" s="2">
        <f t="shared" si="82"/>
        <v>2.7196099033616758E-4</v>
      </c>
      <c r="GJ92" s="2">
        <f t="shared" si="82"/>
        <v>2.169912638726667E-4</v>
      </c>
      <c r="GK92" s="2">
        <f t="shared" si="82"/>
        <v>1.625259330051728E-4</v>
      </c>
      <c r="GM92" s="86">
        <f t="shared" si="83"/>
        <v>0.43980406336233119</v>
      </c>
      <c r="GN92" s="86">
        <f t="shared" si="83"/>
        <v>0.48549017990834087</v>
      </c>
      <c r="GO92" s="86">
        <f t="shared" si="83"/>
        <v>0.4258930621725307</v>
      </c>
      <c r="GP92" s="86">
        <f t="shared" si="83"/>
        <v>0.47141122855135098</v>
      </c>
      <c r="GQ92" s="86">
        <f t="shared" si="83"/>
        <v>0.43255042535825</v>
      </c>
      <c r="GR92" s="86">
        <f t="shared" si="83"/>
        <v>0.48021280587789233</v>
      </c>
      <c r="GS92" s="86">
        <f t="shared" si="83"/>
        <v>0.38439017375799034</v>
      </c>
      <c r="GT92" s="86">
        <f t="shared" si="83"/>
        <v>0.41266162150513597</v>
      </c>
      <c r="GU92" s="86">
        <f t="shared" si="83"/>
        <v>0.35114942441833685</v>
      </c>
      <c r="GV92" s="86">
        <f t="shared" si="83"/>
        <v>0.306489272545931</v>
      </c>
      <c r="GW92" s="86">
        <f t="shared" si="83"/>
        <v>0.33090540394902057</v>
      </c>
      <c r="GX92" s="86">
        <f t="shared" si="83"/>
        <v>0.46229350954554105</v>
      </c>
      <c r="GY92" s="86">
        <f t="shared" si="83"/>
        <v>0.41389006586317789</v>
      </c>
      <c r="GZ92" s="86">
        <f t="shared" si="83"/>
        <v>0.38640697333728108</v>
      </c>
      <c r="HA92" s="86">
        <f t="shared" si="83"/>
        <v>0.28510941980114174</v>
      </c>
      <c r="HC92" s="86">
        <f t="shared" si="73"/>
        <v>1.0812180492554635E-3</v>
      </c>
      <c r="HD92" s="86">
        <f t="shared" si="73"/>
        <v>4.5905807757397956E-4</v>
      </c>
      <c r="HE92" s="86">
        <f t="shared" si="73"/>
        <v>2.5120504985303165E-4</v>
      </c>
      <c r="HF92" s="86">
        <f t="shared" si="73"/>
        <v>5.1111088670714397E-4</v>
      </c>
      <c r="HG92" s="86">
        <f t="shared" si="87"/>
        <v>5.3585419944156439E-4</v>
      </c>
      <c r="HH92" s="86">
        <f t="shared" si="87"/>
        <v>8.2093923518843375E-4</v>
      </c>
      <c r="HI92" s="86">
        <f t="shared" si="87"/>
        <v>1.0230815758564588E-3</v>
      </c>
      <c r="HJ92" s="86">
        <f t="shared" si="87"/>
        <v>9.001836756110616E-4</v>
      </c>
      <c r="HK92" s="86">
        <f t="shared" si="87"/>
        <v>7.3030474634004584E-4</v>
      </c>
      <c r="HL92" s="86">
        <f t="shared" si="87"/>
        <v>7.5826223204959818E-4</v>
      </c>
      <c r="HM92" s="86">
        <f t="shared" si="87"/>
        <v>8.9264157243307317E-4</v>
      </c>
      <c r="HN92" s="86">
        <f t="shared" si="87"/>
        <v>4.7922632545441539E-4</v>
      </c>
      <c r="HO92" s="86">
        <f t="shared" si="87"/>
        <v>7.3424965711220023E-4</v>
      </c>
      <c r="HP92" s="86">
        <f t="shared" si="87"/>
        <v>1.9084201193814404E-4</v>
      </c>
      <c r="HQ92" s="86">
        <f t="shared" si="87"/>
        <v>4.8787997797231468E-5</v>
      </c>
      <c r="HS92" s="86">
        <f t="shared" si="84"/>
        <v>1.2023644535633709E-45</v>
      </c>
      <c r="HT92" s="86">
        <f t="shared" si="84"/>
        <v>2.9127736526888842E-42</v>
      </c>
      <c r="HU92" s="86">
        <f t="shared" si="84"/>
        <v>2.684987839433347E-52</v>
      </c>
      <c r="HV92" s="86">
        <f t="shared" si="84"/>
        <v>2.7238406599647304E-46</v>
      </c>
      <c r="HW92" s="86">
        <f t="shared" si="84"/>
        <v>2.713041771769393E-48</v>
      </c>
      <c r="HX92" s="86">
        <f t="shared" si="84"/>
        <v>2.8625754083587935E-44</v>
      </c>
      <c r="HY92" s="86">
        <f t="shared" si="84"/>
        <v>2.9104295562470178E-46</v>
      </c>
      <c r="HZ92" s="86">
        <f t="shared" si="84"/>
        <v>3.8243864944135168E-46</v>
      </c>
      <c r="IA92" s="86">
        <f t="shared" si="84"/>
        <v>1.6342319037658075E-49</v>
      </c>
      <c r="IB92" s="86">
        <f t="shared" si="84"/>
        <v>1.202182220232639E-51</v>
      </c>
      <c r="IC92" s="86">
        <f t="shared" si="84"/>
        <v>6.3070957102651136E-50</v>
      </c>
      <c r="ID92" s="86">
        <f t="shared" si="84"/>
        <v>4.7417825183232331E-51</v>
      </c>
      <c r="IE92" s="86">
        <f t="shared" si="84"/>
        <v>2.4861829809336008E-49</v>
      </c>
      <c r="IF92" s="86">
        <f t="shared" si="84"/>
        <v>3.8399333389645752E-31</v>
      </c>
      <c r="IG92" s="86">
        <f t="shared" si="84"/>
        <v>3.6013906185910729E-24</v>
      </c>
      <c r="II92" s="86">
        <f t="shared" si="85"/>
        <v>1.0610216882762449E-161</v>
      </c>
      <c r="IJ92" s="86">
        <f t="shared" si="85"/>
        <v>7.4885719551354073E-155</v>
      </c>
      <c r="IK92" s="86">
        <f t="shared" si="85"/>
        <v>3.4145530064211926E-181</v>
      </c>
      <c r="IL92" s="86">
        <f t="shared" si="85"/>
        <v>6.6383590903955726E-160</v>
      </c>
      <c r="IM92" s="86">
        <f t="shared" si="85"/>
        <v>7.4054310053971557E-175</v>
      </c>
      <c r="IN92" s="86">
        <f t="shared" si="85"/>
        <v>4.0835355572620982E-158</v>
      </c>
      <c r="IO92" s="86">
        <f t="shared" si="85"/>
        <v>1.4670914870711127E-165</v>
      </c>
      <c r="IP92" s="86">
        <f t="shared" si="85"/>
        <v>3.1577707216129405E-162</v>
      </c>
      <c r="IQ92" s="86">
        <f t="shared" si="85"/>
        <v>4.7522063844407904E-176</v>
      </c>
      <c r="IR92" s="86">
        <f t="shared" si="85"/>
        <v>1.9641295432116111E-187</v>
      </c>
      <c r="IS92" s="86">
        <f t="shared" si="85"/>
        <v>7.04735268400102E-181</v>
      </c>
      <c r="IT92" s="86">
        <f t="shared" si="85"/>
        <v>1.5790641157908903E-182</v>
      </c>
      <c r="IU92" s="86">
        <f t="shared" si="85"/>
        <v>1.2962291699933078E-175</v>
      </c>
      <c r="IV92" s="86">
        <f t="shared" si="85"/>
        <v>7.8053150070892117E-148</v>
      </c>
      <c r="IW92" s="86">
        <f t="shared" si="85"/>
        <v>1.2506514702509433E-62</v>
      </c>
      <c r="IY92" s="86">
        <f t="shared" si="86"/>
        <v>0.44088528141158667</v>
      </c>
      <c r="IZ92" s="86">
        <f t="shared" si="86"/>
        <v>0.48594923798591483</v>
      </c>
      <c r="JA92" s="86">
        <f t="shared" si="86"/>
        <v>0.42614426722238374</v>
      </c>
      <c r="JB92" s="86">
        <f t="shared" si="86"/>
        <v>0.47192233943805811</v>
      </c>
      <c r="JC92" s="86">
        <f t="shared" si="86"/>
        <v>0.43308627955769158</v>
      </c>
      <c r="JD92" s="86">
        <f t="shared" si="86"/>
        <v>0.48103374511308078</v>
      </c>
      <c r="JE92" s="86">
        <f t="shared" si="86"/>
        <v>0.38541325533384679</v>
      </c>
      <c r="JF92" s="86">
        <f t="shared" si="86"/>
        <v>0.41356180518074703</v>
      </c>
      <c r="JG92" s="86">
        <f t="shared" si="86"/>
        <v>0.35187972916467691</v>
      </c>
      <c r="JH92" s="86">
        <f t="shared" si="86"/>
        <v>0.30724753477798061</v>
      </c>
      <c r="JI92" s="86">
        <f t="shared" si="86"/>
        <v>0.33179804552145364</v>
      </c>
      <c r="JJ92" s="86">
        <f t="shared" si="86"/>
        <v>0.46277273587099549</v>
      </c>
      <c r="JK92" s="86">
        <f t="shared" si="86"/>
        <v>0.41462431552029011</v>
      </c>
      <c r="JL92" s="86">
        <f t="shared" si="86"/>
        <v>0.38659781534921922</v>
      </c>
      <c r="JM92" s="86">
        <f t="shared" si="86"/>
        <v>0.28515820779893897</v>
      </c>
    </row>
    <row r="93" spans="2:273" x14ac:dyDescent="0.25">
      <c r="B93" s="2">
        <v>66</v>
      </c>
      <c r="C93" s="37">
        <v>142.77799999999999</v>
      </c>
      <c r="D93" s="37">
        <v>169.90299999999999</v>
      </c>
      <c r="E93" s="37">
        <v>144.113</v>
      </c>
      <c r="F93" s="37">
        <v>151.48400000000001</v>
      </c>
      <c r="G93" s="37">
        <v>137.42400000000001</v>
      </c>
      <c r="H93" s="37">
        <v>163.47499999999999</v>
      </c>
      <c r="I93" s="37">
        <v>123.93300000000001</v>
      </c>
      <c r="J93" s="37">
        <v>134.15</v>
      </c>
      <c r="K93" s="37">
        <v>113.06699999999999</v>
      </c>
      <c r="L93" s="37">
        <v>97.367000000000004</v>
      </c>
      <c r="M93" s="37">
        <v>99.882999999999996</v>
      </c>
      <c r="N93" s="37">
        <v>145.19399999999999</v>
      </c>
      <c r="O93" s="37">
        <v>124.32299999999999</v>
      </c>
      <c r="P93" s="37">
        <v>119.081</v>
      </c>
      <c r="Q93" s="37">
        <v>92.316999999999993</v>
      </c>
      <c r="S93" s="4">
        <f t="shared" si="88"/>
        <v>138.76989613597553</v>
      </c>
      <c r="T93" s="4">
        <f t="shared" si="88"/>
        <v>159.3362832222484</v>
      </c>
      <c r="U93" s="4">
        <f t="shared" si="88"/>
        <v>132.97936354781027</v>
      </c>
      <c r="V93" s="4">
        <f t="shared" si="88"/>
        <v>144.98467744935004</v>
      </c>
      <c r="W93" s="4">
        <f t="shared" si="88"/>
        <v>134.9975009987435</v>
      </c>
      <c r="X93" s="4">
        <f t="shared" si="88"/>
        <v>153.36006395109681</v>
      </c>
      <c r="Y93" s="4">
        <f t="shared" si="88"/>
        <v>127.23168618187754</v>
      </c>
      <c r="Z93" s="4">
        <f t="shared" si="88"/>
        <v>133.93157870073162</v>
      </c>
      <c r="AA93" s="4">
        <f t="shared" si="88"/>
        <v>120.00437651684065</v>
      </c>
      <c r="AB93" s="4">
        <f t="shared" si="88"/>
        <v>108.11703423644813</v>
      </c>
      <c r="AC93" s="4">
        <f t="shared" si="88"/>
        <v>110.88228607149723</v>
      </c>
      <c r="AD93" s="4">
        <f t="shared" si="88"/>
        <v>140.17801250416761</v>
      </c>
      <c r="AE93" s="4">
        <f t="shared" si="88"/>
        <v>126.45706313729231</v>
      </c>
      <c r="AF93" s="4">
        <f t="shared" si="88"/>
        <v>121.10127236306401</v>
      </c>
      <c r="AG93" s="4">
        <f t="shared" si="88"/>
        <v>100.32671502422957</v>
      </c>
      <c r="AI93" s="4">
        <f t="shared" si="89"/>
        <v>4.0081038640244628</v>
      </c>
      <c r="AJ93" s="4">
        <f t="shared" si="89"/>
        <v>10.566716777751594</v>
      </c>
      <c r="AK93" s="4">
        <f t="shared" si="89"/>
        <v>11.133636452189734</v>
      </c>
      <c r="AL93" s="4">
        <f t="shared" si="89"/>
        <v>6.4993225506499641</v>
      </c>
      <c r="AM93" s="4">
        <f t="shared" si="89"/>
        <v>2.4264990012565022</v>
      </c>
      <c r="AN93" s="4">
        <f t="shared" si="89"/>
        <v>10.114936048903189</v>
      </c>
      <c r="AO93" s="4">
        <f t="shared" si="89"/>
        <v>-3.2986861818775282</v>
      </c>
      <c r="AP93" s="4">
        <f t="shared" si="89"/>
        <v>0.21842129926838538</v>
      </c>
      <c r="AQ93" s="4">
        <f t="shared" si="89"/>
        <v>-6.9373765168406578</v>
      </c>
      <c r="AR93" s="4">
        <f t="shared" si="89"/>
        <v>-10.75003423644813</v>
      </c>
      <c r="AS93" s="4">
        <f t="shared" si="89"/>
        <v>-10.999286071497238</v>
      </c>
      <c r="AT93" s="4">
        <f t="shared" si="89"/>
        <v>5.0159874958323769</v>
      </c>
      <c r="AU93" s="4">
        <f t="shared" si="89"/>
        <v>-2.1340631372923156</v>
      </c>
      <c r="AV93" s="4">
        <f t="shared" si="89"/>
        <v>-2.0202723630640094</v>
      </c>
      <c r="AW93" s="4">
        <f t="shared" si="89"/>
        <v>-8.0097150242295783</v>
      </c>
      <c r="AY93" s="2">
        <f t="shared" ref="AY93:BM109" si="125">IF(OR($B93 &lt; C$230, $B93 &gt; C$233), #N/A, ((1-FG93)*DK93) + (FG93 - FW93)*EA93 + (FW93*EQ93))</f>
        <v>89.818312412085447</v>
      </c>
      <c r="AZ93" s="2">
        <f t="shared" si="125"/>
        <v>91.922166645784927</v>
      </c>
      <c r="BA93" s="2">
        <f t="shared" si="125"/>
        <v>86.868249742258115</v>
      </c>
      <c r="BB93" s="2">
        <f t="shared" si="125"/>
        <v>82.903998543494254</v>
      </c>
      <c r="BC93" s="2">
        <f t="shared" si="125"/>
        <v>80.243446545196633</v>
      </c>
      <c r="BD93" s="2">
        <f t="shared" si="125"/>
        <v>79.341476266900614</v>
      </c>
      <c r="BE93" s="2">
        <f t="shared" si="125"/>
        <v>79.993388165250323</v>
      </c>
      <c r="BF93" s="2">
        <f t="shared" si="125"/>
        <v>81.387437266311636</v>
      </c>
      <c r="BG93" s="2">
        <f t="shared" si="125"/>
        <v>81.877274488246172</v>
      </c>
      <c r="BH93" s="2">
        <f t="shared" si="125"/>
        <v>78.618534825536329</v>
      </c>
      <c r="BI93" s="2">
        <f t="shared" si="125"/>
        <v>76.59161625838172</v>
      </c>
      <c r="BJ93" s="2">
        <f t="shared" si="125"/>
        <v>78.197664291906648</v>
      </c>
      <c r="BK93" s="2">
        <f t="shared" si="125"/>
        <v>78.477561297984366</v>
      </c>
      <c r="BL93" s="2">
        <f t="shared" si="125"/>
        <v>81.426242187839392</v>
      </c>
      <c r="BM93" s="2">
        <f t="shared" si="125"/>
        <v>81.882445346942703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97.530093023255802</v>
      </c>
      <c r="DL93" s="2">
        <f t="shared" si="90"/>
        <v>107.44528971180077</v>
      </c>
      <c r="DM93" s="2">
        <f t="shared" si="90"/>
        <v>105.59645814763796</v>
      </c>
      <c r="DN93" s="2">
        <f t="shared" si="90"/>
        <v>90.502407746535965</v>
      </c>
      <c r="DO93" s="2">
        <f t="shared" si="90"/>
        <v>91.754273208546039</v>
      </c>
      <c r="DP93" s="2">
        <f t="shared" si="90"/>
        <v>89.561104313534813</v>
      </c>
      <c r="DQ93" s="2">
        <f t="shared" si="90"/>
        <v>93.665820768136555</v>
      </c>
      <c r="DR93" s="2">
        <f t="shared" si="90"/>
        <v>92.368425757741534</v>
      </c>
      <c r="DS93" s="2">
        <f t="shared" si="90"/>
        <v>94.88472501072502</v>
      </c>
      <c r="DT93" s="2">
        <f t="shared" si="90"/>
        <v>91.528181467181454</v>
      </c>
      <c r="DU93" s="2">
        <f t="shared" si="90"/>
        <v>90.62001066856331</v>
      </c>
      <c r="DV93" s="2">
        <f t="shared" si="90"/>
        <v>94.135500674763819</v>
      </c>
      <c r="DW93" s="2">
        <f t="shared" si="90"/>
        <v>90.382499718574095</v>
      </c>
      <c r="DX93" s="2">
        <f t="shared" si="90"/>
        <v>90.265442016806702</v>
      </c>
      <c r="DY93" s="2">
        <f t="shared" si="90"/>
        <v>86.253312499999993</v>
      </c>
      <c r="EA93" s="2">
        <f t="shared" si="94"/>
        <v>88.770202918206337</v>
      </c>
      <c r="EB93" s="2">
        <f t="shared" si="91"/>
        <v>89.592116176952175</v>
      </c>
      <c r="EC93" s="2">
        <f t="shared" si="91"/>
        <v>84.160524121542153</v>
      </c>
      <c r="ED93" s="2">
        <f t="shared" si="91"/>
        <v>81.776642537731689</v>
      </c>
      <c r="EE93" s="2">
        <f t="shared" si="91"/>
        <v>78.585961005125895</v>
      </c>
      <c r="EF93" s="2">
        <f t="shared" si="91"/>
        <v>77.81342361677487</v>
      </c>
      <c r="EG93" s="2">
        <f t="shared" si="91"/>
        <v>77.809563093974674</v>
      </c>
      <c r="EH93" s="2">
        <f t="shared" si="91"/>
        <v>79.510272168905971</v>
      </c>
      <c r="EI93" s="2">
        <f t="shared" si="91"/>
        <v>79.599488437550633</v>
      </c>
      <c r="EJ93" s="2">
        <f t="shared" si="91"/>
        <v>76.405908072382843</v>
      </c>
      <c r="EK93" s="2">
        <f t="shared" si="91"/>
        <v>74.322882141955731</v>
      </c>
      <c r="EL93" s="2">
        <f t="shared" si="91"/>
        <v>75.569325711007309</v>
      </c>
      <c r="EM93" s="2">
        <f t="shared" si="91"/>
        <v>76.665616837918435</v>
      </c>
      <c r="EN93" s="2">
        <f t="shared" si="91"/>
        <v>79.817600572697529</v>
      </c>
      <c r="EO93" s="2">
        <f t="shared" si="91"/>
        <v>80.987352631934442</v>
      </c>
      <c r="EQ93" s="2">
        <f t="shared" si="92"/>
        <v>87.556439371623341</v>
      </c>
      <c r="ER93" s="2">
        <f t="shared" si="92"/>
        <v>89.187861476743137</v>
      </c>
      <c r="ES93" s="2">
        <f t="shared" si="92"/>
        <v>82.77959568239541</v>
      </c>
      <c r="ET93" s="2">
        <f t="shared" si="92"/>
        <v>81.342144679427037</v>
      </c>
      <c r="EU93" s="2">
        <f t="shared" si="92"/>
        <v>79.837583746610875</v>
      </c>
      <c r="EV93" s="2">
        <f t="shared" si="92"/>
        <v>77.144041622114401</v>
      </c>
      <c r="EW93" s="2">
        <f t="shared" si="92"/>
        <v>78.126628166853038</v>
      </c>
      <c r="EX93" s="2">
        <f t="shared" si="92"/>
        <v>79.163531796312327</v>
      </c>
      <c r="EY93" s="2">
        <f t="shared" si="92"/>
        <v>78.57527935692832</v>
      </c>
      <c r="EZ93" s="2">
        <f t="shared" si="92"/>
        <v>76.307668477769539</v>
      </c>
      <c r="FA93" s="2">
        <f t="shared" si="92"/>
        <v>74.607735033269691</v>
      </c>
      <c r="FB93" s="2">
        <f t="shared" si="92"/>
        <v>74.557342020233278</v>
      </c>
      <c r="FC93" s="2">
        <f t="shared" si="92"/>
        <v>76.205897762508258</v>
      </c>
      <c r="FD93" s="2">
        <f t="shared" si="92"/>
        <v>79.97730786498812</v>
      </c>
      <c r="FE93" s="2">
        <f t="shared" si="92"/>
        <v>81.108870602223391</v>
      </c>
      <c r="FG93" s="2">
        <f t="shared" si="93"/>
        <v>0.88031101302382719</v>
      </c>
      <c r="FH93" s="2">
        <f t="shared" si="93"/>
        <v>0.86947833670754882</v>
      </c>
      <c r="FI93" s="2">
        <f t="shared" si="93"/>
        <v>0.87365616501763721</v>
      </c>
      <c r="FJ93" s="2">
        <f t="shared" si="93"/>
        <v>0.87077813086192424</v>
      </c>
      <c r="FK93" s="2">
        <f t="shared" si="93"/>
        <v>0.8741726187537856</v>
      </c>
      <c r="FL93" s="2">
        <f t="shared" si="93"/>
        <v>0.86990301153595839</v>
      </c>
      <c r="FM93" s="2">
        <f t="shared" si="93"/>
        <v>0.86228341084041937</v>
      </c>
      <c r="FN93" s="2">
        <f t="shared" si="93"/>
        <v>0.8539958877140218</v>
      </c>
      <c r="FO93" s="2">
        <f t="shared" si="93"/>
        <v>0.85094326577602386</v>
      </c>
      <c r="FP93" s="2">
        <f t="shared" si="93"/>
        <v>0.8536813572059293</v>
      </c>
      <c r="FQ93" s="2">
        <f t="shared" si="93"/>
        <v>0.86079572273996363</v>
      </c>
      <c r="FR93" s="2">
        <f t="shared" si="93"/>
        <v>0.85841728966303044</v>
      </c>
      <c r="FS93" s="2">
        <f t="shared" si="93"/>
        <v>0.86789407184271594</v>
      </c>
      <c r="FT93" s="2">
        <f t="shared" si="93"/>
        <v>0.84603483638270338</v>
      </c>
      <c r="FU93" s="2">
        <f t="shared" si="93"/>
        <v>0.83002698795196628</v>
      </c>
      <c r="FW93" s="2">
        <f t="shared" ref="FW93:GK109" si="127">POWER(10,($B93-C$232)/C$229)/(1+POWER(10,($B93-C$232)/C$229))</f>
        <v>2.9073110480094041E-4</v>
      </c>
      <c r="FX93" s="2">
        <f t="shared" si="127"/>
        <v>4.3397388915783947E-4</v>
      </c>
      <c r="FY93" s="2">
        <f t="shared" si="127"/>
        <v>4.1456932428099333E-4</v>
      </c>
      <c r="FZ93" s="2">
        <f t="shared" si="127"/>
        <v>4.6878062854524609E-4</v>
      </c>
      <c r="GA93" s="2">
        <f t="shared" si="127"/>
        <v>4.4046825256231786E-4</v>
      </c>
      <c r="GB93" s="2">
        <f t="shared" si="127"/>
        <v>4.2610939961745852E-4</v>
      </c>
      <c r="GC93" s="2">
        <f t="shared" si="127"/>
        <v>4.8995480092439475E-4</v>
      </c>
      <c r="GD93" s="2">
        <f t="shared" si="127"/>
        <v>5.1393775609882614E-4</v>
      </c>
      <c r="GE93" s="2">
        <f t="shared" si="127"/>
        <v>5.6765240000546102E-4</v>
      </c>
      <c r="GF93" s="2">
        <f t="shared" si="127"/>
        <v>4.4550198423076991E-4</v>
      </c>
      <c r="GG93" s="2">
        <f t="shared" si="127"/>
        <v>3.6551661870158245E-4</v>
      </c>
      <c r="GH93" s="2">
        <f t="shared" si="127"/>
        <v>3.0711073956810248E-4</v>
      </c>
      <c r="GI93" s="2">
        <f t="shared" si="127"/>
        <v>2.9819147206609336E-4</v>
      </c>
      <c r="GJ93" s="2">
        <f t="shared" si="127"/>
        <v>2.3792120872710048E-4</v>
      </c>
      <c r="GK93" s="2">
        <f t="shared" si="127"/>
        <v>1.7820334758229334E-4</v>
      </c>
      <c r="GM93" s="86">
        <f t="shared" ref="GM93:HA109" si="128" xml:space="preserve"> _xlfn.NORM.DIST($B93, C$7, ABS(C$11), TRUE) * _xlfn.NORM.DIST(($B93 - C$7)*C$15, 0, ABS(C$11), TRUE) * 2</f>
        <v>0.34415563068218419</v>
      </c>
      <c r="GN93" s="86">
        <f t="shared" si="128"/>
        <v>0.39408877000394726</v>
      </c>
      <c r="GO93" s="86">
        <f t="shared" si="128"/>
        <v>0.28405173777074266</v>
      </c>
      <c r="GP93" s="86">
        <f t="shared" si="128"/>
        <v>0.35956856873004112</v>
      </c>
      <c r="GQ93" s="86">
        <f t="shared" si="128"/>
        <v>0.32342901961589382</v>
      </c>
      <c r="GR93" s="86">
        <f t="shared" si="128"/>
        <v>0.39486228341277196</v>
      </c>
      <c r="GS93" s="86">
        <f t="shared" si="128"/>
        <v>0.29046400412357387</v>
      </c>
      <c r="GT93" s="86">
        <f t="shared" si="128"/>
        <v>0.30861891754544674</v>
      </c>
      <c r="GU93" s="86">
        <f t="shared" si="128"/>
        <v>0.23754214830868262</v>
      </c>
      <c r="GV93" s="86">
        <f t="shared" si="128"/>
        <v>0.18884220189380393</v>
      </c>
      <c r="GW93" s="86">
        <f t="shared" si="128"/>
        <v>0.21114156941807727</v>
      </c>
      <c r="GX93" s="86">
        <f t="shared" si="128"/>
        <v>0.34400904040770147</v>
      </c>
      <c r="GY93" s="86">
        <f t="shared" si="128"/>
        <v>0.2858115371692555</v>
      </c>
      <c r="GZ93" s="86">
        <f t="shared" si="128"/>
        <v>0.26140011626775628</v>
      </c>
      <c r="HA93" s="86">
        <f t="shared" si="128"/>
        <v>0.17392283945001188</v>
      </c>
      <c r="HC93" s="86">
        <f t="shared" si="73"/>
        <v>1.7928396623146023E-3</v>
      </c>
      <c r="HD93" s="86">
        <f t="shared" si="73"/>
        <v>7.9794830611586848E-4</v>
      </c>
      <c r="HE93" s="86">
        <f t="shared" si="73"/>
        <v>4.661630863303982E-4</v>
      </c>
      <c r="HF93" s="86">
        <f t="shared" si="73"/>
        <v>8.9754241343353207E-4</v>
      </c>
      <c r="HG93" s="86">
        <f t="shared" si="87"/>
        <v>9.5906185691789058E-4</v>
      </c>
      <c r="HH93" s="86">
        <f t="shared" si="87"/>
        <v>1.401572784799581E-3</v>
      </c>
      <c r="HI93" s="86">
        <f t="shared" si="87"/>
        <v>1.7694852694960421E-3</v>
      </c>
      <c r="HJ93" s="86">
        <f t="shared" si="87"/>
        <v>1.5617494693218837E-3</v>
      </c>
      <c r="HK93" s="86">
        <f t="shared" si="87"/>
        <v>1.3176150399052018E-3</v>
      </c>
      <c r="HL93" s="86">
        <f t="shared" si="87"/>
        <v>1.3659732934720675E-3</v>
      </c>
      <c r="HM93" s="86">
        <f t="shared" si="87"/>
        <v>1.5589464849538187E-3</v>
      </c>
      <c r="HN93" s="86">
        <f t="shared" si="87"/>
        <v>8.5020912916934806E-4</v>
      </c>
      <c r="HO93" s="86">
        <f t="shared" si="87"/>
        <v>1.2648662318433079E-3</v>
      </c>
      <c r="HP93" s="86">
        <f t="shared" si="87"/>
        <v>3.6625826057885738E-4</v>
      </c>
      <c r="HQ93" s="86">
        <f t="shared" si="87"/>
        <v>1.0830915159237033E-4</v>
      </c>
      <c r="HS93" s="86">
        <f t="shared" ref="HS93:IG109" si="129" xml:space="preserve"> _xlfn.NORM.DIST($B93, C$9, ABS(C$13), TRUE) * _xlfn.NORM.DIST(($B93 - C$9)*C$17, 0, ABS(C$13), TRUE) * 2</f>
        <v>3.2631335329364378E-44</v>
      </c>
      <c r="HT93" s="86">
        <f t="shared" si="129"/>
        <v>7.5918799053056507E-41</v>
      </c>
      <c r="HU93" s="86">
        <f t="shared" si="129"/>
        <v>1.3503950098880095E-50</v>
      </c>
      <c r="HV93" s="86">
        <f t="shared" si="129"/>
        <v>9.0968003903686328E-45</v>
      </c>
      <c r="HW93" s="86">
        <f t="shared" si="129"/>
        <v>1.1209839304768631E-46</v>
      </c>
      <c r="HX93" s="86">
        <f t="shared" si="129"/>
        <v>8.3040207369086451E-43</v>
      </c>
      <c r="HY93" s="86">
        <f t="shared" si="129"/>
        <v>1.0538640200757683E-44</v>
      </c>
      <c r="HZ93" s="86">
        <f t="shared" si="129"/>
        <v>1.3584138515187529E-44</v>
      </c>
      <c r="IA93" s="86">
        <f t="shared" si="129"/>
        <v>8.1416523843774746E-48</v>
      </c>
      <c r="IB93" s="86">
        <f t="shared" si="129"/>
        <v>6.5334668901279477E-50</v>
      </c>
      <c r="IC93" s="86">
        <f t="shared" si="129"/>
        <v>2.7139548446302594E-48</v>
      </c>
      <c r="ID93" s="86">
        <f t="shared" si="129"/>
        <v>2.0005739627647578E-49</v>
      </c>
      <c r="IE93" s="86">
        <f t="shared" si="129"/>
        <v>9.0352763442023361E-48</v>
      </c>
      <c r="IF93" s="86">
        <f t="shared" si="129"/>
        <v>3.2561284293375617E-30</v>
      </c>
      <c r="IG93" s="86">
        <f t="shared" si="129"/>
        <v>1.788810666163707E-23</v>
      </c>
      <c r="II93" s="86">
        <f t="shared" ref="II93:IW109" si="130" xml:space="preserve"> _xlfn.NORM.DIST($B93, C$10, ABS(C$14), TRUE) * _xlfn.NORM.DIST(($B93 - C$10)*C$18, 0, ABS(C$14), TRUE) * 2</f>
        <v>3.7776359039049831E-158</v>
      </c>
      <c r="IJ93" s="86">
        <f t="shared" si="130"/>
        <v>2.7965407872777063E-151</v>
      </c>
      <c r="IK93" s="86">
        <f t="shared" si="130"/>
        <v>4.9693511700798243E-177</v>
      </c>
      <c r="IL93" s="86">
        <f t="shared" si="130"/>
        <v>3.5376655807382046E-156</v>
      </c>
      <c r="IM93" s="86">
        <f t="shared" si="130"/>
        <v>8.2488792565964335E-171</v>
      </c>
      <c r="IN93" s="86">
        <f t="shared" si="130"/>
        <v>1.7823054710955599E-154</v>
      </c>
      <c r="IO93" s="86">
        <f t="shared" si="130"/>
        <v>1.1179658947118077E-161</v>
      </c>
      <c r="IP93" s="86">
        <f t="shared" si="130"/>
        <v>2.1179273831128061E-158</v>
      </c>
      <c r="IQ93" s="86">
        <f t="shared" si="130"/>
        <v>7.7178244154011454E-172</v>
      </c>
      <c r="IR93" s="86">
        <f t="shared" si="130"/>
        <v>4.3698850331643504E-183</v>
      </c>
      <c r="IS93" s="86">
        <f t="shared" si="130"/>
        <v>8.6830675507521217E-177</v>
      </c>
      <c r="IT93" s="86">
        <f t="shared" si="130"/>
        <v>1.7351597300806495E-178</v>
      </c>
      <c r="IU93" s="86">
        <f t="shared" si="130"/>
        <v>9.6628989257563382E-172</v>
      </c>
      <c r="IV93" s="86">
        <f t="shared" si="130"/>
        <v>1.1460349140322624E-144</v>
      </c>
      <c r="IW93" s="86">
        <f t="shared" si="130"/>
        <v>2.366136524190298E-61</v>
      </c>
      <c r="IY93" s="86">
        <f t="shared" ref="IY93:JM109" si="131">GM93+HC93+HS93+II93</f>
        <v>0.34594847034449877</v>
      </c>
      <c r="IZ93" s="86">
        <f t="shared" si="131"/>
        <v>0.39488671831006311</v>
      </c>
      <c r="JA93" s="86">
        <f t="shared" si="131"/>
        <v>0.28451790085707307</v>
      </c>
      <c r="JB93" s="86">
        <f t="shared" si="131"/>
        <v>0.36046611114347465</v>
      </c>
      <c r="JC93" s="86">
        <f t="shared" si="131"/>
        <v>0.32438808147281173</v>
      </c>
      <c r="JD93" s="86">
        <f t="shared" si="131"/>
        <v>0.39626385619757154</v>
      </c>
      <c r="JE93" s="86">
        <f t="shared" si="131"/>
        <v>0.29223348939306992</v>
      </c>
      <c r="JF93" s="86">
        <f t="shared" si="131"/>
        <v>0.3101806670147686</v>
      </c>
      <c r="JG93" s="86">
        <f t="shared" si="131"/>
        <v>0.23885976334858783</v>
      </c>
      <c r="JH93" s="86">
        <f t="shared" si="131"/>
        <v>0.19020817518727601</v>
      </c>
      <c r="JI93" s="86">
        <f t="shared" si="131"/>
        <v>0.21270051590303107</v>
      </c>
      <c r="JJ93" s="86">
        <f t="shared" si="131"/>
        <v>0.3448592495368708</v>
      </c>
      <c r="JK93" s="86">
        <f t="shared" si="131"/>
        <v>0.2870764034010988</v>
      </c>
      <c r="JL93" s="86">
        <f t="shared" si="131"/>
        <v>0.26176637452833512</v>
      </c>
      <c r="JM93" s="86">
        <f t="shared" si="131"/>
        <v>0.17403114860160426</v>
      </c>
    </row>
    <row r="94" spans="2:273" x14ac:dyDescent="0.25">
      <c r="B94" s="2">
        <v>67</v>
      </c>
      <c r="C94" s="37">
        <v>121.68300000000001</v>
      </c>
      <c r="D94" s="37">
        <v>136.452</v>
      </c>
      <c r="E94" s="37">
        <v>110.129</v>
      </c>
      <c r="F94" s="37">
        <v>115.629</v>
      </c>
      <c r="G94" s="37">
        <v>104.57599999999999</v>
      </c>
      <c r="H94" s="37">
        <v>130.76300000000001</v>
      </c>
      <c r="I94" s="37">
        <v>97.35</v>
      </c>
      <c r="J94" s="37">
        <v>102.983</v>
      </c>
      <c r="K94" s="37">
        <v>89.516999999999996</v>
      </c>
      <c r="L94" s="37">
        <v>83.533000000000001</v>
      </c>
      <c r="M94" s="37">
        <v>83.9</v>
      </c>
      <c r="N94" s="37">
        <v>104.09699999999999</v>
      </c>
      <c r="O94" s="37">
        <v>92.322999999999993</v>
      </c>
      <c r="P94" s="37">
        <v>88.855000000000004</v>
      </c>
      <c r="Q94" s="37">
        <v>82.302000000000007</v>
      </c>
      <c r="S94" s="4">
        <f t="shared" si="88"/>
        <v>121.95343765494579</v>
      </c>
      <c r="T94" s="4">
        <f t="shared" si="88"/>
        <v>137.0803325937612</v>
      </c>
      <c r="U94" s="4">
        <f t="shared" si="88"/>
        <v>110.31895120466228</v>
      </c>
      <c r="V94" s="4">
        <f t="shared" si="88"/>
        <v>121.22474736386243</v>
      </c>
      <c r="W94" s="4">
        <f t="shared" si="88"/>
        <v>113.60193292083399</v>
      </c>
      <c r="X94" s="4">
        <f t="shared" si="88"/>
        <v>130.28166806568075</v>
      </c>
      <c r="Y94" s="4">
        <f t="shared" si="88"/>
        <v>109.46349672346672</v>
      </c>
      <c r="Z94" s="4">
        <f t="shared" si="88"/>
        <v>113.18108008263964</v>
      </c>
      <c r="AA94" s="4">
        <f t="shared" si="88"/>
        <v>102.28184009929863</v>
      </c>
      <c r="AB94" s="4">
        <f t="shared" si="88"/>
        <v>92.973001477835794</v>
      </c>
      <c r="AC94" s="4">
        <f t="shared" si="88"/>
        <v>94.066412938632155</v>
      </c>
      <c r="AD94" s="4">
        <f t="shared" si="88"/>
        <v>114.686703356203</v>
      </c>
      <c r="AE94" s="4">
        <f t="shared" si="88"/>
        <v>104.73203638598399</v>
      </c>
      <c r="AF94" s="4">
        <f t="shared" si="88"/>
        <v>101.77931589698221</v>
      </c>
      <c r="AG94" s="4">
        <f t="shared" si="88"/>
        <v>89.957676586138788</v>
      </c>
      <c r="AI94" s="4">
        <f t="shared" si="89"/>
        <v>-0.27043765494578054</v>
      </c>
      <c r="AJ94" s="4">
        <f t="shared" si="89"/>
        <v>-0.62833259376120054</v>
      </c>
      <c r="AK94" s="4">
        <f t="shared" si="89"/>
        <v>-0.18995120466227888</v>
      </c>
      <c r="AL94" s="4">
        <f t="shared" si="89"/>
        <v>-5.5957473638624293</v>
      </c>
      <c r="AM94" s="4">
        <f t="shared" si="89"/>
        <v>-9.0259329208339949</v>
      </c>
      <c r="AN94" s="4">
        <f t="shared" si="89"/>
        <v>0.48133193431925747</v>
      </c>
      <c r="AO94" s="4">
        <f t="shared" si="89"/>
        <v>-12.113496723466724</v>
      </c>
      <c r="AP94" s="4">
        <f t="shared" si="89"/>
        <v>-10.198080082639635</v>
      </c>
      <c r="AQ94" s="4">
        <f t="shared" si="89"/>
        <v>-12.764840099298638</v>
      </c>
      <c r="AR94" s="4">
        <f t="shared" si="89"/>
        <v>-9.4400014778357928</v>
      </c>
      <c r="AS94" s="4">
        <f t="shared" si="89"/>
        <v>-10.166412938632149</v>
      </c>
      <c r="AT94" s="4">
        <f t="shared" si="89"/>
        <v>-10.589703356203003</v>
      </c>
      <c r="AU94" s="4">
        <f t="shared" si="89"/>
        <v>-12.409036385983995</v>
      </c>
      <c r="AV94" s="4">
        <f t="shared" si="89"/>
        <v>-12.924315896982208</v>
      </c>
      <c r="AW94" s="4">
        <f t="shared" si="89"/>
        <v>-7.6556765861387817</v>
      </c>
      <c r="AY94" s="2">
        <f t="shared" si="125"/>
        <v>89.639925847111854</v>
      </c>
      <c r="AZ94" s="2">
        <f t="shared" si="125"/>
        <v>91.660531410024817</v>
      </c>
      <c r="BA94" s="2">
        <f t="shared" si="125"/>
        <v>86.553129713366943</v>
      </c>
      <c r="BB94" s="2">
        <f t="shared" si="125"/>
        <v>82.702715110873868</v>
      </c>
      <c r="BC94" s="2">
        <f t="shared" si="125"/>
        <v>80.044404269432221</v>
      </c>
      <c r="BD94" s="2">
        <f t="shared" si="125"/>
        <v>79.136494414767952</v>
      </c>
      <c r="BE94" s="2">
        <f t="shared" si="125"/>
        <v>79.756263217852222</v>
      </c>
      <c r="BF94" s="2">
        <f t="shared" si="125"/>
        <v>81.146387854537338</v>
      </c>
      <c r="BG94" s="2">
        <f t="shared" si="125"/>
        <v>81.598857922167099</v>
      </c>
      <c r="BH94" s="2">
        <f t="shared" si="125"/>
        <v>78.36426228577858</v>
      </c>
      <c r="BI94" s="2">
        <f t="shared" si="125"/>
        <v>76.349094329414896</v>
      </c>
      <c r="BJ94" s="2">
        <f t="shared" si="125"/>
        <v>77.926864294543364</v>
      </c>
      <c r="BK94" s="2">
        <f t="shared" si="125"/>
        <v>78.254193952193944</v>
      </c>
      <c r="BL94" s="2">
        <f t="shared" si="125"/>
        <v>81.254613288748814</v>
      </c>
      <c r="BM94" s="2">
        <f t="shared" si="125"/>
        <v>81.760141764106777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97.659492600422823</v>
      </c>
      <c r="DL94" s="2">
        <f t="shared" si="90"/>
        <v>107.70233630445939</v>
      </c>
      <c r="DM94" s="2">
        <f t="shared" si="90"/>
        <v>105.87818993598574</v>
      </c>
      <c r="DN94" s="2">
        <f t="shared" si="90"/>
        <v>90.505445912000667</v>
      </c>
      <c r="DO94" s="2">
        <f t="shared" si="90"/>
        <v>91.934041541744321</v>
      </c>
      <c r="DP94" s="2">
        <f t="shared" si="90"/>
        <v>89.696654106906507</v>
      </c>
      <c r="DQ94" s="2">
        <f t="shared" si="90"/>
        <v>93.868706970128017</v>
      </c>
      <c r="DR94" s="2">
        <f t="shared" si="90"/>
        <v>92.522766276397832</v>
      </c>
      <c r="DS94" s="2">
        <f t="shared" si="90"/>
        <v>95.110714714714717</v>
      </c>
      <c r="DT94" s="2">
        <f t="shared" si="90"/>
        <v>91.707006306306297</v>
      </c>
      <c r="DU94" s="2">
        <f t="shared" si="90"/>
        <v>90.795678994784254</v>
      </c>
      <c r="DV94" s="2">
        <f t="shared" si="90"/>
        <v>94.376263832658566</v>
      </c>
      <c r="DW94" s="2">
        <f t="shared" si="90"/>
        <v>90.533768386491545</v>
      </c>
      <c r="DX94" s="2">
        <f t="shared" si="90"/>
        <v>90.484808403361313</v>
      </c>
      <c r="DY94" s="2">
        <f t="shared" si="90"/>
        <v>86.37062499999999</v>
      </c>
      <c r="EA94" s="2">
        <f t="shared" si="94"/>
        <v>88.645933691322838</v>
      </c>
      <c r="EB94" s="2">
        <f t="shared" si="91"/>
        <v>89.464519246226686</v>
      </c>
      <c r="EC94" s="2">
        <f t="shared" si="91"/>
        <v>84.00503174427115</v>
      </c>
      <c r="ED94" s="2">
        <f t="shared" si="91"/>
        <v>81.646935629291804</v>
      </c>
      <c r="EE94" s="2">
        <f t="shared" si="91"/>
        <v>78.482938164565013</v>
      </c>
      <c r="EF94" s="2">
        <f t="shared" si="91"/>
        <v>77.696495667005578</v>
      </c>
      <c r="EG94" s="2">
        <f t="shared" si="91"/>
        <v>77.700473265380623</v>
      </c>
      <c r="EH94" s="2">
        <f t="shared" si="91"/>
        <v>79.372772892366768</v>
      </c>
      <c r="EI94" s="2">
        <f t="shared" si="91"/>
        <v>79.441010043738871</v>
      </c>
      <c r="EJ94" s="2">
        <f t="shared" si="91"/>
        <v>76.278630027567687</v>
      </c>
      <c r="EK94" s="2">
        <f t="shared" si="91"/>
        <v>74.218289118854386</v>
      </c>
      <c r="EL94" s="2">
        <f t="shared" si="91"/>
        <v>75.452893820178687</v>
      </c>
      <c r="EM94" s="2">
        <f t="shared" si="91"/>
        <v>76.549696967185923</v>
      </c>
      <c r="EN94" s="2">
        <f t="shared" si="91"/>
        <v>79.722614011016944</v>
      </c>
      <c r="EO94" s="2">
        <f t="shared" si="91"/>
        <v>80.899053201548995</v>
      </c>
      <c r="EQ94" s="2">
        <f t="shared" si="92"/>
        <v>87.457506022236046</v>
      </c>
      <c r="ER94" s="2">
        <f t="shared" si="92"/>
        <v>89.068906191617288</v>
      </c>
      <c r="ES94" s="2">
        <f t="shared" si="92"/>
        <v>82.656428910553714</v>
      </c>
      <c r="ET94" s="2">
        <f t="shared" si="92"/>
        <v>81.222329136671675</v>
      </c>
      <c r="EU94" s="2">
        <f t="shared" si="92"/>
        <v>79.706701589567942</v>
      </c>
      <c r="EV94" s="2">
        <f t="shared" si="92"/>
        <v>77.042043504670701</v>
      </c>
      <c r="EW94" s="2">
        <f t="shared" si="92"/>
        <v>78.010330065286354</v>
      </c>
      <c r="EX94" s="2">
        <f t="shared" si="92"/>
        <v>79.034212556445055</v>
      </c>
      <c r="EY94" s="2">
        <f t="shared" si="92"/>
        <v>78.44132003226504</v>
      </c>
      <c r="EZ94" s="2">
        <f t="shared" si="92"/>
        <v>76.182673429468892</v>
      </c>
      <c r="FA94" s="2">
        <f t="shared" si="92"/>
        <v>74.496563053971983</v>
      </c>
      <c r="FB94" s="2">
        <f t="shared" si="92"/>
        <v>74.463119739230237</v>
      </c>
      <c r="FC94" s="2">
        <f t="shared" si="92"/>
        <v>76.099968435488023</v>
      </c>
      <c r="FD94" s="2">
        <f t="shared" si="92"/>
        <v>79.878679648660807</v>
      </c>
      <c r="FE94" s="2">
        <f t="shared" si="92"/>
        <v>81.015479276924466</v>
      </c>
      <c r="FG94" s="2">
        <f t="shared" si="93"/>
        <v>0.88968053545325698</v>
      </c>
      <c r="FH94" s="2">
        <f t="shared" si="93"/>
        <v>0.87957986426937662</v>
      </c>
      <c r="FI94" s="2">
        <f t="shared" si="93"/>
        <v>0.8834776875137359</v>
      </c>
      <c r="FJ94" s="2">
        <f t="shared" si="93"/>
        <v>0.88079285466364865</v>
      </c>
      <c r="FK94" s="2">
        <f t="shared" si="93"/>
        <v>0.88395932640338892</v>
      </c>
      <c r="FL94" s="2">
        <f t="shared" si="93"/>
        <v>0.87997620903703788</v>
      </c>
      <c r="FM94" s="2">
        <f t="shared" si="93"/>
        <v>0.87286035474657253</v>
      </c>
      <c r="FN94" s="2">
        <f t="shared" si="93"/>
        <v>0.86510976188715438</v>
      </c>
      <c r="FO94" s="2">
        <f t="shared" si="93"/>
        <v>0.86225202610944807</v>
      </c>
      <c r="FP94" s="2">
        <f t="shared" si="93"/>
        <v>0.86481538356970367</v>
      </c>
      <c r="FQ94" s="2">
        <f t="shared" si="93"/>
        <v>0.87146989341909131</v>
      </c>
      <c r="FR94" s="2">
        <f t="shared" si="93"/>
        <v>0.86924613535489936</v>
      </c>
      <c r="FS94" s="2">
        <f t="shared" si="93"/>
        <v>0.87810102129009138</v>
      </c>
      <c r="FT94" s="2">
        <f t="shared" si="93"/>
        <v>0.85765369875982411</v>
      </c>
      <c r="FU94" s="2">
        <f t="shared" si="93"/>
        <v>0.84262916663300602</v>
      </c>
      <c r="FW94" s="2">
        <f t="shared" si="127"/>
        <v>3.1877137606876687E-4</v>
      </c>
      <c r="FX94" s="2">
        <f t="shared" si="127"/>
        <v>4.7582298491591032E-4</v>
      </c>
      <c r="FY94" s="2">
        <f t="shared" si="127"/>
        <v>4.5454804435098283E-4</v>
      </c>
      <c r="FZ94" s="2">
        <f t="shared" si="127"/>
        <v>5.1398449194129834E-4</v>
      </c>
      <c r="GA94" s="2">
        <f t="shared" si="127"/>
        <v>4.8294331207052703E-4</v>
      </c>
      <c r="GB94" s="2">
        <f t="shared" si="127"/>
        <v>4.6720045911694734E-4</v>
      </c>
      <c r="GC94" s="2">
        <f t="shared" si="127"/>
        <v>5.3719936291935552E-4</v>
      </c>
      <c r="GD94" s="2">
        <f t="shared" si="127"/>
        <v>5.6349360358994092E-4</v>
      </c>
      <c r="GE94" s="2">
        <f t="shared" si="127"/>
        <v>6.2238439404107844E-4</v>
      </c>
      <c r="GF94" s="2">
        <f t="shared" si="127"/>
        <v>4.8846221734172106E-4</v>
      </c>
      <c r="GG94" s="2">
        <f t="shared" si="127"/>
        <v>4.0076686993745865E-4</v>
      </c>
      <c r="GH94" s="2">
        <f t="shared" si="127"/>
        <v>3.3673025259212336E-4</v>
      </c>
      <c r="GI94" s="2">
        <f t="shared" si="127"/>
        <v>3.2695104134986865E-4</v>
      </c>
      <c r="GJ94" s="2">
        <f t="shared" si="127"/>
        <v>2.6086942971787478E-4</v>
      </c>
      <c r="GK94" s="2">
        <f t="shared" si="127"/>
        <v>1.9539272576786222E-4</v>
      </c>
      <c r="GM94" s="86">
        <f t="shared" si="128"/>
        <v>0.24800587579953842</v>
      </c>
      <c r="GN94" s="86">
        <f t="shared" si="128"/>
        <v>0.29416893709259201</v>
      </c>
      <c r="GO94" s="86">
        <f t="shared" si="128"/>
        <v>0.16152630068547566</v>
      </c>
      <c r="GP94" s="86">
        <f t="shared" si="128"/>
        <v>0.24608769424480081</v>
      </c>
      <c r="GQ94" s="86">
        <f t="shared" si="128"/>
        <v>0.21834536815283326</v>
      </c>
      <c r="GR94" s="86">
        <f t="shared" si="128"/>
        <v>0.3008871585197701</v>
      </c>
      <c r="GS94" s="86">
        <f t="shared" si="128"/>
        <v>0.20192367955859997</v>
      </c>
      <c r="GT94" s="86">
        <f t="shared" si="128"/>
        <v>0.20899129488311535</v>
      </c>
      <c r="GU94" s="86">
        <f t="shared" si="128"/>
        <v>0.14213777692032895</v>
      </c>
      <c r="GV94" s="86">
        <f t="shared" si="128"/>
        <v>0.10047030424776103</v>
      </c>
      <c r="GW94" s="86">
        <f t="shared" si="128"/>
        <v>0.11711974715044293</v>
      </c>
      <c r="GX94" s="86">
        <f t="shared" si="128"/>
        <v>0.22682658788336038</v>
      </c>
      <c r="GY94" s="86">
        <f t="shared" si="128"/>
        <v>0.17226410998510805</v>
      </c>
      <c r="GZ94" s="86">
        <f t="shared" si="128"/>
        <v>0.15384031021338657</v>
      </c>
      <c r="HA94" s="86">
        <f t="shared" si="128"/>
        <v>9.1791175952365245E-2</v>
      </c>
      <c r="HC94" s="86">
        <f t="shared" si="73"/>
        <v>2.9143349748287171E-3</v>
      </c>
      <c r="HD94" s="86">
        <f t="shared" si="73"/>
        <v>1.3579803310164367E-3</v>
      </c>
      <c r="HE94" s="86">
        <f t="shared" si="73"/>
        <v>8.4403268579034377E-4</v>
      </c>
      <c r="HF94" s="86">
        <f t="shared" si="73"/>
        <v>1.5414218717714331E-3</v>
      </c>
      <c r="HG94" s="86">
        <f t="shared" si="87"/>
        <v>1.67583233665065E-3</v>
      </c>
      <c r="HH94" s="86">
        <f t="shared" si="87"/>
        <v>2.3421881217271933E-3</v>
      </c>
      <c r="HI94" s="86">
        <f t="shared" si="87"/>
        <v>2.9902434494820701E-3</v>
      </c>
      <c r="HJ94" s="86">
        <f t="shared" si="87"/>
        <v>2.6477992782230481E-3</v>
      </c>
      <c r="HK94" s="86">
        <f t="shared" si="87"/>
        <v>2.3168542922847838E-3</v>
      </c>
      <c r="HL94" s="86">
        <f t="shared" si="87"/>
        <v>2.3982303287444816E-3</v>
      </c>
      <c r="HM94" s="86">
        <f t="shared" si="87"/>
        <v>2.6591611207379272E-3</v>
      </c>
      <c r="HN94" s="86">
        <f t="shared" si="87"/>
        <v>1.474217188393377E-3</v>
      </c>
      <c r="HO94" s="86">
        <f t="shared" si="87"/>
        <v>2.1319455284139898E-3</v>
      </c>
      <c r="HP94" s="86">
        <f t="shared" si="87"/>
        <v>6.8451553221099317E-4</v>
      </c>
      <c r="HQ94" s="86">
        <f t="shared" si="87"/>
        <v>2.3231703096082955E-4</v>
      </c>
      <c r="HS94" s="86">
        <f t="shared" si="129"/>
        <v>8.3881264174037404E-43</v>
      </c>
      <c r="HT94" s="86">
        <f t="shared" si="129"/>
        <v>1.8684349481370474E-39</v>
      </c>
      <c r="HU94" s="86">
        <f t="shared" si="129"/>
        <v>6.3544554631183486E-49</v>
      </c>
      <c r="HV94" s="86">
        <f t="shared" si="129"/>
        <v>2.8597668183805011E-43</v>
      </c>
      <c r="HW94" s="86">
        <f t="shared" si="129"/>
        <v>4.3395044034549621E-45</v>
      </c>
      <c r="HX94" s="86">
        <f t="shared" si="129"/>
        <v>2.2724064360723129E-41</v>
      </c>
      <c r="HY94" s="86">
        <f t="shared" si="129"/>
        <v>3.5817359261151379E-43</v>
      </c>
      <c r="HZ94" s="86">
        <f t="shared" si="129"/>
        <v>4.5311434231989955E-43</v>
      </c>
      <c r="IA94" s="86">
        <f t="shared" si="129"/>
        <v>3.7815198933816692E-46</v>
      </c>
      <c r="IB94" s="86">
        <f t="shared" si="129"/>
        <v>3.3102214771186245E-48</v>
      </c>
      <c r="IC94" s="86">
        <f t="shared" si="129"/>
        <v>1.0950458240887471E-46</v>
      </c>
      <c r="ID94" s="86">
        <f t="shared" si="129"/>
        <v>7.9314299433264145E-48</v>
      </c>
      <c r="IE94" s="86">
        <f t="shared" si="129"/>
        <v>3.0942762919366133E-46</v>
      </c>
      <c r="IF94" s="86">
        <f t="shared" si="129"/>
        <v>2.6695477449236448E-29</v>
      </c>
      <c r="IG94" s="86">
        <f t="shared" si="129"/>
        <v>8.6686907782081462E-23</v>
      </c>
      <c r="II94" s="86">
        <f t="shared" si="130"/>
        <v>1.2271023563921469E-154</v>
      </c>
      <c r="IJ94" s="86">
        <f t="shared" si="130"/>
        <v>9.4780574935119211E-148</v>
      </c>
      <c r="IK94" s="86">
        <f t="shared" si="130"/>
        <v>6.4631112435674881E-173</v>
      </c>
      <c r="IL94" s="86">
        <f t="shared" si="130"/>
        <v>1.7020950691423482E-152</v>
      </c>
      <c r="IM94" s="86">
        <f t="shared" si="130"/>
        <v>8.2302249056423015E-167</v>
      </c>
      <c r="IN94" s="86">
        <f t="shared" si="130"/>
        <v>7.0486085906735786E-151</v>
      </c>
      <c r="IO94" s="86">
        <f t="shared" si="130"/>
        <v>7.6540254240282652E-158</v>
      </c>
      <c r="IP94" s="86">
        <f t="shared" si="130"/>
        <v>1.2773521468213722E-154</v>
      </c>
      <c r="IQ94" s="86">
        <f t="shared" si="130"/>
        <v>1.1133991118571426E-167</v>
      </c>
      <c r="IR94" s="86">
        <f t="shared" si="130"/>
        <v>8.6358878583012356E-179</v>
      </c>
      <c r="IS94" s="86">
        <f t="shared" si="130"/>
        <v>9.5963060869103801E-173</v>
      </c>
      <c r="IT94" s="86">
        <f t="shared" si="130"/>
        <v>1.7164622756381329E-174</v>
      </c>
      <c r="IU94" s="86">
        <f t="shared" si="130"/>
        <v>6.5155912745807542E-168</v>
      </c>
      <c r="IV94" s="86">
        <f t="shared" si="130"/>
        <v>1.553613192565555E-141</v>
      </c>
      <c r="IW94" s="86">
        <f t="shared" si="130"/>
        <v>4.3399890999053983E-60</v>
      </c>
      <c r="IY94" s="86">
        <f t="shared" si="131"/>
        <v>0.25092021077436716</v>
      </c>
      <c r="IZ94" s="86">
        <f t="shared" si="131"/>
        <v>0.29552691742360843</v>
      </c>
      <c r="JA94" s="86">
        <f t="shared" si="131"/>
        <v>0.162370333371266</v>
      </c>
      <c r="JB94" s="86">
        <f t="shared" si="131"/>
        <v>0.24762911611657223</v>
      </c>
      <c r="JC94" s="86">
        <f t="shared" si="131"/>
        <v>0.2200212004894839</v>
      </c>
      <c r="JD94" s="86">
        <f t="shared" si="131"/>
        <v>0.30322934664149731</v>
      </c>
      <c r="JE94" s="86">
        <f t="shared" si="131"/>
        <v>0.20491392300808203</v>
      </c>
      <c r="JF94" s="86">
        <f t="shared" si="131"/>
        <v>0.21163909416133841</v>
      </c>
      <c r="JG94" s="86">
        <f t="shared" si="131"/>
        <v>0.14445463121261373</v>
      </c>
      <c r="JH94" s="86">
        <f t="shared" si="131"/>
        <v>0.10286853457650551</v>
      </c>
      <c r="JI94" s="86">
        <f t="shared" si="131"/>
        <v>0.11977890827118086</v>
      </c>
      <c r="JJ94" s="86">
        <f t="shared" si="131"/>
        <v>0.22830080507175377</v>
      </c>
      <c r="JK94" s="86">
        <f t="shared" si="131"/>
        <v>0.17439605551352205</v>
      </c>
      <c r="JL94" s="86">
        <f t="shared" si="131"/>
        <v>0.15452482574559756</v>
      </c>
      <c r="JM94" s="86">
        <f t="shared" si="131"/>
        <v>9.2023492983326072E-2</v>
      </c>
    </row>
    <row r="95" spans="2:273" x14ac:dyDescent="0.25">
      <c r="B95" s="2">
        <v>68</v>
      </c>
      <c r="C95" s="37">
        <v>104.31699999999999</v>
      </c>
      <c r="D95" s="37">
        <v>109.048</v>
      </c>
      <c r="E95" s="37">
        <v>90.951999999999998</v>
      </c>
      <c r="F95" s="37">
        <v>92.144999999999996</v>
      </c>
      <c r="G95" s="37">
        <v>87.338999999999999</v>
      </c>
      <c r="H95" s="37">
        <v>100.831</v>
      </c>
      <c r="I95" s="37">
        <v>86.582999999999998</v>
      </c>
      <c r="J95" s="37">
        <v>88.433000000000007</v>
      </c>
      <c r="K95" s="37">
        <v>84.466999999999999</v>
      </c>
      <c r="L95" s="37">
        <v>80.400000000000006</v>
      </c>
      <c r="M95" s="37">
        <v>80.816999999999993</v>
      </c>
      <c r="N95" s="37">
        <v>84.935000000000002</v>
      </c>
      <c r="O95" s="37">
        <v>81.790000000000006</v>
      </c>
      <c r="P95" s="37">
        <v>80.774000000000001</v>
      </c>
      <c r="Q95" s="37">
        <v>81.412999999999997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109.72503518955061</v>
      </c>
      <c r="T95" s="4">
        <f t="shared" si="132"/>
        <v>119.74657542918384</v>
      </c>
      <c r="U95" s="4">
        <f t="shared" si="132"/>
        <v>97.069297091227796</v>
      </c>
      <c r="V95" s="4">
        <f t="shared" si="132"/>
        <v>104.3674179837703</v>
      </c>
      <c r="W95" s="4">
        <f t="shared" si="132"/>
        <v>98.98676119416038</v>
      </c>
      <c r="X95" s="4">
        <f t="shared" si="132"/>
        <v>112.17200802334618</v>
      </c>
      <c r="Y95" s="4">
        <f t="shared" si="132"/>
        <v>97.69600238810682</v>
      </c>
      <c r="Z95" s="4">
        <f t="shared" si="132"/>
        <v>99.470094125290132</v>
      </c>
      <c r="AA95" s="4">
        <f t="shared" si="132"/>
        <v>92.345009137665585</v>
      </c>
      <c r="AB95" s="4">
        <f t="shared" si="132"/>
        <v>85.676095039180609</v>
      </c>
      <c r="AC95" s="4">
        <f t="shared" si="132"/>
        <v>85.394249734232631</v>
      </c>
      <c r="AD95" s="4">
        <f t="shared" si="132"/>
        <v>97.436527605548704</v>
      </c>
      <c r="AE95" s="4">
        <f t="shared" si="132"/>
        <v>91.656153017853683</v>
      </c>
      <c r="AF95" s="4">
        <f t="shared" si="132"/>
        <v>90.583032805327775</v>
      </c>
      <c r="AG95" s="4">
        <f t="shared" si="132"/>
        <v>84.888926631806513</v>
      </c>
      <c r="AI95" s="4">
        <f t="shared" ref="AI95:AW111" si="133">IF(OR($B95 &lt; C$230, $B95 &gt; C$233), 0, C95-S95)</f>
        <v>-5.4080351895506169</v>
      </c>
      <c r="AJ95" s="4">
        <f t="shared" si="133"/>
        <v>-10.698575429183833</v>
      </c>
      <c r="AK95" s="4">
        <f t="shared" si="133"/>
        <v>-6.1172970912277975</v>
      </c>
      <c r="AL95" s="4">
        <f t="shared" si="133"/>
        <v>-12.222417983770299</v>
      </c>
      <c r="AM95" s="4">
        <f t="shared" si="133"/>
        <v>-11.647761194160381</v>
      </c>
      <c r="AN95" s="4">
        <f t="shared" si="133"/>
        <v>-11.341008023346177</v>
      </c>
      <c r="AO95" s="4">
        <f t="shared" si="133"/>
        <v>-11.113002388106821</v>
      </c>
      <c r="AP95" s="4">
        <f t="shared" si="133"/>
        <v>-11.037094125290125</v>
      </c>
      <c r="AQ95" s="4">
        <f t="shared" si="133"/>
        <v>-7.8780091376655861</v>
      </c>
      <c r="AR95" s="4">
        <f t="shared" si="133"/>
        <v>-5.2760950391806034</v>
      </c>
      <c r="AS95" s="4">
        <f t="shared" si="133"/>
        <v>-4.5772497342326375</v>
      </c>
      <c r="AT95" s="4">
        <f t="shared" si="133"/>
        <v>-12.501527605548702</v>
      </c>
      <c r="AU95" s="4">
        <f t="shared" si="133"/>
        <v>-9.8661530178536765</v>
      </c>
      <c r="AV95" s="4">
        <f t="shared" si="133"/>
        <v>-9.8090328053277744</v>
      </c>
      <c r="AW95" s="4">
        <f t="shared" si="133"/>
        <v>-3.4759266318065158</v>
      </c>
      <c r="AY95" s="2">
        <f t="shared" si="125"/>
        <v>89.462796773710807</v>
      </c>
      <c r="AZ95" s="2">
        <f t="shared" si="125"/>
        <v>91.403824623378242</v>
      </c>
      <c r="BA95" s="2">
        <f t="shared" si="125"/>
        <v>86.244359133128</v>
      </c>
      <c r="BB95" s="2">
        <f t="shared" si="125"/>
        <v>82.504869944003786</v>
      </c>
      <c r="BC95" s="2">
        <f t="shared" si="125"/>
        <v>79.849004877101791</v>
      </c>
      <c r="BD95" s="2">
        <f t="shared" si="125"/>
        <v>78.934765840804232</v>
      </c>
      <c r="BE95" s="2">
        <f t="shared" si="125"/>
        <v>79.524106284816028</v>
      </c>
      <c r="BF95" s="2">
        <f t="shared" si="125"/>
        <v>80.908564598177747</v>
      </c>
      <c r="BG95" s="2">
        <f t="shared" si="125"/>
        <v>81.323458899417133</v>
      </c>
      <c r="BH95" s="2">
        <f t="shared" si="125"/>
        <v>78.114555636389596</v>
      </c>
      <c r="BI95" s="2">
        <f t="shared" si="125"/>
        <v>76.112487185099212</v>
      </c>
      <c r="BJ95" s="2">
        <f t="shared" si="125"/>
        <v>77.662051519646624</v>
      </c>
      <c r="BK95" s="2">
        <f t="shared" si="125"/>
        <v>78.035155221559535</v>
      </c>
      <c r="BL95" s="2">
        <f t="shared" si="125"/>
        <v>81.083882543579151</v>
      </c>
      <c r="BM95" s="2">
        <f t="shared" si="125"/>
        <v>81.637030266731728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97.788892177589844</v>
      </c>
      <c r="DL95" s="2">
        <f t="shared" si="134"/>
        <v>107.959382897118</v>
      </c>
      <c r="DM95" s="2">
        <f t="shared" si="134"/>
        <v>106.15992172433353</v>
      </c>
      <c r="DN95" s="2">
        <f t="shared" si="134"/>
        <v>90.508484077465383</v>
      </c>
      <c r="DO95" s="2">
        <f t="shared" si="134"/>
        <v>92.113809874942604</v>
      </c>
      <c r="DP95" s="2">
        <f t="shared" si="134"/>
        <v>89.832203900278188</v>
      </c>
      <c r="DQ95" s="2">
        <f t="shared" si="134"/>
        <v>94.071593172119492</v>
      </c>
      <c r="DR95" s="2">
        <f t="shared" si="134"/>
        <v>92.677106795054144</v>
      </c>
      <c r="DS95" s="2">
        <f t="shared" si="134"/>
        <v>95.336704418704429</v>
      </c>
      <c r="DT95" s="2">
        <f t="shared" si="134"/>
        <v>91.88583114543114</v>
      </c>
      <c r="DU95" s="2">
        <f t="shared" si="134"/>
        <v>90.971347321005226</v>
      </c>
      <c r="DV95" s="2">
        <f t="shared" si="134"/>
        <v>94.617026990553299</v>
      </c>
      <c r="DW95" s="2">
        <f t="shared" si="134"/>
        <v>90.68503705440898</v>
      </c>
      <c r="DX95" s="2">
        <f t="shared" si="134"/>
        <v>90.704174789915939</v>
      </c>
      <c r="DY95" s="2">
        <f t="shared" si="134"/>
        <v>86.487937499999987</v>
      </c>
      <c r="EA95" s="2">
        <f t="shared" si="94"/>
        <v>88.52166446443934</v>
      </c>
      <c r="EB95" s="2">
        <f t="shared" si="91"/>
        <v>89.336922315501198</v>
      </c>
      <c r="EC95" s="2">
        <f t="shared" si="91"/>
        <v>83.849539367000133</v>
      </c>
      <c r="ED95" s="2">
        <f t="shared" si="91"/>
        <v>81.517228720851918</v>
      </c>
      <c r="EE95" s="2">
        <f t="shared" si="91"/>
        <v>78.379915324004131</v>
      </c>
      <c r="EF95" s="2">
        <f t="shared" si="91"/>
        <v>77.579567717236287</v>
      </c>
      <c r="EG95" s="2">
        <f t="shared" si="91"/>
        <v>77.591383436786586</v>
      </c>
      <c r="EH95" s="2">
        <f t="shared" si="91"/>
        <v>79.235273615827566</v>
      </c>
      <c r="EI95" s="2">
        <f t="shared" si="91"/>
        <v>79.282531649927108</v>
      </c>
      <c r="EJ95" s="2">
        <f t="shared" si="91"/>
        <v>76.15135198275253</v>
      </c>
      <c r="EK95" s="2">
        <f t="shared" si="91"/>
        <v>74.113696095753042</v>
      </c>
      <c r="EL95" s="2">
        <f t="shared" si="91"/>
        <v>75.336461929350065</v>
      </c>
      <c r="EM95" s="2">
        <f t="shared" ref="EM95:EO158" si="135">CQ$228*$B95+CQ$229</f>
        <v>76.433777096453412</v>
      </c>
      <c r="EN95" s="2">
        <f t="shared" si="135"/>
        <v>79.627627449336359</v>
      </c>
      <c r="EO95" s="2">
        <f t="shared" si="135"/>
        <v>80.810753771163547</v>
      </c>
      <c r="EQ95" s="2">
        <f t="shared" ref="EQ95:FE111" si="136">CU$228*$B95+CU$229</f>
        <v>87.358572672848751</v>
      </c>
      <c r="ER95" s="2">
        <f t="shared" si="136"/>
        <v>88.949950906491452</v>
      </c>
      <c r="ES95" s="2">
        <f t="shared" si="136"/>
        <v>82.533262138712018</v>
      </c>
      <c r="ET95" s="2">
        <f t="shared" si="136"/>
        <v>81.102513593916328</v>
      </c>
      <c r="EU95" s="2">
        <f t="shared" si="136"/>
        <v>79.575819432525009</v>
      </c>
      <c r="EV95" s="2">
        <f t="shared" si="136"/>
        <v>76.940045387227016</v>
      </c>
      <c r="EW95" s="2">
        <f t="shared" si="136"/>
        <v>77.894031963719684</v>
      </c>
      <c r="EX95" s="2">
        <f t="shared" si="136"/>
        <v>78.904893316577798</v>
      </c>
      <c r="EY95" s="2">
        <f t="shared" si="136"/>
        <v>78.307360707601745</v>
      </c>
      <c r="EZ95" s="2">
        <f t="shared" si="136"/>
        <v>76.057678381168245</v>
      </c>
      <c r="FA95" s="2">
        <f t="shared" si="136"/>
        <v>74.385391074674288</v>
      </c>
      <c r="FB95" s="2">
        <f t="shared" si="136"/>
        <v>74.368897458227195</v>
      </c>
      <c r="FC95" s="2">
        <f t="shared" si="136"/>
        <v>75.994039108467788</v>
      </c>
      <c r="FD95" s="2">
        <f t="shared" si="136"/>
        <v>79.780051432333494</v>
      </c>
      <c r="FE95" s="2">
        <f t="shared" si="136"/>
        <v>80.922087951625528</v>
      </c>
      <c r="FG95" s="2">
        <f t="shared" ref="FG95:FU111" si="137">POWER(10,($B95-C$231)/C$229)/(1+POWER(10,($B95-C$231)/C$229))</f>
        <v>0.89840124181951098</v>
      </c>
      <c r="FH95" s="2">
        <f t="shared" si="137"/>
        <v>0.88899940563921076</v>
      </c>
      <c r="FI95" s="2">
        <f t="shared" si="137"/>
        <v>0.89262955093187391</v>
      </c>
      <c r="FJ95" s="2">
        <f t="shared" si="137"/>
        <v>0.89012936519520935</v>
      </c>
      <c r="FK95" s="2">
        <f t="shared" si="137"/>
        <v>0.8930779392613164</v>
      </c>
      <c r="FL95" s="2">
        <f t="shared" si="137"/>
        <v>0.8893686468831945</v>
      </c>
      <c r="FM95" s="2">
        <f t="shared" si="137"/>
        <v>0.88273543722847603</v>
      </c>
      <c r="FN95" s="2">
        <f t="shared" si="137"/>
        <v>0.87550097689805639</v>
      </c>
      <c r="FO95" s="2">
        <f t="shared" si="137"/>
        <v>0.87283102494674281</v>
      </c>
      <c r="FP95" s="2">
        <f t="shared" si="137"/>
        <v>0.87522600516688642</v>
      </c>
      <c r="FQ95" s="2">
        <f t="shared" si="137"/>
        <v>0.88143830503126086</v>
      </c>
      <c r="FR95" s="2">
        <f t="shared" si="137"/>
        <v>0.87936314039932062</v>
      </c>
      <c r="FS95" s="2">
        <f t="shared" si="137"/>
        <v>0.88762146163978972</v>
      </c>
      <c r="FT95" s="2">
        <f t="shared" si="137"/>
        <v>0.86853200265677488</v>
      </c>
      <c r="FU95" s="2">
        <f t="shared" si="137"/>
        <v>0.85446082374328769</v>
      </c>
      <c r="FW95" s="2">
        <f t="shared" si="127"/>
        <v>3.4951511425580388E-4</v>
      </c>
      <c r="FX95" s="2">
        <f t="shared" si="127"/>
        <v>5.217055784843517E-4</v>
      </c>
      <c r="FY95" s="2">
        <f t="shared" si="127"/>
        <v>4.9838016377894601E-4</v>
      </c>
      <c r="FZ95" s="2">
        <f t="shared" si="127"/>
        <v>5.6354484334051127E-4</v>
      </c>
      <c r="GA95" s="2">
        <f t="shared" si="127"/>
        <v>5.2951213983483739E-4</v>
      </c>
      <c r="GB95" s="2">
        <f t="shared" si="127"/>
        <v>5.1225202706512752E-4</v>
      </c>
      <c r="GC95" s="2">
        <f t="shared" si="127"/>
        <v>5.8899686187870442E-4</v>
      </c>
      <c r="GD95" s="2">
        <f t="shared" si="127"/>
        <v>6.1782486204878663E-4</v>
      </c>
      <c r="GE95" s="2">
        <f t="shared" si="127"/>
        <v>6.823899425420115E-4</v>
      </c>
      <c r="GF95" s="2">
        <f t="shared" si="127"/>
        <v>5.3556293204105822E-4</v>
      </c>
      <c r="GG95" s="2">
        <f t="shared" si="127"/>
        <v>4.3941514452010516E-4</v>
      </c>
      <c r="GH95" s="2">
        <f t="shared" si="127"/>
        <v>3.692053855266701E-4</v>
      </c>
      <c r="GI95" s="2">
        <f t="shared" si="127"/>
        <v>3.5848338017334895E-4</v>
      </c>
      <c r="GJ95" s="2">
        <f t="shared" si="127"/>
        <v>2.8603044285113028E-4</v>
      </c>
      <c r="GK95" s="2">
        <f t="shared" si="127"/>
        <v>2.142398248250027E-4</v>
      </c>
      <c r="GM95" s="86">
        <f t="shared" si="128"/>
        <v>0.16392463200081106</v>
      </c>
      <c r="GN95" s="86">
        <f t="shared" si="128"/>
        <v>0.20095659740282037</v>
      </c>
      <c r="GO95" s="86">
        <f t="shared" si="128"/>
        <v>7.7499624308930815E-2</v>
      </c>
      <c r="GP95" s="86">
        <f t="shared" si="128"/>
        <v>0.15008837959646196</v>
      </c>
      <c r="GQ95" s="86">
        <f t="shared" si="128"/>
        <v>0.13236359013289684</v>
      </c>
      <c r="GR95" s="86">
        <f t="shared" si="128"/>
        <v>0.21163096653164715</v>
      </c>
      <c r="GS95" s="86">
        <f t="shared" si="128"/>
        <v>0.12877064366928986</v>
      </c>
      <c r="GT95" s="86">
        <f t="shared" si="128"/>
        <v>0.12759192291642024</v>
      </c>
      <c r="GU95" s="86">
        <f t="shared" si="128"/>
        <v>7.4863332024700968E-2</v>
      </c>
      <c r="GV95" s="86">
        <f t="shared" si="128"/>
        <v>4.5889920621370386E-2</v>
      </c>
      <c r="GW95" s="86">
        <f t="shared" si="128"/>
        <v>5.6137769558906703E-2</v>
      </c>
      <c r="GX95" s="86">
        <f t="shared" si="128"/>
        <v>0.13152339402213961</v>
      </c>
      <c r="GY95" s="86">
        <f t="shared" si="128"/>
        <v>8.9913507299539813E-2</v>
      </c>
      <c r="GZ95" s="86">
        <f t="shared" si="128"/>
        <v>7.8228391241560918E-2</v>
      </c>
      <c r="HA95" s="86">
        <f t="shared" si="128"/>
        <v>4.1728793452726474E-2</v>
      </c>
      <c r="HC95" s="86">
        <f t="shared" si="73"/>
        <v>4.6446031696150795E-3</v>
      </c>
      <c r="HD95" s="86">
        <f t="shared" si="73"/>
        <v>2.2628877941930055E-3</v>
      </c>
      <c r="HE95" s="86">
        <f t="shared" si="73"/>
        <v>1.4912060117945468E-3</v>
      </c>
      <c r="HF95" s="86">
        <f t="shared" si="73"/>
        <v>2.5891548944749288E-3</v>
      </c>
      <c r="HG95" s="86">
        <f t="shared" si="87"/>
        <v>2.8592195638291623E-3</v>
      </c>
      <c r="HH95" s="86">
        <f t="shared" si="87"/>
        <v>3.8315414369084764E-3</v>
      </c>
      <c r="HI95" s="86">
        <f t="shared" si="87"/>
        <v>4.9378875636125795E-3</v>
      </c>
      <c r="HJ95" s="86">
        <f t="shared" si="87"/>
        <v>4.3873532057959871E-3</v>
      </c>
      <c r="HK95" s="86">
        <f t="shared" si="87"/>
        <v>3.9709318968630166E-3</v>
      </c>
      <c r="HL95" s="86">
        <f t="shared" si="87"/>
        <v>4.1041538815471991E-3</v>
      </c>
      <c r="HM95" s="86">
        <f t="shared" si="87"/>
        <v>4.4306722462517942E-3</v>
      </c>
      <c r="HN95" s="86">
        <f t="shared" si="87"/>
        <v>2.4985759169035959E-3</v>
      </c>
      <c r="HO95" s="86">
        <f t="shared" si="87"/>
        <v>3.5162749370353302E-3</v>
      </c>
      <c r="HP95" s="86">
        <f t="shared" si="87"/>
        <v>1.2459777066102717E-3</v>
      </c>
      <c r="HQ95" s="86">
        <f t="shared" si="87"/>
        <v>4.8152736649550494E-4</v>
      </c>
      <c r="HS95" s="86">
        <f t="shared" si="129"/>
        <v>2.0423512150946849E-41</v>
      </c>
      <c r="HT95" s="86">
        <f t="shared" si="129"/>
        <v>4.3420770500918087E-38</v>
      </c>
      <c r="HU95" s="86">
        <f t="shared" si="129"/>
        <v>2.7976877166529256E-47</v>
      </c>
      <c r="HV95" s="86">
        <f t="shared" si="129"/>
        <v>8.4627619027331499E-42</v>
      </c>
      <c r="HW95" s="86">
        <f t="shared" si="129"/>
        <v>1.5739230717760809E-43</v>
      </c>
      <c r="HX95" s="86">
        <f t="shared" si="129"/>
        <v>5.8661654258118079E-40</v>
      </c>
      <c r="HY95" s="86">
        <f t="shared" si="129"/>
        <v>1.1425861174339022E-41</v>
      </c>
      <c r="HZ95" s="86">
        <f t="shared" si="129"/>
        <v>1.4193638868517293E-41</v>
      </c>
      <c r="IA95" s="86">
        <f t="shared" si="129"/>
        <v>1.6374963224620889E-44</v>
      </c>
      <c r="IB95" s="86">
        <f t="shared" si="129"/>
        <v>1.5635623325582849E-46</v>
      </c>
      <c r="IC95" s="86">
        <f t="shared" si="129"/>
        <v>4.1430760252603271E-45</v>
      </c>
      <c r="ID95" s="86">
        <f t="shared" si="129"/>
        <v>2.9548562471786943E-46</v>
      </c>
      <c r="IE95" s="86">
        <f t="shared" si="129"/>
        <v>9.9859652241006686E-45</v>
      </c>
      <c r="IF95" s="86">
        <f t="shared" si="129"/>
        <v>2.1160971648747924E-28</v>
      </c>
      <c r="IG95" s="86">
        <f t="shared" si="129"/>
        <v>4.0986493450232705E-22</v>
      </c>
      <c r="II95" s="86">
        <f t="shared" si="130"/>
        <v>3.6367010072060886E-151</v>
      </c>
      <c r="IJ95" s="86">
        <f t="shared" si="130"/>
        <v>2.9153789464191835E-144</v>
      </c>
      <c r="IK95" s="86">
        <f t="shared" si="130"/>
        <v>7.512095990795569E-169</v>
      </c>
      <c r="IL95" s="86">
        <f t="shared" si="130"/>
        <v>7.3937261709804756E-149</v>
      </c>
      <c r="IM95" s="86">
        <f t="shared" si="130"/>
        <v>7.355328684320832E-163</v>
      </c>
      <c r="IN95" s="86">
        <f t="shared" si="130"/>
        <v>2.5258151206126159E-147</v>
      </c>
      <c r="IO95" s="86">
        <f t="shared" si="130"/>
        <v>4.7080684695337409E-154</v>
      </c>
      <c r="IP95" s="86">
        <f t="shared" si="130"/>
        <v>6.9275694671710499E-151</v>
      </c>
      <c r="IQ95" s="86">
        <f t="shared" si="130"/>
        <v>1.4268057622437001E-163</v>
      </c>
      <c r="IR95" s="86">
        <f t="shared" si="130"/>
        <v>1.5159419090052293E-174</v>
      </c>
      <c r="IS95" s="86">
        <f t="shared" si="130"/>
        <v>9.5130573729781664E-169</v>
      </c>
      <c r="IT95" s="86">
        <f t="shared" si="130"/>
        <v>1.5285704486155362E-170</v>
      </c>
      <c r="IU95" s="86">
        <f t="shared" si="130"/>
        <v>3.9739486425791714E-164</v>
      </c>
      <c r="IV95" s="86">
        <f t="shared" si="130"/>
        <v>1.9445842191396929E-138</v>
      </c>
      <c r="IW95" s="86">
        <f t="shared" si="130"/>
        <v>7.7176280255631867E-59</v>
      </c>
      <c r="IY95" s="86">
        <f t="shared" si="131"/>
        <v>0.16856923517042613</v>
      </c>
      <c r="IZ95" s="86">
        <f t="shared" si="131"/>
        <v>0.20321948519701338</v>
      </c>
      <c r="JA95" s="86">
        <f t="shared" si="131"/>
        <v>7.8990830320725361E-2</v>
      </c>
      <c r="JB95" s="86">
        <f t="shared" si="131"/>
        <v>0.15267753449093688</v>
      </c>
      <c r="JC95" s="86">
        <f t="shared" si="131"/>
        <v>0.13522280969672601</v>
      </c>
      <c r="JD95" s="86">
        <f t="shared" si="131"/>
        <v>0.21546250796855562</v>
      </c>
      <c r="JE95" s="86">
        <f t="shared" si="131"/>
        <v>0.13370853123290244</v>
      </c>
      <c r="JF95" s="86">
        <f t="shared" si="131"/>
        <v>0.13197927612221622</v>
      </c>
      <c r="JG95" s="86">
        <f t="shared" si="131"/>
        <v>7.883426392156398E-2</v>
      </c>
      <c r="JH95" s="86">
        <f t="shared" si="131"/>
        <v>4.9994074502917582E-2</v>
      </c>
      <c r="JI95" s="86">
        <f t="shared" si="131"/>
        <v>6.0568441805158496E-2</v>
      </c>
      <c r="JJ95" s="86">
        <f t="shared" si="131"/>
        <v>0.1340219699390432</v>
      </c>
      <c r="JK95" s="86">
        <f t="shared" si="131"/>
        <v>9.3429782236575137E-2</v>
      </c>
      <c r="JL95" s="86">
        <f t="shared" si="131"/>
        <v>7.9474368948171184E-2</v>
      </c>
      <c r="JM95" s="86">
        <f t="shared" si="131"/>
        <v>4.2210320819221978E-2</v>
      </c>
    </row>
    <row r="96" spans="2:273" x14ac:dyDescent="0.25">
      <c r="B96" s="2">
        <v>69</v>
      </c>
      <c r="C96" s="37">
        <v>95.778000000000006</v>
      </c>
      <c r="D96" s="37">
        <v>97.081000000000003</v>
      </c>
      <c r="E96" s="37">
        <v>88.031999999999996</v>
      </c>
      <c r="F96" s="37">
        <v>86.581000000000003</v>
      </c>
      <c r="G96" s="37">
        <v>83.78</v>
      </c>
      <c r="H96" s="37">
        <v>87.168999999999997</v>
      </c>
      <c r="I96" s="37">
        <v>84.8</v>
      </c>
      <c r="J96" s="37">
        <v>85.216999999999999</v>
      </c>
      <c r="K96" s="37">
        <v>83.917000000000002</v>
      </c>
      <c r="L96" s="37">
        <v>80.566999999999993</v>
      </c>
      <c r="M96" s="37">
        <v>80.099999999999994</v>
      </c>
      <c r="N96" s="37">
        <v>80.370999999999995</v>
      </c>
      <c r="O96" s="37">
        <v>81.290000000000006</v>
      </c>
      <c r="P96" s="37">
        <v>79.031999999999996</v>
      </c>
      <c r="Q96" s="37">
        <v>80.507999999999996</v>
      </c>
      <c r="S96" s="4">
        <f t="shared" si="132"/>
        <v>102.1442554895421</v>
      </c>
      <c r="T96" s="4">
        <f t="shared" si="132"/>
        <v>108.05782098680007</v>
      </c>
      <c r="U96" s="4">
        <f t="shared" si="132"/>
        <v>91.045012675229572</v>
      </c>
      <c r="V96" s="4">
        <f t="shared" si="132"/>
        <v>94.438440491325437</v>
      </c>
      <c r="W96" s="4">
        <f t="shared" si="132"/>
        <v>90.707706360783959</v>
      </c>
      <c r="X96" s="4">
        <f t="shared" si="132"/>
        <v>99.851095300165127</v>
      </c>
      <c r="Y96" s="4">
        <f t="shared" si="132"/>
        <v>91.287626109155141</v>
      </c>
      <c r="Z96" s="4">
        <f t="shared" si="132"/>
        <v>92.076662039029188</v>
      </c>
      <c r="AA96" s="4">
        <f t="shared" si="132"/>
        <v>88.212031445607323</v>
      </c>
      <c r="AB96" s="4">
        <f t="shared" si="132"/>
        <v>83.465434915506137</v>
      </c>
      <c r="AC96" s="4">
        <f t="shared" si="132"/>
        <v>82.336502238111947</v>
      </c>
      <c r="AD96" s="4">
        <f t="shared" si="132"/>
        <v>87.926847764526343</v>
      </c>
      <c r="AE96" s="4">
        <f t="shared" si="132"/>
        <v>85.566058241348927</v>
      </c>
      <c r="AF96" s="4">
        <f t="shared" si="132"/>
        <v>85.417380463517333</v>
      </c>
      <c r="AG96" s="4">
        <f t="shared" si="132"/>
        <v>82.929783842256342</v>
      </c>
      <c r="AI96" s="4">
        <f t="shared" si="133"/>
        <v>-6.3662554895420982</v>
      </c>
      <c r="AJ96" s="4">
        <f t="shared" si="133"/>
        <v>-10.976820986800064</v>
      </c>
      <c r="AK96" s="4">
        <f t="shared" si="133"/>
        <v>-3.0130126752295752</v>
      </c>
      <c r="AL96" s="4">
        <f t="shared" si="133"/>
        <v>-7.8574404913254341</v>
      </c>
      <c r="AM96" s="4">
        <f t="shared" si="133"/>
        <v>-6.927706360783958</v>
      </c>
      <c r="AN96" s="4">
        <f t="shared" si="133"/>
        <v>-12.68209530016513</v>
      </c>
      <c r="AO96" s="4">
        <f t="shared" si="133"/>
        <v>-6.4876261091551441</v>
      </c>
      <c r="AP96" s="4">
        <f t="shared" si="133"/>
        <v>-6.8596620390291889</v>
      </c>
      <c r="AQ96" s="4">
        <f t="shared" si="133"/>
        <v>-4.2950314456073215</v>
      </c>
      <c r="AR96" s="4">
        <f t="shared" si="133"/>
        <v>-2.8984349155061437</v>
      </c>
      <c r="AS96" s="4">
        <f t="shared" si="133"/>
        <v>-2.236502238111953</v>
      </c>
      <c r="AT96" s="4">
        <f t="shared" si="133"/>
        <v>-7.555847764526348</v>
      </c>
      <c r="AU96" s="4">
        <f t="shared" si="133"/>
        <v>-4.2760582413489203</v>
      </c>
      <c r="AV96" s="4">
        <f t="shared" si="133"/>
        <v>-6.3853804635173361</v>
      </c>
      <c r="AW96" s="4">
        <f t="shared" si="133"/>
        <v>-2.421783842256346</v>
      </c>
      <c r="AY96" s="2">
        <f t="shared" si="125"/>
        <v>89.287115209443755</v>
      </c>
      <c r="AZ96" s="2">
        <f t="shared" si="125"/>
        <v>91.152247653224293</v>
      </c>
      <c r="BA96" s="2">
        <f t="shared" si="125"/>
        <v>85.942104577055602</v>
      </c>
      <c r="BB96" s="2">
        <f t="shared" si="125"/>
        <v>82.310450572115641</v>
      </c>
      <c r="BC96" s="2">
        <f t="shared" si="125"/>
        <v>79.657375988629568</v>
      </c>
      <c r="BD96" s="2">
        <f t="shared" si="125"/>
        <v>78.736420215036091</v>
      </c>
      <c r="BE96" s="2">
        <f t="shared" si="125"/>
        <v>79.297073724434512</v>
      </c>
      <c r="BF96" s="2">
        <f t="shared" si="125"/>
        <v>80.674210103816463</v>
      </c>
      <c r="BG96" s="2">
        <f t="shared" si="125"/>
        <v>81.051461760282848</v>
      </c>
      <c r="BH96" s="2">
        <f t="shared" si="125"/>
        <v>77.869624533328704</v>
      </c>
      <c r="BI96" s="2">
        <f t="shared" si="125"/>
        <v>75.881881353617061</v>
      </c>
      <c r="BJ96" s="2">
        <f t="shared" si="125"/>
        <v>77.403415540824454</v>
      </c>
      <c r="BK96" s="2">
        <f t="shared" si="125"/>
        <v>77.820551006079782</v>
      </c>
      <c r="BL96" s="2">
        <f t="shared" si="125"/>
        <v>80.914443024942983</v>
      </c>
      <c r="BM96" s="2">
        <f t="shared" si="125"/>
        <v>81.513451300289958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97.918291754756865</v>
      </c>
      <c r="DL96" s="2">
        <f t="shared" si="134"/>
        <v>108.21642948977663</v>
      </c>
      <c r="DM96" s="2">
        <f t="shared" si="134"/>
        <v>106.44165351268131</v>
      </c>
      <c r="DN96" s="2">
        <f t="shared" si="134"/>
        <v>90.511522242930099</v>
      </c>
      <c r="DO96" s="2">
        <f t="shared" si="134"/>
        <v>92.293578208140886</v>
      </c>
      <c r="DP96" s="2">
        <f t="shared" si="134"/>
        <v>89.967753693649883</v>
      </c>
      <c r="DQ96" s="2">
        <f t="shared" si="134"/>
        <v>94.274479374110953</v>
      </c>
      <c r="DR96" s="2">
        <f t="shared" si="134"/>
        <v>92.831447313710456</v>
      </c>
      <c r="DS96" s="2">
        <f t="shared" si="134"/>
        <v>95.562694122694126</v>
      </c>
      <c r="DT96" s="2">
        <f t="shared" si="134"/>
        <v>92.064655984555969</v>
      </c>
      <c r="DU96" s="2">
        <f t="shared" si="134"/>
        <v>91.147015647226169</v>
      </c>
      <c r="DV96" s="2">
        <f t="shared" si="134"/>
        <v>94.857790148448032</v>
      </c>
      <c r="DW96" s="2">
        <f t="shared" si="134"/>
        <v>90.836305722326429</v>
      </c>
      <c r="DX96" s="2">
        <f t="shared" si="134"/>
        <v>90.923541176470565</v>
      </c>
      <c r="DY96" s="2">
        <f t="shared" si="134"/>
        <v>86.605249999999984</v>
      </c>
      <c r="EA96" s="2">
        <f t="shared" si="94"/>
        <v>88.397395237555827</v>
      </c>
      <c r="EB96" s="2">
        <f t="shared" si="94"/>
        <v>89.20932538477571</v>
      </c>
      <c r="EC96" s="2">
        <f t="shared" si="94"/>
        <v>83.694046989729117</v>
      </c>
      <c r="ED96" s="2">
        <f t="shared" si="94"/>
        <v>81.387521812412032</v>
      </c>
      <c r="EE96" s="2">
        <f t="shared" si="94"/>
        <v>78.276892483443248</v>
      </c>
      <c r="EF96" s="2">
        <f t="shared" si="94"/>
        <v>77.462639767466996</v>
      </c>
      <c r="EG96" s="2">
        <f t="shared" si="94"/>
        <v>77.482293608192535</v>
      </c>
      <c r="EH96" s="2">
        <f t="shared" si="94"/>
        <v>79.097774339288364</v>
      </c>
      <c r="EI96" s="2">
        <f t="shared" si="94"/>
        <v>79.124053256115346</v>
      </c>
      <c r="EJ96" s="2">
        <f t="shared" si="94"/>
        <v>76.024073937937374</v>
      </c>
      <c r="EK96" s="2">
        <f t="shared" si="94"/>
        <v>74.009103072651698</v>
      </c>
      <c r="EL96" s="2">
        <f t="shared" si="94"/>
        <v>75.220030038521458</v>
      </c>
      <c r="EM96" s="2">
        <f t="shared" si="135"/>
        <v>76.3178572257209</v>
      </c>
      <c r="EN96" s="2">
        <f t="shared" si="135"/>
        <v>79.532640887655759</v>
      </c>
      <c r="EO96" s="2">
        <f t="shared" si="135"/>
        <v>80.722454340778114</v>
      </c>
      <c r="EQ96" s="2">
        <f t="shared" si="136"/>
        <v>87.259639323461457</v>
      </c>
      <c r="ER96" s="2">
        <f t="shared" si="136"/>
        <v>88.830995621365602</v>
      </c>
      <c r="ES96" s="2">
        <f t="shared" si="136"/>
        <v>82.410095366870323</v>
      </c>
      <c r="ET96" s="2">
        <f t="shared" si="136"/>
        <v>80.982698051160966</v>
      </c>
      <c r="EU96" s="2">
        <f t="shared" si="136"/>
        <v>79.444937275482076</v>
      </c>
      <c r="EV96" s="2">
        <f t="shared" si="136"/>
        <v>76.838047269783317</v>
      </c>
      <c r="EW96" s="2">
        <f t="shared" si="136"/>
        <v>77.777733862153013</v>
      </c>
      <c r="EX96" s="2">
        <f t="shared" si="136"/>
        <v>78.775574076710527</v>
      </c>
      <c r="EY96" s="2">
        <f t="shared" si="136"/>
        <v>78.173401382938465</v>
      </c>
      <c r="EZ96" s="2">
        <f t="shared" si="136"/>
        <v>75.932683332867612</v>
      </c>
      <c r="FA96" s="2">
        <f t="shared" si="136"/>
        <v>74.27421909537658</v>
      </c>
      <c r="FB96" s="2">
        <f t="shared" si="136"/>
        <v>74.274675177224168</v>
      </c>
      <c r="FC96" s="2">
        <f t="shared" si="136"/>
        <v>75.888109781447554</v>
      </c>
      <c r="FD96" s="2">
        <f t="shared" si="136"/>
        <v>79.681423216006181</v>
      </c>
      <c r="FE96" s="2">
        <f t="shared" si="136"/>
        <v>80.828696626326604</v>
      </c>
      <c r="FG96" s="2">
        <f t="shared" si="137"/>
        <v>0.9065050245779358</v>
      </c>
      <c r="FH96" s="2">
        <f t="shared" si="137"/>
        <v>0.89776776798178937</v>
      </c>
      <c r="FI96" s="2">
        <f t="shared" si="137"/>
        <v>0.90114304186875671</v>
      </c>
      <c r="FJ96" s="2">
        <f t="shared" si="137"/>
        <v>0.89881862680080093</v>
      </c>
      <c r="FK96" s="2">
        <f t="shared" si="137"/>
        <v>0.90155979795384034</v>
      </c>
      <c r="FL96" s="2">
        <f t="shared" si="137"/>
        <v>0.89811118438369841</v>
      </c>
      <c r="FM96" s="2">
        <f t="shared" si="137"/>
        <v>0.89193846765994222</v>
      </c>
      <c r="FN96" s="2">
        <f t="shared" si="137"/>
        <v>0.88519793480891407</v>
      </c>
      <c r="FO96" s="2">
        <f t="shared" si="137"/>
        <v>0.88270807938760965</v>
      </c>
      <c r="FP96" s="2">
        <f t="shared" si="137"/>
        <v>0.88494156540947977</v>
      </c>
      <c r="FQ96" s="2">
        <f t="shared" si="137"/>
        <v>0.89073053425189941</v>
      </c>
      <c r="FR96" s="2">
        <f t="shared" si="137"/>
        <v>0.88879749114214635</v>
      </c>
      <c r="FS96" s="2">
        <f t="shared" si="137"/>
        <v>0.89648599880650826</v>
      </c>
      <c r="FT96" s="2">
        <f t="shared" si="137"/>
        <v>0.87869655237841615</v>
      </c>
      <c r="FU96" s="2">
        <f t="shared" si="137"/>
        <v>0.86554487890681842</v>
      </c>
      <c r="FW96" s="2">
        <f t="shared" si="127"/>
        <v>3.8322277950661947E-4</v>
      </c>
      <c r="FX96" s="2">
        <f t="shared" si="127"/>
        <v>5.7201000051309008E-4</v>
      </c>
      <c r="FY96" s="2">
        <f t="shared" si="127"/>
        <v>5.4643670875641551E-4</v>
      </c>
      <c r="FZ96" s="2">
        <f t="shared" si="127"/>
        <v>6.1788103920949365E-4</v>
      </c>
      <c r="GA96" s="2">
        <f t="shared" si="127"/>
        <v>5.8056885676305964E-4</v>
      </c>
      <c r="GB96" s="2">
        <f t="shared" si="127"/>
        <v>5.616454214435754E-4</v>
      </c>
      <c r="GC96" s="2">
        <f t="shared" si="127"/>
        <v>6.4578551965549958E-4</v>
      </c>
      <c r="GD96" s="2">
        <f t="shared" si="127"/>
        <v>6.7739111327141499E-4</v>
      </c>
      <c r="GE96" s="2">
        <f t="shared" si="127"/>
        <v>7.481764365073457E-4</v>
      </c>
      <c r="GF96" s="2">
        <f t="shared" si="127"/>
        <v>5.8720273679462541E-4</v>
      </c>
      <c r="GG96" s="2">
        <f t="shared" si="127"/>
        <v>4.8178870008064518E-4</v>
      </c>
      <c r="GH96" s="2">
        <f t="shared" si="127"/>
        <v>4.0481123564328081E-4</v>
      </c>
      <c r="GI96" s="2">
        <f t="shared" si="127"/>
        <v>3.93055615885126E-4</v>
      </c>
      <c r="GJ96" s="2">
        <f t="shared" si="127"/>
        <v>3.1361748952492139E-4</v>
      </c>
      <c r="GK96" s="2">
        <f t="shared" si="127"/>
        <v>2.3490444131541525E-4</v>
      </c>
      <c r="GM96" s="86">
        <f t="shared" si="128"/>
        <v>9.9070630620130107E-2</v>
      </c>
      <c r="GN96" s="86">
        <f t="shared" si="128"/>
        <v>0.12516269714039274</v>
      </c>
      <c r="GO96" s="86">
        <f t="shared" si="128"/>
        <v>3.1136984094635261E-2</v>
      </c>
      <c r="GP96" s="86">
        <f t="shared" si="128"/>
        <v>8.1148804400756003E-2</v>
      </c>
      <c r="GQ96" s="86">
        <f t="shared" si="128"/>
        <v>7.1754231924094358E-2</v>
      </c>
      <c r="GR96" s="86">
        <f t="shared" si="128"/>
        <v>0.13696476576392466</v>
      </c>
      <c r="GS96" s="86">
        <f t="shared" si="128"/>
        <v>7.5171218705119114E-2</v>
      </c>
      <c r="GT96" s="86">
        <f t="shared" si="128"/>
        <v>6.999935591108529E-2</v>
      </c>
      <c r="GU96" s="86">
        <f t="shared" si="128"/>
        <v>3.4584193785662576E-2</v>
      </c>
      <c r="GV96" s="86">
        <f t="shared" si="128"/>
        <v>1.7920445735901146E-2</v>
      </c>
      <c r="GW96" s="86">
        <f t="shared" si="128"/>
        <v>2.3150227466632502E-2</v>
      </c>
      <c r="GX96" s="86">
        <f t="shared" si="128"/>
        <v>6.6686218565202501E-2</v>
      </c>
      <c r="GY96" s="86">
        <f t="shared" si="128"/>
        <v>4.040723784031354E-2</v>
      </c>
      <c r="GZ96" s="86">
        <f t="shared" si="128"/>
        <v>3.4201274898256549E-2</v>
      </c>
      <c r="HA96" s="86">
        <f t="shared" si="128"/>
        <v>1.6292264923156805E-2</v>
      </c>
      <c r="HC96" s="86">
        <f t="shared" si="73"/>
        <v>7.2579498751488012E-3</v>
      </c>
      <c r="HD96" s="86">
        <f t="shared" si="73"/>
        <v>3.6925485271483583E-3</v>
      </c>
      <c r="HE96" s="86">
        <f t="shared" si="73"/>
        <v>2.5711212951389675E-3</v>
      </c>
      <c r="HF96" s="86">
        <f t="shared" si="73"/>
        <v>4.2541415640675118E-3</v>
      </c>
      <c r="HG96" s="86">
        <f t="shared" si="87"/>
        <v>4.7637760054009218E-3</v>
      </c>
      <c r="HH96" s="86">
        <f t="shared" si="87"/>
        <v>6.1364791190960779E-3</v>
      </c>
      <c r="HI96" s="86">
        <f t="shared" si="87"/>
        <v>7.9690812276951885E-3</v>
      </c>
      <c r="HJ96" s="86">
        <f t="shared" si="87"/>
        <v>7.1059044687767315E-3</v>
      </c>
      <c r="HK96" s="86">
        <f t="shared" si="87"/>
        <v>6.6348866068842993E-3</v>
      </c>
      <c r="HL96" s="86">
        <f t="shared" si="87"/>
        <v>6.8470686953193052E-3</v>
      </c>
      <c r="HM96" s="86">
        <f t="shared" si="87"/>
        <v>7.2121298276651494E-3</v>
      </c>
      <c r="HN96" s="86">
        <f t="shared" si="87"/>
        <v>4.1396924683710212E-3</v>
      </c>
      <c r="HO96" s="86">
        <f t="shared" si="87"/>
        <v>5.6756233328364722E-3</v>
      </c>
      <c r="HP96" s="86">
        <f t="shared" si="87"/>
        <v>2.2091331141159847E-3</v>
      </c>
      <c r="HQ96" s="86">
        <f t="shared" si="87"/>
        <v>9.6461037639974847E-4</v>
      </c>
      <c r="HS96" s="86">
        <f t="shared" si="129"/>
        <v>4.7101567927656189E-40</v>
      </c>
      <c r="HT96" s="86">
        <f t="shared" si="129"/>
        <v>9.5282479844902095E-37</v>
      </c>
      <c r="HU96" s="86">
        <f t="shared" si="129"/>
        <v>1.1524659582198696E-45</v>
      </c>
      <c r="HV96" s="86">
        <f t="shared" si="129"/>
        <v>2.357425382934775E-40</v>
      </c>
      <c r="HW96" s="86">
        <f t="shared" si="129"/>
        <v>5.3485311671640597E-42</v>
      </c>
      <c r="HX96" s="86">
        <f t="shared" si="129"/>
        <v>1.428558957583225E-38</v>
      </c>
      <c r="HY96" s="86">
        <f t="shared" si="129"/>
        <v>3.4211796262052787E-40</v>
      </c>
      <c r="HZ96" s="86">
        <f t="shared" si="129"/>
        <v>4.175370731285047E-40</v>
      </c>
      <c r="IA96" s="86">
        <f t="shared" si="129"/>
        <v>6.6108883085035385E-43</v>
      </c>
      <c r="IB96" s="86">
        <f t="shared" si="129"/>
        <v>6.8853056403827793E-45</v>
      </c>
      <c r="IC96" s="86">
        <f t="shared" si="129"/>
        <v>1.4698707006662631E-43</v>
      </c>
      <c r="ID96" s="86">
        <f t="shared" si="129"/>
        <v>1.0344595198132062E-44</v>
      </c>
      <c r="IE96" s="86">
        <f t="shared" si="129"/>
        <v>3.0369562284754869E-43</v>
      </c>
      <c r="IF96" s="86">
        <f t="shared" si="129"/>
        <v>1.6218057931617917E-27</v>
      </c>
      <c r="IG96" s="86">
        <f t="shared" si="129"/>
        <v>1.8907295236368204E-21</v>
      </c>
      <c r="II96" s="86">
        <f t="shared" si="130"/>
        <v>9.8333572741528035E-148</v>
      </c>
      <c r="IJ96" s="86">
        <f t="shared" si="130"/>
        <v>8.1385998758731583E-141</v>
      </c>
      <c r="IK96" s="86">
        <f t="shared" si="130"/>
        <v>7.802965280900878E-165</v>
      </c>
      <c r="IL96" s="86">
        <f t="shared" si="130"/>
        <v>2.8997261612145302E-145</v>
      </c>
      <c r="IM96" s="86">
        <f t="shared" si="130"/>
        <v>5.8879975316556745E-159</v>
      </c>
      <c r="IN96" s="86">
        <f t="shared" si="130"/>
        <v>8.2012138820404724E-144</v>
      </c>
      <c r="IO96" s="86">
        <f t="shared" si="130"/>
        <v>2.6018889536604064E-150</v>
      </c>
      <c r="IP96" s="86">
        <f t="shared" si="130"/>
        <v>3.3784961679644612E-147</v>
      </c>
      <c r="IQ96" s="86">
        <f t="shared" si="130"/>
        <v>1.6241963827991576E-159</v>
      </c>
      <c r="IR96" s="86">
        <f t="shared" si="130"/>
        <v>2.3637320516412584E-170</v>
      </c>
      <c r="IS96" s="86">
        <f t="shared" si="130"/>
        <v>8.4590710687520308E-165</v>
      </c>
      <c r="IT96" s="86">
        <f t="shared" si="130"/>
        <v>1.2254465668239548E-166</v>
      </c>
      <c r="IU96" s="86">
        <f t="shared" si="130"/>
        <v>2.1923707714248127E-160</v>
      </c>
      <c r="IV96" s="86">
        <f t="shared" si="130"/>
        <v>2.2472460429487316E-135</v>
      </c>
      <c r="IW96" s="86">
        <f t="shared" si="130"/>
        <v>1.3305355123282493E-57</v>
      </c>
      <c r="IY96" s="86">
        <f t="shared" si="131"/>
        <v>0.10632858049527891</v>
      </c>
      <c r="IZ96" s="86">
        <f t="shared" si="131"/>
        <v>0.12885524566754111</v>
      </c>
      <c r="JA96" s="86">
        <f t="shared" si="131"/>
        <v>3.3708105389774229E-2</v>
      </c>
      <c r="JB96" s="86">
        <f t="shared" si="131"/>
        <v>8.5402945964823521E-2</v>
      </c>
      <c r="JC96" s="86">
        <f t="shared" si="131"/>
        <v>7.6518007929495285E-2</v>
      </c>
      <c r="JD96" s="86">
        <f t="shared" si="131"/>
        <v>0.14310124488302073</v>
      </c>
      <c r="JE96" s="86">
        <f t="shared" si="131"/>
        <v>8.3140299932814299E-2</v>
      </c>
      <c r="JF96" s="86">
        <f t="shared" si="131"/>
        <v>7.7105260379862026E-2</v>
      </c>
      <c r="JG96" s="86">
        <f t="shared" si="131"/>
        <v>4.1219080392546875E-2</v>
      </c>
      <c r="JH96" s="86">
        <f t="shared" si="131"/>
        <v>2.4767514431220453E-2</v>
      </c>
      <c r="JI96" s="86">
        <f t="shared" si="131"/>
        <v>3.0362357294297652E-2</v>
      </c>
      <c r="JJ96" s="86">
        <f t="shared" si="131"/>
        <v>7.0825911033573524E-2</v>
      </c>
      <c r="JK96" s="86">
        <f t="shared" si="131"/>
        <v>4.6082861173150011E-2</v>
      </c>
      <c r="JL96" s="86">
        <f t="shared" si="131"/>
        <v>3.6410408012372532E-2</v>
      </c>
      <c r="JM96" s="86">
        <f t="shared" si="131"/>
        <v>1.7256875299556555E-2</v>
      </c>
    </row>
    <row r="97" spans="2:273" x14ac:dyDescent="0.25">
      <c r="B97" s="2">
        <v>70</v>
      </c>
      <c r="C97" s="37">
        <v>93.968000000000004</v>
      </c>
      <c r="D97" s="37">
        <v>93.177000000000007</v>
      </c>
      <c r="E97" s="37">
        <v>87.870999999999995</v>
      </c>
      <c r="F97" s="37">
        <v>86.096999999999994</v>
      </c>
      <c r="G97" s="37">
        <v>83.864000000000004</v>
      </c>
      <c r="H97" s="37">
        <v>84.694999999999993</v>
      </c>
      <c r="I97" s="37">
        <v>85.566999999999993</v>
      </c>
      <c r="J97" s="37">
        <v>86.75</v>
      </c>
      <c r="K97" s="37">
        <v>84.582999999999998</v>
      </c>
      <c r="L97" s="37">
        <v>81.75</v>
      </c>
      <c r="M97" s="37">
        <v>81.016999999999996</v>
      </c>
      <c r="N97" s="37">
        <v>80.838999999999999</v>
      </c>
      <c r="O97" s="37">
        <v>81.725999999999999</v>
      </c>
      <c r="P97" s="37">
        <v>80.031999999999996</v>
      </c>
      <c r="Q97" s="37">
        <v>80.492000000000004</v>
      </c>
      <c r="S97" s="4">
        <f t="shared" si="132"/>
        <v>98.478554514779105</v>
      </c>
      <c r="T97" s="4">
        <f t="shared" si="132"/>
        <v>101.45403269409309</v>
      </c>
      <c r="U97" s="4">
        <f t="shared" si="132"/>
        <v>89.286605279996664</v>
      </c>
      <c r="V97" s="4">
        <f t="shared" si="132"/>
        <v>89.955246982989621</v>
      </c>
      <c r="W97" s="4">
        <f t="shared" si="132"/>
        <v>87.276719503972259</v>
      </c>
      <c r="X97" s="4">
        <f t="shared" si="132"/>
        <v>92.92211890652807</v>
      </c>
      <c r="Y97" s="4">
        <f t="shared" si="132"/>
        <v>89.043266120388495</v>
      </c>
      <c r="Z97" s="4">
        <f t="shared" si="132"/>
        <v>89.417696489072071</v>
      </c>
      <c r="AA97" s="4">
        <f t="shared" si="132"/>
        <v>87.794697177481467</v>
      </c>
      <c r="AB97" s="4">
        <f t="shared" si="132"/>
        <v>84.153936418554693</v>
      </c>
      <c r="AC97" s="4">
        <f t="shared" si="132"/>
        <v>82.598397464661019</v>
      </c>
      <c r="AD97" s="4">
        <f t="shared" si="132"/>
        <v>84.076281038093413</v>
      </c>
      <c r="AE97" s="4">
        <f t="shared" si="132"/>
        <v>83.991787615524345</v>
      </c>
      <c r="AF97" s="4">
        <f t="shared" si="132"/>
        <v>83.841444880165895</v>
      </c>
      <c r="AG97" s="4">
        <f t="shared" si="132"/>
        <v>82.509424486685845</v>
      </c>
      <c r="AI97" s="4">
        <f t="shared" si="133"/>
        <v>-4.510554514779102</v>
      </c>
      <c r="AJ97" s="4">
        <f t="shared" si="133"/>
        <v>-8.2770326940930801</v>
      </c>
      <c r="AK97" s="4">
        <f t="shared" si="133"/>
        <v>-1.4156052799966687</v>
      </c>
      <c r="AL97" s="4">
        <f t="shared" si="133"/>
        <v>-3.8582469829896269</v>
      </c>
      <c r="AM97" s="4">
        <f t="shared" si="133"/>
        <v>-3.4127195039722551</v>
      </c>
      <c r="AN97" s="4">
        <f t="shared" si="133"/>
        <v>-8.2271189065280765</v>
      </c>
      <c r="AO97" s="4">
        <f t="shared" si="133"/>
        <v>-3.4762661203885017</v>
      </c>
      <c r="AP97" s="4">
        <f t="shared" si="133"/>
        <v>-2.6676964890720711</v>
      </c>
      <c r="AQ97" s="4">
        <f t="shared" si="133"/>
        <v>-3.2116971774814687</v>
      </c>
      <c r="AR97" s="4">
        <f t="shared" si="133"/>
        <v>-2.403936418554693</v>
      </c>
      <c r="AS97" s="4">
        <f t="shared" si="133"/>
        <v>-1.5813974646610234</v>
      </c>
      <c r="AT97" s="4">
        <f t="shared" si="133"/>
        <v>-3.2372810380934141</v>
      </c>
      <c r="AU97" s="4">
        <f t="shared" si="133"/>
        <v>-2.2657876155243457</v>
      </c>
      <c r="AV97" s="4">
        <f t="shared" si="133"/>
        <v>-3.8094448801658984</v>
      </c>
      <c r="AW97" s="4">
        <f t="shared" si="133"/>
        <v>-2.0174244866858402</v>
      </c>
      <c r="AY97" s="2">
        <f t="shared" si="125"/>
        <v>89.113033827073707</v>
      </c>
      <c r="AZ97" s="2">
        <f t="shared" si="125"/>
        <v>90.905934524652224</v>
      </c>
      <c r="BA97" s="2">
        <f t="shared" si="125"/>
        <v>85.646458803142281</v>
      </c>
      <c r="BB97" s="2">
        <f t="shared" si="125"/>
        <v>82.119419157729808</v>
      </c>
      <c r="BC97" s="2">
        <f t="shared" si="125"/>
        <v>79.469598345911606</v>
      </c>
      <c r="BD97" s="2">
        <f t="shared" si="125"/>
        <v>78.541543190725037</v>
      </c>
      <c r="BE97" s="2">
        <f t="shared" si="125"/>
        <v>79.075260891466002</v>
      </c>
      <c r="BF97" s="2">
        <f t="shared" si="125"/>
        <v>80.443508230861511</v>
      </c>
      <c r="BG97" s="2">
        <f t="shared" si="125"/>
        <v>80.783174635385407</v>
      </c>
      <c r="BH97" s="2">
        <f t="shared" si="125"/>
        <v>77.629613827395445</v>
      </c>
      <c r="BI97" s="2">
        <f t="shared" si="125"/>
        <v>75.657304629344793</v>
      </c>
      <c r="BJ97" s="2">
        <f t="shared" si="125"/>
        <v>77.151072399169024</v>
      </c>
      <c r="BK97" s="2">
        <f t="shared" si="125"/>
        <v>77.610438124007146</v>
      </c>
      <c r="BL97" s="2">
        <f t="shared" si="125"/>
        <v>80.746627741014066</v>
      </c>
      <c r="BM97" s="2">
        <f t="shared" si="125"/>
        <v>81.389707394767086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80.492000000000004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80.492000000000004</v>
      </c>
      <c r="DK97" s="2">
        <f t="shared" si="134"/>
        <v>98.047691331923886</v>
      </c>
      <c r="DL97" s="2">
        <f t="shared" si="134"/>
        <v>108.47347608243524</v>
      </c>
      <c r="DM97" s="2">
        <f t="shared" si="134"/>
        <v>106.7233853010291</v>
      </c>
      <c r="DN97" s="2">
        <f t="shared" si="134"/>
        <v>90.5145604083948</v>
      </c>
      <c r="DO97" s="2">
        <f t="shared" si="134"/>
        <v>92.473346541339168</v>
      </c>
      <c r="DP97" s="2">
        <f t="shared" si="134"/>
        <v>90.103303487021563</v>
      </c>
      <c r="DQ97" s="2">
        <f t="shared" si="134"/>
        <v>94.477365576102414</v>
      </c>
      <c r="DR97" s="2">
        <f t="shared" si="134"/>
        <v>92.985787832366768</v>
      </c>
      <c r="DS97" s="2">
        <f t="shared" si="134"/>
        <v>95.788683826683837</v>
      </c>
      <c r="DT97" s="2">
        <f t="shared" si="134"/>
        <v>92.243480823680812</v>
      </c>
      <c r="DU97" s="2">
        <f t="shared" si="134"/>
        <v>91.322683973447141</v>
      </c>
      <c r="DV97" s="2">
        <f t="shared" si="134"/>
        <v>95.098553306342765</v>
      </c>
      <c r="DW97" s="2">
        <f t="shared" si="134"/>
        <v>90.987574390243878</v>
      </c>
      <c r="DX97" s="2">
        <f t="shared" si="134"/>
        <v>91.142907563025176</v>
      </c>
      <c r="DY97" s="2">
        <f t="shared" si="134"/>
        <v>86.722562499999981</v>
      </c>
      <c r="EA97" s="2">
        <f t="shared" si="94"/>
        <v>88.273126010672328</v>
      </c>
      <c r="EB97" s="2">
        <f t="shared" si="94"/>
        <v>89.081728454050207</v>
      </c>
      <c r="EC97" s="2">
        <f t="shared" si="94"/>
        <v>83.538554612458114</v>
      </c>
      <c r="ED97" s="2">
        <f t="shared" si="94"/>
        <v>81.257814903972147</v>
      </c>
      <c r="EE97" s="2">
        <f t="shared" si="94"/>
        <v>78.173869642882366</v>
      </c>
      <c r="EF97" s="2">
        <f t="shared" si="94"/>
        <v>77.345711817697705</v>
      </c>
      <c r="EG97" s="2">
        <f t="shared" si="94"/>
        <v>77.373203779598484</v>
      </c>
      <c r="EH97" s="2">
        <f t="shared" si="94"/>
        <v>78.960275062749162</v>
      </c>
      <c r="EI97" s="2">
        <f t="shared" si="94"/>
        <v>78.965574862303583</v>
      </c>
      <c r="EJ97" s="2">
        <f t="shared" si="94"/>
        <v>75.896795893122217</v>
      </c>
      <c r="EK97" s="2">
        <f t="shared" si="94"/>
        <v>73.904510049550339</v>
      </c>
      <c r="EL97" s="2">
        <f t="shared" si="94"/>
        <v>75.103598147692821</v>
      </c>
      <c r="EM97" s="2">
        <f t="shared" si="135"/>
        <v>76.201937354988374</v>
      </c>
      <c r="EN97" s="2">
        <f t="shared" si="135"/>
        <v>79.437654325975174</v>
      </c>
      <c r="EO97" s="2">
        <f t="shared" si="135"/>
        <v>80.634154910392667</v>
      </c>
      <c r="EQ97" s="2">
        <f t="shared" si="136"/>
        <v>87.160705974074162</v>
      </c>
      <c r="ER97" s="2">
        <f t="shared" si="136"/>
        <v>88.712040336239767</v>
      </c>
      <c r="ES97" s="2">
        <f t="shared" si="136"/>
        <v>82.286928595028627</v>
      </c>
      <c r="ET97" s="2">
        <f t="shared" si="136"/>
        <v>80.862882508405619</v>
      </c>
      <c r="EU97" s="2">
        <f t="shared" si="136"/>
        <v>79.314055118439143</v>
      </c>
      <c r="EV97" s="2">
        <f t="shared" si="136"/>
        <v>76.736049152339632</v>
      </c>
      <c r="EW97" s="2">
        <f t="shared" si="136"/>
        <v>77.661435760586329</v>
      </c>
      <c r="EX97" s="2">
        <f t="shared" si="136"/>
        <v>78.646254836843255</v>
      </c>
      <c r="EY97" s="2">
        <f t="shared" si="136"/>
        <v>78.039442058275171</v>
      </c>
      <c r="EZ97" s="2">
        <f t="shared" si="136"/>
        <v>75.807688284566964</v>
      </c>
      <c r="FA97" s="2">
        <f t="shared" si="136"/>
        <v>74.163047116078886</v>
      </c>
      <c r="FB97" s="2">
        <f t="shared" si="136"/>
        <v>74.180452896221126</v>
      </c>
      <c r="FC97" s="2">
        <f t="shared" si="136"/>
        <v>75.782180454427305</v>
      </c>
      <c r="FD97" s="2">
        <f t="shared" si="136"/>
        <v>79.582794999678853</v>
      </c>
      <c r="FE97" s="2">
        <f t="shared" si="136"/>
        <v>80.735305301027665</v>
      </c>
      <c r="FG97" s="2">
        <f t="shared" si="137"/>
        <v>0.91402428595987351</v>
      </c>
      <c r="FH97" s="2">
        <f t="shared" si="137"/>
        <v>0.90591678687961896</v>
      </c>
      <c r="FI97" s="2">
        <f t="shared" si="137"/>
        <v>0.90905027090193713</v>
      </c>
      <c r="FJ97" s="2">
        <f t="shared" si="137"/>
        <v>0.90689256808834839</v>
      </c>
      <c r="FK97" s="2">
        <f t="shared" si="137"/>
        <v>0.90943704218260435</v>
      </c>
      <c r="FL97" s="2">
        <f t="shared" si="137"/>
        <v>0.90623568825190381</v>
      </c>
      <c r="FM97" s="2">
        <f t="shared" si="137"/>
        <v>0.90050064711025268</v>
      </c>
      <c r="FN97" s="2">
        <f t="shared" si="137"/>
        <v>0.8942308624247457</v>
      </c>
      <c r="FO97" s="2">
        <f t="shared" si="137"/>
        <v>0.89191299398858992</v>
      </c>
      <c r="FP97" s="2">
        <f t="shared" si="137"/>
        <v>0.89399224914632114</v>
      </c>
      <c r="FQ97" s="2">
        <f t="shared" si="137"/>
        <v>0.89937762613830485</v>
      </c>
      <c r="FR97" s="2">
        <f t="shared" si="137"/>
        <v>0.89757996591364564</v>
      </c>
      <c r="FS97" s="2">
        <f t="shared" si="137"/>
        <v>0.90472634595770085</v>
      </c>
      <c r="FT97" s="2">
        <f t="shared" si="137"/>
        <v>0.88817640423236632</v>
      </c>
      <c r="FU97" s="2">
        <f t="shared" si="137"/>
        <v>0.87590738287769332</v>
      </c>
      <c r="FW97" s="2">
        <f t="shared" si="127"/>
        <v>4.2017988683365942E-4</v>
      </c>
      <c r="FX97" s="2">
        <f t="shared" si="127"/>
        <v>6.2716188267359198E-4</v>
      </c>
      <c r="FY97" s="2">
        <f t="shared" si="127"/>
        <v>5.9912435135039369E-4</v>
      </c>
      <c r="FZ97" s="2">
        <f t="shared" si="127"/>
        <v>6.7745270296039155E-4</v>
      </c>
      <c r="GA97" s="2">
        <f t="shared" si="127"/>
        <v>6.3654543846712239E-4</v>
      </c>
      <c r="GB97" s="2">
        <f t="shared" si="127"/>
        <v>6.1579859058333525E-4</v>
      </c>
      <c r="GC97" s="2">
        <f t="shared" si="127"/>
        <v>7.0804562745527039E-4</v>
      </c>
      <c r="GD97" s="2">
        <f t="shared" si="127"/>
        <v>7.4269604819736054E-4</v>
      </c>
      <c r="GE97" s="2">
        <f t="shared" si="127"/>
        <v>8.2029993802341808E-4</v>
      </c>
      <c r="GF97" s="2">
        <f t="shared" si="127"/>
        <v>6.4381852383598142E-4</v>
      </c>
      <c r="GG97" s="2">
        <f t="shared" si="127"/>
        <v>5.2824625078905544E-4</v>
      </c>
      <c r="GH97" s="2">
        <f t="shared" si="127"/>
        <v>4.4384935869674333E-4</v>
      </c>
      <c r="GI97" s="2">
        <f t="shared" si="127"/>
        <v>4.3096057010598183E-4</v>
      </c>
      <c r="GJ97" s="2">
        <f t="shared" si="127"/>
        <v>3.4386433480421E-4</v>
      </c>
      <c r="GK97" s="2">
        <f t="shared" si="127"/>
        <v>2.5756176091698498E-4</v>
      </c>
      <c r="GM97" s="86">
        <f t="shared" si="128"/>
        <v>5.4616243323114849E-2</v>
      </c>
      <c r="GN97" s="86">
        <f t="shared" si="128"/>
        <v>7.0869115072774297E-2</v>
      </c>
      <c r="GO97" s="86">
        <f t="shared" si="128"/>
        <v>1.0418691136109751E-2</v>
      </c>
      <c r="GP97" s="86">
        <f t="shared" si="128"/>
        <v>3.8742784730989438E-2</v>
      </c>
      <c r="GQ97" s="86">
        <f t="shared" si="128"/>
        <v>3.4675587239280492E-2</v>
      </c>
      <c r="GR97" s="86">
        <f t="shared" si="128"/>
        <v>8.136515540549509E-2</v>
      </c>
      <c r="GS97" s="86">
        <f t="shared" si="128"/>
        <v>4.0106595101823413E-2</v>
      </c>
      <c r="GT97" s="86">
        <f t="shared" si="128"/>
        <v>3.4427771699467154E-2</v>
      </c>
      <c r="GU97" s="86">
        <f t="shared" si="128"/>
        <v>1.397804921202641E-2</v>
      </c>
      <c r="GV97" s="86">
        <f t="shared" si="128"/>
        <v>5.96602317223282E-3</v>
      </c>
      <c r="GW97" s="86">
        <f t="shared" si="128"/>
        <v>8.1881063652876462E-3</v>
      </c>
      <c r="GX97" s="86">
        <f t="shared" si="128"/>
        <v>2.9443088785993842E-2</v>
      </c>
      <c r="GY97" s="86">
        <f t="shared" si="128"/>
        <v>1.5569350259602776E-2</v>
      </c>
      <c r="GZ97" s="86">
        <f t="shared" si="128"/>
        <v>1.2811115171879014E-2</v>
      </c>
      <c r="HA97" s="86">
        <f t="shared" si="128"/>
        <v>5.452856278416387E-3</v>
      </c>
      <c r="HC97" s="86">
        <f t="shared" si="73"/>
        <v>1.1122049258042241E-2</v>
      </c>
      <c r="HD97" s="86">
        <f t="shared" si="73"/>
        <v>5.9010583635499764E-3</v>
      </c>
      <c r="HE97" s="86">
        <f t="shared" si="73"/>
        <v>4.3268168960064269E-3</v>
      </c>
      <c r="HF97" s="86">
        <f t="shared" si="73"/>
        <v>6.8380967500988286E-3</v>
      </c>
      <c r="HG97" s="86">
        <f t="shared" si="87"/>
        <v>7.7517791418609235E-3</v>
      </c>
      <c r="HH97" s="86">
        <f t="shared" si="87"/>
        <v>9.6230333846814235E-3</v>
      </c>
      <c r="HI97" s="86">
        <f t="shared" si="87"/>
        <v>1.2571031404278918E-2</v>
      </c>
      <c r="HJ97" s="86">
        <f t="shared" si="87"/>
        <v>1.1251134705762986E-2</v>
      </c>
      <c r="HK97" s="86">
        <f t="shared" si="87"/>
        <v>1.0809174398038933E-2</v>
      </c>
      <c r="HL97" s="86">
        <f t="shared" si="87"/>
        <v>1.113794653696187E-2</v>
      </c>
      <c r="HM97" s="86">
        <f t="shared" si="87"/>
        <v>1.1470693202255603E-2</v>
      </c>
      <c r="HN97" s="86">
        <f t="shared" si="87"/>
        <v>6.7056666521170694E-3</v>
      </c>
      <c r="HO97" s="86">
        <f t="shared" si="87"/>
        <v>8.9664776457162813E-3</v>
      </c>
      <c r="HP97" s="86">
        <f t="shared" si="87"/>
        <v>3.8157264811900793E-3</v>
      </c>
      <c r="HQ97" s="86">
        <f t="shared" si="87"/>
        <v>1.8678781815734257E-3</v>
      </c>
      <c r="HS97" s="86">
        <f t="shared" si="129"/>
        <v>1.0289259537390381E-38</v>
      </c>
      <c r="HT97" s="86">
        <f t="shared" si="129"/>
        <v>1.9743763022761481E-35</v>
      </c>
      <c r="HU97" s="86">
        <f t="shared" si="129"/>
        <v>4.4419103381635503E-44</v>
      </c>
      <c r="HV97" s="86">
        <f t="shared" si="129"/>
        <v>6.1817746792053856E-39</v>
      </c>
      <c r="HW97" s="86">
        <f t="shared" si="129"/>
        <v>1.7029368227165159E-40</v>
      </c>
      <c r="HX97" s="86">
        <f t="shared" si="129"/>
        <v>3.2818801654953299E-37</v>
      </c>
      <c r="HY97" s="86">
        <f t="shared" si="129"/>
        <v>9.6152329299995959E-39</v>
      </c>
      <c r="HZ97" s="86">
        <f t="shared" si="129"/>
        <v>1.1534986194955752E-38</v>
      </c>
      <c r="IA97" s="86">
        <f t="shared" si="129"/>
        <v>2.4883449605423232E-41</v>
      </c>
      <c r="IB97" s="86">
        <f t="shared" si="129"/>
        <v>2.8267440798774759E-43</v>
      </c>
      <c r="IC97" s="86">
        <f t="shared" si="129"/>
        <v>4.8899669398413604E-42</v>
      </c>
      <c r="ID97" s="86">
        <f t="shared" si="129"/>
        <v>3.4031997349638289E-43</v>
      </c>
      <c r="IE97" s="86">
        <f t="shared" si="129"/>
        <v>8.7038013528482013E-42</v>
      </c>
      <c r="IF97" s="86">
        <f t="shared" si="129"/>
        <v>1.2017971635898104E-26</v>
      </c>
      <c r="IG97" s="86">
        <f t="shared" si="129"/>
        <v>8.5098686793809026E-21</v>
      </c>
      <c r="II97" s="86">
        <f t="shared" si="130"/>
        <v>2.4258547958794487E-144</v>
      </c>
      <c r="IJ97" s="86">
        <f t="shared" si="130"/>
        <v>2.0619824465310469E-137</v>
      </c>
      <c r="IK97" s="86">
        <f t="shared" si="130"/>
        <v>7.2433390832559026E-161</v>
      </c>
      <c r="IL97" s="86">
        <f t="shared" si="130"/>
        <v>1.026753778171724E-141</v>
      </c>
      <c r="IM97" s="86">
        <f t="shared" si="130"/>
        <v>4.2219189538081716E-155</v>
      </c>
      <c r="IN97" s="86">
        <f t="shared" si="130"/>
        <v>2.4128742811650886E-140</v>
      </c>
      <c r="IO97" s="86">
        <f t="shared" si="130"/>
        <v>1.2919018341247858E-146</v>
      </c>
      <c r="IP97" s="86">
        <f t="shared" si="130"/>
        <v>1.4816306405583558E-143</v>
      </c>
      <c r="IQ97" s="86">
        <f t="shared" si="130"/>
        <v>1.642380126265271E-155</v>
      </c>
      <c r="IR97" s="86">
        <f t="shared" si="130"/>
        <v>3.2738263681780455E-166</v>
      </c>
      <c r="IS97" s="86">
        <f t="shared" si="130"/>
        <v>6.7470392737619521E-161</v>
      </c>
      <c r="IT97" s="86">
        <f t="shared" si="130"/>
        <v>8.8442783228857458E-163</v>
      </c>
      <c r="IU97" s="86">
        <f t="shared" si="130"/>
        <v>1.094033080552281E-156</v>
      </c>
      <c r="IV97" s="86">
        <f t="shared" si="130"/>
        <v>2.3978154239563783E-132</v>
      </c>
      <c r="IW97" s="86">
        <f t="shared" si="130"/>
        <v>2.2239120910728826E-56</v>
      </c>
      <c r="IY97" s="86">
        <f t="shared" si="131"/>
        <v>6.5738292581157085E-2</v>
      </c>
      <c r="IZ97" s="86">
        <f t="shared" si="131"/>
        <v>7.6770173436324279E-2</v>
      </c>
      <c r="JA97" s="86">
        <f t="shared" si="131"/>
        <v>1.4745508032116179E-2</v>
      </c>
      <c r="JB97" s="86">
        <f t="shared" si="131"/>
        <v>4.558088148108827E-2</v>
      </c>
      <c r="JC97" s="86">
        <f t="shared" si="131"/>
        <v>4.2427366381141418E-2</v>
      </c>
      <c r="JD97" s="86">
        <f t="shared" si="131"/>
        <v>9.0988188790176519E-2</v>
      </c>
      <c r="JE97" s="86">
        <f t="shared" si="131"/>
        <v>5.2677626506102332E-2</v>
      </c>
      <c r="JF97" s="86">
        <f t="shared" si="131"/>
        <v>4.5678906405230139E-2</v>
      </c>
      <c r="JG97" s="86">
        <f t="shared" si="131"/>
        <v>2.4787223610065343E-2</v>
      </c>
      <c r="JH97" s="86">
        <f t="shared" si="131"/>
        <v>1.7103969709194689E-2</v>
      </c>
      <c r="JI97" s="86">
        <f t="shared" si="131"/>
        <v>1.965879956754325E-2</v>
      </c>
      <c r="JJ97" s="86">
        <f t="shared" si="131"/>
        <v>3.6148755438110913E-2</v>
      </c>
      <c r="JK97" s="86">
        <f t="shared" si="131"/>
        <v>2.4535827905319059E-2</v>
      </c>
      <c r="JL97" s="86">
        <f t="shared" si="131"/>
        <v>1.6626841653069095E-2</v>
      </c>
      <c r="JM97" s="86">
        <f t="shared" si="131"/>
        <v>7.3207344599898125E-3</v>
      </c>
    </row>
    <row r="98" spans="2:273" x14ac:dyDescent="0.25">
      <c r="B98" s="2">
        <v>71</v>
      </c>
      <c r="C98" s="37">
        <v>93.951999999999998</v>
      </c>
      <c r="D98" s="37">
        <v>93.855000000000004</v>
      </c>
      <c r="E98" s="37">
        <v>88.951999999999998</v>
      </c>
      <c r="F98" s="37">
        <v>87.629000000000005</v>
      </c>
      <c r="G98" s="37">
        <v>84.322000000000003</v>
      </c>
      <c r="H98" s="37">
        <v>84.728999999999999</v>
      </c>
      <c r="I98" s="37">
        <v>87.332999999999998</v>
      </c>
      <c r="J98" s="37">
        <v>88.733000000000004</v>
      </c>
      <c r="K98" s="37">
        <v>86.983000000000004</v>
      </c>
      <c r="L98" s="37">
        <v>83.05</v>
      </c>
      <c r="M98" s="37">
        <v>82.25</v>
      </c>
      <c r="N98" s="37">
        <v>80.468000000000004</v>
      </c>
      <c r="O98" s="37">
        <v>81.644999999999996</v>
      </c>
      <c r="P98" s="37">
        <v>80.161000000000001</v>
      </c>
      <c r="Q98" s="37">
        <v>81.840999999999994</v>
      </c>
      <c r="S98" s="4">
        <f t="shared" si="132"/>
        <v>97.739735106976809</v>
      </c>
      <c r="T98" s="4">
        <f t="shared" si="132"/>
        <v>98.761433544498203</v>
      </c>
      <c r="U98" s="4">
        <f t="shared" si="132"/>
        <v>89.717606871880264</v>
      </c>
      <c r="V98" s="4">
        <f t="shared" si="132"/>
        <v>89.123125198718782</v>
      </c>
      <c r="W98" s="4">
        <f t="shared" si="132"/>
        <v>87.136046480104937</v>
      </c>
      <c r="X98" s="4">
        <f t="shared" si="132"/>
        <v>90.348061031036323</v>
      </c>
      <c r="Y98" s="4">
        <f t="shared" si="132"/>
        <v>89.815512973681123</v>
      </c>
      <c r="Z98" s="4">
        <f t="shared" si="132"/>
        <v>89.967845457201662</v>
      </c>
      <c r="AA98" s="4">
        <f t="shared" si="132"/>
        <v>89.700913909792362</v>
      </c>
      <c r="AB98" s="4">
        <f t="shared" si="132"/>
        <v>86.612185855421117</v>
      </c>
      <c r="AC98" s="4">
        <f t="shared" si="132"/>
        <v>84.833184148320129</v>
      </c>
      <c r="AD98" s="4">
        <f t="shared" si="132"/>
        <v>83.754041768634309</v>
      </c>
      <c r="AE98" s="4">
        <f t="shared" si="132"/>
        <v>85.020241622260471</v>
      </c>
      <c r="AF98" s="4">
        <f t="shared" si="132"/>
        <v>84.179887354342029</v>
      </c>
      <c r="AG98" s="4">
        <f t="shared" si="132"/>
        <v>82.866316492103877</v>
      </c>
      <c r="AI98" s="4">
        <f t="shared" si="133"/>
        <v>-3.787735106976811</v>
      </c>
      <c r="AJ98" s="4">
        <f t="shared" si="133"/>
        <v>-4.9064335444981992</v>
      </c>
      <c r="AK98" s="4">
        <f t="shared" si="133"/>
        <v>-0.76560687188026577</v>
      </c>
      <c r="AL98" s="4">
        <f t="shared" si="133"/>
        <v>-1.4941251987187769</v>
      </c>
      <c r="AM98" s="4">
        <f t="shared" si="133"/>
        <v>-2.8140464801049347</v>
      </c>
      <c r="AN98" s="4">
        <f t="shared" si="133"/>
        <v>-5.619061031036324</v>
      </c>
      <c r="AO98" s="4">
        <f t="shared" si="133"/>
        <v>-2.4825129736811249</v>
      </c>
      <c r="AP98" s="4">
        <f t="shared" si="133"/>
        <v>-1.2348454572016578</v>
      </c>
      <c r="AQ98" s="4">
        <f t="shared" si="133"/>
        <v>-2.7179139097923581</v>
      </c>
      <c r="AR98" s="4">
        <f t="shared" si="133"/>
        <v>-3.5621858554211201</v>
      </c>
      <c r="AS98" s="4">
        <f t="shared" si="133"/>
        <v>-2.5831841483201288</v>
      </c>
      <c r="AT98" s="4">
        <f t="shared" si="133"/>
        <v>-3.2860417686343055</v>
      </c>
      <c r="AU98" s="4">
        <f t="shared" si="133"/>
        <v>-3.3752416222604751</v>
      </c>
      <c r="AV98" s="4">
        <f t="shared" si="133"/>
        <v>-4.0188873543420272</v>
      </c>
      <c r="AW98" s="4">
        <f t="shared" si="133"/>
        <v>-1.0253164921038831</v>
      </c>
      <c r="AY98" s="2">
        <f t="shared" si="125"/>
        <v>88.940671467938984</v>
      </c>
      <c r="AZ98" s="2">
        <f t="shared" si="125"/>
        <v>90.664959531742383</v>
      </c>
      <c r="BA98" s="2">
        <f t="shared" si="125"/>
        <v>85.357449776765435</v>
      </c>
      <c r="BB98" s="2">
        <f t="shared" si="125"/>
        <v>81.931716332602036</v>
      </c>
      <c r="BC98" s="2">
        <f t="shared" si="125"/>
        <v>79.28571131486126</v>
      </c>
      <c r="BD98" s="2">
        <f t="shared" si="125"/>
        <v>78.350181406527639</v>
      </c>
      <c r="BE98" s="2">
        <f t="shared" si="125"/>
        <v>78.858709182057879</v>
      </c>
      <c r="BF98" s="2">
        <f t="shared" si="125"/>
        <v>80.216589695051155</v>
      </c>
      <c r="BG98" s="2">
        <f t="shared" si="125"/>
        <v>80.518835850756233</v>
      </c>
      <c r="BH98" s="2">
        <f t="shared" si="125"/>
        <v>77.394610389217306</v>
      </c>
      <c r="BI98" s="2">
        <f t="shared" si="125"/>
        <v>75.438733537788167</v>
      </c>
      <c r="BJ98" s="2">
        <f t="shared" si="125"/>
        <v>76.905072996180749</v>
      </c>
      <c r="BK98" s="2">
        <f t="shared" si="125"/>
        <v>77.404830280982878</v>
      </c>
      <c r="BL98" s="2">
        <f t="shared" si="125"/>
        <v>80.580713549023244</v>
      </c>
      <c r="BM98" s="2">
        <f t="shared" si="125"/>
        <v>81.266064312305005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>
        <f t="shared" si="126"/>
        <v>88.951999999999998</v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81.840999999999994</v>
      </c>
      <c r="CU98" s="2" t="str">
        <f t="shared" si="110"/>
        <v/>
      </c>
      <c r="CV98" s="2" t="str">
        <f t="shared" si="111"/>
        <v/>
      </c>
      <c r="CW98" s="2">
        <f t="shared" si="112"/>
        <v>88.951999999999998</v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81.840999999999994</v>
      </c>
      <c r="DK98" s="2">
        <f t="shared" si="134"/>
        <v>98.177090909090907</v>
      </c>
      <c r="DL98" s="2">
        <f t="shared" si="134"/>
        <v>108.73052267509385</v>
      </c>
      <c r="DM98" s="2">
        <f t="shared" si="134"/>
        <v>107.00511708937688</v>
      </c>
      <c r="DN98" s="2">
        <f t="shared" si="134"/>
        <v>90.517598573859516</v>
      </c>
      <c r="DO98" s="2">
        <f t="shared" si="134"/>
        <v>92.653114874537451</v>
      </c>
      <c r="DP98" s="2">
        <f t="shared" si="134"/>
        <v>90.238853280393258</v>
      </c>
      <c r="DQ98" s="2">
        <f t="shared" si="134"/>
        <v>94.680251778093876</v>
      </c>
      <c r="DR98" s="2">
        <f t="shared" si="134"/>
        <v>93.140128351023066</v>
      </c>
      <c r="DS98" s="2">
        <f t="shared" si="134"/>
        <v>96.014673530673534</v>
      </c>
      <c r="DT98" s="2">
        <f t="shared" si="134"/>
        <v>92.422305662805655</v>
      </c>
      <c r="DU98" s="2">
        <f t="shared" si="134"/>
        <v>91.498352299668085</v>
      </c>
      <c r="DV98" s="2">
        <f t="shared" si="134"/>
        <v>95.339316464237498</v>
      </c>
      <c r="DW98" s="2">
        <f t="shared" si="134"/>
        <v>91.138843058161328</v>
      </c>
      <c r="DX98" s="2">
        <f t="shared" si="134"/>
        <v>91.362273949579802</v>
      </c>
      <c r="DY98" s="2">
        <f t="shared" si="134"/>
        <v>86.839874999999992</v>
      </c>
      <c r="EA98" s="2">
        <f t="shared" si="94"/>
        <v>88.14885678378883</v>
      </c>
      <c r="EB98" s="2">
        <f t="shared" si="94"/>
        <v>88.954131523324719</v>
      </c>
      <c r="EC98" s="2">
        <f t="shared" si="94"/>
        <v>83.383062235187097</v>
      </c>
      <c r="ED98" s="2">
        <f t="shared" si="94"/>
        <v>81.128107995532261</v>
      </c>
      <c r="EE98" s="2">
        <f t="shared" si="94"/>
        <v>78.070846802321483</v>
      </c>
      <c r="EF98" s="2">
        <f t="shared" si="94"/>
        <v>77.228783867928414</v>
      </c>
      <c r="EG98" s="2">
        <f t="shared" si="94"/>
        <v>77.264113951004433</v>
      </c>
      <c r="EH98" s="2">
        <f t="shared" si="94"/>
        <v>78.822775786209959</v>
      </c>
      <c r="EI98" s="2">
        <f t="shared" si="94"/>
        <v>78.807096468491835</v>
      </c>
      <c r="EJ98" s="2">
        <f t="shared" si="94"/>
        <v>75.769517848307061</v>
      </c>
      <c r="EK98" s="2">
        <f t="shared" si="94"/>
        <v>73.799917026448995</v>
      </c>
      <c r="EL98" s="2">
        <f t="shared" si="94"/>
        <v>74.987166256864214</v>
      </c>
      <c r="EM98" s="2">
        <f t="shared" si="135"/>
        <v>76.086017484255862</v>
      </c>
      <c r="EN98" s="2">
        <f t="shared" si="135"/>
        <v>79.342667764294589</v>
      </c>
      <c r="EO98" s="2">
        <f t="shared" si="135"/>
        <v>80.545855480007219</v>
      </c>
      <c r="EQ98" s="2">
        <f t="shared" si="136"/>
        <v>87.061772624686867</v>
      </c>
      <c r="ER98" s="2">
        <f t="shared" si="136"/>
        <v>88.593085051113917</v>
      </c>
      <c r="ES98" s="2">
        <f t="shared" si="136"/>
        <v>82.163761823186931</v>
      </c>
      <c r="ET98" s="2">
        <f t="shared" si="136"/>
        <v>80.743066965650257</v>
      </c>
      <c r="EU98" s="2">
        <f t="shared" si="136"/>
        <v>79.18317296139621</v>
      </c>
      <c r="EV98" s="2">
        <f t="shared" si="136"/>
        <v>76.634051034895933</v>
      </c>
      <c r="EW98" s="2">
        <f t="shared" si="136"/>
        <v>77.545137659019659</v>
      </c>
      <c r="EX98" s="2">
        <f t="shared" si="136"/>
        <v>78.516935596975983</v>
      </c>
      <c r="EY98" s="2">
        <f t="shared" si="136"/>
        <v>77.90548273361189</v>
      </c>
      <c r="EZ98" s="2">
        <f t="shared" si="136"/>
        <v>75.682693236266317</v>
      </c>
      <c r="FA98" s="2">
        <f t="shared" si="136"/>
        <v>74.051875136781177</v>
      </c>
      <c r="FB98" s="2">
        <f t="shared" si="136"/>
        <v>74.086230615218099</v>
      </c>
      <c r="FC98" s="2">
        <f t="shared" si="136"/>
        <v>75.67625112740707</v>
      </c>
      <c r="FD98" s="2">
        <f t="shared" si="136"/>
        <v>79.48416678335154</v>
      </c>
      <c r="FE98" s="2">
        <f t="shared" si="136"/>
        <v>80.641913975728741</v>
      </c>
      <c r="FG98" s="2">
        <f t="shared" si="137"/>
        <v>0.92099152320545619</v>
      </c>
      <c r="FH98" s="2">
        <f t="shared" si="137"/>
        <v>0.91347884147061564</v>
      </c>
      <c r="FI98" s="2">
        <f t="shared" si="137"/>
        <v>0.91638371434758004</v>
      </c>
      <c r="FJ98" s="2">
        <f t="shared" si="137"/>
        <v>0.91438360528571083</v>
      </c>
      <c r="FK98" s="2">
        <f t="shared" si="137"/>
        <v>0.91674215581243834</v>
      </c>
      <c r="FL98" s="2">
        <f t="shared" si="137"/>
        <v>0.91377455042150124</v>
      </c>
      <c r="FM98" s="2">
        <f t="shared" si="137"/>
        <v>0.90845403916889689</v>
      </c>
      <c r="FN98" s="2">
        <f t="shared" si="137"/>
        <v>0.90263123397634548</v>
      </c>
      <c r="FO98" s="2">
        <f t="shared" si="137"/>
        <v>0.9004769666143192</v>
      </c>
      <c r="FP98" s="2">
        <f t="shared" si="137"/>
        <v>0.90240950358804362</v>
      </c>
      <c r="FQ98" s="2">
        <f t="shared" si="137"/>
        <v>0.90741155606711432</v>
      </c>
      <c r="FR98" s="2">
        <f t="shared" si="137"/>
        <v>0.90574238297306386</v>
      </c>
      <c r="FS98" s="2">
        <f t="shared" si="137"/>
        <v>0.91237482871696352</v>
      </c>
      <c r="FT98" s="2">
        <f t="shared" si="137"/>
        <v>0.89700224644131932</v>
      </c>
      <c r="FU98" s="2">
        <f t="shared" si="137"/>
        <v>0.88557682372570956</v>
      </c>
      <c r="FW98" s="2">
        <f t="shared" si="127"/>
        <v>4.6069940844739327E-4</v>
      </c>
      <c r="FX98" s="2">
        <f t="shared" si="127"/>
        <v>6.876277232055959E-4</v>
      </c>
      <c r="FY98" s="2">
        <f t="shared" si="127"/>
        <v>6.5688881825981006E-4</v>
      </c>
      <c r="FZ98" s="2">
        <f t="shared" si="127"/>
        <v>7.4276357112202621E-4</v>
      </c>
      <c r="GA98" s="2">
        <f t="shared" si="127"/>
        <v>6.9791533322976801E-4</v>
      </c>
      <c r="GB98" s="2">
        <f t="shared" si="127"/>
        <v>6.7516961519568496E-4</v>
      </c>
      <c r="GC98" s="2">
        <f t="shared" si="127"/>
        <v>7.7630356233380712E-4</v>
      </c>
      <c r="GD98" s="2">
        <f t="shared" si="127"/>
        <v>8.1429167597471042E-4</v>
      </c>
      <c r="GE98" s="2">
        <f t="shared" si="127"/>
        <v>8.9936981926096908E-4</v>
      </c>
      <c r="GF98" s="2">
        <f t="shared" si="127"/>
        <v>7.0588912774443939E-4</v>
      </c>
      <c r="GG98" s="2">
        <f t="shared" si="127"/>
        <v>5.7918097866305933E-4</v>
      </c>
      <c r="GH98" s="2">
        <f t="shared" si="127"/>
        <v>4.8665030494814962E-4</v>
      </c>
      <c r="GI98" s="2">
        <f t="shared" si="127"/>
        <v>4.7251922197342843E-4</v>
      </c>
      <c r="GJ98" s="2">
        <f t="shared" si="127"/>
        <v>3.7702723751063209E-4</v>
      </c>
      <c r="GK98" s="2">
        <f t="shared" si="127"/>
        <v>2.8240383752618867E-4</v>
      </c>
      <c r="GM98" s="86">
        <f t="shared" si="128"/>
        <v>2.7414925762953134E-2</v>
      </c>
      <c r="GN98" s="86">
        <f t="shared" si="128"/>
        <v>3.6399714514467531E-2</v>
      </c>
      <c r="GO98" s="86">
        <f t="shared" si="128"/>
        <v>2.892172443838611E-3</v>
      </c>
      <c r="GP98" s="86">
        <f t="shared" si="128"/>
        <v>1.6285862610416212E-2</v>
      </c>
      <c r="GQ98" s="86">
        <f t="shared" si="128"/>
        <v>1.4903615172936844E-2</v>
      </c>
      <c r="GR98" s="86">
        <f t="shared" si="128"/>
        <v>4.4286231684639348E-2</v>
      </c>
      <c r="GS98" s="86">
        <f t="shared" si="128"/>
        <v>1.9536054379610663E-2</v>
      </c>
      <c r="GT98" s="86">
        <f t="shared" si="128"/>
        <v>1.5154293060066874E-2</v>
      </c>
      <c r="GU98" s="86">
        <f t="shared" si="128"/>
        <v>4.9343574062462661E-3</v>
      </c>
      <c r="GV98" s="86">
        <f t="shared" si="128"/>
        <v>1.689962782645565E-3</v>
      </c>
      <c r="GW98" s="86">
        <f t="shared" si="128"/>
        <v>2.4785577014396747E-3</v>
      </c>
      <c r="GX98" s="86">
        <f t="shared" si="128"/>
        <v>1.1285830542248946E-2</v>
      </c>
      <c r="GY98" s="86">
        <f t="shared" si="128"/>
        <v>5.1279500626612686E-3</v>
      </c>
      <c r="GZ98" s="86">
        <f t="shared" si="128"/>
        <v>4.1015700178769904E-3</v>
      </c>
      <c r="HA98" s="86">
        <f t="shared" si="128"/>
        <v>1.5627356437056894E-3</v>
      </c>
      <c r="HC98" s="86">
        <f t="shared" si="73"/>
        <v>1.6715337205300784E-2</v>
      </c>
      <c r="HD98" s="86">
        <f t="shared" si="73"/>
        <v>9.236883171129702E-3</v>
      </c>
      <c r="HE98" s="86">
        <f t="shared" si="73"/>
        <v>7.1078056974148559E-3</v>
      </c>
      <c r="HF98" s="86">
        <f t="shared" si="73"/>
        <v>1.0754372856852348E-2</v>
      </c>
      <c r="HG98" s="86">
        <f t="shared" si="87"/>
        <v>1.2321487755215936E-2</v>
      </c>
      <c r="HH98" s="86">
        <f t="shared" si="87"/>
        <v>1.4777805578449562E-2</v>
      </c>
      <c r="HI98" s="86">
        <f t="shared" si="87"/>
        <v>1.9386477837119415E-2</v>
      </c>
      <c r="HJ98" s="86">
        <f t="shared" si="87"/>
        <v>1.7418097257416994E-2</v>
      </c>
      <c r="HK98" s="86">
        <f t="shared" si="87"/>
        <v>1.7173062965123397E-2</v>
      </c>
      <c r="HL98" s="86">
        <f t="shared" si="87"/>
        <v>1.7668666932375159E-2</v>
      </c>
      <c r="HM98" s="86">
        <f t="shared" si="87"/>
        <v>1.7828625941424439E-2</v>
      </c>
      <c r="HN98" s="86">
        <f t="shared" si="87"/>
        <v>1.0621197651657395E-2</v>
      </c>
      <c r="HO98" s="86">
        <f t="shared" si="87"/>
        <v>1.3866491163144005E-2</v>
      </c>
      <c r="HP98" s="86">
        <f t="shared" si="87"/>
        <v>6.4215761063809223E-3</v>
      </c>
      <c r="HQ98" s="86">
        <f t="shared" si="87"/>
        <v>3.4969883572859473E-3</v>
      </c>
      <c r="HS98" s="86">
        <f t="shared" si="129"/>
        <v>2.1290275127512773E-37</v>
      </c>
      <c r="HT98" s="86">
        <f t="shared" si="129"/>
        <v>3.8632590383707898E-34</v>
      </c>
      <c r="HU98" s="86">
        <f t="shared" si="129"/>
        <v>1.6018777952334259E-42</v>
      </c>
      <c r="HV98" s="86">
        <f t="shared" si="129"/>
        <v>1.5259598112343348E-37</v>
      </c>
      <c r="HW98" s="86">
        <f t="shared" si="129"/>
        <v>5.0802037376876615E-39</v>
      </c>
      <c r="HX98" s="86">
        <f t="shared" si="129"/>
        <v>7.1126814509827154E-36</v>
      </c>
      <c r="HY98" s="86">
        <f t="shared" si="129"/>
        <v>2.5365678906973452E-37</v>
      </c>
      <c r="HZ98" s="86">
        <f t="shared" si="129"/>
        <v>2.9927163683779022E-37</v>
      </c>
      <c r="IA98" s="86">
        <f t="shared" si="129"/>
        <v>8.7325021335871563E-40</v>
      </c>
      <c r="IB98" s="86">
        <f t="shared" si="129"/>
        <v>1.081958667887665E-41</v>
      </c>
      <c r="IC98" s="86">
        <f t="shared" si="129"/>
        <v>1.5254868884405129E-40</v>
      </c>
      <c r="ID98" s="86">
        <f t="shared" si="129"/>
        <v>1.0521143078549388E-41</v>
      </c>
      <c r="IE98" s="86">
        <f t="shared" si="129"/>
        <v>2.3507477374693069E-40</v>
      </c>
      <c r="IF98" s="86">
        <f t="shared" si="129"/>
        <v>8.6106616993611616E-26</v>
      </c>
      <c r="IG98" s="86">
        <f t="shared" si="129"/>
        <v>3.7370138336971696E-20</v>
      </c>
      <c r="II98" s="86">
        <f t="shared" si="130"/>
        <v>5.4600666021457918E-141</v>
      </c>
      <c r="IJ98" s="86">
        <f t="shared" si="130"/>
        <v>4.741354668200633E-134</v>
      </c>
      <c r="IK98" s="86">
        <f t="shared" si="130"/>
        <v>6.0089717131281999E-157</v>
      </c>
      <c r="IL98" s="86">
        <f t="shared" si="130"/>
        <v>3.2824114171351931E-138</v>
      </c>
      <c r="IM98" s="86">
        <f t="shared" si="130"/>
        <v>2.7116307319278121E-151</v>
      </c>
      <c r="IN98" s="86">
        <f t="shared" si="130"/>
        <v>6.4323970879692037E-137</v>
      </c>
      <c r="IO98" s="86">
        <f t="shared" si="130"/>
        <v>5.7632407008140302E-143</v>
      </c>
      <c r="IP98" s="86">
        <f t="shared" si="130"/>
        <v>5.8429503883241414E-140</v>
      </c>
      <c r="IQ98" s="86">
        <f t="shared" si="130"/>
        <v>1.4752720242329263E-151</v>
      </c>
      <c r="IR98" s="86">
        <f t="shared" si="130"/>
        <v>4.0276934373922031E-162</v>
      </c>
      <c r="IS98" s="86">
        <f t="shared" si="130"/>
        <v>4.8271782506854277E-157</v>
      </c>
      <c r="IT98" s="86">
        <f t="shared" si="130"/>
        <v>5.7463351284732049E-159</v>
      </c>
      <c r="IU98" s="86">
        <f t="shared" si="130"/>
        <v>4.9382493088275423E-153</v>
      </c>
      <c r="IV98" s="86">
        <f t="shared" si="130"/>
        <v>2.3622367525391513E-129</v>
      </c>
      <c r="IW98" s="86">
        <f t="shared" si="130"/>
        <v>3.6037811443929355E-55</v>
      </c>
      <c r="IY98" s="86">
        <f t="shared" si="131"/>
        <v>4.4130262968253918E-2</v>
      </c>
      <c r="IZ98" s="86">
        <f t="shared" si="131"/>
        <v>4.5636597685597233E-2</v>
      </c>
      <c r="JA98" s="86">
        <f t="shared" si="131"/>
        <v>9.9999781412534669E-3</v>
      </c>
      <c r="JB98" s="86">
        <f t="shared" si="131"/>
        <v>2.704023546726856E-2</v>
      </c>
      <c r="JC98" s="86">
        <f t="shared" si="131"/>
        <v>2.7225102928152778E-2</v>
      </c>
      <c r="JD98" s="86">
        <f t="shared" si="131"/>
        <v>5.9064037263088912E-2</v>
      </c>
      <c r="JE98" s="86">
        <f t="shared" si="131"/>
        <v>3.8922532216730074E-2</v>
      </c>
      <c r="JF98" s="86">
        <f t="shared" si="131"/>
        <v>3.2572390317483865E-2</v>
      </c>
      <c r="JG98" s="86">
        <f t="shared" si="131"/>
        <v>2.2107420371369663E-2</v>
      </c>
      <c r="JH98" s="86">
        <f t="shared" si="131"/>
        <v>1.9358629715020725E-2</v>
      </c>
      <c r="JI98" s="86">
        <f t="shared" si="131"/>
        <v>2.0307183642864116E-2</v>
      </c>
      <c r="JJ98" s="86">
        <f t="shared" si="131"/>
        <v>2.1907028193906341E-2</v>
      </c>
      <c r="JK98" s="86">
        <f t="shared" si="131"/>
        <v>1.8994441225805275E-2</v>
      </c>
      <c r="JL98" s="86">
        <f t="shared" si="131"/>
        <v>1.0523146124257914E-2</v>
      </c>
      <c r="JM98" s="86">
        <f t="shared" si="131"/>
        <v>5.0597240009916371E-3</v>
      </c>
    </row>
    <row r="99" spans="2:273" x14ac:dyDescent="0.25">
      <c r="B99" s="2">
        <v>72</v>
      </c>
      <c r="C99" s="37">
        <v>97.016000000000005</v>
      </c>
      <c r="D99" s="37">
        <v>94.983999999999995</v>
      </c>
      <c r="E99" s="37">
        <v>89.516000000000005</v>
      </c>
      <c r="F99" s="37">
        <v>88.71</v>
      </c>
      <c r="G99" s="37">
        <v>85.831000000000003</v>
      </c>
      <c r="H99" s="37">
        <v>87.322000000000003</v>
      </c>
      <c r="I99" s="37">
        <v>90.966999999999999</v>
      </c>
      <c r="J99" s="37">
        <v>91.533000000000001</v>
      </c>
      <c r="K99" s="37">
        <v>90.033000000000001</v>
      </c>
      <c r="L99" s="37">
        <v>87.8</v>
      </c>
      <c r="M99" s="37">
        <v>85.266999999999996</v>
      </c>
      <c r="N99" s="37">
        <v>81.435000000000002</v>
      </c>
      <c r="O99" s="37">
        <v>83.081000000000003</v>
      </c>
      <c r="P99" s="37">
        <v>80.968000000000004</v>
      </c>
      <c r="Q99" s="37">
        <v>81.793999999999997</v>
      </c>
      <c r="S99" s="4">
        <f t="shared" si="132"/>
        <v>99.081355946379034</v>
      </c>
      <c r="T99" s="4">
        <f t="shared" si="132"/>
        <v>98.815527292721455</v>
      </c>
      <c r="U99" s="4">
        <f t="shared" si="132"/>
        <v>91.402423865424268</v>
      </c>
      <c r="V99" s="4">
        <f t="shared" si="132"/>
        <v>90.602827864301503</v>
      </c>
      <c r="W99" s="4">
        <f t="shared" si="132"/>
        <v>89.202602738164003</v>
      </c>
      <c r="X99" s="4">
        <f t="shared" si="132"/>
        <v>91.020775075538936</v>
      </c>
      <c r="Y99" s="4">
        <f t="shared" si="132"/>
        <v>92.812493130242117</v>
      </c>
      <c r="Z99" s="4">
        <f t="shared" si="132"/>
        <v>92.71146419274713</v>
      </c>
      <c r="AA99" s="4">
        <f t="shared" si="132"/>
        <v>93.30771781489986</v>
      </c>
      <c r="AB99" s="4">
        <f t="shared" si="132"/>
        <v>90.504242353245246</v>
      </c>
      <c r="AC99" s="4">
        <f t="shared" si="132"/>
        <v>88.528528546820667</v>
      </c>
      <c r="AD99" s="4">
        <f t="shared" si="132"/>
        <v>85.564419307560669</v>
      </c>
      <c r="AE99" s="4">
        <f t="shared" si="132"/>
        <v>87.656418857965093</v>
      </c>
      <c r="AF99" s="4">
        <f t="shared" si="132"/>
        <v>85.662963655161704</v>
      </c>
      <c r="AG99" s="4">
        <f t="shared" si="132"/>
        <v>83.797287459710049</v>
      </c>
      <c r="AI99" s="4">
        <f t="shared" si="133"/>
        <v>-2.0653559463790288</v>
      </c>
      <c r="AJ99" s="4">
        <f t="shared" si="133"/>
        <v>-3.8315272927214608</v>
      </c>
      <c r="AK99" s="4">
        <f t="shared" si="133"/>
        <v>-1.8864238654242627</v>
      </c>
      <c r="AL99" s="4">
        <f t="shared" si="133"/>
        <v>-1.8928278643015091</v>
      </c>
      <c r="AM99" s="4">
        <f t="shared" si="133"/>
        <v>-3.3716027381640004</v>
      </c>
      <c r="AN99" s="4">
        <f t="shared" si="133"/>
        <v>-3.6987750755389328</v>
      </c>
      <c r="AO99" s="4">
        <f t="shared" si="133"/>
        <v>-1.8454931302421187</v>
      </c>
      <c r="AP99" s="4">
        <f t="shared" si="133"/>
        <v>-1.1784641927471284</v>
      </c>
      <c r="AQ99" s="4">
        <f t="shared" si="133"/>
        <v>-3.2747178148998586</v>
      </c>
      <c r="AR99" s="4">
        <f t="shared" si="133"/>
        <v>-2.7042423532452489</v>
      </c>
      <c r="AS99" s="4">
        <f t="shared" si="133"/>
        <v>-3.2615285468206707</v>
      </c>
      <c r="AT99" s="4">
        <f t="shared" si="133"/>
        <v>-4.1294193075606671</v>
      </c>
      <c r="AU99" s="4">
        <f t="shared" si="133"/>
        <v>-4.5754188579650901</v>
      </c>
      <c r="AV99" s="4">
        <f t="shared" si="133"/>
        <v>-4.6949636551617004</v>
      </c>
      <c r="AW99" s="4">
        <f t="shared" si="133"/>
        <v>-2.0032874597100516</v>
      </c>
      <c r="AY99" s="2">
        <f t="shared" si="125"/>
        <v>88.770116641594825</v>
      </c>
      <c r="AZ99" s="2">
        <f t="shared" si="125"/>
        <v>90.429344652116797</v>
      </c>
      <c r="BA99" s="2">
        <f t="shared" si="125"/>
        <v>85.075049345540748</v>
      </c>
      <c r="BB99" s="2">
        <f t="shared" si="125"/>
        <v>81.747264793813656</v>
      </c>
      <c r="BC99" s="2">
        <f t="shared" si="125"/>
        <v>79.105718202066541</v>
      </c>
      <c r="BD99" s="2">
        <f t="shared" si="125"/>
        <v>78.162347354465496</v>
      </c>
      <c r="BE99" s="2">
        <f t="shared" si="125"/>
        <v>78.647412902313462</v>
      </c>
      <c r="BF99" s="2">
        <f t="shared" si="125"/>
        <v>79.993537729025149</v>
      </c>
      <c r="BG99" s="2">
        <f t="shared" si="125"/>
        <v>80.258620564100454</v>
      </c>
      <c r="BH99" s="2">
        <f t="shared" si="125"/>
        <v>77.164649891200682</v>
      </c>
      <c r="BI99" s="2">
        <f t="shared" si="125"/>
        <v>75.226100521958799</v>
      </c>
      <c r="BJ99" s="2">
        <f t="shared" si="125"/>
        <v>76.665411308715591</v>
      </c>
      <c r="BK99" s="2">
        <f t="shared" si="125"/>
        <v>77.203703829529658</v>
      </c>
      <c r="BL99" s="2">
        <f t="shared" si="125"/>
        <v>80.416925453879244</v>
      </c>
      <c r="BM99" s="2">
        <f t="shared" si="125"/>
        <v>81.142752682898092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81.793999999999997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81.793999999999997</v>
      </c>
      <c r="DK99" s="2">
        <f t="shared" si="134"/>
        <v>98.306490486257928</v>
      </c>
      <c r="DL99" s="2">
        <f t="shared" si="134"/>
        <v>108.98756926775248</v>
      </c>
      <c r="DM99" s="2">
        <f t="shared" si="134"/>
        <v>107.28684887772465</v>
      </c>
      <c r="DN99" s="2">
        <f t="shared" si="134"/>
        <v>90.520636739324232</v>
      </c>
      <c r="DO99" s="2">
        <f t="shared" si="134"/>
        <v>92.832883207735733</v>
      </c>
      <c r="DP99" s="2">
        <f t="shared" si="134"/>
        <v>90.374403073764938</v>
      </c>
      <c r="DQ99" s="2">
        <f t="shared" si="134"/>
        <v>94.883137980085337</v>
      </c>
      <c r="DR99" s="2">
        <f t="shared" si="134"/>
        <v>93.294468869679378</v>
      </c>
      <c r="DS99" s="2">
        <f t="shared" si="134"/>
        <v>96.240663234663231</v>
      </c>
      <c r="DT99" s="2">
        <f t="shared" si="134"/>
        <v>92.601130501930498</v>
      </c>
      <c r="DU99" s="2">
        <f t="shared" si="134"/>
        <v>91.674020625889057</v>
      </c>
      <c r="DV99" s="2">
        <f t="shared" si="134"/>
        <v>95.580079622132246</v>
      </c>
      <c r="DW99" s="2">
        <f t="shared" si="134"/>
        <v>91.290111726078777</v>
      </c>
      <c r="DX99" s="2">
        <f t="shared" si="134"/>
        <v>91.581640336134427</v>
      </c>
      <c r="DY99" s="2">
        <f t="shared" si="134"/>
        <v>86.957187499999989</v>
      </c>
      <c r="EA99" s="2">
        <f t="shared" si="94"/>
        <v>88.024587556905331</v>
      </c>
      <c r="EB99" s="2">
        <f t="shared" si="94"/>
        <v>88.826534592599231</v>
      </c>
      <c r="EC99" s="2">
        <f t="shared" si="94"/>
        <v>83.22756985791608</v>
      </c>
      <c r="ED99" s="2">
        <f t="shared" si="94"/>
        <v>80.998401087092375</v>
      </c>
      <c r="EE99" s="2">
        <f t="shared" si="94"/>
        <v>77.967823961760601</v>
      </c>
      <c r="EF99" s="2">
        <f t="shared" si="94"/>
        <v>77.111855918159122</v>
      </c>
      <c r="EG99" s="2">
        <f t="shared" si="94"/>
        <v>77.155024122410396</v>
      </c>
      <c r="EH99" s="2">
        <f t="shared" si="94"/>
        <v>78.685276509670757</v>
      </c>
      <c r="EI99" s="2">
        <f t="shared" si="94"/>
        <v>78.648618074680073</v>
      </c>
      <c r="EJ99" s="2">
        <f t="shared" si="94"/>
        <v>75.642239803491918</v>
      </c>
      <c r="EK99" s="2">
        <f t="shared" si="94"/>
        <v>73.69532400334765</v>
      </c>
      <c r="EL99" s="2">
        <f t="shared" si="94"/>
        <v>74.870734366035592</v>
      </c>
      <c r="EM99" s="2">
        <f t="shared" si="135"/>
        <v>75.97009761352335</v>
      </c>
      <c r="EN99" s="2">
        <f t="shared" si="135"/>
        <v>79.24768120261399</v>
      </c>
      <c r="EO99" s="2">
        <f t="shared" si="135"/>
        <v>80.457556049621772</v>
      </c>
      <c r="EQ99" s="2">
        <f t="shared" si="136"/>
        <v>86.962839275299572</v>
      </c>
      <c r="ER99" s="2">
        <f t="shared" si="136"/>
        <v>88.474129765988067</v>
      </c>
      <c r="ES99" s="2">
        <f t="shared" si="136"/>
        <v>82.040595051345235</v>
      </c>
      <c r="ET99" s="2">
        <f t="shared" si="136"/>
        <v>80.623251422894896</v>
      </c>
      <c r="EU99" s="2">
        <f t="shared" si="136"/>
        <v>79.052290804353277</v>
      </c>
      <c r="EV99" s="2">
        <f t="shared" si="136"/>
        <v>76.532052917452248</v>
      </c>
      <c r="EW99" s="2">
        <f t="shared" si="136"/>
        <v>77.428839557452989</v>
      </c>
      <c r="EX99" s="2">
        <f t="shared" si="136"/>
        <v>78.387616357108712</v>
      </c>
      <c r="EY99" s="2">
        <f t="shared" si="136"/>
        <v>77.771523408948596</v>
      </c>
      <c r="EZ99" s="2">
        <f t="shared" si="136"/>
        <v>75.557698187965684</v>
      </c>
      <c r="FA99" s="2">
        <f t="shared" si="136"/>
        <v>73.940703157483483</v>
      </c>
      <c r="FB99" s="2">
        <f t="shared" si="136"/>
        <v>73.992008334215058</v>
      </c>
      <c r="FC99" s="2">
        <f t="shared" si="136"/>
        <v>75.570321800386836</v>
      </c>
      <c r="FD99" s="2">
        <f t="shared" si="136"/>
        <v>79.385538567024227</v>
      </c>
      <c r="FE99" s="2">
        <f t="shared" si="136"/>
        <v>80.548522650429803</v>
      </c>
      <c r="FG99" s="2">
        <f t="shared" si="137"/>
        <v>0.92743897654115326</v>
      </c>
      <c r="FH99" s="2">
        <f t="shared" si="137"/>
        <v>0.92048643484981352</v>
      </c>
      <c r="FI99" s="2">
        <f t="shared" si="137"/>
        <v>0.92317582054462988</v>
      </c>
      <c r="FJ99" s="2">
        <f t="shared" si="137"/>
        <v>0.92132423066366731</v>
      </c>
      <c r="FK99" s="2">
        <f t="shared" si="137"/>
        <v>0.9235075763736712</v>
      </c>
      <c r="FL99" s="2">
        <f t="shared" si="137"/>
        <v>0.92076027106560621</v>
      </c>
      <c r="FM99" s="2">
        <f t="shared" si="137"/>
        <v>0.91583110658819866</v>
      </c>
      <c r="FN99" s="2">
        <f t="shared" si="137"/>
        <v>0.9104312590996172</v>
      </c>
      <c r="FO99" s="2">
        <f t="shared" si="137"/>
        <v>0.90843205907373803</v>
      </c>
      <c r="FP99" s="2">
        <f t="shared" si="137"/>
        <v>0.91022552448373251</v>
      </c>
      <c r="FQ99" s="2">
        <f t="shared" si="137"/>
        <v>0.91486475748850082</v>
      </c>
      <c r="FR99" s="2">
        <f t="shared" si="137"/>
        <v>0.9133171141844233</v>
      </c>
      <c r="FS99" s="2">
        <f t="shared" si="137"/>
        <v>0.91946395583213025</v>
      </c>
      <c r="FT99" s="2">
        <f t="shared" si="137"/>
        <v>0.90520584265351856</v>
      </c>
      <c r="FU99" s="2">
        <f t="shared" si="137"/>
        <v>0.89458348961805323</v>
      </c>
      <c r="FW99" s="2">
        <f t="shared" si="127"/>
        <v>5.0512440484796746E-4</v>
      </c>
      <c r="FX99" s="2">
        <f t="shared" si="127"/>
        <v>7.539187897699979E-4</v>
      </c>
      <c r="FY99" s="2">
        <f t="shared" si="127"/>
        <v>7.2021862233411459E-4</v>
      </c>
      <c r="FZ99" s="2">
        <f t="shared" si="127"/>
        <v>8.143657027798539E-4</v>
      </c>
      <c r="GA99" s="2">
        <f t="shared" si="127"/>
        <v>7.6519742213380611E-4</v>
      </c>
      <c r="GB99" s="2">
        <f t="shared" si="127"/>
        <v>7.4026054182052222E-4</v>
      </c>
      <c r="GC99" s="2">
        <f t="shared" si="127"/>
        <v>8.5113618267909619E-4</v>
      </c>
      <c r="GD99" s="2">
        <f t="shared" si="127"/>
        <v>8.9278292973741873E-4</v>
      </c>
      <c r="GE99" s="2">
        <f t="shared" si="127"/>
        <v>9.8605383761368477E-4</v>
      </c>
      <c r="GF99" s="2">
        <f t="shared" si="127"/>
        <v>7.7393932994599074E-4</v>
      </c>
      <c r="GG99" s="2">
        <f t="shared" si="127"/>
        <v>6.3502383064989931E-4</v>
      </c>
      <c r="GH99" s="2">
        <f t="shared" si="127"/>
        <v>5.335763965000779E-4</v>
      </c>
      <c r="GI99" s="2">
        <f t="shared" si="127"/>
        <v>5.1808340586858735E-4</v>
      </c>
      <c r="GJ99" s="2">
        <f t="shared" si="127"/>
        <v>4.1338710836456507E-4</v>
      </c>
      <c r="GK99" s="2">
        <f t="shared" si="127"/>
        <v>3.0964121392806969E-4</v>
      </c>
      <c r="GM99" s="86">
        <f t="shared" si="128"/>
        <v>1.2512831190615277E-2</v>
      </c>
      <c r="GN99" s="86">
        <f t="shared" si="128"/>
        <v>1.6931372738773792E-2</v>
      </c>
      <c r="GO99" s="86">
        <f t="shared" si="128"/>
        <v>6.6421980758490831E-4</v>
      </c>
      <c r="GP99" s="86">
        <f t="shared" si="128"/>
        <v>6.0147593138501045E-3</v>
      </c>
      <c r="GQ99" s="86">
        <f t="shared" si="128"/>
        <v>5.6874381906929974E-3</v>
      </c>
      <c r="GR99" s="86">
        <f t="shared" si="128"/>
        <v>2.20549599220543E-2</v>
      </c>
      <c r="GS99" s="86">
        <f t="shared" si="128"/>
        <v>8.6816270720413181E-3</v>
      </c>
      <c r="GT99" s="86">
        <f t="shared" si="128"/>
        <v>5.9631179361932553E-3</v>
      </c>
      <c r="GU99" s="86">
        <f t="shared" si="128"/>
        <v>1.5196372026512986E-3</v>
      </c>
      <c r="GV99" s="86">
        <f t="shared" si="128"/>
        <v>4.0678682416708556E-4</v>
      </c>
      <c r="GW99" s="86">
        <f t="shared" si="128"/>
        <v>6.4115073661625231E-4</v>
      </c>
      <c r="GX99" s="86">
        <f t="shared" si="128"/>
        <v>3.747580956767201E-3</v>
      </c>
      <c r="GY99" s="86">
        <f t="shared" si="128"/>
        <v>1.4405987953575337E-3</v>
      </c>
      <c r="GZ99" s="86">
        <f t="shared" si="128"/>
        <v>1.1205416221017088E-3</v>
      </c>
      <c r="HA99" s="86">
        <f t="shared" si="128"/>
        <v>3.8328421517229379E-4</v>
      </c>
      <c r="HC99" s="86">
        <f t="shared" si="73"/>
        <v>2.4641327402538986E-2</v>
      </c>
      <c r="HD99" s="86">
        <f t="shared" si="73"/>
        <v>1.4163453556119107E-2</v>
      </c>
      <c r="HE99" s="86">
        <f t="shared" si="73"/>
        <v>1.1399608646083996E-2</v>
      </c>
      <c r="HF99" s="86">
        <f t="shared" si="73"/>
        <v>1.6551005221798254E-2</v>
      </c>
      <c r="HG99" s="86">
        <f t="shared" si="87"/>
        <v>1.9134140387606691E-2</v>
      </c>
      <c r="HH99" s="86">
        <f t="shared" si="87"/>
        <v>2.2226811973821748E-2</v>
      </c>
      <c r="HI99" s="86">
        <f t="shared" si="87"/>
        <v>2.9232728473313433E-2</v>
      </c>
      <c r="HJ99" s="86">
        <f t="shared" si="87"/>
        <v>2.636979705760675E-2</v>
      </c>
      <c r="HK99" s="86">
        <f t="shared" si="87"/>
        <v>2.6612528491686833E-2</v>
      </c>
      <c r="HL99" s="86">
        <f t="shared" si="87"/>
        <v>2.7339350440750667E-2</v>
      </c>
      <c r="HM99" s="86">
        <f t="shared" si="87"/>
        <v>2.7084787104404772E-2</v>
      </c>
      <c r="HN99" s="86">
        <f t="shared" si="87"/>
        <v>1.6452352837624518E-2</v>
      </c>
      <c r="HO99" s="86">
        <f t="shared" si="87"/>
        <v>2.0994834366570365E-2</v>
      </c>
      <c r="HP99" s="86">
        <f t="shared" si="87"/>
        <v>1.0531431558978155E-2</v>
      </c>
      <c r="HQ99" s="86">
        <f t="shared" si="87"/>
        <v>6.3311436097194572E-3</v>
      </c>
      <c r="HS99" s="86">
        <f t="shared" si="129"/>
        <v>4.1728390425499574E-36</v>
      </c>
      <c r="HT99" s="86">
        <f t="shared" si="129"/>
        <v>7.1382333675894266E-33</v>
      </c>
      <c r="HU99" s="86">
        <f t="shared" si="129"/>
        <v>5.405206203479625E-41</v>
      </c>
      <c r="HV99" s="86">
        <f t="shared" si="129"/>
        <v>3.5459560738102795E-36</v>
      </c>
      <c r="HW99" s="86">
        <f t="shared" si="129"/>
        <v>1.4199996619902079E-37</v>
      </c>
      <c r="HX99" s="86">
        <f t="shared" si="129"/>
        <v>1.454239011969868E-34</v>
      </c>
      <c r="HY99" s="86">
        <f t="shared" si="129"/>
        <v>6.281190994000732E-36</v>
      </c>
      <c r="HZ99" s="86">
        <f t="shared" si="129"/>
        <v>7.2919974012133714E-36</v>
      </c>
      <c r="IA99" s="86">
        <f t="shared" si="129"/>
        <v>2.8572653957159346E-38</v>
      </c>
      <c r="IB99" s="86">
        <f t="shared" si="129"/>
        <v>3.8610173402400322E-40</v>
      </c>
      <c r="IC99" s="86">
        <f t="shared" si="129"/>
        <v>4.4626445554717202E-39</v>
      </c>
      <c r="ID99" s="86">
        <f t="shared" si="129"/>
        <v>3.0566448039694472E-40</v>
      </c>
      <c r="IE99" s="86">
        <f t="shared" si="129"/>
        <v>5.9832150552938162E-39</v>
      </c>
      <c r="IF99" s="86">
        <f t="shared" si="129"/>
        <v>5.9651179972479779E-25</v>
      </c>
      <c r="IG99" s="86">
        <f t="shared" si="129"/>
        <v>1.6011746355033701E-19</v>
      </c>
      <c r="II99" s="86">
        <f t="shared" si="130"/>
        <v>1.1212505725840429E-137</v>
      </c>
      <c r="IJ99" s="86">
        <f t="shared" si="130"/>
        <v>9.8947272548402138E-131</v>
      </c>
      <c r="IK99" s="86">
        <f t="shared" si="130"/>
        <v>4.4549760121346484E-153</v>
      </c>
      <c r="IL99" s="86">
        <f t="shared" si="130"/>
        <v>9.474119307636425E-135</v>
      </c>
      <c r="IM99" s="86">
        <f t="shared" si="130"/>
        <v>1.5600240409868925E-147</v>
      </c>
      <c r="IN99" s="86">
        <f t="shared" si="130"/>
        <v>1.5537969889726588E-133</v>
      </c>
      <c r="IO99" s="86">
        <f t="shared" si="130"/>
        <v>2.3099483479398882E-139</v>
      </c>
      <c r="IP99" s="86">
        <f t="shared" si="130"/>
        <v>2.0720583986527946E-136</v>
      </c>
      <c r="IQ99" s="86">
        <f t="shared" si="130"/>
        <v>1.1771605882441454E-147</v>
      </c>
      <c r="IR99" s="86">
        <f t="shared" si="130"/>
        <v>4.4015157045976186E-158</v>
      </c>
      <c r="IS99" s="86">
        <f t="shared" si="130"/>
        <v>3.097879712905665E-153</v>
      </c>
      <c r="IT99" s="86">
        <f t="shared" si="130"/>
        <v>3.3611005594913801E-155</v>
      </c>
      <c r="IU99" s="86">
        <f t="shared" si="130"/>
        <v>2.0162442240765545E-149</v>
      </c>
      <c r="IV99" s="86">
        <f t="shared" si="130"/>
        <v>2.148696008640865E-126</v>
      </c>
      <c r="IW99" s="86">
        <f t="shared" si="130"/>
        <v>5.6617412143318604E-54</v>
      </c>
      <c r="IY99" s="86">
        <f t="shared" si="131"/>
        <v>3.7154158593154261E-2</v>
      </c>
      <c r="IZ99" s="86">
        <f t="shared" si="131"/>
        <v>3.1094826294892901E-2</v>
      </c>
      <c r="JA99" s="86">
        <f t="shared" si="131"/>
        <v>1.2063828453668903E-2</v>
      </c>
      <c r="JB99" s="86">
        <f t="shared" si="131"/>
        <v>2.2565764535648358E-2</v>
      </c>
      <c r="JC99" s="86">
        <f t="shared" si="131"/>
        <v>2.482157857829969E-2</v>
      </c>
      <c r="JD99" s="86">
        <f t="shared" si="131"/>
        <v>4.4281771895876051E-2</v>
      </c>
      <c r="JE99" s="86">
        <f t="shared" si="131"/>
        <v>3.7914355545354751E-2</v>
      </c>
      <c r="JF99" s="86">
        <f t="shared" si="131"/>
        <v>3.2332914993800005E-2</v>
      </c>
      <c r="JG99" s="86">
        <f t="shared" si="131"/>
        <v>2.8132165694338133E-2</v>
      </c>
      <c r="JH99" s="86">
        <f t="shared" si="131"/>
        <v>2.7746137264917752E-2</v>
      </c>
      <c r="JI99" s="86">
        <f t="shared" si="131"/>
        <v>2.7725937841021023E-2</v>
      </c>
      <c r="JJ99" s="86">
        <f t="shared" si="131"/>
        <v>2.0199933794391719E-2</v>
      </c>
      <c r="JK99" s="86">
        <f t="shared" si="131"/>
        <v>2.2435433161927899E-2</v>
      </c>
      <c r="JL99" s="86">
        <f t="shared" si="131"/>
        <v>1.1651973181079862E-2</v>
      </c>
      <c r="JM99" s="86">
        <f t="shared" si="131"/>
        <v>6.7144278248917506E-3</v>
      </c>
    </row>
    <row r="100" spans="2:273" x14ac:dyDescent="0.25">
      <c r="B100" s="2">
        <v>73</v>
      </c>
      <c r="C100" s="37">
        <v>101.968</v>
      </c>
      <c r="D100" s="37">
        <v>97.613</v>
      </c>
      <c r="E100" s="37">
        <v>92.564999999999998</v>
      </c>
      <c r="F100" s="37">
        <v>91.774000000000001</v>
      </c>
      <c r="G100" s="37">
        <v>90.507999999999996</v>
      </c>
      <c r="H100" s="37">
        <v>91.897999999999996</v>
      </c>
      <c r="I100" s="37">
        <v>95.917000000000002</v>
      </c>
      <c r="J100" s="37">
        <v>96.033000000000001</v>
      </c>
      <c r="K100" s="37">
        <v>95.2</v>
      </c>
      <c r="L100" s="37">
        <v>90.632999999999996</v>
      </c>
      <c r="M100" s="37">
        <v>90.066999999999993</v>
      </c>
      <c r="N100" s="37">
        <v>84</v>
      </c>
      <c r="O100" s="37">
        <v>86.548000000000002</v>
      </c>
      <c r="P100" s="37">
        <v>83.081000000000003</v>
      </c>
      <c r="Q100" s="37">
        <v>84.159000000000006</v>
      </c>
      <c r="S100" s="4">
        <f t="shared" si="132"/>
        <v>101.95930639026925</v>
      </c>
      <c r="T100" s="4">
        <f t="shared" si="132"/>
        <v>100.79716846584051</v>
      </c>
      <c r="U100" s="4">
        <f t="shared" si="132"/>
        <v>94.135302219223007</v>
      </c>
      <c r="V100" s="4">
        <f t="shared" si="132"/>
        <v>93.693302082558503</v>
      </c>
      <c r="W100" s="4">
        <f t="shared" si="132"/>
        <v>92.950229454336778</v>
      </c>
      <c r="X100" s="4">
        <f t="shared" si="132"/>
        <v>94.100821598682984</v>
      </c>
      <c r="Y100" s="4">
        <f t="shared" si="132"/>
        <v>97.629951835967574</v>
      </c>
      <c r="Z100" s="4">
        <f t="shared" si="132"/>
        <v>97.164576396805813</v>
      </c>
      <c r="AA100" s="4">
        <f t="shared" si="132"/>
        <v>98.494580224980879</v>
      </c>
      <c r="AB100" s="4">
        <f t="shared" si="132"/>
        <v>95.885497140111397</v>
      </c>
      <c r="AC100" s="4">
        <f t="shared" si="132"/>
        <v>93.635619414680335</v>
      </c>
      <c r="AD100" s="4">
        <f t="shared" si="132"/>
        <v>88.886018748339978</v>
      </c>
      <c r="AE100" s="4">
        <f t="shared" si="132"/>
        <v>91.581348411064468</v>
      </c>
      <c r="AF100" s="4">
        <f t="shared" si="132"/>
        <v>88.117678155659902</v>
      </c>
      <c r="AG100" s="4">
        <f t="shared" si="132"/>
        <v>85.386210194155041</v>
      </c>
      <c r="AI100" s="4">
        <f t="shared" si="133"/>
        <v>8.6936097307557247E-3</v>
      </c>
      <c r="AJ100" s="4">
        <f t="shared" si="133"/>
        <v>-3.1841684658405143</v>
      </c>
      <c r="AK100" s="4">
        <f t="shared" si="133"/>
        <v>-1.5703022192230094</v>
      </c>
      <c r="AL100" s="4">
        <f t="shared" si="133"/>
        <v>-1.9193020825585023</v>
      </c>
      <c r="AM100" s="4">
        <f t="shared" si="133"/>
        <v>-2.4422294543367826</v>
      </c>
      <c r="AN100" s="4">
        <f t="shared" si="133"/>
        <v>-2.2028215986829878</v>
      </c>
      <c r="AO100" s="4">
        <f t="shared" si="133"/>
        <v>-1.7129518359675728</v>
      </c>
      <c r="AP100" s="4">
        <f t="shared" si="133"/>
        <v>-1.1315763968058121</v>
      </c>
      <c r="AQ100" s="4">
        <f t="shared" si="133"/>
        <v>-3.2945802249808764</v>
      </c>
      <c r="AR100" s="4">
        <f t="shared" si="133"/>
        <v>-5.2524971401114016</v>
      </c>
      <c r="AS100" s="4">
        <f t="shared" si="133"/>
        <v>-3.5686194146803416</v>
      </c>
      <c r="AT100" s="4">
        <f t="shared" si="133"/>
        <v>-4.8860187483399784</v>
      </c>
      <c r="AU100" s="4">
        <f t="shared" si="133"/>
        <v>-5.0333484110644662</v>
      </c>
      <c r="AV100" s="4">
        <f t="shared" si="133"/>
        <v>-5.0366781556598994</v>
      </c>
      <c r="AW100" s="4">
        <f t="shared" si="133"/>
        <v>-1.2272101941550346</v>
      </c>
      <c r="AY100" s="2">
        <f t="shared" si="125"/>
        <v>88.601430939290609</v>
      </c>
      <c r="AZ100" s="2">
        <f t="shared" si="125"/>
        <v>90.19906663605633</v>
      </c>
      <c r="BA100" s="2">
        <f t="shared" si="125"/>
        <v>84.79918143725105</v>
      </c>
      <c r="BB100" s="2">
        <f t="shared" si="125"/>
        <v>81.565972623492428</v>
      </c>
      <c r="BC100" s="2">
        <f t="shared" si="125"/>
        <v>78.929591302704353</v>
      </c>
      <c r="BD100" s="2">
        <f t="shared" si="125"/>
        <v>77.978024030262205</v>
      </c>
      <c r="BE100" s="2">
        <f t="shared" si="125"/>
        <v>78.441325837103861</v>
      </c>
      <c r="BF100" s="2">
        <f t="shared" si="125"/>
        <v>79.774393660415399</v>
      </c>
      <c r="BG100" s="2">
        <f t="shared" si="125"/>
        <v>80.002647439358824</v>
      </c>
      <c r="BH100" s="2">
        <f t="shared" si="125"/>
        <v>76.939723398408262</v>
      </c>
      <c r="BI100" s="2">
        <f t="shared" si="125"/>
        <v>75.019300736891807</v>
      </c>
      <c r="BJ100" s="2">
        <f t="shared" si="125"/>
        <v>76.432032270787204</v>
      </c>
      <c r="BK100" s="2">
        <f t="shared" si="125"/>
        <v>77.007003228384306</v>
      </c>
      <c r="BL100" s="2">
        <f t="shared" si="125"/>
        <v>80.255441125609423</v>
      </c>
      <c r="BM100" s="2">
        <f t="shared" si="125"/>
        <v>81.019970007029002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98.435890063424949</v>
      </c>
      <c r="DL100" s="2">
        <f t="shared" si="134"/>
        <v>109.2446158604111</v>
      </c>
      <c r="DM100" s="2">
        <f t="shared" si="134"/>
        <v>107.56858066607245</v>
      </c>
      <c r="DN100" s="2">
        <f t="shared" si="134"/>
        <v>90.523674904788933</v>
      </c>
      <c r="DO100" s="2">
        <f t="shared" si="134"/>
        <v>93.012651540934016</v>
      </c>
      <c r="DP100" s="2">
        <f t="shared" si="134"/>
        <v>90.509952867136633</v>
      </c>
      <c r="DQ100" s="2">
        <f t="shared" si="134"/>
        <v>95.086024182076812</v>
      </c>
      <c r="DR100" s="2">
        <f t="shared" si="134"/>
        <v>93.44880938833569</v>
      </c>
      <c r="DS100" s="2">
        <f t="shared" si="134"/>
        <v>96.466652938652942</v>
      </c>
      <c r="DT100" s="2">
        <f t="shared" si="134"/>
        <v>92.779955341055327</v>
      </c>
      <c r="DU100" s="2">
        <f t="shared" si="134"/>
        <v>91.849688952110014</v>
      </c>
      <c r="DV100" s="2">
        <f t="shared" si="134"/>
        <v>95.820842780026979</v>
      </c>
      <c r="DW100" s="2">
        <f t="shared" si="134"/>
        <v>91.441380393996226</v>
      </c>
      <c r="DX100" s="2">
        <f t="shared" si="134"/>
        <v>91.801006722689053</v>
      </c>
      <c r="DY100" s="2">
        <f t="shared" si="134"/>
        <v>87.074499999999986</v>
      </c>
      <c r="EA100" s="2">
        <f t="shared" si="94"/>
        <v>87.900318330021832</v>
      </c>
      <c r="EB100" s="2">
        <f t="shared" si="94"/>
        <v>88.698937661873742</v>
      </c>
      <c r="EC100" s="2">
        <f t="shared" si="94"/>
        <v>83.072077480645063</v>
      </c>
      <c r="ED100" s="2">
        <f t="shared" si="94"/>
        <v>80.86869417865249</v>
      </c>
      <c r="EE100" s="2">
        <f t="shared" si="94"/>
        <v>77.864801121199719</v>
      </c>
      <c r="EF100" s="2">
        <f t="shared" si="94"/>
        <v>76.994927968389831</v>
      </c>
      <c r="EG100" s="2">
        <f t="shared" si="94"/>
        <v>77.045934293816345</v>
      </c>
      <c r="EH100" s="2">
        <f t="shared" si="94"/>
        <v>78.547777233131569</v>
      </c>
      <c r="EI100" s="2">
        <f t="shared" si="94"/>
        <v>78.49013968086831</v>
      </c>
      <c r="EJ100" s="2">
        <f t="shared" si="94"/>
        <v>75.514961758676762</v>
      </c>
      <c r="EK100" s="2">
        <f t="shared" si="94"/>
        <v>73.590730980246306</v>
      </c>
      <c r="EL100" s="2">
        <f t="shared" si="94"/>
        <v>74.75430247520697</v>
      </c>
      <c r="EM100" s="2">
        <f t="shared" si="135"/>
        <v>75.854177742790824</v>
      </c>
      <c r="EN100" s="2">
        <f t="shared" si="135"/>
        <v>79.152694640933404</v>
      </c>
      <c r="EO100" s="2">
        <f t="shared" si="135"/>
        <v>80.369256619236324</v>
      </c>
      <c r="EQ100" s="2">
        <f t="shared" si="136"/>
        <v>86.863905925912277</v>
      </c>
      <c r="ER100" s="2">
        <f t="shared" si="136"/>
        <v>88.355174480862232</v>
      </c>
      <c r="ES100" s="2">
        <f t="shared" si="136"/>
        <v>81.91742827950354</v>
      </c>
      <c r="ET100" s="2">
        <f t="shared" si="136"/>
        <v>80.503435880139534</v>
      </c>
      <c r="EU100" s="2">
        <f t="shared" si="136"/>
        <v>78.921408647310344</v>
      </c>
      <c r="EV100" s="2">
        <f t="shared" si="136"/>
        <v>76.430054800008548</v>
      </c>
      <c r="EW100" s="2">
        <f t="shared" si="136"/>
        <v>77.312541455886304</v>
      </c>
      <c r="EX100" s="2">
        <f t="shared" si="136"/>
        <v>78.25829711724144</v>
      </c>
      <c r="EY100" s="2">
        <f t="shared" si="136"/>
        <v>77.637564084285316</v>
      </c>
      <c r="EZ100" s="2">
        <f t="shared" si="136"/>
        <v>75.432703139665037</v>
      </c>
      <c r="FA100" s="2">
        <f t="shared" si="136"/>
        <v>73.829531178185789</v>
      </c>
      <c r="FB100" s="2">
        <f t="shared" si="136"/>
        <v>73.897786053212016</v>
      </c>
      <c r="FC100" s="2">
        <f t="shared" si="136"/>
        <v>75.464392473366587</v>
      </c>
      <c r="FD100" s="2">
        <f t="shared" si="136"/>
        <v>79.2869103506969</v>
      </c>
      <c r="FE100" s="2">
        <f t="shared" si="136"/>
        <v>80.455131325130878</v>
      </c>
      <c r="FG100" s="2">
        <f t="shared" si="137"/>
        <v>0.93339833620372226</v>
      </c>
      <c r="FH100" s="2">
        <f t="shared" si="137"/>
        <v>0.92697183744704215</v>
      </c>
      <c r="FI100" s="2">
        <f t="shared" si="137"/>
        <v>0.92945867778424573</v>
      </c>
      <c r="FJ100" s="2">
        <f t="shared" si="137"/>
        <v>0.92774666354659141</v>
      </c>
      <c r="FK100" s="2">
        <f t="shared" si="137"/>
        <v>0.92976536602873072</v>
      </c>
      <c r="FL100" s="2">
        <f t="shared" si="137"/>
        <v>0.92722510446754192</v>
      </c>
      <c r="FM100" s="2">
        <f t="shared" si="137"/>
        <v>0.92266431261592696</v>
      </c>
      <c r="FN100" s="2">
        <f t="shared" si="137"/>
        <v>0.91766343652507498</v>
      </c>
      <c r="FO100" s="2">
        <f t="shared" si="137"/>
        <v>0.91581073357458087</v>
      </c>
      <c r="FP100" s="2">
        <f t="shared" si="137"/>
        <v>0.91747280802564701</v>
      </c>
      <c r="FQ100" s="2">
        <f t="shared" si="137"/>
        <v>0.92176971463023227</v>
      </c>
      <c r="FR100" s="2">
        <f t="shared" si="137"/>
        <v>0.92033666398854352</v>
      </c>
      <c r="FS100" s="2">
        <f t="shared" si="137"/>
        <v>0.9260260532605824</v>
      </c>
      <c r="FT100" s="2">
        <f t="shared" si="137"/>
        <v>0.91281954113508845</v>
      </c>
      <c r="FU100" s="2">
        <f t="shared" si="137"/>
        <v>0.90295889411063701</v>
      </c>
      <c r="FW100" s="2">
        <f t="shared" si="127"/>
        <v>5.5383090614189324E-4</v>
      </c>
      <c r="FX100" s="2">
        <f t="shared" si="127"/>
        <v>8.2659539080393615E-4</v>
      </c>
      <c r="FY100" s="2">
        <f t="shared" si="127"/>
        <v>7.8964914676394053E-4</v>
      </c>
      <c r="FZ100" s="2">
        <f t="shared" si="127"/>
        <v>8.9286408576264768E-4</v>
      </c>
      <c r="GA100" s="2">
        <f t="shared" si="127"/>
        <v>8.3896035297823066E-4</v>
      </c>
      <c r="GB100" s="2">
        <f t="shared" si="127"/>
        <v>8.1162157836841696E-4</v>
      </c>
      <c r="GC100" s="2">
        <f t="shared" si="127"/>
        <v>9.3317563752752812E-4</v>
      </c>
      <c r="GD100" s="2">
        <f t="shared" si="127"/>
        <v>9.7883270548488298E-4</v>
      </c>
      <c r="GE100" s="2">
        <f t="shared" si="127"/>
        <v>1.0810836867614776E-3</v>
      </c>
      <c r="GF100" s="2">
        <f t="shared" si="127"/>
        <v>8.4854424109253939E-4</v>
      </c>
      <c r="GG100" s="2">
        <f t="shared" si="127"/>
        <v>6.9624712809463135E-4</v>
      </c>
      <c r="GH100" s="2">
        <f t="shared" si="127"/>
        <v>5.8502476854831848E-4</v>
      </c>
      <c r="GI100" s="2">
        <f t="shared" si="127"/>
        <v>5.6803876560946383E-4</v>
      </c>
      <c r="GJ100" s="2">
        <f t="shared" si="127"/>
        <v>4.532518739153149E-4</v>
      </c>
      <c r="GK100" s="2">
        <f t="shared" si="127"/>
        <v>3.3950469746315648E-4</v>
      </c>
      <c r="GM100" s="86">
        <f t="shared" si="128"/>
        <v>5.1880239357386601E-3</v>
      </c>
      <c r="GN100" s="86">
        <f t="shared" si="128"/>
        <v>7.1240446801909612E-3</v>
      </c>
      <c r="GO100" s="86">
        <f t="shared" si="128"/>
        <v>1.259591999897697E-4</v>
      </c>
      <c r="GP100" s="86">
        <f t="shared" si="128"/>
        <v>1.9487090072339748E-3</v>
      </c>
      <c r="GQ100" s="86">
        <f t="shared" si="128"/>
        <v>1.9247432320695745E-3</v>
      </c>
      <c r="GR100" s="86">
        <f t="shared" si="128"/>
        <v>1.0039719914014181E-2</v>
      </c>
      <c r="GS100" s="86">
        <f t="shared" si="128"/>
        <v>3.518167696793363E-3</v>
      </c>
      <c r="GT100" s="86">
        <f t="shared" si="128"/>
        <v>2.0960235250432678E-3</v>
      </c>
      <c r="GU100" s="86">
        <f t="shared" si="128"/>
        <v>4.0801029032247726E-4</v>
      </c>
      <c r="GV100" s="86">
        <f t="shared" si="128"/>
        <v>8.3138746542335657E-5</v>
      </c>
      <c r="GW100" s="86">
        <f t="shared" si="128"/>
        <v>1.4159337477646813E-4</v>
      </c>
      <c r="GX100" s="86">
        <f t="shared" si="128"/>
        <v>1.0764179855805556E-3</v>
      </c>
      <c r="GY100" s="86">
        <f t="shared" si="128"/>
        <v>3.4467650891054059E-4</v>
      </c>
      <c r="GZ100" s="86">
        <f t="shared" si="128"/>
        <v>2.6095537507713889E-4</v>
      </c>
      <c r="HA100" s="86">
        <f t="shared" si="128"/>
        <v>8.0433770462023019E-5</v>
      </c>
      <c r="HC100" s="86">
        <f t="shared" si="73"/>
        <v>3.5636611717855475E-2</v>
      </c>
      <c r="HD100" s="86">
        <f t="shared" si="73"/>
        <v>2.1277614851865918E-2</v>
      </c>
      <c r="HE100" s="86">
        <f t="shared" si="73"/>
        <v>1.7852745113239015E-2</v>
      </c>
      <c r="HF100" s="86">
        <f t="shared" si="73"/>
        <v>2.4930008427448587E-2</v>
      </c>
      <c r="HG100" s="86">
        <f t="shared" si="87"/>
        <v>2.903480249509461E-2</v>
      </c>
      <c r="HH100" s="86">
        <f t="shared" si="87"/>
        <v>3.2747957711392613E-2</v>
      </c>
      <c r="HI100" s="86">
        <f t="shared" ref="HI100:HQ128" si="138" xml:space="preserve"> _xlfn.NORM.DIST($B100, I$8, ABS(I$12), TRUE) * _xlfn.NORM.DIST(($B100 - I$8)*I$16, 0, ABS(I$12), TRUE) * 2</f>
        <v>4.3108961521119815E-2</v>
      </c>
      <c r="HJ100" s="86">
        <f t="shared" si="138"/>
        <v>3.9047812367896624E-2</v>
      </c>
      <c r="HK100" s="86">
        <f t="shared" si="138"/>
        <v>4.0235032075939849E-2</v>
      </c>
      <c r="HL100" s="86">
        <f t="shared" si="138"/>
        <v>4.1272022639999711E-2</v>
      </c>
      <c r="HM100" s="86">
        <f t="shared" si="138"/>
        <v>4.0225171555490692E-2</v>
      </c>
      <c r="HN100" s="86">
        <f t="shared" si="138"/>
        <v>2.4927438605452469E-2</v>
      </c>
      <c r="HO100" s="86">
        <f t="shared" si="138"/>
        <v>3.1126541760411373E-2</v>
      </c>
      <c r="HP100" s="86">
        <f t="shared" si="138"/>
        <v>1.6834290615317094E-2</v>
      </c>
      <c r="HQ100" s="86">
        <f t="shared" si="138"/>
        <v>1.1087081307406429E-2</v>
      </c>
      <c r="HS100" s="86">
        <f t="shared" si="129"/>
        <v>7.7471198182100981E-35</v>
      </c>
      <c r="HT100" s="86">
        <f t="shared" si="129"/>
        <v>1.2455093897189514E-31</v>
      </c>
      <c r="HU100" s="86">
        <f t="shared" si="129"/>
        <v>1.706570070621152E-39</v>
      </c>
      <c r="HV100" s="86">
        <f t="shared" si="129"/>
        <v>7.7569301208433201E-35</v>
      </c>
      <c r="HW100" s="86">
        <f t="shared" si="129"/>
        <v>3.7189997002875707E-36</v>
      </c>
      <c r="HX100" s="86">
        <f t="shared" si="129"/>
        <v>2.8050205288223355E-33</v>
      </c>
      <c r="HY100" s="86">
        <f t="shared" si="129"/>
        <v>1.459999707724916E-34</v>
      </c>
      <c r="HZ100" s="86">
        <f t="shared" si="129"/>
        <v>1.6686539871738023E-34</v>
      </c>
      <c r="IA100" s="86">
        <f t="shared" si="129"/>
        <v>8.7167187213284207E-37</v>
      </c>
      <c r="IB100" s="86">
        <f t="shared" si="129"/>
        <v>1.284594549667085E-38</v>
      </c>
      <c r="IC100" s="86">
        <f t="shared" si="129"/>
        <v>1.2242304620246994E-37</v>
      </c>
      <c r="ID100" s="86">
        <f t="shared" si="129"/>
        <v>8.3452406829920021E-39</v>
      </c>
      <c r="IE100" s="86">
        <f t="shared" si="129"/>
        <v>1.4351586314761634E-37</v>
      </c>
      <c r="IF100" s="86">
        <f t="shared" si="129"/>
        <v>3.9956096685427276E-24</v>
      </c>
      <c r="IG100" s="86">
        <f t="shared" si="129"/>
        <v>6.6937391292051119E-19</v>
      </c>
      <c r="II100" s="86">
        <f t="shared" si="130"/>
        <v>2.1007796916110066E-134</v>
      </c>
      <c r="IJ100" s="86">
        <f t="shared" si="130"/>
        <v>1.8740918579353833E-127</v>
      </c>
      <c r="IK100" s="86">
        <f t="shared" si="130"/>
        <v>2.9517269207678529E-149</v>
      </c>
      <c r="IL100" s="86">
        <f t="shared" si="130"/>
        <v>2.4689121095282715E-131</v>
      </c>
      <c r="IM100" s="86">
        <f t="shared" si="130"/>
        <v>8.0392196632908284E-144</v>
      </c>
      <c r="IN100" s="86">
        <f t="shared" si="130"/>
        <v>3.4009537441009723E-130</v>
      </c>
      <c r="IO100" s="86">
        <f t="shared" si="130"/>
        <v>8.3183635571350166E-136</v>
      </c>
      <c r="IP100" s="86">
        <f t="shared" si="130"/>
        <v>6.6077136784560472E-133</v>
      </c>
      <c r="IQ100" s="86">
        <f t="shared" si="130"/>
        <v>8.3438497116543793E-144</v>
      </c>
      <c r="IR100" s="86">
        <f t="shared" si="130"/>
        <v>4.2726268920288494E-154</v>
      </c>
      <c r="IS100" s="86">
        <f t="shared" si="130"/>
        <v>1.7833168943883668E-149</v>
      </c>
      <c r="IT100" s="86">
        <f t="shared" si="130"/>
        <v>1.7698464929063008E-151</v>
      </c>
      <c r="IU100" s="86">
        <f t="shared" si="130"/>
        <v>7.4463310673543979E-146</v>
      </c>
      <c r="IV100" s="86">
        <f t="shared" si="130"/>
        <v>1.8045619508718152E-123</v>
      </c>
      <c r="IW100" s="86">
        <f t="shared" si="130"/>
        <v>8.6237000020023715E-53</v>
      </c>
      <c r="IY100" s="86">
        <f t="shared" si="131"/>
        <v>4.0824635653594135E-2</v>
      </c>
      <c r="IZ100" s="86">
        <f t="shared" si="131"/>
        <v>2.840165953205688E-2</v>
      </c>
      <c r="JA100" s="86">
        <f t="shared" si="131"/>
        <v>1.7978704313228785E-2</v>
      </c>
      <c r="JB100" s="86">
        <f t="shared" si="131"/>
        <v>2.6878717434682561E-2</v>
      </c>
      <c r="JC100" s="86">
        <f t="shared" si="131"/>
        <v>3.0959545727164185E-2</v>
      </c>
      <c r="JD100" s="86">
        <f t="shared" si="131"/>
        <v>4.2787677625406792E-2</v>
      </c>
      <c r="JE100" s="86">
        <f t="shared" si="131"/>
        <v>4.6627129217913177E-2</v>
      </c>
      <c r="JF100" s="86">
        <f t="shared" si="131"/>
        <v>4.1143835892939892E-2</v>
      </c>
      <c r="JG100" s="86">
        <f t="shared" si="131"/>
        <v>4.0643042366262323E-2</v>
      </c>
      <c r="JH100" s="86">
        <f t="shared" si="131"/>
        <v>4.135516138654205E-2</v>
      </c>
      <c r="JI100" s="86">
        <f t="shared" si="131"/>
        <v>4.0366764930267161E-2</v>
      </c>
      <c r="JJ100" s="86">
        <f t="shared" si="131"/>
        <v>2.6003856591033023E-2</v>
      </c>
      <c r="JK100" s="86">
        <f t="shared" si="131"/>
        <v>3.1471218269321914E-2</v>
      </c>
      <c r="JL100" s="86">
        <f t="shared" si="131"/>
        <v>1.7095245990394234E-2</v>
      </c>
      <c r="JM100" s="86">
        <f t="shared" si="131"/>
        <v>1.1167515077868452E-2</v>
      </c>
    </row>
    <row r="101" spans="2:273" x14ac:dyDescent="0.25">
      <c r="B101" s="2">
        <v>74</v>
      </c>
      <c r="C101" s="37">
        <v>105.77800000000001</v>
      </c>
      <c r="D101" s="37">
        <v>99.403000000000006</v>
      </c>
      <c r="E101" s="37">
        <v>95.5</v>
      </c>
      <c r="F101" s="37">
        <v>94.355000000000004</v>
      </c>
      <c r="G101" s="37">
        <v>95.016999999999996</v>
      </c>
      <c r="H101" s="37">
        <v>98.305000000000007</v>
      </c>
      <c r="I101" s="37">
        <v>103.083</v>
      </c>
      <c r="J101" s="37">
        <v>101.733</v>
      </c>
      <c r="K101" s="37">
        <v>102.45</v>
      </c>
      <c r="L101" s="37">
        <v>99.55</v>
      </c>
      <c r="M101" s="37">
        <v>96.466999999999999</v>
      </c>
      <c r="N101" s="37">
        <v>88.435000000000002</v>
      </c>
      <c r="O101" s="37">
        <v>91.742000000000004</v>
      </c>
      <c r="P101" s="37">
        <v>86.435000000000002</v>
      </c>
      <c r="Q101" s="37">
        <v>84.713999999999999</v>
      </c>
      <c r="S101" s="4">
        <f t="shared" si="132"/>
        <v>106.10855957127654</v>
      </c>
      <c r="T101" s="4">
        <f t="shared" si="132"/>
        <v>104.28332973069432</v>
      </c>
      <c r="U101" s="4">
        <f t="shared" si="132"/>
        <v>98.030562946255799</v>
      </c>
      <c r="V101" s="4">
        <f t="shared" si="132"/>
        <v>98.170751899284454</v>
      </c>
      <c r="W101" s="4">
        <f t="shared" si="132"/>
        <v>98.245906019803087</v>
      </c>
      <c r="X101" s="4">
        <f t="shared" si="132"/>
        <v>99.100654132953551</v>
      </c>
      <c r="Y101" s="4">
        <f t="shared" si="132"/>
        <v>104.13362116399806</v>
      </c>
      <c r="Z101" s="4">
        <f t="shared" si="132"/>
        <v>103.19285569510663</v>
      </c>
      <c r="AA101" s="4">
        <f t="shared" si="132"/>
        <v>105.35984222181617</v>
      </c>
      <c r="AB101" s="4">
        <f t="shared" si="132"/>
        <v>102.92962905760928</v>
      </c>
      <c r="AC101" s="4">
        <f t="shared" si="132"/>
        <v>100.2755220778082</v>
      </c>
      <c r="AD101" s="4">
        <f t="shared" si="132"/>
        <v>93.588864403904992</v>
      </c>
      <c r="AE101" s="4">
        <f t="shared" si="132"/>
        <v>96.807849164544677</v>
      </c>
      <c r="AF101" s="4">
        <f t="shared" si="132"/>
        <v>91.653608400031374</v>
      </c>
      <c r="AG101" s="4">
        <f t="shared" si="132"/>
        <v>87.846376451772571</v>
      </c>
      <c r="AI101" s="4">
        <f t="shared" si="133"/>
        <v>-0.33055957127653812</v>
      </c>
      <c r="AJ101" s="4">
        <f t="shared" si="133"/>
        <v>-4.8803297306943136</v>
      </c>
      <c r="AK101" s="4">
        <f t="shared" si="133"/>
        <v>-2.5305629462557988</v>
      </c>
      <c r="AL101" s="4">
        <f t="shared" si="133"/>
        <v>-3.8157518992844501</v>
      </c>
      <c r="AM101" s="4">
        <f t="shared" si="133"/>
        <v>-3.228906019803091</v>
      </c>
      <c r="AN101" s="4">
        <f t="shared" si="133"/>
        <v>-0.79565413295354404</v>
      </c>
      <c r="AO101" s="4">
        <f t="shared" si="133"/>
        <v>-1.0506211639980592</v>
      </c>
      <c r="AP101" s="4">
        <f t="shared" si="133"/>
        <v>-1.4598556951066257</v>
      </c>
      <c r="AQ101" s="4">
        <f t="shared" si="133"/>
        <v>-2.909842221816163</v>
      </c>
      <c r="AR101" s="4">
        <f t="shared" si="133"/>
        <v>-3.3796290576092787</v>
      </c>
      <c r="AS101" s="4">
        <f t="shared" si="133"/>
        <v>-3.8085220778082061</v>
      </c>
      <c r="AT101" s="4">
        <f t="shared" si="133"/>
        <v>-5.1538644039049899</v>
      </c>
      <c r="AU101" s="4">
        <f t="shared" si="133"/>
        <v>-5.065849164544673</v>
      </c>
      <c r="AV101" s="4">
        <f t="shared" si="133"/>
        <v>-5.2186084000313713</v>
      </c>
      <c r="AW101" s="4">
        <f t="shared" si="133"/>
        <v>-3.1323764517725721</v>
      </c>
      <c r="AY101" s="2">
        <f t="shared" si="125"/>
        <v>88.434652305820691</v>
      </c>
      <c r="AZ101" s="2">
        <f t="shared" si="125"/>
        <v>89.974063676323283</v>
      </c>
      <c r="BA101" s="2">
        <f t="shared" si="125"/>
        <v>84.529729692730683</v>
      </c>
      <c r="BB101" s="2">
        <f t="shared" si="125"/>
        <v>81.387736310738674</v>
      </c>
      <c r="BC101" s="2">
        <f t="shared" si="125"/>
        <v>78.757276620934192</v>
      </c>
      <c r="BD101" s="2">
        <f t="shared" si="125"/>
        <v>77.797169305389801</v>
      </c>
      <c r="BE101" s="2">
        <f t="shared" si="125"/>
        <v>78.240367428730437</v>
      </c>
      <c r="BF101" s="2">
        <f t="shared" si="125"/>
        <v>79.559162297603265</v>
      </c>
      <c r="BG101" s="2">
        <f t="shared" si="125"/>
        <v>79.750985203088774</v>
      </c>
      <c r="BH101" s="2">
        <f t="shared" si="125"/>
        <v>76.719783654864827</v>
      </c>
      <c r="BI101" s="2">
        <f t="shared" si="125"/>
        <v>74.818198372677102</v>
      </c>
      <c r="BJ101" s="2">
        <f t="shared" si="125"/>
        <v>76.204839207254224</v>
      </c>
      <c r="BK101" s="2">
        <f t="shared" si="125"/>
        <v>76.814646137681123</v>
      </c>
      <c r="BL101" s="2">
        <f t="shared" si="125"/>
        <v>80.096395494881378</v>
      </c>
      <c r="BM101" s="2">
        <f t="shared" si="125"/>
        <v>80.897882915578222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98.565289640591956</v>
      </c>
      <c r="DL101" s="2">
        <f t="shared" si="134"/>
        <v>109.50166245306971</v>
      </c>
      <c r="DM101" s="2">
        <f t="shared" si="134"/>
        <v>107.85031245442022</v>
      </c>
      <c r="DN101" s="2">
        <f t="shared" si="134"/>
        <v>90.526713070253649</v>
      </c>
      <c r="DO101" s="2">
        <f t="shared" si="134"/>
        <v>93.192419874132298</v>
      </c>
      <c r="DP101" s="2">
        <f t="shared" si="134"/>
        <v>90.645502660508328</v>
      </c>
      <c r="DQ101" s="2">
        <f t="shared" si="134"/>
        <v>95.288910384068274</v>
      </c>
      <c r="DR101" s="2">
        <f t="shared" si="134"/>
        <v>93.603149906992002</v>
      </c>
      <c r="DS101" s="2">
        <f t="shared" si="134"/>
        <v>96.692642642642653</v>
      </c>
      <c r="DT101" s="2">
        <f t="shared" si="134"/>
        <v>92.95878018018017</v>
      </c>
      <c r="DU101" s="2">
        <f t="shared" si="134"/>
        <v>92.025357278330972</v>
      </c>
      <c r="DV101" s="2">
        <f t="shared" si="134"/>
        <v>96.061605937921712</v>
      </c>
      <c r="DW101" s="2">
        <f t="shared" si="134"/>
        <v>91.592649061913676</v>
      </c>
      <c r="DX101" s="2">
        <f t="shared" si="134"/>
        <v>92.020373109243678</v>
      </c>
      <c r="DY101" s="2">
        <f t="shared" si="134"/>
        <v>87.191812499999983</v>
      </c>
      <c r="EA101" s="2">
        <f t="shared" si="94"/>
        <v>87.77604910313832</v>
      </c>
      <c r="EB101" s="2">
        <f t="shared" si="94"/>
        <v>88.57134073114824</v>
      </c>
      <c r="EC101" s="2">
        <f t="shared" si="94"/>
        <v>82.916585103374047</v>
      </c>
      <c r="ED101" s="2">
        <f t="shared" si="94"/>
        <v>80.738987270212618</v>
      </c>
      <c r="EE101" s="2">
        <f t="shared" si="94"/>
        <v>77.761778280638836</v>
      </c>
      <c r="EF101" s="2">
        <f t="shared" si="94"/>
        <v>76.87800001862054</v>
      </c>
      <c r="EG101" s="2">
        <f t="shared" si="94"/>
        <v>76.936844465222293</v>
      </c>
      <c r="EH101" s="2">
        <f t="shared" si="94"/>
        <v>78.410277956592367</v>
      </c>
      <c r="EI101" s="2">
        <f t="shared" si="94"/>
        <v>78.331661287056548</v>
      </c>
      <c r="EJ101" s="2">
        <f t="shared" si="94"/>
        <v>75.387683713861605</v>
      </c>
      <c r="EK101" s="2">
        <f t="shared" si="94"/>
        <v>73.486137957144962</v>
      </c>
      <c r="EL101" s="2">
        <f t="shared" si="94"/>
        <v>74.637870584378348</v>
      </c>
      <c r="EM101" s="2">
        <f t="shared" si="135"/>
        <v>75.738257872058313</v>
      </c>
      <c r="EN101" s="2">
        <f t="shared" si="135"/>
        <v>79.057708079252805</v>
      </c>
      <c r="EO101" s="2">
        <f t="shared" si="135"/>
        <v>80.280957188850877</v>
      </c>
      <c r="EQ101" s="2">
        <f t="shared" si="136"/>
        <v>86.764972576524983</v>
      </c>
      <c r="ER101" s="2">
        <f t="shared" si="136"/>
        <v>88.236219195736382</v>
      </c>
      <c r="ES101" s="2">
        <f t="shared" si="136"/>
        <v>81.794261507661844</v>
      </c>
      <c r="ET101" s="2">
        <f t="shared" si="136"/>
        <v>80.383620337384187</v>
      </c>
      <c r="EU101" s="2">
        <f t="shared" si="136"/>
        <v>78.790526490267411</v>
      </c>
      <c r="EV101" s="2">
        <f t="shared" si="136"/>
        <v>76.328056682564863</v>
      </c>
      <c r="EW101" s="2">
        <f t="shared" si="136"/>
        <v>77.196243354319634</v>
      </c>
      <c r="EX101" s="2">
        <f t="shared" si="136"/>
        <v>78.128977877374169</v>
      </c>
      <c r="EY101" s="2">
        <f t="shared" si="136"/>
        <v>77.503604759622021</v>
      </c>
      <c r="EZ101" s="2">
        <f t="shared" si="136"/>
        <v>75.30770809136439</v>
      </c>
      <c r="FA101" s="2">
        <f t="shared" si="136"/>
        <v>73.718359198888081</v>
      </c>
      <c r="FB101" s="2">
        <f t="shared" si="136"/>
        <v>73.803563772208989</v>
      </c>
      <c r="FC101" s="2">
        <f t="shared" si="136"/>
        <v>75.358463146346352</v>
      </c>
      <c r="FD101" s="2">
        <f t="shared" si="136"/>
        <v>79.188282134369587</v>
      </c>
      <c r="FE101" s="2">
        <f t="shared" si="136"/>
        <v>80.36173999983194</v>
      </c>
      <c r="FG101" s="2">
        <f t="shared" si="137"/>
        <v>0.93890050393518953</v>
      </c>
      <c r="FH101" s="2">
        <f t="shared" si="137"/>
        <v>0.93296678976421599</v>
      </c>
      <c r="FI101" s="2">
        <f t="shared" si="137"/>
        <v>0.93526373985356437</v>
      </c>
      <c r="FJ101" s="2">
        <f t="shared" si="137"/>
        <v>0.93368256015949969</v>
      </c>
      <c r="FK101" s="2">
        <f t="shared" si="137"/>
        <v>0.93554693992472693</v>
      </c>
      <c r="FL101" s="2">
        <f t="shared" si="137"/>
        <v>0.93320076408227626</v>
      </c>
      <c r="FM101" s="2">
        <f t="shared" si="137"/>
        <v>0.92898578424503209</v>
      </c>
      <c r="FN101" s="2">
        <f t="shared" si="137"/>
        <v>0.92436017187337138</v>
      </c>
      <c r="FO101" s="2">
        <f t="shared" si="137"/>
        <v>0.92264545387367225</v>
      </c>
      <c r="FP101" s="2">
        <f t="shared" si="137"/>
        <v>0.92418376692625381</v>
      </c>
      <c r="FQ101" s="2">
        <f t="shared" si="137"/>
        <v>0.92815861757323148</v>
      </c>
      <c r="FR101" s="2">
        <f t="shared" si="137"/>
        <v>0.92683331141791292</v>
      </c>
      <c r="FS101" s="2">
        <f t="shared" si="137"/>
        <v>0.93209295822717597</v>
      </c>
      <c r="FT101" s="2">
        <f t="shared" si="137"/>
        <v>0.91987584935156741</v>
      </c>
      <c r="FU101" s="2">
        <f t="shared" si="137"/>
        <v>0.91073526679853656</v>
      </c>
      <c r="FW101" s="2">
        <f t="shared" si="127"/>
        <v>6.0723106699597383E-4</v>
      </c>
      <c r="FX101" s="2">
        <f t="shared" si="127"/>
        <v>9.0627154931372531E-4</v>
      </c>
      <c r="FY101" s="2">
        <f t="shared" si="127"/>
        <v>8.6576711449258222E-4</v>
      </c>
      <c r="FZ101" s="2">
        <f t="shared" si="127"/>
        <v>9.7892167596889284E-4</v>
      </c>
      <c r="GA101" s="2">
        <f t="shared" si="127"/>
        <v>9.198272823782509E-4</v>
      </c>
      <c r="GB101" s="2">
        <f t="shared" si="127"/>
        <v>8.8985568513129637E-4</v>
      </c>
      <c r="GC101" s="2">
        <f t="shared" si="127"/>
        <v>1.0231146275833589E-3</v>
      </c>
      <c r="GD101" s="2">
        <f t="shared" si="127"/>
        <v>1.0731673735871691E-3</v>
      </c>
      <c r="GE101" s="2">
        <f t="shared" si="127"/>
        <v>1.1852610668208036E-3</v>
      </c>
      <c r="GF101" s="2">
        <f t="shared" si="127"/>
        <v>9.3033409607323303E-4</v>
      </c>
      <c r="GG101" s="2">
        <f t="shared" si="127"/>
        <v>7.63368517583853E-4</v>
      </c>
      <c r="GH101" s="2">
        <f t="shared" si="127"/>
        <v>6.4143069919923227E-4</v>
      </c>
      <c r="GI101" s="2">
        <f t="shared" si="127"/>
        <v>6.2280798908726648E-4</v>
      </c>
      <c r="GJ101" s="2">
        <f t="shared" si="127"/>
        <v>4.9695906562437144E-4</v>
      </c>
      <c r="GK101" s="2">
        <f t="shared" si="127"/>
        <v>3.7224730537020609E-4</v>
      </c>
      <c r="GM101" s="86">
        <f t="shared" si="128"/>
        <v>1.952654080905415E-3</v>
      </c>
      <c r="GN101" s="86">
        <f t="shared" si="128"/>
        <v>2.7091826394246071E-3</v>
      </c>
      <c r="GO101" s="86">
        <f t="shared" si="128"/>
        <v>1.9696378409401256E-5</v>
      </c>
      <c r="GP101" s="86">
        <f t="shared" si="128"/>
        <v>5.5325456382532832E-4</v>
      </c>
      <c r="GQ101" s="86">
        <f t="shared" si="128"/>
        <v>5.7715413142232937E-4</v>
      </c>
      <c r="GR101" s="86">
        <f t="shared" si="128"/>
        <v>4.1745908534266199E-3</v>
      </c>
      <c r="GS101" s="86">
        <f t="shared" si="128"/>
        <v>1.299813872364675E-3</v>
      </c>
      <c r="GT101" s="86">
        <f t="shared" si="128"/>
        <v>6.5782073838094464E-4</v>
      </c>
      <c r="GU101" s="86">
        <f t="shared" si="128"/>
        <v>9.5466990120573336E-5</v>
      </c>
      <c r="GV101" s="86">
        <f t="shared" si="128"/>
        <v>1.4420552538570454E-5</v>
      </c>
      <c r="GW101" s="86">
        <f t="shared" si="128"/>
        <v>2.6679649585425173E-5</v>
      </c>
      <c r="GX101" s="86">
        <f t="shared" si="128"/>
        <v>2.6716299199394813E-4</v>
      </c>
      <c r="GY101" s="86">
        <f t="shared" si="128"/>
        <v>7.0161402979516748E-5</v>
      </c>
      <c r="GZ101" s="86">
        <f t="shared" si="128"/>
        <v>5.1771208528193488E-5</v>
      </c>
      <c r="HA101" s="86">
        <f t="shared" si="128"/>
        <v>1.4442336026408953E-5</v>
      </c>
      <c r="HC101" s="86">
        <f t="shared" si="73"/>
        <v>5.0568751776430942E-2</v>
      </c>
      <c r="HD101" s="86">
        <f t="shared" si="73"/>
        <v>3.1322388713383158E-2</v>
      </c>
      <c r="HE101" s="86">
        <f t="shared" si="73"/>
        <v>2.7306242057248797E-2</v>
      </c>
      <c r="HF101" s="86">
        <f t="shared" si="73"/>
        <v>3.6758329177745699E-2</v>
      </c>
      <c r="HG101" s="86">
        <f t="shared" si="73"/>
        <v>4.3060748553226717E-2</v>
      </c>
      <c r="HH101" s="86">
        <f t="shared" si="73"/>
        <v>4.7272531889290453E-2</v>
      </c>
      <c r="HI101" s="86">
        <f t="shared" si="138"/>
        <v>6.2185332865103082E-2</v>
      </c>
      <c r="HJ101" s="86">
        <f t="shared" si="138"/>
        <v>5.6566784100849511E-2</v>
      </c>
      <c r="HK101" s="86">
        <f t="shared" si="138"/>
        <v>5.93622213253793E-2</v>
      </c>
      <c r="HL101" s="86">
        <f t="shared" si="138"/>
        <v>6.0801600410422423E-2</v>
      </c>
      <c r="HM101" s="86">
        <f t="shared" si="138"/>
        <v>5.8415788899398892E-2</v>
      </c>
      <c r="HN101" s="86">
        <f t="shared" si="138"/>
        <v>3.6948953323266573E-2</v>
      </c>
      <c r="HO101" s="86">
        <f t="shared" si="138"/>
        <v>4.5196064533213218E-2</v>
      </c>
      <c r="HP101" s="86">
        <f t="shared" si="138"/>
        <v>2.6233309273460209E-2</v>
      </c>
      <c r="HQ101" s="86">
        <f t="shared" si="138"/>
        <v>1.8785260571693843E-2</v>
      </c>
      <c r="HS101" s="86">
        <f t="shared" si="129"/>
        <v>1.3624248076959288E-33</v>
      </c>
      <c r="HT101" s="86">
        <f t="shared" si="129"/>
        <v>2.0522455964218592E-30</v>
      </c>
      <c r="HU101" s="86">
        <f t="shared" si="129"/>
        <v>5.0416299023374562E-38</v>
      </c>
      <c r="HV101" s="86">
        <f t="shared" si="129"/>
        <v>1.5974194322701718E-33</v>
      </c>
      <c r="HW101" s="86">
        <f t="shared" si="129"/>
        <v>9.1264416032975397E-35</v>
      </c>
      <c r="HX101" s="86">
        <f t="shared" si="129"/>
        <v>5.1043505837417012E-32</v>
      </c>
      <c r="HY101" s="86">
        <f t="shared" si="129"/>
        <v>3.1855587144992697E-33</v>
      </c>
      <c r="HZ101" s="86">
        <f t="shared" si="129"/>
        <v>3.5861765358230739E-33</v>
      </c>
      <c r="IA101" s="86">
        <f t="shared" si="129"/>
        <v>2.4794380768014771E-35</v>
      </c>
      <c r="IB101" s="86">
        <f t="shared" si="129"/>
        <v>3.9848350955458268E-37</v>
      </c>
      <c r="IC101" s="86">
        <f t="shared" si="129"/>
        <v>3.1493959949280656E-36</v>
      </c>
      <c r="ID101" s="86">
        <f t="shared" si="129"/>
        <v>2.1411652185558157E-37</v>
      </c>
      <c r="IE101" s="86">
        <f t="shared" si="129"/>
        <v>3.2441981584655175E-36</v>
      </c>
      <c r="IF101" s="86">
        <f t="shared" si="129"/>
        <v>2.5878145047169147E-23</v>
      </c>
      <c r="IG101" s="86">
        <f t="shared" si="129"/>
        <v>2.7303547515622249E-18</v>
      </c>
      <c r="II101" s="86">
        <f t="shared" si="130"/>
        <v>3.5911453945474928E-131</v>
      </c>
      <c r="IJ101" s="86">
        <f t="shared" si="130"/>
        <v>3.2215539369634947E-124</v>
      </c>
      <c r="IK101" s="86">
        <f t="shared" si="130"/>
        <v>1.747810620521262E-145</v>
      </c>
      <c r="IL101" s="86">
        <f t="shared" si="130"/>
        <v>5.8089179458720471E-128</v>
      </c>
      <c r="IM101" s="86">
        <f t="shared" si="130"/>
        <v>3.7109081120152193E-140</v>
      </c>
      <c r="IN101" s="86">
        <f t="shared" si="130"/>
        <v>6.7451872011579151E-127</v>
      </c>
      <c r="IO101" s="86">
        <f t="shared" si="130"/>
        <v>2.691383387356886E-132</v>
      </c>
      <c r="IP101" s="86">
        <f t="shared" si="130"/>
        <v>1.8948805396490657E-129</v>
      </c>
      <c r="IQ101" s="86">
        <f t="shared" si="130"/>
        <v>5.2537141314060969E-140</v>
      </c>
      <c r="IR101" s="86">
        <f t="shared" si="130"/>
        <v>3.684142334311245E-150</v>
      </c>
      <c r="IS101" s="86">
        <f t="shared" si="130"/>
        <v>9.2084590333631857E-146</v>
      </c>
      <c r="IT101" s="86">
        <f t="shared" si="130"/>
        <v>8.3898620389180352E-148</v>
      </c>
      <c r="IU101" s="86">
        <f t="shared" si="130"/>
        <v>2.4875521565760868E-142</v>
      </c>
      <c r="IV101" s="86">
        <f t="shared" si="130"/>
        <v>1.3993144209231906E-120</v>
      </c>
      <c r="IW101" s="86">
        <f t="shared" si="130"/>
        <v>1.2734753126113728E-51</v>
      </c>
      <c r="IY101" s="86">
        <f t="shared" si="131"/>
        <v>5.2521405857336355E-2</v>
      </c>
      <c r="IZ101" s="86">
        <f t="shared" si="131"/>
        <v>3.4031571352807766E-2</v>
      </c>
      <c r="JA101" s="86">
        <f t="shared" si="131"/>
        <v>2.7325938435658198E-2</v>
      </c>
      <c r="JB101" s="86">
        <f t="shared" si="131"/>
        <v>3.7311583741571029E-2</v>
      </c>
      <c r="JC101" s="86">
        <f t="shared" si="131"/>
        <v>4.3637902684649045E-2</v>
      </c>
      <c r="JD101" s="86">
        <f t="shared" si="131"/>
        <v>5.1447122742717073E-2</v>
      </c>
      <c r="JE101" s="86">
        <f t="shared" si="131"/>
        <v>6.348514673746776E-2</v>
      </c>
      <c r="JF101" s="86">
        <f t="shared" si="131"/>
        <v>5.7224604839230454E-2</v>
      </c>
      <c r="JG101" s="86">
        <f t="shared" si="131"/>
        <v>5.9457688315499871E-2</v>
      </c>
      <c r="JH101" s="86">
        <f t="shared" si="131"/>
        <v>6.0816020962960994E-2</v>
      </c>
      <c r="JI101" s="86">
        <f t="shared" si="131"/>
        <v>5.8442468548984314E-2</v>
      </c>
      <c r="JJ101" s="86">
        <f t="shared" si="131"/>
        <v>3.721611631526052E-2</v>
      </c>
      <c r="JK101" s="86">
        <f t="shared" si="131"/>
        <v>4.5266225936192735E-2</v>
      </c>
      <c r="JL101" s="86">
        <f t="shared" si="131"/>
        <v>2.6285080481988403E-2</v>
      </c>
      <c r="JM101" s="86">
        <f t="shared" si="131"/>
        <v>1.8799702907720255E-2</v>
      </c>
    </row>
    <row r="102" spans="2:273" x14ac:dyDescent="0.25">
      <c r="B102" s="2">
        <v>75</v>
      </c>
      <c r="C102" s="37">
        <v>110.968</v>
      </c>
      <c r="D102" s="37">
        <v>105.758</v>
      </c>
      <c r="E102" s="37">
        <v>102.59699999999999</v>
      </c>
      <c r="F102" s="37">
        <v>100.90300000000001</v>
      </c>
      <c r="G102" s="37">
        <v>103.898</v>
      </c>
      <c r="H102" s="37">
        <v>105.64400000000001</v>
      </c>
      <c r="I102" s="37">
        <v>112.533</v>
      </c>
      <c r="J102" s="37">
        <v>109.417</v>
      </c>
      <c r="K102" s="37">
        <v>113.133</v>
      </c>
      <c r="L102" s="37">
        <v>111.75</v>
      </c>
      <c r="M102" s="37">
        <v>106.033</v>
      </c>
      <c r="N102" s="37">
        <v>95.225999999999999</v>
      </c>
      <c r="O102" s="37">
        <v>100.435</v>
      </c>
      <c r="P102" s="37">
        <v>91.838999999999999</v>
      </c>
      <c r="Q102" s="37">
        <v>88.762</v>
      </c>
      <c r="S102" s="4">
        <f t="shared" si="132"/>
        <v>111.43939541332485</v>
      </c>
      <c r="T102" s="4">
        <f t="shared" si="132"/>
        <v>109.14073312973494</v>
      </c>
      <c r="U102" s="4">
        <f t="shared" si="132"/>
        <v>103.29975949339679</v>
      </c>
      <c r="V102" s="4">
        <f t="shared" si="132"/>
        <v>104.05668340098718</v>
      </c>
      <c r="W102" s="4">
        <f t="shared" si="132"/>
        <v>105.14462988750243</v>
      </c>
      <c r="X102" s="4">
        <f t="shared" si="132"/>
        <v>105.80455403967935</v>
      </c>
      <c r="Y102" s="4">
        <f t="shared" si="132"/>
        <v>112.30838260255948</v>
      </c>
      <c r="Z102" s="4">
        <f t="shared" si="132"/>
        <v>110.8111510475831</v>
      </c>
      <c r="AA102" s="4">
        <f t="shared" si="132"/>
        <v>114.03082197471375</v>
      </c>
      <c r="AB102" s="4">
        <f t="shared" si="132"/>
        <v>111.78510865651779</v>
      </c>
      <c r="AC102" s="4">
        <f t="shared" si="132"/>
        <v>108.57676727400758</v>
      </c>
      <c r="AD102" s="4">
        <f t="shared" si="132"/>
        <v>99.756737474587396</v>
      </c>
      <c r="AE102" s="4">
        <f t="shared" si="132"/>
        <v>103.45002650572643</v>
      </c>
      <c r="AF102" s="4">
        <f t="shared" si="132"/>
        <v>96.476746740328863</v>
      </c>
      <c r="AG102" s="4">
        <f t="shared" si="132"/>
        <v>91.445012048841107</v>
      </c>
      <c r="AI102" s="4">
        <f t="shared" si="133"/>
        <v>-0.47139541332484214</v>
      </c>
      <c r="AJ102" s="4">
        <f t="shared" si="133"/>
        <v>-3.3827331297349446</v>
      </c>
      <c r="AK102" s="4">
        <f t="shared" si="133"/>
        <v>-0.70275949339679755</v>
      </c>
      <c r="AL102" s="4">
        <f t="shared" si="133"/>
        <v>-3.1536834009871768</v>
      </c>
      <c r="AM102" s="4">
        <f t="shared" si="133"/>
        <v>-1.2466298875024364</v>
      </c>
      <c r="AN102" s="4">
        <f t="shared" si="133"/>
        <v>-0.16055403967934012</v>
      </c>
      <c r="AO102" s="4">
        <f t="shared" si="133"/>
        <v>0.22461739744052522</v>
      </c>
      <c r="AP102" s="4">
        <f t="shared" si="133"/>
        <v>-1.3941510475830938</v>
      </c>
      <c r="AQ102" s="4">
        <f t="shared" si="133"/>
        <v>-0.89782197471375014</v>
      </c>
      <c r="AR102" s="4">
        <f t="shared" si="133"/>
        <v>-3.5108656517792269E-2</v>
      </c>
      <c r="AS102" s="4">
        <f t="shared" si="133"/>
        <v>-2.5437672740075783</v>
      </c>
      <c r="AT102" s="4">
        <f t="shared" si="133"/>
        <v>-4.5307374745873972</v>
      </c>
      <c r="AU102" s="4">
        <f t="shared" si="133"/>
        <v>-3.0150265057264249</v>
      </c>
      <c r="AV102" s="4">
        <f t="shared" si="133"/>
        <v>-4.6377467403288648</v>
      </c>
      <c r="AW102" s="4">
        <f t="shared" si="133"/>
        <v>-2.6830120488411069</v>
      </c>
      <c r="AY102" s="2">
        <f t="shared" si="125"/>
        <v>88.269798129360481</v>
      </c>
      <c r="AZ102" s="2">
        <f t="shared" si="125"/>
        <v>89.754241595274252</v>
      </c>
      <c r="BA102" s="2">
        <f t="shared" si="125"/>
        <v>84.266544478799901</v>
      </c>
      <c r="BB102" s="2">
        <f t="shared" si="125"/>
        <v>81.212443466826201</v>
      </c>
      <c r="BC102" s="2">
        <f t="shared" si="125"/>
        <v>78.588698224761046</v>
      </c>
      <c r="BD102" s="2">
        <f t="shared" si="125"/>
        <v>77.61971998004671</v>
      </c>
      <c r="BE102" s="2">
        <f t="shared" si="125"/>
        <v>78.044428504047787</v>
      </c>
      <c r="BF102" s="2">
        <f t="shared" si="125"/>
        <v>79.347817040565275</v>
      </c>
      <c r="BG102" s="2">
        <f t="shared" si="125"/>
        <v>79.503658960504566</v>
      </c>
      <c r="BH102" s="2">
        <f t="shared" si="125"/>
        <v>76.504750983000207</v>
      </c>
      <c r="BI102" s="2">
        <f t="shared" si="125"/>
        <v>74.622632455541762</v>
      </c>
      <c r="BJ102" s="2">
        <f t="shared" si="125"/>
        <v>75.983700740016985</v>
      </c>
      <c r="BK102" s="2">
        <f t="shared" si="125"/>
        <v>76.626528108930884</v>
      </c>
      <c r="BL102" s="2">
        <f t="shared" si="125"/>
        <v>79.939885311199347</v>
      </c>
      <c r="BM102" s="2">
        <f t="shared" si="125"/>
        <v>80.776629590642685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98.694689217758977</v>
      </c>
      <c r="DL102" s="2">
        <f t="shared" si="134"/>
        <v>109.75870904572832</v>
      </c>
      <c r="DM102" s="2">
        <f t="shared" si="134"/>
        <v>108.13204424276802</v>
      </c>
      <c r="DN102" s="2">
        <f t="shared" si="134"/>
        <v>90.529751235718365</v>
      </c>
      <c r="DO102" s="2">
        <f t="shared" si="134"/>
        <v>93.372188207330581</v>
      </c>
      <c r="DP102" s="2">
        <f t="shared" si="134"/>
        <v>90.781052453880008</v>
      </c>
      <c r="DQ102" s="2">
        <f t="shared" si="134"/>
        <v>95.491796586059735</v>
      </c>
      <c r="DR102" s="2">
        <f t="shared" si="134"/>
        <v>93.757490425648299</v>
      </c>
      <c r="DS102" s="2">
        <f t="shared" si="134"/>
        <v>96.91863234663235</v>
      </c>
      <c r="DT102" s="2">
        <f t="shared" si="134"/>
        <v>93.137605019305013</v>
      </c>
      <c r="DU102" s="2">
        <f t="shared" si="134"/>
        <v>92.20102560455193</v>
      </c>
      <c r="DV102" s="2">
        <f t="shared" si="134"/>
        <v>96.302369095816459</v>
      </c>
      <c r="DW102" s="2">
        <f t="shared" si="134"/>
        <v>91.743917729831125</v>
      </c>
      <c r="DX102" s="2">
        <f t="shared" si="134"/>
        <v>92.23973949579829</v>
      </c>
      <c r="DY102" s="2">
        <f t="shared" si="134"/>
        <v>87.309124999999995</v>
      </c>
      <c r="EA102" s="2">
        <f t="shared" si="94"/>
        <v>87.651779876254821</v>
      </c>
      <c r="EB102" s="2">
        <f t="shared" si="94"/>
        <v>88.443743800422752</v>
      </c>
      <c r="EC102" s="2">
        <f t="shared" si="94"/>
        <v>82.761092726103044</v>
      </c>
      <c r="ED102" s="2">
        <f t="shared" si="94"/>
        <v>80.609280361772733</v>
      </c>
      <c r="EE102" s="2">
        <f t="shared" si="94"/>
        <v>77.658755440077954</v>
      </c>
      <c r="EF102" s="2">
        <f t="shared" si="94"/>
        <v>76.761072068851249</v>
      </c>
      <c r="EG102" s="2">
        <f t="shared" si="94"/>
        <v>76.827754636628242</v>
      </c>
      <c r="EH102" s="2">
        <f t="shared" si="94"/>
        <v>78.272778680053165</v>
      </c>
      <c r="EI102" s="2">
        <f t="shared" si="94"/>
        <v>78.173182893244785</v>
      </c>
      <c r="EJ102" s="2">
        <f t="shared" si="94"/>
        <v>75.260405669046449</v>
      </c>
      <c r="EK102" s="2">
        <f t="shared" si="94"/>
        <v>73.381544934043617</v>
      </c>
      <c r="EL102" s="2">
        <f t="shared" si="94"/>
        <v>74.521438693549726</v>
      </c>
      <c r="EM102" s="2">
        <f t="shared" si="135"/>
        <v>75.622338001325801</v>
      </c>
      <c r="EN102" s="2">
        <f t="shared" si="135"/>
        <v>78.96272151757222</v>
      </c>
      <c r="EO102" s="2">
        <f t="shared" si="135"/>
        <v>80.19265775846543</v>
      </c>
      <c r="EQ102" s="2">
        <f t="shared" si="136"/>
        <v>86.666039227137688</v>
      </c>
      <c r="ER102" s="2">
        <f t="shared" si="136"/>
        <v>88.117263910610546</v>
      </c>
      <c r="ES102" s="2">
        <f t="shared" si="136"/>
        <v>81.671094735820148</v>
      </c>
      <c r="ET102" s="2">
        <f t="shared" si="136"/>
        <v>80.263804794628825</v>
      </c>
      <c r="EU102" s="2">
        <f t="shared" si="136"/>
        <v>78.659644333224492</v>
      </c>
      <c r="EV102" s="2">
        <f t="shared" si="136"/>
        <v>76.226058565121164</v>
      </c>
      <c r="EW102" s="2">
        <f t="shared" si="136"/>
        <v>77.07994525275295</v>
      </c>
      <c r="EX102" s="2">
        <f t="shared" si="136"/>
        <v>77.999658637506911</v>
      </c>
      <c r="EY102" s="2">
        <f t="shared" si="136"/>
        <v>77.369645434958741</v>
      </c>
      <c r="EZ102" s="2">
        <f t="shared" si="136"/>
        <v>75.182713043063757</v>
      </c>
      <c r="FA102" s="2">
        <f t="shared" si="136"/>
        <v>73.607187219590386</v>
      </c>
      <c r="FB102" s="2">
        <f t="shared" si="136"/>
        <v>73.709341491205947</v>
      </c>
      <c r="FC102" s="2">
        <f t="shared" si="136"/>
        <v>75.252533819326118</v>
      </c>
      <c r="FD102" s="2">
        <f t="shared" si="136"/>
        <v>79.089653918042274</v>
      </c>
      <c r="FE102" s="2">
        <f t="shared" si="136"/>
        <v>80.268348674533016</v>
      </c>
      <c r="FG102" s="2">
        <f t="shared" si="137"/>
        <v>0.94397540384953438</v>
      </c>
      <c r="FH102" s="2">
        <f t="shared" si="137"/>
        <v>0.93850225994967607</v>
      </c>
      <c r="FI102" s="2">
        <f t="shared" si="137"/>
        <v>0.94062160440963571</v>
      </c>
      <c r="FJ102" s="2">
        <f t="shared" si="137"/>
        <v>0.93916277770223577</v>
      </c>
      <c r="FK102" s="2">
        <f t="shared" si="137"/>
        <v>0.94088284711895098</v>
      </c>
      <c r="FL102" s="2">
        <f t="shared" si="137"/>
        <v>0.93871818223710435</v>
      </c>
      <c r="FM102" s="2">
        <f t="shared" si="137"/>
        <v>0.93482703342423146</v>
      </c>
      <c r="FN102" s="2">
        <f t="shared" si="137"/>
        <v>0.93055345643331133</v>
      </c>
      <c r="FO102" s="2">
        <f t="shared" si="137"/>
        <v>0.9289683483542045</v>
      </c>
      <c r="FP102" s="2">
        <f t="shared" si="137"/>
        <v>0.93039040757939684</v>
      </c>
      <c r="FQ102" s="2">
        <f t="shared" si="137"/>
        <v>0.934063075877692</v>
      </c>
      <c r="FR102" s="2">
        <f t="shared" si="137"/>
        <v>0.93283881156272974</v>
      </c>
      <c r="FS102" s="2">
        <f t="shared" si="137"/>
        <v>0.93769576884433914</v>
      </c>
      <c r="FT102" s="2">
        <f t="shared" si="137"/>
        <v>0.92640707179323978</v>
      </c>
      <c r="FU102" s="2">
        <f t="shared" si="137"/>
        <v>0.91794510964730547</v>
      </c>
      <c r="FW102" s="2">
        <f t="shared" si="127"/>
        <v>6.6577662075280309E-4</v>
      </c>
      <c r="FX102" s="2">
        <f t="shared" si="127"/>
        <v>9.9362011599110167E-4</v>
      </c>
      <c r="FY102" s="2">
        <f t="shared" si="127"/>
        <v>9.4921547824116401E-4</v>
      </c>
      <c r="FZ102" s="2">
        <f t="shared" si="127"/>
        <v>1.0732649093594989E-3</v>
      </c>
      <c r="GA102" s="2">
        <f t="shared" si="127"/>
        <v>1.008481063431065E-3</v>
      </c>
      <c r="GB102" s="2">
        <f t="shared" si="127"/>
        <v>9.7562359754408507E-4</v>
      </c>
      <c r="GC102" s="2">
        <f t="shared" si="127"/>
        <v>1.1217121590519142E-3</v>
      </c>
      <c r="GD102" s="2">
        <f t="shared" si="127"/>
        <v>1.1765828057996878E-3</v>
      </c>
      <c r="GE102" s="2">
        <f t="shared" si="127"/>
        <v>1.2994643203577869E-3</v>
      </c>
      <c r="GF102" s="2">
        <f t="shared" si="127"/>
        <v>1.0199994994233021E-3</v>
      </c>
      <c r="GG102" s="2">
        <f t="shared" si="127"/>
        <v>8.3695529471980868E-4</v>
      </c>
      <c r="GH102" s="2">
        <f t="shared" si="127"/>
        <v>7.0327125471649182E-4</v>
      </c>
      <c r="GI102" s="2">
        <f t="shared" si="127"/>
        <v>6.8285434948145039E-4</v>
      </c>
      <c r="GJ102" s="2">
        <f t="shared" si="127"/>
        <v>5.4487865523653099E-4</v>
      </c>
      <c r="GK102" s="2">
        <f t="shared" si="127"/>
        <v>4.0814639584445673E-4</v>
      </c>
      <c r="GM102" s="86">
        <f t="shared" si="128"/>
        <v>6.668382657296155E-4</v>
      </c>
      <c r="GN102" s="86">
        <f t="shared" si="128"/>
        <v>9.3063454285512008E-4</v>
      </c>
      <c r="GO102" s="86">
        <f t="shared" si="128"/>
        <v>2.5373082581559162E-6</v>
      </c>
      <c r="GP102" s="86">
        <f t="shared" si="128"/>
        <v>1.375390589951771E-4</v>
      </c>
      <c r="GQ102" s="86">
        <f t="shared" si="128"/>
        <v>1.53258452671723E-4</v>
      </c>
      <c r="GR102" s="86">
        <f t="shared" si="128"/>
        <v>1.5848275067364167E-3</v>
      </c>
      <c r="GS102" s="86">
        <f t="shared" si="128"/>
        <v>4.3778112190455827E-4</v>
      </c>
      <c r="GT102" s="86">
        <f t="shared" si="128"/>
        <v>1.8429095611622866E-4</v>
      </c>
      <c r="GU102" s="86">
        <f t="shared" si="128"/>
        <v>1.9462803860588044E-5</v>
      </c>
      <c r="GV102" s="86">
        <f t="shared" si="128"/>
        <v>2.1222448621986924E-6</v>
      </c>
      <c r="GW102" s="86">
        <f t="shared" si="128"/>
        <v>4.2876014230627304E-6</v>
      </c>
      <c r="GX102" s="86">
        <f t="shared" si="128"/>
        <v>5.7258843690259006E-5</v>
      </c>
      <c r="GY102" s="86">
        <f t="shared" si="128"/>
        <v>1.2142300483411104E-5</v>
      </c>
      <c r="GZ102" s="86">
        <f t="shared" si="128"/>
        <v>8.7466241953074823E-6</v>
      </c>
      <c r="HA102" s="86">
        <f t="shared" si="128"/>
        <v>2.2190264708385922E-6</v>
      </c>
      <c r="HC102" s="86">
        <f t="shared" si="73"/>
        <v>7.0419866467662851E-2</v>
      </c>
      <c r="HD102" s="86">
        <f t="shared" si="73"/>
        <v>4.5189732910283199E-2</v>
      </c>
      <c r="HE102" s="86">
        <f t="shared" si="73"/>
        <v>4.0799122273796354E-2</v>
      </c>
      <c r="HF102" s="86">
        <f t="shared" si="73"/>
        <v>5.3065092373438157E-2</v>
      </c>
      <c r="HG102" s="86">
        <f t="shared" si="73"/>
        <v>6.243022023025549E-2</v>
      </c>
      <c r="HH102" s="86">
        <f t="shared" si="73"/>
        <v>6.6870832700179697E-2</v>
      </c>
      <c r="HI102" s="86">
        <f t="shared" si="138"/>
        <v>8.7767597612713341E-2</v>
      </c>
      <c r="HJ102" s="86">
        <f t="shared" si="138"/>
        <v>8.0186652262035488E-2</v>
      </c>
      <c r="HK102" s="86">
        <f t="shared" si="138"/>
        <v>8.5491646597484663E-2</v>
      </c>
      <c r="HL102" s="86">
        <f t="shared" si="138"/>
        <v>8.7435351238011744E-2</v>
      </c>
      <c r="HM102" s="86">
        <f t="shared" si="138"/>
        <v>8.2971299779111302E-2</v>
      </c>
      <c r="HN102" s="86">
        <f t="shared" si="138"/>
        <v>5.3590737186667771E-2</v>
      </c>
      <c r="HO102" s="86">
        <f t="shared" si="138"/>
        <v>6.4284856919855374E-2</v>
      </c>
      <c r="HP102" s="86">
        <f t="shared" si="138"/>
        <v>3.9862220775367364E-2</v>
      </c>
      <c r="HQ102" s="86">
        <f t="shared" si="138"/>
        <v>3.0804544834189658E-2</v>
      </c>
      <c r="HS102" s="86">
        <f t="shared" si="129"/>
        <v>2.269624917066342E-32</v>
      </c>
      <c r="HT102" s="86">
        <f t="shared" si="129"/>
        <v>3.1933376093798192E-29</v>
      </c>
      <c r="HU102" s="86">
        <f t="shared" si="129"/>
        <v>1.3936673678986069E-36</v>
      </c>
      <c r="HV102" s="86">
        <f t="shared" si="129"/>
        <v>3.0969005407294833E-32</v>
      </c>
      <c r="HW102" s="86">
        <f t="shared" si="129"/>
        <v>2.0985595132956115E-33</v>
      </c>
      <c r="HX102" s="86">
        <f t="shared" si="129"/>
        <v>8.763062311665987E-31</v>
      </c>
      <c r="HY102" s="86">
        <f t="shared" si="129"/>
        <v>6.5245079190692835E-32</v>
      </c>
      <c r="HZ102" s="86">
        <f t="shared" si="129"/>
        <v>7.2385200935745726E-32</v>
      </c>
      <c r="IA102" s="86">
        <f t="shared" si="129"/>
        <v>6.5759566988203418E-34</v>
      </c>
      <c r="IB102" s="86">
        <f t="shared" si="129"/>
        <v>1.1525020526309088E-35</v>
      </c>
      <c r="IC102" s="86">
        <f t="shared" si="129"/>
        <v>7.59785606028323E-35</v>
      </c>
      <c r="ID102" s="86">
        <f t="shared" si="129"/>
        <v>5.1627941380163153E-36</v>
      </c>
      <c r="IE102" s="86">
        <f t="shared" si="129"/>
        <v>6.911348330920049E-35</v>
      </c>
      <c r="IF102" s="86">
        <f t="shared" si="129"/>
        <v>1.6205935494905187E-22</v>
      </c>
      <c r="IG102" s="86">
        <f t="shared" si="129"/>
        <v>1.0866606036993087E-17</v>
      </c>
      <c r="II102" s="86">
        <f t="shared" si="130"/>
        <v>5.6009503263588747E-128</v>
      </c>
      <c r="IJ102" s="86">
        <f t="shared" si="130"/>
        <v>5.0260791432637067E-121</v>
      </c>
      <c r="IK102" s="86">
        <f t="shared" si="130"/>
        <v>9.2491501263533951E-142</v>
      </c>
      <c r="IL102" s="86">
        <f t="shared" si="130"/>
        <v>1.2339843356987267E-124</v>
      </c>
      <c r="IM102" s="86">
        <f t="shared" si="130"/>
        <v>1.5343771401176134E-136</v>
      </c>
      <c r="IN102" s="86">
        <f t="shared" si="130"/>
        <v>1.2122048132787878E-123</v>
      </c>
      <c r="IO102" s="86">
        <f t="shared" si="130"/>
        <v>7.8237916924697419E-129</v>
      </c>
      <c r="IP102" s="86">
        <f t="shared" si="130"/>
        <v>4.8864773621038874E-126</v>
      </c>
      <c r="IQ102" s="86">
        <f t="shared" si="130"/>
        <v>2.9385815249858303E-136</v>
      </c>
      <c r="IR102" s="86">
        <f t="shared" si="130"/>
        <v>2.8218145789644518E-146</v>
      </c>
      <c r="IS102" s="86">
        <f t="shared" si="130"/>
        <v>4.2652218905736343E-142</v>
      </c>
      <c r="IT102" s="86">
        <f t="shared" si="130"/>
        <v>3.5804763841734539E-144</v>
      </c>
      <c r="IU102" s="86">
        <f t="shared" si="130"/>
        <v>7.5168230338331068E-139</v>
      </c>
      <c r="IV102" s="86">
        <f t="shared" si="130"/>
        <v>1.0018599159949652E-117</v>
      </c>
      <c r="IW102" s="86">
        <f t="shared" si="130"/>
        <v>1.823232164376841E-50</v>
      </c>
      <c r="IY102" s="86">
        <f t="shared" si="131"/>
        <v>7.1086704733392472E-2</v>
      </c>
      <c r="IZ102" s="86">
        <f t="shared" si="131"/>
        <v>4.6120367453138321E-2</v>
      </c>
      <c r="JA102" s="86">
        <f t="shared" si="131"/>
        <v>4.0801659582054513E-2</v>
      </c>
      <c r="JB102" s="86">
        <f t="shared" si="131"/>
        <v>5.3202631432433332E-2</v>
      </c>
      <c r="JC102" s="86">
        <f t="shared" si="131"/>
        <v>6.2583478682927213E-2</v>
      </c>
      <c r="JD102" s="86">
        <f t="shared" si="131"/>
        <v>6.8455660206916111E-2</v>
      </c>
      <c r="JE102" s="86">
        <f t="shared" si="131"/>
        <v>8.8205378734617895E-2</v>
      </c>
      <c r="JF102" s="86">
        <f t="shared" si="131"/>
        <v>8.0370943218151719E-2</v>
      </c>
      <c r="JG102" s="86">
        <f t="shared" si="131"/>
        <v>8.5511109401345251E-2</v>
      </c>
      <c r="JH102" s="86">
        <f t="shared" si="131"/>
        <v>8.7437473482873937E-2</v>
      </c>
      <c r="JI102" s="86">
        <f t="shared" si="131"/>
        <v>8.2975587380534357E-2</v>
      </c>
      <c r="JJ102" s="86">
        <f t="shared" si="131"/>
        <v>5.3647996030358032E-2</v>
      </c>
      <c r="JK102" s="86">
        <f t="shared" si="131"/>
        <v>6.4296999220338782E-2</v>
      </c>
      <c r="JL102" s="86">
        <f t="shared" si="131"/>
        <v>3.9870967399562675E-2</v>
      </c>
      <c r="JM102" s="86">
        <f t="shared" si="131"/>
        <v>3.0806763860660506E-2</v>
      </c>
    </row>
    <row r="103" spans="2:273" x14ac:dyDescent="0.25">
      <c r="B103" s="2">
        <v>76</v>
      </c>
      <c r="C103" s="37">
        <v>119.444</v>
      </c>
      <c r="D103" s="37">
        <v>113.32299999999999</v>
      </c>
      <c r="E103" s="37">
        <v>111.32299999999999</v>
      </c>
      <c r="F103" s="37">
        <v>108.839</v>
      </c>
      <c r="G103" s="37">
        <v>113.03400000000001</v>
      </c>
      <c r="H103" s="37">
        <v>115.30500000000001</v>
      </c>
      <c r="I103" s="37">
        <v>124.06699999999999</v>
      </c>
      <c r="J103" s="37">
        <v>119.417</v>
      </c>
      <c r="K103" s="37">
        <v>126.45</v>
      </c>
      <c r="L103" s="37">
        <v>124.583</v>
      </c>
      <c r="M103" s="37">
        <v>118.75</v>
      </c>
      <c r="N103" s="37">
        <v>105.371</v>
      </c>
      <c r="O103" s="37">
        <v>110.887</v>
      </c>
      <c r="P103" s="37">
        <v>100.21</v>
      </c>
      <c r="Q103" s="37">
        <v>92.921000000000006</v>
      </c>
      <c r="S103" s="4">
        <f t="shared" si="132"/>
        <v>117.92961686049001</v>
      </c>
      <c r="T103" s="4">
        <f t="shared" si="132"/>
        <v>115.38487137094879</v>
      </c>
      <c r="U103" s="4">
        <f t="shared" si="132"/>
        <v>110.15253820355656</v>
      </c>
      <c r="V103" s="4">
        <f t="shared" si="132"/>
        <v>111.44431165272739</v>
      </c>
      <c r="W103" s="4">
        <f t="shared" si="132"/>
        <v>113.7337258440978</v>
      </c>
      <c r="X103" s="4">
        <f t="shared" si="132"/>
        <v>114.13450975178012</v>
      </c>
      <c r="Y103" s="4">
        <f t="shared" si="132"/>
        <v>122.13335973867285</v>
      </c>
      <c r="Z103" s="4">
        <f t="shared" si="132"/>
        <v>120.03866155704875</v>
      </c>
      <c r="AA103" s="4">
        <f t="shared" si="132"/>
        <v>124.55354179090672</v>
      </c>
      <c r="AB103" s="4">
        <f t="shared" si="132"/>
        <v>122.49655547581364</v>
      </c>
      <c r="AC103" s="4">
        <f t="shared" si="132"/>
        <v>118.59205933193132</v>
      </c>
      <c r="AD103" s="4">
        <f t="shared" si="132"/>
        <v>107.51382681893485</v>
      </c>
      <c r="AE103" s="4">
        <f t="shared" si="132"/>
        <v>111.60576860407278</v>
      </c>
      <c r="AF103" s="4">
        <f t="shared" si="132"/>
        <v>102.79570911141198</v>
      </c>
      <c r="AG103" s="4">
        <f t="shared" si="132"/>
        <v>96.45453446249968</v>
      </c>
      <c r="AI103" s="4">
        <f t="shared" si="133"/>
        <v>1.514383139509988</v>
      </c>
      <c r="AJ103" s="4">
        <f t="shared" si="133"/>
        <v>-2.0618713709487935</v>
      </c>
      <c r="AK103" s="4">
        <f t="shared" si="133"/>
        <v>1.1704617964434334</v>
      </c>
      <c r="AL103" s="4">
        <f t="shared" si="133"/>
        <v>-2.6053116527273943</v>
      </c>
      <c r="AM103" s="4">
        <f t="shared" si="133"/>
        <v>-0.6997258440977987</v>
      </c>
      <c r="AN103" s="4">
        <f t="shared" si="133"/>
        <v>1.1704902482198918</v>
      </c>
      <c r="AO103" s="4">
        <f t="shared" si="133"/>
        <v>1.9336402613271417</v>
      </c>
      <c r="AP103" s="4">
        <f t="shared" si="133"/>
        <v>-0.62166155704875337</v>
      </c>
      <c r="AQ103" s="4">
        <f t="shared" si="133"/>
        <v>1.8964582090932822</v>
      </c>
      <c r="AR103" s="4">
        <f t="shared" si="133"/>
        <v>2.0864445241863621</v>
      </c>
      <c r="AS103" s="4">
        <f t="shared" si="133"/>
        <v>0.1579406680686759</v>
      </c>
      <c r="AT103" s="4">
        <f t="shared" si="133"/>
        <v>-2.1428268189348501</v>
      </c>
      <c r="AU103" s="4">
        <f t="shared" si="133"/>
        <v>-0.71876860407277832</v>
      </c>
      <c r="AV103" s="4">
        <f t="shared" si="133"/>
        <v>-2.5857091114119868</v>
      </c>
      <c r="AW103" s="4">
        <f t="shared" si="133"/>
        <v>-3.5335344624996736</v>
      </c>
      <c r="AY103" s="2">
        <f t="shared" si="125"/>
        <v>88.106868121916449</v>
      </c>
      <c r="AZ103" s="2">
        <f t="shared" si="125"/>
        <v>89.539479511661185</v>
      </c>
      <c r="BA103" s="2">
        <f t="shared" si="125"/>
        <v>84.009449253969208</v>
      </c>
      <c r="BB103" s="2">
        <f t="shared" si="125"/>
        <v>81.039975234754252</v>
      </c>
      <c r="BC103" s="2">
        <f t="shared" si="125"/>
        <v>78.423762214746191</v>
      </c>
      <c r="BD103" s="2">
        <f t="shared" si="125"/>
        <v>77.445595493121488</v>
      </c>
      <c r="BE103" s="2">
        <f t="shared" si="125"/>
        <v>77.853376513368403</v>
      </c>
      <c r="BF103" s="2">
        <f t="shared" si="125"/>
        <v>79.140304658445871</v>
      </c>
      <c r="BG103" s="2">
        <f t="shared" si="125"/>
        <v>79.260656180201437</v>
      </c>
      <c r="BH103" s="2">
        <f t="shared" si="125"/>
        <v>76.294518741212187</v>
      </c>
      <c r="BI103" s="2">
        <f t="shared" si="125"/>
        <v>74.432422100986969</v>
      </c>
      <c r="BJ103" s="2">
        <f t="shared" si="125"/>
        <v>75.768457117866035</v>
      </c>
      <c r="BK103" s="2">
        <f t="shared" si="125"/>
        <v>76.442526847969802</v>
      </c>
      <c r="BL103" s="2">
        <f t="shared" si="125"/>
        <v>79.78597357237571</v>
      </c>
      <c r="BM103" s="2">
        <f t="shared" si="125"/>
        <v>80.656322264989797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98.824088794925999</v>
      </c>
      <c r="DL103" s="2">
        <f t="shared" si="134"/>
        <v>110.01575563838695</v>
      </c>
      <c r="DM103" s="2">
        <f t="shared" si="134"/>
        <v>108.41377603111579</v>
      </c>
      <c r="DN103" s="2">
        <f t="shared" si="134"/>
        <v>90.532789401183067</v>
      </c>
      <c r="DO103" s="2">
        <f t="shared" si="134"/>
        <v>93.551956540528863</v>
      </c>
      <c r="DP103" s="2">
        <f t="shared" si="134"/>
        <v>90.916602247251689</v>
      </c>
      <c r="DQ103" s="2">
        <f t="shared" si="134"/>
        <v>95.69468278805121</v>
      </c>
      <c r="DR103" s="2">
        <f t="shared" si="134"/>
        <v>93.911830944304612</v>
      </c>
      <c r="DS103" s="2">
        <f t="shared" si="134"/>
        <v>97.144622050622047</v>
      </c>
      <c r="DT103" s="2">
        <f t="shared" si="134"/>
        <v>93.316429858429842</v>
      </c>
      <c r="DU103" s="2">
        <f t="shared" si="134"/>
        <v>92.376693930772888</v>
      </c>
      <c r="DV103" s="2">
        <f t="shared" si="134"/>
        <v>96.543132253711192</v>
      </c>
      <c r="DW103" s="2">
        <f t="shared" si="134"/>
        <v>91.895186397748574</v>
      </c>
      <c r="DX103" s="2">
        <f t="shared" si="134"/>
        <v>92.459105882352915</v>
      </c>
      <c r="DY103" s="2">
        <f t="shared" si="134"/>
        <v>87.426437499999992</v>
      </c>
      <c r="EA103" s="2">
        <f t="shared" si="94"/>
        <v>87.527510649371322</v>
      </c>
      <c r="EB103" s="2">
        <f t="shared" si="94"/>
        <v>88.316146869697263</v>
      </c>
      <c r="EC103" s="2">
        <f t="shared" si="94"/>
        <v>82.605600348832027</v>
      </c>
      <c r="ED103" s="2">
        <f t="shared" si="94"/>
        <v>80.479573453332847</v>
      </c>
      <c r="EE103" s="2">
        <f t="shared" si="94"/>
        <v>77.555732599517071</v>
      </c>
      <c r="EF103" s="2">
        <f t="shared" si="94"/>
        <v>76.644144119081957</v>
      </c>
      <c r="EG103" s="2">
        <f t="shared" si="94"/>
        <v>76.718664808034191</v>
      </c>
      <c r="EH103" s="2">
        <f t="shared" si="94"/>
        <v>78.135279403513962</v>
      </c>
      <c r="EI103" s="2">
        <f t="shared" si="94"/>
        <v>78.014704499433023</v>
      </c>
      <c r="EJ103" s="2">
        <f t="shared" si="94"/>
        <v>75.133127624231292</v>
      </c>
      <c r="EK103" s="2">
        <f t="shared" si="94"/>
        <v>73.276951910942273</v>
      </c>
      <c r="EL103" s="2">
        <f t="shared" si="94"/>
        <v>74.405006802721104</v>
      </c>
      <c r="EM103" s="2">
        <f t="shared" si="135"/>
        <v>75.506418130593289</v>
      </c>
      <c r="EN103" s="2">
        <f t="shared" si="135"/>
        <v>78.867734955891635</v>
      </c>
      <c r="EO103" s="2">
        <f t="shared" si="135"/>
        <v>80.104358328079982</v>
      </c>
      <c r="EQ103" s="2">
        <f t="shared" si="136"/>
        <v>86.567105877750393</v>
      </c>
      <c r="ER103" s="2">
        <f t="shared" si="136"/>
        <v>87.998308625484697</v>
      </c>
      <c r="ES103" s="2">
        <f t="shared" si="136"/>
        <v>81.547927963978452</v>
      </c>
      <c r="ET103" s="2">
        <f t="shared" si="136"/>
        <v>80.143989251873464</v>
      </c>
      <c r="EU103" s="2">
        <f t="shared" si="136"/>
        <v>78.528762176181544</v>
      </c>
      <c r="EV103" s="2">
        <f t="shared" si="136"/>
        <v>76.124060447677465</v>
      </c>
      <c r="EW103" s="2">
        <f t="shared" si="136"/>
        <v>76.963647151186279</v>
      </c>
      <c r="EX103" s="2">
        <f t="shared" si="136"/>
        <v>77.87033939763964</v>
      </c>
      <c r="EY103" s="2">
        <f t="shared" si="136"/>
        <v>77.235686110295447</v>
      </c>
      <c r="EZ103" s="2">
        <f t="shared" si="136"/>
        <v>75.057717994763109</v>
      </c>
      <c r="FA103" s="2">
        <f t="shared" si="136"/>
        <v>73.496015240292678</v>
      </c>
      <c r="FB103" s="2">
        <f t="shared" si="136"/>
        <v>73.61511921020292</v>
      </c>
      <c r="FC103" s="2">
        <f t="shared" si="136"/>
        <v>75.146604492305883</v>
      </c>
      <c r="FD103" s="2">
        <f t="shared" si="136"/>
        <v>78.99102570171496</v>
      </c>
      <c r="FE103" s="2">
        <f t="shared" si="136"/>
        <v>80.174957349234077</v>
      </c>
      <c r="FG103" s="2">
        <f t="shared" si="137"/>
        <v>0.94865183733574698</v>
      </c>
      <c r="FH103" s="2">
        <f t="shared" si="137"/>
        <v>0.94360825113882518</v>
      </c>
      <c r="FI103" s="2">
        <f t="shared" si="137"/>
        <v>0.94556183897759249</v>
      </c>
      <c r="FJ103" s="2">
        <f t="shared" si="137"/>
        <v>0.94421718753345263</v>
      </c>
      <c r="FK103" s="2">
        <f t="shared" si="137"/>
        <v>0.94580259885755613</v>
      </c>
      <c r="FL103" s="2">
        <f t="shared" si="137"/>
        <v>0.94380731938515072</v>
      </c>
      <c r="FM103" s="2">
        <f t="shared" si="137"/>
        <v>0.94021873149131341</v>
      </c>
      <c r="FN103" s="2">
        <f t="shared" si="137"/>
        <v>0.93627460272616891</v>
      </c>
      <c r="FO103" s="2">
        <f t="shared" si="137"/>
        <v>0.93481093107651059</v>
      </c>
      <c r="FP103" s="2">
        <f t="shared" si="137"/>
        <v>0.93612406413335292</v>
      </c>
      <c r="FQ103" s="2">
        <f t="shared" si="137"/>
        <v>0.93951388610632769</v>
      </c>
      <c r="FR103" s="2">
        <f t="shared" si="137"/>
        <v>0.93838415198154279</v>
      </c>
      <c r="FS103" s="2">
        <f t="shared" si="137"/>
        <v>0.94286464428592076</v>
      </c>
      <c r="FT103" s="2">
        <f t="shared" si="137"/>
        <v>0.93244500752954895</v>
      </c>
      <c r="FU103" s="2">
        <f t="shared" si="137"/>
        <v>0.92462081733003776</v>
      </c>
      <c r="FW103" s="2">
        <f t="shared" si="127"/>
        <v>7.2996266051875765E-4</v>
      </c>
      <c r="FX103" s="2">
        <f t="shared" si="127"/>
        <v>1.0893783617080943E-3</v>
      </c>
      <c r="FY103" s="2">
        <f t="shared" si="127"/>
        <v>1.0406987695997464E-3</v>
      </c>
      <c r="FZ103" s="2">
        <f t="shared" si="127"/>
        <v>1.176689729504066E-3</v>
      </c>
      <c r="GA103" s="2">
        <f t="shared" si="127"/>
        <v>1.1056699195352759E-3</v>
      </c>
      <c r="GB103" s="2">
        <f t="shared" si="127"/>
        <v>1.069649320104959E-3</v>
      </c>
      <c r="GC103" s="2">
        <f t="shared" si="127"/>
        <v>1.229799834869337E-3</v>
      </c>
      <c r="GD103" s="2">
        <f t="shared" si="127"/>
        <v>1.2899509642657363E-3</v>
      </c>
      <c r="GE103" s="2">
        <f t="shared" si="127"/>
        <v>1.4246556848927601E-3</v>
      </c>
      <c r="GF103" s="2">
        <f t="shared" si="127"/>
        <v>1.1182971621298079E-3</v>
      </c>
      <c r="GG103" s="2">
        <f t="shared" si="127"/>
        <v>9.1762913514718998E-4</v>
      </c>
      <c r="GH103" s="2">
        <f t="shared" si="127"/>
        <v>7.7106927945653429E-4</v>
      </c>
      <c r="GI103" s="2">
        <f t="shared" si="127"/>
        <v>7.4868558152566911E-4</v>
      </c>
      <c r="GJ103" s="2">
        <f t="shared" si="127"/>
        <v>5.9741615949448958E-4</v>
      </c>
      <c r="GK103" s="2">
        <f t="shared" si="127"/>
        <v>4.4750600233197193E-4</v>
      </c>
      <c r="GM103" s="86">
        <f t="shared" si="128"/>
        <v>2.0656417919467522E-4</v>
      </c>
      <c r="GN103" s="86">
        <f t="shared" si="128"/>
        <v>2.8866117271007585E-4</v>
      </c>
      <c r="GO103" s="86">
        <f t="shared" si="128"/>
        <v>2.6910094811951475E-7</v>
      </c>
      <c r="GP103" s="86">
        <f t="shared" si="128"/>
        <v>2.9924857306559168E-5</v>
      </c>
      <c r="GQ103" s="86">
        <f t="shared" si="128"/>
        <v>3.6025456533937703E-5</v>
      </c>
      <c r="GR103" s="86">
        <f t="shared" si="128"/>
        <v>5.4916150752168478E-4</v>
      </c>
      <c r="GS103" s="86">
        <f t="shared" si="128"/>
        <v>1.3441521680578495E-4</v>
      </c>
      <c r="GT103" s="86">
        <f t="shared" si="128"/>
        <v>4.6083471520502811E-5</v>
      </c>
      <c r="GU103" s="86">
        <f t="shared" si="128"/>
        <v>3.457036959606847E-6</v>
      </c>
      <c r="GV103" s="86">
        <f t="shared" si="128"/>
        <v>2.649720367349743E-7</v>
      </c>
      <c r="GW103" s="86">
        <f t="shared" si="128"/>
        <v>5.8757438723865221E-7</v>
      </c>
      <c r="GX103" s="86">
        <f t="shared" si="128"/>
        <v>1.0592421915395958E-5</v>
      </c>
      <c r="GY103" s="86">
        <f t="shared" si="128"/>
        <v>1.7857711667388509E-6</v>
      </c>
      <c r="GZ103" s="86">
        <f t="shared" si="128"/>
        <v>1.2582013260642341E-6</v>
      </c>
      <c r="HA103" s="86">
        <f t="shared" si="128"/>
        <v>2.9178986526337159E-7</v>
      </c>
      <c r="HC103" s="86">
        <f t="shared" si="73"/>
        <v>9.625086504018078E-2</v>
      </c>
      <c r="HD103" s="86">
        <f t="shared" si="73"/>
        <v>6.3908579447021635E-2</v>
      </c>
      <c r="HE103" s="86">
        <f t="shared" si="73"/>
        <v>5.9562324426646197E-2</v>
      </c>
      <c r="HF103" s="86">
        <f t="shared" si="73"/>
        <v>7.5019655805466545E-2</v>
      </c>
      <c r="HG103" s="86">
        <f t="shared" si="73"/>
        <v>8.8504268663018082E-2</v>
      </c>
      <c r="HH103" s="86">
        <f t="shared" si="73"/>
        <v>9.2717332827999224E-2</v>
      </c>
      <c r="HI103" s="86">
        <f t="shared" si="138"/>
        <v>0.12123143613545251</v>
      </c>
      <c r="HJ103" s="86">
        <f t="shared" si="138"/>
        <v>0.11125777559325406</v>
      </c>
      <c r="HK103" s="86">
        <f t="shared" si="138"/>
        <v>0.1202204898725685</v>
      </c>
      <c r="HL103" s="86">
        <f t="shared" si="138"/>
        <v>0.12277407217036337</v>
      </c>
      <c r="HM103" s="86">
        <f t="shared" si="138"/>
        <v>0.11529432558121647</v>
      </c>
      <c r="HN103" s="86">
        <f t="shared" si="138"/>
        <v>7.607434632252745E-2</v>
      </c>
      <c r="HO103" s="86">
        <f t="shared" si="138"/>
        <v>8.9588170775940529E-2</v>
      </c>
      <c r="HP103" s="86">
        <f t="shared" si="138"/>
        <v>5.9078635481328821E-2</v>
      </c>
      <c r="HQ103" s="86">
        <f t="shared" si="138"/>
        <v>4.8905564658558144E-2</v>
      </c>
      <c r="HS103" s="86">
        <f t="shared" si="129"/>
        <v>3.5815488903085674E-31</v>
      </c>
      <c r="HT103" s="86">
        <f t="shared" si="129"/>
        <v>4.6924652593279233E-28</v>
      </c>
      <c r="HU103" s="86">
        <f t="shared" si="129"/>
        <v>3.6049177820909187E-35</v>
      </c>
      <c r="HV103" s="86">
        <f t="shared" si="129"/>
        <v>5.6522559015779847E-31</v>
      </c>
      <c r="HW103" s="86">
        <f t="shared" si="129"/>
        <v>4.5216094464870727E-32</v>
      </c>
      <c r="HX103" s="86">
        <f t="shared" si="129"/>
        <v>1.4193497247731722E-29</v>
      </c>
      <c r="HY103" s="86">
        <f t="shared" si="129"/>
        <v>1.2544313153519971E-30</v>
      </c>
      <c r="HZ103" s="86">
        <f t="shared" si="129"/>
        <v>1.3722342222385673E-30</v>
      </c>
      <c r="IA103" s="86">
        <f t="shared" si="129"/>
        <v>1.6262159275288716E-32</v>
      </c>
      <c r="IB103" s="86">
        <f t="shared" si="129"/>
        <v>3.1079047064674334E-34</v>
      </c>
      <c r="IC103" s="86">
        <f t="shared" si="129"/>
        <v>1.7189428509399701E-33</v>
      </c>
      <c r="ID103" s="86">
        <f t="shared" si="129"/>
        <v>1.169900655425234E-34</v>
      </c>
      <c r="IE103" s="86">
        <f t="shared" si="129"/>
        <v>1.3876253753987812E-33</v>
      </c>
      <c r="IF103" s="86">
        <f t="shared" si="129"/>
        <v>9.8132079984017808E-22</v>
      </c>
      <c r="IG103" s="86">
        <f t="shared" si="129"/>
        <v>4.2198583185577119E-17</v>
      </c>
      <c r="II103" s="86">
        <f t="shared" si="130"/>
        <v>7.9701845155821309E-125</v>
      </c>
      <c r="IJ103" s="86">
        <f t="shared" si="130"/>
        <v>7.1167972483079504E-118</v>
      </c>
      <c r="IK103" s="86">
        <f t="shared" si="130"/>
        <v>4.3742185646435134E-138</v>
      </c>
      <c r="IL103" s="86">
        <f t="shared" si="130"/>
        <v>2.3667418173100235E-121</v>
      </c>
      <c r="IM103" s="86">
        <f t="shared" si="130"/>
        <v>5.6829212914883397E-133</v>
      </c>
      <c r="IN103" s="86">
        <f t="shared" si="130"/>
        <v>1.974006928174144E-120</v>
      </c>
      <c r="IO103" s="86">
        <f t="shared" si="130"/>
        <v>2.0434551631686814E-125</v>
      </c>
      <c r="IP103" s="86">
        <f t="shared" si="130"/>
        <v>1.1331711446784306E-122</v>
      </c>
      <c r="IQ103" s="86">
        <f t="shared" si="130"/>
        <v>1.4601000459095468E-132</v>
      </c>
      <c r="IR103" s="86">
        <f t="shared" si="130"/>
        <v>1.9198760377735329E-142</v>
      </c>
      <c r="IS103" s="86">
        <f t="shared" si="130"/>
        <v>1.7721250700819809E-138</v>
      </c>
      <c r="IT103" s="86">
        <f t="shared" si="130"/>
        <v>1.3756098987337414E-140</v>
      </c>
      <c r="IU103" s="86">
        <f t="shared" si="130"/>
        <v>2.0546148437922843E-135</v>
      </c>
      <c r="IV103" s="86">
        <f t="shared" si="130"/>
        <v>6.6229031770023036E-115</v>
      </c>
      <c r="IW103" s="86">
        <f t="shared" si="130"/>
        <v>2.5307503381577035E-49</v>
      </c>
      <c r="IY103" s="86">
        <f t="shared" si="131"/>
        <v>9.645742921937546E-2</v>
      </c>
      <c r="IZ103" s="86">
        <f t="shared" si="131"/>
        <v>6.4197240619731713E-2</v>
      </c>
      <c r="JA103" s="86">
        <f t="shared" si="131"/>
        <v>5.9562593527594319E-2</v>
      </c>
      <c r="JB103" s="86">
        <f t="shared" si="131"/>
        <v>7.5049580662773105E-2</v>
      </c>
      <c r="JC103" s="86">
        <f t="shared" si="131"/>
        <v>8.8540294119552027E-2</v>
      </c>
      <c r="JD103" s="86">
        <f t="shared" si="131"/>
        <v>9.3266494335520908E-2</v>
      </c>
      <c r="JE103" s="86">
        <f t="shared" si="131"/>
        <v>0.12136585135225829</v>
      </c>
      <c r="JF103" s="86">
        <f t="shared" si="131"/>
        <v>0.11130385906477457</v>
      </c>
      <c r="JG103" s="86">
        <f t="shared" si="131"/>
        <v>0.1202239469095281</v>
      </c>
      <c r="JH103" s="86">
        <f t="shared" si="131"/>
        <v>0.1227743371424001</v>
      </c>
      <c r="JI103" s="86">
        <f t="shared" si="131"/>
        <v>0.11529491315560371</v>
      </c>
      <c r="JJ103" s="86">
        <f t="shared" si="131"/>
        <v>7.6084938744442845E-2</v>
      </c>
      <c r="JK103" s="86">
        <f t="shared" si="131"/>
        <v>8.9589956547107275E-2</v>
      </c>
      <c r="JL103" s="86">
        <f t="shared" si="131"/>
        <v>5.9079893682654885E-2</v>
      </c>
      <c r="JM103" s="86">
        <f t="shared" si="131"/>
        <v>4.8905856448423449E-2</v>
      </c>
    </row>
    <row r="104" spans="2:273" x14ac:dyDescent="0.25">
      <c r="B104" s="2">
        <v>77</v>
      </c>
      <c r="C104" s="37">
        <v>127.73</v>
      </c>
      <c r="D104" s="37">
        <v>123.452</v>
      </c>
      <c r="E104" s="37">
        <v>124.17700000000001</v>
      </c>
      <c r="F104" s="37">
        <v>119.90300000000001</v>
      </c>
      <c r="G104" s="37">
        <v>126.322</v>
      </c>
      <c r="H104" s="37">
        <v>125.949</v>
      </c>
      <c r="I104" s="37">
        <v>137.75</v>
      </c>
      <c r="J104" s="37">
        <v>133.1</v>
      </c>
      <c r="K104" s="37">
        <v>141.6</v>
      </c>
      <c r="L104" s="37">
        <v>139.61699999999999</v>
      </c>
      <c r="M104" s="37">
        <v>135.1</v>
      </c>
      <c r="N104" s="37">
        <v>118.51600000000001</v>
      </c>
      <c r="O104" s="37">
        <v>124.387</v>
      </c>
      <c r="P104" s="37">
        <v>111.17700000000001</v>
      </c>
      <c r="Q104" s="37">
        <v>102.508</v>
      </c>
      <c r="S104" s="4">
        <f t="shared" si="132"/>
        <v>125.5425310726703</v>
      </c>
      <c r="T104" s="4">
        <f t="shared" si="132"/>
        <v>123.06544462044056</v>
      </c>
      <c r="U104" s="4">
        <f t="shared" si="132"/>
        <v>118.74217998707091</v>
      </c>
      <c r="V104" s="4">
        <f t="shared" si="132"/>
        <v>120.39529116998844</v>
      </c>
      <c r="W104" s="4">
        <f t="shared" si="132"/>
        <v>124.03260652955073</v>
      </c>
      <c r="X104" s="4">
        <f t="shared" si="132"/>
        <v>124.02892935376784</v>
      </c>
      <c r="Y104" s="4">
        <f t="shared" si="132"/>
        <v>133.49394054448271</v>
      </c>
      <c r="Z104" s="4">
        <f t="shared" si="132"/>
        <v>130.81086086149259</v>
      </c>
      <c r="AA104" s="4">
        <f t="shared" si="132"/>
        <v>136.82537612880955</v>
      </c>
      <c r="AB104" s="4">
        <f t="shared" si="132"/>
        <v>134.95129548981021</v>
      </c>
      <c r="AC104" s="4">
        <f t="shared" si="132"/>
        <v>130.24849679768502</v>
      </c>
      <c r="AD104" s="4">
        <f t="shared" si="132"/>
        <v>116.93161670653717</v>
      </c>
      <c r="AE104" s="4">
        <f t="shared" si="132"/>
        <v>121.2971239719686</v>
      </c>
      <c r="AF104" s="4">
        <f t="shared" si="132"/>
        <v>110.7645796006159</v>
      </c>
      <c r="AG104" s="4">
        <f t="shared" si="132"/>
        <v>103.1000809524574</v>
      </c>
      <c r="AI104" s="4">
        <f t="shared" si="133"/>
        <v>2.1874689273297037</v>
      </c>
      <c r="AJ104" s="4">
        <f t="shared" si="133"/>
        <v>0.38655537955943942</v>
      </c>
      <c r="AK104" s="4">
        <f t="shared" si="133"/>
        <v>5.4348200129290944</v>
      </c>
      <c r="AL104" s="4">
        <f t="shared" si="133"/>
        <v>-0.49229116998843381</v>
      </c>
      <c r="AM104" s="4">
        <f t="shared" si="133"/>
        <v>2.2893934704492693</v>
      </c>
      <c r="AN104" s="4">
        <f t="shared" si="133"/>
        <v>1.9200706462321619</v>
      </c>
      <c r="AO104" s="4">
        <f t="shared" si="133"/>
        <v>4.2560594555172884</v>
      </c>
      <c r="AP104" s="4">
        <f t="shared" si="133"/>
        <v>2.2891391385074087</v>
      </c>
      <c r="AQ104" s="4">
        <f t="shared" si="133"/>
        <v>4.7746238711904425</v>
      </c>
      <c r="AR104" s="4">
        <f t="shared" si="133"/>
        <v>4.6657045101897836</v>
      </c>
      <c r="AS104" s="4">
        <f t="shared" si="133"/>
        <v>4.8515032023149729</v>
      </c>
      <c r="AT104" s="4">
        <f t="shared" si="133"/>
        <v>1.5843832934628352</v>
      </c>
      <c r="AU104" s="4">
        <f t="shared" si="133"/>
        <v>3.0898760280313979</v>
      </c>
      <c r="AV104" s="4">
        <f t="shared" si="133"/>
        <v>0.41242039938410358</v>
      </c>
      <c r="AW104" s="4">
        <f t="shared" si="133"/>
        <v>-0.59208095245740822</v>
      </c>
      <c r="AY104" s="2">
        <f t="shared" si="125"/>
        <v>87.945846973964962</v>
      </c>
      <c r="AZ104" s="2">
        <f t="shared" si="125"/>
        <v>89.329634970765539</v>
      </c>
      <c r="BA104" s="2">
        <f t="shared" si="125"/>
        <v>83.75824628191215</v>
      </c>
      <c r="BB104" s="2">
        <f t="shared" si="125"/>
        <v>80.870208401936821</v>
      </c>
      <c r="BC104" s="2">
        <f t="shared" si="125"/>
        <v>78.262360300072771</v>
      </c>
      <c r="BD104" s="2">
        <f t="shared" si="125"/>
        <v>77.274701279029827</v>
      </c>
      <c r="BE104" s="2">
        <f t="shared" si="125"/>
        <v>77.667060264881172</v>
      </c>
      <c r="BF104" s="2">
        <f t="shared" si="125"/>
        <v>78.93654969634666</v>
      </c>
      <c r="BG104" s="2">
        <f t="shared" si="125"/>
        <v>79.021932284033625</v>
      </c>
      <c r="BH104" s="2">
        <f t="shared" si="125"/>
        <v>76.088958307646166</v>
      </c>
      <c r="BI104" s="2">
        <f t="shared" si="125"/>
        <v>74.247371212853082</v>
      </c>
      <c r="BJ104" s="2">
        <f t="shared" si="125"/>
        <v>75.558925946502043</v>
      </c>
      <c r="BK104" s="2">
        <f t="shared" si="125"/>
        <v>76.262506044681004</v>
      </c>
      <c r="BL104" s="2">
        <f t="shared" si="125"/>
        <v>79.634693755811981</v>
      </c>
      <c r="BM104" s="2">
        <f t="shared" si="125"/>
        <v>80.537049731921485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98.95348837209302</v>
      </c>
      <c r="DL104" s="2">
        <f t="shared" si="134"/>
        <v>110.27280223104557</v>
      </c>
      <c r="DM104" s="2">
        <f t="shared" si="134"/>
        <v>108.69550781946359</v>
      </c>
      <c r="DN104" s="2">
        <f t="shared" si="134"/>
        <v>90.535827566647782</v>
      </c>
      <c r="DO104" s="2">
        <f t="shared" si="134"/>
        <v>93.731724873727146</v>
      </c>
      <c r="DP104" s="2">
        <f t="shared" si="134"/>
        <v>91.052152040623383</v>
      </c>
      <c r="DQ104" s="2">
        <f t="shared" si="134"/>
        <v>95.897568990042672</v>
      </c>
      <c r="DR104" s="2">
        <f t="shared" si="134"/>
        <v>94.066171462960924</v>
      </c>
      <c r="DS104" s="2">
        <f t="shared" si="134"/>
        <v>97.370611754611758</v>
      </c>
      <c r="DT104" s="2">
        <f t="shared" si="134"/>
        <v>93.495254697554685</v>
      </c>
      <c r="DU104" s="2">
        <f t="shared" si="134"/>
        <v>92.552362256993845</v>
      </c>
      <c r="DV104" s="2">
        <f t="shared" si="134"/>
        <v>96.783895411605926</v>
      </c>
      <c r="DW104" s="2">
        <f t="shared" si="134"/>
        <v>92.046455065666024</v>
      </c>
      <c r="DX104" s="2">
        <f t="shared" si="134"/>
        <v>92.678472268907541</v>
      </c>
      <c r="DY104" s="2">
        <f t="shared" si="134"/>
        <v>87.543749999999989</v>
      </c>
      <c r="EA104" s="2">
        <f t="shared" si="94"/>
        <v>87.403241422487824</v>
      </c>
      <c r="EB104" s="2">
        <f t="shared" si="94"/>
        <v>88.188549938971775</v>
      </c>
      <c r="EC104" s="2">
        <f t="shared" si="94"/>
        <v>82.45010797156101</v>
      </c>
      <c r="ED104" s="2">
        <f t="shared" si="94"/>
        <v>80.349866544892961</v>
      </c>
      <c r="EE104" s="2">
        <f t="shared" si="94"/>
        <v>77.452709758956189</v>
      </c>
      <c r="EF104" s="2">
        <f t="shared" si="94"/>
        <v>76.527216169312652</v>
      </c>
      <c r="EG104" s="2">
        <f t="shared" si="94"/>
        <v>76.609574979440154</v>
      </c>
      <c r="EH104" s="2">
        <f t="shared" si="94"/>
        <v>77.99778012697476</v>
      </c>
      <c r="EI104" s="2">
        <f t="shared" si="94"/>
        <v>77.856226105621261</v>
      </c>
      <c r="EJ104" s="2">
        <f t="shared" si="94"/>
        <v>75.005849579416136</v>
      </c>
      <c r="EK104" s="2">
        <f t="shared" si="94"/>
        <v>73.172358887840929</v>
      </c>
      <c r="EL104" s="2">
        <f t="shared" si="94"/>
        <v>74.288574911892482</v>
      </c>
      <c r="EM104" s="2">
        <f t="shared" si="135"/>
        <v>75.390498259860763</v>
      </c>
      <c r="EN104" s="2">
        <f t="shared" si="135"/>
        <v>78.772748394211035</v>
      </c>
      <c r="EO104" s="2">
        <f t="shared" si="135"/>
        <v>80.016058897694535</v>
      </c>
      <c r="EQ104" s="2">
        <f t="shared" si="136"/>
        <v>86.468172528363098</v>
      </c>
      <c r="ER104" s="2">
        <f t="shared" si="136"/>
        <v>87.879353340358847</v>
      </c>
      <c r="ES104" s="2">
        <f t="shared" si="136"/>
        <v>81.424761192136756</v>
      </c>
      <c r="ET104" s="2">
        <f t="shared" si="136"/>
        <v>80.024173709118116</v>
      </c>
      <c r="EU104" s="2">
        <f t="shared" si="136"/>
        <v>78.397880019138626</v>
      </c>
      <c r="EV104" s="2">
        <f t="shared" si="136"/>
        <v>76.02206233023378</v>
      </c>
      <c r="EW104" s="2">
        <f t="shared" si="136"/>
        <v>76.847349049619609</v>
      </c>
      <c r="EX104" s="2">
        <f t="shared" si="136"/>
        <v>77.741020157772368</v>
      </c>
      <c r="EY104" s="2">
        <f t="shared" si="136"/>
        <v>77.101726785632167</v>
      </c>
      <c r="EZ104" s="2">
        <f t="shared" si="136"/>
        <v>74.932722946462462</v>
      </c>
      <c r="FA104" s="2">
        <f t="shared" si="136"/>
        <v>73.384843260994984</v>
      </c>
      <c r="FB104" s="2">
        <f t="shared" si="136"/>
        <v>73.520896929199878</v>
      </c>
      <c r="FC104" s="2">
        <f t="shared" si="136"/>
        <v>75.040675165285634</v>
      </c>
      <c r="FD104" s="2">
        <f t="shared" si="136"/>
        <v>78.892397485387633</v>
      </c>
      <c r="FE104" s="2">
        <f t="shared" si="136"/>
        <v>80.081566023935153</v>
      </c>
      <c r="FG104" s="2">
        <f t="shared" si="137"/>
        <v>0.95295737665194868</v>
      </c>
      <c r="FH104" s="2">
        <f t="shared" si="137"/>
        <v>0.94831365323486683</v>
      </c>
      <c r="FI104" s="2">
        <f t="shared" si="137"/>
        <v>0.95011284921232009</v>
      </c>
      <c r="FJ104" s="2">
        <f t="shared" si="137"/>
        <v>0.94887453212371353</v>
      </c>
      <c r="FK104" s="2">
        <f t="shared" si="137"/>
        <v>0.95033453884482566</v>
      </c>
      <c r="FL104" s="2">
        <f t="shared" si="137"/>
        <v>0.94849701758039129</v>
      </c>
      <c r="FM104" s="2">
        <f t="shared" si="137"/>
        <v>0.94519053164572719</v>
      </c>
      <c r="FN104" s="2">
        <f t="shared" si="137"/>
        <v>0.94155403197232235</v>
      </c>
      <c r="FO104" s="2">
        <f t="shared" si="137"/>
        <v>0.94020387606593336</v>
      </c>
      <c r="FP104" s="2">
        <f t="shared" si="137"/>
        <v>0.94141518460606211</v>
      </c>
      <c r="FQ104" s="2">
        <f t="shared" si="137"/>
        <v>0.94454084810430217</v>
      </c>
      <c r="FR104" s="2">
        <f t="shared" si="137"/>
        <v>0.94349935899448423</v>
      </c>
      <c r="FS104" s="2">
        <f t="shared" si="137"/>
        <v>0.94762865021087894</v>
      </c>
      <c r="FT104" s="2">
        <f t="shared" si="137"/>
        <v>0.93802070303614848</v>
      </c>
      <c r="FU104" s="2">
        <f t="shared" si="137"/>
        <v>0.93079435839486024</v>
      </c>
      <c r="FW104" s="2">
        <f t="shared" si="127"/>
        <v>8.003317775073063E-4</v>
      </c>
      <c r="FX104" s="2">
        <f t="shared" si="127"/>
        <v>1.1943540928439546E-3</v>
      </c>
      <c r="FY104" s="2">
        <f t="shared" si="127"/>
        <v>1.1409889489203812E-3</v>
      </c>
      <c r="FZ104" s="2">
        <f t="shared" si="127"/>
        <v>1.2900681771627707E-3</v>
      </c>
      <c r="GA104" s="2">
        <f t="shared" si="127"/>
        <v>1.212213648387583E-3</v>
      </c>
      <c r="GB104" s="2">
        <f t="shared" si="127"/>
        <v>1.1727261342141314E-3</v>
      </c>
      <c r="GC104" s="2">
        <f t="shared" si="127"/>
        <v>1.3482887316207007E-3</v>
      </c>
      <c r="GD104" s="2">
        <f t="shared" si="127"/>
        <v>1.4142271028188299E-3</v>
      </c>
      <c r="GE104" s="2">
        <f t="shared" si="127"/>
        <v>1.5618892166183618E-3</v>
      </c>
      <c r="GF104" s="2">
        <f t="shared" si="127"/>
        <v>1.2260561742982558E-3</v>
      </c>
      <c r="GG104" s="2">
        <f t="shared" si="127"/>
        <v>1.0060712701340812E-3</v>
      </c>
      <c r="GH104" s="2">
        <f t="shared" si="127"/>
        <v>8.4539776233949991E-4</v>
      </c>
      <c r="GI104" s="2">
        <f t="shared" si="127"/>
        <v>8.2085812382162412E-4</v>
      </c>
      <c r="GJ104" s="2">
        <f t="shared" si="127"/>
        <v>6.5501603933495155E-4</v>
      </c>
      <c r="GK104" s="2">
        <f t="shared" si="127"/>
        <v>4.9065939019110421E-4</v>
      </c>
      <c r="GM104" s="86">
        <f t="shared" si="128"/>
        <v>5.8029638663713572E-5</v>
      </c>
      <c r="GN104" s="86">
        <f t="shared" si="128"/>
        <v>8.0829384428802263E-5</v>
      </c>
      <c r="GO104" s="86">
        <f t="shared" si="128"/>
        <v>2.3487250380840989E-8</v>
      </c>
      <c r="GP104" s="86">
        <f t="shared" si="128"/>
        <v>5.696448080109834E-6</v>
      </c>
      <c r="GQ104" s="86">
        <f t="shared" si="128"/>
        <v>7.4946193800492387E-6</v>
      </c>
      <c r="GR104" s="86">
        <f t="shared" si="128"/>
        <v>1.7365930725418691E-4</v>
      </c>
      <c r="GS104" s="86">
        <f t="shared" si="128"/>
        <v>3.7625694307727949E-5</v>
      </c>
      <c r="GT104" s="86">
        <f t="shared" si="128"/>
        <v>1.0285620204908886E-5</v>
      </c>
      <c r="GU104" s="86">
        <f t="shared" si="128"/>
        <v>5.3500469023887084E-7</v>
      </c>
      <c r="GV104" s="86">
        <f t="shared" si="128"/>
        <v>2.8066419414719318E-8</v>
      </c>
      <c r="GW104" s="86">
        <f t="shared" si="128"/>
        <v>6.8657790925314221E-8</v>
      </c>
      <c r="GX104" s="86">
        <f t="shared" si="128"/>
        <v>1.6909360626029546E-6</v>
      </c>
      <c r="GY104" s="86">
        <f t="shared" si="128"/>
        <v>2.2312835016203553E-7</v>
      </c>
      <c r="GZ104" s="86">
        <f t="shared" si="128"/>
        <v>1.5409699355284102E-7</v>
      </c>
      <c r="HA104" s="86">
        <f t="shared" si="128"/>
        <v>3.2840377681896211E-8</v>
      </c>
      <c r="HC104" s="86">
        <f t="shared" si="73"/>
        <v>0.12913785148206214</v>
      </c>
      <c r="HD104" s="86">
        <f t="shared" si="73"/>
        <v>8.861326579881576E-2</v>
      </c>
      <c r="HE104" s="86">
        <f t="shared" si="73"/>
        <v>8.4983524572810082E-2</v>
      </c>
      <c r="HF104" s="86">
        <f t="shared" si="73"/>
        <v>0.10388551894334543</v>
      </c>
      <c r="HG104" s="86">
        <f t="shared" si="73"/>
        <v>0.12271359518112705</v>
      </c>
      <c r="HH104" s="86">
        <f t="shared" si="73"/>
        <v>0.12603089919632043</v>
      </c>
      <c r="HI104" s="86">
        <f t="shared" si="138"/>
        <v>0.16391730836157981</v>
      </c>
      <c r="HJ104" s="86">
        <f t="shared" si="138"/>
        <v>0.15113626606181563</v>
      </c>
      <c r="HK104" s="86">
        <f t="shared" si="138"/>
        <v>0.16512691903535762</v>
      </c>
      <c r="HL104" s="86">
        <f t="shared" si="138"/>
        <v>0.16839129321049884</v>
      </c>
      <c r="HM104" s="86">
        <f t="shared" si="138"/>
        <v>0.15678298841845578</v>
      </c>
      <c r="HN104" s="86">
        <f t="shared" si="138"/>
        <v>0.10571967081016544</v>
      </c>
      <c r="HO104" s="86">
        <f t="shared" si="138"/>
        <v>0.12235699710235011</v>
      </c>
      <c r="HP104" s="86">
        <f t="shared" si="138"/>
        <v>8.5424221173667284E-2</v>
      </c>
      <c r="HQ104" s="86">
        <f t="shared" si="138"/>
        <v>7.5198095085149672E-2</v>
      </c>
      <c r="HS104" s="86">
        <f t="shared" si="129"/>
        <v>5.3538874131271892E-30</v>
      </c>
      <c r="HT104" s="86">
        <f t="shared" si="129"/>
        <v>6.5118748222537287E-27</v>
      </c>
      <c r="HU104" s="86">
        <f t="shared" si="129"/>
        <v>8.7254291482031864E-34</v>
      </c>
      <c r="HV104" s="86">
        <f t="shared" si="129"/>
        <v>9.7120323734696576E-30</v>
      </c>
      <c r="HW104" s="86">
        <f t="shared" si="129"/>
        <v>9.1290311783738833E-31</v>
      </c>
      <c r="HX104" s="86">
        <f t="shared" si="129"/>
        <v>2.1689455518796412E-28</v>
      </c>
      <c r="HY104" s="86">
        <f t="shared" si="129"/>
        <v>2.2640767421808132E-29</v>
      </c>
      <c r="HZ104" s="86">
        <f t="shared" si="129"/>
        <v>2.4432905910029868E-29</v>
      </c>
      <c r="IA104" s="86">
        <f t="shared" si="129"/>
        <v>3.7499003744606521E-31</v>
      </c>
      <c r="IB104" s="86">
        <f t="shared" si="129"/>
        <v>7.8144127272203049E-33</v>
      </c>
      <c r="IC104" s="86">
        <f t="shared" si="129"/>
        <v>3.647083461834617E-32</v>
      </c>
      <c r="ID104" s="86">
        <f t="shared" si="129"/>
        <v>2.4914335414372942E-33</v>
      </c>
      <c r="IE104" s="86">
        <f t="shared" si="129"/>
        <v>2.6256823383060953E-32</v>
      </c>
      <c r="IF104" s="86">
        <f t="shared" si="129"/>
        <v>5.7457823255137312E-21</v>
      </c>
      <c r="IG104" s="86">
        <f t="shared" si="129"/>
        <v>1.5989530406056357E-16</v>
      </c>
      <c r="II104" s="86">
        <f t="shared" si="130"/>
        <v>1.0347958654074971E-121</v>
      </c>
      <c r="IJ104" s="86">
        <f t="shared" si="130"/>
        <v>9.146043628401785E-115</v>
      </c>
      <c r="IK104" s="86">
        <f t="shared" si="130"/>
        <v>1.8488102614513132E-134</v>
      </c>
      <c r="IL104" s="86">
        <f t="shared" si="130"/>
        <v>4.0984635516495657E-118</v>
      </c>
      <c r="IM104" s="86">
        <f t="shared" si="130"/>
        <v>1.8853884166006128E-129</v>
      </c>
      <c r="IN104" s="86">
        <f t="shared" si="130"/>
        <v>2.9128226833117592E-117</v>
      </c>
      <c r="IO104" s="86">
        <f t="shared" si="130"/>
        <v>4.7953602170505965E-122</v>
      </c>
      <c r="IP104" s="86">
        <f t="shared" si="130"/>
        <v>2.3631043262880832E-119</v>
      </c>
      <c r="IQ104" s="86">
        <f t="shared" si="130"/>
        <v>6.4447098197514088E-129</v>
      </c>
      <c r="IR104" s="86">
        <f t="shared" si="130"/>
        <v>1.16030624168741E-138</v>
      </c>
      <c r="IS104" s="86">
        <f t="shared" si="130"/>
        <v>6.6046086795467711E-135</v>
      </c>
      <c r="IT104" s="86">
        <f t="shared" si="130"/>
        <v>4.7579517260482613E-137</v>
      </c>
      <c r="IU104" s="86">
        <f t="shared" si="130"/>
        <v>5.0799827179583714E-132</v>
      </c>
      <c r="IV104" s="86">
        <f t="shared" si="130"/>
        <v>4.0424170585611768E-112</v>
      </c>
      <c r="IW104" s="86">
        <f t="shared" si="130"/>
        <v>3.4057588874327339E-48</v>
      </c>
      <c r="IY104" s="86">
        <f t="shared" si="131"/>
        <v>0.12919588112072586</v>
      </c>
      <c r="IZ104" s="86">
        <f t="shared" si="131"/>
        <v>8.8694095183244559E-2</v>
      </c>
      <c r="JA104" s="86">
        <f t="shared" si="131"/>
        <v>8.4983548060060463E-2</v>
      </c>
      <c r="JB104" s="86">
        <f t="shared" si="131"/>
        <v>0.10389121539142554</v>
      </c>
      <c r="JC104" s="86">
        <f t="shared" si="131"/>
        <v>0.1227210898005071</v>
      </c>
      <c r="JD104" s="86">
        <f t="shared" si="131"/>
        <v>0.12620455850357462</v>
      </c>
      <c r="JE104" s="86">
        <f t="shared" si="131"/>
        <v>0.16395493405588754</v>
      </c>
      <c r="JF104" s="86">
        <f t="shared" si="131"/>
        <v>0.15114655168202054</v>
      </c>
      <c r="JG104" s="86">
        <f t="shared" si="131"/>
        <v>0.16512745404004786</v>
      </c>
      <c r="JH104" s="86">
        <f t="shared" si="131"/>
        <v>0.16839132127691825</v>
      </c>
      <c r="JI104" s="86">
        <f t="shared" si="131"/>
        <v>0.15678305707624671</v>
      </c>
      <c r="JJ104" s="86">
        <f t="shared" si="131"/>
        <v>0.10572136174622804</v>
      </c>
      <c r="JK104" s="86">
        <f t="shared" si="131"/>
        <v>0.12235722023070027</v>
      </c>
      <c r="JL104" s="86">
        <f t="shared" si="131"/>
        <v>8.5424375270660838E-2</v>
      </c>
      <c r="JM104" s="86">
        <f t="shared" si="131"/>
        <v>7.5198127925527519E-2</v>
      </c>
    </row>
    <row r="105" spans="2:273" x14ac:dyDescent="0.25">
      <c r="B105" s="2">
        <v>78</v>
      </c>
      <c r="C105" s="37">
        <v>136.476</v>
      </c>
      <c r="D105" s="37">
        <v>135.25800000000001</v>
      </c>
      <c r="E105" s="37">
        <v>137.12899999999999</v>
      </c>
      <c r="F105" s="37">
        <v>134.01599999999999</v>
      </c>
      <c r="G105" s="37">
        <v>140.61000000000001</v>
      </c>
      <c r="H105" s="37">
        <v>139.322</v>
      </c>
      <c r="I105" s="37">
        <v>151.233</v>
      </c>
      <c r="J105" s="37">
        <v>147.05000000000001</v>
      </c>
      <c r="K105" s="37">
        <v>156.35</v>
      </c>
      <c r="L105" s="37">
        <v>155.06700000000001</v>
      </c>
      <c r="M105" s="37">
        <v>150.517</v>
      </c>
      <c r="N105" s="37">
        <v>134.839</v>
      </c>
      <c r="O105" s="37">
        <v>138.75800000000001</v>
      </c>
      <c r="P105" s="37">
        <v>123.935</v>
      </c>
      <c r="Q105" s="37">
        <v>113.92100000000001</v>
      </c>
      <c r="S105" s="4">
        <f t="shared" si="132"/>
        <v>134.16831527104313</v>
      </c>
      <c r="T105" s="4">
        <f t="shared" si="132"/>
        <v>132.18815495786319</v>
      </c>
      <c r="U105" s="4">
        <f t="shared" si="132"/>
        <v>129.12049976463643</v>
      </c>
      <c r="V105" s="4">
        <f t="shared" si="132"/>
        <v>130.87922110134372</v>
      </c>
      <c r="W105" s="4">
        <f t="shared" si="132"/>
        <v>135.92463565460309</v>
      </c>
      <c r="X105" s="4">
        <f t="shared" si="132"/>
        <v>135.35420477556616</v>
      </c>
      <c r="Y105" s="4">
        <f t="shared" si="132"/>
        <v>146.11581509962997</v>
      </c>
      <c r="Z105" s="4">
        <f t="shared" si="132"/>
        <v>142.92807468441819</v>
      </c>
      <c r="AA105" s="4">
        <f t="shared" si="132"/>
        <v>150.54733139175801</v>
      </c>
      <c r="AB105" s="4">
        <f t="shared" si="132"/>
        <v>148.83738880350347</v>
      </c>
      <c r="AC105" s="4">
        <f t="shared" si="132"/>
        <v>143.31249374057876</v>
      </c>
      <c r="AD105" s="4">
        <f t="shared" si="132"/>
        <v>127.97497902579249</v>
      </c>
      <c r="AE105" s="4">
        <f t="shared" si="132"/>
        <v>132.43191594433068</v>
      </c>
      <c r="AF105" s="4">
        <f t="shared" si="132"/>
        <v>120.43392830593837</v>
      </c>
      <c r="AG105" s="4">
        <f t="shared" si="132"/>
        <v>111.49412724438754</v>
      </c>
      <c r="AI105" s="4">
        <f t="shared" si="133"/>
        <v>2.3076847289568718</v>
      </c>
      <c r="AJ105" s="4">
        <f t="shared" si="133"/>
        <v>3.0698450421368193</v>
      </c>
      <c r="AK105" s="4">
        <f t="shared" si="133"/>
        <v>8.0085002353635559</v>
      </c>
      <c r="AL105" s="4">
        <f t="shared" si="133"/>
        <v>3.1367788986562744</v>
      </c>
      <c r="AM105" s="4">
        <f t="shared" si="133"/>
        <v>4.6853643453969198</v>
      </c>
      <c r="AN105" s="4">
        <f t="shared" si="133"/>
        <v>3.9677952244338428</v>
      </c>
      <c r="AO105" s="4">
        <f t="shared" si="133"/>
        <v>5.1171849003700345</v>
      </c>
      <c r="AP105" s="4">
        <f t="shared" si="133"/>
        <v>4.1219253155818194</v>
      </c>
      <c r="AQ105" s="4">
        <f t="shared" si="133"/>
        <v>5.8026686082419872</v>
      </c>
      <c r="AR105" s="4">
        <f t="shared" si="133"/>
        <v>6.2296111964965348</v>
      </c>
      <c r="AS105" s="4">
        <f t="shared" si="133"/>
        <v>7.2045062594212368</v>
      </c>
      <c r="AT105" s="4">
        <f t="shared" si="133"/>
        <v>6.8640209742075058</v>
      </c>
      <c r="AU105" s="4">
        <f t="shared" si="133"/>
        <v>6.3260840556693267</v>
      </c>
      <c r="AV105" s="4">
        <f t="shared" si="133"/>
        <v>3.5010716940616362</v>
      </c>
      <c r="AW105" s="4">
        <f t="shared" si="133"/>
        <v>2.4268727556124645</v>
      </c>
      <c r="AY105" s="2">
        <f t="shared" si="125"/>
        <v>87.786706775816924</v>
      </c>
      <c r="AZ105" s="2">
        <f t="shared" si="125"/>
        <v>89.124548538461426</v>
      </c>
      <c r="BA105" s="2">
        <f t="shared" si="125"/>
        <v>83.512721705075094</v>
      </c>
      <c r="BB105" s="2">
        <f t="shared" si="125"/>
        <v>80.703017230493373</v>
      </c>
      <c r="BC105" s="2">
        <f t="shared" si="125"/>
        <v>78.104372986588515</v>
      </c>
      <c r="BD105" s="2">
        <f t="shared" si="125"/>
        <v>77.106931772332203</v>
      </c>
      <c r="BE105" s="2">
        <f t="shared" si="125"/>
        <v>77.485314154650609</v>
      </c>
      <c r="BF105" s="2">
        <f t="shared" si="125"/>
        <v>78.736458491252208</v>
      </c>
      <c r="BG105" s="2">
        <f t="shared" si="125"/>
        <v>78.787415802069759</v>
      </c>
      <c r="BH105" s="2">
        <f t="shared" si="125"/>
        <v>75.8879235772838</v>
      </c>
      <c r="BI105" s="2">
        <f t="shared" si="125"/>
        <v>74.067272637773016</v>
      </c>
      <c r="BJ105" s="2">
        <f t="shared" si="125"/>
        <v>75.354907315684329</v>
      </c>
      <c r="BK105" s="2">
        <f t="shared" si="125"/>
        <v>76.086318775575734</v>
      </c>
      <c r="BL105" s="2">
        <f t="shared" si="125"/>
        <v>79.486053801546575</v>
      </c>
      <c r="BM105" s="2">
        <f t="shared" si="125"/>
        <v>80.418879810709839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99.082887949260041</v>
      </c>
      <c r="DL105" s="2">
        <f t="shared" si="134"/>
        <v>110.52984882370419</v>
      </c>
      <c r="DM105" s="2">
        <f t="shared" si="134"/>
        <v>108.97723960781136</v>
      </c>
      <c r="DN105" s="2">
        <f t="shared" si="134"/>
        <v>90.538865732112498</v>
      </c>
      <c r="DO105" s="2">
        <f t="shared" si="134"/>
        <v>93.911493206925428</v>
      </c>
      <c r="DP105" s="2">
        <f t="shared" si="134"/>
        <v>91.187701833995078</v>
      </c>
      <c r="DQ105" s="2">
        <f t="shared" si="134"/>
        <v>96.100455192034133</v>
      </c>
      <c r="DR105" s="2">
        <f t="shared" si="134"/>
        <v>94.220511981617221</v>
      </c>
      <c r="DS105" s="2">
        <f t="shared" si="134"/>
        <v>97.596601458601469</v>
      </c>
      <c r="DT105" s="2">
        <f t="shared" si="134"/>
        <v>93.674079536679528</v>
      </c>
      <c r="DU105" s="2">
        <f t="shared" si="134"/>
        <v>92.728030583214803</v>
      </c>
      <c r="DV105" s="2">
        <f t="shared" si="134"/>
        <v>97.024658569500659</v>
      </c>
      <c r="DW105" s="2">
        <f t="shared" si="134"/>
        <v>92.197723733583473</v>
      </c>
      <c r="DX105" s="2">
        <f t="shared" si="134"/>
        <v>92.897838655462152</v>
      </c>
      <c r="DY105" s="2">
        <f t="shared" si="134"/>
        <v>87.661062499999986</v>
      </c>
      <c r="EA105" s="2">
        <f t="shared" si="94"/>
        <v>87.278972195604325</v>
      </c>
      <c r="EB105" s="2">
        <f t="shared" si="94"/>
        <v>88.060953008246273</v>
      </c>
      <c r="EC105" s="2">
        <f t="shared" si="94"/>
        <v>82.294615594290008</v>
      </c>
      <c r="ED105" s="2">
        <f t="shared" si="94"/>
        <v>80.220159636453076</v>
      </c>
      <c r="EE105" s="2">
        <f t="shared" si="94"/>
        <v>77.349686918395307</v>
      </c>
      <c r="EF105" s="2">
        <f t="shared" si="94"/>
        <v>76.410288219543361</v>
      </c>
      <c r="EG105" s="2">
        <f t="shared" si="94"/>
        <v>76.500485150846103</v>
      </c>
      <c r="EH105" s="2">
        <f t="shared" si="94"/>
        <v>77.860280850435572</v>
      </c>
      <c r="EI105" s="2">
        <f t="shared" si="94"/>
        <v>77.697747711809498</v>
      </c>
      <c r="EJ105" s="2">
        <f t="shared" si="94"/>
        <v>74.878571534600979</v>
      </c>
      <c r="EK105" s="2">
        <f t="shared" si="94"/>
        <v>73.067765864739584</v>
      </c>
      <c r="EL105" s="2">
        <f t="shared" si="94"/>
        <v>74.17214302106386</v>
      </c>
      <c r="EM105" s="2">
        <f t="shared" si="135"/>
        <v>75.274578389128251</v>
      </c>
      <c r="EN105" s="2">
        <f t="shared" si="135"/>
        <v>78.67776183253045</v>
      </c>
      <c r="EO105" s="2">
        <f t="shared" si="135"/>
        <v>79.927759467309087</v>
      </c>
      <c r="EQ105" s="2">
        <f t="shared" si="136"/>
        <v>86.369239178975789</v>
      </c>
      <c r="ER105" s="2">
        <f t="shared" si="136"/>
        <v>87.760398055233011</v>
      </c>
      <c r="ES105" s="2">
        <f t="shared" si="136"/>
        <v>81.301594420295061</v>
      </c>
      <c r="ET105" s="2">
        <f t="shared" si="136"/>
        <v>79.904358166362755</v>
      </c>
      <c r="EU105" s="2">
        <f t="shared" si="136"/>
        <v>78.266997862095678</v>
      </c>
      <c r="EV105" s="2">
        <f t="shared" si="136"/>
        <v>75.920064212790081</v>
      </c>
      <c r="EW105" s="2">
        <f t="shared" si="136"/>
        <v>76.731050948052925</v>
      </c>
      <c r="EX105" s="2">
        <f t="shared" si="136"/>
        <v>77.611700917905097</v>
      </c>
      <c r="EY105" s="2">
        <f t="shared" si="136"/>
        <v>76.967767460968872</v>
      </c>
      <c r="EZ105" s="2">
        <f t="shared" si="136"/>
        <v>74.807727898161829</v>
      </c>
      <c r="FA105" s="2">
        <f t="shared" si="136"/>
        <v>73.273671281697276</v>
      </c>
      <c r="FB105" s="2">
        <f t="shared" si="136"/>
        <v>73.426674648196837</v>
      </c>
      <c r="FC105" s="2">
        <f t="shared" si="136"/>
        <v>74.9347458382654</v>
      </c>
      <c r="FD105" s="2">
        <f t="shared" si="136"/>
        <v>78.79376926906032</v>
      </c>
      <c r="FE105" s="2">
        <f t="shared" si="136"/>
        <v>79.988174698636215</v>
      </c>
      <c r="FG105" s="2">
        <f t="shared" si="137"/>
        <v>0.95691829202530132</v>
      </c>
      <c r="FH105" s="2">
        <f t="shared" si="137"/>
        <v>0.95264613377852103</v>
      </c>
      <c r="FI105" s="2">
        <f t="shared" si="137"/>
        <v>0.95430178411489619</v>
      </c>
      <c r="FJ105" s="2">
        <f t="shared" si="137"/>
        <v>0.9531623204367794</v>
      </c>
      <c r="FK105" s="2">
        <f t="shared" si="137"/>
        <v>0.95450575020145734</v>
      </c>
      <c r="FL105" s="2">
        <f t="shared" si="137"/>
        <v>0.95281489282609666</v>
      </c>
      <c r="FM105" s="2">
        <f t="shared" si="137"/>
        <v>0.94977093410362445</v>
      </c>
      <c r="FN105" s="2">
        <f t="shared" si="137"/>
        <v>0.9464211082079248</v>
      </c>
      <c r="FO105" s="2">
        <f t="shared" si="137"/>
        <v>0.94517683965521559</v>
      </c>
      <c r="FP105" s="2">
        <f t="shared" si="137"/>
        <v>0.94629316379664408</v>
      </c>
      <c r="FQ105" s="2">
        <f t="shared" si="137"/>
        <v>0.94917262468883157</v>
      </c>
      <c r="FR105" s="2">
        <f t="shared" si="137"/>
        <v>0.94821334853585415</v>
      </c>
      <c r="FS105" s="2">
        <f t="shared" si="137"/>
        <v>0.95201564407699912</v>
      </c>
      <c r="FT105" s="2">
        <f t="shared" si="137"/>
        <v>0.94316425526033021</v>
      </c>
      <c r="FU105" s="2">
        <f t="shared" si="137"/>
        <v>0.93649701303173938</v>
      </c>
      <c r="FW105" s="2">
        <f t="shared" si="127"/>
        <v>8.7747858958862619E-4</v>
      </c>
      <c r="FX105" s="2">
        <f t="shared" si="127"/>
        <v>1.3094323365308888E-3</v>
      </c>
      <c r="FY105" s="2">
        <f t="shared" si="127"/>
        <v>1.2509318012638132E-3</v>
      </c>
      <c r="FZ105" s="2">
        <f t="shared" si="127"/>
        <v>1.4143555922197298E-3</v>
      </c>
      <c r="GA105" s="2">
        <f t="shared" si="127"/>
        <v>1.3290104038520369E-3</v>
      </c>
      <c r="GB105" s="2">
        <f t="shared" si="127"/>
        <v>1.2857231662771714E-3</v>
      </c>
      <c r="GC105" s="2">
        <f t="shared" si="127"/>
        <v>1.4781769143877069E-3</v>
      </c>
      <c r="GD105" s="2">
        <f t="shared" si="127"/>
        <v>1.5504576349712107E-3</v>
      </c>
      <c r="GE105" s="2">
        <f t="shared" si="127"/>
        <v>1.7123194443854964E-3</v>
      </c>
      <c r="GF105" s="2">
        <f t="shared" si="127"/>
        <v>1.3441848618451252E-3</v>
      </c>
      <c r="GG105" s="2">
        <f t="shared" si="127"/>
        <v>1.1030281472087303E-3</v>
      </c>
      <c r="GH105" s="2">
        <f t="shared" si="127"/>
        <v>9.2688461449242331E-4</v>
      </c>
      <c r="GI105" s="2">
        <f t="shared" si="127"/>
        <v>8.9998176092188789E-4</v>
      </c>
      <c r="GJ105" s="2">
        <f t="shared" si="127"/>
        <v>7.1816542095917159E-4</v>
      </c>
      <c r="GK105" s="2">
        <f t="shared" si="127"/>
        <v>5.3797185660181437E-4</v>
      </c>
      <c r="GM105" s="86">
        <f t="shared" si="128"/>
        <v>1.4783061831902332E-5</v>
      </c>
      <c r="GN105" s="86">
        <f t="shared" si="128"/>
        <v>2.043013110446885E-5</v>
      </c>
      <c r="GO105" s="86">
        <f t="shared" si="128"/>
        <v>1.6865945462877888E-9</v>
      </c>
      <c r="GP105" s="86">
        <f t="shared" si="128"/>
        <v>9.4854848383305289E-7</v>
      </c>
      <c r="GQ105" s="86">
        <f t="shared" si="128"/>
        <v>1.3797230427218343E-6</v>
      </c>
      <c r="GR105" s="86">
        <f t="shared" si="128"/>
        <v>5.0112396664854538E-5</v>
      </c>
      <c r="GS105" s="86">
        <f t="shared" si="128"/>
        <v>9.6029698089394882E-6</v>
      </c>
      <c r="GT105" s="86">
        <f t="shared" si="128"/>
        <v>2.0491837490299939E-6</v>
      </c>
      <c r="GU105" s="86">
        <f t="shared" si="128"/>
        <v>7.2142011413118269E-8</v>
      </c>
      <c r="GV105" s="86">
        <f t="shared" si="128"/>
        <v>2.522110139860091E-9</v>
      </c>
      <c r="GW105" s="86">
        <f t="shared" si="128"/>
        <v>6.8404813058410721E-9</v>
      </c>
      <c r="GX105" s="86">
        <f t="shared" si="128"/>
        <v>2.3290734082050144E-7</v>
      </c>
      <c r="GY105" s="86">
        <f t="shared" si="128"/>
        <v>2.3682174031586619E-8</v>
      </c>
      <c r="GZ105" s="86">
        <f t="shared" si="128"/>
        <v>1.606850238944674E-8</v>
      </c>
      <c r="HA105" s="86">
        <f t="shared" si="128"/>
        <v>3.1637567239845895E-9</v>
      </c>
      <c r="HC105" s="86">
        <f t="shared" si="73"/>
        <v>0.17006154550749633</v>
      </c>
      <c r="HD105" s="86">
        <f t="shared" si="73"/>
        <v>0.12048623215730761</v>
      </c>
      <c r="HE105" s="86">
        <f t="shared" si="73"/>
        <v>0.11853805411553428</v>
      </c>
      <c r="HF105" s="86">
        <f t="shared" si="73"/>
        <v>0.14094480745680263</v>
      </c>
      <c r="HG105" s="86">
        <f t="shared" si="73"/>
        <v>0.16643423518330383</v>
      </c>
      <c r="HH105" s="86">
        <f t="shared" si="73"/>
        <v>0.16798140886926433</v>
      </c>
      <c r="HI105" s="86">
        <f t="shared" si="138"/>
        <v>0.21695429972647912</v>
      </c>
      <c r="HJ105" s="86">
        <f t="shared" si="138"/>
        <v>0.20106625878723808</v>
      </c>
      <c r="HK105" s="86">
        <f t="shared" si="138"/>
        <v>0.22159727242501004</v>
      </c>
      <c r="HL105" s="86">
        <f t="shared" si="138"/>
        <v>0.2256607404311084</v>
      </c>
      <c r="HM105" s="86">
        <f t="shared" si="138"/>
        <v>0.20870409248488933</v>
      </c>
      <c r="HN105" s="86">
        <f t="shared" si="138"/>
        <v>0.14386653760819779</v>
      </c>
      <c r="HO105" s="86">
        <f t="shared" si="138"/>
        <v>0.1638094919768168</v>
      </c>
      <c r="HP105" s="86">
        <f t="shared" si="138"/>
        <v>0.12054158999418528</v>
      </c>
      <c r="HQ105" s="86">
        <f t="shared" si="138"/>
        <v>0.11202165265459015</v>
      </c>
      <c r="HS105" s="86">
        <f t="shared" si="129"/>
        <v>7.5815119517229865E-29</v>
      </c>
      <c r="HT105" s="86">
        <f t="shared" si="129"/>
        <v>8.5343077505625413E-26</v>
      </c>
      <c r="HU105" s="86">
        <f t="shared" si="129"/>
        <v>1.976245995877719E-32</v>
      </c>
      <c r="HV105" s="86">
        <f t="shared" si="129"/>
        <v>1.5710865994667384E-28</v>
      </c>
      <c r="HW105" s="86">
        <f t="shared" si="129"/>
        <v>1.7271285456482805E-29</v>
      </c>
      <c r="HX105" s="86">
        <f t="shared" si="129"/>
        <v>3.1270992931819674E-27</v>
      </c>
      <c r="HY105" s="86">
        <f t="shared" si="129"/>
        <v>3.8360937350819293E-28</v>
      </c>
      <c r="HZ105" s="86">
        <f t="shared" si="129"/>
        <v>4.0860060264095409E-28</v>
      </c>
      <c r="IA105" s="86">
        <f t="shared" si="129"/>
        <v>8.0629272065290254E-30</v>
      </c>
      <c r="IB105" s="86">
        <f t="shared" si="129"/>
        <v>1.8320452954767529E-31</v>
      </c>
      <c r="IC105" s="86">
        <f t="shared" si="129"/>
        <v>7.2569078372247679E-31</v>
      </c>
      <c r="ID105" s="86">
        <f t="shared" si="129"/>
        <v>4.98646494048725E-32</v>
      </c>
      <c r="IE105" s="86">
        <f t="shared" si="129"/>
        <v>4.682518153681953E-31</v>
      </c>
      <c r="IF105" s="86">
        <f t="shared" si="129"/>
        <v>3.2530761100447068E-20</v>
      </c>
      <c r="IG105" s="86">
        <f t="shared" si="129"/>
        <v>5.911701252937276E-16</v>
      </c>
      <c r="II105" s="86">
        <f t="shared" si="130"/>
        <v>1.2258079866947974E-118</v>
      </c>
      <c r="IJ105" s="86">
        <f t="shared" si="130"/>
        <v>1.0667864317609631E-111</v>
      </c>
      <c r="IK105" s="86">
        <f t="shared" si="130"/>
        <v>6.9836025945977921E-131</v>
      </c>
      <c r="IL105" s="86">
        <f t="shared" si="130"/>
        <v>6.4079990065630951E-115</v>
      </c>
      <c r="IM105" s="86">
        <f t="shared" si="130"/>
        <v>5.6030158847343134E-126</v>
      </c>
      <c r="IN105" s="86">
        <f t="shared" si="130"/>
        <v>3.8947021317996013E-114</v>
      </c>
      <c r="IO105" s="86">
        <f t="shared" si="130"/>
        <v>1.0110855509229393E-118</v>
      </c>
      <c r="IP105" s="86">
        <f t="shared" si="130"/>
        <v>4.4315980274607981E-116</v>
      </c>
      <c r="IQ105" s="86">
        <f t="shared" si="130"/>
        <v>2.5269835704826756E-125</v>
      </c>
      <c r="IR105" s="86">
        <f t="shared" si="130"/>
        <v>6.2291524747245026E-135</v>
      </c>
      <c r="IS105" s="86">
        <f t="shared" si="130"/>
        <v>2.2080137834013613E-131</v>
      </c>
      <c r="IT105" s="86">
        <f t="shared" si="130"/>
        <v>1.4815519199796888E-133</v>
      </c>
      <c r="IU105" s="86">
        <f t="shared" si="130"/>
        <v>1.1361393109561925E-128</v>
      </c>
      <c r="IV105" s="86">
        <f t="shared" si="130"/>
        <v>2.2781734673320926E-109</v>
      </c>
      <c r="IW105" s="86">
        <f t="shared" si="130"/>
        <v>4.4436228019607386E-47</v>
      </c>
      <c r="IY105" s="86">
        <f t="shared" si="131"/>
        <v>0.17007632856932822</v>
      </c>
      <c r="IZ105" s="86">
        <f t="shared" si="131"/>
        <v>0.12050666228841207</v>
      </c>
      <c r="JA105" s="86">
        <f t="shared" si="131"/>
        <v>0.11853805580212882</v>
      </c>
      <c r="JB105" s="86">
        <f t="shared" si="131"/>
        <v>0.14094575600528647</v>
      </c>
      <c r="JC105" s="86">
        <f t="shared" si="131"/>
        <v>0.16643561490634656</v>
      </c>
      <c r="JD105" s="86">
        <f t="shared" si="131"/>
        <v>0.16803152126592918</v>
      </c>
      <c r="JE105" s="86">
        <f t="shared" si="131"/>
        <v>0.21696390269628807</v>
      </c>
      <c r="JF105" s="86">
        <f t="shared" si="131"/>
        <v>0.2010683079709871</v>
      </c>
      <c r="JG105" s="86">
        <f t="shared" si="131"/>
        <v>0.22159734456702146</v>
      </c>
      <c r="JH105" s="86">
        <f t="shared" si="131"/>
        <v>0.22566074295321853</v>
      </c>
      <c r="JI105" s="86">
        <f t="shared" si="131"/>
        <v>0.20870409932537062</v>
      </c>
      <c r="JJ105" s="86">
        <f t="shared" si="131"/>
        <v>0.14386677051553862</v>
      </c>
      <c r="JK105" s="86">
        <f t="shared" si="131"/>
        <v>0.16380951565899082</v>
      </c>
      <c r="JL105" s="86">
        <f t="shared" si="131"/>
        <v>0.12054160606268767</v>
      </c>
      <c r="JM105" s="86">
        <f t="shared" si="131"/>
        <v>0.11202165581834747</v>
      </c>
    </row>
    <row r="106" spans="2:273" x14ac:dyDescent="0.25">
      <c r="B106" s="2">
        <v>79</v>
      </c>
      <c r="C106" s="37">
        <v>145.79400000000001</v>
      </c>
      <c r="D106" s="37">
        <v>147.726</v>
      </c>
      <c r="E106" s="37">
        <v>151.565</v>
      </c>
      <c r="F106" s="37">
        <v>148.64500000000001</v>
      </c>
      <c r="G106" s="37">
        <v>154.797</v>
      </c>
      <c r="H106" s="37">
        <v>152.62700000000001</v>
      </c>
      <c r="I106" s="37">
        <v>163.13300000000001</v>
      </c>
      <c r="J106" s="37">
        <v>160.71700000000001</v>
      </c>
      <c r="K106" s="37">
        <v>170.167</v>
      </c>
      <c r="L106" s="37">
        <v>168.81700000000001</v>
      </c>
      <c r="M106" s="37">
        <v>163.583</v>
      </c>
      <c r="N106" s="37">
        <v>148.113</v>
      </c>
      <c r="O106" s="37">
        <v>151.952</v>
      </c>
      <c r="P106" s="37">
        <v>138.59700000000001</v>
      </c>
      <c r="Q106" s="37">
        <v>125.048</v>
      </c>
      <c r="S106" s="4">
        <f t="shared" si="132"/>
        <v>143.57306205634524</v>
      </c>
      <c r="T106" s="4">
        <f t="shared" si="132"/>
        <v>142.66024720601001</v>
      </c>
      <c r="U106" s="4">
        <f t="shared" si="132"/>
        <v>141.19355217857662</v>
      </c>
      <c r="V106" s="4">
        <f t="shared" si="132"/>
        <v>142.730736694695</v>
      </c>
      <c r="W106" s="4">
        <f t="shared" si="132"/>
        <v>149.09345127423819</v>
      </c>
      <c r="X106" s="4">
        <f t="shared" si="132"/>
        <v>147.83888229881813</v>
      </c>
      <c r="Y106" s="4">
        <f t="shared" si="132"/>
        <v>159.48812389867487</v>
      </c>
      <c r="Z106" s="4">
        <f t="shared" si="132"/>
        <v>156.01901334585054</v>
      </c>
      <c r="AA106" s="4">
        <f t="shared" si="132"/>
        <v>165.17004417163324</v>
      </c>
      <c r="AB106" s="4">
        <f t="shared" si="132"/>
        <v>163.5939957985135</v>
      </c>
      <c r="AC106" s="4">
        <f t="shared" si="132"/>
        <v>157.3584709595994</v>
      </c>
      <c r="AD106" s="4">
        <f t="shared" si="132"/>
        <v>140.46464669963757</v>
      </c>
      <c r="AE106" s="4">
        <f t="shared" si="132"/>
        <v>144.7690001510552</v>
      </c>
      <c r="AF106" s="4">
        <f t="shared" si="132"/>
        <v>131.7009432699185</v>
      </c>
      <c r="AG106" s="4">
        <f t="shared" si="132"/>
        <v>121.55532417079208</v>
      </c>
      <c r="AI106" s="4">
        <f t="shared" si="133"/>
        <v>2.2209379436547749</v>
      </c>
      <c r="AJ106" s="4">
        <f t="shared" si="133"/>
        <v>5.0657527939899865</v>
      </c>
      <c r="AK106" s="4">
        <f t="shared" si="133"/>
        <v>10.371447821423374</v>
      </c>
      <c r="AL106" s="4">
        <f t="shared" si="133"/>
        <v>5.9142633053050133</v>
      </c>
      <c r="AM106" s="4">
        <f t="shared" si="133"/>
        <v>5.7035487257618058</v>
      </c>
      <c r="AN106" s="4">
        <f t="shared" si="133"/>
        <v>4.788117701181875</v>
      </c>
      <c r="AO106" s="4">
        <f t="shared" si="133"/>
        <v>3.6448761013251385</v>
      </c>
      <c r="AP106" s="4">
        <f t="shared" si="133"/>
        <v>4.6979866541494744</v>
      </c>
      <c r="AQ106" s="4">
        <f t="shared" si="133"/>
        <v>4.9969558283667652</v>
      </c>
      <c r="AR106" s="4">
        <f t="shared" si="133"/>
        <v>5.2230042014865035</v>
      </c>
      <c r="AS106" s="4">
        <f t="shared" si="133"/>
        <v>6.2245290404005971</v>
      </c>
      <c r="AT106" s="4">
        <f t="shared" si="133"/>
        <v>7.6483533003624302</v>
      </c>
      <c r="AU106" s="4">
        <f t="shared" si="133"/>
        <v>7.182999848944803</v>
      </c>
      <c r="AV106" s="4">
        <f t="shared" si="133"/>
        <v>6.8960567300815114</v>
      </c>
      <c r="AW106" s="4">
        <f t="shared" si="133"/>
        <v>3.4926758292079256</v>
      </c>
      <c r="AY106" s="2">
        <f t="shared" si="125"/>
        <v>87.629409205380043</v>
      </c>
      <c r="AZ106" s="2">
        <f t="shared" si="125"/>
        <v>88.924047872866154</v>
      </c>
      <c r="BA106" s="2">
        <f t="shared" si="125"/>
        <v>83.272650003808607</v>
      </c>
      <c r="BB106" s="2">
        <f t="shared" si="125"/>
        <v>80.53827502353154</v>
      </c>
      <c r="BC106" s="2">
        <f t="shared" si="125"/>
        <v>77.949672389869988</v>
      </c>
      <c r="BD106" s="2">
        <f t="shared" si="125"/>
        <v>76.942173069515405</v>
      </c>
      <c r="BE106" s="2">
        <f t="shared" si="125"/>
        <v>77.307961904876535</v>
      </c>
      <c r="BF106" s="2">
        <f t="shared" si="125"/>
        <v>78.539922791154282</v>
      </c>
      <c r="BG106" s="2">
        <f t="shared" si="125"/>
        <v>78.557013072028965</v>
      </c>
      <c r="BH106" s="2">
        <f t="shared" si="125"/>
        <v>75.691254974551171</v>
      </c>
      <c r="BI106" s="2">
        <f t="shared" si="125"/>
        <v>73.891911796207495</v>
      </c>
      <c r="BJ106" s="2">
        <f t="shared" si="125"/>
        <v>75.156188336363741</v>
      </c>
      <c r="BK106" s="2">
        <f t="shared" si="125"/>
        <v>75.913810494611369</v>
      </c>
      <c r="BL106" s="2">
        <f t="shared" si="125"/>
        <v>79.340039813744795</v>
      </c>
      <c r="BM106" s="2">
        <f t="shared" si="125"/>
        <v>80.301861725071987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99.212287526427062</v>
      </c>
      <c r="DL106" s="2">
        <f t="shared" si="134"/>
        <v>110.7868954163628</v>
      </c>
      <c r="DM106" s="2">
        <f t="shared" si="134"/>
        <v>109.25897139615915</v>
      </c>
      <c r="DN106" s="2">
        <f t="shared" si="134"/>
        <v>90.5419038975772</v>
      </c>
      <c r="DO106" s="2">
        <f t="shared" si="134"/>
        <v>94.09126154012371</v>
      </c>
      <c r="DP106" s="2">
        <f t="shared" si="134"/>
        <v>91.323251627366758</v>
      </c>
      <c r="DQ106" s="2">
        <f t="shared" si="134"/>
        <v>96.303341394025608</v>
      </c>
      <c r="DR106" s="2">
        <f t="shared" si="134"/>
        <v>94.374852500273533</v>
      </c>
      <c r="DS106" s="2">
        <f t="shared" si="134"/>
        <v>97.822591162591166</v>
      </c>
      <c r="DT106" s="2">
        <f t="shared" si="134"/>
        <v>93.852904375804371</v>
      </c>
      <c r="DU106" s="2">
        <f t="shared" si="134"/>
        <v>92.903698909435761</v>
      </c>
      <c r="DV106" s="2">
        <f t="shared" si="134"/>
        <v>97.265421727395392</v>
      </c>
      <c r="DW106" s="2">
        <f t="shared" si="134"/>
        <v>92.348992401500922</v>
      </c>
      <c r="DX106" s="2">
        <f t="shared" si="134"/>
        <v>93.117205042016778</v>
      </c>
      <c r="DY106" s="2">
        <f t="shared" si="134"/>
        <v>87.778374999999983</v>
      </c>
      <c r="EA106" s="2">
        <f t="shared" si="94"/>
        <v>87.154702968720812</v>
      </c>
      <c r="EB106" s="2">
        <f t="shared" si="94"/>
        <v>87.933356077520784</v>
      </c>
      <c r="EC106" s="2">
        <f t="shared" si="94"/>
        <v>82.139123217018991</v>
      </c>
      <c r="ED106" s="2">
        <f t="shared" si="94"/>
        <v>80.09045272801319</v>
      </c>
      <c r="EE106" s="2">
        <f t="shared" si="94"/>
        <v>77.246664077834424</v>
      </c>
      <c r="EF106" s="2">
        <f t="shared" si="94"/>
        <v>76.29336026977407</v>
      </c>
      <c r="EG106" s="2">
        <f t="shared" si="94"/>
        <v>76.391395322252052</v>
      </c>
      <c r="EH106" s="2">
        <f t="shared" si="94"/>
        <v>77.72278157389637</v>
      </c>
      <c r="EI106" s="2">
        <f t="shared" si="94"/>
        <v>77.539269317997736</v>
      </c>
      <c r="EJ106" s="2">
        <f t="shared" si="94"/>
        <v>74.751293489785823</v>
      </c>
      <c r="EK106" s="2">
        <f t="shared" si="94"/>
        <v>72.96317284163824</v>
      </c>
      <c r="EL106" s="2">
        <f t="shared" si="94"/>
        <v>74.055711130235238</v>
      </c>
      <c r="EM106" s="2">
        <f t="shared" si="135"/>
        <v>75.15865851839574</v>
      </c>
      <c r="EN106" s="2">
        <f t="shared" si="135"/>
        <v>78.582775270849865</v>
      </c>
      <c r="EO106" s="2">
        <f t="shared" si="135"/>
        <v>79.83946003692364</v>
      </c>
      <c r="EQ106" s="2">
        <f t="shared" si="136"/>
        <v>86.270305829588494</v>
      </c>
      <c r="ER106" s="2">
        <f t="shared" si="136"/>
        <v>87.641442770107162</v>
      </c>
      <c r="ES106" s="2">
        <f t="shared" si="136"/>
        <v>81.178427648453365</v>
      </c>
      <c r="ET106" s="2">
        <f t="shared" si="136"/>
        <v>79.784542623607393</v>
      </c>
      <c r="EU106" s="2">
        <f t="shared" si="136"/>
        <v>78.136115705052759</v>
      </c>
      <c r="EV106" s="2">
        <f t="shared" si="136"/>
        <v>75.818066095346396</v>
      </c>
      <c r="EW106" s="2">
        <f t="shared" si="136"/>
        <v>76.614752846486255</v>
      </c>
      <c r="EX106" s="2">
        <f t="shared" si="136"/>
        <v>77.482381678037825</v>
      </c>
      <c r="EY106" s="2">
        <f t="shared" si="136"/>
        <v>76.833808136305592</v>
      </c>
      <c r="EZ106" s="2">
        <f t="shared" si="136"/>
        <v>74.682732849861182</v>
      </c>
      <c r="FA106" s="2">
        <f t="shared" si="136"/>
        <v>73.162499302399581</v>
      </c>
      <c r="FB106" s="2">
        <f t="shared" si="136"/>
        <v>73.33245236719381</v>
      </c>
      <c r="FC106" s="2">
        <f t="shared" si="136"/>
        <v>74.828816511245165</v>
      </c>
      <c r="FD106" s="2">
        <f t="shared" si="136"/>
        <v>78.695141052733007</v>
      </c>
      <c r="FE106" s="2">
        <f t="shared" si="136"/>
        <v>79.89478337333729</v>
      </c>
      <c r="FG106" s="2">
        <f t="shared" si="137"/>
        <v>0.96055950735373219</v>
      </c>
      <c r="FH106" s="2">
        <f t="shared" si="137"/>
        <v>0.95663206270464418</v>
      </c>
      <c r="FI106" s="2">
        <f t="shared" si="137"/>
        <v>0.95815447310014545</v>
      </c>
      <c r="FJ106" s="2">
        <f t="shared" si="137"/>
        <v>0.95710675656530164</v>
      </c>
      <c r="FK106" s="2">
        <f t="shared" si="137"/>
        <v>0.95834199402186115</v>
      </c>
      <c r="FL106" s="2">
        <f t="shared" si="137"/>
        <v>0.95678726110363477</v>
      </c>
      <c r="FM106" s="2">
        <f t="shared" si="137"/>
        <v>0.95398718861640597</v>
      </c>
      <c r="FN106" s="2">
        <f t="shared" si="137"/>
        <v>0.95090401368661459</v>
      </c>
      <c r="FO106" s="2">
        <f t="shared" si="137"/>
        <v>0.94975832552474571</v>
      </c>
      <c r="FP106" s="2">
        <f t="shared" si="137"/>
        <v>0.95078621762841542</v>
      </c>
      <c r="FQ106" s="2">
        <f t="shared" si="137"/>
        <v>0.95343663941406154</v>
      </c>
      <c r="FR106" s="2">
        <f t="shared" si="137"/>
        <v>0.95255381621339663</v>
      </c>
      <c r="FS106" s="2">
        <f t="shared" si="137"/>
        <v>0.95605219511098116</v>
      </c>
      <c r="FT106" s="2">
        <f t="shared" si="137"/>
        <v>0.94790465961133608</v>
      </c>
      <c r="FU106" s="2">
        <f t="shared" si="137"/>
        <v>0.94175916253391956</v>
      </c>
      <c r="FW106" s="2">
        <f t="shared" si="127"/>
        <v>9.6205469587146337E-4</v>
      </c>
      <c r="FX106" s="2">
        <f t="shared" si="127"/>
        <v>1.4355826467780405E-3</v>
      </c>
      <c r="FY106" s="2">
        <f t="shared" si="127"/>
        <v>1.3714539274049717E-3</v>
      </c>
      <c r="FZ106" s="2">
        <f t="shared" si="127"/>
        <v>1.5505984823583438E-3</v>
      </c>
      <c r="GA106" s="2">
        <f t="shared" si="127"/>
        <v>1.4570441073087528E-3</v>
      </c>
      <c r="GB106" s="2">
        <f t="shared" si="127"/>
        <v>1.4095925662438434E-3</v>
      </c>
      <c r="GC106" s="2">
        <f t="shared" si="127"/>
        <v>1.6205576459569198E-3</v>
      </c>
      <c r="GD106" s="2">
        <f t="shared" si="127"/>
        <v>1.699788727288074E-3</v>
      </c>
      <c r="GE106" s="2">
        <f t="shared" si="127"/>
        <v>1.8772108175743203E-3</v>
      </c>
      <c r="GF106" s="2">
        <f t="shared" si="127"/>
        <v>1.4736782793227823E-3</v>
      </c>
      <c r="GG106" s="2">
        <f t="shared" si="127"/>
        <v>1.2093176197834538E-3</v>
      </c>
      <c r="GH106" s="2">
        <f t="shared" si="127"/>
        <v>1.0162178957042554E-3</v>
      </c>
      <c r="GI106" s="2">
        <f t="shared" si="127"/>
        <v>9.8672470183632107E-4</v>
      </c>
      <c r="GJ106" s="2">
        <f t="shared" si="127"/>
        <v>7.8739816860917374E-4</v>
      </c>
      <c r="GK106" s="2">
        <f t="shared" si="127"/>
        <v>5.8984379650288095E-4</v>
      </c>
      <c r="GM106" s="86">
        <f t="shared" si="128"/>
        <v>3.4149455164453103E-6</v>
      </c>
      <c r="GN106" s="86">
        <f t="shared" si="128"/>
        <v>4.6609498323447958E-6</v>
      </c>
      <c r="GO106" s="86">
        <f t="shared" si="128"/>
        <v>9.9628344310570089E-11</v>
      </c>
      <c r="GP106" s="86">
        <f t="shared" si="128"/>
        <v>1.3815102523851338E-7</v>
      </c>
      <c r="GQ106" s="86">
        <f t="shared" si="128"/>
        <v>2.2475701384632856E-7</v>
      </c>
      <c r="GR106" s="86">
        <f t="shared" si="128"/>
        <v>1.3195832504716661E-5</v>
      </c>
      <c r="GS106" s="86">
        <f t="shared" si="128"/>
        <v>2.2348727648777835E-6</v>
      </c>
      <c r="GT106" s="86">
        <f t="shared" si="128"/>
        <v>3.6443945360329617E-7</v>
      </c>
      <c r="GU106" s="86">
        <f t="shared" si="128"/>
        <v>8.4765459690306536E-9</v>
      </c>
      <c r="GV106" s="86">
        <f t="shared" si="128"/>
        <v>1.9228335452861204E-10</v>
      </c>
      <c r="GW106" s="86">
        <f t="shared" si="128"/>
        <v>5.8110813614456137E-10</v>
      </c>
      <c r="GX106" s="86">
        <f t="shared" si="128"/>
        <v>2.7678390876824833E-8</v>
      </c>
      <c r="GY106" s="86">
        <f t="shared" si="128"/>
        <v>2.1349774409457158E-9</v>
      </c>
      <c r="GZ106" s="86">
        <f t="shared" si="128"/>
        <v>1.426612566569871E-9</v>
      </c>
      <c r="HA106" s="86">
        <f t="shared" si="128"/>
        <v>2.6088969761910322E-10</v>
      </c>
      <c r="HC106" s="86">
        <f t="shared" si="73"/>
        <v>0.21970673460169179</v>
      </c>
      <c r="HD106" s="86">
        <f t="shared" si="73"/>
        <v>0.16066195263665864</v>
      </c>
      <c r="HE106" s="86">
        <f t="shared" si="73"/>
        <v>0.16167654018855274</v>
      </c>
      <c r="HF106" s="86">
        <f t="shared" si="73"/>
        <v>0.18737990421677375</v>
      </c>
      <c r="HG106" s="86">
        <f t="shared" si="73"/>
        <v>0.22076233056315209</v>
      </c>
      <c r="HH106" s="86">
        <f t="shared" si="73"/>
        <v>0.21953294435836282</v>
      </c>
      <c r="HI106" s="86">
        <f t="shared" si="138"/>
        <v>0.28090666110529772</v>
      </c>
      <c r="HJ106" s="86">
        <f t="shared" si="138"/>
        <v>0.26200212632974501</v>
      </c>
      <c r="HK106" s="86">
        <f t="shared" si="138"/>
        <v>0.29051971459478121</v>
      </c>
      <c r="HL106" s="86">
        <f t="shared" si="138"/>
        <v>0.29545623760167411</v>
      </c>
      <c r="HM106" s="86">
        <f t="shared" si="138"/>
        <v>0.27200325660949126</v>
      </c>
      <c r="HN106" s="86">
        <f t="shared" si="138"/>
        <v>0.1917625876167123</v>
      </c>
      <c r="HO106" s="86">
        <f t="shared" si="138"/>
        <v>0.21499115030118135</v>
      </c>
      <c r="HP106" s="86">
        <f t="shared" si="138"/>
        <v>0.1660304048553797</v>
      </c>
      <c r="HQ106" s="86">
        <f t="shared" si="138"/>
        <v>0.16168301407520702</v>
      </c>
      <c r="HS106" s="86">
        <f t="shared" si="129"/>
        <v>1.0170393014408764E-27</v>
      </c>
      <c r="HT106" s="86">
        <f t="shared" si="129"/>
        <v>1.0563234462092766E-24</v>
      </c>
      <c r="HU106" s="86">
        <f t="shared" si="129"/>
        <v>4.1885724742374165E-31</v>
      </c>
      <c r="HV106" s="86">
        <f t="shared" si="129"/>
        <v>2.3927662830475672E-27</v>
      </c>
      <c r="HW106" s="86">
        <f t="shared" si="129"/>
        <v>3.0619772194289188E-28</v>
      </c>
      <c r="HX106" s="86">
        <f t="shared" si="129"/>
        <v>4.2538000651018993E-26</v>
      </c>
      <c r="HY106" s="86">
        <f t="shared" si="129"/>
        <v>6.1016927679384622E-27</v>
      </c>
      <c r="HZ106" s="86">
        <f t="shared" si="129"/>
        <v>6.4181377856604228E-27</v>
      </c>
      <c r="IA106" s="86">
        <f t="shared" si="129"/>
        <v>1.6166168194558597E-28</v>
      </c>
      <c r="IB106" s="86">
        <f t="shared" si="129"/>
        <v>4.004943409521989E-30</v>
      </c>
      <c r="IC106" s="86">
        <f t="shared" si="129"/>
        <v>1.3542143088062053E-29</v>
      </c>
      <c r="ID106" s="86">
        <f t="shared" si="129"/>
        <v>9.3796534614080784E-31</v>
      </c>
      <c r="IE106" s="86">
        <f t="shared" si="129"/>
        <v>7.8703010662274514E-30</v>
      </c>
      <c r="IF106" s="86">
        <f t="shared" si="129"/>
        <v>1.780951557548942E-19</v>
      </c>
      <c r="IG106" s="86">
        <f t="shared" si="129"/>
        <v>2.1327182470324615E-15</v>
      </c>
      <c r="II106" s="86">
        <f t="shared" si="130"/>
        <v>1.3248708043921877E-115</v>
      </c>
      <c r="IJ106" s="86">
        <f t="shared" si="130"/>
        <v>1.1293263449730266E-108</v>
      </c>
      <c r="IK106" s="86">
        <f t="shared" si="130"/>
        <v>2.3575677839797691E-127</v>
      </c>
      <c r="IL106" s="86">
        <f t="shared" si="130"/>
        <v>9.046014147047759E-112</v>
      </c>
      <c r="IM106" s="86">
        <f t="shared" si="130"/>
        <v>1.4915469957592666E-122</v>
      </c>
      <c r="IN106" s="86">
        <f t="shared" si="130"/>
        <v>4.7187990006582275E-111</v>
      </c>
      <c r="IO106" s="86">
        <f t="shared" si="130"/>
        <v>1.915435218832165E-115</v>
      </c>
      <c r="IP106" s="86">
        <f t="shared" si="130"/>
        <v>7.4736078226434501E-113</v>
      </c>
      <c r="IQ106" s="86">
        <f t="shared" si="130"/>
        <v>8.802018697819881E-122</v>
      </c>
      <c r="IR106" s="86">
        <f t="shared" si="130"/>
        <v>2.9706018346213701E-131</v>
      </c>
      <c r="IS106" s="86">
        <f t="shared" si="130"/>
        <v>6.6215628204674663E-128</v>
      </c>
      <c r="IT106" s="86">
        <f t="shared" si="130"/>
        <v>4.1532468306467512E-130</v>
      </c>
      <c r="IU106" s="86">
        <f t="shared" si="130"/>
        <v>2.2984780971279957E-125</v>
      </c>
      <c r="IV106" s="86">
        <f t="shared" si="130"/>
        <v>1.1854606321375641E-106</v>
      </c>
      <c r="IW106" s="86">
        <f t="shared" si="130"/>
        <v>5.6210913886382243E-46</v>
      </c>
      <c r="IY106" s="86">
        <f t="shared" si="131"/>
        <v>0.21971014954720824</v>
      </c>
      <c r="IZ106" s="86">
        <f t="shared" si="131"/>
        <v>0.16066661358649098</v>
      </c>
      <c r="JA106" s="86">
        <f t="shared" si="131"/>
        <v>0.16167654028818107</v>
      </c>
      <c r="JB106" s="86">
        <f t="shared" si="131"/>
        <v>0.18738004236779898</v>
      </c>
      <c r="JC106" s="86">
        <f t="shared" si="131"/>
        <v>0.22076255532016592</v>
      </c>
      <c r="JD106" s="86">
        <f t="shared" si="131"/>
        <v>0.21954614019086754</v>
      </c>
      <c r="JE106" s="86">
        <f t="shared" si="131"/>
        <v>0.28090889597806257</v>
      </c>
      <c r="JF106" s="86">
        <f t="shared" si="131"/>
        <v>0.26200249076919863</v>
      </c>
      <c r="JG106" s="86">
        <f t="shared" si="131"/>
        <v>0.29051972307132717</v>
      </c>
      <c r="JH106" s="86">
        <f t="shared" si="131"/>
        <v>0.29545623779395747</v>
      </c>
      <c r="JI106" s="86">
        <f t="shared" si="131"/>
        <v>0.27200325719059942</v>
      </c>
      <c r="JJ106" s="86">
        <f t="shared" si="131"/>
        <v>0.19176261529510319</v>
      </c>
      <c r="JK106" s="86">
        <f t="shared" si="131"/>
        <v>0.21499115243615879</v>
      </c>
      <c r="JL106" s="86">
        <f t="shared" si="131"/>
        <v>0.16603040628199228</v>
      </c>
      <c r="JM106" s="86">
        <f t="shared" si="131"/>
        <v>0.16168301433609886</v>
      </c>
    </row>
    <row r="107" spans="2:273" x14ac:dyDescent="0.25">
      <c r="B107" s="2">
        <v>80</v>
      </c>
      <c r="C107" s="37">
        <v>154.476</v>
      </c>
      <c r="D107" s="37">
        <v>161.19399999999999</v>
      </c>
      <c r="E107" s="37">
        <v>164.79</v>
      </c>
      <c r="F107" s="37">
        <v>161.774</v>
      </c>
      <c r="G107" s="37">
        <v>167.74600000000001</v>
      </c>
      <c r="H107" s="37">
        <v>166.06800000000001</v>
      </c>
      <c r="I107" s="37">
        <v>174.733</v>
      </c>
      <c r="J107" s="37">
        <v>173.1</v>
      </c>
      <c r="K107" s="37">
        <v>181.96700000000001</v>
      </c>
      <c r="L107" s="37">
        <v>180.5</v>
      </c>
      <c r="M107" s="37">
        <v>175.15</v>
      </c>
      <c r="N107" s="37">
        <v>161.35499999999999</v>
      </c>
      <c r="O107" s="37">
        <v>164.12899999999999</v>
      </c>
      <c r="P107" s="37">
        <v>151.339</v>
      </c>
      <c r="Q107" s="37">
        <v>136.667</v>
      </c>
      <c r="S107" s="4">
        <f t="shared" si="132"/>
        <v>153.33865247077671</v>
      </c>
      <c r="T107" s="4">
        <f t="shared" si="132"/>
        <v>154.2411066948772</v>
      </c>
      <c r="U107" s="4">
        <f t="shared" si="132"/>
        <v>154.67282020377368</v>
      </c>
      <c r="V107" s="4">
        <f t="shared" si="132"/>
        <v>155.60287375772361</v>
      </c>
      <c r="W107" s="4">
        <f t="shared" si="132"/>
        <v>162.92959857319767</v>
      </c>
      <c r="X107" s="4">
        <f t="shared" si="132"/>
        <v>161.0009287478411</v>
      </c>
      <c r="Y107" s="4">
        <f t="shared" si="132"/>
        <v>172.72621671860264</v>
      </c>
      <c r="Z107" s="4">
        <f t="shared" si="132"/>
        <v>169.47952506994253</v>
      </c>
      <c r="AA107" s="4">
        <f t="shared" si="132"/>
        <v>179.75921988709774</v>
      </c>
      <c r="AB107" s="4">
        <f t="shared" si="132"/>
        <v>178.27887102720715</v>
      </c>
      <c r="AC107" s="4">
        <f t="shared" si="132"/>
        <v>171.70205949867346</v>
      </c>
      <c r="AD107" s="4">
        <f t="shared" si="132"/>
        <v>154.04241902207576</v>
      </c>
      <c r="AE107" s="4">
        <f t="shared" si="132"/>
        <v>157.86730335962216</v>
      </c>
      <c r="AF107" s="4">
        <f t="shared" si="132"/>
        <v>144.24920138051061</v>
      </c>
      <c r="AG107" s="4">
        <f t="shared" si="132"/>
        <v>132.8978461151799</v>
      </c>
      <c r="AI107" s="4">
        <f t="shared" si="133"/>
        <v>1.1373475292232911</v>
      </c>
      <c r="AJ107" s="4">
        <f t="shared" si="133"/>
        <v>6.9528933051227853</v>
      </c>
      <c r="AK107" s="4">
        <f t="shared" si="133"/>
        <v>10.11717979622631</v>
      </c>
      <c r="AL107" s="4">
        <f t="shared" si="133"/>
        <v>6.1711262422763866</v>
      </c>
      <c r="AM107" s="4">
        <f t="shared" si="133"/>
        <v>4.8164014268023436</v>
      </c>
      <c r="AN107" s="4">
        <f t="shared" si="133"/>
        <v>5.067071252158911</v>
      </c>
      <c r="AO107" s="4">
        <f t="shared" si="133"/>
        <v>2.006783281397361</v>
      </c>
      <c r="AP107" s="4">
        <f t="shared" si="133"/>
        <v>3.620474930057469</v>
      </c>
      <c r="AQ107" s="4">
        <f t="shared" si="133"/>
        <v>2.2077801129022703</v>
      </c>
      <c r="AR107" s="4">
        <f t="shared" si="133"/>
        <v>2.2211289727928545</v>
      </c>
      <c r="AS107" s="4">
        <f t="shared" si="133"/>
        <v>3.4479405013265421</v>
      </c>
      <c r="AT107" s="4">
        <f t="shared" si="133"/>
        <v>7.3125809779242275</v>
      </c>
      <c r="AU107" s="4">
        <f t="shared" si="133"/>
        <v>6.2616966403778349</v>
      </c>
      <c r="AV107" s="4">
        <f t="shared" si="133"/>
        <v>7.0897986194893861</v>
      </c>
      <c r="AW107" s="4">
        <f t="shared" si="133"/>
        <v>3.7691538848200992</v>
      </c>
      <c r="AY107" s="2">
        <f t="shared" si="125"/>
        <v>87.473907487494955</v>
      </c>
      <c r="AZ107" s="2">
        <f t="shared" si="125"/>
        <v>88.727951296885223</v>
      </c>
      <c r="BA107" s="2">
        <f t="shared" si="125"/>
        <v>83.037797875668161</v>
      </c>
      <c r="BB107" s="2">
        <f t="shared" si="125"/>
        <v>80.375855448281939</v>
      </c>
      <c r="BC107" s="2">
        <f t="shared" si="125"/>
        <v>77.798124692443693</v>
      </c>
      <c r="BD107" s="2">
        <f t="shared" si="125"/>
        <v>76.780305263567925</v>
      </c>
      <c r="BE107" s="2">
        <f t="shared" si="125"/>
        <v>77.13481983242518</v>
      </c>
      <c r="BF107" s="2">
        <f t="shared" si="125"/>
        <v>78.346822982546243</v>
      </c>
      <c r="BG107" s="2">
        <f t="shared" si="125"/>
        <v>78.330612478314237</v>
      </c>
      <c r="BH107" s="2">
        <f t="shared" si="125"/>
        <v>75.498782995259347</v>
      </c>
      <c r="BI107" s="2">
        <f t="shared" si="125"/>
        <v>73.721069819646758</v>
      </c>
      <c r="BJ107" s="2">
        <f t="shared" si="125"/>
        <v>74.962547112520625</v>
      </c>
      <c r="BK107" s="2">
        <f t="shared" si="125"/>
        <v>75.744821634312657</v>
      </c>
      <c r="BL107" s="2">
        <f t="shared" si="125"/>
        <v>79.196619461312267</v>
      </c>
      <c r="BM107" s="2">
        <f t="shared" si="125"/>
        <v>80.186028363125189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99.341687103594069</v>
      </c>
      <c r="DL107" s="2">
        <f t="shared" si="134"/>
        <v>111.04394200902142</v>
      </c>
      <c r="DM107" s="2">
        <f t="shared" si="134"/>
        <v>109.54070318450692</v>
      </c>
      <c r="DN107" s="2">
        <f t="shared" si="134"/>
        <v>90.544942063041916</v>
      </c>
      <c r="DO107" s="2">
        <f t="shared" si="134"/>
        <v>94.271029873321993</v>
      </c>
      <c r="DP107" s="2">
        <f t="shared" si="134"/>
        <v>91.458801420738439</v>
      </c>
      <c r="DQ107" s="2">
        <f t="shared" si="134"/>
        <v>96.506227596017069</v>
      </c>
      <c r="DR107" s="2">
        <f t="shared" si="134"/>
        <v>94.529193018929845</v>
      </c>
      <c r="DS107" s="2">
        <f t="shared" si="134"/>
        <v>98.048580866580863</v>
      </c>
      <c r="DT107" s="2">
        <f t="shared" si="134"/>
        <v>94.0317292149292</v>
      </c>
      <c r="DU107" s="2">
        <f t="shared" si="134"/>
        <v>93.079367235656719</v>
      </c>
      <c r="DV107" s="2">
        <f t="shared" si="134"/>
        <v>97.506184885290139</v>
      </c>
      <c r="DW107" s="2">
        <f t="shared" si="134"/>
        <v>92.500261069418372</v>
      </c>
      <c r="DX107" s="2">
        <f t="shared" si="134"/>
        <v>93.336571428571403</v>
      </c>
      <c r="DY107" s="2">
        <f t="shared" si="134"/>
        <v>87.895687499999994</v>
      </c>
      <c r="EA107" s="2">
        <f t="shared" si="94"/>
        <v>87.030433741837314</v>
      </c>
      <c r="EB107" s="2">
        <f t="shared" si="94"/>
        <v>87.805759146795296</v>
      </c>
      <c r="EC107" s="2">
        <f t="shared" si="94"/>
        <v>81.983630839747974</v>
      </c>
      <c r="ED107" s="2">
        <f t="shared" si="94"/>
        <v>79.960745819573305</v>
      </c>
      <c r="EE107" s="2">
        <f t="shared" si="94"/>
        <v>77.143641237273542</v>
      </c>
      <c r="EF107" s="2">
        <f t="shared" si="94"/>
        <v>76.176432320004778</v>
      </c>
      <c r="EG107" s="2">
        <f t="shared" si="94"/>
        <v>76.282305493658001</v>
      </c>
      <c r="EH107" s="2">
        <f t="shared" si="94"/>
        <v>77.585282297357168</v>
      </c>
      <c r="EI107" s="2">
        <f t="shared" si="94"/>
        <v>77.380790924185987</v>
      </c>
      <c r="EJ107" s="2">
        <f t="shared" si="94"/>
        <v>74.624015444970667</v>
      </c>
      <c r="EK107" s="2">
        <f t="shared" si="94"/>
        <v>72.858579818536896</v>
      </c>
      <c r="EL107" s="2">
        <f t="shared" si="94"/>
        <v>73.93927923940663</v>
      </c>
      <c r="EM107" s="2">
        <f t="shared" si="135"/>
        <v>75.042738647663228</v>
      </c>
      <c r="EN107" s="2">
        <f t="shared" si="135"/>
        <v>78.487788709169266</v>
      </c>
      <c r="EO107" s="2">
        <f t="shared" si="135"/>
        <v>79.751160606538193</v>
      </c>
      <c r="EQ107" s="2">
        <f t="shared" si="136"/>
        <v>86.1713724802012</v>
      </c>
      <c r="ER107" s="2">
        <f t="shared" si="136"/>
        <v>87.522487484981326</v>
      </c>
      <c r="ES107" s="2">
        <f t="shared" si="136"/>
        <v>81.055260876611669</v>
      </c>
      <c r="ET107" s="2">
        <f t="shared" si="136"/>
        <v>79.664727080852046</v>
      </c>
      <c r="EU107" s="2">
        <f t="shared" si="136"/>
        <v>78.005233548009812</v>
      </c>
      <c r="EV107" s="2">
        <f t="shared" si="136"/>
        <v>75.716067977902696</v>
      </c>
      <c r="EW107" s="2">
        <f t="shared" si="136"/>
        <v>76.498454744919584</v>
      </c>
      <c r="EX107" s="2">
        <f t="shared" si="136"/>
        <v>77.353062438170554</v>
      </c>
      <c r="EY107" s="2">
        <f t="shared" si="136"/>
        <v>76.699848811642312</v>
      </c>
      <c r="EZ107" s="2">
        <f t="shared" si="136"/>
        <v>74.557737801560535</v>
      </c>
      <c r="FA107" s="2">
        <f t="shared" si="136"/>
        <v>73.051327323101873</v>
      </c>
      <c r="FB107" s="2">
        <f t="shared" si="136"/>
        <v>73.238230086190768</v>
      </c>
      <c r="FC107" s="2">
        <f t="shared" si="136"/>
        <v>74.72288718422493</v>
      </c>
      <c r="FD107" s="2">
        <f t="shared" si="136"/>
        <v>78.59651283640568</v>
      </c>
      <c r="FE107" s="2">
        <f t="shared" si="136"/>
        <v>79.801392048038352</v>
      </c>
      <c r="FG107" s="2">
        <f t="shared" si="137"/>
        <v>0.96390457996714651</v>
      </c>
      <c r="FH107" s="2">
        <f t="shared" si="137"/>
        <v>0.96029646605738783</v>
      </c>
      <c r="FI107" s="2">
        <f t="shared" si="137"/>
        <v>0.96169539012362171</v>
      </c>
      <c r="FJ107" s="2">
        <f t="shared" si="137"/>
        <v>0.9607326967333446</v>
      </c>
      <c r="FK107" s="2">
        <f t="shared" si="137"/>
        <v>0.96186767475678225</v>
      </c>
      <c r="FL107" s="2">
        <f t="shared" si="137"/>
        <v>0.96043909316641762</v>
      </c>
      <c r="FM107" s="2">
        <f t="shared" si="137"/>
        <v>0.95786522922871131</v>
      </c>
      <c r="FN107" s="2">
        <f t="shared" si="137"/>
        <v>0.95502966028502034</v>
      </c>
      <c r="FO107" s="2">
        <f t="shared" si="137"/>
        <v>0.95397558712135266</v>
      </c>
      <c r="FP107" s="2">
        <f t="shared" si="137"/>
        <v>0.95492129363773792</v>
      </c>
      <c r="FQ107" s="2">
        <f t="shared" si="137"/>
        <v>0.95735900725336509</v>
      </c>
      <c r="FR107" s="2">
        <f t="shared" si="137"/>
        <v>0.95654716136736728</v>
      </c>
      <c r="FS107" s="2">
        <f t="shared" si="137"/>
        <v>0.95976353395900504</v>
      </c>
      <c r="FT107" s="2">
        <f t="shared" si="137"/>
        <v>0.9522696975187408</v>
      </c>
      <c r="FU107" s="2">
        <f t="shared" si="137"/>
        <v>0.94661012519258458</v>
      </c>
      <c r="FW107" s="2">
        <f t="shared" si="127"/>
        <v>1.0547740962347607E-3</v>
      </c>
      <c r="FX107" s="2">
        <f t="shared" si="127"/>
        <v>1.5738670865468288E-3</v>
      </c>
      <c r="FY107" s="2">
        <f t="shared" si="127"/>
        <v>1.5035703828963306E-3</v>
      </c>
      <c r="FZ107" s="2">
        <f t="shared" si="127"/>
        <v>1.6999431171825614E-3</v>
      </c>
      <c r="GA107" s="2">
        <f t="shared" si="127"/>
        <v>1.5973925442413243E-3</v>
      </c>
      <c r="GB107" s="2">
        <f t="shared" si="127"/>
        <v>1.5453773508192917E-3</v>
      </c>
      <c r="GC107" s="2">
        <f t="shared" si="127"/>
        <v>1.7766283512454413E-3</v>
      </c>
      <c r="GD107" s="2">
        <f t="shared" si="127"/>
        <v>1.8634756813920594E-3</v>
      </c>
      <c r="GE107" s="2">
        <f t="shared" si="127"/>
        <v>2.0579480162472375E-3</v>
      </c>
      <c r="GF107" s="2">
        <f t="shared" si="127"/>
        <v>1.615626395165071E-3</v>
      </c>
      <c r="GG107" s="2">
        <f t="shared" si="127"/>
        <v>1.3258357133624889E-3</v>
      </c>
      <c r="GH107" s="2">
        <f t="shared" si="127"/>
        <v>1.1141515305571493E-3</v>
      </c>
      <c r="GI107" s="2">
        <f t="shared" si="127"/>
        <v>1.0818191347696077E-3</v>
      </c>
      <c r="GJ107" s="2">
        <f t="shared" si="127"/>
        <v>8.6329934151350529E-4</v>
      </c>
      <c r="GK107" s="2">
        <f t="shared" si="127"/>
        <v>6.4671405939639335E-4</v>
      </c>
      <c r="GM107" s="86">
        <f t="shared" si="128"/>
        <v>7.1533459442313539E-7</v>
      </c>
      <c r="GN107" s="86">
        <f t="shared" si="128"/>
        <v>9.5979591382136573E-7</v>
      </c>
      <c r="GO107" s="86">
        <f t="shared" si="128"/>
        <v>4.8407262139072361E-12</v>
      </c>
      <c r="GP107" s="86">
        <f t="shared" si="128"/>
        <v>1.7598209445005822E-8</v>
      </c>
      <c r="GQ107" s="86">
        <f t="shared" si="128"/>
        <v>3.2397253744094456E-8</v>
      </c>
      <c r="GR107" s="86">
        <f t="shared" si="128"/>
        <v>3.1709096181010455E-6</v>
      </c>
      <c r="GS107" s="86">
        <f t="shared" si="128"/>
        <v>4.7430909844196726E-7</v>
      </c>
      <c r="GT107" s="86">
        <f t="shared" si="128"/>
        <v>5.7861711979767188E-8</v>
      </c>
      <c r="GU107" s="86">
        <f t="shared" si="128"/>
        <v>8.6789112305892498E-10</v>
      </c>
      <c r="GV107" s="86">
        <f t="shared" si="128"/>
        <v>1.2437269106331105E-11</v>
      </c>
      <c r="GW107" s="86">
        <f t="shared" si="128"/>
        <v>4.2092664250141569E-11</v>
      </c>
      <c r="GX107" s="86">
        <f t="shared" si="128"/>
        <v>2.8378927289528108E-9</v>
      </c>
      <c r="GY107" s="86">
        <f t="shared" si="128"/>
        <v>1.6347690490860102E-10</v>
      </c>
      <c r="GZ107" s="86">
        <f t="shared" si="128"/>
        <v>1.0784415487842494E-10</v>
      </c>
      <c r="HA107" s="86">
        <f t="shared" si="128"/>
        <v>1.8413988819388354E-11</v>
      </c>
      <c r="HC107" s="86">
        <f t="shared" si="73"/>
        <v>0.27809440402332075</v>
      </c>
      <c r="HD107" s="86">
        <f t="shared" si="73"/>
        <v>0.21005632590620557</v>
      </c>
      <c r="HE107" s="86">
        <f t="shared" si="73"/>
        <v>0.21563760404094703</v>
      </c>
      <c r="HF107" s="86">
        <f t="shared" si="73"/>
        <v>0.24406267243703805</v>
      </c>
      <c r="HG107" s="86">
        <f t="shared" si="73"/>
        <v>0.28605286473200064</v>
      </c>
      <c r="HH107" s="86">
        <f t="shared" si="73"/>
        <v>0.28113154731986068</v>
      </c>
      <c r="HI107" s="86">
        <f t="shared" si="138"/>
        <v>0.35498872642361629</v>
      </c>
      <c r="HJ107" s="86">
        <f t="shared" si="138"/>
        <v>0.33422722286558282</v>
      </c>
      <c r="HK107" s="86">
        <f t="shared" si="138"/>
        <v>0.37150553511776013</v>
      </c>
      <c r="HL107" s="86">
        <f t="shared" si="138"/>
        <v>0.37737600207940031</v>
      </c>
      <c r="HM107" s="86">
        <f t="shared" si="138"/>
        <v>0.3468853878570457</v>
      </c>
      <c r="HN107" s="86">
        <f t="shared" si="138"/>
        <v>0.25038935031748066</v>
      </c>
      <c r="HO107" s="86">
        <f t="shared" si="138"/>
        <v>0.27650608601044735</v>
      </c>
      <c r="HP107" s="86">
        <f t="shared" si="138"/>
        <v>0.22318590493359561</v>
      </c>
      <c r="HQ107" s="86">
        <f t="shared" si="138"/>
        <v>0.22590049303119084</v>
      </c>
      <c r="HS107" s="86">
        <f t="shared" si="129"/>
        <v>1.292475989448533E-26</v>
      </c>
      <c r="HT107" s="86">
        <f t="shared" si="129"/>
        <v>1.234814129965002E-23</v>
      </c>
      <c r="HU107" s="86">
        <f t="shared" si="129"/>
        <v>8.3075020240891928E-30</v>
      </c>
      <c r="HV107" s="86">
        <f t="shared" si="129"/>
        <v>3.4309911137512324E-26</v>
      </c>
      <c r="HW107" s="86">
        <f t="shared" si="129"/>
        <v>5.0870517814495991E-27</v>
      </c>
      <c r="HX107" s="86">
        <f t="shared" si="129"/>
        <v>5.4596399979002751E-25</v>
      </c>
      <c r="HY107" s="86">
        <f t="shared" si="129"/>
        <v>9.1113847555129152E-26</v>
      </c>
      <c r="HZ107" s="86">
        <f t="shared" si="129"/>
        <v>9.4692369089751736E-26</v>
      </c>
      <c r="IA107" s="86">
        <f t="shared" si="129"/>
        <v>3.0225488029319597E-27</v>
      </c>
      <c r="IB107" s="86">
        <f t="shared" si="129"/>
        <v>8.1636915616950264E-29</v>
      </c>
      <c r="IC107" s="86">
        <f t="shared" si="129"/>
        <v>2.3700736888162715E-28</v>
      </c>
      <c r="ID107" s="86">
        <f t="shared" si="129"/>
        <v>1.6582089650309568E-29</v>
      </c>
      <c r="IE107" s="86">
        <f t="shared" si="129"/>
        <v>1.2467676083009971E-28</v>
      </c>
      <c r="IF107" s="86">
        <f t="shared" si="129"/>
        <v>9.4282065730902947E-19</v>
      </c>
      <c r="IG107" s="86">
        <f t="shared" si="129"/>
        <v>7.507655189907459E-15</v>
      </c>
      <c r="II107" s="86">
        <f t="shared" si="130"/>
        <v>1.3065013915086946E-112</v>
      </c>
      <c r="IJ107" s="86">
        <f t="shared" si="130"/>
        <v>1.0850793847268193E-105</v>
      </c>
      <c r="IK107" s="86">
        <f t="shared" si="130"/>
        <v>7.1129315684408952E-124</v>
      </c>
      <c r="IL107" s="86">
        <f t="shared" si="130"/>
        <v>1.1529964176528092E-108</v>
      </c>
      <c r="IM107" s="86">
        <f t="shared" si="130"/>
        <v>3.5567098351839582E-119</v>
      </c>
      <c r="IN107" s="86">
        <f t="shared" si="130"/>
        <v>5.1806951388648713E-108</v>
      </c>
      <c r="IO107" s="86">
        <f t="shared" si="130"/>
        <v>3.2603361600140564E-112</v>
      </c>
      <c r="IP107" s="86">
        <f t="shared" si="130"/>
        <v>1.1334313821976378E-109</v>
      </c>
      <c r="IQ107" s="86">
        <f t="shared" si="130"/>
        <v>2.7236142830366805E-118</v>
      </c>
      <c r="IR107" s="86">
        <f t="shared" si="130"/>
        <v>1.2584078872432097E-127</v>
      </c>
      <c r="IS107" s="86">
        <f t="shared" si="130"/>
        <v>1.7812521952813129E-124</v>
      </c>
      <c r="IT107" s="86">
        <f t="shared" si="130"/>
        <v>1.0481769984235114E-126</v>
      </c>
      <c r="IU107" s="86">
        <f t="shared" si="130"/>
        <v>4.2062061097001285E-122</v>
      </c>
      <c r="IV107" s="86">
        <f t="shared" si="130"/>
        <v>5.6956584531801318E-104</v>
      </c>
      <c r="IW107" s="86">
        <f t="shared" si="130"/>
        <v>6.8939131685090017E-45</v>
      </c>
      <c r="IY107" s="86">
        <f t="shared" si="131"/>
        <v>0.2780951193579152</v>
      </c>
      <c r="IZ107" s="86">
        <f t="shared" si="131"/>
        <v>0.2100572857021194</v>
      </c>
      <c r="JA107" s="86">
        <f t="shared" si="131"/>
        <v>0.21563760404578777</v>
      </c>
      <c r="JB107" s="86">
        <f t="shared" si="131"/>
        <v>0.2440626900352475</v>
      </c>
      <c r="JC107" s="86">
        <f t="shared" si="131"/>
        <v>0.28605289712925441</v>
      </c>
      <c r="JD107" s="86">
        <f t="shared" si="131"/>
        <v>0.28113471822947877</v>
      </c>
      <c r="JE107" s="86">
        <f t="shared" si="131"/>
        <v>0.35498920073271473</v>
      </c>
      <c r="JF107" s="86">
        <f t="shared" si="131"/>
        <v>0.3342272807272948</v>
      </c>
      <c r="JG107" s="86">
        <f t="shared" si="131"/>
        <v>0.37150553598565128</v>
      </c>
      <c r="JH107" s="86">
        <f t="shared" si="131"/>
        <v>0.37737600209183758</v>
      </c>
      <c r="JI107" s="86">
        <f t="shared" si="131"/>
        <v>0.34688538789913836</v>
      </c>
      <c r="JJ107" s="86">
        <f t="shared" si="131"/>
        <v>0.25038935315537342</v>
      </c>
      <c r="JK107" s="86">
        <f t="shared" si="131"/>
        <v>0.27650608617392425</v>
      </c>
      <c r="JL107" s="86">
        <f t="shared" si="131"/>
        <v>0.22318590504143976</v>
      </c>
      <c r="JM107" s="86">
        <f t="shared" si="131"/>
        <v>0.22590049304961232</v>
      </c>
    </row>
    <row r="108" spans="2:273" x14ac:dyDescent="0.25">
      <c r="B108" s="2">
        <v>81</v>
      </c>
      <c r="C108" s="37">
        <v>163.72999999999999</v>
      </c>
      <c r="D108" s="37">
        <v>171.887</v>
      </c>
      <c r="E108" s="37">
        <v>175.64500000000001</v>
      </c>
      <c r="F108" s="37">
        <v>173.08099999999999</v>
      </c>
      <c r="G108" s="37">
        <v>178.50800000000001</v>
      </c>
      <c r="H108" s="37">
        <v>176.16900000000001</v>
      </c>
      <c r="I108" s="37">
        <v>182.333</v>
      </c>
      <c r="J108" s="37">
        <v>182.85</v>
      </c>
      <c r="K108" s="37">
        <v>190.11699999999999</v>
      </c>
      <c r="L108" s="37">
        <v>188.21700000000001</v>
      </c>
      <c r="M108" s="37">
        <v>184.483</v>
      </c>
      <c r="N108" s="37">
        <v>173.64500000000001</v>
      </c>
      <c r="O108" s="37">
        <v>173.952</v>
      </c>
      <c r="P108" s="37">
        <v>161.71</v>
      </c>
      <c r="Q108" s="37">
        <v>147.12700000000001</v>
      </c>
      <c r="S108" s="4">
        <f t="shared" si="132"/>
        <v>162.78760891355779</v>
      </c>
      <c r="T108" s="4">
        <f t="shared" si="132"/>
        <v>166.47591904763874</v>
      </c>
      <c r="U108" s="4">
        <f t="shared" si="132"/>
        <v>168.99917230473895</v>
      </c>
      <c r="V108" s="4">
        <f t="shared" si="132"/>
        <v>168.88472529840573</v>
      </c>
      <c r="W108" s="4">
        <f t="shared" si="132"/>
        <v>176.37206039197056</v>
      </c>
      <c r="X108" s="4">
        <f t="shared" si="132"/>
        <v>174.02660440272288</v>
      </c>
      <c r="Y108" s="4">
        <f t="shared" si="132"/>
        <v>184.34976234308377</v>
      </c>
      <c r="Z108" s="4">
        <f t="shared" si="132"/>
        <v>182.29737905083692</v>
      </c>
      <c r="AA108" s="4">
        <f t="shared" si="132"/>
        <v>192.64796376449092</v>
      </c>
      <c r="AB108" s="4">
        <f t="shared" si="132"/>
        <v>191.20396312933235</v>
      </c>
      <c r="AC108" s="4">
        <f t="shared" si="132"/>
        <v>185.18782140578332</v>
      </c>
      <c r="AD108" s="4">
        <f t="shared" si="132"/>
        <v>168.10778519353559</v>
      </c>
      <c r="AE108" s="4">
        <f t="shared" si="132"/>
        <v>170.97976846797295</v>
      </c>
      <c r="AF108" s="4">
        <f t="shared" si="132"/>
        <v>157.44933385339709</v>
      </c>
      <c r="AG108" s="4">
        <f t="shared" si="132"/>
        <v>144.65881369795676</v>
      </c>
      <c r="AI108" s="4">
        <f t="shared" si="133"/>
        <v>0.94239108644219982</v>
      </c>
      <c r="AJ108" s="4">
        <f t="shared" si="133"/>
        <v>5.4110809523612602</v>
      </c>
      <c r="AK108" s="4">
        <f t="shared" si="133"/>
        <v>6.6458276952610618</v>
      </c>
      <c r="AL108" s="4">
        <f t="shared" si="133"/>
        <v>4.1962747015942625</v>
      </c>
      <c r="AM108" s="4">
        <f t="shared" si="133"/>
        <v>2.1359396080294459</v>
      </c>
      <c r="AN108" s="4">
        <f t="shared" si="133"/>
        <v>2.1423955972771296</v>
      </c>
      <c r="AO108" s="4">
        <f t="shared" si="133"/>
        <v>-2.0167623430837693</v>
      </c>
      <c r="AP108" s="4">
        <f t="shared" si="133"/>
        <v>0.55262094916307092</v>
      </c>
      <c r="AQ108" s="4">
        <f t="shared" si="133"/>
        <v>-2.5309637644909344</v>
      </c>
      <c r="AR108" s="4">
        <f t="shared" si="133"/>
        <v>-2.986963129332338</v>
      </c>
      <c r="AS108" s="4">
        <f t="shared" si="133"/>
        <v>-0.70482140578332064</v>
      </c>
      <c r="AT108" s="4">
        <f t="shared" si="133"/>
        <v>5.5372148064644193</v>
      </c>
      <c r="AU108" s="4">
        <f t="shared" si="133"/>
        <v>2.9722315320270525</v>
      </c>
      <c r="AV108" s="4">
        <f t="shared" si="133"/>
        <v>4.2606661466029152</v>
      </c>
      <c r="AW108" s="4">
        <f t="shared" si="133"/>
        <v>2.4681863020432502</v>
      </c>
      <c r="AY108" s="2">
        <f t="shared" si="125"/>
        <v>87.320148134108933</v>
      </c>
      <c r="AZ108" s="2">
        <f t="shared" si="125"/>
        <v>88.536070901698238</v>
      </c>
      <c r="BA108" s="2">
        <f t="shared" si="125"/>
        <v>82.807927575649956</v>
      </c>
      <c r="BB108" s="2">
        <f t="shared" si="125"/>
        <v>80.215633638229065</v>
      </c>
      <c r="BC108" s="2">
        <f t="shared" si="125"/>
        <v>77.649592268419141</v>
      </c>
      <c r="BD108" s="2">
        <f t="shared" si="125"/>
        <v>76.621204471327744</v>
      </c>
      <c r="BE108" s="2">
        <f t="shared" si="125"/>
        <v>76.965699676163283</v>
      </c>
      <c r="BF108" s="2">
        <f t="shared" si="125"/>
        <v>78.157030939865422</v>
      </c>
      <c r="BG108" s="2">
        <f t="shared" si="125"/>
        <v>78.108088238035023</v>
      </c>
      <c r="BH108" s="2">
        <f t="shared" si="125"/>
        <v>75.310331300209967</v>
      </c>
      <c r="BI108" s="2">
        <f t="shared" si="125"/>
        <v>73.554526229124875</v>
      </c>
      <c r="BJ108" s="2">
        <f t="shared" si="125"/>
        <v>74.773756180818864</v>
      </c>
      <c r="BK108" s="2">
        <f t="shared" si="125"/>
        <v>75.579189843755103</v>
      </c>
      <c r="BL108" s="2">
        <f t="shared" si="125"/>
        <v>79.055745069728786</v>
      </c>
      <c r="BM108" s="2">
        <f t="shared" si="125"/>
        <v>80.071398396780367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99.47108668076109</v>
      </c>
      <c r="DL108" s="2">
        <f t="shared" si="134"/>
        <v>111.30098860168003</v>
      </c>
      <c r="DM108" s="2">
        <f t="shared" si="134"/>
        <v>109.82243497285472</v>
      </c>
      <c r="DN108" s="2">
        <f t="shared" si="134"/>
        <v>90.547980228506631</v>
      </c>
      <c r="DO108" s="2">
        <f t="shared" si="134"/>
        <v>94.450798206520275</v>
      </c>
      <c r="DP108" s="2">
        <f t="shared" si="134"/>
        <v>91.594351214110134</v>
      </c>
      <c r="DQ108" s="2">
        <f t="shared" si="134"/>
        <v>96.709113798008531</v>
      </c>
      <c r="DR108" s="2">
        <f t="shared" si="134"/>
        <v>94.683533537586158</v>
      </c>
      <c r="DS108" s="2">
        <f t="shared" si="134"/>
        <v>98.274570570570575</v>
      </c>
      <c r="DT108" s="2">
        <f t="shared" si="134"/>
        <v>94.210554054054043</v>
      </c>
      <c r="DU108" s="2">
        <f t="shared" si="134"/>
        <v>93.255035561877676</v>
      </c>
      <c r="DV108" s="2">
        <f t="shared" si="134"/>
        <v>97.746948043184872</v>
      </c>
      <c r="DW108" s="2">
        <f t="shared" si="134"/>
        <v>92.651529737335821</v>
      </c>
      <c r="DX108" s="2">
        <f t="shared" si="134"/>
        <v>93.555937815126029</v>
      </c>
      <c r="DY108" s="2">
        <f t="shared" si="134"/>
        <v>88.012999999999991</v>
      </c>
      <c r="EA108" s="2">
        <f t="shared" si="94"/>
        <v>86.906164514953815</v>
      </c>
      <c r="EB108" s="2">
        <f t="shared" si="94"/>
        <v>87.678162216069808</v>
      </c>
      <c r="EC108" s="2">
        <f t="shared" si="94"/>
        <v>81.828138462476957</v>
      </c>
      <c r="ED108" s="2">
        <f t="shared" si="94"/>
        <v>79.831038911133419</v>
      </c>
      <c r="EE108" s="2">
        <f t="shared" si="94"/>
        <v>77.040618396712659</v>
      </c>
      <c r="EF108" s="2">
        <f t="shared" si="94"/>
        <v>76.059504370235487</v>
      </c>
      <c r="EG108" s="2">
        <f t="shared" si="94"/>
        <v>76.173215665063964</v>
      </c>
      <c r="EH108" s="2">
        <f t="shared" si="94"/>
        <v>77.447783020817965</v>
      </c>
      <c r="EI108" s="2">
        <f t="shared" si="94"/>
        <v>77.222312530374225</v>
      </c>
      <c r="EJ108" s="2">
        <f t="shared" si="94"/>
        <v>74.49673740015551</v>
      </c>
      <c r="EK108" s="2">
        <f t="shared" si="94"/>
        <v>72.753986795435537</v>
      </c>
      <c r="EL108" s="2">
        <f t="shared" si="94"/>
        <v>73.822847348578009</v>
      </c>
      <c r="EM108" s="2">
        <f t="shared" si="135"/>
        <v>74.926818776930702</v>
      </c>
      <c r="EN108" s="2">
        <f t="shared" si="135"/>
        <v>78.39280214748868</v>
      </c>
      <c r="EO108" s="2">
        <f t="shared" si="135"/>
        <v>79.662861176152745</v>
      </c>
      <c r="EQ108" s="2">
        <f t="shared" si="136"/>
        <v>86.072439130813905</v>
      </c>
      <c r="ER108" s="2">
        <f t="shared" si="136"/>
        <v>87.403532199855476</v>
      </c>
      <c r="ES108" s="2">
        <f t="shared" si="136"/>
        <v>80.932094104769973</v>
      </c>
      <c r="ET108" s="2">
        <f t="shared" si="136"/>
        <v>79.544911538096684</v>
      </c>
      <c r="EU108" s="2">
        <f t="shared" si="136"/>
        <v>77.874351390966893</v>
      </c>
      <c r="EV108" s="2">
        <f t="shared" si="136"/>
        <v>75.614069860459011</v>
      </c>
      <c r="EW108" s="2">
        <f t="shared" si="136"/>
        <v>76.3821566433529</v>
      </c>
      <c r="EX108" s="2">
        <f t="shared" si="136"/>
        <v>77.223743198303282</v>
      </c>
      <c r="EY108" s="2">
        <f t="shared" si="136"/>
        <v>76.565889486979017</v>
      </c>
      <c r="EZ108" s="2">
        <f t="shared" si="136"/>
        <v>74.432742753259902</v>
      </c>
      <c r="FA108" s="2">
        <f t="shared" si="136"/>
        <v>72.940155343804179</v>
      </c>
      <c r="FB108" s="2">
        <f t="shared" si="136"/>
        <v>73.144007805187741</v>
      </c>
      <c r="FC108" s="2">
        <f t="shared" si="136"/>
        <v>74.616957857204682</v>
      </c>
      <c r="FD108" s="2">
        <f t="shared" si="136"/>
        <v>78.497884620078366</v>
      </c>
      <c r="FE108" s="2">
        <f t="shared" si="136"/>
        <v>79.708000722739428</v>
      </c>
      <c r="FG108" s="2">
        <f t="shared" si="137"/>
        <v>0.96697570031450419</v>
      </c>
      <c r="FH108" s="2">
        <f t="shared" si="137"/>
        <v>0.96366300409238437</v>
      </c>
      <c r="FI108" s="2">
        <f t="shared" si="137"/>
        <v>0.96494764045682435</v>
      </c>
      <c r="FJ108" s="2">
        <f t="shared" si="137"/>
        <v>0.964063630142867</v>
      </c>
      <c r="FK108" s="2">
        <f t="shared" si="137"/>
        <v>0.96510582803065592</v>
      </c>
      <c r="FL108" s="2">
        <f t="shared" si="137"/>
        <v>0.96379399354324702</v>
      </c>
      <c r="FM108" s="2">
        <f t="shared" si="137"/>
        <v>0.96142963645689661</v>
      </c>
      <c r="FN108" s="2">
        <f t="shared" si="137"/>
        <v>0.95882363185862973</v>
      </c>
      <c r="FO108" s="2">
        <f t="shared" si="137"/>
        <v>0.95785456233085398</v>
      </c>
      <c r="FP108" s="2">
        <f t="shared" si="137"/>
        <v>0.9587240125475186</v>
      </c>
      <c r="FQ108" s="2">
        <f t="shared" si="137"/>
        <v>0.96096449333383638</v>
      </c>
      <c r="FR108" s="2">
        <f t="shared" si="137"/>
        <v>0.96021844019390634</v>
      </c>
      <c r="FS108" s="2">
        <f t="shared" si="137"/>
        <v>0.96317352738854944</v>
      </c>
      <c r="FT108" s="2">
        <f t="shared" si="137"/>
        <v>0.95628585833757995</v>
      </c>
      <c r="FU108" s="2">
        <f t="shared" si="137"/>
        <v>0.95107803325969964</v>
      </c>
      <c r="FW108" s="2">
        <f t="shared" si="127"/>
        <v>1.156419118043786E-3</v>
      </c>
      <c r="FX108" s="2">
        <f t="shared" si="127"/>
        <v>1.7254489452022737E-3</v>
      </c>
      <c r="FY108" s="2">
        <f t="shared" si="127"/>
        <v>1.6483930224222584E-3</v>
      </c>
      <c r="FZ108" s="2">
        <f t="shared" si="127"/>
        <v>1.8636449110331964E-3</v>
      </c>
      <c r="GA108" s="2">
        <f t="shared" si="127"/>
        <v>1.7512362062115702E-3</v>
      </c>
      <c r="GB108" s="2">
        <f t="shared" si="127"/>
        <v>1.6942199698891419E-3</v>
      </c>
      <c r="GC108" s="2">
        <f t="shared" si="127"/>
        <v>1.947700402452863E-3</v>
      </c>
      <c r="GD108" s="2">
        <f t="shared" si="127"/>
        <v>2.0428931726055922E-3</v>
      </c>
      <c r="GE108" s="2">
        <f t="shared" si="127"/>
        <v>2.2560471969549039E-3</v>
      </c>
      <c r="GF108" s="2">
        <f t="shared" si="127"/>
        <v>1.7712230300600536E-3</v>
      </c>
      <c r="GG108" s="2">
        <f t="shared" si="127"/>
        <v>1.4535640198359218E-3</v>
      </c>
      <c r="GH108" s="2">
        <f t="shared" si="127"/>
        <v>1.2215115585535571E-3</v>
      </c>
      <c r="GI108" s="2">
        <f t="shared" si="127"/>
        <v>1.1860673012780043E-3</v>
      </c>
      <c r="GJ108" s="2">
        <f t="shared" si="127"/>
        <v>9.4651007030400742E-4</v>
      </c>
      <c r="GK108" s="2">
        <f t="shared" si="127"/>
        <v>7.0906362408928211E-4</v>
      </c>
      <c r="GM108" s="86">
        <f t="shared" si="128"/>
        <v>1.3587836637882273E-7</v>
      </c>
      <c r="GN108" s="86">
        <f t="shared" si="128"/>
        <v>1.7839991914054313E-7</v>
      </c>
      <c r="GO108" s="86">
        <f t="shared" si="128"/>
        <v>1.934518243703505E-13</v>
      </c>
      <c r="GP108" s="86">
        <f t="shared" si="128"/>
        <v>1.9606383751915947E-9</v>
      </c>
      <c r="GQ108" s="86">
        <f t="shared" si="128"/>
        <v>4.1321909925350332E-9</v>
      </c>
      <c r="GR108" s="86">
        <f t="shared" si="128"/>
        <v>6.9535193895962944E-7</v>
      </c>
      <c r="GS108" s="86">
        <f t="shared" si="128"/>
        <v>9.1802918493906697E-8</v>
      </c>
      <c r="GT108" s="86">
        <f t="shared" si="128"/>
        <v>8.2015941001204516E-9</v>
      </c>
      <c r="GU108" s="86">
        <f t="shared" si="128"/>
        <v>7.743393818062256E-11</v>
      </c>
      <c r="GV108" s="86">
        <f t="shared" si="128"/>
        <v>6.8251057039764847E-13</v>
      </c>
      <c r="GW108" s="86">
        <f t="shared" si="128"/>
        <v>2.5997791999398266E-12</v>
      </c>
      <c r="GX108" s="86">
        <f t="shared" si="128"/>
        <v>2.5104527397100202E-10</v>
      </c>
      <c r="GY108" s="86">
        <f t="shared" si="128"/>
        <v>1.0631798704533547E-11</v>
      </c>
      <c r="GZ108" s="86">
        <f t="shared" si="128"/>
        <v>6.9414384687816373E-12</v>
      </c>
      <c r="HA108" s="86">
        <f t="shared" si="128"/>
        <v>1.112332506451013E-12</v>
      </c>
      <c r="HC108" s="86">
        <f t="shared" si="73"/>
        <v>0.34395705981029129</v>
      </c>
      <c r="HD108" s="86">
        <f t="shared" si="73"/>
        <v>0.26903610781804788</v>
      </c>
      <c r="HE108" s="86">
        <f t="shared" si="73"/>
        <v>0.28107151704069283</v>
      </c>
      <c r="HF108" s="86">
        <f t="shared" si="73"/>
        <v>0.31110585145982245</v>
      </c>
      <c r="HG108" s="86">
        <f t="shared" si="73"/>
        <v>0.36097044048646132</v>
      </c>
      <c r="HH108" s="86">
        <f t="shared" si="73"/>
        <v>0.35203469235992496</v>
      </c>
      <c r="HI108" s="86">
        <f t="shared" si="138"/>
        <v>0.4355050562462125</v>
      </c>
      <c r="HJ108" s="86">
        <f t="shared" si="138"/>
        <v>0.41630645281159184</v>
      </c>
      <c r="HK108" s="86">
        <f t="shared" si="138"/>
        <v>0.46080020400120536</v>
      </c>
      <c r="HL108" s="86">
        <f t="shared" si="138"/>
        <v>0.46757903040827548</v>
      </c>
      <c r="HM108" s="86">
        <f t="shared" si="138"/>
        <v>0.43160252159808632</v>
      </c>
      <c r="HN108" s="86">
        <f t="shared" si="138"/>
        <v>0.32009638371880772</v>
      </c>
      <c r="HO108" s="86">
        <f t="shared" si="138"/>
        <v>0.34791090798362895</v>
      </c>
      <c r="HP108" s="86">
        <f t="shared" si="138"/>
        <v>0.29244636702276899</v>
      </c>
      <c r="HQ108" s="86">
        <f t="shared" si="138"/>
        <v>0.30460390196299364</v>
      </c>
      <c r="HS108" s="86">
        <f t="shared" si="129"/>
        <v>1.5560303027093185E-25</v>
      </c>
      <c r="HT108" s="86">
        <f t="shared" si="129"/>
        <v>1.3633038317969225E-22</v>
      </c>
      <c r="HU108" s="86">
        <f t="shared" si="129"/>
        <v>1.5419255040033702E-28</v>
      </c>
      <c r="HV108" s="86">
        <f t="shared" si="129"/>
        <v>4.6319905312173685E-25</v>
      </c>
      <c r="HW108" s="86">
        <f t="shared" si="129"/>
        <v>7.9200424525723644E-26</v>
      </c>
      <c r="HX108" s="86">
        <f t="shared" si="129"/>
        <v>6.6116861480399345E-24</v>
      </c>
      <c r="HY108" s="86">
        <f t="shared" si="129"/>
        <v>1.2773264369793854E-24</v>
      </c>
      <c r="HZ108" s="86">
        <f t="shared" si="129"/>
        <v>1.3122822770035218E-24</v>
      </c>
      <c r="IA108" s="86">
        <f t="shared" si="129"/>
        <v>5.2699038655357666E-26</v>
      </c>
      <c r="IB108" s="86">
        <f t="shared" si="129"/>
        <v>1.5517337052965468E-27</v>
      </c>
      <c r="IC108" s="86">
        <f t="shared" si="129"/>
        <v>3.890310914564038E-27</v>
      </c>
      <c r="ID108" s="86">
        <f t="shared" si="129"/>
        <v>2.755234372603462E-28</v>
      </c>
      <c r="IE108" s="86">
        <f t="shared" si="129"/>
        <v>1.8615304589089467E-27</v>
      </c>
      <c r="IF108" s="86">
        <f t="shared" si="129"/>
        <v>4.8264944084961171E-18</v>
      </c>
      <c r="IG108" s="86">
        <f t="shared" si="129"/>
        <v>2.578878476947902E-14</v>
      </c>
      <c r="II108" s="86">
        <f t="shared" si="130"/>
        <v>1.1755294313128902E-109</v>
      </c>
      <c r="IJ108" s="86">
        <f t="shared" si="130"/>
        <v>9.4625035570823886E-103</v>
      </c>
      <c r="IK108" s="86">
        <f t="shared" si="130"/>
        <v>1.9179408802931147E-120</v>
      </c>
      <c r="IL108" s="86">
        <f t="shared" si="130"/>
        <v>1.3268964284378931E-105</v>
      </c>
      <c r="IM108" s="86">
        <f t="shared" si="130"/>
        <v>7.5972912029073156E-116</v>
      </c>
      <c r="IN108" s="86">
        <f t="shared" si="130"/>
        <v>5.1540225772539265E-105</v>
      </c>
      <c r="IO108" s="86">
        <f t="shared" si="130"/>
        <v>4.986263194301062E-109</v>
      </c>
      <c r="IP108" s="86">
        <f t="shared" si="130"/>
        <v>1.5458158673889093E-106</v>
      </c>
      <c r="IQ108" s="86">
        <f t="shared" si="130"/>
        <v>7.4867807278253915E-115</v>
      </c>
      <c r="IR108" s="86">
        <f t="shared" si="130"/>
        <v>4.7354622070514693E-124</v>
      </c>
      <c r="IS108" s="86">
        <f t="shared" si="130"/>
        <v>4.2983200241962335E-121</v>
      </c>
      <c r="IT108" s="86">
        <f t="shared" si="130"/>
        <v>2.3815494210972259E-123</v>
      </c>
      <c r="IU108" s="86">
        <f t="shared" si="130"/>
        <v>6.9628040581940804E-119</v>
      </c>
      <c r="IV108" s="86">
        <f t="shared" si="130"/>
        <v>2.5267312200412566E-101</v>
      </c>
      <c r="IW108" s="86">
        <f t="shared" si="130"/>
        <v>8.1973648024996622E-44</v>
      </c>
      <c r="IY108" s="86">
        <f t="shared" si="131"/>
        <v>0.34395719568865768</v>
      </c>
      <c r="IZ108" s="86">
        <f t="shared" si="131"/>
        <v>0.26903628621796699</v>
      </c>
      <c r="JA108" s="86">
        <f t="shared" si="131"/>
        <v>0.28107151704088629</v>
      </c>
      <c r="JB108" s="86">
        <f t="shared" si="131"/>
        <v>0.31110585342046082</v>
      </c>
      <c r="JC108" s="86">
        <f t="shared" si="131"/>
        <v>0.3609704446186523</v>
      </c>
      <c r="JD108" s="86">
        <f t="shared" si="131"/>
        <v>0.35203538771186393</v>
      </c>
      <c r="JE108" s="86">
        <f t="shared" si="131"/>
        <v>0.43550514804913099</v>
      </c>
      <c r="JF108" s="86">
        <f t="shared" si="131"/>
        <v>0.41630646101318597</v>
      </c>
      <c r="JG108" s="86">
        <f t="shared" si="131"/>
        <v>0.46080020407863931</v>
      </c>
      <c r="JH108" s="86">
        <f t="shared" si="131"/>
        <v>0.46757903040895799</v>
      </c>
      <c r="JI108" s="86">
        <f t="shared" si="131"/>
        <v>0.43160252160068607</v>
      </c>
      <c r="JJ108" s="86">
        <f t="shared" si="131"/>
        <v>0.32009638396985302</v>
      </c>
      <c r="JK108" s="86">
        <f t="shared" si="131"/>
        <v>0.34791090799426072</v>
      </c>
      <c r="JL108" s="86">
        <f t="shared" si="131"/>
        <v>0.29244636702971044</v>
      </c>
      <c r="JM108" s="86">
        <f t="shared" si="131"/>
        <v>0.30460390196413178</v>
      </c>
    </row>
    <row r="109" spans="2:273" x14ac:dyDescent="0.25">
      <c r="B109" s="2">
        <v>82</v>
      </c>
      <c r="C109" s="37">
        <v>170.39699999999999</v>
      </c>
      <c r="D109" s="37">
        <v>181.14500000000001</v>
      </c>
      <c r="E109" s="37">
        <v>183.75800000000001</v>
      </c>
      <c r="F109" s="37">
        <v>182.48400000000001</v>
      </c>
      <c r="G109" s="37">
        <v>185.08500000000001</v>
      </c>
      <c r="H109" s="37">
        <v>184.59299999999999</v>
      </c>
      <c r="I109" s="37">
        <v>186.833</v>
      </c>
      <c r="J109" s="37">
        <v>189.68299999999999</v>
      </c>
      <c r="K109" s="37">
        <v>194.93299999999999</v>
      </c>
      <c r="L109" s="37">
        <v>193.28299999999999</v>
      </c>
      <c r="M109" s="37">
        <v>190.05</v>
      </c>
      <c r="N109" s="37">
        <v>181.40299999999999</v>
      </c>
      <c r="O109" s="37">
        <v>180.887</v>
      </c>
      <c r="P109" s="37">
        <v>170.48400000000001</v>
      </c>
      <c r="Q109" s="37">
        <v>154.27000000000001</v>
      </c>
      <c r="S109" s="4">
        <f t="shared" si="132"/>
        <v>170.91795439287148</v>
      </c>
      <c r="T109" s="4">
        <f t="shared" si="132"/>
        <v>178.59240049670427</v>
      </c>
      <c r="U109" s="4">
        <f t="shared" si="132"/>
        <v>183.18867932182724</v>
      </c>
      <c r="V109" s="4">
        <f t="shared" si="132"/>
        <v>181.54298464077328</v>
      </c>
      <c r="W109" s="4">
        <f t="shared" si="132"/>
        <v>187.7067400002569</v>
      </c>
      <c r="X109" s="4">
        <f t="shared" si="132"/>
        <v>185.58386142753312</v>
      </c>
      <c r="Y109" s="4">
        <f t="shared" si="132"/>
        <v>192.10254024913132</v>
      </c>
      <c r="Z109" s="4">
        <f t="shared" si="132"/>
        <v>192.67492750433138</v>
      </c>
      <c r="AA109" s="4">
        <f t="shared" si="132"/>
        <v>200.91829549910918</v>
      </c>
      <c r="AB109" s="4">
        <f t="shared" si="132"/>
        <v>199.36292843584363</v>
      </c>
      <c r="AC109" s="4">
        <f t="shared" si="132"/>
        <v>195.72029482337828</v>
      </c>
      <c r="AD109" s="4">
        <f t="shared" si="132"/>
        <v>181.65191745168011</v>
      </c>
      <c r="AE109" s="4">
        <f t="shared" si="132"/>
        <v>182.85473655884721</v>
      </c>
      <c r="AF109" s="4">
        <f t="shared" si="132"/>
        <v>170.17657636721469</v>
      </c>
      <c r="AG109" s="4">
        <f t="shared" si="132"/>
        <v>155.26360926550902</v>
      </c>
      <c r="AI109" s="4">
        <f t="shared" si="133"/>
        <v>-0.52095439287148793</v>
      </c>
      <c r="AJ109" s="4">
        <f t="shared" si="133"/>
        <v>2.5525995032957383</v>
      </c>
      <c r="AK109" s="4">
        <f t="shared" si="133"/>
        <v>0.56932067817277243</v>
      </c>
      <c r="AL109" s="4">
        <f t="shared" si="133"/>
        <v>0.94101535922672497</v>
      </c>
      <c r="AM109" s="4">
        <f t="shared" si="133"/>
        <v>-2.6217400002568922</v>
      </c>
      <c r="AN109" s="4">
        <f t="shared" si="133"/>
        <v>-0.99086142753313311</v>
      </c>
      <c r="AO109" s="4">
        <f t="shared" si="133"/>
        <v>-5.2695402491313246</v>
      </c>
      <c r="AP109" s="4">
        <f t="shared" si="133"/>
        <v>-2.991927504331386</v>
      </c>
      <c r="AQ109" s="4">
        <f t="shared" si="133"/>
        <v>-5.9852954991091849</v>
      </c>
      <c r="AR109" s="4">
        <f t="shared" si="133"/>
        <v>-6.079928435843641</v>
      </c>
      <c r="AS109" s="4">
        <f t="shared" si="133"/>
        <v>-5.6702948233782706</v>
      </c>
      <c r="AT109" s="4">
        <f t="shared" si="133"/>
        <v>-0.24891745168011425</v>
      </c>
      <c r="AU109" s="4">
        <f t="shared" si="133"/>
        <v>-1.9677365588472071</v>
      </c>
      <c r="AV109" s="4">
        <f t="shared" si="133"/>
        <v>0.3074236327853157</v>
      </c>
      <c r="AW109" s="4">
        <f t="shared" si="133"/>
        <v>-0.99360926550900786</v>
      </c>
      <c r="AY109" s="2">
        <f t="shared" si="125"/>
        <v>87.168072477438798</v>
      </c>
      <c r="AZ109" s="2">
        <f t="shared" si="125"/>
        <v>88.348215215549288</v>
      </c>
      <c r="BA109" s="2">
        <f t="shared" si="125"/>
        <v>82.582799761680221</v>
      </c>
      <c r="BB109" s="2">
        <f t="shared" si="125"/>
        <v>80.057487096738114</v>
      </c>
      <c r="BC109" s="2">
        <f t="shared" si="125"/>
        <v>77.503935501293128</v>
      </c>
      <c r="BD109" s="2">
        <f t="shared" si="125"/>
        <v>76.46474457635324</v>
      </c>
      <c r="BE109" s="2">
        <f t="shared" si="125"/>
        <v>76.800411015805238</v>
      </c>
      <c r="BF109" s="2">
        <f t="shared" si="125"/>
        <v>77.970412516530232</v>
      </c>
      <c r="BG109" s="2">
        <f t="shared" si="125"/>
        <v>77.889303750650626</v>
      </c>
      <c r="BH109" s="2">
        <f t="shared" si="125"/>
        <v>75.125719388686235</v>
      </c>
      <c r="BI109" s="2">
        <f t="shared" si="125"/>
        <v>73.392061193437883</v>
      </c>
      <c r="BJ109" s="2">
        <f t="shared" si="125"/>
        <v>74.589585456666512</v>
      </c>
      <c r="BK109" s="2">
        <f t="shared" si="125"/>
        <v>75.41675189266077</v>
      </c>
      <c r="BL109" s="2">
        <f t="shared" si="125"/>
        <v>78.917356405239403</v>
      </c>
      <c r="BM109" s="2">
        <f t="shared" si="125"/>
        <v>79.95797824658311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99.600486257928111</v>
      </c>
      <c r="DL109" s="2">
        <f t="shared" si="134"/>
        <v>111.55803519433866</v>
      </c>
      <c r="DM109" s="2">
        <f t="shared" si="134"/>
        <v>110.10416676120249</v>
      </c>
      <c r="DN109" s="2">
        <f t="shared" si="134"/>
        <v>90.551018393971333</v>
      </c>
      <c r="DO109" s="2">
        <f t="shared" si="134"/>
        <v>94.630566539718558</v>
      </c>
      <c r="DP109" s="2">
        <f t="shared" si="134"/>
        <v>91.729901007481828</v>
      </c>
      <c r="DQ109" s="2">
        <f t="shared" si="134"/>
        <v>96.911999999999992</v>
      </c>
      <c r="DR109" s="2">
        <f t="shared" si="134"/>
        <v>94.837874056242455</v>
      </c>
      <c r="DS109" s="2">
        <f t="shared" si="134"/>
        <v>98.500560274560286</v>
      </c>
      <c r="DT109" s="2">
        <f t="shared" si="134"/>
        <v>94.389378893178886</v>
      </c>
      <c r="DU109" s="2">
        <f t="shared" si="134"/>
        <v>93.430703888098634</v>
      </c>
      <c r="DV109" s="2">
        <f t="shared" si="134"/>
        <v>97.987711201079605</v>
      </c>
      <c r="DW109" s="2">
        <f t="shared" si="134"/>
        <v>92.80279840525327</v>
      </c>
      <c r="DX109" s="2">
        <f t="shared" si="134"/>
        <v>93.775304201680655</v>
      </c>
      <c r="DY109" s="2">
        <f t="shared" si="134"/>
        <v>88.130312499999988</v>
      </c>
      <c r="EA109" s="2">
        <f t="shared" si="94"/>
        <v>86.781895288070316</v>
      </c>
      <c r="EB109" s="2">
        <f t="shared" si="94"/>
        <v>87.550565285344305</v>
      </c>
      <c r="EC109" s="2">
        <f t="shared" si="94"/>
        <v>81.672646085205955</v>
      </c>
      <c r="ED109" s="2">
        <f t="shared" si="94"/>
        <v>79.701332002693533</v>
      </c>
      <c r="EE109" s="2">
        <f t="shared" si="94"/>
        <v>76.937595556151777</v>
      </c>
      <c r="EF109" s="2">
        <f t="shared" si="94"/>
        <v>75.942576420466196</v>
      </c>
      <c r="EG109" s="2">
        <f t="shared" si="94"/>
        <v>76.064125836469913</v>
      </c>
      <c r="EH109" s="2">
        <f t="shared" si="94"/>
        <v>77.310283744278763</v>
      </c>
      <c r="EI109" s="2">
        <f t="shared" si="94"/>
        <v>77.063834136562463</v>
      </c>
      <c r="EJ109" s="2">
        <f t="shared" si="94"/>
        <v>74.369459355340354</v>
      </c>
      <c r="EK109" s="2">
        <f t="shared" si="94"/>
        <v>72.649393772334193</v>
      </c>
      <c r="EL109" s="2">
        <f t="shared" si="94"/>
        <v>73.706415457749387</v>
      </c>
      <c r="EM109" s="2">
        <f t="shared" si="135"/>
        <v>74.81089890619819</v>
      </c>
      <c r="EN109" s="2">
        <f t="shared" si="135"/>
        <v>78.297815585808081</v>
      </c>
      <c r="EO109" s="2">
        <f t="shared" si="135"/>
        <v>79.574561745767298</v>
      </c>
      <c r="EQ109" s="2">
        <f t="shared" si="136"/>
        <v>85.97350578142661</v>
      </c>
      <c r="ER109" s="2">
        <f t="shared" si="136"/>
        <v>87.284576914729641</v>
      </c>
      <c r="ES109" s="2">
        <f t="shared" si="136"/>
        <v>80.808927332928278</v>
      </c>
      <c r="ET109" s="2">
        <f t="shared" si="136"/>
        <v>79.425095995341323</v>
      </c>
      <c r="EU109" s="2">
        <f t="shared" si="136"/>
        <v>77.74346923392396</v>
      </c>
      <c r="EV109" s="2">
        <f t="shared" si="136"/>
        <v>75.512071743015312</v>
      </c>
      <c r="EW109" s="2">
        <f t="shared" si="136"/>
        <v>76.26585854178623</v>
      </c>
      <c r="EX109" s="2">
        <f t="shared" si="136"/>
        <v>77.09442395843601</v>
      </c>
      <c r="EY109" s="2">
        <f t="shared" si="136"/>
        <v>76.431930162315723</v>
      </c>
      <c r="EZ109" s="2">
        <f t="shared" si="136"/>
        <v>74.307747704959255</v>
      </c>
      <c r="FA109" s="2">
        <f t="shared" si="136"/>
        <v>72.828983364506485</v>
      </c>
      <c r="FB109" s="2">
        <f t="shared" si="136"/>
        <v>73.049785524184699</v>
      </c>
      <c r="FC109" s="2">
        <f t="shared" si="136"/>
        <v>74.511028530184447</v>
      </c>
      <c r="FD109" s="2">
        <f t="shared" si="136"/>
        <v>78.399256403751053</v>
      </c>
      <c r="FE109" s="2">
        <f t="shared" si="136"/>
        <v>79.614609397440489</v>
      </c>
      <c r="FG109" s="2">
        <f t="shared" si="137"/>
        <v>0.9697937078727622</v>
      </c>
      <c r="FH109" s="2">
        <f t="shared" si="137"/>
        <v>0.96675396960061499</v>
      </c>
      <c r="FI109" s="2">
        <f t="shared" si="137"/>
        <v>0.96793296611763324</v>
      </c>
      <c r="FJ109" s="2">
        <f t="shared" si="137"/>
        <v>0.96712167955160411</v>
      </c>
      <c r="FK109" s="2">
        <f t="shared" si="137"/>
        <v>0.96807812692250028</v>
      </c>
      <c r="FL109" s="2">
        <f t="shared" si="137"/>
        <v>0.96687419960287513</v>
      </c>
      <c r="FM109" s="2">
        <f t="shared" si="137"/>
        <v>0.96470362244539187</v>
      </c>
      <c r="FN109" s="2">
        <f t="shared" si="137"/>
        <v>0.9623101528217044</v>
      </c>
      <c r="FO109" s="2">
        <f t="shared" si="137"/>
        <v>0.96141983558440469</v>
      </c>
      <c r="FP109" s="2">
        <f t="shared" si="137"/>
        <v>0.96221863618911763</v>
      </c>
      <c r="FQ109" s="2">
        <f t="shared" si="137"/>
        <v>0.96427649522646142</v>
      </c>
      <c r="FR109" s="2">
        <f t="shared" si="137"/>
        <v>0.96359134335264096</v>
      </c>
      <c r="FS109" s="2">
        <f t="shared" si="137"/>
        <v>0.96630467381284058</v>
      </c>
      <c r="FT109" s="2">
        <f t="shared" si="137"/>
        <v>0.95997829064317441</v>
      </c>
      <c r="FU109" s="2">
        <f t="shared" si="137"/>
        <v>0.95518974570455195</v>
      </c>
      <c r="FW109" s="2">
        <f t="shared" si="127"/>
        <v>1.2678468958355897E-3</v>
      </c>
      <c r="FX109" s="2">
        <f t="shared" si="127"/>
        <v>1.8916022553466391E-3</v>
      </c>
      <c r="FY109" s="2">
        <f t="shared" si="127"/>
        <v>1.8071396111461473E-3</v>
      </c>
      <c r="FZ109" s="2">
        <f t="shared" si="127"/>
        <v>2.0430786625116964E-3</v>
      </c>
      <c r="GA109" s="2">
        <f t="shared" si="127"/>
        <v>1.9198679429877612E-3</v>
      </c>
      <c r="GB109" s="2">
        <f t="shared" si="127"/>
        <v>1.8573716592369908E-3</v>
      </c>
      <c r="GC109" s="2">
        <f t="shared" si="127"/>
        <v>2.1352097953092962E-3</v>
      </c>
      <c r="GD109" s="2">
        <f t="shared" si="127"/>
        <v>2.2395464181983707E-3</v>
      </c>
      <c r="GE109" s="2">
        <f t="shared" si="127"/>
        <v>2.473168252702114E-3</v>
      </c>
      <c r="GF109" s="2">
        <f t="shared" si="127"/>
        <v>1.9417756138011704E-3</v>
      </c>
      <c r="GG109" s="2">
        <f t="shared" si="127"/>
        <v>1.5935777755079507E-3</v>
      </c>
      <c r="GH109" s="2">
        <f t="shared" si="127"/>
        <v>1.3392029662501416E-3</v>
      </c>
      <c r="GI109" s="2">
        <f t="shared" si="127"/>
        <v>1.3003481366487219E-3</v>
      </c>
      <c r="GJ109" s="2">
        <f t="shared" si="127"/>
        <v>1.0377328912576085E-3</v>
      </c>
      <c r="GK109" s="2">
        <f t="shared" si="127"/>
        <v>7.7741962085385087E-4</v>
      </c>
      <c r="GM109" s="86">
        <f t="shared" si="128"/>
        <v>2.3405572614095532E-8</v>
      </c>
      <c r="GN109" s="86">
        <f t="shared" si="128"/>
        <v>2.9931969507464797E-8</v>
      </c>
      <c r="GO109" s="86">
        <f t="shared" si="128"/>
        <v>6.3585510591399071E-15</v>
      </c>
      <c r="GP109" s="86">
        <f t="shared" si="128"/>
        <v>1.9104800217670227E-10</v>
      </c>
      <c r="GQ109" s="86">
        <f t="shared" si="128"/>
        <v>4.6637588847349049E-10</v>
      </c>
      <c r="GR109" s="86">
        <f t="shared" si="128"/>
        <v>1.3916138987554571E-7</v>
      </c>
      <c r="GS109" s="86">
        <f t="shared" si="128"/>
        <v>1.6205062496014204E-8</v>
      </c>
      <c r="GT109" s="86">
        <f t="shared" si="128"/>
        <v>1.037899356233834E-9</v>
      </c>
      <c r="GU109" s="86">
        <f t="shared" si="128"/>
        <v>6.0201675419943178E-12</v>
      </c>
      <c r="GV109" s="86">
        <f t="shared" si="128"/>
        <v>3.1774512102282312E-14</v>
      </c>
      <c r="GW109" s="86">
        <f t="shared" si="128"/>
        <v>1.3691179342640582E-13</v>
      </c>
      <c r="GX109" s="86">
        <f t="shared" si="128"/>
        <v>1.9160769043895945E-11</v>
      </c>
      <c r="GY109" s="86">
        <f t="shared" si="128"/>
        <v>5.8727626711014843E-13</v>
      </c>
      <c r="GZ109" s="86">
        <f t="shared" si="128"/>
        <v>3.804135564916909E-13</v>
      </c>
      <c r="HA109" s="86">
        <f t="shared" si="128"/>
        <v>5.749922310336788E-14</v>
      </c>
      <c r="HC109" s="86">
        <f t="shared" si="73"/>
        <v>0.41385677897890244</v>
      </c>
      <c r="HD109" s="86">
        <f t="shared" si="73"/>
        <v>0.33678240594002623</v>
      </c>
      <c r="HE109" s="86">
        <f t="shared" si="73"/>
        <v>0.35718359984892295</v>
      </c>
      <c r="HF109" s="86">
        <f t="shared" si="73"/>
        <v>0.38689194784680242</v>
      </c>
      <c r="HG109" s="86">
        <f t="shared" si="73"/>
        <v>0.44084844884776414</v>
      </c>
      <c r="HH109" s="86">
        <f t="shared" si="73"/>
        <v>0.42902778683454784</v>
      </c>
      <c r="HI109" s="86">
        <f t="shared" si="138"/>
        <v>0.51360268317220303</v>
      </c>
      <c r="HJ109" s="86">
        <f t="shared" si="138"/>
        <v>0.5025660211043621</v>
      </c>
      <c r="HK109" s="86">
        <f t="shared" si="138"/>
        <v>0.54716346629859458</v>
      </c>
      <c r="HL109" s="86">
        <f t="shared" si="138"/>
        <v>0.5543688036356077</v>
      </c>
      <c r="HM109" s="86">
        <f t="shared" si="138"/>
        <v>0.51945802233996718</v>
      </c>
      <c r="HN109" s="86">
        <f t="shared" si="138"/>
        <v>0.39965788471016533</v>
      </c>
      <c r="HO109" s="86">
        <f t="shared" si="138"/>
        <v>0.42642674810677883</v>
      </c>
      <c r="HP109" s="86">
        <f t="shared" si="138"/>
        <v>0.37219125869668318</v>
      </c>
      <c r="HQ109" s="86">
        <f t="shared" si="138"/>
        <v>0.39363214139292235</v>
      </c>
      <c r="HS109" s="86">
        <f t="shared" si="129"/>
        <v>1.7747325847388776E-24</v>
      </c>
      <c r="HT109" s="86">
        <f t="shared" si="129"/>
        <v>1.4216122990684649E-21</v>
      </c>
      <c r="HU109" s="86">
        <f t="shared" si="129"/>
        <v>2.6782713517231285E-27</v>
      </c>
      <c r="HV109" s="86">
        <f t="shared" si="129"/>
        <v>5.8878228979010851E-24</v>
      </c>
      <c r="HW109" s="86">
        <f t="shared" si="129"/>
        <v>1.1555718537841568E-24</v>
      </c>
      <c r="HX109" s="86">
        <f t="shared" si="129"/>
        <v>7.5549598983998696E-23</v>
      </c>
      <c r="HY109" s="86">
        <f t="shared" si="129"/>
        <v>1.6811797697844665E-23</v>
      </c>
      <c r="HZ109" s="86">
        <f t="shared" si="129"/>
        <v>1.708272021806673E-23</v>
      </c>
      <c r="IA109" s="86">
        <f t="shared" si="129"/>
        <v>8.5685488979782014E-25</v>
      </c>
      <c r="IB109" s="86">
        <f t="shared" si="129"/>
        <v>2.750421773782274E-26</v>
      </c>
      <c r="IC109" s="86">
        <f t="shared" si="129"/>
        <v>5.9891441490851763E-26</v>
      </c>
      <c r="ID109" s="86">
        <f t="shared" si="129"/>
        <v>4.3028240184303878E-27</v>
      </c>
      <c r="IE109" s="86">
        <f t="shared" si="129"/>
        <v>2.6197144893139192E-26</v>
      </c>
      <c r="IF109" s="86">
        <f t="shared" si="129"/>
        <v>2.3892813053047082E-17</v>
      </c>
      <c r="IG109" s="86">
        <f t="shared" si="129"/>
        <v>8.644092177971879E-14</v>
      </c>
      <c r="II109" s="86">
        <f t="shared" si="130"/>
        <v>9.6504268319244311E-107</v>
      </c>
      <c r="IJ109" s="86">
        <f t="shared" si="130"/>
        <v>7.489547971129731E-100</v>
      </c>
      <c r="IK109" s="86">
        <f t="shared" si="130"/>
        <v>4.6219625100009138E-117</v>
      </c>
      <c r="IL109" s="86">
        <f t="shared" si="130"/>
        <v>1.3787549242296395E-102</v>
      </c>
      <c r="IM109" s="86">
        <f t="shared" si="130"/>
        <v>1.4536856249588645E-112</v>
      </c>
      <c r="IN109" s="86">
        <f t="shared" si="130"/>
        <v>4.6463167773300141E-102</v>
      </c>
      <c r="IO109" s="86">
        <f t="shared" si="130"/>
        <v>6.8518617543255343E-106</v>
      </c>
      <c r="IP109" s="86">
        <f t="shared" si="130"/>
        <v>1.895922664271298E-103</v>
      </c>
      <c r="IQ109" s="86">
        <f t="shared" si="130"/>
        <v>1.8282420320764916E-111</v>
      </c>
      <c r="IR109" s="86">
        <f t="shared" si="130"/>
        <v>1.5829596127739174E-120</v>
      </c>
      <c r="IS109" s="86">
        <f t="shared" si="130"/>
        <v>9.3042814940992497E-118</v>
      </c>
      <c r="IT109" s="86">
        <f t="shared" si="130"/>
        <v>4.8715237107419693E-120</v>
      </c>
      <c r="IU109" s="86">
        <f t="shared" si="130"/>
        <v>1.0426135637950267E-115</v>
      </c>
      <c r="IV109" s="86">
        <f t="shared" si="130"/>
        <v>1.0349857798775611E-98</v>
      </c>
      <c r="IW109" s="86">
        <f t="shared" si="130"/>
        <v>9.4503447797623012E-43</v>
      </c>
      <c r="IY109" s="86">
        <f t="shared" si="131"/>
        <v>0.41385680238447503</v>
      </c>
      <c r="IZ109" s="86">
        <f t="shared" si="131"/>
        <v>0.33678243587199574</v>
      </c>
      <c r="JA109" s="86">
        <f t="shared" si="131"/>
        <v>0.35718359984892933</v>
      </c>
      <c r="JB109" s="86">
        <f t="shared" si="131"/>
        <v>0.38689194803785043</v>
      </c>
      <c r="JC109" s="86">
        <f t="shared" si="131"/>
        <v>0.44084844931414002</v>
      </c>
      <c r="JD109" s="86">
        <f t="shared" si="131"/>
        <v>0.4290279259959377</v>
      </c>
      <c r="JE109" s="86">
        <f t="shared" si="131"/>
        <v>0.51360269937726555</v>
      </c>
      <c r="JF109" s="86">
        <f t="shared" si="131"/>
        <v>0.50256602214226143</v>
      </c>
      <c r="JG109" s="86">
        <f t="shared" si="131"/>
        <v>0.54716346630461477</v>
      </c>
      <c r="JH109" s="86">
        <f t="shared" si="131"/>
        <v>0.55436880363563945</v>
      </c>
      <c r="JI109" s="86">
        <f t="shared" si="131"/>
        <v>0.51945802234010408</v>
      </c>
      <c r="JJ109" s="86">
        <f t="shared" si="131"/>
        <v>0.39965788472932612</v>
      </c>
      <c r="JK109" s="86">
        <f t="shared" si="131"/>
        <v>0.42642674810736608</v>
      </c>
      <c r="JL109" s="86">
        <f t="shared" si="131"/>
        <v>0.3721912586970636</v>
      </c>
      <c r="JM109" s="86">
        <f t="shared" si="131"/>
        <v>0.39363214139306629</v>
      </c>
    </row>
    <row r="110" spans="2:273" x14ac:dyDescent="0.25">
      <c r="B110" s="2">
        <v>83</v>
      </c>
      <c r="C110" s="37">
        <v>173.87299999999999</v>
      </c>
      <c r="D110" s="37">
        <v>187.774</v>
      </c>
      <c r="E110" s="37">
        <v>189.91900000000001</v>
      </c>
      <c r="F110" s="37">
        <v>188.48400000000001</v>
      </c>
      <c r="G110" s="37">
        <v>188.40700000000001</v>
      </c>
      <c r="H110" s="37">
        <v>188.39</v>
      </c>
      <c r="I110" s="37">
        <v>188.1</v>
      </c>
      <c r="J110" s="37">
        <v>192.35</v>
      </c>
      <c r="K110" s="37">
        <v>194.917</v>
      </c>
      <c r="L110" s="37">
        <v>192.75</v>
      </c>
      <c r="M110" s="37">
        <v>192.417</v>
      </c>
      <c r="N110" s="37">
        <v>188.5</v>
      </c>
      <c r="O110" s="37">
        <v>185.30600000000001</v>
      </c>
      <c r="P110" s="37">
        <v>176.14500000000001</v>
      </c>
      <c r="Q110" s="37">
        <v>159.06299999999999</v>
      </c>
      <c r="S110" s="4">
        <f t="shared" si="132"/>
        <v>176.42127998036534</v>
      </c>
      <c r="T110" s="4">
        <f t="shared" si="132"/>
        <v>189.37141250739444</v>
      </c>
      <c r="U110" s="4">
        <f t="shared" si="132"/>
        <v>195.56946131729785</v>
      </c>
      <c r="V110" s="4">
        <f t="shared" si="132"/>
        <v>191.90320918108455</v>
      </c>
      <c r="W110" s="4">
        <f t="shared" si="132"/>
        <v>194.51072349995576</v>
      </c>
      <c r="X110" s="4">
        <f t="shared" si="132"/>
        <v>193.67003870291475</v>
      </c>
      <c r="Y110" s="4">
        <f t="shared" si="132"/>
        <v>193.19412020946294</v>
      </c>
      <c r="Z110" s="4">
        <f t="shared" si="132"/>
        <v>197.65813971939522</v>
      </c>
      <c r="AA110" s="4">
        <f t="shared" si="132"/>
        <v>200.45236015503218</v>
      </c>
      <c r="AB110" s="4">
        <f t="shared" si="132"/>
        <v>198.45227699978705</v>
      </c>
      <c r="AC110" s="4">
        <f t="shared" si="132"/>
        <v>199.83308161944962</v>
      </c>
      <c r="AD110" s="4">
        <f t="shared" si="132"/>
        <v>192.92289493690888</v>
      </c>
      <c r="AE110" s="4">
        <f t="shared" si="132"/>
        <v>191.51205259556372</v>
      </c>
      <c r="AF110" s="4">
        <f t="shared" si="132"/>
        <v>180.56798563345561</v>
      </c>
      <c r="AG110" s="4">
        <f t="shared" si="132"/>
        <v>162.31172571820375</v>
      </c>
      <c r="AI110" s="4">
        <f t="shared" si="133"/>
        <v>-2.5482799803653506</v>
      </c>
      <c r="AJ110" s="4">
        <f t="shared" si="133"/>
        <v>-1.5974125073944379</v>
      </c>
      <c r="AK110" s="4">
        <f t="shared" si="133"/>
        <v>-5.6504613172978395</v>
      </c>
      <c r="AL110" s="4">
        <f t="shared" si="133"/>
        <v>-3.4192091810845398</v>
      </c>
      <c r="AM110" s="4">
        <f t="shared" si="133"/>
        <v>-6.1037234999557484</v>
      </c>
      <c r="AN110" s="4">
        <f t="shared" si="133"/>
        <v>-5.2800387029147657</v>
      </c>
      <c r="AO110" s="4">
        <f t="shared" si="133"/>
        <v>-5.0941202094629432</v>
      </c>
      <c r="AP110" s="4">
        <f t="shared" si="133"/>
        <v>-5.3081397193952284</v>
      </c>
      <c r="AQ110" s="4">
        <f t="shared" si="133"/>
        <v>-5.5353601550321798</v>
      </c>
      <c r="AR110" s="4">
        <f t="shared" si="133"/>
        <v>-5.7022769997870455</v>
      </c>
      <c r="AS110" s="4">
        <f t="shared" si="133"/>
        <v>-7.4160816194496135</v>
      </c>
      <c r="AT110" s="4">
        <f t="shared" si="133"/>
        <v>-4.4228949369088753</v>
      </c>
      <c r="AU110" s="4">
        <f t="shared" si="133"/>
        <v>-6.2060525955637047</v>
      </c>
      <c r="AV110" s="4">
        <f t="shared" si="133"/>
        <v>-4.4229856334555961</v>
      </c>
      <c r="AW110" s="4">
        <f t="shared" si="133"/>
        <v>-3.2487257182037581</v>
      </c>
      <c r="AY110" s="2">
        <f t="shared" ref="AY110:BM126" si="139">IF(OR($B110 &lt; C$230, $B110 &gt; C$233), #N/A, ((1-FG110)*DK110) + (FG110 - FW110)*EA110 + (FW110*EQ110))</f>
        <v>87.017618010166046</v>
      </c>
      <c r="AZ110" s="2">
        <f t="shared" si="139"/>
        <v>88.164191474568582</v>
      </c>
      <c r="BA110" s="2">
        <f t="shared" si="139"/>
        <v>82.362175891185117</v>
      </c>
      <c r="BB110" s="2">
        <f t="shared" si="139"/>
        <v>79.901296424325338</v>
      </c>
      <c r="BC110" s="2">
        <f t="shared" si="139"/>
        <v>77.361014321890323</v>
      </c>
      <c r="BD110" s="2">
        <f t="shared" si="139"/>
        <v>76.310798711566619</v>
      </c>
      <c r="BE110" s="2">
        <f t="shared" si="139"/>
        <v>76.638763317262118</v>
      </c>
      <c r="BF110" s="2">
        <f t="shared" si="139"/>
        <v>77.786829701316634</v>
      </c>
      <c r="BG110" s="2">
        <f t="shared" si="139"/>
        <v>77.674114534493413</v>
      </c>
      <c r="BH110" s="2">
        <f t="shared" si="139"/>
        <v>74.944764883761039</v>
      </c>
      <c r="BI110" s="2">
        <f t="shared" si="139"/>
        <v>73.233457406851286</v>
      </c>
      <c r="BJ110" s="2">
        <f t="shared" si="139"/>
        <v>74.409804728379171</v>
      </c>
      <c r="BK110" s="2">
        <f t="shared" si="139"/>
        <v>75.257345272102413</v>
      </c>
      <c r="BL110" s="2">
        <f t="shared" si="139"/>
        <v>78.781383159464511</v>
      </c>
      <c r="BM110" s="2">
        <f t="shared" si="139"/>
        <v>79.845763884646246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99.729885835095132</v>
      </c>
      <c r="DL110" s="2">
        <f t="shared" si="134"/>
        <v>111.81508178699727</v>
      </c>
      <c r="DM110" s="2">
        <f t="shared" si="134"/>
        <v>110.38589854955029</v>
      </c>
      <c r="DN110" s="2">
        <f t="shared" si="134"/>
        <v>90.554056559436049</v>
      </c>
      <c r="DO110" s="2">
        <f t="shared" si="134"/>
        <v>94.810334872916826</v>
      </c>
      <c r="DP110" s="2">
        <f t="shared" si="134"/>
        <v>91.865450800853509</v>
      </c>
      <c r="DQ110" s="2">
        <f t="shared" si="134"/>
        <v>97.114886201991453</v>
      </c>
      <c r="DR110" s="2">
        <f t="shared" si="134"/>
        <v>94.992214574898767</v>
      </c>
      <c r="DS110" s="2">
        <f t="shared" si="134"/>
        <v>98.726549978549983</v>
      </c>
      <c r="DT110" s="2">
        <f t="shared" si="134"/>
        <v>94.568203732303715</v>
      </c>
      <c r="DU110" s="2">
        <f t="shared" si="134"/>
        <v>93.606372214319592</v>
      </c>
      <c r="DV110" s="2">
        <f t="shared" si="134"/>
        <v>98.228474358974353</v>
      </c>
      <c r="DW110" s="2">
        <f t="shared" si="134"/>
        <v>92.954067073170705</v>
      </c>
      <c r="DX110" s="2">
        <f t="shared" si="134"/>
        <v>93.994670588235266</v>
      </c>
      <c r="DY110" s="2">
        <f t="shared" si="134"/>
        <v>88.247624999999985</v>
      </c>
      <c r="EA110" s="2">
        <f t="shared" si="94"/>
        <v>86.657626061186818</v>
      </c>
      <c r="EB110" s="2">
        <f t="shared" si="94"/>
        <v>87.422968354618817</v>
      </c>
      <c r="EC110" s="2">
        <f t="shared" si="94"/>
        <v>81.517153707934938</v>
      </c>
      <c r="ED110" s="2">
        <f t="shared" si="94"/>
        <v>79.571625094253648</v>
      </c>
      <c r="EE110" s="2">
        <f t="shared" si="94"/>
        <v>76.834572715590895</v>
      </c>
      <c r="EF110" s="2">
        <f t="shared" si="94"/>
        <v>75.825648470696905</v>
      </c>
      <c r="EG110" s="2">
        <f t="shared" si="94"/>
        <v>75.955036007875862</v>
      </c>
      <c r="EH110" s="2">
        <f t="shared" si="94"/>
        <v>77.172784467739561</v>
      </c>
      <c r="EI110" s="2">
        <f t="shared" si="94"/>
        <v>76.9053557427507</v>
      </c>
      <c r="EJ110" s="2">
        <f t="shared" si="94"/>
        <v>74.242181310525211</v>
      </c>
      <c r="EK110" s="2">
        <f t="shared" si="94"/>
        <v>72.544800749232849</v>
      </c>
      <c r="EL110" s="2">
        <f t="shared" si="94"/>
        <v>73.589983566920765</v>
      </c>
      <c r="EM110" s="2">
        <f t="shared" si="135"/>
        <v>74.694979035465678</v>
      </c>
      <c r="EN110" s="2">
        <f t="shared" si="135"/>
        <v>78.202829024127496</v>
      </c>
      <c r="EO110" s="2">
        <f t="shared" si="135"/>
        <v>79.48626231538185</v>
      </c>
      <c r="EQ110" s="2">
        <f t="shared" si="136"/>
        <v>85.874572432039315</v>
      </c>
      <c r="ER110" s="2">
        <f t="shared" si="136"/>
        <v>87.165621629603791</v>
      </c>
      <c r="ES110" s="2">
        <f t="shared" si="136"/>
        <v>80.685760561086582</v>
      </c>
      <c r="ET110" s="2">
        <f t="shared" si="136"/>
        <v>79.305280452585976</v>
      </c>
      <c r="EU110" s="2">
        <f t="shared" si="136"/>
        <v>77.612587076881027</v>
      </c>
      <c r="EV110" s="2">
        <f t="shared" si="136"/>
        <v>75.410073625571627</v>
      </c>
      <c r="EW110" s="2">
        <f t="shared" si="136"/>
        <v>76.14956044021956</v>
      </c>
      <c r="EX110" s="2">
        <f t="shared" si="136"/>
        <v>76.965104718568739</v>
      </c>
      <c r="EY110" s="2">
        <f t="shared" si="136"/>
        <v>76.297970837652443</v>
      </c>
      <c r="EZ110" s="2">
        <f t="shared" si="136"/>
        <v>74.182752656658607</v>
      </c>
      <c r="FA110" s="2">
        <f t="shared" si="136"/>
        <v>72.717811385208776</v>
      </c>
      <c r="FB110" s="2">
        <f t="shared" si="136"/>
        <v>72.955563243181658</v>
      </c>
      <c r="FC110" s="2">
        <f t="shared" si="136"/>
        <v>74.405099203164212</v>
      </c>
      <c r="FD110" s="2">
        <f t="shared" si="136"/>
        <v>78.30062818742374</v>
      </c>
      <c r="FE110" s="2">
        <f t="shared" si="136"/>
        <v>79.521218072141565</v>
      </c>
      <c r="FG110" s="2">
        <f t="shared" si="137"/>
        <v>0.97237812000436408</v>
      </c>
      <c r="FH110" s="2">
        <f t="shared" si="137"/>
        <v>0.96959030271742641</v>
      </c>
      <c r="FI110" s="2">
        <f t="shared" si="137"/>
        <v>0.97067176639482744</v>
      </c>
      <c r="FJ110" s="2">
        <f t="shared" si="137"/>
        <v>0.96992761789988646</v>
      </c>
      <c r="FK110" s="2">
        <f t="shared" si="137"/>
        <v>0.97080490317120638</v>
      </c>
      <c r="FL110" s="2">
        <f t="shared" si="137"/>
        <v>0.96970059696086042</v>
      </c>
      <c r="FM110" s="2">
        <f t="shared" si="137"/>
        <v>0.96770903507451311</v>
      </c>
      <c r="FN110" s="2">
        <f t="shared" si="137"/>
        <v>0.96551207861438981</v>
      </c>
      <c r="FO110" s="2">
        <f t="shared" si="137"/>
        <v>0.96469462295489083</v>
      </c>
      <c r="FP110" s="2">
        <f t="shared" si="137"/>
        <v>0.96542805742459536</v>
      </c>
      <c r="FQ110" s="2">
        <f t="shared" si="137"/>
        <v>0.96731704470781044</v>
      </c>
      <c r="FR110" s="2">
        <f t="shared" si="137"/>
        <v>0.96668819388382043</v>
      </c>
      <c r="FS110" s="2">
        <f t="shared" si="137"/>
        <v>0.96917811583615499</v>
      </c>
      <c r="FT110" s="2">
        <f t="shared" si="137"/>
        <v>0.9633707783094565</v>
      </c>
      <c r="FU110" s="2">
        <f t="shared" si="137"/>
        <v>0.95897079172216015</v>
      </c>
      <c r="FW110" s="2">
        <f t="shared" ref="FW110:GK126" si="141">POWER(10,($B110-C$232)/C$229)/(1+POWER(10,($B110-C$232)/C$229))</f>
        <v>1.3899964535470659E-3</v>
      </c>
      <c r="FX110" s="2">
        <f t="shared" si="141"/>
        <v>2.0737221778384884E-3</v>
      </c>
      <c r="FY110" s="2">
        <f t="shared" si="141"/>
        <v>1.9811437694443874E-3</v>
      </c>
      <c r="FZ110" s="2">
        <f t="shared" si="141"/>
        <v>2.2397497236836357E-3</v>
      </c>
      <c r="GA110" s="2">
        <f t="shared" si="141"/>
        <v>2.1047034944221875E-3</v>
      </c>
      <c r="GB110" s="2">
        <f t="shared" si="141"/>
        <v>2.0362026473883525E-3</v>
      </c>
      <c r="GC110" s="2">
        <f t="shared" si="141"/>
        <v>2.3407287918327242E-3</v>
      </c>
      <c r="GD110" s="2">
        <f t="shared" si="141"/>
        <v>2.4550833533315626E-3</v>
      </c>
      <c r="GE110" s="2">
        <f t="shared" si="141"/>
        <v>2.7111281708322387E-3</v>
      </c>
      <c r="GF110" s="2">
        <f t="shared" si="141"/>
        <v>2.1287158308223352E-3</v>
      </c>
      <c r="GG110" s="2">
        <f t="shared" si="141"/>
        <v>1.7470546828910142E-3</v>
      </c>
      <c r="GH110" s="2">
        <f t="shared" si="141"/>
        <v>1.4682171533411893E-3</v>
      </c>
      <c r="GI110" s="2">
        <f t="shared" si="141"/>
        <v>1.4256245271598573E-3</v>
      </c>
      <c r="GJ110" s="2">
        <f t="shared" si="141"/>
        <v>1.137737579993845E-3</v>
      </c>
      <c r="GK110" s="2">
        <f t="shared" si="141"/>
        <v>8.5235973309436149E-4</v>
      </c>
      <c r="GM110" s="86">
        <f t="shared" ref="GM110:HA126" si="142" xml:space="preserve"> _xlfn.NORM.DIST($B110, C$7, ABS(C$11), TRUE) * _xlfn.NORM.DIST(($B110 - C$7)*C$15, 0, ABS(C$11), TRUE) * 2</f>
        <v>3.6561746060243825E-9</v>
      </c>
      <c r="GN110" s="86">
        <f t="shared" si="142"/>
        <v>4.5332860668931161E-9</v>
      </c>
      <c r="GO110" s="86">
        <f t="shared" si="142"/>
        <v>1.7189286136103905E-16</v>
      </c>
      <c r="GP110" s="86">
        <f t="shared" si="142"/>
        <v>1.6281928355437738E-11</v>
      </c>
      <c r="GQ110" s="86">
        <f t="shared" si="142"/>
        <v>4.6577895124600867E-11</v>
      </c>
      <c r="GR110" s="86">
        <f t="shared" si="142"/>
        <v>2.5418076526703424E-8</v>
      </c>
      <c r="GS110" s="86">
        <f t="shared" si="142"/>
        <v>2.6088232027404679E-9</v>
      </c>
      <c r="GT110" s="86">
        <f t="shared" si="142"/>
        <v>1.1726255004585983E-10</v>
      </c>
      <c r="GU110" s="86">
        <f t="shared" si="142"/>
        <v>4.078273039441885E-13</v>
      </c>
      <c r="GV110" s="86">
        <f t="shared" si="142"/>
        <v>1.2548944392593124E-15</v>
      </c>
      <c r="GW110" s="86">
        <f t="shared" si="142"/>
        <v>6.1475847890385721E-15</v>
      </c>
      <c r="GX110" s="86">
        <f t="shared" si="142"/>
        <v>1.2617647461194065E-12</v>
      </c>
      <c r="GY110" s="86">
        <f t="shared" si="142"/>
        <v>2.7552401449968999E-14</v>
      </c>
      <c r="GZ110" s="86">
        <f t="shared" si="142"/>
        <v>1.7749907576047893E-14</v>
      </c>
      <c r="HA110" s="86">
        <f t="shared" si="142"/>
        <v>2.5431169134745725E-15</v>
      </c>
      <c r="HC110" s="86">
        <f t="shared" si="73"/>
        <v>0.48131816198646099</v>
      </c>
      <c r="HD110" s="86">
        <f t="shared" si="73"/>
        <v>0.41022765035934977</v>
      </c>
      <c r="HE110" s="86">
        <f t="shared" si="73"/>
        <v>0.43997894917476232</v>
      </c>
      <c r="HF110" s="86">
        <f t="shared" si="73"/>
        <v>0.46633366794918452</v>
      </c>
      <c r="HG110" s="86">
        <f t="shared" si="73"/>
        <v>0.51576805865447028</v>
      </c>
      <c r="HH110" s="86">
        <f t="shared" si="73"/>
        <v>0.50460317367758967</v>
      </c>
      <c r="HI110" s="86">
        <f t="shared" si="138"/>
        <v>0.57383117839423758</v>
      </c>
      <c r="HJ110" s="86">
        <f t="shared" si="138"/>
        <v>0.57912774386939048</v>
      </c>
      <c r="HK110" s="86">
        <f t="shared" si="138"/>
        <v>0.60796915943857455</v>
      </c>
      <c r="HL110" s="86">
        <f t="shared" si="138"/>
        <v>0.61391758802583274</v>
      </c>
      <c r="HM110" s="86">
        <f t="shared" si="138"/>
        <v>0.59419101147966713</v>
      </c>
      <c r="HN110" s="86">
        <f t="shared" si="138"/>
        <v>0.4841213581327285</v>
      </c>
      <c r="HO110" s="86">
        <f t="shared" si="138"/>
        <v>0.50484807305973789</v>
      </c>
      <c r="HP110" s="86">
        <f t="shared" si="138"/>
        <v>0.4565715923741358</v>
      </c>
      <c r="HQ110" s="86">
        <f t="shared" si="138"/>
        <v>0.48159174835796914</v>
      </c>
      <c r="HS110" s="86">
        <f t="shared" ref="HS110:IG126" si="143" xml:space="preserve"> _xlfn.NORM.DIST($B110, C$9, ABS(C$13), TRUE) * _xlfn.NORM.DIST(($B110 - C$9)*C$17, 0, ABS(C$13), TRUE) * 2</f>
        <v>1.9176800035647419E-23</v>
      </c>
      <c r="HT110" s="86">
        <f t="shared" si="143"/>
        <v>1.4001642336653053E-20</v>
      </c>
      <c r="HU110" s="86">
        <f t="shared" si="143"/>
        <v>4.3536589382956121E-26</v>
      </c>
      <c r="HV110" s="86">
        <f t="shared" si="143"/>
        <v>7.0467972403679977E-23</v>
      </c>
      <c r="HW110" s="86">
        <f t="shared" si="143"/>
        <v>1.5801059788540083E-23</v>
      </c>
      <c r="HX110" s="86">
        <f t="shared" si="143"/>
        <v>8.1458226705305526E-22</v>
      </c>
      <c r="HY110" s="86">
        <f t="shared" si="143"/>
        <v>2.0774626750648513E-22</v>
      </c>
      <c r="HZ110" s="86">
        <f t="shared" si="143"/>
        <v>2.0888931019614831E-22</v>
      </c>
      <c r="IA110" s="86">
        <f t="shared" si="143"/>
        <v>1.2992718801527077E-23</v>
      </c>
      <c r="IB110" s="86">
        <f t="shared" si="143"/>
        <v>4.546160735441618E-25</v>
      </c>
      <c r="IC110" s="86">
        <f t="shared" si="143"/>
        <v>8.6479640691740228E-25</v>
      </c>
      <c r="ID110" s="86">
        <f t="shared" si="143"/>
        <v>6.3158801673541698E-26</v>
      </c>
      <c r="IE110" s="86">
        <f t="shared" si="143"/>
        <v>3.4749313934075933E-25</v>
      </c>
      <c r="IF110" s="86">
        <f t="shared" si="143"/>
        <v>1.1437812328546056E-16</v>
      </c>
      <c r="IG110" s="86">
        <f t="shared" si="143"/>
        <v>2.8273295538861659E-13</v>
      </c>
      <c r="II110" s="86">
        <f t="shared" ref="II110:IW126" si="144" xml:space="preserve"> _xlfn.NORM.DIST($B110, C$10, ABS(C$14), TRUE) * _xlfn.NORM.DIST(($B110 - C$10)*C$18, 0, ABS(C$14), TRUE) * 2</f>
        <v>7.2285486944113641E-104</v>
      </c>
      <c r="IJ110" s="86">
        <f t="shared" si="144"/>
        <v>5.3803780574159981E-97</v>
      </c>
      <c r="IK110" s="86">
        <f t="shared" si="144"/>
        <v>9.9546230296704565E-114</v>
      </c>
      <c r="IL110" s="86">
        <f t="shared" si="144"/>
        <v>1.2935429107299317E-99</v>
      </c>
      <c r="IM110" s="86">
        <f t="shared" si="144"/>
        <v>2.4916455271129308E-109</v>
      </c>
      <c r="IN110" s="86">
        <f t="shared" si="144"/>
        <v>3.7955799200930349E-99</v>
      </c>
      <c r="IO110" s="86">
        <f t="shared" si="144"/>
        <v>8.4599023441653344E-103</v>
      </c>
      <c r="IP110" s="86">
        <f t="shared" si="144"/>
        <v>2.0911570872129217E-100</v>
      </c>
      <c r="IQ110" s="86">
        <f t="shared" si="144"/>
        <v>3.9661061298438428E-108</v>
      </c>
      <c r="IR110" s="86">
        <f t="shared" si="144"/>
        <v>4.7005262530910862E-117</v>
      </c>
      <c r="IS110" s="86">
        <f t="shared" si="144"/>
        <v>1.8066753895412728E-114</v>
      </c>
      <c r="IT110" s="86">
        <f t="shared" si="144"/>
        <v>8.9712413597807125E-117</v>
      </c>
      <c r="IU110" s="86">
        <f t="shared" si="144"/>
        <v>1.4122460130671176E-112</v>
      </c>
      <c r="IV110" s="86">
        <f t="shared" si="144"/>
        <v>3.914460785316562E-96</v>
      </c>
      <c r="IW110" s="86">
        <f t="shared" si="144"/>
        <v>1.0563009938265081E-41</v>
      </c>
      <c r="IY110" s="86">
        <f t="shared" ref="IY110:JM126" si="145">GM110+HC110+HS110+II110</f>
        <v>0.48131816564263558</v>
      </c>
      <c r="IZ110" s="86">
        <f t="shared" si="145"/>
        <v>0.41022765489263585</v>
      </c>
      <c r="JA110" s="86">
        <f t="shared" si="145"/>
        <v>0.43997894917476249</v>
      </c>
      <c r="JB110" s="86">
        <f t="shared" si="145"/>
        <v>0.46633366796546644</v>
      </c>
      <c r="JC110" s="86">
        <f t="shared" si="145"/>
        <v>0.51576805870104814</v>
      </c>
      <c r="JD110" s="86">
        <f t="shared" si="145"/>
        <v>0.5046031990956662</v>
      </c>
      <c r="JE110" s="86">
        <f t="shared" si="145"/>
        <v>0.57383118100306074</v>
      </c>
      <c r="JF110" s="86">
        <f t="shared" si="145"/>
        <v>0.57912774398665301</v>
      </c>
      <c r="JG110" s="86">
        <f t="shared" si="145"/>
        <v>0.60796915943898233</v>
      </c>
      <c r="JH110" s="86">
        <f t="shared" si="145"/>
        <v>0.61391758802583396</v>
      </c>
      <c r="JI110" s="86">
        <f t="shared" si="145"/>
        <v>0.59419101147967324</v>
      </c>
      <c r="JJ110" s="86">
        <f t="shared" si="145"/>
        <v>0.48412135813399026</v>
      </c>
      <c r="JK110" s="86">
        <f t="shared" si="145"/>
        <v>0.50484807305976542</v>
      </c>
      <c r="JL110" s="86">
        <f t="shared" si="145"/>
        <v>0.45657159237415368</v>
      </c>
      <c r="JM110" s="86">
        <f t="shared" si="145"/>
        <v>0.48159174835825441</v>
      </c>
    </row>
    <row r="111" spans="2:273" x14ac:dyDescent="0.25">
      <c r="B111" s="2">
        <v>84</v>
      </c>
      <c r="C111" s="37">
        <v>174.952</v>
      </c>
      <c r="D111" s="37">
        <v>191.32300000000001</v>
      </c>
      <c r="E111" s="37">
        <v>192.85499999999999</v>
      </c>
      <c r="F111" s="37">
        <v>191.435</v>
      </c>
      <c r="G111" s="37">
        <v>188.40700000000001</v>
      </c>
      <c r="H111" s="37">
        <v>190.559</v>
      </c>
      <c r="I111" s="37">
        <v>183.28299999999999</v>
      </c>
      <c r="J111" s="37">
        <v>189.85</v>
      </c>
      <c r="K111" s="37">
        <v>187.88300000000001</v>
      </c>
      <c r="L111" s="37">
        <v>184.95</v>
      </c>
      <c r="M111" s="37">
        <v>190.017</v>
      </c>
      <c r="N111" s="37">
        <v>191.17699999999999</v>
      </c>
      <c r="O111" s="37">
        <v>187</v>
      </c>
      <c r="P111" s="37">
        <v>179.51599999999999</v>
      </c>
      <c r="Q111" s="37">
        <v>158.41300000000001</v>
      </c>
      <c r="S111" s="4">
        <f t="shared" si="132"/>
        <v>177.88546111794415</v>
      </c>
      <c r="T111" s="4">
        <f t="shared" si="132"/>
        <v>197.08456293716512</v>
      </c>
      <c r="U111" s="4">
        <f t="shared" si="132"/>
        <v>203.56262613452711</v>
      </c>
      <c r="V111" s="4">
        <f t="shared" si="132"/>
        <v>197.57058237295513</v>
      </c>
      <c r="W111" s="4">
        <f t="shared" si="132"/>
        <v>194.1036078025808</v>
      </c>
      <c r="X111" s="4">
        <f t="shared" si="132"/>
        <v>195.78324188453001</v>
      </c>
      <c r="Y111" s="4">
        <f t="shared" si="132"/>
        <v>185.36048600757874</v>
      </c>
      <c r="Z111" s="4">
        <f t="shared" si="132"/>
        <v>193.60695540214158</v>
      </c>
      <c r="AA111" s="4">
        <f t="shared" si="132"/>
        <v>187.81421533854848</v>
      </c>
      <c r="AB111" s="4">
        <f t="shared" si="132"/>
        <v>184.91161052303426</v>
      </c>
      <c r="AC111" s="4">
        <f t="shared" si="132"/>
        <v>193.41578247877712</v>
      </c>
      <c r="AD111" s="4">
        <f t="shared" si="132"/>
        <v>199.1040200080231</v>
      </c>
      <c r="AE111" s="4">
        <f t="shared" si="132"/>
        <v>194.30324153424948</v>
      </c>
      <c r="AF111" s="4">
        <f t="shared" si="132"/>
        <v>185.97213860307585</v>
      </c>
      <c r="AG111" s="4">
        <f t="shared" si="132"/>
        <v>163.03008619213304</v>
      </c>
      <c r="AI111" s="4">
        <f t="shared" si="133"/>
        <v>-2.9334611179441481</v>
      </c>
      <c r="AJ111" s="4">
        <f t="shared" si="133"/>
        <v>-5.7615629371651096</v>
      </c>
      <c r="AK111" s="4">
        <f t="shared" si="133"/>
        <v>-10.707626134527118</v>
      </c>
      <c r="AL111" s="4">
        <f t="shared" si="133"/>
        <v>-6.1355823729551275</v>
      </c>
      <c r="AM111" s="4">
        <f t="shared" si="133"/>
        <v>-5.696607802580786</v>
      </c>
      <c r="AN111" s="4">
        <f t="shared" si="133"/>
        <v>-5.2242418845300165</v>
      </c>
      <c r="AO111" s="4">
        <f t="shared" si="133"/>
        <v>-2.0774860075787558</v>
      </c>
      <c r="AP111" s="4">
        <f t="shared" si="133"/>
        <v>-3.7569554021415854</v>
      </c>
      <c r="AQ111" s="4">
        <f t="shared" si="133"/>
        <v>6.8784661451530837E-2</v>
      </c>
      <c r="AR111" s="4">
        <f t="shared" si="133"/>
        <v>3.8389476965733138E-2</v>
      </c>
      <c r="AS111" s="4">
        <f t="shared" si="133"/>
        <v>-3.3987824787771217</v>
      </c>
      <c r="AT111" s="4">
        <f t="shared" si="133"/>
        <v>-7.9270200080231064</v>
      </c>
      <c r="AU111" s="4">
        <f t="shared" si="133"/>
        <v>-7.3032415342494801</v>
      </c>
      <c r="AV111" s="4">
        <f t="shared" si="133"/>
        <v>-6.456138603075857</v>
      </c>
      <c r="AW111" s="4">
        <f t="shared" si="133"/>
        <v>-4.61708619213303</v>
      </c>
      <c r="AY111" s="2">
        <f t="shared" si="139"/>
        <v>86.86871954779788</v>
      </c>
      <c r="AZ111" s="2">
        <f t="shared" si="139"/>
        <v>87.983807533168346</v>
      </c>
      <c r="BA111" s="2">
        <f t="shared" si="139"/>
        <v>82.145820214507737</v>
      </c>
      <c r="BB111" s="2">
        <f t="shared" si="139"/>
        <v>79.746945890851322</v>
      </c>
      <c r="BC111" s="2">
        <f t="shared" si="139"/>
        <v>77.220689493604084</v>
      </c>
      <c r="BD111" s="2">
        <f t="shared" si="139"/>
        <v>76.159240506417035</v>
      </c>
      <c r="BE111" s="2">
        <f t="shared" si="139"/>
        <v>76.480567640260006</v>
      </c>
      <c r="BF111" s="2">
        <f t="shared" si="139"/>
        <v>77.606142466299843</v>
      </c>
      <c r="BG111" s="2">
        <f t="shared" si="139"/>
        <v>77.462370777872508</v>
      </c>
      <c r="BH111" s="2">
        <f t="shared" si="139"/>
        <v>74.767285463299615</v>
      </c>
      <c r="BI111" s="2">
        <f t="shared" si="139"/>
        <v>73.078501626045764</v>
      </c>
      <c r="BJ111" s="2">
        <f t="shared" si="139"/>
        <v>74.234185742366336</v>
      </c>
      <c r="BK111" s="2">
        <f t="shared" si="139"/>
        <v>75.100809522442006</v>
      </c>
      <c r="BL111" s="2">
        <f t="shared" si="139"/>
        <v>78.647747147583758</v>
      </c>
      <c r="BM111" s="2">
        <f t="shared" si="139"/>
        <v>79.734742473649462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99.859285412262153</v>
      </c>
      <c r="DL111" s="2">
        <f t="shared" si="134"/>
        <v>112.07212837965589</v>
      </c>
      <c r="DM111" s="2">
        <f t="shared" si="134"/>
        <v>110.66763033789806</v>
      </c>
      <c r="DN111" s="2">
        <f t="shared" si="134"/>
        <v>90.557094724900765</v>
      </c>
      <c r="DO111" s="2">
        <f t="shared" si="134"/>
        <v>94.990103206115123</v>
      </c>
      <c r="DP111" s="2">
        <f t="shared" si="134"/>
        <v>92.001000594225204</v>
      </c>
      <c r="DQ111" s="2">
        <f t="shared" si="134"/>
        <v>97.317772403982929</v>
      </c>
      <c r="DR111" s="2">
        <f t="shared" si="134"/>
        <v>95.146555093555079</v>
      </c>
      <c r="DS111" s="2">
        <f t="shared" si="134"/>
        <v>98.95253968253968</v>
      </c>
      <c r="DT111" s="2">
        <f t="shared" si="134"/>
        <v>94.747028571428558</v>
      </c>
      <c r="DU111" s="2">
        <f t="shared" si="134"/>
        <v>93.78204054054055</v>
      </c>
      <c r="DV111" s="2">
        <f t="shared" si="134"/>
        <v>98.469237516869086</v>
      </c>
      <c r="DW111" s="2">
        <f t="shared" si="134"/>
        <v>93.105335741088155</v>
      </c>
      <c r="DX111" s="2">
        <f t="shared" si="134"/>
        <v>94.214036974789892</v>
      </c>
      <c r="DY111" s="2">
        <f t="shared" si="134"/>
        <v>88.364937499999996</v>
      </c>
      <c r="EA111" s="2">
        <f t="shared" si="94"/>
        <v>86.533356834303305</v>
      </c>
      <c r="EB111" s="2">
        <f t="shared" si="94"/>
        <v>87.295371423893329</v>
      </c>
      <c r="EC111" s="2">
        <f t="shared" si="94"/>
        <v>81.361661330663921</v>
      </c>
      <c r="ED111" s="2">
        <f t="shared" si="94"/>
        <v>79.441918185813762</v>
      </c>
      <c r="EE111" s="2">
        <f t="shared" si="94"/>
        <v>76.731549875030012</v>
      </c>
      <c r="EF111" s="2">
        <f t="shared" si="94"/>
        <v>75.708720520927614</v>
      </c>
      <c r="EG111" s="2">
        <f t="shared" si="94"/>
        <v>75.84594617928181</v>
      </c>
      <c r="EH111" s="2">
        <f t="shared" si="94"/>
        <v>77.035285191200373</v>
      </c>
      <c r="EI111" s="2">
        <f t="shared" si="94"/>
        <v>76.746877348938938</v>
      </c>
      <c r="EJ111" s="2">
        <f t="shared" si="94"/>
        <v>74.114903265710055</v>
      </c>
      <c r="EK111" s="2">
        <f t="shared" si="94"/>
        <v>72.440207726131504</v>
      </c>
      <c r="EL111" s="2">
        <f t="shared" si="94"/>
        <v>73.473551676092143</v>
      </c>
      <c r="EM111" s="2">
        <f t="shared" si="135"/>
        <v>74.579059164733167</v>
      </c>
      <c r="EN111" s="2">
        <f t="shared" si="135"/>
        <v>78.107842462446911</v>
      </c>
      <c r="EO111" s="2">
        <f t="shared" si="135"/>
        <v>79.397962884996403</v>
      </c>
      <c r="EQ111" s="2">
        <f t="shared" si="136"/>
        <v>85.77563908265202</v>
      </c>
      <c r="ER111" s="2">
        <f t="shared" si="136"/>
        <v>87.046666344477956</v>
      </c>
      <c r="ES111" s="2">
        <f t="shared" si="136"/>
        <v>80.562593789244886</v>
      </c>
      <c r="ET111" s="2">
        <f t="shared" si="136"/>
        <v>79.185464909830614</v>
      </c>
      <c r="EU111" s="2">
        <f t="shared" si="136"/>
        <v>77.481704919838094</v>
      </c>
      <c r="EV111" s="2">
        <f t="shared" si="136"/>
        <v>75.308075508127928</v>
      </c>
      <c r="EW111" s="2">
        <f t="shared" si="136"/>
        <v>76.033262338652875</v>
      </c>
      <c r="EX111" s="2">
        <f t="shared" si="136"/>
        <v>76.835785478701482</v>
      </c>
      <c r="EY111" s="2">
        <f t="shared" si="136"/>
        <v>76.164011512989163</v>
      </c>
      <c r="EZ111" s="2">
        <f t="shared" si="136"/>
        <v>74.057757608357974</v>
      </c>
      <c r="FA111" s="2">
        <f t="shared" si="136"/>
        <v>72.606639405911082</v>
      </c>
      <c r="FB111" s="2">
        <f t="shared" si="136"/>
        <v>72.86134096217863</v>
      </c>
      <c r="FC111" s="2">
        <f t="shared" si="136"/>
        <v>74.299169876143964</v>
      </c>
      <c r="FD111" s="2">
        <f t="shared" si="136"/>
        <v>78.201999971096413</v>
      </c>
      <c r="FE111" s="2">
        <f t="shared" si="136"/>
        <v>79.427826746842626</v>
      </c>
      <c r="FG111" s="2">
        <f t="shared" si="137"/>
        <v>0.97474717090727658</v>
      </c>
      <c r="FH111" s="2">
        <f t="shared" si="137"/>
        <v>0.97219161891132966</v>
      </c>
      <c r="FI111" s="2">
        <f t="shared" si="137"/>
        <v>0.97318313033318382</v>
      </c>
      <c r="FJ111" s="2">
        <f t="shared" si="137"/>
        <v>0.97250089773425008</v>
      </c>
      <c r="FK111" s="2">
        <f t="shared" si="137"/>
        <v>0.97330518019311218</v>
      </c>
      <c r="FL111" s="2">
        <f t="shared" si="137"/>
        <v>0.97229274794071552</v>
      </c>
      <c r="FM111" s="2">
        <f t="shared" si="137"/>
        <v>0.97046637742483266</v>
      </c>
      <c r="FN111" s="2">
        <f t="shared" si="137"/>
        <v>0.96845090414244872</v>
      </c>
      <c r="FO111" s="2">
        <f t="shared" si="137"/>
        <v>0.9677007762157146</v>
      </c>
      <c r="FP111" s="2">
        <f t="shared" si="137"/>
        <v>0.96837380814295293</v>
      </c>
      <c r="FQ111" s="2">
        <f t="shared" si="137"/>
        <v>0.97010682533975523</v>
      </c>
      <c r="FR111" s="2">
        <f t="shared" si="137"/>
        <v>0.96952996168884353</v>
      </c>
      <c r="FS111" s="2">
        <f t="shared" si="137"/>
        <v>0.97181366645007972</v>
      </c>
      <c r="FT111" s="2">
        <f t="shared" si="137"/>
        <v>0.96648573716751018</v>
      </c>
      <c r="FU111" s="2">
        <f t="shared" si="137"/>
        <v>0.9624453402820371</v>
      </c>
      <c r="FW111" s="2">
        <f t="shared" si="141"/>
        <v>1.5238964428880332E-3</v>
      </c>
      <c r="FX111" s="2">
        <f t="shared" si="141"/>
        <v>2.273336328789287E-3</v>
      </c>
      <c r="FY111" s="2">
        <f t="shared" si="141"/>
        <v>2.171865822318209E-3</v>
      </c>
      <c r="FZ111" s="2">
        <f t="shared" si="141"/>
        <v>2.4553061770586542E-3</v>
      </c>
      <c r="GA111" s="2">
        <f t="shared" si="141"/>
        <v>2.3072929766909797E-3</v>
      </c>
      <c r="GB111" s="2">
        <f t="shared" si="141"/>
        <v>2.2322132893682874E-3</v>
      </c>
      <c r="GC111" s="2">
        <f t="shared" si="141"/>
        <v>2.5659786101976272E-3</v>
      </c>
      <c r="GD111" s="2">
        <f t="shared" si="141"/>
        <v>2.6913078980349875E-3</v>
      </c>
      <c r="GE111" s="2">
        <f t="shared" si="141"/>
        <v>2.9719155778958018E-3</v>
      </c>
      <c r="GF111" s="2">
        <f t="shared" si="141"/>
        <v>2.3336112296605807E-3</v>
      </c>
      <c r="GG111" s="2">
        <f t="shared" si="141"/>
        <v>1.9152845409091434E-3</v>
      </c>
      <c r="GH111" s="2">
        <f t="shared" si="141"/>
        <v>1.6096400888063619E-3</v>
      </c>
      <c r="GI111" s="2">
        <f t="shared" si="141"/>
        <v>1.5629512389742437E-3</v>
      </c>
      <c r="GJ111" s="2">
        <f t="shared" si="141"/>
        <v>1.2473675297672282E-3</v>
      </c>
      <c r="GK111" s="2">
        <f t="shared" si="141"/>
        <v>9.3451701341527773E-4</v>
      </c>
      <c r="GM111" s="86">
        <f t="shared" si="142"/>
        <v>5.1794081201822263E-10</v>
      </c>
      <c r="GN111" s="86">
        <f t="shared" si="142"/>
        <v>6.1977789115064278E-10</v>
      </c>
      <c r="GO111" s="86">
        <f t="shared" si="142"/>
        <v>3.8217501118870162E-18</v>
      </c>
      <c r="GP111" s="86">
        <f t="shared" si="142"/>
        <v>1.2136328265564522E-12</v>
      </c>
      <c r="GQ111" s="86">
        <f t="shared" si="142"/>
        <v>4.1163460886623379E-12</v>
      </c>
      <c r="GR111" s="86">
        <f t="shared" si="142"/>
        <v>4.2372820477152642E-9</v>
      </c>
      <c r="GS111" s="86">
        <f t="shared" si="142"/>
        <v>3.8302547965982274E-10</v>
      </c>
      <c r="GT111" s="86">
        <f t="shared" si="142"/>
        <v>1.1827600244985694E-11</v>
      </c>
      <c r="GU111" s="86">
        <f t="shared" si="142"/>
        <v>2.4071540822157319E-14</v>
      </c>
      <c r="GV111" s="86">
        <f t="shared" si="142"/>
        <v>4.2039667320426513E-17</v>
      </c>
      <c r="GW111" s="86">
        <f t="shared" si="142"/>
        <v>2.3534445502659026E-16</v>
      </c>
      <c r="GX111" s="86">
        <f t="shared" si="142"/>
        <v>7.1687208547720534E-14</v>
      </c>
      <c r="GY111" s="86">
        <f t="shared" si="142"/>
        <v>1.097865038188133E-15</v>
      </c>
      <c r="GZ111" s="86">
        <f t="shared" si="142"/>
        <v>7.0508215438399323E-16</v>
      </c>
      <c r="HA111" s="86">
        <f t="shared" si="142"/>
        <v>9.622334820849415E-17</v>
      </c>
      <c r="HC111" s="86">
        <f t="shared" si="73"/>
        <v>0.53664880825048789</v>
      </c>
      <c r="HD111" s="86">
        <f t="shared" si="73"/>
        <v>0.48274212122068377</v>
      </c>
      <c r="HE111" s="86">
        <f t="shared" si="73"/>
        <v>0.51968514953888634</v>
      </c>
      <c r="HF111" s="86">
        <f t="shared" si="73"/>
        <v>0.53881636035847069</v>
      </c>
      <c r="HG111" s="86">
        <f t="shared" si="73"/>
        <v>0.57005447491118499</v>
      </c>
      <c r="HH111" s="86">
        <f t="shared" si="73"/>
        <v>0.56569276147073289</v>
      </c>
      <c r="HI111" s="86">
        <f t="shared" si="138"/>
        <v>0.59656775358696146</v>
      </c>
      <c r="HJ111" s="86">
        <f t="shared" si="138"/>
        <v>0.62209419385090359</v>
      </c>
      <c r="HK111" s="86">
        <f t="shared" si="138"/>
        <v>0.61321711855404548</v>
      </c>
      <c r="HL111" s="86">
        <f t="shared" si="138"/>
        <v>0.61474638665645387</v>
      </c>
      <c r="HM111" s="86">
        <f t="shared" si="138"/>
        <v>0.62860237683321052</v>
      </c>
      <c r="HN111" s="86">
        <f t="shared" si="138"/>
        <v>0.56148060399468736</v>
      </c>
      <c r="HO111" s="86">
        <f t="shared" si="138"/>
        <v>0.56965632713128123</v>
      </c>
      <c r="HP111" s="86">
        <f t="shared" si="138"/>
        <v>0.53299681042571856</v>
      </c>
      <c r="HQ111" s="86">
        <f t="shared" si="138"/>
        <v>0.54834029278621443</v>
      </c>
      <c r="HS111" s="86">
        <f t="shared" si="143"/>
        <v>1.9631674018934504E-22</v>
      </c>
      <c r="HT111" s="86">
        <f t="shared" si="143"/>
        <v>1.302563102967579E-19</v>
      </c>
      <c r="HU111" s="86">
        <f t="shared" si="143"/>
        <v>6.6232934188843341E-25</v>
      </c>
      <c r="HV111" s="86">
        <f t="shared" si="143"/>
        <v>7.9412799216588824E-22</v>
      </c>
      <c r="HW111" s="86">
        <f t="shared" si="143"/>
        <v>2.0249199606966881E-22</v>
      </c>
      <c r="HX111" s="86">
        <f t="shared" si="143"/>
        <v>8.2876714752516246E-21</v>
      </c>
      <c r="HY111" s="86">
        <f t="shared" si="143"/>
        <v>2.4103054649557305E-21</v>
      </c>
      <c r="HZ111" s="86">
        <f t="shared" si="143"/>
        <v>2.399482761544365E-21</v>
      </c>
      <c r="IA111" s="86">
        <f t="shared" si="143"/>
        <v>1.8373627198470031E-22</v>
      </c>
      <c r="IB111" s="86">
        <f t="shared" si="143"/>
        <v>7.0075533723685363E-24</v>
      </c>
      <c r="IC111" s="86">
        <f t="shared" si="143"/>
        <v>1.1712323391598176E-23</v>
      </c>
      <c r="ID111" s="86">
        <f t="shared" si="143"/>
        <v>8.7138402687601709E-25</v>
      </c>
      <c r="IE111" s="86">
        <f t="shared" si="143"/>
        <v>4.3446706645939601E-24</v>
      </c>
      <c r="IF111" s="86">
        <f t="shared" si="143"/>
        <v>5.2950095608297552E-16</v>
      </c>
      <c r="IG111" s="86">
        <f t="shared" si="143"/>
        <v>9.0242052816217598E-13</v>
      </c>
      <c r="II111" s="86">
        <f t="shared" si="144"/>
        <v>4.9402571090156699E-101</v>
      </c>
      <c r="IJ111" s="86">
        <f t="shared" si="144"/>
        <v>3.5081677957471097E-94</v>
      </c>
      <c r="IK111" s="86">
        <f t="shared" si="144"/>
        <v>1.9161659145473736E-110</v>
      </c>
      <c r="IL111" s="86">
        <f t="shared" si="144"/>
        <v>1.0957744410614543E-96</v>
      </c>
      <c r="IM111" s="86">
        <f t="shared" si="144"/>
        <v>3.8256816717115812E-106</v>
      </c>
      <c r="IN111" s="86">
        <f t="shared" si="144"/>
        <v>2.8096809788166194E-96</v>
      </c>
      <c r="IO111" s="86">
        <f t="shared" si="144"/>
        <v>9.3853049297272958E-100</v>
      </c>
      <c r="IP111" s="86">
        <f t="shared" si="144"/>
        <v>2.074239324209964E-97</v>
      </c>
      <c r="IQ111" s="86">
        <f t="shared" si="144"/>
        <v>7.6434632311229848E-105</v>
      </c>
      <c r="IR111" s="86">
        <f t="shared" si="144"/>
        <v>1.2399241265323053E-113</v>
      </c>
      <c r="IS111" s="86">
        <f t="shared" si="144"/>
        <v>3.1469739519179071E-111</v>
      </c>
      <c r="IT111" s="86">
        <f t="shared" si="144"/>
        <v>1.4873908385984196E-113</v>
      </c>
      <c r="IU111" s="86">
        <f t="shared" si="144"/>
        <v>1.7304037358523828E-109</v>
      </c>
      <c r="IV111" s="86">
        <f t="shared" si="144"/>
        <v>1.367016692389094E-93</v>
      </c>
      <c r="IW111" s="86">
        <f t="shared" si="144"/>
        <v>1.1447117480999826E-40</v>
      </c>
      <c r="IY111" s="86">
        <f t="shared" si="145"/>
        <v>0.53664880876842869</v>
      </c>
      <c r="IZ111" s="86">
        <f t="shared" si="145"/>
        <v>0.48274212184046167</v>
      </c>
      <c r="JA111" s="86">
        <f t="shared" si="145"/>
        <v>0.51968514953888634</v>
      </c>
      <c r="JB111" s="86">
        <f t="shared" si="145"/>
        <v>0.53881636035968428</v>
      </c>
      <c r="JC111" s="86">
        <f t="shared" si="145"/>
        <v>0.57005447491530137</v>
      </c>
      <c r="JD111" s="86">
        <f t="shared" si="145"/>
        <v>0.56569276570801497</v>
      </c>
      <c r="JE111" s="86">
        <f t="shared" si="145"/>
        <v>0.59656775396998696</v>
      </c>
      <c r="JF111" s="86">
        <f t="shared" si="145"/>
        <v>0.62209419386273124</v>
      </c>
      <c r="JG111" s="86">
        <f t="shared" si="145"/>
        <v>0.61321711855406957</v>
      </c>
      <c r="JH111" s="86">
        <f t="shared" si="145"/>
        <v>0.61474638665645387</v>
      </c>
      <c r="JI111" s="86">
        <f t="shared" si="145"/>
        <v>0.62860237683321074</v>
      </c>
      <c r="JJ111" s="86">
        <f t="shared" si="145"/>
        <v>0.56148060399475908</v>
      </c>
      <c r="JK111" s="86">
        <f t="shared" si="145"/>
        <v>0.56965632713128234</v>
      </c>
      <c r="JL111" s="86">
        <f t="shared" si="145"/>
        <v>0.53299681042571978</v>
      </c>
      <c r="JM111" s="86">
        <f t="shared" si="145"/>
        <v>0.54834029278711693</v>
      </c>
    </row>
    <row r="112" spans="2:273" x14ac:dyDescent="0.25">
      <c r="B112" s="2">
        <v>85</v>
      </c>
      <c r="C112" s="37">
        <v>172.429</v>
      </c>
      <c r="D112" s="37">
        <v>192.75800000000001</v>
      </c>
      <c r="E112" s="37">
        <v>193.46799999999999</v>
      </c>
      <c r="F112" s="37">
        <v>190.03200000000001</v>
      </c>
      <c r="G112" s="37">
        <v>182.96600000000001</v>
      </c>
      <c r="H112" s="37">
        <v>185.57599999999999</v>
      </c>
      <c r="I112" s="37">
        <v>171.667</v>
      </c>
      <c r="J112" s="37">
        <v>178.833</v>
      </c>
      <c r="K112" s="37">
        <v>168.833</v>
      </c>
      <c r="L112" s="37">
        <v>166.1</v>
      </c>
      <c r="M112" s="37">
        <v>177.8</v>
      </c>
      <c r="N112" s="37">
        <v>189.74199999999999</v>
      </c>
      <c r="O112" s="37">
        <v>184.90299999999999</v>
      </c>
      <c r="P112" s="37">
        <v>177.935</v>
      </c>
      <c r="Q112" s="37">
        <v>154.82499999999999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174.22665940311657</v>
      </c>
      <c r="T112" s="4">
        <f t="shared" si="146"/>
        <v>199.68804172329811</v>
      </c>
      <c r="U112" s="4">
        <f t="shared" si="146"/>
        <v>203.98790818977369</v>
      </c>
      <c r="V112" s="4">
        <f t="shared" si="146"/>
        <v>195.89134568536804</v>
      </c>
      <c r="W112" s="4">
        <f t="shared" si="146"/>
        <v>184.71214627807586</v>
      </c>
      <c r="X112" s="4">
        <f t="shared" si="146"/>
        <v>189.73598369571789</v>
      </c>
      <c r="Y112" s="4">
        <f t="shared" si="146"/>
        <v>168.49007892546251</v>
      </c>
      <c r="Z112" s="4">
        <f t="shared" si="146"/>
        <v>178.32322005049571</v>
      </c>
      <c r="AA112" s="4">
        <f t="shared" si="146"/>
        <v>163.65730757870995</v>
      </c>
      <c r="AB112" s="4">
        <f t="shared" si="146"/>
        <v>159.64019172565946</v>
      </c>
      <c r="AC112" s="4">
        <f t="shared" si="146"/>
        <v>174.52184295551342</v>
      </c>
      <c r="AD112" s="4">
        <f t="shared" si="146"/>
        <v>196.68906589578276</v>
      </c>
      <c r="AE112" s="4">
        <f t="shared" si="146"/>
        <v>188.70474005101261</v>
      </c>
      <c r="AF112" s="4">
        <f t="shared" si="146"/>
        <v>183.57850403355152</v>
      </c>
      <c r="AG112" s="4">
        <f t="shared" si="146"/>
        <v>155.6097966236606</v>
      </c>
      <c r="AI112" s="4">
        <f t="shared" ref="AI112:AW128" si="147">IF(OR($B112 &lt; C$230, $B112 &gt; C$233), 0, C112-S112)</f>
        <v>-1.7976594031165689</v>
      </c>
      <c r="AJ112" s="4">
        <f t="shared" si="147"/>
        <v>-6.9300417232981033</v>
      </c>
      <c r="AK112" s="4">
        <f t="shared" si="147"/>
        <v>-10.519908189773702</v>
      </c>
      <c r="AL112" s="4">
        <f t="shared" si="147"/>
        <v>-5.8593456853680266</v>
      </c>
      <c r="AM112" s="4">
        <f t="shared" si="147"/>
        <v>-1.7461462780758552</v>
      </c>
      <c r="AN112" s="4">
        <f t="shared" si="147"/>
        <v>-4.1599836957178979</v>
      </c>
      <c r="AO112" s="4">
        <f t="shared" si="147"/>
        <v>3.1769210745374892</v>
      </c>
      <c r="AP112" s="4">
        <f t="shared" si="147"/>
        <v>0.50977994950429206</v>
      </c>
      <c r="AQ112" s="4">
        <f t="shared" si="147"/>
        <v>5.1756924212900515</v>
      </c>
      <c r="AR112" s="4">
        <f t="shared" si="147"/>
        <v>6.4598082743405314</v>
      </c>
      <c r="AS112" s="4">
        <f t="shared" si="147"/>
        <v>3.2781570444865906</v>
      </c>
      <c r="AT112" s="4">
        <f t="shared" si="147"/>
        <v>-6.9470658957827709</v>
      </c>
      <c r="AU112" s="4">
        <f t="shared" si="147"/>
        <v>-3.8017400510126151</v>
      </c>
      <c r="AV112" s="4">
        <f t="shared" si="147"/>
        <v>-5.6435040335515225</v>
      </c>
      <c r="AW112" s="4">
        <f t="shared" si="147"/>
        <v>-0.7847966236606112</v>
      </c>
      <c r="AY112" s="2">
        <f t="shared" si="139"/>
        <v>86.721310228779473</v>
      </c>
      <c r="AZ112" s="2">
        <f t="shared" si="139"/>
        <v>87.80687345119749</v>
      </c>
      <c r="BA112" s="2">
        <f t="shared" si="139"/>
        <v>81.933501409701805</v>
      </c>
      <c r="BB112" s="2">
        <f t="shared" si="139"/>
        <v>79.594323872692513</v>
      </c>
      <c r="BC112" s="2">
        <f t="shared" si="139"/>
        <v>77.082823671538691</v>
      </c>
      <c r="BD112" s="2">
        <f t="shared" si="139"/>
        <v>76.009945123042527</v>
      </c>
      <c r="BE112" s="2">
        <f t="shared" si="139"/>
        <v>76.32563804363204</v>
      </c>
      <c r="BF112" s="2">
        <f t="shared" si="139"/>
        <v>77.428210333776036</v>
      </c>
      <c r="BG112" s="2">
        <f t="shared" si="139"/>
        <v>77.253919535113567</v>
      </c>
      <c r="BH112" s="2">
        <f t="shared" si="139"/>
        <v>74.593100471100826</v>
      </c>
      <c r="BI112" s="2">
        <f t="shared" si="139"/>
        <v>72.926985904946392</v>
      </c>
      <c r="BJ112" s="2">
        <f t="shared" si="139"/>
        <v>74.062503922038687</v>
      </c>
      <c r="BK112" s="2">
        <f t="shared" si="139"/>
        <v>74.946987318415282</v>
      </c>
      <c r="BL112" s="2">
        <f t="shared" si="139"/>
        <v>78.516364236795695</v>
      </c>
      <c r="BM112" s="2">
        <f t="shared" si="139"/>
        <v>79.624893844039676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99.988684989429174</v>
      </c>
      <c r="DL112" s="2">
        <f t="shared" si="148"/>
        <v>112.3291749723145</v>
      </c>
      <c r="DM112" s="2">
        <f t="shared" si="148"/>
        <v>110.94936212624584</v>
      </c>
      <c r="DN112" s="2">
        <f t="shared" si="148"/>
        <v>90.56013289036548</v>
      </c>
      <c r="DO112" s="2">
        <f t="shared" si="148"/>
        <v>95.169871539313391</v>
      </c>
      <c r="DP112" s="2">
        <f t="shared" si="148"/>
        <v>92.136550387596884</v>
      </c>
      <c r="DQ112" s="2">
        <f t="shared" si="148"/>
        <v>97.52065860597439</v>
      </c>
      <c r="DR112" s="2">
        <f t="shared" si="148"/>
        <v>95.300895612211377</v>
      </c>
      <c r="DS112" s="2">
        <f t="shared" si="148"/>
        <v>99.178529386529391</v>
      </c>
      <c r="DT112" s="2">
        <f t="shared" si="148"/>
        <v>94.925853410553401</v>
      </c>
      <c r="DU112" s="2">
        <f t="shared" si="148"/>
        <v>93.957708866761507</v>
      </c>
      <c r="DV112" s="2">
        <f t="shared" si="148"/>
        <v>98.710000674763819</v>
      </c>
      <c r="DW112" s="2">
        <f t="shared" si="148"/>
        <v>93.256604409005604</v>
      </c>
      <c r="DX112" s="2">
        <f t="shared" si="148"/>
        <v>94.433403361344517</v>
      </c>
      <c r="DY112" s="2">
        <f t="shared" si="148"/>
        <v>88.482249999999993</v>
      </c>
      <c r="EA112" s="2">
        <f t="shared" si="94"/>
        <v>86.409087607419806</v>
      </c>
      <c r="EB112" s="2">
        <f t="shared" si="94"/>
        <v>87.16777449316784</v>
      </c>
      <c r="EC112" s="2">
        <f t="shared" si="94"/>
        <v>81.206168953392904</v>
      </c>
      <c r="ED112" s="2">
        <f t="shared" si="94"/>
        <v>79.312211277373876</v>
      </c>
      <c r="EE112" s="2">
        <f t="shared" si="94"/>
        <v>76.62852703446913</v>
      </c>
      <c r="EF112" s="2">
        <f t="shared" si="94"/>
        <v>75.591792571158322</v>
      </c>
      <c r="EG112" s="2">
        <f t="shared" si="94"/>
        <v>75.736856350687759</v>
      </c>
      <c r="EH112" s="2">
        <f t="shared" si="94"/>
        <v>76.897785914661171</v>
      </c>
      <c r="EI112" s="2">
        <f t="shared" si="94"/>
        <v>76.588398955127175</v>
      </c>
      <c r="EJ112" s="2">
        <f t="shared" si="94"/>
        <v>73.987625220894898</v>
      </c>
      <c r="EK112" s="2">
        <f t="shared" si="94"/>
        <v>72.33561470303016</v>
      </c>
      <c r="EL112" s="2">
        <f t="shared" si="94"/>
        <v>73.357119785263521</v>
      </c>
      <c r="EM112" s="2">
        <f t="shared" si="135"/>
        <v>74.463139294000641</v>
      </c>
      <c r="EN112" s="2">
        <f t="shared" si="135"/>
        <v>78.012855900766311</v>
      </c>
      <c r="EO112" s="2">
        <f t="shared" si="135"/>
        <v>79.309663454610956</v>
      </c>
      <c r="EQ112" s="2">
        <f t="shared" ref="EQ112:FE128" si="149">CU$228*$B112+CU$229</f>
        <v>85.676705733264725</v>
      </c>
      <c r="ER112" s="2">
        <f t="shared" si="149"/>
        <v>86.927711059352106</v>
      </c>
      <c r="ES112" s="2">
        <f t="shared" si="149"/>
        <v>80.43942701740319</v>
      </c>
      <c r="ET112" s="2">
        <f t="shared" si="149"/>
        <v>79.065649367075252</v>
      </c>
      <c r="EU112" s="2">
        <f t="shared" si="149"/>
        <v>77.350822762795161</v>
      </c>
      <c r="EV112" s="2">
        <f t="shared" si="149"/>
        <v>75.206077390684243</v>
      </c>
      <c r="EW112" s="2">
        <f t="shared" si="149"/>
        <v>75.916964237086205</v>
      </c>
      <c r="EX112" s="2">
        <f t="shared" si="149"/>
        <v>76.70646623883421</v>
      </c>
      <c r="EY112" s="2">
        <f t="shared" si="149"/>
        <v>76.030052188325868</v>
      </c>
      <c r="EZ112" s="2">
        <f t="shared" si="149"/>
        <v>73.932762560057327</v>
      </c>
      <c r="FA112" s="2">
        <f t="shared" si="149"/>
        <v>72.495467426613374</v>
      </c>
      <c r="FB112" s="2">
        <f t="shared" si="149"/>
        <v>72.767118681175589</v>
      </c>
      <c r="FC112" s="2">
        <f t="shared" si="149"/>
        <v>74.193240549123729</v>
      </c>
      <c r="FD112" s="2">
        <f t="shared" si="149"/>
        <v>78.1033717547691</v>
      </c>
      <c r="FE112" s="2">
        <f t="shared" si="149"/>
        <v>79.334435421543702</v>
      </c>
      <c r="FG112" s="2">
        <f t="shared" ref="FG112:FU128" si="150">POWER(10,($B112-C$231)/C$229)/(1+POWER(10,($B112-C$231)/C$229))</f>
        <v>0.97691785819555621</v>
      </c>
      <c r="FH112" s="2">
        <f t="shared" si="150"/>
        <v>0.9745762472659294</v>
      </c>
      <c r="FI112" s="2">
        <f t="shared" si="150"/>
        <v>0.97548487845616649</v>
      </c>
      <c r="FJ112" s="2">
        <f t="shared" si="150"/>
        <v>0.97485969059204836</v>
      </c>
      <c r="FK112" s="2">
        <f t="shared" si="150"/>
        <v>0.97559671520913283</v>
      </c>
      <c r="FL112" s="2">
        <f t="shared" si="150"/>
        <v>0.97466893021930479</v>
      </c>
      <c r="FM112" s="2">
        <f t="shared" si="150"/>
        <v>0.97299483943169718</v>
      </c>
      <c r="FN112" s="2">
        <f t="shared" si="150"/>
        <v>0.9711467867073289</v>
      </c>
      <c r="FO112" s="2">
        <f t="shared" si="150"/>
        <v>0.97045880226583547</v>
      </c>
      <c r="FP112" s="2">
        <f t="shared" si="150"/>
        <v>0.97107608183627192</v>
      </c>
      <c r="FQ112" s="2">
        <f t="shared" si="150"/>
        <v>0.97266520264348588</v>
      </c>
      <c r="FR112" s="2">
        <f t="shared" si="150"/>
        <v>0.97213629125933032</v>
      </c>
      <c r="FS112" s="2">
        <f t="shared" si="150"/>
        <v>0.97422984593219231</v>
      </c>
      <c r="FT112" s="2">
        <f t="shared" si="150"/>
        <v>0.96934422846873125</v>
      </c>
      <c r="FU112" s="2">
        <f t="shared" si="150"/>
        <v>0.96563619139710788</v>
      </c>
      <c r="FW112" s="2">
        <f t="shared" si="141"/>
        <v>1.6706735957305063E-3</v>
      </c>
      <c r="FX112" s="2">
        <f t="shared" si="141"/>
        <v>2.4921171274769182E-3</v>
      </c>
      <c r="FY112" s="2">
        <f t="shared" si="141"/>
        <v>2.3809046298480579E-3</v>
      </c>
      <c r="FZ112" s="2">
        <f t="shared" si="141"/>
        <v>2.6915521036882865E-3</v>
      </c>
      <c r="GA112" s="2">
        <f t="shared" si="141"/>
        <v>2.5293334026779942E-3</v>
      </c>
      <c r="GB112" s="2">
        <f t="shared" si="141"/>
        <v>2.4470462052790195E-3</v>
      </c>
      <c r="GC112" s="2">
        <f t="shared" si="141"/>
        <v>2.8128432475990018E-3</v>
      </c>
      <c r="GD112" s="2">
        <f t="shared" si="141"/>
        <v>2.9501944038586138E-3</v>
      </c>
      <c r="GE112" s="2">
        <f t="shared" si="141"/>
        <v>3.2577065658498652E-3</v>
      </c>
      <c r="GF112" s="2">
        <f t="shared" si="141"/>
        <v>2.5581778767743151E-3</v>
      </c>
      <c r="GG112" s="2">
        <f t="shared" si="141"/>
        <v>2.0996797529782775E-3</v>
      </c>
      <c r="GH112" s="2">
        <f t="shared" si="141"/>
        <v>1.7646612176464725E-3</v>
      </c>
      <c r="GI112" s="2">
        <f t="shared" si="141"/>
        <v>1.7134835777543563E-3</v>
      </c>
      <c r="GJ112" s="2">
        <f t="shared" si="141"/>
        <v>1.3675467232395194E-3</v>
      </c>
      <c r="GK112" s="2">
        <f t="shared" si="141"/>
        <v>1.0245851520089971E-3</v>
      </c>
      <c r="GM112" s="86">
        <f t="shared" si="142"/>
        <v>6.6539619763333142E-11</v>
      </c>
      <c r="GN112" s="86">
        <f t="shared" si="142"/>
        <v>7.64902429591991E-11</v>
      </c>
      <c r="GO112" s="86">
        <f t="shared" si="142"/>
        <v>6.9880947140782655E-20</v>
      </c>
      <c r="GP112" s="86">
        <f t="shared" si="142"/>
        <v>7.9119247255753222E-14</v>
      </c>
      <c r="GQ112" s="86">
        <f t="shared" si="142"/>
        <v>3.2190422638035365E-13</v>
      </c>
      <c r="GR112" s="86">
        <f t="shared" si="142"/>
        <v>6.4469870813642991E-10</v>
      </c>
      <c r="GS112" s="86">
        <f t="shared" si="142"/>
        <v>5.1283756407519214E-11</v>
      </c>
      <c r="GT112" s="86">
        <f t="shared" si="142"/>
        <v>1.0649859197083364E-12</v>
      </c>
      <c r="GU112" s="86">
        <f t="shared" si="142"/>
        <v>1.2378081258123185E-15</v>
      </c>
      <c r="GV112" s="86">
        <f t="shared" si="142"/>
        <v>1.1945210754288628E-18</v>
      </c>
      <c r="GW112" s="86">
        <f t="shared" si="142"/>
        <v>7.680838112905965E-18</v>
      </c>
      <c r="GX112" s="86">
        <f t="shared" si="142"/>
        <v>3.5138950744671366E-15</v>
      </c>
      <c r="GY112" s="86">
        <f t="shared" si="142"/>
        <v>3.7153210971919263E-17</v>
      </c>
      <c r="GZ112" s="86">
        <f t="shared" si="142"/>
        <v>2.3842343413114266E-17</v>
      </c>
      <c r="HA112" s="86">
        <f t="shared" si="142"/>
        <v>3.1141331774886885E-18</v>
      </c>
      <c r="HC112" s="86">
        <f t="shared" si="73"/>
        <v>0.56831157299469504</v>
      </c>
      <c r="HD112" s="86">
        <f t="shared" si="73"/>
        <v>0.54339468214033049</v>
      </c>
      <c r="HE112" s="86">
        <f t="shared" si="73"/>
        <v>0.57916224903203806</v>
      </c>
      <c r="HF112" s="86">
        <f t="shared" si="73"/>
        <v>0.587765151452039</v>
      </c>
      <c r="HG112" s="86">
        <f t="shared" si="73"/>
        <v>0.5856952344885894</v>
      </c>
      <c r="HH112" s="86">
        <f t="shared" si="73"/>
        <v>0.59521108915538112</v>
      </c>
      <c r="HI112" s="86">
        <f t="shared" si="138"/>
        <v>0.56628437192749737</v>
      </c>
      <c r="HJ112" s="86">
        <f t="shared" si="138"/>
        <v>0.60503289279115613</v>
      </c>
      <c r="HK112" s="86">
        <f t="shared" si="138"/>
        <v>0.54353359402198786</v>
      </c>
      <c r="HL112" s="86">
        <f t="shared" si="138"/>
        <v>0.53767877711226231</v>
      </c>
      <c r="HM112" s="86">
        <f t="shared" si="138"/>
        <v>0.59517777185182819</v>
      </c>
      <c r="HN112" s="86">
        <f t="shared" si="138"/>
        <v>0.61088070216318824</v>
      </c>
      <c r="HO112" s="86">
        <f t="shared" si="138"/>
        <v>0.60206517178313623</v>
      </c>
      <c r="HP112" s="86">
        <f t="shared" si="138"/>
        <v>0.58192256625242655</v>
      </c>
      <c r="HQ112" s="86">
        <f t="shared" si="138"/>
        <v>0.56955932769525053</v>
      </c>
      <c r="HS112" s="86">
        <f t="shared" si="143"/>
        <v>1.9040870084080981E-21</v>
      </c>
      <c r="HT112" s="86">
        <f t="shared" si="143"/>
        <v>1.1446011565667659E-18</v>
      </c>
      <c r="HU112" s="86">
        <f t="shared" si="143"/>
        <v>9.4302946086296563E-24</v>
      </c>
      <c r="HV112" s="86">
        <f t="shared" si="143"/>
        <v>8.4268158108989907E-21</v>
      </c>
      <c r="HW112" s="86">
        <f t="shared" si="143"/>
        <v>2.432066181602909E-21</v>
      </c>
      <c r="HX112" s="86">
        <f t="shared" si="143"/>
        <v>7.9567861934594071E-20</v>
      </c>
      <c r="HY112" s="86">
        <f t="shared" si="143"/>
        <v>2.6256972628074013E-20</v>
      </c>
      <c r="HZ112" s="86">
        <f t="shared" si="143"/>
        <v>2.5892563083560463E-20</v>
      </c>
      <c r="IA112" s="86">
        <f t="shared" si="143"/>
        <v>2.4232981967591055E-21</v>
      </c>
      <c r="IB112" s="86">
        <f t="shared" si="143"/>
        <v>1.0073441839499945E-22</v>
      </c>
      <c r="IC112" s="86">
        <f t="shared" si="143"/>
        <v>1.4878684409013413E-22</v>
      </c>
      <c r="ID112" s="86">
        <f t="shared" si="143"/>
        <v>1.1300341781879805E-23</v>
      </c>
      <c r="IE112" s="86">
        <f t="shared" si="143"/>
        <v>5.1203118917424044E-23</v>
      </c>
      <c r="IF112" s="86">
        <f t="shared" si="143"/>
        <v>2.3705385295199501E-15</v>
      </c>
      <c r="IG112" s="86">
        <f t="shared" si="143"/>
        <v>2.8107638201540373E-12</v>
      </c>
      <c r="II112" s="86">
        <f t="shared" si="144"/>
        <v>3.0806631946470935E-98</v>
      </c>
      <c r="IJ112" s="86">
        <f t="shared" si="144"/>
        <v>2.0761616641447578E-91</v>
      </c>
      <c r="IK112" s="86">
        <f t="shared" si="144"/>
        <v>3.2965078155717346E-107</v>
      </c>
      <c r="IL112" s="86">
        <f t="shared" si="144"/>
        <v>8.3812932268695562E-94</v>
      </c>
      <c r="IM112" s="86">
        <f t="shared" si="144"/>
        <v>5.2618820729591069E-103</v>
      </c>
      <c r="IN112" s="86">
        <f t="shared" si="144"/>
        <v>1.8847262172871768E-93</v>
      </c>
      <c r="IO112" s="86">
        <f t="shared" si="144"/>
        <v>9.3553653770106083E-97</v>
      </c>
      <c r="IP112" s="86">
        <f t="shared" si="144"/>
        <v>1.8502923589131864E-94</v>
      </c>
      <c r="IQ112" s="86">
        <f t="shared" si="144"/>
        <v>1.3086229310082496E-101</v>
      </c>
      <c r="IR112" s="86">
        <f t="shared" si="144"/>
        <v>2.9054849907063959E-110</v>
      </c>
      <c r="IS112" s="86">
        <f t="shared" si="144"/>
        <v>4.9172755969086529E-108</v>
      </c>
      <c r="IT112" s="86">
        <f t="shared" si="144"/>
        <v>2.2201634427273135E-110</v>
      </c>
      <c r="IU112" s="86">
        <f t="shared" si="144"/>
        <v>1.9179489284300157E-106</v>
      </c>
      <c r="IV112" s="86">
        <f t="shared" si="144"/>
        <v>4.408005832792361E-91</v>
      </c>
      <c r="IW112" s="86">
        <f t="shared" si="144"/>
        <v>1.2027485659343315E-39</v>
      </c>
      <c r="IY112" s="86">
        <f t="shared" si="145"/>
        <v>0.5683115730612347</v>
      </c>
      <c r="IZ112" s="86">
        <f t="shared" si="145"/>
        <v>0.54339468221682075</v>
      </c>
      <c r="JA112" s="86">
        <f t="shared" si="145"/>
        <v>0.57916224903203806</v>
      </c>
      <c r="JB112" s="86">
        <f t="shared" si="145"/>
        <v>0.58776515145211816</v>
      </c>
      <c r="JC112" s="86">
        <f t="shared" si="145"/>
        <v>0.58569523448891125</v>
      </c>
      <c r="JD112" s="86">
        <f t="shared" si="145"/>
        <v>0.59521108980007986</v>
      </c>
      <c r="JE112" s="86">
        <f t="shared" si="145"/>
        <v>0.56628437197878112</v>
      </c>
      <c r="JF112" s="86">
        <f t="shared" si="145"/>
        <v>0.60503289279222117</v>
      </c>
      <c r="JG112" s="86">
        <f t="shared" si="145"/>
        <v>0.54353359402198909</v>
      </c>
      <c r="JH112" s="86">
        <f t="shared" si="145"/>
        <v>0.53767877711226231</v>
      </c>
      <c r="JI112" s="86">
        <f t="shared" si="145"/>
        <v>0.59517777185182819</v>
      </c>
      <c r="JJ112" s="86">
        <f t="shared" si="145"/>
        <v>0.61088070216319179</v>
      </c>
      <c r="JK112" s="86">
        <f t="shared" si="145"/>
        <v>0.60206517178313623</v>
      </c>
      <c r="JL112" s="86">
        <f t="shared" si="145"/>
        <v>0.58192256625242889</v>
      </c>
      <c r="JM112" s="86">
        <f t="shared" si="145"/>
        <v>0.56955932769806128</v>
      </c>
    </row>
    <row r="113" spans="2:273" x14ac:dyDescent="0.25">
      <c r="B113" s="2">
        <v>86</v>
      </c>
      <c r="C113" s="37">
        <v>165.79400000000001</v>
      </c>
      <c r="D113" s="37">
        <v>190.51599999999999</v>
      </c>
      <c r="E113" s="37">
        <v>188.90299999999999</v>
      </c>
      <c r="F113" s="37">
        <v>184.67699999999999</v>
      </c>
      <c r="G113" s="37">
        <v>170.661</v>
      </c>
      <c r="H113" s="37">
        <v>176.35599999999999</v>
      </c>
      <c r="I113" s="37">
        <v>151.483</v>
      </c>
      <c r="J113" s="37">
        <v>159.06700000000001</v>
      </c>
      <c r="K113" s="37">
        <v>139.56700000000001</v>
      </c>
      <c r="L113" s="37">
        <v>133.86699999999999</v>
      </c>
      <c r="M113" s="37">
        <v>154.06700000000001</v>
      </c>
      <c r="N113" s="37">
        <v>183.274</v>
      </c>
      <c r="O113" s="37">
        <v>175.5</v>
      </c>
      <c r="P113" s="37">
        <v>172.32300000000001</v>
      </c>
      <c r="Q113" s="37">
        <v>144.72999999999999</v>
      </c>
      <c r="S113" s="4">
        <f t="shared" si="146"/>
        <v>165.22927650760874</v>
      </c>
      <c r="T113" s="4">
        <f t="shared" si="146"/>
        <v>195.43473252342253</v>
      </c>
      <c r="U113" s="4">
        <f t="shared" si="146"/>
        <v>194.38730189386669</v>
      </c>
      <c r="V113" s="4">
        <f t="shared" si="146"/>
        <v>185.18913846578101</v>
      </c>
      <c r="W113" s="4">
        <f t="shared" si="146"/>
        <v>166.87358504455699</v>
      </c>
      <c r="X113" s="4">
        <f t="shared" si="146"/>
        <v>174.98986603878228</v>
      </c>
      <c r="Y113" s="4">
        <f t="shared" si="146"/>
        <v>145.58243702833477</v>
      </c>
      <c r="Z113" s="4">
        <f t="shared" si="146"/>
        <v>153.78295589140942</v>
      </c>
      <c r="AA113" s="4">
        <f t="shared" si="146"/>
        <v>134.23534966979153</v>
      </c>
      <c r="AB113" s="4">
        <f t="shared" si="146"/>
        <v>129.49564479296973</v>
      </c>
      <c r="AC113" s="4">
        <f t="shared" si="146"/>
        <v>146.48173622413555</v>
      </c>
      <c r="AD113" s="4">
        <f t="shared" si="146"/>
        <v>183.26182463126719</v>
      </c>
      <c r="AE113" s="4">
        <f t="shared" si="146"/>
        <v>173.85631648314518</v>
      </c>
      <c r="AF113" s="4">
        <f t="shared" si="146"/>
        <v>171.92942139078315</v>
      </c>
      <c r="AG113" s="4">
        <f t="shared" si="146"/>
        <v>140.81385324657595</v>
      </c>
      <c r="AI113" s="4">
        <f t="shared" si="147"/>
        <v>0.56472349239126629</v>
      </c>
      <c r="AJ113" s="4">
        <f t="shared" si="147"/>
        <v>-4.9187325234225341</v>
      </c>
      <c r="AK113" s="4">
        <f t="shared" si="147"/>
        <v>-5.4843018938667001</v>
      </c>
      <c r="AL113" s="4">
        <f t="shared" si="147"/>
        <v>-0.51213846578102107</v>
      </c>
      <c r="AM113" s="4">
        <f t="shared" si="147"/>
        <v>3.7874149554430119</v>
      </c>
      <c r="AN113" s="4">
        <f t="shared" si="147"/>
        <v>1.366133961217713</v>
      </c>
      <c r="AO113" s="4">
        <f t="shared" si="147"/>
        <v>5.9005629716652379</v>
      </c>
      <c r="AP113" s="4">
        <f t="shared" si="147"/>
        <v>5.2840441085905923</v>
      </c>
      <c r="AQ113" s="4">
        <f t="shared" si="147"/>
        <v>5.3316503302084755</v>
      </c>
      <c r="AR113" s="4">
        <f t="shared" si="147"/>
        <v>4.3713552070302626</v>
      </c>
      <c r="AS113" s="4">
        <f t="shared" si="147"/>
        <v>7.5852637758644619</v>
      </c>
      <c r="AT113" s="4">
        <f t="shared" si="147"/>
        <v>1.2175368732812331E-2</v>
      </c>
      <c r="AU113" s="4">
        <f t="shared" si="147"/>
        <v>1.6436835168548214</v>
      </c>
      <c r="AV113" s="4">
        <f t="shared" si="147"/>
        <v>0.39357860921685983</v>
      </c>
      <c r="AW113" s="4">
        <f t="shared" si="147"/>
        <v>3.9161467534240444</v>
      </c>
      <c r="AY113" s="2">
        <f t="shared" si="139"/>
        <v>86.575322367908441</v>
      </c>
      <c r="AZ113" s="2">
        <f t="shared" si="139"/>
        <v>87.633202793808607</v>
      </c>
      <c r="BA113" s="2">
        <f t="shared" si="139"/>
        <v>81.724993901161383</v>
      </c>
      <c r="BB113" s="2">
        <f t="shared" si="139"/>
        <v>79.443323173493951</v>
      </c>
      <c r="BC113" s="2">
        <f t="shared" si="139"/>
        <v>76.947282261038609</v>
      </c>
      <c r="BD113" s="2">
        <f t="shared" si="139"/>
        <v>75.862790105081402</v>
      </c>
      <c r="BE113" s="2">
        <f t="shared" si="139"/>
        <v>76.173792722476335</v>
      </c>
      <c r="BF113" s="2">
        <f t="shared" si="139"/>
        <v>77.252893689762104</v>
      </c>
      <c r="BG113" s="2">
        <f t="shared" si="139"/>
        <v>77.048606599120859</v>
      </c>
      <c r="BH113" s="2">
        <f t="shared" si="139"/>
        <v>74.42203224213408</v>
      </c>
      <c r="BI113" s="2">
        <f t="shared" si="139"/>
        <v>72.778708564215663</v>
      </c>
      <c r="BJ113" s="2">
        <f t="shared" si="139"/>
        <v>73.894539761839667</v>
      </c>
      <c r="BK113" s="2">
        <f t="shared" si="139"/>
        <v>74.795725339959034</v>
      </c>
      <c r="BL113" s="2">
        <f t="shared" si="139"/>
        <v>78.387146024025441</v>
      </c>
      <c r="BM113" s="2">
        <f t="shared" si="139"/>
        <v>79.516191814703419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100.1180845665962</v>
      </c>
      <c r="DL113" s="2">
        <f t="shared" si="148"/>
        <v>112.58622156497313</v>
      </c>
      <c r="DM113" s="2">
        <f t="shared" si="148"/>
        <v>111.23109391459363</v>
      </c>
      <c r="DN113" s="2">
        <f t="shared" si="148"/>
        <v>90.563171055830182</v>
      </c>
      <c r="DO113" s="2">
        <f t="shared" si="148"/>
        <v>95.349639872511688</v>
      </c>
      <c r="DP113" s="2">
        <f t="shared" si="148"/>
        <v>92.272100180968579</v>
      </c>
      <c r="DQ113" s="2">
        <f t="shared" si="148"/>
        <v>97.723544807965851</v>
      </c>
      <c r="DR113" s="2">
        <f t="shared" si="148"/>
        <v>95.455236130867689</v>
      </c>
      <c r="DS113" s="2">
        <f t="shared" si="148"/>
        <v>99.404519090519102</v>
      </c>
      <c r="DT113" s="2">
        <f t="shared" si="148"/>
        <v>95.104678249678244</v>
      </c>
      <c r="DU113" s="2">
        <f t="shared" si="148"/>
        <v>94.133377192982465</v>
      </c>
      <c r="DV113" s="2">
        <f t="shared" si="148"/>
        <v>98.950763832658552</v>
      </c>
      <c r="DW113" s="2">
        <f t="shared" si="148"/>
        <v>93.407873076923053</v>
      </c>
      <c r="DX113" s="2">
        <f t="shared" si="148"/>
        <v>94.652769747899129</v>
      </c>
      <c r="DY113" s="2">
        <f t="shared" si="148"/>
        <v>88.59956249999999</v>
      </c>
      <c r="EA113" s="2">
        <f t="shared" si="94"/>
        <v>86.284818380536308</v>
      </c>
      <c r="EB113" s="2">
        <f t="shared" si="94"/>
        <v>87.040177562442338</v>
      </c>
      <c r="EC113" s="2">
        <f t="shared" si="94"/>
        <v>81.050676576121901</v>
      </c>
      <c r="ED113" s="2">
        <f t="shared" si="94"/>
        <v>79.182504368933991</v>
      </c>
      <c r="EE113" s="2">
        <f t="shared" si="94"/>
        <v>76.525504193908247</v>
      </c>
      <c r="EF113" s="2">
        <f t="shared" si="94"/>
        <v>75.474864621389031</v>
      </c>
      <c r="EG113" s="2">
        <f t="shared" si="94"/>
        <v>75.627766522093722</v>
      </c>
      <c r="EH113" s="2">
        <f t="shared" si="94"/>
        <v>76.760286638121968</v>
      </c>
      <c r="EI113" s="2">
        <f t="shared" si="94"/>
        <v>76.429920561315413</v>
      </c>
      <c r="EJ113" s="2">
        <f t="shared" si="94"/>
        <v>73.860347176079742</v>
      </c>
      <c r="EK113" s="2">
        <f t="shared" si="94"/>
        <v>72.231021679928816</v>
      </c>
      <c r="EL113" s="2">
        <f t="shared" si="94"/>
        <v>73.240687894434899</v>
      </c>
      <c r="EM113" s="2">
        <f t="shared" si="135"/>
        <v>74.347219423268129</v>
      </c>
      <c r="EN113" s="2">
        <f t="shared" si="135"/>
        <v>77.917869339085726</v>
      </c>
      <c r="EO113" s="2">
        <f t="shared" si="135"/>
        <v>79.221364024225508</v>
      </c>
      <c r="EQ113" s="2">
        <f t="shared" si="149"/>
        <v>85.577772383877431</v>
      </c>
      <c r="ER113" s="2">
        <f t="shared" si="149"/>
        <v>86.808755774226256</v>
      </c>
      <c r="ES113" s="2">
        <f t="shared" si="149"/>
        <v>80.316260245561494</v>
      </c>
      <c r="ET113" s="2">
        <f t="shared" si="149"/>
        <v>78.945833824319905</v>
      </c>
      <c r="EU113" s="2">
        <f t="shared" si="149"/>
        <v>77.219940605752228</v>
      </c>
      <c r="EV113" s="2">
        <f t="shared" si="149"/>
        <v>75.104079273240544</v>
      </c>
      <c r="EW113" s="2">
        <f t="shared" si="149"/>
        <v>75.800666135519521</v>
      </c>
      <c r="EX113" s="2">
        <f t="shared" si="149"/>
        <v>76.577146998966938</v>
      </c>
      <c r="EY113" s="2">
        <f t="shared" si="149"/>
        <v>75.896092863662588</v>
      </c>
      <c r="EZ113" s="2">
        <f t="shared" si="149"/>
        <v>73.80776751175668</v>
      </c>
      <c r="FA113" s="2">
        <f t="shared" si="149"/>
        <v>72.384295447315679</v>
      </c>
      <c r="FB113" s="2">
        <f t="shared" si="149"/>
        <v>72.672896400172561</v>
      </c>
      <c r="FC113" s="2">
        <f t="shared" si="149"/>
        <v>74.087311222103494</v>
      </c>
      <c r="FD113" s="2">
        <f t="shared" si="149"/>
        <v>78.004743538441787</v>
      </c>
      <c r="FE113" s="2">
        <f t="shared" si="149"/>
        <v>79.241044096244764</v>
      </c>
      <c r="FG113" s="2">
        <f t="shared" si="150"/>
        <v>0.97890599501276143</v>
      </c>
      <c r="FH113" s="2">
        <f t="shared" si="150"/>
        <v>0.97676127656433664</v>
      </c>
      <c r="FI113" s="2">
        <f t="shared" si="150"/>
        <v>0.97759361138796785</v>
      </c>
      <c r="FJ113" s="2">
        <f t="shared" si="150"/>
        <v>0.9770209339039142</v>
      </c>
      <c r="FK113" s="2">
        <f t="shared" si="150"/>
        <v>0.97769604816198707</v>
      </c>
      <c r="FL113" s="2">
        <f t="shared" si="150"/>
        <v>0.97684618318136796</v>
      </c>
      <c r="FM113" s="2">
        <f t="shared" si="150"/>
        <v>0.97531233897569569</v>
      </c>
      <c r="FN113" s="2">
        <f t="shared" si="150"/>
        <v>0.97361858036960625</v>
      </c>
      <c r="FO113" s="2">
        <f t="shared" si="150"/>
        <v>0.97298789475344316</v>
      </c>
      <c r="FP113" s="2">
        <f t="shared" si="150"/>
        <v>0.97355376768736546</v>
      </c>
      <c r="FQ113" s="2">
        <f t="shared" si="150"/>
        <v>0.97501026405913227</v>
      </c>
      <c r="FR113" s="2">
        <f t="shared" si="150"/>
        <v>0.97452553975900602</v>
      </c>
      <c r="FS113" s="2">
        <f t="shared" si="150"/>
        <v>0.97644392689854054</v>
      </c>
      <c r="FT113" s="2">
        <f t="shared" si="150"/>
        <v>0.97196598580864846</v>
      </c>
      <c r="FU113" s="2">
        <f t="shared" si="150"/>
        <v>0.96856478521567502</v>
      </c>
      <c r="FW113" s="2">
        <f t="shared" si="141"/>
        <v>1.8315619528874892E-3</v>
      </c>
      <c r="FX113" s="2">
        <f t="shared" si="141"/>
        <v>2.7318952493746618E-3</v>
      </c>
      <c r="FY113" s="2">
        <f t="shared" si="141"/>
        <v>2.6100104802654635E-3</v>
      </c>
      <c r="FZ113" s="2">
        <f t="shared" si="141"/>
        <v>2.9504620310283392E-3</v>
      </c>
      <c r="GA113" s="2">
        <f t="shared" si="141"/>
        <v>2.7726823215562953E-3</v>
      </c>
      <c r="GB113" s="2">
        <f t="shared" si="141"/>
        <v>2.6824995068451965E-3</v>
      </c>
      <c r="GC113" s="2">
        <f t="shared" si="141"/>
        <v>3.0833845273034056E-3</v>
      </c>
      <c r="GD113" s="2">
        <f t="shared" si="141"/>
        <v>3.2339033741264739E-3</v>
      </c>
      <c r="GE113" s="2">
        <f t="shared" si="141"/>
        <v>3.5708818990867132E-3</v>
      </c>
      <c r="GF113" s="2">
        <f t="shared" si="141"/>
        <v>2.8042941404255325E-3</v>
      </c>
      <c r="GG113" s="2">
        <f t="shared" si="141"/>
        <v>2.3017867874439309E-3</v>
      </c>
      <c r="GH113" s="2">
        <f t="shared" si="141"/>
        <v>1.9345831833667824E-3</v>
      </c>
      <c r="GI113" s="2">
        <f t="shared" si="141"/>
        <v>1.8784868426500244E-3</v>
      </c>
      <c r="GJ113" s="2">
        <f t="shared" si="141"/>
        <v>1.4992873506035433E-3</v>
      </c>
      <c r="GK113" s="2">
        <f t="shared" si="141"/>
        <v>1.1233242385259821E-3</v>
      </c>
      <c r="GM113" s="86">
        <f t="shared" si="142"/>
        <v>7.7521647367527169E-12</v>
      </c>
      <c r="GN113" s="86">
        <f t="shared" si="142"/>
        <v>8.5215435385256115E-12</v>
      </c>
      <c r="GO113" s="86">
        <f t="shared" si="142"/>
        <v>1.0508251861235938E-21</v>
      </c>
      <c r="GP113" s="86">
        <f t="shared" si="142"/>
        <v>4.5110759426402747E-15</v>
      </c>
      <c r="GQ113" s="86">
        <f t="shared" si="142"/>
        <v>2.2274749075613668E-14</v>
      </c>
      <c r="GR113" s="86">
        <f t="shared" si="142"/>
        <v>8.952569110544472E-11</v>
      </c>
      <c r="GS113" s="86">
        <f t="shared" si="142"/>
        <v>6.2614383429701542E-12</v>
      </c>
      <c r="GT113" s="86">
        <f t="shared" si="142"/>
        <v>8.5599360132560285E-14</v>
      </c>
      <c r="GU113" s="86">
        <f t="shared" si="142"/>
        <v>5.544748014520597E-17</v>
      </c>
      <c r="GV113" s="86">
        <f t="shared" si="142"/>
        <v>2.878496354973491E-20</v>
      </c>
      <c r="GW113" s="86">
        <f t="shared" si="142"/>
        <v>2.1368921328413783E-19</v>
      </c>
      <c r="GX113" s="86">
        <f t="shared" si="142"/>
        <v>1.4859318232470614E-16</v>
      </c>
      <c r="GY113" s="86">
        <f t="shared" si="142"/>
        <v>1.0677788834685467E-18</v>
      </c>
      <c r="GZ113" s="86">
        <f t="shared" si="142"/>
        <v>6.8624704479213958E-19</v>
      </c>
      <c r="HA113" s="86">
        <f t="shared" si="142"/>
        <v>8.6192947936910519E-20</v>
      </c>
      <c r="HC113" s="86">
        <f t="shared" si="73"/>
        <v>0.56620933759389924</v>
      </c>
      <c r="HD113" s="86">
        <f t="shared" si="73"/>
        <v>0.57820065693256206</v>
      </c>
      <c r="HE113" s="86">
        <f t="shared" si="73"/>
        <v>0.59701869087914661</v>
      </c>
      <c r="HF113" s="86">
        <f t="shared" si="73"/>
        <v>0.59467312756025559</v>
      </c>
      <c r="HG113" s="86">
        <f t="shared" si="73"/>
        <v>0.55035825118370751</v>
      </c>
      <c r="HH113" s="86">
        <f t="shared" si="73"/>
        <v>0.57813969219593264</v>
      </c>
      <c r="HI113" s="86">
        <f t="shared" si="138"/>
        <v>0.48225157749783171</v>
      </c>
      <c r="HJ113" s="86">
        <f t="shared" si="138"/>
        <v>0.51731040353898472</v>
      </c>
      <c r="HK113" s="86">
        <f t="shared" si="138"/>
        <v>0.41118515199514832</v>
      </c>
      <c r="HL113" s="86">
        <f t="shared" si="138"/>
        <v>0.39824532976457988</v>
      </c>
      <c r="HM113" s="86">
        <f t="shared" si="138"/>
        <v>0.4883279661372627</v>
      </c>
      <c r="HN113" s="86">
        <f t="shared" si="138"/>
        <v>0.6079079462931859</v>
      </c>
      <c r="HO113" s="86">
        <f t="shared" si="138"/>
        <v>0.58468582466415953</v>
      </c>
      <c r="HP113" s="86">
        <f t="shared" si="138"/>
        <v>0.582565654287031</v>
      </c>
      <c r="HQ113" s="86">
        <f t="shared" si="138"/>
        <v>0.52908763173747708</v>
      </c>
      <c r="HS113" s="86">
        <f t="shared" si="143"/>
        <v>1.7497479720748026E-20</v>
      </c>
      <c r="HT113" s="86">
        <f t="shared" si="143"/>
        <v>9.5007932274811059E-18</v>
      </c>
      <c r="HU113" s="86">
        <f t="shared" si="143"/>
        <v>1.2566692179214447E-22</v>
      </c>
      <c r="HV113" s="86">
        <f t="shared" si="143"/>
        <v>8.4202361087694659E-20</v>
      </c>
      <c r="HW113" s="86">
        <f t="shared" si="143"/>
        <v>2.7378100842618878E-20</v>
      </c>
      <c r="HX113" s="86">
        <f t="shared" si="143"/>
        <v>7.2088199864868991E-19</v>
      </c>
      <c r="HY113" s="86">
        <f t="shared" si="143"/>
        <v>2.6857520803691412E-19</v>
      </c>
      <c r="HZ113" s="86">
        <f t="shared" si="143"/>
        <v>2.6248424958782478E-19</v>
      </c>
      <c r="IA113" s="86">
        <f t="shared" si="143"/>
        <v>2.9809321463886748E-20</v>
      </c>
      <c r="IB113" s="86">
        <f t="shared" si="143"/>
        <v>1.3504979923625173E-21</v>
      </c>
      <c r="IC113" s="86">
        <f t="shared" si="143"/>
        <v>1.7729293642690997E-21</v>
      </c>
      <c r="ID113" s="86">
        <f t="shared" si="143"/>
        <v>1.377499512373665E-22</v>
      </c>
      <c r="IE113" s="86">
        <f t="shared" si="143"/>
        <v>5.6882176696764944E-22</v>
      </c>
      <c r="IF113" s="86">
        <f t="shared" si="143"/>
        <v>1.0263433970073477E-14</v>
      </c>
      <c r="IG113" s="86">
        <f t="shared" si="143"/>
        <v>8.5433933764958773E-12</v>
      </c>
      <c r="II113" s="86">
        <f t="shared" si="144"/>
        <v>1.7528210994728761E-95</v>
      </c>
      <c r="IJ113" s="86">
        <f t="shared" si="144"/>
        <v>1.1152140207314033E-88</v>
      </c>
      <c r="IK113" s="86">
        <f t="shared" si="144"/>
        <v>5.0686319739399713E-104</v>
      </c>
      <c r="IL113" s="86">
        <f t="shared" si="144"/>
        <v>5.7883337529846767E-91</v>
      </c>
      <c r="IM113" s="86">
        <f t="shared" si="144"/>
        <v>6.4831508695934964E-100</v>
      </c>
      <c r="IN113" s="86">
        <f t="shared" si="144"/>
        <v>1.1456577415212007E-90</v>
      </c>
      <c r="IO113" s="86">
        <f t="shared" si="144"/>
        <v>8.3792594819302261E-94</v>
      </c>
      <c r="IP113" s="86">
        <f t="shared" si="144"/>
        <v>1.484343452437201E-91</v>
      </c>
      <c r="IQ113" s="86">
        <f t="shared" si="144"/>
        <v>1.9904020662716775E-98</v>
      </c>
      <c r="IR113" s="86">
        <f t="shared" si="144"/>
        <v>6.0481159906107436E-107</v>
      </c>
      <c r="IS113" s="86">
        <f t="shared" si="144"/>
        <v>6.8925051774847268E-105</v>
      </c>
      <c r="IT113" s="86">
        <f t="shared" si="144"/>
        <v>2.9835589614039499E-107</v>
      </c>
      <c r="IU113" s="86">
        <f t="shared" si="144"/>
        <v>1.9230104845453936E-103</v>
      </c>
      <c r="IV113" s="86">
        <f t="shared" si="144"/>
        <v>1.3124393089728365E-88</v>
      </c>
      <c r="IW113" s="86">
        <f t="shared" si="144"/>
        <v>1.2252528535738653E-38</v>
      </c>
      <c r="IY113" s="86">
        <f t="shared" si="145"/>
        <v>0.56620933760165137</v>
      </c>
      <c r="IZ113" s="86">
        <f t="shared" si="145"/>
        <v>0.57820065694108358</v>
      </c>
      <c r="JA113" s="86">
        <f t="shared" si="145"/>
        <v>0.59701869087914661</v>
      </c>
      <c r="JB113" s="86">
        <f t="shared" si="145"/>
        <v>0.59467312756026014</v>
      </c>
      <c r="JC113" s="86">
        <f t="shared" si="145"/>
        <v>0.55035825118372983</v>
      </c>
      <c r="JD113" s="86">
        <f t="shared" si="145"/>
        <v>0.57813969228545836</v>
      </c>
      <c r="JE113" s="86">
        <f t="shared" si="145"/>
        <v>0.48225157750409314</v>
      </c>
      <c r="JF113" s="86">
        <f t="shared" si="145"/>
        <v>0.51731040353907032</v>
      </c>
      <c r="JG113" s="86">
        <f t="shared" si="145"/>
        <v>0.41118515199514838</v>
      </c>
      <c r="JH113" s="86">
        <f t="shared" si="145"/>
        <v>0.39824532976457988</v>
      </c>
      <c r="JI113" s="86">
        <f t="shared" si="145"/>
        <v>0.4883279661372627</v>
      </c>
      <c r="JJ113" s="86">
        <f t="shared" si="145"/>
        <v>0.60790794629318601</v>
      </c>
      <c r="JK113" s="86">
        <f t="shared" si="145"/>
        <v>0.58468582466415953</v>
      </c>
      <c r="JL113" s="86">
        <f t="shared" si="145"/>
        <v>0.58256565428704121</v>
      </c>
      <c r="JM113" s="86">
        <f t="shared" si="145"/>
        <v>0.52908763174602047</v>
      </c>
    </row>
    <row r="114" spans="2:273" x14ac:dyDescent="0.25">
      <c r="B114" s="2">
        <v>87</v>
      </c>
      <c r="C114" s="37">
        <v>153.55600000000001</v>
      </c>
      <c r="D114" s="37">
        <v>184.59700000000001</v>
      </c>
      <c r="E114" s="37">
        <v>178.37100000000001</v>
      </c>
      <c r="F114" s="37">
        <v>170.46799999999999</v>
      </c>
      <c r="G114" s="37">
        <v>151.62700000000001</v>
      </c>
      <c r="H114" s="37">
        <v>160.18600000000001</v>
      </c>
      <c r="I114" s="37">
        <v>125.4</v>
      </c>
      <c r="J114" s="37">
        <v>130.46700000000001</v>
      </c>
      <c r="K114" s="37">
        <v>105.833</v>
      </c>
      <c r="L114" s="37">
        <v>100.35</v>
      </c>
      <c r="M114" s="37">
        <v>120.717</v>
      </c>
      <c r="N114" s="37">
        <v>167.613</v>
      </c>
      <c r="O114" s="37">
        <v>160.12899999999999</v>
      </c>
      <c r="P114" s="37">
        <v>159.09700000000001</v>
      </c>
      <c r="Q114" s="37">
        <v>126.69799999999999</v>
      </c>
      <c r="S114" s="4">
        <f t="shared" si="146"/>
        <v>151.89596394527973</v>
      </c>
      <c r="T114" s="4">
        <f t="shared" si="146"/>
        <v>183.78775856031979</v>
      </c>
      <c r="U114" s="4">
        <f t="shared" si="146"/>
        <v>174.9817479409605</v>
      </c>
      <c r="V114" s="4">
        <f t="shared" si="146"/>
        <v>166.23917567799731</v>
      </c>
      <c r="W114" s="4">
        <f t="shared" si="146"/>
        <v>143.93436581132846</v>
      </c>
      <c r="X114" s="4">
        <f t="shared" si="146"/>
        <v>153.64612474343753</v>
      </c>
      <c r="Y114" s="4">
        <f t="shared" si="146"/>
        <v>121.8057809555746</v>
      </c>
      <c r="Z114" s="4">
        <f t="shared" si="146"/>
        <v>126.38079941874329</v>
      </c>
      <c r="AA114" s="4">
        <f t="shared" si="146"/>
        <v>108.07227345595624</v>
      </c>
      <c r="AB114" s="4">
        <f t="shared" si="146"/>
        <v>103.41121912010155</v>
      </c>
      <c r="AC114" s="4">
        <f t="shared" si="146"/>
        <v>117.30020249691033</v>
      </c>
      <c r="AD114" s="4">
        <f t="shared" si="146"/>
        <v>159.98074448448008</v>
      </c>
      <c r="AE114" s="4">
        <f t="shared" si="146"/>
        <v>151.86818524931732</v>
      </c>
      <c r="AF114" s="4">
        <f t="shared" si="146"/>
        <v>152.48943462033046</v>
      </c>
      <c r="AG114" s="4">
        <f t="shared" si="146"/>
        <v>122.32191436484183</v>
      </c>
      <c r="AI114" s="4">
        <f t="shared" si="147"/>
        <v>1.6600360547202797</v>
      </c>
      <c r="AJ114" s="4">
        <f t="shared" si="147"/>
        <v>0.80924143968022122</v>
      </c>
      <c r="AK114" s="4">
        <f t="shared" si="147"/>
        <v>3.3892520590395065</v>
      </c>
      <c r="AL114" s="4">
        <f t="shared" si="147"/>
        <v>4.22882432200268</v>
      </c>
      <c r="AM114" s="4">
        <f t="shared" si="147"/>
        <v>7.6926341886715477</v>
      </c>
      <c r="AN114" s="4">
        <f t="shared" si="147"/>
        <v>6.5398752565624818</v>
      </c>
      <c r="AO114" s="4">
        <f t="shared" si="147"/>
        <v>3.594219044425401</v>
      </c>
      <c r="AP114" s="4">
        <f t="shared" si="147"/>
        <v>4.086200581256719</v>
      </c>
      <c r="AQ114" s="4">
        <f t="shared" si="147"/>
        <v>-2.2392734559562371</v>
      </c>
      <c r="AR114" s="4">
        <f t="shared" si="147"/>
        <v>-3.0612191201015548</v>
      </c>
      <c r="AS114" s="4">
        <f t="shared" si="147"/>
        <v>3.4167975030896685</v>
      </c>
      <c r="AT114" s="4">
        <f t="shared" si="147"/>
        <v>7.6322555155199154</v>
      </c>
      <c r="AU114" s="4">
        <f t="shared" si="147"/>
        <v>8.2608147506826697</v>
      </c>
      <c r="AV114" s="4">
        <f t="shared" si="147"/>
        <v>6.6075653796695519</v>
      </c>
      <c r="AW114" s="4">
        <f t="shared" si="147"/>
        <v>4.3760856351581623</v>
      </c>
      <c r="AY114" s="2">
        <f t="shared" si="139"/>
        <v>86.43068817820452</v>
      </c>
      <c r="AZ114" s="2">
        <f t="shared" si="139"/>
        <v>87.46261367815157</v>
      </c>
      <c r="BA114" s="2">
        <f t="shared" si="139"/>
        <v>81.520078901913365</v>
      </c>
      <c r="BB114" s="2">
        <f t="shared" si="139"/>
        <v>79.293841245530871</v>
      </c>
      <c r="BC114" s="2">
        <f t="shared" si="139"/>
        <v>76.813934099599251</v>
      </c>
      <c r="BD114" s="2">
        <f t="shared" si="139"/>
        <v>75.717656061560206</v>
      </c>
      <c r="BE114" s="2">
        <f t="shared" si="139"/>
        <v>76.024854909572198</v>
      </c>
      <c r="BF114" s="2">
        <f t="shared" si="139"/>
        <v>77.080054871098469</v>
      </c>
      <c r="BG114" s="2">
        <f t="shared" si="139"/>
        <v>76.846278082178415</v>
      </c>
      <c r="BH114" s="2">
        <f t="shared" si="139"/>
        <v>74.253907174574096</v>
      </c>
      <c r="BI114" s="2">
        <f t="shared" si="139"/>
        <v>72.633474929815833</v>
      </c>
      <c r="BJ114" s="2">
        <f t="shared" si="139"/>
        <v>73.73007993574916</v>
      </c>
      <c r="BK114" s="2">
        <f t="shared" si="139"/>
        <v>74.646874955649167</v>
      </c>
      <c r="BL114" s="2">
        <f t="shared" si="139"/>
        <v>78.260001283094269</v>
      </c>
      <c r="BM114" s="2">
        <f t="shared" si="139"/>
        <v>79.408605364647954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100.2474841437632</v>
      </c>
      <c r="DL114" s="2">
        <f t="shared" si="148"/>
        <v>112.84326815763174</v>
      </c>
      <c r="DM114" s="2">
        <f t="shared" si="148"/>
        <v>111.51282570294141</v>
      </c>
      <c r="DN114" s="2">
        <f t="shared" si="148"/>
        <v>90.566209221294898</v>
      </c>
      <c r="DO114" s="2">
        <f t="shared" si="148"/>
        <v>95.529408205709956</v>
      </c>
      <c r="DP114" s="2">
        <f t="shared" si="148"/>
        <v>92.407649974340259</v>
      </c>
      <c r="DQ114" s="2">
        <f t="shared" si="148"/>
        <v>97.926431009957327</v>
      </c>
      <c r="DR114" s="2">
        <f t="shared" si="148"/>
        <v>95.609576649524001</v>
      </c>
      <c r="DS114" s="2">
        <f t="shared" si="148"/>
        <v>99.630508794508799</v>
      </c>
      <c r="DT114" s="2">
        <f t="shared" si="148"/>
        <v>95.283503088803073</v>
      </c>
      <c r="DU114" s="2">
        <f t="shared" si="148"/>
        <v>94.309045519203423</v>
      </c>
      <c r="DV114" s="2">
        <f t="shared" si="148"/>
        <v>99.191526990553285</v>
      </c>
      <c r="DW114" s="2">
        <f t="shared" si="148"/>
        <v>93.559141744840502</v>
      </c>
      <c r="DX114" s="2">
        <f t="shared" si="148"/>
        <v>94.872136134453754</v>
      </c>
      <c r="DY114" s="2">
        <f t="shared" si="148"/>
        <v>88.716874999999987</v>
      </c>
      <c r="EA114" s="2">
        <f t="shared" si="94"/>
        <v>86.160549153652809</v>
      </c>
      <c r="EB114" s="2">
        <f t="shared" si="94"/>
        <v>86.91258063171685</v>
      </c>
      <c r="EC114" s="2">
        <f t="shared" si="94"/>
        <v>80.895184198850885</v>
      </c>
      <c r="ED114" s="2">
        <f t="shared" si="94"/>
        <v>79.052797460494105</v>
      </c>
      <c r="EE114" s="2">
        <f t="shared" si="94"/>
        <v>76.422481353347365</v>
      </c>
      <c r="EF114" s="2">
        <f t="shared" si="94"/>
        <v>75.35793667161974</v>
      </c>
      <c r="EG114" s="2">
        <f t="shared" si="94"/>
        <v>75.518676693499671</v>
      </c>
      <c r="EH114" s="2">
        <f t="shared" si="94"/>
        <v>76.622787361582766</v>
      </c>
      <c r="EI114" s="2">
        <f t="shared" si="94"/>
        <v>76.27144216750365</v>
      </c>
      <c r="EJ114" s="2">
        <f t="shared" si="94"/>
        <v>73.733069131264585</v>
      </c>
      <c r="EK114" s="2">
        <f t="shared" si="94"/>
        <v>72.126428656827471</v>
      </c>
      <c r="EL114" s="2">
        <f t="shared" si="94"/>
        <v>73.124256003606277</v>
      </c>
      <c r="EM114" s="2">
        <f t="shared" si="135"/>
        <v>74.231299552535617</v>
      </c>
      <c r="EN114" s="2">
        <f t="shared" si="135"/>
        <v>77.822882777405141</v>
      </c>
      <c r="EO114" s="2">
        <f t="shared" si="135"/>
        <v>79.133064593840061</v>
      </c>
      <c r="EQ114" s="2">
        <f t="shared" si="149"/>
        <v>85.478839034490136</v>
      </c>
      <c r="ER114" s="2">
        <f t="shared" si="149"/>
        <v>86.689800489100421</v>
      </c>
      <c r="ES114" s="2">
        <f t="shared" si="149"/>
        <v>80.193093473719799</v>
      </c>
      <c r="ET114" s="2">
        <f t="shared" si="149"/>
        <v>78.826018281564544</v>
      </c>
      <c r="EU114" s="2">
        <f t="shared" si="149"/>
        <v>77.089058448709295</v>
      </c>
      <c r="EV114" s="2">
        <f t="shared" si="149"/>
        <v>75.002081155796844</v>
      </c>
      <c r="EW114" s="2">
        <f t="shared" si="149"/>
        <v>75.68436803395285</v>
      </c>
      <c r="EX114" s="2">
        <f t="shared" si="149"/>
        <v>76.447827759099667</v>
      </c>
      <c r="EY114" s="2">
        <f t="shared" si="149"/>
        <v>75.762133538999294</v>
      </c>
      <c r="EZ114" s="2">
        <f t="shared" si="149"/>
        <v>73.682772463456047</v>
      </c>
      <c r="FA114" s="2">
        <f t="shared" si="149"/>
        <v>72.273123468017971</v>
      </c>
      <c r="FB114" s="2">
        <f t="shared" si="149"/>
        <v>72.57867411916952</v>
      </c>
      <c r="FC114" s="2">
        <f t="shared" si="149"/>
        <v>73.98138189508326</v>
      </c>
      <c r="FD114" s="2">
        <f t="shared" si="149"/>
        <v>77.906115322114459</v>
      </c>
      <c r="FE114" s="2">
        <f t="shared" si="149"/>
        <v>79.14765277094584</v>
      </c>
      <c r="FG114" s="2">
        <f t="shared" si="150"/>
        <v>0.98072626591167966</v>
      </c>
      <c r="FH114" s="2">
        <f t="shared" si="150"/>
        <v>0.97876260705212059</v>
      </c>
      <c r="FI114" s="2">
        <f t="shared" si="150"/>
        <v>0.97952476339030414</v>
      </c>
      <c r="FJ114" s="2">
        <f t="shared" si="150"/>
        <v>0.9790003833336578</v>
      </c>
      <c r="FK114" s="2">
        <f t="shared" si="150"/>
        <v>0.97961855545602794</v>
      </c>
      <c r="FL114" s="2">
        <f t="shared" si="150"/>
        <v>0.97884035987346685</v>
      </c>
      <c r="FM114" s="2">
        <f t="shared" si="150"/>
        <v>0.9774355700418691</v>
      </c>
      <c r="FN114" s="2">
        <f t="shared" si="150"/>
        <v>0.97588387909519281</v>
      </c>
      <c r="FO114" s="2">
        <f t="shared" si="150"/>
        <v>0.97530597514291617</v>
      </c>
      <c r="FP114" s="2">
        <f t="shared" si="150"/>
        <v>0.97582449350754075</v>
      </c>
      <c r="FQ114" s="2">
        <f t="shared" si="150"/>
        <v>0.97715886627308746</v>
      </c>
      <c r="FR114" s="2">
        <f t="shared" si="150"/>
        <v>0.97671482295926026</v>
      </c>
      <c r="FS114" s="2">
        <f t="shared" si="150"/>
        <v>0.97847198533273771</v>
      </c>
      <c r="FT114" s="2">
        <f t="shared" si="150"/>
        <v>0.97436945258777119</v>
      </c>
      <c r="FU114" s="2">
        <f t="shared" si="150"/>
        <v>0.97125122547161602</v>
      </c>
      <c r="FW114" s="2">
        <f t="shared" si="141"/>
        <v>2.0079129363781861E-3</v>
      </c>
      <c r="FX114" s="2">
        <f t="shared" si="141"/>
        <v>2.9946742738020666E-3</v>
      </c>
      <c r="FY114" s="2">
        <f t="shared" si="141"/>
        <v>2.861099132509988E-3</v>
      </c>
      <c r="FZ114" s="2">
        <f t="shared" si="141"/>
        <v>3.2341966544989827E-3</v>
      </c>
      <c r="GA114" s="2">
        <f t="shared" si="141"/>
        <v>3.0393726679294581E-3</v>
      </c>
      <c r="GB114" s="2">
        <f t="shared" si="141"/>
        <v>2.9405412003785649E-3</v>
      </c>
      <c r="GC114" s="2">
        <f t="shared" si="141"/>
        <v>3.3798584663218213E-3</v>
      </c>
      <c r="GD114" s="2">
        <f t="shared" si="141"/>
        <v>3.5447985568875283E-3</v>
      </c>
      <c r="GE114" s="2">
        <f t="shared" si="141"/>
        <v>3.914045706680391E-3</v>
      </c>
      <c r="GF114" s="2">
        <f t="shared" si="141"/>
        <v>3.0740156956420447E-3</v>
      </c>
      <c r="GG114" s="2">
        <f t="shared" si="141"/>
        <v>2.5232986700220649E-3</v>
      </c>
      <c r="GH114" s="2">
        <f t="shared" si="141"/>
        <v>2.1208324362136754E-3</v>
      </c>
      <c r="GI114" s="2">
        <f t="shared" si="141"/>
        <v>2.0593466430920155E-3</v>
      </c>
      <c r="GJ114" s="2">
        <f t="shared" si="141"/>
        <v>1.6436981311566952E-3</v>
      </c>
      <c r="GK114" s="2">
        <f t="shared" si="141"/>
        <v>1.2315670620661569E-3</v>
      </c>
      <c r="GM114" s="86">
        <f t="shared" si="142"/>
        <v>8.1902654396377824E-13</v>
      </c>
      <c r="GN114" s="86">
        <f t="shared" si="142"/>
        <v>8.5696213566274758E-13</v>
      </c>
      <c r="GO114" s="86">
        <f t="shared" si="142"/>
        <v>1.2994400983672944E-23</v>
      </c>
      <c r="GP114" s="86">
        <f t="shared" si="142"/>
        <v>2.2493948914361532E-16</v>
      </c>
      <c r="GQ114" s="86">
        <f t="shared" si="142"/>
        <v>1.3638083788564409E-15</v>
      </c>
      <c r="GR114" s="86">
        <f t="shared" si="142"/>
        <v>1.1346186838367457E-11</v>
      </c>
      <c r="GS114" s="86">
        <f t="shared" si="142"/>
        <v>6.9707350195394871E-13</v>
      </c>
      <c r="GT114" s="86">
        <f t="shared" si="142"/>
        <v>6.1410287767257876E-15</v>
      </c>
      <c r="GU114" s="86">
        <f t="shared" si="142"/>
        <v>2.163436382832795E-18</v>
      </c>
      <c r="GV114" s="86">
        <f t="shared" si="142"/>
        <v>5.8820409405754881E-22</v>
      </c>
      <c r="GW114" s="86">
        <f t="shared" si="142"/>
        <v>5.0674176535877718E-21</v>
      </c>
      <c r="GX114" s="86">
        <f t="shared" si="142"/>
        <v>5.4205740834194113E-18</v>
      </c>
      <c r="GY114" s="86">
        <f t="shared" si="142"/>
        <v>2.6060248119965991E-20</v>
      </c>
      <c r="GZ114" s="86">
        <f t="shared" si="142"/>
        <v>1.6810791786555758E-20</v>
      </c>
      <c r="HA114" s="86">
        <f t="shared" si="142"/>
        <v>2.0399678362773388E-21</v>
      </c>
      <c r="HC114" s="86">
        <f t="shared" si="73"/>
        <v>0.52595120770113402</v>
      </c>
      <c r="HD114" s="86">
        <f t="shared" si="73"/>
        <v>0.5743318530480076</v>
      </c>
      <c r="HE114" s="86">
        <f t="shared" si="73"/>
        <v>0.55758323326585968</v>
      </c>
      <c r="HF114" s="86">
        <f t="shared" si="73"/>
        <v>0.54813000320203553</v>
      </c>
      <c r="HG114" s="86">
        <f t="shared" si="73"/>
        <v>0.4660395271773668</v>
      </c>
      <c r="HH114" s="86">
        <f t="shared" si="73"/>
        <v>0.51030863020808503</v>
      </c>
      <c r="HI114" s="86">
        <f t="shared" si="138"/>
        <v>0.36301486912361891</v>
      </c>
      <c r="HJ114" s="86">
        <f t="shared" si="138"/>
        <v>0.37898797796462813</v>
      </c>
      <c r="HK114" s="86">
        <f t="shared" si="138"/>
        <v>0.25937425598977559</v>
      </c>
      <c r="HL114" s="86">
        <f t="shared" si="138"/>
        <v>0.24375394681864326</v>
      </c>
      <c r="HM114" s="86">
        <f t="shared" si="138"/>
        <v>0.33781610645838311</v>
      </c>
      <c r="HN114" s="86">
        <f t="shared" si="138"/>
        <v>0.53911541112142713</v>
      </c>
      <c r="HO114" s="86">
        <f t="shared" si="138"/>
        <v>0.51219532247651101</v>
      </c>
      <c r="HP114" s="86">
        <f t="shared" si="138"/>
        <v>0.52448541145597927</v>
      </c>
      <c r="HQ114" s="86">
        <f t="shared" si="138"/>
        <v>0.43194990524719767</v>
      </c>
      <c r="HS114" s="86">
        <f t="shared" si="143"/>
        <v>1.523474628513328E-19</v>
      </c>
      <c r="HT114" s="86">
        <f t="shared" si="143"/>
        <v>7.4495771992600092E-17</v>
      </c>
      <c r="HU114" s="86">
        <f t="shared" si="143"/>
        <v>1.5673820655216831E-21</v>
      </c>
      <c r="HV114" s="86">
        <f t="shared" si="143"/>
        <v>7.9229576117030794E-19</v>
      </c>
      <c r="HW114" s="86">
        <f t="shared" si="143"/>
        <v>2.8887323002708508E-19</v>
      </c>
      <c r="HX114" s="86">
        <f t="shared" si="143"/>
        <v>6.1634913784847535E-18</v>
      </c>
      <c r="HY114" s="86">
        <f t="shared" si="143"/>
        <v>2.5795981677627446E-18</v>
      </c>
      <c r="HZ114" s="86">
        <f t="shared" si="143"/>
        <v>2.4998745244772995E-18</v>
      </c>
      <c r="IA114" s="86">
        <f t="shared" si="143"/>
        <v>3.4201729777173354E-19</v>
      </c>
      <c r="IB114" s="86">
        <f t="shared" si="143"/>
        <v>1.6886144228966467E-20</v>
      </c>
      <c r="IC114" s="86">
        <f t="shared" si="143"/>
        <v>1.9816998157992289E-20</v>
      </c>
      <c r="ID114" s="86">
        <f t="shared" si="143"/>
        <v>1.5784167282039874E-21</v>
      </c>
      <c r="IE114" s="86">
        <f t="shared" si="143"/>
        <v>5.9567359751254316E-21</v>
      </c>
      <c r="IF114" s="86">
        <f t="shared" si="143"/>
        <v>4.2974740375140826E-14</v>
      </c>
      <c r="IG114" s="86">
        <f t="shared" si="143"/>
        <v>2.5341679340219063E-11</v>
      </c>
      <c r="II114" s="86">
        <f t="shared" si="144"/>
        <v>9.0998085043350301E-93</v>
      </c>
      <c r="IJ114" s="86">
        <f t="shared" si="144"/>
        <v>5.4371918031614742E-86</v>
      </c>
      <c r="IK114" s="86">
        <f t="shared" si="144"/>
        <v>6.9654011976976999E-101</v>
      </c>
      <c r="IL114" s="86">
        <f t="shared" si="144"/>
        <v>3.60954132607602E-88</v>
      </c>
      <c r="IM114" s="86">
        <f t="shared" si="144"/>
        <v>7.1556164446006444E-97</v>
      </c>
      <c r="IN114" s="86">
        <f t="shared" si="144"/>
        <v>6.3107356413918772E-88</v>
      </c>
      <c r="IO114" s="86">
        <f t="shared" si="144"/>
        <v>6.7435159167640382E-91</v>
      </c>
      <c r="IP114" s="86">
        <f t="shared" si="144"/>
        <v>1.0708889176708406E-88</v>
      </c>
      <c r="IQ114" s="86">
        <f t="shared" si="144"/>
        <v>2.6895068671299943E-95</v>
      </c>
      <c r="IR114" s="86">
        <f t="shared" si="144"/>
        <v>1.1184143491402373E-103</v>
      </c>
      <c r="IS114" s="86">
        <f t="shared" si="144"/>
        <v>8.666698623183766E-102</v>
      </c>
      <c r="IT114" s="86">
        <f t="shared" si="144"/>
        <v>3.6097472584674511E-104</v>
      </c>
      <c r="IU114" s="86">
        <f t="shared" si="144"/>
        <v>1.7441502950213304E-100</v>
      </c>
      <c r="IV114" s="86">
        <f t="shared" si="144"/>
        <v>3.6081731764351938E-86</v>
      </c>
      <c r="IW114" s="86">
        <f t="shared" si="144"/>
        <v>1.210182171044566E-37</v>
      </c>
      <c r="IY114" s="86">
        <f t="shared" si="145"/>
        <v>0.52595120770195303</v>
      </c>
      <c r="IZ114" s="86">
        <f t="shared" si="145"/>
        <v>0.57433185304886469</v>
      </c>
      <c r="JA114" s="86">
        <f t="shared" si="145"/>
        <v>0.55758323326585968</v>
      </c>
      <c r="JB114" s="86">
        <f t="shared" si="145"/>
        <v>0.54813000320203575</v>
      </c>
      <c r="JC114" s="86">
        <f t="shared" si="145"/>
        <v>0.46603952717736818</v>
      </c>
      <c r="JD114" s="86">
        <f t="shared" si="145"/>
        <v>0.51030863021943118</v>
      </c>
      <c r="JE114" s="86">
        <f t="shared" si="145"/>
        <v>0.36301486912431596</v>
      </c>
      <c r="JF114" s="86">
        <f t="shared" si="145"/>
        <v>0.37898797796463429</v>
      </c>
      <c r="JG114" s="86">
        <f t="shared" si="145"/>
        <v>0.25937425598977559</v>
      </c>
      <c r="JH114" s="86">
        <f t="shared" si="145"/>
        <v>0.24375394681864326</v>
      </c>
      <c r="JI114" s="86">
        <f t="shared" si="145"/>
        <v>0.33781610645838311</v>
      </c>
      <c r="JJ114" s="86">
        <f t="shared" si="145"/>
        <v>0.53911541112142713</v>
      </c>
      <c r="JK114" s="86">
        <f t="shared" si="145"/>
        <v>0.51219532247651101</v>
      </c>
      <c r="JL114" s="86">
        <f t="shared" si="145"/>
        <v>0.52448541145602223</v>
      </c>
      <c r="JM114" s="86">
        <f t="shared" si="145"/>
        <v>0.43194990527253935</v>
      </c>
    </row>
    <row r="115" spans="2:273" x14ac:dyDescent="0.25">
      <c r="B115" s="2">
        <v>88</v>
      </c>
      <c r="C115" s="37">
        <v>139.44399999999999</v>
      </c>
      <c r="D115" s="37">
        <v>172.565</v>
      </c>
      <c r="E115" s="37">
        <v>160.548</v>
      </c>
      <c r="F115" s="37">
        <v>150.67699999999999</v>
      </c>
      <c r="G115" s="37">
        <v>124.96599999999999</v>
      </c>
      <c r="H115" s="37">
        <v>136.16900000000001</v>
      </c>
      <c r="I115" s="37">
        <v>98.816999999999993</v>
      </c>
      <c r="J115" s="37">
        <v>101.18300000000001</v>
      </c>
      <c r="K115" s="37">
        <v>83.582999999999998</v>
      </c>
      <c r="L115" s="37">
        <v>80.349999999999994</v>
      </c>
      <c r="M115" s="37">
        <v>88.933000000000007</v>
      </c>
      <c r="N115" s="37">
        <v>139.5</v>
      </c>
      <c r="O115" s="37">
        <v>134.09700000000001</v>
      </c>
      <c r="P115" s="37">
        <v>136.774</v>
      </c>
      <c r="Q115" s="37">
        <v>105.381</v>
      </c>
      <c r="S115" s="4">
        <f t="shared" si="146"/>
        <v>136.31021541340124</v>
      </c>
      <c r="T115" s="4">
        <f t="shared" si="146"/>
        <v>166.11357781101424</v>
      </c>
      <c r="U115" s="4">
        <f t="shared" si="146"/>
        <v>149.6345306922579</v>
      </c>
      <c r="V115" s="4">
        <f t="shared" si="146"/>
        <v>142.70563762789914</v>
      </c>
      <c r="W115" s="4">
        <f t="shared" si="146"/>
        <v>120.84895196208528</v>
      </c>
      <c r="X115" s="4">
        <f t="shared" si="146"/>
        <v>130.04182254137123</v>
      </c>
      <c r="Y115" s="4">
        <f t="shared" si="146"/>
        <v>101.99340982923971</v>
      </c>
      <c r="Z115" s="4">
        <f t="shared" si="146"/>
        <v>103.32050599268575</v>
      </c>
      <c r="AA115" s="4">
        <f t="shared" si="146"/>
        <v>90.458326928706896</v>
      </c>
      <c r="AB115" s="4">
        <f t="shared" si="146"/>
        <v>86.471317062506017</v>
      </c>
      <c r="AC115" s="4">
        <f t="shared" si="146"/>
        <v>94.614247710249401</v>
      </c>
      <c r="AD115" s="4">
        <f t="shared" si="146"/>
        <v>132.29016485834097</v>
      </c>
      <c r="AE115" s="4">
        <f t="shared" si="146"/>
        <v>127.49333355328088</v>
      </c>
      <c r="AF115" s="4">
        <f t="shared" si="146"/>
        <v>129.69895126553718</v>
      </c>
      <c r="AG115" s="4">
        <f t="shared" si="146"/>
        <v>104.97191560853467</v>
      </c>
      <c r="AI115" s="4">
        <f t="shared" si="147"/>
        <v>3.1337845865987504</v>
      </c>
      <c r="AJ115" s="4">
        <f t="shared" si="147"/>
        <v>6.4514221889857595</v>
      </c>
      <c r="AK115" s="4">
        <f t="shared" si="147"/>
        <v>10.913469307742105</v>
      </c>
      <c r="AL115" s="4">
        <f t="shared" si="147"/>
        <v>7.971362372100856</v>
      </c>
      <c r="AM115" s="4">
        <f t="shared" si="147"/>
        <v>4.1170480379147136</v>
      </c>
      <c r="AN115" s="4">
        <f t="shared" si="147"/>
        <v>6.127177458628779</v>
      </c>
      <c r="AO115" s="4">
        <f t="shared" si="147"/>
        <v>-3.1764098292397165</v>
      </c>
      <c r="AP115" s="4">
        <f t="shared" si="147"/>
        <v>-2.137505992685746</v>
      </c>
      <c r="AQ115" s="4">
        <f t="shared" si="147"/>
        <v>-6.8753269287068974</v>
      </c>
      <c r="AR115" s="4">
        <f t="shared" si="147"/>
        <v>-6.1213170625060229</v>
      </c>
      <c r="AS115" s="4">
        <f t="shared" si="147"/>
        <v>-5.6812477102493943</v>
      </c>
      <c r="AT115" s="4">
        <f t="shared" si="147"/>
        <v>7.2098351416590276</v>
      </c>
      <c r="AU115" s="4">
        <f t="shared" si="147"/>
        <v>6.6036664467191315</v>
      </c>
      <c r="AV115" s="4">
        <f t="shared" si="147"/>
        <v>7.0750487344628255</v>
      </c>
      <c r="AW115" s="4">
        <f t="shared" si="147"/>
        <v>0.40908439146532771</v>
      </c>
      <c r="AY115" s="2">
        <f t="shared" si="139"/>
        <v>86.287340375727467</v>
      </c>
      <c r="AZ115" s="2">
        <f t="shared" si="139"/>
        <v>87.294929598766302</v>
      </c>
      <c r="BA115" s="2">
        <f t="shared" si="139"/>
        <v>81.318545216429158</v>
      </c>
      <c r="BB115" s="2">
        <f t="shared" si="139"/>
        <v>79.145780327085035</v>
      </c>
      <c r="BC115" s="2">
        <f t="shared" si="139"/>
        <v>76.682651984418925</v>
      </c>
      <c r="BD115" s="2">
        <f t="shared" si="139"/>
        <v>75.574427206805893</v>
      </c>
      <c r="BE115" s="2">
        <f t="shared" si="139"/>
        <v>75.878653571256407</v>
      </c>
      <c r="BF115" s="2">
        <f t="shared" si="139"/>
        <v>76.909559052060416</v>
      </c>
      <c r="BG115" s="2">
        <f t="shared" si="139"/>
        <v>76.646781736008791</v>
      </c>
      <c r="BH115" s="2">
        <f t="shared" si="139"/>
        <v>74.088556579544147</v>
      </c>
      <c r="BI115" s="2">
        <f t="shared" si="139"/>
        <v>72.491097872363625</v>
      </c>
      <c r="BJ115" s="2">
        <f t="shared" si="139"/>
        <v>73.568918157051456</v>
      </c>
      <c r="BK115" s="2">
        <f t="shared" si="139"/>
        <v>74.500292743636891</v>
      </c>
      <c r="BL115" s="2">
        <f t="shared" si="139"/>
        <v>78.134837201999787</v>
      </c>
      <c r="BM115" s="2">
        <f t="shared" si="139"/>
        <v>79.302099664767169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100.37688372093022</v>
      </c>
      <c r="DL115" s="2">
        <f t="shared" si="148"/>
        <v>113.10031475029035</v>
      </c>
      <c r="DM115" s="2">
        <f t="shared" si="148"/>
        <v>111.7945574912892</v>
      </c>
      <c r="DN115" s="2">
        <f t="shared" si="148"/>
        <v>90.569247386759614</v>
      </c>
      <c r="DO115" s="2">
        <f t="shared" si="148"/>
        <v>95.709176538908252</v>
      </c>
      <c r="DP115" s="2">
        <f t="shared" si="148"/>
        <v>92.543199767711954</v>
      </c>
      <c r="DQ115" s="2">
        <f t="shared" si="148"/>
        <v>98.129317211948788</v>
      </c>
      <c r="DR115" s="2">
        <f t="shared" si="148"/>
        <v>95.763917168180313</v>
      </c>
      <c r="DS115" s="2">
        <f t="shared" si="148"/>
        <v>99.856498498498496</v>
      </c>
      <c r="DT115" s="2">
        <f t="shared" si="148"/>
        <v>95.462327927927916</v>
      </c>
      <c r="DU115" s="2">
        <f t="shared" si="148"/>
        <v>94.48471384542438</v>
      </c>
      <c r="DV115" s="2">
        <f t="shared" si="148"/>
        <v>99.432290148448033</v>
      </c>
      <c r="DW115" s="2">
        <f t="shared" si="148"/>
        <v>93.710410412757952</v>
      </c>
      <c r="DX115" s="2">
        <f t="shared" si="148"/>
        <v>95.09150252100838</v>
      </c>
      <c r="DY115" s="2">
        <f t="shared" si="148"/>
        <v>88.834187499999985</v>
      </c>
      <c r="EA115" s="2">
        <f t="shared" si="94"/>
        <v>86.036279926769311</v>
      </c>
      <c r="EB115" s="2">
        <f t="shared" si="94"/>
        <v>86.784983700991361</v>
      </c>
      <c r="EC115" s="2">
        <f t="shared" si="94"/>
        <v>80.739691821579868</v>
      </c>
      <c r="ED115" s="2">
        <f t="shared" si="94"/>
        <v>78.923090552054219</v>
      </c>
      <c r="EE115" s="2">
        <f t="shared" si="94"/>
        <v>76.319458512786483</v>
      </c>
      <c r="EF115" s="2">
        <f t="shared" si="94"/>
        <v>75.241008721850449</v>
      </c>
      <c r="EG115" s="2">
        <f t="shared" si="94"/>
        <v>75.40958686490562</v>
      </c>
      <c r="EH115" s="2">
        <f t="shared" si="94"/>
        <v>76.485288085043564</v>
      </c>
      <c r="EI115" s="2">
        <f t="shared" si="94"/>
        <v>76.112963773691888</v>
      </c>
      <c r="EJ115" s="2">
        <f t="shared" si="94"/>
        <v>73.605791086449429</v>
      </c>
      <c r="EK115" s="2">
        <f t="shared" si="94"/>
        <v>72.021835633726127</v>
      </c>
      <c r="EL115" s="2">
        <f t="shared" si="94"/>
        <v>73.007824112777655</v>
      </c>
      <c r="EM115" s="2">
        <f t="shared" si="135"/>
        <v>74.115379681803091</v>
      </c>
      <c r="EN115" s="2">
        <f t="shared" si="135"/>
        <v>77.727896215724542</v>
      </c>
      <c r="EO115" s="2">
        <f t="shared" si="135"/>
        <v>79.044765163454628</v>
      </c>
      <c r="EQ115" s="2">
        <f t="shared" si="149"/>
        <v>85.379905685102841</v>
      </c>
      <c r="ER115" s="2">
        <f t="shared" si="149"/>
        <v>86.570845203974571</v>
      </c>
      <c r="ES115" s="2">
        <f t="shared" si="149"/>
        <v>80.069926701878103</v>
      </c>
      <c r="ET115" s="2">
        <f t="shared" si="149"/>
        <v>78.706202738809182</v>
      </c>
      <c r="EU115" s="2">
        <f t="shared" si="149"/>
        <v>76.958176291666362</v>
      </c>
      <c r="EV115" s="2">
        <f t="shared" si="149"/>
        <v>74.900083038353159</v>
      </c>
      <c r="EW115" s="2">
        <f t="shared" si="149"/>
        <v>75.56806993238618</v>
      </c>
      <c r="EX115" s="2">
        <f t="shared" si="149"/>
        <v>76.318508519232395</v>
      </c>
      <c r="EY115" s="2">
        <f t="shared" si="149"/>
        <v>75.628174214336013</v>
      </c>
      <c r="EZ115" s="2">
        <f t="shared" si="149"/>
        <v>73.5577774151554</v>
      </c>
      <c r="FA115" s="2">
        <f t="shared" si="149"/>
        <v>72.161951488720277</v>
      </c>
      <c r="FB115" s="2">
        <f t="shared" si="149"/>
        <v>72.484451838166478</v>
      </c>
      <c r="FC115" s="2">
        <f t="shared" si="149"/>
        <v>73.875452568063011</v>
      </c>
      <c r="FD115" s="2">
        <f t="shared" si="149"/>
        <v>77.807487105787146</v>
      </c>
      <c r="FE115" s="2">
        <f t="shared" si="149"/>
        <v>79.054261445646901</v>
      </c>
      <c r="FG115" s="2">
        <f t="shared" si="150"/>
        <v>0.98239228503047382</v>
      </c>
      <c r="FH115" s="2">
        <f t="shared" si="150"/>
        <v>0.98059500608858163</v>
      </c>
      <c r="FI115" s="2">
        <f t="shared" si="150"/>
        <v>0.98129265914919461</v>
      </c>
      <c r="FJ115" s="2">
        <f t="shared" si="150"/>
        <v>0.9808126688046459</v>
      </c>
      <c r="FK115" s="2">
        <f t="shared" si="150"/>
        <v>0.98137850687025818</v>
      </c>
      <c r="FL115" s="2">
        <f t="shared" si="150"/>
        <v>0.98066618277998641</v>
      </c>
      <c r="FM115" s="2">
        <f t="shared" si="150"/>
        <v>0.97938005593665034</v>
      </c>
      <c r="FN115" s="2">
        <f t="shared" si="150"/>
        <v>0.97795906641307628</v>
      </c>
      <c r="FO115" s="2">
        <f t="shared" si="150"/>
        <v>0.97742974085678858</v>
      </c>
      <c r="FP115" s="2">
        <f t="shared" si="150"/>
        <v>0.97790467524326408</v>
      </c>
      <c r="FQ115" s="2">
        <f t="shared" si="150"/>
        <v>0.97912668785572587</v>
      </c>
      <c r="FR115" s="2">
        <f t="shared" si="150"/>
        <v>0.97872006689664492</v>
      </c>
      <c r="FS115" s="2">
        <f t="shared" si="150"/>
        <v>0.98032895575332069</v>
      </c>
      <c r="FT115" s="2">
        <f t="shared" si="150"/>
        <v>0.97657182748419702</v>
      </c>
      <c r="FU115" s="2">
        <f t="shared" si="150"/>
        <v>0.97371431425276</v>
      </c>
      <c r="FW115" s="2">
        <f t="shared" si="141"/>
        <v>2.2012063372012437E-3</v>
      </c>
      <c r="FX115" s="2">
        <f t="shared" si="141"/>
        <v>3.2826466209790466E-3</v>
      </c>
      <c r="FY115" s="2">
        <f t="shared" si="141"/>
        <v>3.1362671004418639E-3</v>
      </c>
      <c r="FZ115" s="2">
        <f t="shared" si="141"/>
        <v>3.5451199318422412E-3</v>
      </c>
      <c r="GA115" s="2">
        <f t="shared" si="141"/>
        <v>3.3316289161551883E-3</v>
      </c>
      <c r="GB115" s="2">
        <f t="shared" si="141"/>
        <v>3.223324859902889E-3</v>
      </c>
      <c r="GC115" s="2">
        <f t="shared" si="141"/>
        <v>3.7047330652036055E-3</v>
      </c>
      <c r="GD115" s="2">
        <f t="shared" si="141"/>
        <v>3.8854655145747537E-3</v>
      </c>
      <c r="GE115" s="2">
        <f t="shared" si="141"/>
        <v>4.2900457687019703E-3</v>
      </c>
      <c r="GF115" s="2">
        <f t="shared" si="141"/>
        <v>3.3695918465230369E-3</v>
      </c>
      <c r="GG115" s="2">
        <f t="shared" si="141"/>
        <v>2.766068593158845E-3</v>
      </c>
      <c r="GH115" s="2">
        <f t="shared" si="141"/>
        <v>2.3249708022017469E-3</v>
      </c>
      <c r="GI115" s="2">
        <f t="shared" si="141"/>
        <v>2.2575801517999016E-3</v>
      </c>
      <c r="GJ115" s="2">
        <f t="shared" si="141"/>
        <v>1.8019933998839536E-3</v>
      </c>
      <c r="GK115" s="2">
        <f t="shared" si="141"/>
        <v>1.3502259976431845E-3</v>
      </c>
      <c r="GM115" s="86">
        <f t="shared" si="142"/>
        <v>7.8467536788175967E-14</v>
      </c>
      <c r="GN115" s="86">
        <f t="shared" si="142"/>
        <v>7.7789215943734002E-14</v>
      </c>
      <c r="GO115" s="86">
        <f t="shared" si="142"/>
        <v>1.3213300025304986E-25</v>
      </c>
      <c r="GP115" s="86">
        <f t="shared" si="142"/>
        <v>9.8088585809198553E-18</v>
      </c>
      <c r="GQ115" s="86">
        <f t="shared" si="142"/>
        <v>7.3879963202011534E-17</v>
      </c>
      <c r="GR115" s="86">
        <f t="shared" si="142"/>
        <v>1.3123436493265628E-12</v>
      </c>
      <c r="GS115" s="86">
        <f t="shared" si="142"/>
        <v>7.0755203330237413E-14</v>
      </c>
      <c r="GT115" s="86">
        <f t="shared" si="142"/>
        <v>3.9320348846176844E-16</v>
      </c>
      <c r="GU115" s="86">
        <f t="shared" si="142"/>
        <v>7.3518149660693673E-20</v>
      </c>
      <c r="GV115" s="86">
        <f t="shared" si="142"/>
        <v>1.0191406662330816E-23</v>
      </c>
      <c r="GW115" s="86">
        <f t="shared" si="142"/>
        <v>1.0241888063180605E-22</v>
      </c>
      <c r="GX115" s="86">
        <f t="shared" si="142"/>
        <v>1.705677540039573E-19</v>
      </c>
      <c r="GY115" s="86">
        <f t="shared" si="142"/>
        <v>5.400808453952779E-22</v>
      </c>
      <c r="GZ115" s="86">
        <f t="shared" si="142"/>
        <v>3.5044904213425345E-22</v>
      </c>
      <c r="HA115" s="86">
        <f t="shared" si="142"/>
        <v>4.1279628703690799E-23</v>
      </c>
      <c r="HC115" s="86">
        <f t="shared" si="73"/>
        <v>0.45188563278827676</v>
      </c>
      <c r="HD115" s="86">
        <f t="shared" si="73"/>
        <v>0.52622319013259977</v>
      </c>
      <c r="HE115" s="86">
        <f t="shared" si="73"/>
        <v>0.4629453801038641</v>
      </c>
      <c r="HF115" s="86">
        <f t="shared" si="73"/>
        <v>0.45289889191347843</v>
      </c>
      <c r="HG115" s="86">
        <f t="shared" si="73"/>
        <v>0.35127072732466064</v>
      </c>
      <c r="HH115" s="86">
        <f t="shared" si="73"/>
        <v>0.40378353926870814</v>
      </c>
      <c r="HI115" s="86">
        <f t="shared" si="138"/>
        <v>0.23871961368770092</v>
      </c>
      <c r="HJ115" s="86">
        <f t="shared" si="138"/>
        <v>0.23314664550136679</v>
      </c>
      <c r="HK115" s="86">
        <f t="shared" si="138"/>
        <v>0.13409636178640191</v>
      </c>
      <c r="HL115" s="86">
        <f t="shared" si="138"/>
        <v>0.12110112591368123</v>
      </c>
      <c r="HM115" s="86">
        <f t="shared" si="138"/>
        <v>0.1929433688711914</v>
      </c>
      <c r="HN115" s="86">
        <f t="shared" si="138"/>
        <v>0.41630280190703822</v>
      </c>
      <c r="HO115" s="86">
        <f t="shared" si="138"/>
        <v>0.39831948699126268</v>
      </c>
      <c r="HP115" s="86">
        <f t="shared" si="138"/>
        <v>0.41748706676090919</v>
      </c>
      <c r="HQ115" s="86">
        <f t="shared" si="138"/>
        <v>0.30561028014648817</v>
      </c>
      <c r="HS115" s="86">
        <f t="shared" si="143"/>
        <v>1.2568359142914934E-18</v>
      </c>
      <c r="HT115" s="86">
        <f t="shared" si="143"/>
        <v>5.5180610734062219E-16</v>
      </c>
      <c r="HU115" s="86">
        <f t="shared" si="143"/>
        <v>1.8297919920616033E-20</v>
      </c>
      <c r="HV115" s="86">
        <f t="shared" si="143"/>
        <v>7.0205047230704512E-18</v>
      </c>
      <c r="HW115" s="86">
        <f t="shared" si="143"/>
        <v>2.8569603525884341E-18</v>
      </c>
      <c r="HX115" s="86">
        <f t="shared" si="143"/>
        <v>4.9732633882720476E-17</v>
      </c>
      <c r="HY115" s="86">
        <f t="shared" si="143"/>
        <v>2.3265936072325504E-17</v>
      </c>
      <c r="HZ115" s="86">
        <f t="shared" si="143"/>
        <v>2.2368515506086413E-17</v>
      </c>
      <c r="IA115" s="86">
        <f t="shared" si="143"/>
        <v>3.6602750508231199E-18</v>
      </c>
      <c r="IB115" s="86">
        <f t="shared" si="143"/>
        <v>1.9692674948443294E-19</v>
      </c>
      <c r="IC115" s="86">
        <f t="shared" si="143"/>
        <v>2.0778731618325721E-19</v>
      </c>
      <c r="ID115" s="86">
        <f t="shared" si="143"/>
        <v>1.7001827901097406E-20</v>
      </c>
      <c r="IE115" s="86">
        <f t="shared" si="143"/>
        <v>5.8803861447098417E-20</v>
      </c>
      <c r="IF115" s="86">
        <f t="shared" si="143"/>
        <v>1.7402788387577301E-13</v>
      </c>
      <c r="IG115" s="86">
        <f t="shared" si="143"/>
        <v>7.3358105478535905E-11</v>
      </c>
      <c r="II115" s="86">
        <f t="shared" si="144"/>
        <v>4.3105322661387946E-90</v>
      </c>
      <c r="IJ115" s="86">
        <f t="shared" si="144"/>
        <v>2.406100422845832E-83</v>
      </c>
      <c r="IK115" s="86">
        <f t="shared" si="144"/>
        <v>8.5550679667979488E-98</v>
      </c>
      <c r="IL115" s="86">
        <f t="shared" si="144"/>
        <v>2.0324029521055318E-85</v>
      </c>
      <c r="IM115" s="86">
        <f t="shared" si="144"/>
        <v>7.0750124208512511E-94</v>
      </c>
      <c r="IN115" s="86">
        <f t="shared" si="144"/>
        <v>3.1501178989174717E-85</v>
      </c>
      <c r="IO115" s="86">
        <f t="shared" si="144"/>
        <v>4.8764805748598544E-88</v>
      </c>
      <c r="IP115" s="86">
        <f t="shared" si="144"/>
        <v>6.948227246115495E-86</v>
      </c>
      <c r="IQ115" s="86">
        <f t="shared" si="144"/>
        <v>3.2285970776714674E-92</v>
      </c>
      <c r="IR115" s="86">
        <f t="shared" si="144"/>
        <v>1.8372566950790114E-100</v>
      </c>
      <c r="IS115" s="86">
        <f t="shared" si="144"/>
        <v>9.7759136221797363E-99</v>
      </c>
      <c r="IT115" s="86">
        <f t="shared" si="144"/>
        <v>3.9320065913689988E-101</v>
      </c>
      <c r="IU115" s="86">
        <f t="shared" si="144"/>
        <v>1.431022744617301E-97</v>
      </c>
      <c r="IV115" s="86">
        <f t="shared" si="144"/>
        <v>9.1594425232493754E-84</v>
      </c>
      <c r="IW115" s="86">
        <f t="shared" si="144"/>
        <v>1.1589160983775043E-36</v>
      </c>
      <c r="IY115" s="86">
        <f t="shared" si="145"/>
        <v>0.45188563278835525</v>
      </c>
      <c r="IZ115" s="86">
        <f t="shared" si="145"/>
        <v>0.52622319013267815</v>
      </c>
      <c r="JA115" s="86">
        <f t="shared" si="145"/>
        <v>0.4629453801038641</v>
      </c>
      <c r="JB115" s="86">
        <f t="shared" si="145"/>
        <v>0.45289889191347843</v>
      </c>
      <c r="JC115" s="86">
        <f t="shared" si="145"/>
        <v>0.35127072732466069</v>
      </c>
      <c r="JD115" s="86">
        <f t="shared" si="145"/>
        <v>0.40378353927002053</v>
      </c>
      <c r="JE115" s="86">
        <f t="shared" si="145"/>
        <v>0.2387196136877717</v>
      </c>
      <c r="JF115" s="86">
        <f t="shared" si="145"/>
        <v>0.23314664550136721</v>
      </c>
      <c r="JG115" s="86">
        <f t="shared" si="145"/>
        <v>0.13409636178640191</v>
      </c>
      <c r="JH115" s="86">
        <f t="shared" si="145"/>
        <v>0.12110112591368123</v>
      </c>
      <c r="JI115" s="86">
        <f t="shared" si="145"/>
        <v>0.1929433688711914</v>
      </c>
      <c r="JJ115" s="86">
        <f t="shared" si="145"/>
        <v>0.41630280190703822</v>
      </c>
      <c r="JK115" s="86">
        <f t="shared" si="145"/>
        <v>0.39831948699126268</v>
      </c>
      <c r="JL115" s="86">
        <f t="shared" si="145"/>
        <v>0.41748706676108321</v>
      </c>
      <c r="JM115" s="86">
        <f t="shared" si="145"/>
        <v>0.30561028021984626</v>
      </c>
    </row>
    <row r="116" spans="2:273" x14ac:dyDescent="0.25">
      <c r="B116" s="2">
        <v>89</v>
      </c>
      <c r="C116" s="37">
        <v>122.73</v>
      </c>
      <c r="D116" s="37">
        <v>153.339</v>
      </c>
      <c r="E116" s="37">
        <v>134.30600000000001</v>
      </c>
      <c r="F116" s="37">
        <v>121.758</v>
      </c>
      <c r="G116" s="37">
        <v>97.644000000000005</v>
      </c>
      <c r="H116" s="37">
        <v>108.373</v>
      </c>
      <c r="I116" s="37">
        <v>81.466999999999999</v>
      </c>
      <c r="J116" s="37">
        <v>81.816999999999993</v>
      </c>
      <c r="K116" s="37">
        <v>78</v>
      </c>
      <c r="L116" s="37">
        <v>74.283000000000001</v>
      </c>
      <c r="M116" s="37">
        <v>75.233000000000004</v>
      </c>
      <c r="N116" s="37">
        <v>105.839</v>
      </c>
      <c r="O116" s="37">
        <v>102.387</v>
      </c>
      <c r="P116" s="37">
        <v>108.5</v>
      </c>
      <c r="Q116" s="37">
        <v>87.46</v>
      </c>
      <c r="S116" s="4">
        <f t="shared" si="146"/>
        <v>120.97809725930425</v>
      </c>
      <c r="T116" s="4">
        <f t="shared" si="146"/>
        <v>145.52967988677486</v>
      </c>
      <c r="U116" s="4">
        <f t="shared" si="146"/>
        <v>124.39167357427306</v>
      </c>
      <c r="V116" s="4">
        <f t="shared" si="146"/>
        <v>119.72808492110644</v>
      </c>
      <c r="W116" s="4">
        <f t="shared" si="146"/>
        <v>101.90211128467524</v>
      </c>
      <c r="X116" s="4">
        <f t="shared" si="146"/>
        <v>108.8814340475588</v>
      </c>
      <c r="Y116" s="4">
        <f t="shared" si="146"/>
        <v>88.492081940786974</v>
      </c>
      <c r="Z116" s="4">
        <f t="shared" si="146"/>
        <v>88.322231812739261</v>
      </c>
      <c r="AA116" s="4">
        <f t="shared" si="146"/>
        <v>81.333006465448264</v>
      </c>
      <c r="AB116" s="4">
        <f t="shared" si="146"/>
        <v>78.086873510417931</v>
      </c>
      <c r="AC116" s="4">
        <f t="shared" si="146"/>
        <v>81.163055595418413</v>
      </c>
      <c r="AD116" s="4">
        <f t="shared" si="146"/>
        <v>107.25579924480203</v>
      </c>
      <c r="AE116" s="4">
        <f t="shared" si="146"/>
        <v>105.93518722004671</v>
      </c>
      <c r="AF116" s="4">
        <f t="shared" si="146"/>
        <v>108.90801386701197</v>
      </c>
      <c r="AG116" s="4">
        <f t="shared" si="146"/>
        <v>92.157757216386059</v>
      </c>
      <c r="AI116" s="4">
        <f t="shared" si="147"/>
        <v>1.7519027406957548</v>
      </c>
      <c r="AJ116" s="4">
        <f t="shared" si="147"/>
        <v>7.8093201132251409</v>
      </c>
      <c r="AK116" s="4">
        <f t="shared" si="147"/>
        <v>9.914326425726955</v>
      </c>
      <c r="AL116" s="4">
        <f t="shared" si="147"/>
        <v>2.029915078893552</v>
      </c>
      <c r="AM116" s="4">
        <f t="shared" si="147"/>
        <v>-4.2581112846752376</v>
      </c>
      <c r="AN116" s="4">
        <f t="shared" si="147"/>
        <v>-0.50843404755879362</v>
      </c>
      <c r="AO116" s="4">
        <f t="shared" si="147"/>
        <v>-7.0250819407869756</v>
      </c>
      <c r="AP116" s="4">
        <f t="shared" si="147"/>
        <v>-6.5052318127392681</v>
      </c>
      <c r="AQ116" s="4">
        <f t="shared" si="147"/>
        <v>-3.3330064654482641</v>
      </c>
      <c r="AR116" s="4">
        <f t="shared" si="147"/>
        <v>-3.8038735104179295</v>
      </c>
      <c r="AS116" s="4">
        <f t="shared" si="147"/>
        <v>-5.9300555954184091</v>
      </c>
      <c r="AT116" s="4">
        <f t="shared" si="147"/>
        <v>-1.4167992448020357</v>
      </c>
      <c r="AU116" s="4">
        <f t="shared" si="147"/>
        <v>-3.5481872200467137</v>
      </c>
      <c r="AV116" s="4">
        <f t="shared" si="147"/>
        <v>-0.40801386701197373</v>
      </c>
      <c r="AW116" s="4">
        <f t="shared" si="147"/>
        <v>-4.6977572163860657</v>
      </c>
      <c r="AY116" s="2">
        <f t="shared" si="139"/>
        <v>86.145212681003244</v>
      </c>
      <c r="AZ116" s="2">
        <f t="shared" si="139"/>
        <v>87.129980061072217</v>
      </c>
      <c r="BA116" s="2">
        <f t="shared" si="139"/>
        <v>81.120189837671631</v>
      </c>
      <c r="BB116" s="2">
        <f t="shared" si="139"/>
        <v>78.999047509634451</v>
      </c>
      <c r="BC116" s="2">
        <f t="shared" si="139"/>
        <v>76.55331306598984</v>
      </c>
      <c r="BD116" s="2">
        <f t="shared" si="139"/>
        <v>75.432991775700145</v>
      </c>
      <c r="BE116" s="2">
        <f t="shared" si="139"/>
        <v>75.735023925547253</v>
      </c>
      <c r="BF116" s="2">
        <f t="shared" si="139"/>
        <v>76.741274954889505</v>
      </c>
      <c r="BG116" s="2">
        <f t="shared" si="139"/>
        <v>76.449968040815918</v>
      </c>
      <c r="BH116" s="2">
        <f t="shared" si="139"/>
        <v>73.925817337342494</v>
      </c>
      <c r="BI116" s="2">
        <f t="shared" si="139"/>
        <v>72.3513981761689</v>
      </c>
      <c r="BJ116" s="2">
        <f t="shared" si="139"/>
        <v>73.410855823302398</v>
      </c>
      <c r="BK116" s="2">
        <f t="shared" si="139"/>
        <v>74.355840872857044</v>
      </c>
      <c r="BL116" s="2">
        <f t="shared" si="139"/>
        <v>78.011560430771397</v>
      </c>
      <c r="BM116" s="2">
        <f t="shared" si="139"/>
        <v>79.196636979715095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100.50628329809724</v>
      </c>
      <c r="DL116" s="2">
        <f t="shared" si="148"/>
        <v>113.35736134294898</v>
      </c>
      <c r="DM116" s="2">
        <f t="shared" si="148"/>
        <v>112.07628927963698</v>
      </c>
      <c r="DN116" s="2">
        <f t="shared" si="148"/>
        <v>90.572285552224315</v>
      </c>
      <c r="DO116" s="2">
        <f t="shared" si="148"/>
        <v>95.888944872106521</v>
      </c>
      <c r="DP116" s="2">
        <f t="shared" si="148"/>
        <v>92.678749561083634</v>
      </c>
      <c r="DQ116" s="2">
        <f t="shared" si="148"/>
        <v>98.332203413940249</v>
      </c>
      <c r="DR116" s="2">
        <f t="shared" si="148"/>
        <v>95.918257686836611</v>
      </c>
      <c r="DS116" s="2">
        <f t="shared" si="148"/>
        <v>100.08248820248821</v>
      </c>
      <c r="DT116" s="2">
        <f t="shared" si="148"/>
        <v>95.641152767052759</v>
      </c>
      <c r="DU116" s="2">
        <f t="shared" si="148"/>
        <v>94.660382171645338</v>
      </c>
      <c r="DV116" s="2">
        <f t="shared" si="148"/>
        <v>99.673053306342766</v>
      </c>
      <c r="DW116" s="2">
        <f t="shared" si="148"/>
        <v>93.861679080675401</v>
      </c>
      <c r="DX116" s="2">
        <f t="shared" si="148"/>
        <v>95.310868907562991</v>
      </c>
      <c r="DY116" s="2">
        <f t="shared" si="148"/>
        <v>88.951499999999982</v>
      </c>
      <c r="EA116" s="2">
        <f t="shared" si="94"/>
        <v>85.912010699885798</v>
      </c>
      <c r="EB116" s="2">
        <f t="shared" si="94"/>
        <v>86.657386770265873</v>
      </c>
      <c r="EC116" s="2">
        <f t="shared" si="94"/>
        <v>80.584199444308865</v>
      </c>
      <c r="ED116" s="2">
        <f t="shared" si="94"/>
        <v>78.793383643614334</v>
      </c>
      <c r="EE116" s="2">
        <f t="shared" ref="EE116:EL147" si="151">CI$228*$B116+CI$229</f>
        <v>76.2164356722256</v>
      </c>
      <c r="EF116" s="2">
        <f t="shared" si="151"/>
        <v>75.124080772081157</v>
      </c>
      <c r="EG116" s="2">
        <f t="shared" si="151"/>
        <v>75.300497036311569</v>
      </c>
      <c r="EH116" s="2">
        <f t="shared" si="151"/>
        <v>76.347788808504362</v>
      </c>
      <c r="EI116" s="2">
        <f t="shared" si="151"/>
        <v>75.95448537988014</v>
      </c>
      <c r="EJ116" s="2">
        <f t="shared" si="151"/>
        <v>73.478513041634272</v>
      </c>
      <c r="EK116" s="2">
        <f t="shared" si="151"/>
        <v>71.917242610624783</v>
      </c>
      <c r="EL116" s="2">
        <f t="shared" si="151"/>
        <v>72.891392221949033</v>
      </c>
      <c r="EM116" s="2">
        <f t="shared" si="135"/>
        <v>73.999459811070579</v>
      </c>
      <c r="EN116" s="2">
        <f t="shared" si="135"/>
        <v>77.632909654043956</v>
      </c>
      <c r="EO116" s="2">
        <f t="shared" si="135"/>
        <v>78.956465733069166</v>
      </c>
      <c r="EQ116" s="2">
        <f t="shared" si="149"/>
        <v>85.280972335715546</v>
      </c>
      <c r="ER116" s="2">
        <f t="shared" si="149"/>
        <v>86.451889918848735</v>
      </c>
      <c r="ES116" s="2">
        <f t="shared" si="149"/>
        <v>79.946759930036407</v>
      </c>
      <c r="ET116" s="2">
        <f t="shared" si="149"/>
        <v>78.586387196053835</v>
      </c>
      <c r="EU116" s="2">
        <f t="shared" si="149"/>
        <v>76.827294134623429</v>
      </c>
      <c r="EV116" s="2">
        <f t="shared" si="149"/>
        <v>74.798084920909474</v>
      </c>
      <c r="EW116" s="2">
        <f t="shared" si="149"/>
        <v>75.451771830819496</v>
      </c>
      <c r="EX116" s="2">
        <f t="shared" si="149"/>
        <v>76.189189279365124</v>
      </c>
      <c r="EY116" s="2">
        <f t="shared" si="149"/>
        <v>75.494214889672719</v>
      </c>
      <c r="EZ116" s="2">
        <f t="shared" si="149"/>
        <v>73.432782366854752</v>
      </c>
      <c r="FA116" s="2">
        <f t="shared" si="149"/>
        <v>72.050779509422568</v>
      </c>
      <c r="FB116" s="2">
        <f t="shared" si="149"/>
        <v>72.390229557163451</v>
      </c>
      <c r="FC116" s="2">
        <f t="shared" si="149"/>
        <v>73.769523241042776</v>
      </c>
      <c r="FD116" s="2">
        <f t="shared" si="149"/>
        <v>77.708858889459833</v>
      </c>
      <c r="FE116" s="2">
        <f t="shared" si="149"/>
        <v>78.960870120347977</v>
      </c>
      <c r="FG116" s="2">
        <f t="shared" si="150"/>
        <v>0.98391665535766704</v>
      </c>
      <c r="FH116" s="2">
        <f t="shared" si="150"/>
        <v>0.98227216619536195</v>
      </c>
      <c r="FI116" s="2">
        <f t="shared" si="150"/>
        <v>0.98291057243216939</v>
      </c>
      <c r="FJ116" s="2">
        <f t="shared" si="150"/>
        <v>0.98247135275661801</v>
      </c>
      <c r="FK116" s="2">
        <f t="shared" si="150"/>
        <v>0.98298912427857077</v>
      </c>
      <c r="FL116" s="2">
        <f t="shared" si="150"/>
        <v>0.98233730194164803</v>
      </c>
      <c r="FM116" s="2">
        <f t="shared" si="150"/>
        <v>0.98116020587404507</v>
      </c>
      <c r="FN116" s="2">
        <f t="shared" si="150"/>
        <v>0.97985936966096854</v>
      </c>
      <c r="FO116" s="2">
        <f t="shared" si="150"/>
        <v>0.97937471848074042</v>
      </c>
      <c r="FP116" s="2">
        <f t="shared" si="150"/>
        <v>0.97980957111904421</v>
      </c>
      <c r="FQ116" s="2">
        <f t="shared" si="150"/>
        <v>0.9809282854793725</v>
      </c>
      <c r="FR116" s="2">
        <f t="shared" si="150"/>
        <v>0.98055606345505797</v>
      </c>
      <c r="FS116" s="2">
        <f t="shared" si="150"/>
        <v>0.98202868898548368</v>
      </c>
      <c r="FT116" s="2">
        <f t="shared" si="150"/>
        <v>0.97858911578225549</v>
      </c>
      <c r="FU116" s="2">
        <f t="shared" si="150"/>
        <v>0.97597159545278234</v>
      </c>
      <c r="FW116" s="2">
        <f t="shared" si="141"/>
        <v>2.4130622957340988E-3</v>
      </c>
      <c r="FX116" s="2">
        <f t="shared" si="141"/>
        <v>3.5982108783998348E-3</v>
      </c>
      <c r="FY116" s="2">
        <f t="shared" si="141"/>
        <v>3.4378082761004703E-3</v>
      </c>
      <c r="FZ116" s="2">
        <f t="shared" si="141"/>
        <v>3.8858176542926818E-3</v>
      </c>
      <c r="GA116" s="2">
        <f t="shared" si="141"/>
        <v>3.651884640574767E-3</v>
      </c>
      <c r="GB116" s="2">
        <f t="shared" si="141"/>
        <v>3.5332066693526698E-3</v>
      </c>
      <c r="GC116" s="2">
        <f t="shared" si="141"/>
        <v>4.0607076261913984E-3</v>
      </c>
      <c r="GD116" s="2">
        <f t="shared" si="141"/>
        <v>4.2587317788871397E-3</v>
      </c>
      <c r="GE116" s="2">
        <f t="shared" si="141"/>
        <v>4.7019955092824379E-3</v>
      </c>
      <c r="GF116" s="2">
        <f t="shared" si="141"/>
        <v>3.693483267223548E-3</v>
      </c>
      <c r="GG116" s="2">
        <f t="shared" si="141"/>
        <v>3.0321247325336468E-3</v>
      </c>
      <c r="GH116" s="2">
        <f t="shared" si="141"/>
        <v>2.5487080931479071E-3</v>
      </c>
      <c r="GI116" s="2">
        <f t="shared" si="141"/>
        <v>2.4748483725495563E-3</v>
      </c>
      <c r="GJ116" s="2">
        <f t="shared" si="141"/>
        <v>1.9755030252956401E-3</v>
      </c>
      <c r="GK116" s="2">
        <f t="shared" si="141"/>
        <v>1.4803005314264093E-3</v>
      </c>
      <c r="GM116" s="86">
        <f t="shared" si="142"/>
        <v>6.816787207266282E-15</v>
      </c>
      <c r="GN116" s="86">
        <f t="shared" si="142"/>
        <v>6.3733865298765644E-15</v>
      </c>
      <c r="GO116" s="86">
        <f t="shared" si="142"/>
        <v>1.1047595174418069E-27</v>
      </c>
      <c r="GP116" s="86">
        <f t="shared" si="142"/>
        <v>3.7403669858742894E-19</v>
      </c>
      <c r="GQ116" s="86">
        <f t="shared" si="142"/>
        <v>3.540850437775448E-18</v>
      </c>
      <c r="GR116" s="86">
        <f t="shared" si="142"/>
        <v>1.3852237745460554E-13</v>
      </c>
      <c r="GS116" s="86">
        <f t="shared" si="142"/>
        <v>6.5475291007784293E-15</v>
      </c>
      <c r="GT116" s="86">
        <f t="shared" si="142"/>
        <v>2.2467757254418909E-17</v>
      </c>
      <c r="GU116" s="86">
        <f t="shared" si="142"/>
        <v>2.1756466789444778E-21</v>
      </c>
      <c r="GV116" s="86">
        <f t="shared" si="142"/>
        <v>1.4970576918609332E-25</v>
      </c>
      <c r="GW116" s="86">
        <f t="shared" si="142"/>
        <v>1.7640930134684613E-24</v>
      </c>
      <c r="GX116" s="86">
        <f t="shared" si="142"/>
        <v>4.6293483478362273E-21</v>
      </c>
      <c r="GY116" s="86">
        <f t="shared" si="142"/>
        <v>9.5036429061612399E-24</v>
      </c>
      <c r="GZ116" s="86">
        <f t="shared" si="142"/>
        <v>6.2164746345970978E-24</v>
      </c>
      <c r="HA116" s="86">
        <f t="shared" si="142"/>
        <v>7.1409797245512227E-25</v>
      </c>
      <c r="HC116" s="86">
        <f t="shared" si="73"/>
        <v>0.35671282826466305</v>
      </c>
      <c r="HD116" s="86">
        <f t="shared" si="73"/>
        <v>0.44006440894501414</v>
      </c>
      <c r="HE116" s="86">
        <f t="shared" si="73"/>
        <v>0.33635543618805919</v>
      </c>
      <c r="HF116" s="86">
        <f t="shared" si="73"/>
        <v>0.33098394659377961</v>
      </c>
      <c r="HG116" s="86">
        <f t="shared" si="73"/>
        <v>0.23338836482168424</v>
      </c>
      <c r="HH116" s="86">
        <f t="shared" si="73"/>
        <v>0.28325667781254438</v>
      </c>
      <c r="HI116" s="86">
        <f t="shared" si="138"/>
        <v>0.13593108437646156</v>
      </c>
      <c r="HJ116" s="86">
        <f t="shared" si="138"/>
        <v>0.1186561755639419</v>
      </c>
      <c r="HK116" s="86">
        <f t="shared" si="138"/>
        <v>5.6134913242254204E-2</v>
      </c>
      <c r="HL116" s="86">
        <f t="shared" si="138"/>
        <v>4.822820669960054E-2</v>
      </c>
      <c r="HM116" s="86">
        <f t="shared" si="138"/>
        <v>8.9613326455294434E-2</v>
      </c>
      <c r="HN116" s="86">
        <f t="shared" si="138"/>
        <v>0.27472204580047732</v>
      </c>
      <c r="HO116" s="86">
        <f t="shared" si="138"/>
        <v>0.27146532447800492</v>
      </c>
      <c r="HP116" s="86">
        <f t="shared" si="138"/>
        <v>0.28981096102621257</v>
      </c>
      <c r="HQ116" s="86">
        <f t="shared" si="138"/>
        <v>0.18542222794347391</v>
      </c>
      <c r="HS116" s="86">
        <f t="shared" si="143"/>
        <v>9.8246956489832919E-18</v>
      </c>
      <c r="HT116" s="86">
        <f t="shared" si="143"/>
        <v>3.8613834363186416E-15</v>
      </c>
      <c r="HU116" s="86">
        <f t="shared" si="143"/>
        <v>1.9994817869860029E-19</v>
      </c>
      <c r="HV116" s="86">
        <f t="shared" si="143"/>
        <v>5.8584693763430246E-17</v>
      </c>
      <c r="HW116" s="86">
        <f t="shared" si="143"/>
        <v>2.6485753331290449E-17</v>
      </c>
      <c r="HX116" s="86">
        <f t="shared" si="143"/>
        <v>3.7872623137293661E-16</v>
      </c>
      <c r="HY116" s="86">
        <f t="shared" si="143"/>
        <v>1.9705625711640598E-16</v>
      </c>
      <c r="HZ116" s="86">
        <f t="shared" si="143"/>
        <v>1.8805234262013742E-16</v>
      </c>
      <c r="IA116" s="86">
        <f t="shared" si="143"/>
        <v>3.6540085858497893E-17</v>
      </c>
      <c r="IB116" s="86">
        <f t="shared" si="143"/>
        <v>2.1420775104353927E-18</v>
      </c>
      <c r="IC116" s="86">
        <f t="shared" si="143"/>
        <v>2.0438608068927943E-18</v>
      </c>
      <c r="ID116" s="86">
        <f t="shared" si="143"/>
        <v>1.7215817774038211E-19</v>
      </c>
      <c r="IE116" s="86">
        <f t="shared" si="143"/>
        <v>5.4724607820563082E-19</v>
      </c>
      <c r="IF116" s="86">
        <f t="shared" si="143"/>
        <v>6.8158530198168487E-13</v>
      </c>
      <c r="IG116" s="86">
        <f t="shared" si="143"/>
        <v>2.0724205608902423E-10</v>
      </c>
      <c r="II116" s="86">
        <f t="shared" si="144"/>
        <v>1.8631007999475662E-87</v>
      </c>
      <c r="IJ116" s="86">
        <f t="shared" si="144"/>
        <v>9.6644901809573585E-81</v>
      </c>
      <c r="IK116" s="86">
        <f t="shared" si="144"/>
        <v>9.3913087361700589E-95</v>
      </c>
      <c r="IL116" s="86">
        <f t="shared" si="144"/>
        <v>1.033309793543482E-82</v>
      </c>
      <c r="IM116" s="86">
        <f t="shared" si="144"/>
        <v>6.2665724813488977E-91</v>
      </c>
      <c r="IN116" s="86">
        <f t="shared" si="144"/>
        <v>1.4249471793962234E-82</v>
      </c>
      <c r="IO116" s="86">
        <f t="shared" si="144"/>
        <v>3.168616272390905E-85</v>
      </c>
      <c r="IP116" s="86">
        <f t="shared" si="144"/>
        <v>4.0544032014620496E-83</v>
      </c>
      <c r="IQ116" s="86">
        <f t="shared" si="144"/>
        <v>3.4432485398110056E-89</v>
      </c>
      <c r="IR116" s="86">
        <f t="shared" si="144"/>
        <v>2.6811736515734053E-97</v>
      </c>
      <c r="IS116" s="86">
        <f t="shared" si="144"/>
        <v>9.8921626728039103E-96</v>
      </c>
      <c r="IT116" s="86">
        <f t="shared" si="144"/>
        <v>3.8561139134334734E-98</v>
      </c>
      <c r="IU116" s="86">
        <f t="shared" si="144"/>
        <v>1.062117107528929E-94</v>
      </c>
      <c r="IV116" s="86">
        <f t="shared" si="144"/>
        <v>2.1469740170435257E-81</v>
      </c>
      <c r="IW116" s="86">
        <f t="shared" si="144"/>
        <v>1.076047903882673E-35</v>
      </c>
      <c r="IY116" s="86">
        <f t="shared" si="145"/>
        <v>0.35671282826466988</v>
      </c>
      <c r="IZ116" s="86">
        <f t="shared" si="145"/>
        <v>0.44006440894502441</v>
      </c>
      <c r="JA116" s="86">
        <f t="shared" si="145"/>
        <v>0.33635543618805919</v>
      </c>
      <c r="JB116" s="86">
        <f t="shared" si="145"/>
        <v>0.33098394659377967</v>
      </c>
      <c r="JC116" s="86">
        <f t="shared" si="145"/>
        <v>0.23338836482168426</v>
      </c>
      <c r="JD116" s="86">
        <f t="shared" si="145"/>
        <v>0.28325667781268327</v>
      </c>
      <c r="JE116" s="86">
        <f t="shared" si="145"/>
        <v>0.13593108437646831</v>
      </c>
      <c r="JF116" s="86">
        <f t="shared" si="145"/>
        <v>0.11865617556394212</v>
      </c>
      <c r="JG116" s="86">
        <f t="shared" si="145"/>
        <v>5.6134913242254239E-2</v>
      </c>
      <c r="JH116" s="86">
        <f t="shared" si="145"/>
        <v>4.822820669960054E-2</v>
      </c>
      <c r="JI116" s="86">
        <f t="shared" si="145"/>
        <v>8.9613326455294434E-2</v>
      </c>
      <c r="JJ116" s="86">
        <f t="shared" si="145"/>
        <v>0.27472204580047732</v>
      </c>
      <c r="JK116" s="86">
        <f t="shared" si="145"/>
        <v>0.27146532447800492</v>
      </c>
      <c r="JL116" s="86">
        <f t="shared" si="145"/>
        <v>0.28981096102689413</v>
      </c>
      <c r="JM116" s="86">
        <f t="shared" si="145"/>
        <v>0.18542222815071596</v>
      </c>
    </row>
    <row r="117" spans="2:273" x14ac:dyDescent="0.25">
      <c r="B117" s="2">
        <v>90</v>
      </c>
      <c r="C117" s="37">
        <v>107.794</v>
      </c>
      <c r="D117" s="37">
        <v>129.5</v>
      </c>
      <c r="E117" s="37">
        <v>103.839</v>
      </c>
      <c r="F117" s="37">
        <v>95.225999999999999</v>
      </c>
      <c r="G117" s="37">
        <v>80.831000000000003</v>
      </c>
      <c r="H117" s="37">
        <v>85.915000000000006</v>
      </c>
      <c r="I117" s="37">
        <v>76.867000000000004</v>
      </c>
      <c r="J117" s="37">
        <v>76.766999999999996</v>
      </c>
      <c r="K117" s="37">
        <v>76.183000000000007</v>
      </c>
      <c r="L117" s="37">
        <v>72.617000000000004</v>
      </c>
      <c r="M117" s="37">
        <v>71.667000000000002</v>
      </c>
      <c r="N117" s="37">
        <v>81.290000000000006</v>
      </c>
      <c r="O117" s="37">
        <v>81.644999999999996</v>
      </c>
      <c r="P117" s="37">
        <v>85.855000000000004</v>
      </c>
      <c r="Q117" s="37">
        <v>79.921000000000006</v>
      </c>
      <c r="S117" s="4">
        <f t="shared" si="146"/>
        <v>107.97325019111885</v>
      </c>
      <c r="T117" s="4">
        <f t="shared" si="146"/>
        <v>125.77887042092428</v>
      </c>
      <c r="U117" s="4">
        <f t="shared" si="146"/>
        <v>104.36274747258825</v>
      </c>
      <c r="V117" s="4">
        <f t="shared" si="146"/>
        <v>101.47290964133759</v>
      </c>
      <c r="W117" s="4">
        <f t="shared" si="146"/>
        <v>89.009837817696166</v>
      </c>
      <c r="X117" s="4">
        <f t="shared" si="146"/>
        <v>93.172154090230734</v>
      </c>
      <c r="Y117" s="4">
        <f t="shared" si="146"/>
        <v>80.890716266916428</v>
      </c>
      <c r="Z117" s="4">
        <f t="shared" si="146"/>
        <v>80.683780837684594</v>
      </c>
      <c r="AA117" s="4">
        <f t="shared" si="146"/>
        <v>77.622484422565222</v>
      </c>
      <c r="AB117" s="4">
        <f t="shared" si="146"/>
        <v>74.861154104974545</v>
      </c>
      <c r="AC117" s="4">
        <f t="shared" si="146"/>
        <v>75.003947997524378</v>
      </c>
      <c r="AD117" s="4">
        <f t="shared" si="146"/>
        <v>89.523632331474218</v>
      </c>
      <c r="AE117" s="4">
        <f t="shared" si="146"/>
        <v>90.380633993768242</v>
      </c>
      <c r="AF117" s="4">
        <f t="shared" si="146"/>
        <v>93.674628662296513</v>
      </c>
      <c r="AG117" s="4">
        <f t="shared" si="146"/>
        <v>84.565041556314938</v>
      </c>
      <c r="AI117" s="4">
        <f t="shared" si="147"/>
        <v>-0.17925019111885376</v>
      </c>
      <c r="AJ117" s="4">
        <f t="shared" si="147"/>
        <v>3.7211295790757219</v>
      </c>
      <c r="AK117" s="4">
        <f t="shared" si="147"/>
        <v>-0.52374747258825494</v>
      </c>
      <c r="AL117" s="4">
        <f t="shared" si="147"/>
        <v>-6.2469096413375951</v>
      </c>
      <c r="AM117" s="4">
        <f t="shared" si="147"/>
        <v>-8.1788378176961629</v>
      </c>
      <c r="AN117" s="4">
        <f t="shared" si="147"/>
        <v>-7.2571540902307277</v>
      </c>
      <c r="AO117" s="4">
        <f t="shared" si="147"/>
        <v>-4.0237162669164235</v>
      </c>
      <c r="AP117" s="4">
        <f t="shared" si="147"/>
        <v>-3.9167808376845983</v>
      </c>
      <c r="AQ117" s="4">
        <f t="shared" si="147"/>
        <v>-1.439484422565215</v>
      </c>
      <c r="AR117" s="4">
        <f t="shared" si="147"/>
        <v>-2.244154104974541</v>
      </c>
      <c r="AS117" s="4">
        <f t="shared" si="147"/>
        <v>-3.3369479975243763</v>
      </c>
      <c r="AT117" s="4">
        <f t="shared" si="147"/>
        <v>-8.2336323314742117</v>
      </c>
      <c r="AU117" s="4">
        <f t="shared" si="147"/>
        <v>-8.7356339937682463</v>
      </c>
      <c r="AV117" s="4">
        <f t="shared" si="147"/>
        <v>-7.819628662296509</v>
      </c>
      <c r="AW117" s="4">
        <f t="shared" si="147"/>
        <v>-4.6440415563149315</v>
      </c>
      <c r="AY117" s="2">
        <f t="shared" si="139"/>
        <v>86.00424022977667</v>
      </c>
      <c r="AZ117" s="2">
        <f t="shared" si="139"/>
        <v>86.967601049771744</v>
      </c>
      <c r="BA117" s="2">
        <f t="shared" si="139"/>
        <v>80.924818368921279</v>
      </c>
      <c r="BB117" s="2">
        <f t="shared" si="139"/>
        <v>78.853554747104056</v>
      </c>
      <c r="BC117" s="2">
        <f t="shared" si="139"/>
        <v>76.425799126216219</v>
      </c>
      <c r="BD117" s="2">
        <f t="shared" si="139"/>
        <v>75.293242331901695</v>
      </c>
      <c r="BE117" s="2">
        <f t="shared" si="139"/>
        <v>75.593807807792658</v>
      </c>
      <c r="BF117" s="2">
        <f t="shared" si="139"/>
        <v>76.575075406926331</v>
      </c>
      <c r="BG117" s="2">
        <f t="shared" si="139"/>
        <v>76.255691091338832</v>
      </c>
      <c r="BH117" s="2">
        <f t="shared" si="139"/>
        <v>73.765532386595268</v>
      </c>
      <c r="BI117" s="2">
        <f t="shared" si="139"/>
        <v>72.214204763987382</v>
      </c>
      <c r="BJ117" s="2">
        <f t="shared" si="139"/>
        <v>73.255702477437779</v>
      </c>
      <c r="BK117" s="2">
        <f t="shared" si="139"/>
        <v>74.213387365131382</v>
      </c>
      <c r="BL117" s="2">
        <f t="shared" si="139"/>
        <v>77.89007795972519</v>
      </c>
      <c r="BM117" s="2">
        <f t="shared" si="139"/>
        <v>79.092177450384213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100.63568287526427</v>
      </c>
      <c r="DL117" s="2">
        <f t="shared" si="148"/>
        <v>113.6144079356076</v>
      </c>
      <c r="DM117" s="2">
        <f t="shared" si="148"/>
        <v>112.35802106798477</v>
      </c>
      <c r="DN117" s="2">
        <f t="shared" si="148"/>
        <v>90.575323717689031</v>
      </c>
      <c r="DO117" s="2">
        <f t="shared" si="148"/>
        <v>96.068713205304817</v>
      </c>
      <c r="DP117" s="2">
        <f t="shared" si="148"/>
        <v>92.814299354455329</v>
      </c>
      <c r="DQ117" s="2">
        <f t="shared" si="148"/>
        <v>98.535089615931724</v>
      </c>
      <c r="DR117" s="2">
        <f t="shared" si="148"/>
        <v>96.072598205492923</v>
      </c>
      <c r="DS117" s="2">
        <f t="shared" si="148"/>
        <v>100.30847790647792</v>
      </c>
      <c r="DT117" s="2">
        <f t="shared" si="148"/>
        <v>95.819977606177588</v>
      </c>
      <c r="DU117" s="2">
        <f t="shared" si="148"/>
        <v>94.836050497866296</v>
      </c>
      <c r="DV117" s="2">
        <f t="shared" si="148"/>
        <v>99.913816464237499</v>
      </c>
      <c r="DW117" s="2">
        <f t="shared" si="148"/>
        <v>94.01294774859285</v>
      </c>
      <c r="DX117" s="2">
        <f t="shared" si="148"/>
        <v>95.530235294117617</v>
      </c>
      <c r="DY117" s="2">
        <f t="shared" si="148"/>
        <v>89.068812499999993</v>
      </c>
      <c r="EA117" s="2">
        <f t="shared" ref="EA117:EK159" si="152">CE$228*$B117+CE$229</f>
        <v>85.787741473002299</v>
      </c>
      <c r="EB117" s="2">
        <f t="shared" si="152"/>
        <v>86.529789839540371</v>
      </c>
      <c r="EC117" s="2">
        <f t="shared" si="152"/>
        <v>80.428707067037848</v>
      </c>
      <c r="ED117" s="2">
        <f t="shared" si="152"/>
        <v>78.663676735174448</v>
      </c>
      <c r="EE117" s="2">
        <f t="shared" si="151"/>
        <v>76.113412831664718</v>
      </c>
      <c r="EF117" s="2">
        <f t="shared" si="151"/>
        <v>75.007152822311866</v>
      </c>
      <c r="EG117" s="2">
        <f t="shared" si="151"/>
        <v>75.191407207717532</v>
      </c>
      <c r="EH117" s="2">
        <f t="shared" si="151"/>
        <v>76.210289531965174</v>
      </c>
      <c r="EI117" s="2">
        <f t="shared" si="151"/>
        <v>75.796006986068377</v>
      </c>
      <c r="EJ117" s="2">
        <f t="shared" si="151"/>
        <v>73.351234996819116</v>
      </c>
      <c r="EK117" s="2">
        <f t="shared" si="151"/>
        <v>71.812649587523424</v>
      </c>
      <c r="EL117" s="2">
        <f t="shared" si="151"/>
        <v>72.774960331120411</v>
      </c>
      <c r="EM117" s="2">
        <f t="shared" si="135"/>
        <v>73.883539940338068</v>
      </c>
      <c r="EN117" s="2">
        <f t="shared" si="135"/>
        <v>77.537923092363371</v>
      </c>
      <c r="EO117" s="2">
        <f t="shared" si="135"/>
        <v>78.868166302683733</v>
      </c>
      <c r="EQ117" s="2">
        <f t="shared" si="149"/>
        <v>85.182038986328251</v>
      </c>
      <c r="ER117" s="2">
        <f t="shared" si="149"/>
        <v>86.332934633722886</v>
      </c>
      <c r="ES117" s="2">
        <f t="shared" si="149"/>
        <v>79.823593158194711</v>
      </c>
      <c r="ET117" s="2">
        <f t="shared" si="149"/>
        <v>78.466571653298473</v>
      </c>
      <c r="EU117" s="2">
        <f t="shared" si="149"/>
        <v>76.696411977580496</v>
      </c>
      <c r="EV117" s="2">
        <f t="shared" si="149"/>
        <v>74.696086803465775</v>
      </c>
      <c r="EW117" s="2">
        <f t="shared" si="149"/>
        <v>75.335473729252826</v>
      </c>
      <c r="EX117" s="2">
        <f t="shared" si="149"/>
        <v>76.059870039497852</v>
      </c>
      <c r="EY117" s="2">
        <f t="shared" si="149"/>
        <v>75.360255565009439</v>
      </c>
      <c r="EZ117" s="2">
        <f t="shared" si="149"/>
        <v>73.307787318554119</v>
      </c>
      <c r="FA117" s="2">
        <f t="shared" si="149"/>
        <v>71.939607530124874</v>
      </c>
      <c r="FB117" s="2">
        <f t="shared" si="149"/>
        <v>72.29600727616041</v>
      </c>
      <c r="FC117" s="2">
        <f t="shared" si="149"/>
        <v>73.663593914022542</v>
      </c>
      <c r="FD117" s="2">
        <f t="shared" si="149"/>
        <v>77.61023067313252</v>
      </c>
      <c r="FE117" s="2">
        <f t="shared" si="149"/>
        <v>78.867478795049038</v>
      </c>
      <c r="FG117" s="2">
        <f t="shared" si="150"/>
        <v>0.98531102810769955</v>
      </c>
      <c r="FH117" s="2">
        <f t="shared" si="150"/>
        <v>0.98380676427626779</v>
      </c>
      <c r="FI117" s="2">
        <f t="shared" si="150"/>
        <v>0.98439078548758596</v>
      </c>
      <c r="FJ117" s="2">
        <f t="shared" si="150"/>
        <v>0.98398898943752744</v>
      </c>
      <c r="FK117" s="2">
        <f t="shared" si="150"/>
        <v>0.98446264106079429</v>
      </c>
      <c r="FL117" s="2">
        <f t="shared" si="150"/>
        <v>0.98386635420047386</v>
      </c>
      <c r="FM117" s="2">
        <f t="shared" si="150"/>
        <v>0.98278937353046569</v>
      </c>
      <c r="FN117" s="2">
        <f t="shared" si="150"/>
        <v>0.98159891720875248</v>
      </c>
      <c r="FO117" s="2">
        <f t="shared" si="150"/>
        <v>0.9811553203422434</v>
      </c>
      <c r="FP117" s="2">
        <f t="shared" si="150"/>
        <v>0.98155333879830309</v>
      </c>
      <c r="FQ117" s="2">
        <f t="shared" si="150"/>
        <v>0.98257715227897346</v>
      </c>
      <c r="FR117" s="2">
        <f t="shared" si="150"/>
        <v>0.98223652837536146</v>
      </c>
      <c r="FS117" s="2">
        <f t="shared" si="150"/>
        <v>0.98358401127328376</v>
      </c>
      <c r="FT117" s="2">
        <f t="shared" si="150"/>
        <v>0.98043618473825511</v>
      </c>
      <c r="FU117" s="2">
        <f t="shared" si="150"/>
        <v>0.97803940465011263</v>
      </c>
      <c r="FW117" s="2">
        <f t="shared" si="141"/>
        <v>2.6452543571024961E-3</v>
      </c>
      <c r="FX117" s="2">
        <f t="shared" si="141"/>
        <v>3.9439906213049932E-3</v>
      </c>
      <c r="FY117" s="2">
        <f t="shared" si="141"/>
        <v>3.7682319944152428E-3</v>
      </c>
      <c r="FZ117" s="2">
        <f t="shared" si="141"/>
        <v>4.2591176030803138E-3</v>
      </c>
      <c r="GA117" s="2">
        <f t="shared" si="141"/>
        <v>4.0028015871743554E-3</v>
      </c>
      <c r="GB117" s="2">
        <f t="shared" si="141"/>
        <v>3.8727639376875261E-3</v>
      </c>
      <c r="GC117" s="2">
        <f t="shared" si="141"/>
        <v>4.450733710212317E-3</v>
      </c>
      <c r="GD117" s="2">
        <f t="shared" si="141"/>
        <v>4.6676887032966428E-3</v>
      </c>
      <c r="GE117" s="2">
        <f t="shared" si="141"/>
        <v>5.1532978120399642E-3</v>
      </c>
      <c r="GF117" s="2">
        <f t="shared" si="141"/>
        <v>4.0483812677077746E-3</v>
      </c>
      <c r="GG117" s="2">
        <f t="shared" si="141"/>
        <v>3.3236863661925374E-3</v>
      </c>
      <c r="GH117" s="2">
        <f t="shared" si="141"/>
        <v>2.7939158432065203E-3</v>
      </c>
      <c r="GI117" s="2">
        <f t="shared" si="141"/>
        <v>2.7129695064980253E-3</v>
      </c>
      <c r="GJ117" s="2">
        <f t="shared" si="141"/>
        <v>2.1656832296563107E-3</v>
      </c>
      <c r="GK117" s="2">
        <f t="shared" si="141"/>
        <v>1.6228854812587077E-3</v>
      </c>
      <c r="GM117" s="86">
        <f t="shared" si="142"/>
        <v>5.3696333824495709E-16</v>
      </c>
      <c r="GN117" s="86">
        <f t="shared" si="142"/>
        <v>4.7129145672067578E-16</v>
      </c>
      <c r="GO117" s="86">
        <f t="shared" si="142"/>
        <v>7.5944405643295079E-30</v>
      </c>
      <c r="GP117" s="86">
        <f t="shared" si="142"/>
        <v>1.2471707137664118E-20</v>
      </c>
      <c r="GQ117" s="86">
        <f t="shared" si="142"/>
        <v>1.5013033590664897E-19</v>
      </c>
      <c r="GR117" s="86">
        <f t="shared" si="142"/>
        <v>1.334267457072305E-14</v>
      </c>
      <c r="GS117" s="86">
        <f t="shared" si="142"/>
        <v>5.5233131125168432E-16</v>
      </c>
      <c r="GT117" s="86">
        <f t="shared" si="142"/>
        <v>1.1455892998572882E-18</v>
      </c>
      <c r="GU117" s="86">
        <f t="shared" si="142"/>
        <v>5.606381969136701E-23</v>
      </c>
      <c r="GV117" s="86">
        <f t="shared" si="142"/>
        <v>1.864223812593201E-27</v>
      </c>
      <c r="GW117" s="86">
        <f t="shared" si="142"/>
        <v>2.5892313827649726E-26</v>
      </c>
      <c r="GX117" s="86">
        <f t="shared" si="142"/>
        <v>1.0836239577962844E-22</v>
      </c>
      <c r="GY117" s="86">
        <f t="shared" si="142"/>
        <v>1.4198392181894864E-25</v>
      </c>
      <c r="GZ117" s="86">
        <f t="shared" si="142"/>
        <v>9.3821280654423672E-26</v>
      </c>
      <c r="HA117" s="86">
        <f t="shared" si="142"/>
        <v>1.055948525253298E-26</v>
      </c>
      <c r="HC117" s="86">
        <f t="shared" si="73"/>
        <v>0.25731906400917776</v>
      </c>
      <c r="HD117" s="86">
        <f t="shared" si="73"/>
        <v>0.33296517214230437</v>
      </c>
      <c r="HE117" s="86">
        <f t="shared" si="73"/>
        <v>0.21124692344846135</v>
      </c>
      <c r="HF117" s="86">
        <f t="shared" si="73"/>
        <v>0.2117108272826933</v>
      </c>
      <c r="HG117" s="86">
        <f t="shared" si="73"/>
        <v>0.13568940228954685</v>
      </c>
      <c r="HH117" s="86">
        <f t="shared" si="73"/>
        <v>0.17466994546531792</v>
      </c>
      <c r="HI117" s="86">
        <f t="shared" si="138"/>
        <v>6.6590035852076693E-2</v>
      </c>
      <c r="HJ117" s="86">
        <f t="shared" si="138"/>
        <v>4.9432642078713347E-2</v>
      </c>
      <c r="HK117" s="86">
        <f t="shared" si="138"/>
        <v>1.8869358548520794E-2</v>
      </c>
      <c r="HL117" s="86">
        <f t="shared" si="138"/>
        <v>1.5265340551171012E-2</v>
      </c>
      <c r="HM117" s="86">
        <f t="shared" si="138"/>
        <v>3.3489891275904259E-2</v>
      </c>
      <c r="HN117" s="86">
        <f t="shared" si="138"/>
        <v>0.1527575637612183</v>
      </c>
      <c r="HO117" s="86">
        <f t="shared" si="138"/>
        <v>0.16054736978290313</v>
      </c>
      <c r="HP117" s="86">
        <f t="shared" si="138"/>
        <v>0.1736259560748411</v>
      </c>
      <c r="HQ117" s="86">
        <f t="shared" si="138"/>
        <v>9.5754870362285749E-2</v>
      </c>
      <c r="HS117" s="86">
        <f t="shared" si="143"/>
        <v>7.2773179902001034E-17</v>
      </c>
      <c r="HT117" s="86">
        <f t="shared" si="143"/>
        <v>2.5528239551461427E-14</v>
      </c>
      <c r="HU117" s="86">
        <f t="shared" si="143"/>
        <v>2.0452163839120509E-18</v>
      </c>
      <c r="HV117" s="86">
        <f t="shared" si="143"/>
        <v>4.6041882354587959E-16</v>
      </c>
      <c r="HW117" s="86">
        <f t="shared" si="143"/>
        <v>2.3017143986487615E-16</v>
      </c>
      <c r="HX117" s="86">
        <f t="shared" si="143"/>
        <v>2.7220567432716082E-15</v>
      </c>
      <c r="HY117" s="86">
        <f t="shared" si="143"/>
        <v>1.5674065095560967E-15</v>
      </c>
      <c r="HZ117" s="86">
        <f t="shared" si="143"/>
        <v>1.4854675597703491E-15</v>
      </c>
      <c r="IA117" s="86">
        <f t="shared" si="143"/>
        <v>3.4028115895151419E-16</v>
      </c>
      <c r="IB117" s="86">
        <f t="shared" si="143"/>
        <v>2.1734119547901382E-17</v>
      </c>
      <c r="IC117" s="86">
        <f t="shared" si="143"/>
        <v>1.886046621338617E-17</v>
      </c>
      <c r="ID117" s="86">
        <f t="shared" si="143"/>
        <v>1.6388276740842532E-18</v>
      </c>
      <c r="IE117" s="86">
        <f t="shared" si="143"/>
        <v>4.8012444680429753E-18</v>
      </c>
      <c r="IF117" s="86">
        <f t="shared" si="143"/>
        <v>2.5818375988911483E-12</v>
      </c>
      <c r="IG117" s="86">
        <f t="shared" si="143"/>
        <v>5.7139270010123518E-10</v>
      </c>
      <c r="II117" s="86">
        <f t="shared" si="144"/>
        <v>7.347702354431113E-85</v>
      </c>
      <c r="IJ117" s="86">
        <f t="shared" si="144"/>
        <v>3.523496627179033E-78</v>
      </c>
      <c r="IK117" s="86">
        <f t="shared" si="144"/>
        <v>9.214200030931561E-92</v>
      </c>
      <c r="IL117" s="86">
        <f t="shared" si="144"/>
        <v>4.7437081937520869E-80</v>
      </c>
      <c r="IM117" s="86">
        <f t="shared" si="144"/>
        <v>4.9723224488408912E-88</v>
      </c>
      <c r="IN117" s="86">
        <f t="shared" si="144"/>
        <v>5.8411644858054315E-80</v>
      </c>
      <c r="IO117" s="86">
        <f t="shared" si="144"/>
        <v>1.850033922643035E-82</v>
      </c>
      <c r="IP117" s="86">
        <f t="shared" si="144"/>
        <v>2.1276840865360147E-80</v>
      </c>
      <c r="IQ117" s="86">
        <f t="shared" si="144"/>
        <v>3.2624240607837141E-86</v>
      </c>
      <c r="IR117" s="86">
        <f t="shared" si="144"/>
        <v>3.4759355963024723E-94</v>
      </c>
      <c r="IS117" s="86">
        <f t="shared" si="144"/>
        <v>8.9796351564308813E-93</v>
      </c>
      <c r="IT117" s="86">
        <f t="shared" si="144"/>
        <v>3.4047614239203971E-95</v>
      </c>
      <c r="IU117" s="86">
        <f t="shared" si="144"/>
        <v>7.13123090360057E-92</v>
      </c>
      <c r="IV117" s="86">
        <f t="shared" si="144"/>
        <v>4.6468995068768122E-79</v>
      </c>
      <c r="IW117" s="86">
        <f t="shared" si="144"/>
        <v>9.6870561241388939E-35</v>
      </c>
      <c r="IY117" s="86">
        <f t="shared" si="145"/>
        <v>0.25731906400917837</v>
      </c>
      <c r="IZ117" s="86">
        <f t="shared" si="145"/>
        <v>0.33296517214233035</v>
      </c>
      <c r="JA117" s="86">
        <f t="shared" si="145"/>
        <v>0.21124692344846135</v>
      </c>
      <c r="JB117" s="86">
        <f t="shared" si="145"/>
        <v>0.21171082728269378</v>
      </c>
      <c r="JC117" s="86">
        <f t="shared" si="145"/>
        <v>0.13568940228954707</v>
      </c>
      <c r="JD117" s="86">
        <f t="shared" si="145"/>
        <v>0.17466994546533399</v>
      </c>
      <c r="JE117" s="86">
        <f t="shared" si="145"/>
        <v>6.6590035852078816E-2</v>
      </c>
      <c r="JF117" s="86">
        <f t="shared" si="145"/>
        <v>4.9432642078714832E-2</v>
      </c>
      <c r="JG117" s="86">
        <f t="shared" si="145"/>
        <v>1.8869358548521134E-2</v>
      </c>
      <c r="JH117" s="86">
        <f t="shared" si="145"/>
        <v>1.5265340551171035E-2</v>
      </c>
      <c r="JI117" s="86">
        <f t="shared" si="145"/>
        <v>3.3489891275904279E-2</v>
      </c>
      <c r="JJ117" s="86">
        <f t="shared" si="145"/>
        <v>0.1527575637612183</v>
      </c>
      <c r="JK117" s="86">
        <f t="shared" si="145"/>
        <v>0.16054736978290313</v>
      </c>
      <c r="JL117" s="86">
        <f t="shared" si="145"/>
        <v>0.17362595607742295</v>
      </c>
      <c r="JM117" s="86">
        <f t="shared" si="145"/>
        <v>9.5754870933678446E-2</v>
      </c>
    </row>
    <row r="118" spans="2:273" x14ac:dyDescent="0.25">
      <c r="B118" s="2">
        <v>91</v>
      </c>
      <c r="C118" s="37">
        <v>96.793999999999997</v>
      </c>
      <c r="D118" s="37">
        <v>103.758</v>
      </c>
      <c r="E118" s="37">
        <v>86.725999999999999</v>
      </c>
      <c r="F118" s="37">
        <v>81.983999999999995</v>
      </c>
      <c r="G118" s="37">
        <v>75.932000000000002</v>
      </c>
      <c r="H118" s="37">
        <v>77.897999999999996</v>
      </c>
      <c r="I118" s="37">
        <v>74.516999999999996</v>
      </c>
      <c r="J118" s="37">
        <v>75</v>
      </c>
      <c r="K118" s="37">
        <v>75.516999999999996</v>
      </c>
      <c r="L118" s="37">
        <v>72.516999999999996</v>
      </c>
      <c r="M118" s="37">
        <v>71.033000000000001</v>
      </c>
      <c r="N118" s="37">
        <v>74.096999999999994</v>
      </c>
      <c r="O118" s="37">
        <v>75.968000000000004</v>
      </c>
      <c r="P118" s="37">
        <v>77.725999999999999</v>
      </c>
      <c r="Q118" s="37">
        <v>78.302000000000007</v>
      </c>
      <c r="S118" s="4">
        <f t="shared" si="146"/>
        <v>98.351479561732376</v>
      </c>
      <c r="T118" s="4">
        <f t="shared" si="146"/>
        <v>109.76419776599926</v>
      </c>
      <c r="U118" s="4">
        <f t="shared" si="146"/>
        <v>91.478590339101558</v>
      </c>
      <c r="V118" s="4">
        <f t="shared" si="146"/>
        <v>89.500877829115538</v>
      </c>
      <c r="W118" s="4">
        <f t="shared" si="146"/>
        <v>81.668781521914596</v>
      </c>
      <c r="X118" s="4">
        <f t="shared" si="146"/>
        <v>83.41303344977311</v>
      </c>
      <c r="Y118" s="4">
        <f t="shared" si="146"/>
        <v>77.31365625635955</v>
      </c>
      <c r="Z118" s="4">
        <f t="shared" si="146"/>
        <v>77.580385863105974</v>
      </c>
      <c r="AA118" s="4">
        <f t="shared" si="146"/>
        <v>76.364614056049135</v>
      </c>
      <c r="AB118" s="4">
        <f t="shared" si="146"/>
        <v>73.832015574836333</v>
      </c>
      <c r="AC118" s="4">
        <f t="shared" si="146"/>
        <v>72.775571412549539</v>
      </c>
      <c r="AD118" s="4">
        <f t="shared" si="146"/>
        <v>79.551661825614914</v>
      </c>
      <c r="AE118" s="4">
        <f t="shared" si="146"/>
        <v>81.125523934383509</v>
      </c>
      <c r="AF118" s="4">
        <f t="shared" si="146"/>
        <v>84.585512534668254</v>
      </c>
      <c r="AG118" s="4">
        <f t="shared" si="146"/>
        <v>80.907782614370859</v>
      </c>
      <c r="AI118" s="4">
        <f t="shared" si="147"/>
        <v>-1.5574795617323787</v>
      </c>
      <c r="AJ118" s="4">
        <f t="shared" si="147"/>
        <v>-6.0061977659992607</v>
      </c>
      <c r="AK118" s="4">
        <f t="shared" si="147"/>
        <v>-4.7525903391015589</v>
      </c>
      <c r="AL118" s="4">
        <f t="shared" si="147"/>
        <v>-7.5168778291155434</v>
      </c>
      <c r="AM118" s="4">
        <f t="shared" si="147"/>
        <v>-5.7367815219145939</v>
      </c>
      <c r="AN118" s="4">
        <f t="shared" si="147"/>
        <v>-5.5150334497731137</v>
      </c>
      <c r="AO118" s="4">
        <f t="shared" si="147"/>
        <v>-2.7966562563595545</v>
      </c>
      <c r="AP118" s="4">
        <f t="shared" si="147"/>
        <v>-2.580385863105974</v>
      </c>
      <c r="AQ118" s="4">
        <f t="shared" si="147"/>
        <v>-0.84761405604913875</v>
      </c>
      <c r="AR118" s="4">
        <f t="shared" si="147"/>
        <v>-1.3150155748363375</v>
      </c>
      <c r="AS118" s="4">
        <f t="shared" si="147"/>
        <v>-1.7425714125495375</v>
      </c>
      <c r="AT118" s="4">
        <f t="shared" si="147"/>
        <v>-5.4546618256149202</v>
      </c>
      <c r="AU118" s="4">
        <f t="shared" si="147"/>
        <v>-5.1575239343835051</v>
      </c>
      <c r="AV118" s="4">
        <f t="shared" si="147"/>
        <v>-6.8595125346682551</v>
      </c>
      <c r="AW118" s="4">
        <f t="shared" si="147"/>
        <v>-2.6057826143708525</v>
      </c>
      <c r="AY118" s="2">
        <f t="shared" si="139"/>
        <v>85.864359904811167</v>
      </c>
      <c r="AZ118" s="2">
        <f t="shared" si="139"/>
        <v>86.807635356400056</v>
      </c>
      <c r="BA118" s="2">
        <f t="shared" si="139"/>
        <v>80.732245297811048</v>
      </c>
      <c r="BB118" s="2">
        <f t="shared" si="139"/>
        <v>78.709218817959623</v>
      </c>
      <c r="BC118" s="2">
        <f t="shared" si="139"/>
        <v>76.299996757655791</v>
      </c>
      <c r="BD118" s="2">
        <f t="shared" si="139"/>
        <v>75.155075984967709</v>
      </c>
      <c r="BE118" s="2">
        <f t="shared" si="139"/>
        <v>75.454853906602509</v>
      </c>
      <c r="BF118" s="2">
        <f t="shared" si="139"/>
        <v>76.410837765171323</v>
      </c>
      <c r="BG118" s="2">
        <f t="shared" si="139"/>
        <v>76.063809305991299</v>
      </c>
      <c r="BH118" s="2">
        <f t="shared" si="139"/>
        <v>73.607551070370121</v>
      </c>
      <c r="BI118" s="2">
        <f t="shared" si="139"/>
        <v>72.079354800714484</v>
      </c>
      <c r="BJ118" s="2">
        <f t="shared" si="139"/>
        <v>73.103276112951832</v>
      </c>
      <c r="BK118" s="2">
        <f t="shared" si="139"/>
        <v>74.072806256671299</v>
      </c>
      <c r="BL118" s="2">
        <f t="shared" si="139"/>
        <v>77.770297846981222</v>
      </c>
      <c r="BM118" s="2">
        <f t="shared" si="139"/>
        <v>78.98867976759071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>
        <f t="shared" si="140"/>
        <v>75.516999999999996</v>
      </c>
      <c r="CN118" s="2">
        <f t="shared" si="140"/>
        <v>72.516999999999996</v>
      </c>
      <c r="CO118" s="2">
        <f t="shared" si="140"/>
        <v>71.033000000000001</v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>
        <f t="shared" si="118"/>
        <v>75.516999999999996</v>
      </c>
      <c r="DD118" s="2">
        <f t="shared" si="119"/>
        <v>72.516999999999996</v>
      </c>
      <c r="DE118" s="2">
        <f t="shared" si="120"/>
        <v>71.033000000000001</v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100.76508245243129</v>
      </c>
      <c r="DL118" s="2">
        <f t="shared" si="148"/>
        <v>113.87145452826621</v>
      </c>
      <c r="DM118" s="2">
        <f t="shared" si="148"/>
        <v>112.63975285633255</v>
      </c>
      <c r="DN118" s="2">
        <f t="shared" si="148"/>
        <v>90.578361883153747</v>
      </c>
      <c r="DO118" s="2">
        <f t="shared" si="148"/>
        <v>96.248481538503086</v>
      </c>
      <c r="DP118" s="2">
        <f t="shared" si="148"/>
        <v>92.94984914782701</v>
      </c>
      <c r="DQ118" s="2">
        <f t="shared" si="148"/>
        <v>98.737975817923186</v>
      </c>
      <c r="DR118" s="2">
        <f t="shared" si="148"/>
        <v>96.226938724149235</v>
      </c>
      <c r="DS118" s="2">
        <f t="shared" si="148"/>
        <v>100.53446761046762</v>
      </c>
      <c r="DT118" s="2">
        <f t="shared" si="148"/>
        <v>95.998802445302431</v>
      </c>
      <c r="DU118" s="2">
        <f t="shared" si="148"/>
        <v>95.011718824087254</v>
      </c>
      <c r="DV118" s="2">
        <f t="shared" si="148"/>
        <v>100.15457962213225</v>
      </c>
      <c r="DW118" s="2">
        <f t="shared" si="148"/>
        <v>94.1642164165103</v>
      </c>
      <c r="DX118" s="2">
        <f t="shared" si="148"/>
        <v>95.749601680672242</v>
      </c>
      <c r="DY118" s="2">
        <f t="shared" si="148"/>
        <v>89.18612499999999</v>
      </c>
      <c r="EA118" s="2">
        <f t="shared" si="152"/>
        <v>85.663472246118801</v>
      </c>
      <c r="EB118" s="2">
        <f t="shared" si="152"/>
        <v>86.402192908814882</v>
      </c>
      <c r="EC118" s="2">
        <f t="shared" si="152"/>
        <v>80.273214689766831</v>
      </c>
      <c r="ED118" s="2">
        <f t="shared" si="152"/>
        <v>78.533969826734563</v>
      </c>
      <c r="EE118" s="2">
        <f t="shared" si="151"/>
        <v>76.010389991103835</v>
      </c>
      <c r="EF118" s="2">
        <f t="shared" si="151"/>
        <v>74.890224872542575</v>
      </c>
      <c r="EG118" s="2">
        <f t="shared" si="151"/>
        <v>75.082317379123481</v>
      </c>
      <c r="EH118" s="2">
        <f t="shared" si="151"/>
        <v>76.072790255425971</v>
      </c>
      <c r="EI118" s="2">
        <f t="shared" si="151"/>
        <v>75.637528592256615</v>
      </c>
      <c r="EJ118" s="2">
        <f t="shared" si="151"/>
        <v>73.223956952003959</v>
      </c>
      <c r="EK118" s="2">
        <f t="shared" si="151"/>
        <v>71.708056564422094</v>
      </c>
      <c r="EL118" s="2">
        <f t="shared" si="151"/>
        <v>72.658528440291803</v>
      </c>
      <c r="EM118" s="2">
        <f t="shared" si="135"/>
        <v>73.767620069605556</v>
      </c>
      <c r="EN118" s="2">
        <f t="shared" si="135"/>
        <v>77.442936530682772</v>
      </c>
      <c r="EO118" s="2">
        <f t="shared" si="135"/>
        <v>78.779866872298285</v>
      </c>
      <c r="EQ118" s="2">
        <f t="shared" si="149"/>
        <v>85.083105636940942</v>
      </c>
      <c r="ER118" s="2">
        <f t="shared" si="149"/>
        <v>86.213979348597036</v>
      </c>
      <c r="ES118" s="2">
        <f t="shared" si="149"/>
        <v>79.700426386353016</v>
      </c>
      <c r="ET118" s="2">
        <f t="shared" si="149"/>
        <v>78.346756110543112</v>
      </c>
      <c r="EU118" s="2">
        <f t="shared" si="149"/>
        <v>76.565529820537563</v>
      </c>
      <c r="EV118" s="2">
        <f t="shared" si="149"/>
        <v>74.594088686022076</v>
      </c>
      <c r="EW118" s="2">
        <f t="shared" si="149"/>
        <v>75.219175627686155</v>
      </c>
      <c r="EX118" s="2">
        <f t="shared" si="149"/>
        <v>75.930550799630595</v>
      </c>
      <c r="EY118" s="2">
        <f t="shared" si="149"/>
        <v>75.226296240346144</v>
      </c>
      <c r="EZ118" s="2">
        <f t="shared" si="149"/>
        <v>73.182792270253472</v>
      </c>
      <c r="FA118" s="2">
        <f t="shared" si="149"/>
        <v>71.82843555082718</v>
      </c>
      <c r="FB118" s="2">
        <f t="shared" si="149"/>
        <v>72.201784995157382</v>
      </c>
      <c r="FC118" s="2">
        <f t="shared" si="149"/>
        <v>73.557664587002307</v>
      </c>
      <c r="FD118" s="2">
        <f t="shared" si="149"/>
        <v>77.511602456805193</v>
      </c>
      <c r="FE118" s="2">
        <f t="shared" si="149"/>
        <v>78.7740874697501</v>
      </c>
      <c r="FG118" s="2">
        <f t="shared" si="150"/>
        <v>0.98658616142716238</v>
      </c>
      <c r="FH118" s="2">
        <f t="shared" si="150"/>
        <v>0.98521052101391116</v>
      </c>
      <c r="FI118" s="2">
        <f t="shared" si="150"/>
        <v>0.98574464827658037</v>
      </c>
      <c r="FJ118" s="2">
        <f t="shared" si="150"/>
        <v>0.98537718426272314</v>
      </c>
      <c r="FK118" s="2">
        <f t="shared" si="150"/>
        <v>0.98581036130538224</v>
      </c>
      <c r="FL118" s="2">
        <f t="shared" si="150"/>
        <v>0.98526502258556226</v>
      </c>
      <c r="FM118" s="2">
        <f t="shared" si="150"/>
        <v>0.98427991642147816</v>
      </c>
      <c r="FN118" s="2">
        <f t="shared" si="150"/>
        <v>0.98319079732855008</v>
      </c>
      <c r="FO118" s="2">
        <f t="shared" si="150"/>
        <v>0.98278490306150068</v>
      </c>
      <c r="FP118" s="2">
        <f t="shared" si="150"/>
        <v>0.98314909422388175</v>
      </c>
      <c r="FQ118" s="2">
        <f t="shared" si="150"/>
        <v>0.98408577717630097</v>
      </c>
      <c r="FR118" s="2">
        <f t="shared" si="150"/>
        <v>0.98377416046079502</v>
      </c>
      <c r="FS118" s="2">
        <f t="shared" si="150"/>
        <v>0.98500678370503303</v>
      </c>
      <c r="FT118" s="2">
        <f t="shared" si="150"/>
        <v>0.98212682146676233</v>
      </c>
      <c r="FU118" s="2">
        <f t="shared" si="150"/>
        <v>0.97993292350361694</v>
      </c>
      <c r="FW118" s="2">
        <f t="shared" si="141"/>
        <v>2.899723689163494E-3</v>
      </c>
      <c r="FX118" s="2">
        <f t="shared" si="141"/>
        <v>4.3228548364476543E-3</v>
      </c>
      <c r="FY118" s="2">
        <f t="shared" si="141"/>
        <v>4.1302826464375258E-3</v>
      </c>
      <c r="FZ118" s="2">
        <f t="shared" si="141"/>
        <v>4.6681114036710731E-3</v>
      </c>
      <c r="GA118" s="2">
        <f t="shared" si="141"/>
        <v>4.3872903665321096E-3</v>
      </c>
      <c r="GB118" s="2">
        <f t="shared" si="141"/>
        <v>4.2448151952854335E-3</v>
      </c>
      <c r="GC118" s="2">
        <f t="shared" si="141"/>
        <v>4.8780378466852792E-3</v>
      </c>
      <c r="GD118" s="2">
        <f t="shared" si="141"/>
        <v>5.1157151286019518E-3</v>
      </c>
      <c r="GE118" s="2">
        <f t="shared" si="141"/>
        <v>5.6476707752246384E-3</v>
      </c>
      <c r="GF118" s="2">
        <f t="shared" si="141"/>
        <v>4.4372286946162652E-3</v>
      </c>
      <c r="GG118" s="2">
        <f t="shared" si="141"/>
        <v>3.6431813969062025E-3</v>
      </c>
      <c r="GH118" s="2">
        <f t="shared" si="141"/>
        <v>3.0626422627080302E-3</v>
      </c>
      <c r="GI118" s="2">
        <f t="shared" si="141"/>
        <v>2.9739335061706516E-3</v>
      </c>
      <c r="GJ118" s="2">
        <f t="shared" si="141"/>
        <v>2.3741283878096942E-3</v>
      </c>
      <c r="GK118" s="2">
        <f t="shared" si="141"/>
        <v>1.7791799733780679E-3</v>
      </c>
      <c r="GM118" s="86">
        <f t="shared" si="142"/>
        <v>3.8349536223145634E-17</v>
      </c>
      <c r="GN118" s="86">
        <f t="shared" si="142"/>
        <v>3.1452158011397248E-17</v>
      </c>
      <c r="GO118" s="86">
        <f t="shared" si="142"/>
        <v>4.2920469407381545E-32</v>
      </c>
      <c r="GP118" s="86">
        <f t="shared" si="142"/>
        <v>3.6360074677433874E-22</v>
      </c>
      <c r="GQ118" s="86">
        <f t="shared" si="142"/>
        <v>5.6309316912344758E-21</v>
      </c>
      <c r="GR118" s="86">
        <f t="shared" si="142"/>
        <v>1.1727084769792746E-15</v>
      </c>
      <c r="GS118" s="86">
        <f t="shared" si="142"/>
        <v>4.2470750921039262E-17</v>
      </c>
      <c r="GT118" s="86">
        <f t="shared" si="142"/>
        <v>5.2117906444859368E-20</v>
      </c>
      <c r="GU118" s="86">
        <f t="shared" si="142"/>
        <v>1.2578740850469138E-24</v>
      </c>
      <c r="GV118" s="86">
        <f t="shared" si="142"/>
        <v>1.9677601470408377E-29</v>
      </c>
      <c r="GW118" s="86">
        <f t="shared" si="142"/>
        <v>3.2380953216819774E-28</v>
      </c>
      <c r="GX118" s="86">
        <f t="shared" si="142"/>
        <v>2.1874458916027376E-24</v>
      </c>
      <c r="GY118" s="86">
        <f t="shared" si="142"/>
        <v>1.8008275686851615E-27</v>
      </c>
      <c r="GZ118" s="86">
        <f t="shared" si="142"/>
        <v>1.2046315525132162E-27</v>
      </c>
      <c r="HA118" s="86">
        <f t="shared" si="142"/>
        <v>1.334591586747213E-28</v>
      </c>
      <c r="HC118" s="86">
        <f t="shared" si="73"/>
        <v>0.16891136114761365</v>
      </c>
      <c r="HD118" s="86">
        <f t="shared" si="73"/>
        <v>0.22636149646754317</v>
      </c>
      <c r="HE118" s="86">
        <f t="shared" si="73"/>
        <v>0.11364520746071201</v>
      </c>
      <c r="HF118" s="86">
        <f t="shared" si="73"/>
        <v>0.1175941180226529</v>
      </c>
      <c r="HG118" s="86">
        <f t="shared" si="73"/>
        <v>6.8661365633908844E-2</v>
      </c>
      <c r="HH118" s="86">
        <f t="shared" si="73"/>
        <v>9.407857422795933E-2</v>
      </c>
      <c r="HI118" s="86">
        <f t="shared" si="138"/>
        <v>2.7935913059388015E-2</v>
      </c>
      <c r="HJ118" s="86">
        <f t="shared" si="138"/>
        <v>1.673444072285353E-2</v>
      </c>
      <c r="HK118" s="86">
        <f t="shared" si="138"/>
        <v>5.0647388220436919E-3</v>
      </c>
      <c r="HL118" s="86">
        <f t="shared" si="138"/>
        <v>3.8184620092232128E-3</v>
      </c>
      <c r="HM118" s="86">
        <f t="shared" si="138"/>
        <v>9.9979781529680907E-3</v>
      </c>
      <c r="HN118" s="86">
        <f t="shared" si="138"/>
        <v>7.0843342421802985E-2</v>
      </c>
      <c r="HO118" s="86">
        <f t="shared" si="138"/>
        <v>8.1796533655604686E-2</v>
      </c>
      <c r="HP118" s="86">
        <f t="shared" si="138"/>
        <v>8.9090766247213238E-2</v>
      </c>
      <c r="HQ118" s="86">
        <f t="shared" si="138"/>
        <v>4.1875092584648603E-2</v>
      </c>
      <c r="HS118" s="86">
        <f t="shared" si="143"/>
        <v>5.1080012958221839E-16</v>
      </c>
      <c r="HT118" s="86">
        <f t="shared" si="143"/>
        <v>1.5945640895765386E-13</v>
      </c>
      <c r="HU118" s="86">
        <f t="shared" si="143"/>
        <v>1.9583294904048146E-17</v>
      </c>
      <c r="HV118" s="86">
        <f t="shared" si="143"/>
        <v>3.4079626568907207E-15</v>
      </c>
      <c r="HW118" s="86">
        <f t="shared" si="143"/>
        <v>1.8751801997557909E-15</v>
      </c>
      <c r="HX118" s="86">
        <f t="shared" si="143"/>
        <v>1.8466176444271981E-14</v>
      </c>
      <c r="HY118" s="86">
        <f t="shared" si="143"/>
        <v>1.1708925438107669E-14</v>
      </c>
      <c r="HZ118" s="86">
        <f t="shared" si="143"/>
        <v>1.1025857614721081E-14</v>
      </c>
      <c r="IA118" s="86">
        <f t="shared" si="143"/>
        <v>2.9562628026551164E-15</v>
      </c>
      <c r="IB118" s="86">
        <f t="shared" si="143"/>
        <v>2.0570612030737196E-16</v>
      </c>
      <c r="IC118" s="86">
        <f t="shared" si="143"/>
        <v>1.6328321002914035E-16</v>
      </c>
      <c r="ID118" s="86">
        <f t="shared" si="143"/>
        <v>1.4666592497730176E-17</v>
      </c>
      <c r="IE118" s="86">
        <f t="shared" si="143"/>
        <v>3.9713259803360094E-17</v>
      </c>
      <c r="IF118" s="86">
        <f t="shared" si="143"/>
        <v>9.4592626441418081E-12</v>
      </c>
      <c r="IG118" s="86">
        <f t="shared" si="143"/>
        <v>1.5375494097876034E-9</v>
      </c>
      <c r="II118" s="86">
        <f t="shared" si="144"/>
        <v>2.6441104403819009E-82</v>
      </c>
      <c r="IJ118" s="86">
        <f t="shared" si="144"/>
        <v>1.1660099794981237E-75</v>
      </c>
      <c r="IK118" s="86">
        <f t="shared" si="144"/>
        <v>8.0801929210985975E-89</v>
      </c>
      <c r="IL118" s="86">
        <f t="shared" si="144"/>
        <v>1.9664188454167224E-77</v>
      </c>
      <c r="IM118" s="86">
        <f t="shared" si="144"/>
        <v>3.5344243272500769E-85</v>
      </c>
      <c r="IN118" s="86">
        <f t="shared" si="144"/>
        <v>2.1698642738674212E-77</v>
      </c>
      <c r="IO118" s="86">
        <f t="shared" si="144"/>
        <v>9.7060087822945739E-80</v>
      </c>
      <c r="IP118" s="86">
        <f t="shared" si="144"/>
        <v>1.0041967171889868E-77</v>
      </c>
      <c r="IQ118" s="86">
        <f t="shared" si="144"/>
        <v>2.7462139627886037E-83</v>
      </c>
      <c r="IR118" s="86">
        <f t="shared" si="144"/>
        <v>4.0032621841815655E-91</v>
      </c>
      <c r="IS118" s="86">
        <f t="shared" si="144"/>
        <v>7.3124541448086287E-90</v>
      </c>
      <c r="IT118" s="86">
        <f t="shared" si="144"/>
        <v>2.7066238745432603E-92</v>
      </c>
      <c r="IU118" s="86">
        <f t="shared" si="144"/>
        <v>4.3313766318785047E-89</v>
      </c>
      <c r="IV118" s="86">
        <f t="shared" si="144"/>
        <v>9.287125250989298E-77</v>
      </c>
      <c r="IW118" s="86">
        <f t="shared" si="144"/>
        <v>8.4554154857591674E-34</v>
      </c>
      <c r="IY118" s="86">
        <f t="shared" si="145"/>
        <v>0.16891136114761418</v>
      </c>
      <c r="IZ118" s="86">
        <f t="shared" si="145"/>
        <v>0.22636149646770265</v>
      </c>
      <c r="JA118" s="86">
        <f t="shared" si="145"/>
        <v>0.11364520746071202</v>
      </c>
      <c r="JB118" s="86">
        <f t="shared" si="145"/>
        <v>0.11759411802265632</v>
      </c>
      <c r="JC118" s="86">
        <f t="shared" si="145"/>
        <v>6.8661365633910718E-2</v>
      </c>
      <c r="JD118" s="86">
        <f t="shared" si="145"/>
        <v>9.4078574227978981E-2</v>
      </c>
      <c r="JE118" s="86">
        <f t="shared" si="145"/>
        <v>2.7935913059399766E-2</v>
      </c>
      <c r="JF118" s="86">
        <f t="shared" si="145"/>
        <v>1.6734440722864556E-2</v>
      </c>
      <c r="JG118" s="86">
        <f t="shared" si="145"/>
        <v>5.0647388220466478E-3</v>
      </c>
      <c r="JH118" s="86">
        <f t="shared" si="145"/>
        <v>3.8184620092234184E-3</v>
      </c>
      <c r="JI118" s="86">
        <f t="shared" si="145"/>
        <v>9.9979781529682538E-3</v>
      </c>
      <c r="JJ118" s="86">
        <f t="shared" si="145"/>
        <v>7.0843342421802999E-2</v>
      </c>
      <c r="JK118" s="86">
        <f t="shared" si="145"/>
        <v>8.1796533655604728E-2</v>
      </c>
      <c r="JL118" s="86">
        <f t="shared" si="145"/>
        <v>8.9090766256672504E-2</v>
      </c>
      <c r="JM118" s="86">
        <f t="shared" si="145"/>
        <v>4.187509412219801E-2</v>
      </c>
    </row>
    <row r="119" spans="2:273" x14ac:dyDescent="0.25">
      <c r="B119" s="2">
        <v>92</v>
      </c>
      <c r="C119" s="37">
        <v>87.412999999999997</v>
      </c>
      <c r="D119" s="37">
        <v>89.355000000000004</v>
      </c>
      <c r="E119" s="37">
        <v>80.548000000000002</v>
      </c>
      <c r="F119" s="37">
        <v>79.629000000000005</v>
      </c>
      <c r="G119" s="37">
        <v>75.474999999999994</v>
      </c>
      <c r="H119" s="37">
        <v>74.168999999999997</v>
      </c>
      <c r="I119" s="37">
        <v>75.183000000000007</v>
      </c>
      <c r="J119" s="37">
        <v>75.25</v>
      </c>
      <c r="K119" s="37">
        <v>75.632999999999996</v>
      </c>
      <c r="L119" s="37">
        <v>72.082999999999998</v>
      </c>
      <c r="M119" s="37">
        <v>71.882999999999996</v>
      </c>
      <c r="N119" s="37">
        <v>72.742000000000004</v>
      </c>
      <c r="O119" s="37">
        <v>74.918999999999997</v>
      </c>
      <c r="P119" s="37">
        <v>76.016000000000005</v>
      </c>
      <c r="Q119" s="37">
        <v>78.683000000000007</v>
      </c>
      <c r="S119" s="4">
        <f t="shared" si="146"/>
        <v>92.096356246046042</v>
      </c>
      <c r="T119" s="4">
        <f t="shared" si="146"/>
        <v>98.660837027240632</v>
      </c>
      <c r="U119" s="4">
        <f t="shared" si="146"/>
        <v>84.681289650382183</v>
      </c>
      <c r="V119" s="4">
        <f t="shared" si="146"/>
        <v>82.959419524513152</v>
      </c>
      <c r="W119" s="4">
        <f t="shared" si="146"/>
        <v>78.134525324656892</v>
      </c>
      <c r="X119" s="4">
        <f t="shared" si="146"/>
        <v>78.295893591078169</v>
      </c>
      <c r="Y119" s="4">
        <f t="shared" si="146"/>
        <v>75.866936216363726</v>
      </c>
      <c r="Z119" s="4">
        <f t="shared" si="146"/>
        <v>76.513922192770423</v>
      </c>
      <c r="AA119" s="4">
        <f t="shared" si="146"/>
        <v>75.925976940162769</v>
      </c>
      <c r="AB119" s="4">
        <f t="shared" si="146"/>
        <v>73.487330209166018</v>
      </c>
      <c r="AC119" s="4">
        <f t="shared" si="146"/>
        <v>72.082832528777132</v>
      </c>
      <c r="AD119" s="4">
        <f t="shared" si="146"/>
        <v>75.044018088240108</v>
      </c>
      <c r="AE119" s="4">
        <f t="shared" si="146"/>
        <v>76.539320711567797</v>
      </c>
      <c r="AF119" s="4">
        <f t="shared" si="146"/>
        <v>80.122438528746756</v>
      </c>
      <c r="AG119" s="4">
        <f t="shared" si="146"/>
        <v>79.442016072630409</v>
      </c>
      <c r="AI119" s="4">
        <f t="shared" si="147"/>
        <v>-4.6833562460460456</v>
      </c>
      <c r="AJ119" s="4">
        <f t="shared" si="147"/>
        <v>-9.3058370272406279</v>
      </c>
      <c r="AK119" s="4">
        <f t="shared" si="147"/>
        <v>-4.1332896503821814</v>
      </c>
      <c r="AL119" s="4">
        <f t="shared" si="147"/>
        <v>-3.3304195245131467</v>
      </c>
      <c r="AM119" s="4">
        <f t="shared" si="147"/>
        <v>-2.6595253246568973</v>
      </c>
      <c r="AN119" s="4">
        <f t="shared" si="147"/>
        <v>-4.1268935910781721</v>
      </c>
      <c r="AO119" s="4">
        <f t="shared" si="147"/>
        <v>-0.68393621636371904</v>
      </c>
      <c r="AP119" s="4">
        <f t="shared" si="147"/>
        <v>-1.2639221927704227</v>
      </c>
      <c r="AQ119" s="4">
        <f t="shared" si="147"/>
        <v>-0.29297694016277376</v>
      </c>
      <c r="AR119" s="4">
        <f t="shared" si="147"/>
        <v>-1.4043302091660195</v>
      </c>
      <c r="AS119" s="4">
        <f t="shared" si="147"/>
        <v>-0.19983252877713653</v>
      </c>
      <c r="AT119" s="4">
        <f t="shared" si="147"/>
        <v>-2.3020180882401036</v>
      </c>
      <c r="AU119" s="4">
        <f t="shared" si="147"/>
        <v>-1.6203207115677998</v>
      </c>
      <c r="AV119" s="4">
        <f t="shared" si="147"/>
        <v>-4.1064385287467502</v>
      </c>
      <c r="AW119" s="4">
        <f t="shared" si="147"/>
        <v>-0.75901607263040205</v>
      </c>
      <c r="AY119" s="2">
        <f t="shared" si="139"/>
        <v>85.725510599445954</v>
      </c>
      <c r="AZ119" s="2">
        <f t="shared" si="139"/>
        <v>86.649932787730719</v>
      </c>
      <c r="BA119" s="2">
        <f t="shared" si="139"/>
        <v>80.542294147017401</v>
      </c>
      <c r="BB119" s="2">
        <f t="shared" si="139"/>
        <v>78.565961249565305</v>
      </c>
      <c r="BC119" s="2">
        <f t="shared" si="139"/>
        <v>76.175797458650635</v>
      </c>
      <c r="BD119" s="2">
        <f t="shared" si="139"/>
        <v>75.018394530656678</v>
      </c>
      <c r="BE119" s="2">
        <f t="shared" si="139"/>
        <v>75.318017890377803</v>
      </c>
      <c r="BF119" s="2">
        <f t="shared" si="139"/>
        <v>76.24844422720227</v>
      </c>
      <c r="BG119" s="2">
        <f t="shared" si="139"/>
        <v>75.87418598307498</v>
      </c>
      <c r="BH119" s="2">
        <f t="shared" si="139"/>
        <v>73.451729360883562</v>
      </c>
      <c r="BI119" s="2">
        <f t="shared" si="139"/>
        <v>71.946693696566712</v>
      </c>
      <c r="BJ119" s="2">
        <f t="shared" si="139"/>
        <v>72.953403348134543</v>
      </c>
      <c r="BK119" s="2">
        <f t="shared" si="139"/>
        <v>73.933977675446727</v>
      </c>
      <c r="BL119" s="2">
        <f t="shared" si="139"/>
        <v>77.652129812927583</v>
      </c>
      <c r="BM119" s="2">
        <f t="shared" si="139"/>
        <v>78.886101747398712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75.25</v>
      </c>
      <c r="CM119" s="2">
        <f t="shared" si="140"/>
        <v>75.632999999999996</v>
      </c>
      <c r="CN119" s="2">
        <f t="shared" si="140"/>
        <v>72.082999999999998</v>
      </c>
      <c r="CO119" s="2">
        <f t="shared" si="140"/>
        <v>71.882999999999996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75.25</v>
      </c>
      <c r="DC119" s="2">
        <f t="shared" si="118"/>
        <v>75.632999999999996</v>
      </c>
      <c r="DD119" s="2">
        <f t="shared" si="119"/>
        <v>72.082999999999998</v>
      </c>
      <c r="DE119" s="2">
        <f t="shared" si="120"/>
        <v>71.882999999999996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100.89448202959831</v>
      </c>
      <c r="DL119" s="2">
        <f t="shared" si="148"/>
        <v>114.12850112092482</v>
      </c>
      <c r="DM119" s="2">
        <f t="shared" si="148"/>
        <v>112.92148464468033</v>
      </c>
      <c r="DN119" s="2">
        <f t="shared" si="148"/>
        <v>90.581400048618448</v>
      </c>
      <c r="DO119" s="2">
        <f t="shared" si="148"/>
        <v>96.428249871701382</v>
      </c>
      <c r="DP119" s="2">
        <f t="shared" si="148"/>
        <v>93.085398941198704</v>
      </c>
      <c r="DQ119" s="2">
        <f t="shared" si="148"/>
        <v>98.940862019914647</v>
      </c>
      <c r="DR119" s="2">
        <f t="shared" si="148"/>
        <v>96.381279242805533</v>
      </c>
      <c r="DS119" s="2">
        <f t="shared" si="148"/>
        <v>100.76045731445731</v>
      </c>
      <c r="DT119" s="2">
        <f t="shared" si="148"/>
        <v>96.177627284427274</v>
      </c>
      <c r="DU119" s="2">
        <f t="shared" si="148"/>
        <v>95.187387150308211</v>
      </c>
      <c r="DV119" s="2">
        <f t="shared" si="148"/>
        <v>100.39534278002698</v>
      </c>
      <c r="DW119" s="2">
        <f t="shared" si="148"/>
        <v>94.315485084427749</v>
      </c>
      <c r="DX119" s="2">
        <f t="shared" si="148"/>
        <v>95.968968067226868</v>
      </c>
      <c r="DY119" s="2">
        <f t="shared" si="148"/>
        <v>89.303437499999987</v>
      </c>
      <c r="EA119" s="2">
        <f t="shared" si="152"/>
        <v>85.539203019235302</v>
      </c>
      <c r="EB119" s="2">
        <f t="shared" si="152"/>
        <v>86.274595978089394</v>
      </c>
      <c r="EC119" s="2">
        <f t="shared" si="152"/>
        <v>80.117722312495815</v>
      </c>
      <c r="ED119" s="2">
        <f t="shared" si="152"/>
        <v>78.404262918294677</v>
      </c>
      <c r="EE119" s="2">
        <f t="shared" si="151"/>
        <v>75.907367150542953</v>
      </c>
      <c r="EF119" s="2">
        <f t="shared" si="151"/>
        <v>74.773296922773284</v>
      </c>
      <c r="EG119" s="2">
        <f t="shared" si="151"/>
        <v>74.97322755052943</v>
      </c>
      <c r="EH119" s="2">
        <f t="shared" si="151"/>
        <v>75.935290978886769</v>
      </c>
      <c r="EI119" s="2">
        <f t="shared" si="151"/>
        <v>75.479050198444853</v>
      </c>
      <c r="EJ119" s="2">
        <f t="shared" si="151"/>
        <v>73.096678907188817</v>
      </c>
      <c r="EK119" s="2">
        <f t="shared" si="151"/>
        <v>71.603463541320735</v>
      </c>
      <c r="EL119" s="2">
        <f t="shared" si="151"/>
        <v>72.542096549463182</v>
      </c>
      <c r="EM119" s="2">
        <f t="shared" si="135"/>
        <v>73.65170019887303</v>
      </c>
      <c r="EN119" s="2">
        <f t="shared" si="135"/>
        <v>77.347949969002187</v>
      </c>
      <c r="EO119" s="2">
        <f t="shared" si="135"/>
        <v>78.691567441912838</v>
      </c>
      <c r="EQ119" s="2">
        <f t="shared" si="149"/>
        <v>84.984172287553648</v>
      </c>
      <c r="ER119" s="2">
        <f t="shared" si="149"/>
        <v>86.0950240634712</v>
      </c>
      <c r="ES119" s="2">
        <f t="shared" si="149"/>
        <v>79.57725961451132</v>
      </c>
      <c r="ET119" s="2">
        <f t="shared" si="149"/>
        <v>78.22694056778775</v>
      </c>
      <c r="EU119" s="2">
        <f t="shared" si="149"/>
        <v>76.43464766349463</v>
      </c>
      <c r="EV119" s="2">
        <f t="shared" si="149"/>
        <v>74.492090568578391</v>
      </c>
      <c r="EW119" s="2">
        <f t="shared" si="149"/>
        <v>75.102877526119471</v>
      </c>
      <c r="EX119" s="2">
        <f t="shared" si="149"/>
        <v>75.801231559763323</v>
      </c>
      <c r="EY119" s="2">
        <f t="shared" si="149"/>
        <v>75.092336915682864</v>
      </c>
      <c r="EZ119" s="2">
        <f t="shared" si="149"/>
        <v>73.057797221952825</v>
      </c>
      <c r="FA119" s="2">
        <f t="shared" si="149"/>
        <v>71.717263571529472</v>
      </c>
      <c r="FB119" s="2">
        <f t="shared" si="149"/>
        <v>72.107562714154341</v>
      </c>
      <c r="FC119" s="2">
        <f t="shared" si="149"/>
        <v>73.451735259982058</v>
      </c>
      <c r="FD119" s="2">
        <f t="shared" si="149"/>
        <v>77.41297424047788</v>
      </c>
      <c r="FE119" s="2">
        <f t="shared" si="149"/>
        <v>78.680696144451176</v>
      </c>
      <c r="FG119" s="2">
        <f t="shared" si="150"/>
        <v>0.98775197782170632</v>
      </c>
      <c r="FH119" s="2">
        <f t="shared" si="150"/>
        <v>0.98649425964939108</v>
      </c>
      <c r="FI119" s="2">
        <f t="shared" si="150"/>
        <v>0.98698263681685761</v>
      </c>
      <c r="FJ119" s="2">
        <f t="shared" si="150"/>
        <v>0.9866466524706754</v>
      </c>
      <c r="FK119" s="2">
        <f t="shared" si="150"/>
        <v>0.98704271809179001</v>
      </c>
      <c r="FL119" s="2">
        <f t="shared" si="150"/>
        <v>0.98654409505343188</v>
      </c>
      <c r="FM119" s="2">
        <f t="shared" si="150"/>
        <v>0.98564325517501949</v>
      </c>
      <c r="FN119" s="2">
        <f t="shared" si="150"/>
        <v>0.98464711762541135</v>
      </c>
      <c r="FO119" s="2">
        <f t="shared" si="150"/>
        <v>0.98427582692725768</v>
      </c>
      <c r="FP119" s="2">
        <f t="shared" si="150"/>
        <v>0.98460897104590628</v>
      </c>
      <c r="FQ119" s="2">
        <f t="shared" si="150"/>
        <v>0.98546570421411461</v>
      </c>
      <c r="FR119" s="2">
        <f t="shared" si="150"/>
        <v>0.98518070097899491</v>
      </c>
      <c r="FS119" s="2">
        <f t="shared" si="150"/>
        <v>0.98630796112974239</v>
      </c>
      <c r="FT119" s="2">
        <f t="shared" si="150"/>
        <v>0.98367379209876538</v>
      </c>
      <c r="FU119" s="2">
        <f t="shared" si="150"/>
        <v>0.98166623706692246</v>
      </c>
      <c r="FW119" s="2">
        <f t="shared" si="141"/>
        <v>3.1785945560423206E-3</v>
      </c>
      <c r="FX119" s="2">
        <f t="shared" si="141"/>
        <v>4.7379400621147313E-3</v>
      </c>
      <c r="FY119" s="2">
        <f t="shared" si="141"/>
        <v>4.5269609522804186E-3</v>
      </c>
      <c r="FZ119" s="2">
        <f t="shared" si="141"/>
        <v>5.1161781931693094E-3</v>
      </c>
      <c r="GA119" s="2">
        <f t="shared" si="141"/>
        <v>4.8085328815411681E-3</v>
      </c>
      <c r="GB119" s="2">
        <f t="shared" si="141"/>
        <v>4.652441983891472E-3</v>
      </c>
      <c r="GC119" s="2">
        <f t="shared" si="141"/>
        <v>5.3461461126215895E-3</v>
      </c>
      <c r="GD119" s="2">
        <f t="shared" si="141"/>
        <v>5.6065029787958753E-3</v>
      </c>
      <c r="GE119" s="2">
        <f t="shared" si="141"/>
        <v>6.1891755240872284E-3</v>
      </c>
      <c r="GF119" s="2">
        <f t="shared" si="141"/>
        <v>4.8632425811253868E-3</v>
      </c>
      <c r="GG119" s="2">
        <f t="shared" si="141"/>
        <v>3.9932653831586448E-3</v>
      </c>
      <c r="GH119" s="2">
        <f t="shared" si="141"/>
        <v>3.3571285053549033E-3</v>
      </c>
      <c r="GI119" s="2">
        <f t="shared" si="141"/>
        <v>3.2599179114957762E-3</v>
      </c>
      <c r="GJ119" s="2">
        <f t="shared" si="141"/>
        <v>2.602583886011518E-3</v>
      </c>
      <c r="GK119" s="2">
        <f t="shared" si="141"/>
        <v>1.9504972409260595E-3</v>
      </c>
      <c r="GM119" s="86">
        <f t="shared" si="142"/>
        <v>2.4831354022041493E-18</v>
      </c>
      <c r="GN119" s="86">
        <f t="shared" si="142"/>
        <v>1.8941957083063077E-18</v>
      </c>
      <c r="GO119" s="86">
        <f t="shared" si="142"/>
        <v>1.9940799500317969E-34</v>
      </c>
      <c r="GP119" s="86">
        <f t="shared" si="142"/>
        <v>9.2678975626762912E-24</v>
      </c>
      <c r="GQ119" s="86">
        <f t="shared" si="142"/>
        <v>1.8681574338006874E-22</v>
      </c>
      <c r="GR119" s="86">
        <f t="shared" si="142"/>
        <v>9.4044601224042537E-17</v>
      </c>
      <c r="GS119" s="86">
        <f t="shared" si="142"/>
        <v>2.976560413796148E-18</v>
      </c>
      <c r="GT119" s="86">
        <f t="shared" si="142"/>
        <v>2.1154244047937113E-21</v>
      </c>
      <c r="GU119" s="86">
        <f t="shared" si="142"/>
        <v>2.457051562821417E-26</v>
      </c>
      <c r="GV119" s="86">
        <f t="shared" si="142"/>
        <v>1.7604482587116347E-31</v>
      </c>
      <c r="GW119" s="86">
        <f t="shared" si="142"/>
        <v>3.4501770133083021E-30</v>
      </c>
      <c r="GX119" s="86">
        <f t="shared" si="142"/>
        <v>3.8076829614286565E-26</v>
      </c>
      <c r="GY119" s="86">
        <f t="shared" si="142"/>
        <v>1.9389007773245323E-29</v>
      </c>
      <c r="GZ119" s="86">
        <f t="shared" si="142"/>
        <v>1.3157198081859814E-29</v>
      </c>
      <c r="HA119" s="86">
        <f t="shared" si="142"/>
        <v>1.4415723728593542E-30</v>
      </c>
      <c r="HC119" s="86">
        <f t="shared" si="73"/>
        <v>0.10057529237595002</v>
      </c>
      <c r="HD119" s="86">
        <f t="shared" si="73"/>
        <v>0.13753648862709927</v>
      </c>
      <c r="HE119" s="86">
        <f t="shared" si="73"/>
        <v>5.2028087802635146E-2</v>
      </c>
      <c r="HF119" s="86">
        <f t="shared" si="73"/>
        <v>5.6394393040108071E-2</v>
      </c>
      <c r="HG119" s="86">
        <f t="shared" si="73"/>
        <v>3.0124821793373131E-2</v>
      </c>
      <c r="HH119" s="86">
        <f t="shared" si="73"/>
        <v>4.4053321829160316E-2</v>
      </c>
      <c r="HI119" s="86">
        <f t="shared" si="138"/>
        <v>1.0004475389251893E-2</v>
      </c>
      <c r="HJ119" s="86">
        <f t="shared" si="138"/>
        <v>4.580426747274326E-3</v>
      </c>
      <c r="HK119" s="86">
        <f t="shared" si="138"/>
        <v>1.0815093726763976E-3</v>
      </c>
      <c r="HL119" s="86">
        <f t="shared" si="138"/>
        <v>7.5200862257414596E-4</v>
      </c>
      <c r="HM119" s="86">
        <f t="shared" si="138"/>
        <v>2.372749823978385E-3</v>
      </c>
      <c r="HN119" s="86">
        <f t="shared" si="138"/>
        <v>2.7205277293155097E-2</v>
      </c>
      <c r="HO119" s="86">
        <f t="shared" si="138"/>
        <v>3.5713297268755495E-2</v>
      </c>
      <c r="HP119" s="86">
        <f t="shared" si="138"/>
        <v>3.8943037160081607E-2</v>
      </c>
      <c r="HQ119" s="86">
        <f t="shared" si="138"/>
        <v>1.5456978775888025E-2</v>
      </c>
      <c r="HS119" s="86">
        <f t="shared" si="143"/>
        <v>3.3976211907987867E-15</v>
      </c>
      <c r="HT119" s="86">
        <f t="shared" si="143"/>
        <v>9.4108711711930868E-13</v>
      </c>
      <c r="HU119" s="86">
        <f t="shared" si="143"/>
        <v>1.7554041824617459E-16</v>
      </c>
      <c r="HV119" s="86">
        <f t="shared" si="143"/>
        <v>2.375914953068933E-14</v>
      </c>
      <c r="HW119" s="86">
        <f t="shared" si="143"/>
        <v>1.4322222687018167E-14</v>
      </c>
      <c r="HX119" s="86">
        <f t="shared" si="143"/>
        <v>1.1824606293843579E-13</v>
      </c>
      <c r="HY119" s="86">
        <f t="shared" si="143"/>
        <v>8.215247437834802E-14</v>
      </c>
      <c r="HZ119" s="86">
        <f t="shared" si="143"/>
        <v>7.6904234624823314E-14</v>
      </c>
      <c r="IA119" s="86">
        <f t="shared" si="143"/>
        <v>2.3961361835319809E-14</v>
      </c>
      <c r="IB119" s="86">
        <f t="shared" si="143"/>
        <v>1.8162452884506933E-15</v>
      </c>
      <c r="IC119" s="86">
        <f t="shared" si="143"/>
        <v>1.3262928506483231E-15</v>
      </c>
      <c r="ID119" s="86">
        <f t="shared" si="143"/>
        <v>1.2340522078331422E-16</v>
      </c>
      <c r="IE119" s="86">
        <f t="shared" si="143"/>
        <v>3.0970292794058182E-16</v>
      </c>
      <c r="IF119" s="86">
        <f t="shared" si="143"/>
        <v>3.3521119498344619E-11</v>
      </c>
      <c r="IG119" s="86">
        <f t="shared" si="143"/>
        <v>4.0380562398780465E-9</v>
      </c>
      <c r="II119" s="86">
        <f t="shared" si="144"/>
        <v>8.6820780353153458E-80</v>
      </c>
      <c r="IJ119" s="86">
        <f t="shared" si="144"/>
        <v>3.5024193677743793E-73</v>
      </c>
      <c r="IK119" s="86">
        <f t="shared" si="144"/>
        <v>6.3331867787911599E-86</v>
      </c>
      <c r="IL119" s="86">
        <f t="shared" si="144"/>
        <v>7.3605265201364221E-75</v>
      </c>
      <c r="IM119" s="86">
        <f t="shared" si="144"/>
        <v>2.2506724774861411E-82</v>
      </c>
      <c r="IN119" s="86">
        <f t="shared" si="144"/>
        <v>7.304695286428122E-75</v>
      </c>
      <c r="IO119" s="86">
        <f t="shared" si="144"/>
        <v>4.5756929218094005E-77</v>
      </c>
      <c r="IP119" s="86">
        <f t="shared" si="144"/>
        <v>4.2625183576165534E-75</v>
      </c>
      <c r="IQ119" s="86">
        <f t="shared" si="144"/>
        <v>2.0537845684529438E-80</v>
      </c>
      <c r="IR119" s="86">
        <f t="shared" si="144"/>
        <v>4.0959621805002007E-88</v>
      </c>
      <c r="IS119" s="86">
        <f t="shared" si="144"/>
        <v>5.3420541397455533E-87</v>
      </c>
      <c r="IT119" s="86">
        <f t="shared" si="144"/>
        <v>1.9372106659085272E-89</v>
      </c>
      <c r="IU119" s="86">
        <f t="shared" si="144"/>
        <v>2.3799072428476516E-86</v>
      </c>
      <c r="IV119" s="86">
        <f t="shared" si="144"/>
        <v>1.7138932381334415E-74</v>
      </c>
      <c r="IW119" s="86">
        <f t="shared" si="144"/>
        <v>7.1558864639095196E-33</v>
      </c>
      <c r="IY119" s="86">
        <f t="shared" si="145"/>
        <v>0.10057529237595342</v>
      </c>
      <c r="IZ119" s="86">
        <f t="shared" si="145"/>
        <v>0.13753648862804035</v>
      </c>
      <c r="JA119" s="86">
        <f t="shared" si="145"/>
        <v>5.202808780263532E-2</v>
      </c>
      <c r="JB119" s="86">
        <f t="shared" si="145"/>
        <v>5.6394393040131829E-2</v>
      </c>
      <c r="JC119" s="86">
        <f t="shared" si="145"/>
        <v>3.0124821793387453E-2</v>
      </c>
      <c r="JD119" s="86">
        <f t="shared" si="145"/>
        <v>4.4053321829278659E-2</v>
      </c>
      <c r="JE119" s="86">
        <f t="shared" si="145"/>
        <v>1.000447538933405E-2</v>
      </c>
      <c r="JF119" s="86">
        <f t="shared" si="145"/>
        <v>4.5804267473512307E-3</v>
      </c>
      <c r="JG119" s="86">
        <f t="shared" si="145"/>
        <v>1.0815093727003589E-3</v>
      </c>
      <c r="JH119" s="86">
        <f t="shared" si="145"/>
        <v>7.5200862257596222E-4</v>
      </c>
      <c r="JI119" s="86">
        <f t="shared" si="145"/>
        <v>2.3727498239797112E-3</v>
      </c>
      <c r="JJ119" s="86">
        <f t="shared" si="145"/>
        <v>2.7205277293155222E-2</v>
      </c>
      <c r="JK119" s="86">
        <f t="shared" si="145"/>
        <v>3.5713297268755807E-2</v>
      </c>
      <c r="JL119" s="86">
        <f t="shared" si="145"/>
        <v>3.8943037193602724E-2</v>
      </c>
      <c r="JM119" s="86">
        <f t="shared" si="145"/>
        <v>1.5456982813944265E-2</v>
      </c>
    </row>
    <row r="120" spans="2:273" x14ac:dyDescent="0.25">
      <c r="B120" s="2">
        <v>93</v>
      </c>
      <c r="C120" s="37">
        <v>84</v>
      </c>
      <c r="D120" s="37">
        <v>86.71</v>
      </c>
      <c r="E120" s="37">
        <v>79.242000000000004</v>
      </c>
      <c r="F120" s="37">
        <v>78.790000000000006</v>
      </c>
      <c r="G120" s="37">
        <v>74.983000000000004</v>
      </c>
      <c r="H120" s="37">
        <v>73.457999999999998</v>
      </c>
      <c r="I120" s="37">
        <v>74.016999999999996</v>
      </c>
      <c r="J120" s="37">
        <v>75.132999999999996</v>
      </c>
      <c r="K120" s="37">
        <v>75.5</v>
      </c>
      <c r="L120" s="37">
        <v>73.082999999999998</v>
      </c>
      <c r="M120" s="37">
        <v>71.349999999999994</v>
      </c>
      <c r="N120" s="37">
        <v>72.822999999999993</v>
      </c>
      <c r="O120" s="37">
        <v>74.355000000000004</v>
      </c>
      <c r="P120" s="37">
        <v>75.548000000000002</v>
      </c>
      <c r="Q120" s="37">
        <v>77.332999999999998</v>
      </c>
      <c r="S120" s="4">
        <f t="shared" si="146"/>
        <v>88.495763624088355</v>
      </c>
      <c r="T120" s="4">
        <f t="shared" si="146"/>
        <v>92.025947685212685</v>
      </c>
      <c r="U120" s="4">
        <f t="shared" si="146"/>
        <v>81.686225925269298</v>
      </c>
      <c r="V120" s="4">
        <f t="shared" si="146"/>
        <v>79.942195042077373</v>
      </c>
      <c r="W120" s="4">
        <f t="shared" si="146"/>
        <v>76.661878097750602</v>
      </c>
      <c r="X120" s="4">
        <f t="shared" si="146"/>
        <v>75.996083596226143</v>
      </c>
      <c r="Y120" s="4">
        <f t="shared" si="146"/>
        <v>75.319122772340819</v>
      </c>
      <c r="Z120" s="4">
        <f t="shared" si="146"/>
        <v>76.135621120939277</v>
      </c>
      <c r="AA120" s="4">
        <f t="shared" si="146"/>
        <v>75.693639941935501</v>
      </c>
      <c r="AB120" s="4">
        <f t="shared" si="146"/>
        <v>73.302284854967937</v>
      </c>
      <c r="AC120" s="4">
        <f t="shared" si="146"/>
        <v>71.836841514271612</v>
      </c>
      <c r="AD120" s="4">
        <f t="shared" si="146"/>
        <v>73.356941469864893</v>
      </c>
      <c r="AE120" s="4">
        <f t="shared" si="146"/>
        <v>74.607964052895085</v>
      </c>
      <c r="AF120" s="4">
        <f t="shared" si="146"/>
        <v>78.283413203133762</v>
      </c>
      <c r="AG120" s="4">
        <f t="shared" si="146"/>
        <v>78.916908091758643</v>
      </c>
      <c r="AI120" s="4">
        <f t="shared" si="147"/>
        <v>-4.4957636240883545</v>
      </c>
      <c r="AJ120" s="4">
        <f t="shared" si="147"/>
        <v>-5.3159476852126915</v>
      </c>
      <c r="AK120" s="4">
        <f t="shared" si="147"/>
        <v>-2.4442259252692935</v>
      </c>
      <c r="AL120" s="4">
        <f t="shared" si="147"/>
        <v>-1.1521950420773663</v>
      </c>
      <c r="AM120" s="4">
        <f t="shared" si="147"/>
        <v>-1.6788780977505979</v>
      </c>
      <c r="AN120" s="4">
        <f t="shared" si="147"/>
        <v>-2.5380835962261443</v>
      </c>
      <c r="AO120" s="4">
        <f t="shared" si="147"/>
        <v>-1.3021227723408231</v>
      </c>
      <c r="AP120" s="4">
        <f t="shared" si="147"/>
        <v>-1.0026211209392812</v>
      </c>
      <c r="AQ120" s="4">
        <f t="shared" si="147"/>
        <v>-0.19363994193550127</v>
      </c>
      <c r="AR120" s="4">
        <f t="shared" si="147"/>
        <v>-0.21928485496793826</v>
      </c>
      <c r="AS120" s="4">
        <f t="shared" si="147"/>
        <v>-0.48684151427161737</v>
      </c>
      <c r="AT120" s="4">
        <f t="shared" si="147"/>
        <v>-0.53394146986489943</v>
      </c>
      <c r="AU120" s="4">
        <f t="shared" si="147"/>
        <v>-0.25296405289508073</v>
      </c>
      <c r="AV120" s="4">
        <f t="shared" si="147"/>
        <v>-2.7354132031337599</v>
      </c>
      <c r="AW120" s="4">
        <f t="shared" si="147"/>
        <v>-1.5839080917586443</v>
      </c>
      <c r="AY120" s="2">
        <f t="shared" si="139"/>
        <v>85.587633422624364</v>
      </c>
      <c r="AZ120" s="2">
        <f t="shared" si="139"/>
        <v>86.494350274342992</v>
      </c>
      <c r="BA120" s="2">
        <f t="shared" si="139"/>
        <v>80.354797523248479</v>
      </c>
      <c r="BB120" s="2">
        <f t="shared" si="139"/>
        <v>78.423708212978141</v>
      </c>
      <c r="BC120" s="2">
        <f t="shared" si="139"/>
        <v>76.053097657376753</v>
      </c>
      <c r="BD120" s="2">
        <f t="shared" si="139"/>
        <v>74.883104527125013</v>
      </c>
      <c r="BE120" s="2">
        <f t="shared" si="139"/>
        <v>75.183162442416133</v>
      </c>
      <c r="BF120" s="2">
        <f t="shared" si="139"/>
        <v>76.087782045499239</v>
      </c>
      <c r="BG120" s="2">
        <f t="shared" si="139"/>
        <v>75.686689725924964</v>
      </c>
      <c r="BH120" s="2">
        <f t="shared" si="139"/>
        <v>73.297929982107746</v>
      </c>
      <c r="BI120" s="2">
        <f t="shared" si="139"/>
        <v>71.816075027778439</v>
      </c>
      <c r="BJ120" s="2">
        <f t="shared" si="139"/>
        <v>72.805919491547911</v>
      </c>
      <c r="BK120" s="2">
        <f t="shared" si="139"/>
        <v>73.796787848965792</v>
      </c>
      <c r="BL120" s="2">
        <f t="shared" si="139"/>
        <v>77.535485718011373</v>
      </c>
      <c r="BM120" s="2">
        <f t="shared" si="139"/>
        <v>78.784400818136405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>
        <f t="shared" si="140"/>
        <v>74.016999999999996</v>
      </c>
      <c r="CL120" s="2">
        <f t="shared" si="140"/>
        <v>75.132999999999996</v>
      </c>
      <c r="CM120" s="2">
        <f t="shared" si="140"/>
        <v>75.5</v>
      </c>
      <c r="CN120" s="2">
        <f t="shared" si="140"/>
        <v>73.082999999999998</v>
      </c>
      <c r="CO120" s="2">
        <f t="shared" si="140"/>
        <v>71.349999999999994</v>
      </c>
      <c r="CP120" s="2">
        <f t="shared" si="140"/>
        <v>72.822999999999993</v>
      </c>
      <c r="CQ120" s="2" t="str">
        <f t="shared" si="140"/>
        <v/>
      </c>
      <c r="CR120" s="2" t="str">
        <f t="shared" si="140"/>
        <v/>
      </c>
      <c r="CS120" s="2">
        <f t="shared" si="140"/>
        <v>77.332999999999998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>
        <f t="shared" si="116"/>
        <v>74.016999999999996</v>
      </c>
      <c r="DB120" s="2">
        <f t="shared" si="117"/>
        <v>75.132999999999996</v>
      </c>
      <c r="DC120" s="2">
        <f t="shared" si="118"/>
        <v>75.5</v>
      </c>
      <c r="DD120" s="2">
        <f t="shared" si="119"/>
        <v>73.082999999999998</v>
      </c>
      <c r="DE120" s="2">
        <f t="shared" si="120"/>
        <v>71.349999999999994</v>
      </c>
      <c r="DF120" s="2">
        <f t="shared" si="121"/>
        <v>72.822999999999993</v>
      </c>
      <c r="DG120" s="2" t="str">
        <f t="shared" si="122"/>
        <v/>
      </c>
      <c r="DH120" s="2" t="str">
        <f t="shared" si="123"/>
        <v/>
      </c>
      <c r="DI120" s="2">
        <f t="shared" si="124"/>
        <v>77.332999999999998</v>
      </c>
      <c r="DK120" s="2">
        <f t="shared" si="148"/>
        <v>101.02388160676531</v>
      </c>
      <c r="DL120" s="2">
        <f t="shared" si="148"/>
        <v>114.38554771358345</v>
      </c>
      <c r="DM120" s="2">
        <f t="shared" si="148"/>
        <v>113.20321643302812</v>
      </c>
      <c r="DN120" s="2">
        <f t="shared" si="148"/>
        <v>90.584438214083164</v>
      </c>
      <c r="DO120" s="2">
        <f t="shared" si="148"/>
        <v>96.608018204899651</v>
      </c>
      <c r="DP120" s="2">
        <f t="shared" si="148"/>
        <v>93.220948734570385</v>
      </c>
      <c r="DQ120" s="2">
        <f t="shared" si="148"/>
        <v>99.143748221906108</v>
      </c>
      <c r="DR120" s="2">
        <f t="shared" si="148"/>
        <v>96.535619761461845</v>
      </c>
      <c r="DS120" s="2">
        <f t="shared" si="148"/>
        <v>100.98644701844702</v>
      </c>
      <c r="DT120" s="2">
        <f t="shared" si="148"/>
        <v>96.356452123552117</v>
      </c>
      <c r="DU120" s="2">
        <f t="shared" si="148"/>
        <v>95.363055476529169</v>
      </c>
      <c r="DV120" s="2">
        <f t="shared" si="148"/>
        <v>100.63610593792171</v>
      </c>
      <c r="DW120" s="2">
        <f t="shared" si="148"/>
        <v>94.466753752345198</v>
      </c>
      <c r="DX120" s="2">
        <f t="shared" si="148"/>
        <v>96.188334453781493</v>
      </c>
      <c r="DY120" s="2">
        <f t="shared" si="148"/>
        <v>89.420749999999984</v>
      </c>
      <c r="EA120" s="2">
        <f t="shared" si="152"/>
        <v>85.414933792351803</v>
      </c>
      <c r="EB120" s="2">
        <f t="shared" si="152"/>
        <v>86.146999047363906</v>
      </c>
      <c r="EC120" s="2">
        <f t="shared" si="152"/>
        <v>79.962229935224798</v>
      </c>
      <c r="ED120" s="2">
        <f t="shared" si="152"/>
        <v>78.274556009854791</v>
      </c>
      <c r="EE120" s="2">
        <f t="shared" si="151"/>
        <v>75.804344309982071</v>
      </c>
      <c r="EF120" s="2">
        <f t="shared" si="151"/>
        <v>74.656368973003993</v>
      </c>
      <c r="EG120" s="2">
        <f t="shared" si="151"/>
        <v>74.864137721935379</v>
      </c>
      <c r="EH120" s="2">
        <f t="shared" si="151"/>
        <v>75.797791702347567</v>
      </c>
      <c r="EI120" s="2">
        <f t="shared" si="151"/>
        <v>75.32057180463309</v>
      </c>
      <c r="EJ120" s="2">
        <f t="shared" si="151"/>
        <v>72.969400862373647</v>
      </c>
      <c r="EK120" s="2">
        <f t="shared" si="151"/>
        <v>71.498870518219391</v>
      </c>
      <c r="EL120" s="2">
        <f t="shared" si="151"/>
        <v>72.42566465863456</v>
      </c>
      <c r="EM120" s="2">
        <f t="shared" si="135"/>
        <v>73.535780328140518</v>
      </c>
      <c r="EN120" s="2">
        <f t="shared" si="135"/>
        <v>77.252963407321602</v>
      </c>
      <c r="EO120" s="2">
        <f t="shared" si="135"/>
        <v>78.603268011527391</v>
      </c>
      <c r="EQ120" s="2">
        <f t="shared" si="149"/>
        <v>84.885238938166353</v>
      </c>
      <c r="ER120" s="2">
        <f t="shared" si="149"/>
        <v>85.976068778345351</v>
      </c>
      <c r="ES120" s="2">
        <f t="shared" si="149"/>
        <v>79.454092842669624</v>
      </c>
      <c r="ET120" s="2">
        <f t="shared" si="149"/>
        <v>78.107125025032403</v>
      </c>
      <c r="EU120" s="2">
        <f t="shared" si="149"/>
        <v>76.303765506451697</v>
      </c>
      <c r="EV120" s="2">
        <f t="shared" si="149"/>
        <v>74.390092451134691</v>
      </c>
      <c r="EW120" s="2">
        <f t="shared" si="149"/>
        <v>74.986579424552801</v>
      </c>
      <c r="EX120" s="2">
        <f t="shared" si="149"/>
        <v>75.671912319896052</v>
      </c>
      <c r="EY120" s="2">
        <f t="shared" si="149"/>
        <v>74.95837759101957</v>
      </c>
      <c r="EZ120" s="2">
        <f t="shared" si="149"/>
        <v>72.932802173652192</v>
      </c>
      <c r="FA120" s="2">
        <f t="shared" si="149"/>
        <v>71.606091592231778</v>
      </c>
      <c r="FB120" s="2">
        <f t="shared" si="149"/>
        <v>72.013340433151299</v>
      </c>
      <c r="FC120" s="2">
        <f t="shared" si="149"/>
        <v>73.345805932961824</v>
      </c>
      <c r="FD120" s="2">
        <f t="shared" si="149"/>
        <v>77.314346024150566</v>
      </c>
      <c r="FE120" s="2">
        <f t="shared" si="149"/>
        <v>78.587304819152251</v>
      </c>
      <c r="FG120" s="2">
        <f t="shared" si="150"/>
        <v>0.98881761983776439</v>
      </c>
      <c r="FH120" s="2">
        <f t="shared" si="150"/>
        <v>0.98766796352317521</v>
      </c>
      <c r="FI120" s="2">
        <f t="shared" si="150"/>
        <v>0.98811441007861889</v>
      </c>
      <c r="FJ120" s="2">
        <f t="shared" si="150"/>
        <v>0.98780727647300137</v>
      </c>
      <c r="FK120" s="2">
        <f t="shared" si="150"/>
        <v>0.98816933030034659</v>
      </c>
      <c r="FL120" s="2">
        <f t="shared" si="150"/>
        <v>0.98771352196752404</v>
      </c>
      <c r="FM120" s="2">
        <f t="shared" si="150"/>
        <v>0.98688993196658903</v>
      </c>
      <c r="FN120" s="2">
        <f t="shared" si="150"/>
        <v>0.98597906415578362</v>
      </c>
      <c r="FO120" s="2">
        <f t="shared" si="150"/>
        <v>0.98563951517145132</v>
      </c>
      <c r="FP120" s="2">
        <f t="shared" si="150"/>
        <v>0.98594417975874715</v>
      </c>
      <c r="FQ120" s="2">
        <f t="shared" si="150"/>
        <v>0.98672759114161468</v>
      </c>
      <c r="FR120" s="2">
        <f t="shared" si="150"/>
        <v>0.98646699246270575</v>
      </c>
      <c r="FS120" s="2">
        <f t="shared" si="150"/>
        <v>0.98749764991858346</v>
      </c>
      <c r="FT120" s="2">
        <f t="shared" si="150"/>
        <v>0.98508890119772796</v>
      </c>
      <c r="FU120" s="2">
        <f t="shared" si="150"/>
        <v>0.98325239270079079</v>
      </c>
      <c r="FW120" s="2">
        <f t="shared" si="141"/>
        <v>3.4841911453616986E-3</v>
      </c>
      <c r="FX120" s="2">
        <f t="shared" si="141"/>
        <v>5.1926743602147274E-3</v>
      </c>
      <c r="FY120" s="2">
        <f t="shared" si="141"/>
        <v>4.9615470082941459E-3</v>
      </c>
      <c r="FZ120" s="2">
        <f t="shared" si="141"/>
        <v>5.6070102181501498E-3</v>
      </c>
      <c r="GA120" s="2">
        <f t="shared" si="141"/>
        <v>5.2700066060740406E-3</v>
      </c>
      <c r="GB120" s="2">
        <f t="shared" si="141"/>
        <v>5.0990124554542455E-3</v>
      </c>
      <c r="GC120" s="2">
        <f t="shared" si="141"/>
        <v>5.8589106986472669E-3</v>
      </c>
      <c r="GD120" s="2">
        <f t="shared" si="141"/>
        <v>6.1440849048092997E-3</v>
      </c>
      <c r="GE120" s="2">
        <f t="shared" si="141"/>
        <v>6.7822461960916069E-3</v>
      </c>
      <c r="GF120" s="2">
        <f t="shared" si="141"/>
        <v>5.3299386622127796E-3</v>
      </c>
      <c r="GG120" s="2">
        <f t="shared" si="141"/>
        <v>4.3768421885157782E-3</v>
      </c>
      <c r="GH120" s="2">
        <f t="shared" si="141"/>
        <v>3.6798263499109923E-3</v>
      </c>
      <c r="GI120" s="2">
        <f t="shared" si="141"/>
        <v>3.5733050674228474E-3</v>
      </c>
      <c r="GJ120" s="2">
        <f t="shared" si="141"/>
        <v>2.8529601274730233E-3</v>
      </c>
      <c r="GK120" s="2">
        <f t="shared" si="141"/>
        <v>2.1382753146904033E-3</v>
      </c>
      <c r="GM120" s="86">
        <f t="shared" si="142"/>
        <v>1.4576031737431746E-19</v>
      </c>
      <c r="GN120" s="86">
        <f t="shared" si="142"/>
        <v>1.0294005386518281E-19</v>
      </c>
      <c r="GO120" s="86">
        <f t="shared" si="142"/>
        <v>7.6155153809212826E-37</v>
      </c>
      <c r="GP120" s="86">
        <f t="shared" si="142"/>
        <v>2.0652169790924148E-25</v>
      </c>
      <c r="GQ120" s="86">
        <f t="shared" si="142"/>
        <v>5.481997374767726E-24</v>
      </c>
      <c r="GR120" s="86">
        <f t="shared" si="142"/>
        <v>6.8809182827870083E-18</v>
      </c>
      <c r="GS120" s="86">
        <f t="shared" si="142"/>
        <v>1.90126345827173E-19</v>
      </c>
      <c r="GT120" s="86">
        <f t="shared" si="142"/>
        <v>7.6599604263349368E-23</v>
      </c>
      <c r="GU120" s="86">
        <f t="shared" si="142"/>
        <v>4.178104397556014E-28</v>
      </c>
      <c r="GV120" s="86">
        <f t="shared" si="142"/>
        <v>1.3348015480121862E-33</v>
      </c>
      <c r="GW120" s="86">
        <f t="shared" si="142"/>
        <v>3.1317860877692729E-32</v>
      </c>
      <c r="GX120" s="86">
        <f t="shared" si="142"/>
        <v>5.7149835183296612E-28</v>
      </c>
      <c r="GY120" s="86">
        <f t="shared" si="142"/>
        <v>1.7719732177741995E-31</v>
      </c>
      <c r="GZ120" s="86">
        <f t="shared" si="142"/>
        <v>1.2223412347741481E-31</v>
      </c>
      <c r="HA120" s="86">
        <f t="shared" si="142"/>
        <v>1.3306758675757924E-32</v>
      </c>
      <c r="HC120" s="86">
        <f t="shared" si="73"/>
        <v>5.4193153329028868E-2</v>
      </c>
      <c r="HD120" s="86">
        <f t="shared" si="73"/>
        <v>7.4391773121288557E-2</v>
      </c>
      <c r="HE120" s="86">
        <f t="shared" si="73"/>
        <v>2.0177146049172298E-2</v>
      </c>
      <c r="HF120" s="86">
        <f t="shared" si="73"/>
        <v>2.3254847121065209E-2</v>
      </c>
      <c r="HG120" s="86">
        <f t="shared" si="73"/>
        <v>1.142989900516469E-2</v>
      </c>
      <c r="HH120" s="86">
        <f t="shared" si="73"/>
        <v>1.7874929886793837E-2</v>
      </c>
      <c r="HI120" s="86">
        <f t="shared" si="138"/>
        <v>3.0518975061743056E-3</v>
      </c>
      <c r="HJ120" s="86">
        <f t="shared" si="138"/>
        <v>1.0102669777802267E-3</v>
      </c>
      <c r="HK120" s="86">
        <f t="shared" si="138"/>
        <v>1.8329412691274764E-4</v>
      </c>
      <c r="HL120" s="86">
        <f t="shared" si="138"/>
        <v>1.1632431943750412E-4</v>
      </c>
      <c r="HM120" s="86">
        <f t="shared" si="138"/>
        <v>4.4620055644672567E-4</v>
      </c>
      <c r="HN120" s="86">
        <f t="shared" si="138"/>
        <v>8.6079487801647737E-3</v>
      </c>
      <c r="HO120" s="86">
        <f t="shared" si="138"/>
        <v>1.3313127886716375E-2</v>
      </c>
      <c r="HP120" s="86">
        <f t="shared" si="138"/>
        <v>1.4447831651014306E-2</v>
      </c>
      <c r="HQ120" s="86">
        <f t="shared" si="138"/>
        <v>4.8063709821510609E-3</v>
      </c>
      <c r="HS120" s="86">
        <f t="shared" si="143"/>
        <v>2.1417141326165054E-14</v>
      </c>
      <c r="HT120" s="86">
        <f t="shared" si="143"/>
        <v>5.2481965340554222E-12</v>
      </c>
      <c r="HU120" s="86">
        <f t="shared" si="143"/>
        <v>1.473110316420101E-15</v>
      </c>
      <c r="HV120" s="86">
        <f t="shared" si="143"/>
        <v>1.5602155293949832E-13</v>
      </c>
      <c r="HW120" s="86">
        <f t="shared" si="143"/>
        <v>1.0256026962263115E-13</v>
      </c>
      <c r="HX120" s="86">
        <f t="shared" si="143"/>
        <v>7.1474332119618374E-13</v>
      </c>
      <c r="HY120" s="86">
        <f t="shared" si="143"/>
        <v>5.4140082858426696E-13</v>
      </c>
      <c r="HZ120" s="86">
        <f t="shared" si="143"/>
        <v>5.0408392049844479E-13</v>
      </c>
      <c r="IA120" s="86">
        <f t="shared" si="143"/>
        <v>1.8120588928647489E-13</v>
      </c>
      <c r="IB120" s="86">
        <f t="shared" si="143"/>
        <v>1.4960631330620097E-14</v>
      </c>
      <c r="IC120" s="86">
        <f t="shared" si="143"/>
        <v>1.0108081238895308E-14</v>
      </c>
      <c r="ID120" s="86">
        <f t="shared" si="143"/>
        <v>9.7626063642741393E-16</v>
      </c>
      <c r="IE120" s="86">
        <f t="shared" si="143"/>
        <v>2.2772047389349699E-15</v>
      </c>
      <c r="IF120" s="86">
        <f t="shared" si="143"/>
        <v>1.1490178593708791E-10</v>
      </c>
      <c r="IG120" s="86">
        <f t="shared" si="143"/>
        <v>1.0350863711120033E-8</v>
      </c>
      <c r="II120" s="86">
        <f t="shared" si="144"/>
        <v>2.601280682876226E-77</v>
      </c>
      <c r="IJ120" s="86">
        <f t="shared" si="144"/>
        <v>9.5493909209371234E-71</v>
      </c>
      <c r="IK120" s="86">
        <f t="shared" si="144"/>
        <v>4.4367343842446039E-83</v>
      </c>
      <c r="IL120" s="86">
        <f t="shared" si="144"/>
        <v>2.4878311050209612E-72</v>
      </c>
      <c r="IM120" s="86">
        <f t="shared" si="144"/>
        <v>1.2839388794415468E-79</v>
      </c>
      <c r="IN120" s="86">
        <f t="shared" si="144"/>
        <v>2.228497640402666E-72</v>
      </c>
      <c r="IO120" s="86">
        <f t="shared" si="144"/>
        <v>1.9383524397134025E-74</v>
      </c>
      <c r="IP120" s="86">
        <f t="shared" si="144"/>
        <v>1.6272494795311683E-72</v>
      </c>
      <c r="IQ120" s="86">
        <f t="shared" si="144"/>
        <v>1.3646046370489623E-77</v>
      </c>
      <c r="IR120" s="86">
        <f t="shared" si="144"/>
        <v>3.7230742445358734E-85</v>
      </c>
      <c r="IS120" s="86">
        <f t="shared" si="144"/>
        <v>3.5010466965543634E-84</v>
      </c>
      <c r="IT120" s="86">
        <f t="shared" si="144"/>
        <v>1.2483518350059613E-86</v>
      </c>
      <c r="IU120" s="86">
        <f t="shared" si="144"/>
        <v>1.1829603144037579E-83</v>
      </c>
      <c r="IV120" s="86">
        <f t="shared" si="144"/>
        <v>2.9206109697806069E-72</v>
      </c>
      <c r="IW120" s="86">
        <f t="shared" si="144"/>
        <v>5.8719156463881798E-32</v>
      </c>
      <c r="IY120" s="86">
        <f t="shared" si="145"/>
        <v>5.4193153329050288E-2</v>
      </c>
      <c r="IZ120" s="86">
        <f t="shared" si="145"/>
        <v>7.4391773126536748E-2</v>
      </c>
      <c r="JA120" s="86">
        <f t="shared" si="145"/>
        <v>2.0177146049173773E-2</v>
      </c>
      <c r="JB120" s="86">
        <f t="shared" si="145"/>
        <v>2.325484712122123E-2</v>
      </c>
      <c r="JC120" s="86">
        <f t="shared" si="145"/>
        <v>1.142989900526725E-2</v>
      </c>
      <c r="JD120" s="86">
        <f t="shared" si="145"/>
        <v>1.7874929887508589E-2</v>
      </c>
      <c r="JE120" s="86">
        <f t="shared" si="145"/>
        <v>3.0518975067157063E-3</v>
      </c>
      <c r="JF120" s="86">
        <f t="shared" si="145"/>
        <v>1.0102669782843107E-3</v>
      </c>
      <c r="JG120" s="86">
        <f t="shared" si="145"/>
        <v>1.8329412709395352E-4</v>
      </c>
      <c r="JH120" s="86">
        <f t="shared" si="145"/>
        <v>1.1632431945246476E-4</v>
      </c>
      <c r="JI120" s="86">
        <f t="shared" si="145"/>
        <v>4.4620055645683374E-4</v>
      </c>
      <c r="JJ120" s="86">
        <f t="shared" si="145"/>
        <v>8.6079487801657504E-3</v>
      </c>
      <c r="JK120" s="86">
        <f t="shared" si="145"/>
        <v>1.3313127886718653E-2</v>
      </c>
      <c r="JL120" s="86">
        <f t="shared" si="145"/>
        <v>1.4447831765916092E-2</v>
      </c>
      <c r="JM120" s="86">
        <f t="shared" si="145"/>
        <v>4.8063813330147722E-3</v>
      </c>
    </row>
    <row r="121" spans="2:273" x14ac:dyDescent="0.25">
      <c r="B121" s="2">
        <v>94</v>
      </c>
      <c r="C121" s="37">
        <v>83.713999999999999</v>
      </c>
      <c r="D121" s="37">
        <v>85.355000000000004</v>
      </c>
      <c r="E121" s="37">
        <v>79.225999999999999</v>
      </c>
      <c r="F121" s="37">
        <v>78.064999999999998</v>
      </c>
      <c r="G121" s="37">
        <v>75.271000000000001</v>
      </c>
      <c r="H121" s="37">
        <v>73.644000000000005</v>
      </c>
      <c r="I121" s="37">
        <v>74.900000000000006</v>
      </c>
      <c r="J121" s="37">
        <v>75.400000000000006</v>
      </c>
      <c r="K121" s="37">
        <v>75.8</v>
      </c>
      <c r="L121" s="37">
        <v>72.667000000000002</v>
      </c>
      <c r="M121" s="37">
        <v>70.667000000000002</v>
      </c>
      <c r="N121" s="37">
        <v>72.629000000000005</v>
      </c>
      <c r="O121" s="37">
        <v>73.209999999999994</v>
      </c>
      <c r="P121" s="37">
        <v>76.064999999999998</v>
      </c>
      <c r="Q121" s="37">
        <v>76.778000000000006</v>
      </c>
      <c r="S121" s="4">
        <f t="shared" si="146"/>
        <v>86.635321024160888</v>
      </c>
      <c r="T121" s="4">
        <f t="shared" si="146"/>
        <v>88.574693649133692</v>
      </c>
      <c r="U121" s="4">
        <f t="shared" si="146"/>
        <v>80.525753355122859</v>
      </c>
      <c r="V121" s="4">
        <f t="shared" si="146"/>
        <v>78.726207159242378</v>
      </c>
      <c r="W121" s="4">
        <f t="shared" si="146"/>
        <v>76.092513805620399</v>
      </c>
      <c r="X121" s="4">
        <f t="shared" si="146"/>
        <v>75.071423663096127</v>
      </c>
      <c r="Y121" s="4">
        <f t="shared" si="146"/>
        <v>75.078330650543535</v>
      </c>
      <c r="Z121" s="4">
        <f t="shared" si="146"/>
        <v>75.935564276704909</v>
      </c>
      <c r="AA121" s="4">
        <f t="shared" si="146"/>
        <v>75.50191970494636</v>
      </c>
      <c r="AB121" s="4">
        <f t="shared" si="146"/>
        <v>73.146432158066688</v>
      </c>
      <c r="AC121" s="4">
        <f t="shared" si="146"/>
        <v>71.689823390745303</v>
      </c>
      <c r="AD121" s="4">
        <f t="shared" si="146"/>
        <v>72.778207730495652</v>
      </c>
      <c r="AE121" s="4">
        <f t="shared" si="146"/>
        <v>73.873232525311579</v>
      </c>
      <c r="AF121" s="4">
        <f t="shared" si="146"/>
        <v>77.608707691944502</v>
      </c>
      <c r="AG121" s="4">
        <f t="shared" si="146"/>
        <v>78.709465361281502</v>
      </c>
      <c r="AI121" s="4">
        <f t="shared" si="147"/>
        <v>-2.9213210241608891</v>
      </c>
      <c r="AJ121" s="4">
        <f t="shared" si="147"/>
        <v>-3.2196936491336885</v>
      </c>
      <c r="AK121" s="4">
        <f t="shared" si="147"/>
        <v>-1.2997533551228599</v>
      </c>
      <c r="AL121" s="4">
        <f t="shared" si="147"/>
        <v>-0.66120715924238027</v>
      </c>
      <c r="AM121" s="4">
        <f t="shared" si="147"/>
        <v>-0.82151380562039833</v>
      </c>
      <c r="AN121" s="4">
        <f t="shared" si="147"/>
        <v>-1.4274236630961212</v>
      </c>
      <c r="AO121" s="4">
        <f t="shared" si="147"/>
        <v>-0.17833065054352915</v>
      </c>
      <c r="AP121" s="4">
        <f t="shared" si="147"/>
        <v>-0.53556427670490336</v>
      </c>
      <c r="AQ121" s="4">
        <f t="shared" si="147"/>
        <v>0.2980802950536372</v>
      </c>
      <c r="AR121" s="4">
        <f t="shared" si="147"/>
        <v>-0.47943215806668604</v>
      </c>
      <c r="AS121" s="4">
        <f t="shared" si="147"/>
        <v>-1.0228233907453017</v>
      </c>
      <c r="AT121" s="4">
        <f t="shared" si="147"/>
        <v>-0.14920773049564673</v>
      </c>
      <c r="AU121" s="4">
        <f t="shared" si="147"/>
        <v>-0.66323252531158516</v>
      </c>
      <c r="AV121" s="4">
        <f t="shared" si="147"/>
        <v>-1.5437076919445047</v>
      </c>
      <c r="AW121" s="4">
        <f t="shared" si="147"/>
        <v>-1.9314653612814965</v>
      </c>
      <c r="AY121" s="2">
        <f t="shared" si="139"/>
        <v>85.45067185414868</v>
      </c>
      <c r="AZ121" s="2">
        <f t="shared" si="139"/>
        <v>86.340751896398274</v>
      </c>
      <c r="BA121" s="2">
        <f t="shared" si="139"/>
        <v>80.169597083567808</v>
      </c>
      <c r="BB121" s="2">
        <f t="shared" si="139"/>
        <v>78.282390395222848</v>
      </c>
      <c r="BC121" s="2">
        <f t="shared" si="139"/>
        <v>75.931798676217426</v>
      </c>
      <c r="BD121" s="2">
        <f t="shared" si="139"/>
        <v>74.749117318257007</v>
      </c>
      <c r="BE121" s="2">
        <f t="shared" si="139"/>
        <v>75.05015722038705</v>
      </c>
      <c r="BF121" s="2">
        <f t="shared" si="139"/>
        <v>75.92874366041687</v>
      </c>
      <c r="BG121" s="2">
        <f t="shared" si="139"/>
        <v>75.501194756742535</v>
      </c>
      <c r="BH121" s="2">
        <f t="shared" si="139"/>
        <v>73.146022447369475</v>
      </c>
      <c r="BI121" s="2">
        <f t="shared" si="139"/>
        <v>71.687360390510619</v>
      </c>
      <c r="BJ121" s="2">
        <f t="shared" si="139"/>
        <v>72.660668518288503</v>
      </c>
      <c r="BK121" s="2">
        <f t="shared" si="139"/>
        <v>73.661129055224578</v>
      </c>
      <c r="BL121" s="2">
        <f t="shared" si="139"/>
        <v>77.42027993887038</v>
      </c>
      <c r="BM121" s="2">
        <f t="shared" si="139"/>
        <v>78.683534428640385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79.225999999999999</v>
      </c>
      <c r="CH121" s="2">
        <f t="shared" si="140"/>
        <v>78.064999999999998</v>
      </c>
      <c r="CI121" s="2">
        <f t="shared" si="140"/>
        <v>75.271000000000001</v>
      </c>
      <c r="CJ121" s="2">
        <f t="shared" si="140"/>
        <v>73.644000000000005</v>
      </c>
      <c r="CK121" s="2">
        <f t="shared" si="140"/>
        <v>74.900000000000006</v>
      </c>
      <c r="CL121" s="2">
        <f t="shared" si="140"/>
        <v>75.400000000000006</v>
      </c>
      <c r="CM121" s="2">
        <f t="shared" si="140"/>
        <v>75.8</v>
      </c>
      <c r="CN121" s="2">
        <f t="shared" si="140"/>
        <v>72.667000000000002</v>
      </c>
      <c r="CO121" s="2">
        <f t="shared" si="140"/>
        <v>70.667000000000002</v>
      </c>
      <c r="CP121" s="2">
        <f t="shared" si="140"/>
        <v>72.629000000000005</v>
      </c>
      <c r="CQ121" s="2">
        <f t="shared" si="140"/>
        <v>73.209999999999994</v>
      </c>
      <c r="CR121" s="2">
        <f t="shared" si="140"/>
        <v>76.064999999999998</v>
      </c>
      <c r="CS121" s="2">
        <f t="shared" si="140"/>
        <v>76.778000000000006</v>
      </c>
      <c r="CU121" s="2" t="str">
        <f t="shared" si="110"/>
        <v/>
      </c>
      <c r="CV121" s="2" t="str">
        <f t="shared" si="111"/>
        <v/>
      </c>
      <c r="CW121" s="2">
        <f t="shared" si="112"/>
        <v>79.225999999999999</v>
      </c>
      <c r="CX121" s="2">
        <f t="shared" si="113"/>
        <v>78.064999999999998</v>
      </c>
      <c r="CY121" s="2">
        <f t="shared" si="114"/>
        <v>75.271000000000001</v>
      </c>
      <c r="CZ121" s="2">
        <f t="shared" si="115"/>
        <v>73.644000000000005</v>
      </c>
      <c r="DA121" s="2">
        <f t="shared" si="116"/>
        <v>74.900000000000006</v>
      </c>
      <c r="DB121" s="2">
        <f t="shared" si="117"/>
        <v>75.400000000000006</v>
      </c>
      <c r="DC121" s="2">
        <f t="shared" si="118"/>
        <v>75.8</v>
      </c>
      <c r="DD121" s="2">
        <f t="shared" si="119"/>
        <v>72.667000000000002</v>
      </c>
      <c r="DE121" s="2">
        <f t="shared" si="120"/>
        <v>70.667000000000002</v>
      </c>
      <c r="DF121" s="2">
        <f t="shared" si="121"/>
        <v>72.629000000000005</v>
      </c>
      <c r="DG121" s="2">
        <f t="shared" si="122"/>
        <v>73.209999999999994</v>
      </c>
      <c r="DH121" s="2">
        <f t="shared" si="123"/>
        <v>76.064999999999998</v>
      </c>
      <c r="DI121" s="2">
        <f t="shared" si="124"/>
        <v>76.778000000000006</v>
      </c>
      <c r="DK121" s="2">
        <f t="shared" si="148"/>
        <v>101.15328118393234</v>
      </c>
      <c r="DL121" s="2">
        <f t="shared" si="148"/>
        <v>114.64259430624207</v>
      </c>
      <c r="DM121" s="2">
        <f t="shared" si="148"/>
        <v>113.4849482213759</v>
      </c>
      <c r="DN121" s="2">
        <f t="shared" si="148"/>
        <v>90.58747637954788</v>
      </c>
      <c r="DO121" s="2">
        <f t="shared" si="148"/>
        <v>96.787786538097933</v>
      </c>
      <c r="DP121" s="2">
        <f t="shared" si="148"/>
        <v>93.35649852794208</v>
      </c>
      <c r="DQ121" s="2">
        <f t="shared" si="148"/>
        <v>99.346634423897569</v>
      </c>
      <c r="DR121" s="2">
        <f t="shared" si="148"/>
        <v>96.689960280118157</v>
      </c>
      <c r="DS121" s="2">
        <f t="shared" si="148"/>
        <v>101.21243672243673</v>
      </c>
      <c r="DT121" s="2">
        <f t="shared" si="148"/>
        <v>96.535276962676946</v>
      </c>
      <c r="DU121" s="2">
        <f t="shared" si="148"/>
        <v>95.538723802750127</v>
      </c>
      <c r="DV121" s="2">
        <f t="shared" si="148"/>
        <v>100.87686909581646</v>
      </c>
      <c r="DW121" s="2">
        <f t="shared" si="148"/>
        <v>94.618022420262648</v>
      </c>
      <c r="DX121" s="2">
        <f t="shared" si="148"/>
        <v>96.407700840336105</v>
      </c>
      <c r="DY121" s="2">
        <f t="shared" si="148"/>
        <v>89.538062499999995</v>
      </c>
      <c r="EA121" s="2">
        <f t="shared" si="152"/>
        <v>85.29066456546829</v>
      </c>
      <c r="EB121" s="2">
        <f t="shared" si="152"/>
        <v>86.019402116638403</v>
      </c>
      <c r="EC121" s="2">
        <f t="shared" si="152"/>
        <v>79.806737557953795</v>
      </c>
      <c r="ED121" s="2">
        <f t="shared" si="152"/>
        <v>78.144849101414906</v>
      </c>
      <c r="EE121" s="2">
        <f t="shared" si="151"/>
        <v>75.701321469421188</v>
      </c>
      <c r="EF121" s="2">
        <f t="shared" si="151"/>
        <v>74.539441023234701</v>
      </c>
      <c r="EG121" s="2">
        <f t="shared" si="151"/>
        <v>74.755047893341327</v>
      </c>
      <c r="EH121" s="2">
        <f t="shared" si="151"/>
        <v>75.660292425808365</v>
      </c>
      <c r="EI121" s="2">
        <f t="shared" si="151"/>
        <v>75.162093410821328</v>
      </c>
      <c r="EJ121" s="2">
        <f t="shared" si="151"/>
        <v>72.842122817558504</v>
      </c>
      <c r="EK121" s="2">
        <f t="shared" si="151"/>
        <v>71.394277495118047</v>
      </c>
      <c r="EL121" s="2">
        <f t="shared" si="151"/>
        <v>72.309232767805938</v>
      </c>
      <c r="EM121" s="2">
        <f t="shared" si="135"/>
        <v>73.419860457408006</v>
      </c>
      <c r="EN121" s="2">
        <f t="shared" si="135"/>
        <v>77.157976845641002</v>
      </c>
      <c r="EO121" s="2">
        <f t="shared" si="135"/>
        <v>78.514968581141943</v>
      </c>
      <c r="EQ121" s="2">
        <f t="shared" si="149"/>
        <v>84.786305588779058</v>
      </c>
      <c r="ER121" s="2">
        <f t="shared" si="149"/>
        <v>85.857113493219515</v>
      </c>
      <c r="ES121" s="2">
        <f t="shared" si="149"/>
        <v>79.330926070827928</v>
      </c>
      <c r="ET121" s="2">
        <f t="shared" si="149"/>
        <v>77.987309482277041</v>
      </c>
      <c r="EU121" s="2">
        <f t="shared" si="149"/>
        <v>76.172883349408764</v>
      </c>
      <c r="EV121" s="2">
        <f t="shared" si="149"/>
        <v>74.288094333691006</v>
      </c>
      <c r="EW121" s="2">
        <f t="shared" si="149"/>
        <v>74.870281322986131</v>
      </c>
      <c r="EX121" s="2">
        <f t="shared" si="149"/>
        <v>75.54259308002878</v>
      </c>
      <c r="EY121" s="2">
        <f t="shared" si="149"/>
        <v>74.82441826635629</v>
      </c>
      <c r="EZ121" s="2">
        <f t="shared" si="149"/>
        <v>72.807807125351545</v>
      </c>
      <c r="FA121" s="2">
        <f t="shared" si="149"/>
        <v>71.494919612934069</v>
      </c>
      <c r="FB121" s="2">
        <f t="shared" si="149"/>
        <v>71.919118152148272</v>
      </c>
      <c r="FC121" s="2">
        <f t="shared" si="149"/>
        <v>73.239876605941589</v>
      </c>
      <c r="FD121" s="2">
        <f t="shared" si="149"/>
        <v>77.215717807823239</v>
      </c>
      <c r="FE121" s="2">
        <f t="shared" si="149"/>
        <v>78.493913493853313</v>
      </c>
      <c r="FG121" s="2">
        <f t="shared" si="150"/>
        <v>0.98979150365435442</v>
      </c>
      <c r="FH121" s="2">
        <f t="shared" si="150"/>
        <v>0.98874083190132256</v>
      </c>
      <c r="FI121" s="2">
        <f t="shared" si="150"/>
        <v>0.989148865009156</v>
      </c>
      <c r="FJ121" s="2">
        <f t="shared" si="150"/>
        <v>0.98886816143947276</v>
      </c>
      <c r="FK121" s="2">
        <f t="shared" si="150"/>
        <v>0.98919905753247073</v>
      </c>
      <c r="FL121" s="2">
        <f t="shared" si="150"/>
        <v>0.9887824718464312</v>
      </c>
      <c r="FM121" s="2">
        <f t="shared" si="150"/>
        <v>0.98802966754506394</v>
      </c>
      <c r="FN121" s="2">
        <f t="shared" si="150"/>
        <v>0.98719695954436237</v>
      </c>
      <c r="FO121" s="2">
        <f t="shared" si="150"/>
        <v>0.98688651240769565</v>
      </c>
      <c r="FP121" s="2">
        <f t="shared" si="150"/>
        <v>0.98716506585302721</v>
      </c>
      <c r="FQ121" s="2">
        <f t="shared" si="150"/>
        <v>0.98788126665927356</v>
      </c>
      <c r="FR121" s="2">
        <f t="shared" si="150"/>
        <v>0.98764303628382044</v>
      </c>
      <c r="FS121" s="2">
        <f t="shared" si="150"/>
        <v>0.98858516407504771</v>
      </c>
      <c r="FT121" s="2">
        <f t="shared" si="150"/>
        <v>0.98638305062285947</v>
      </c>
      <c r="FU121" s="2">
        <f t="shared" si="150"/>
        <v>0.98470345950679306</v>
      </c>
      <c r="FW121" s="2">
        <f t="shared" si="141"/>
        <v>3.8190558522769895E-3</v>
      </c>
      <c r="FX121" s="2">
        <f t="shared" si="141"/>
        <v>5.6908032378638106E-3</v>
      </c>
      <c r="FY121" s="2">
        <f t="shared" si="141"/>
        <v>5.4376252252801788E-3</v>
      </c>
      <c r="FZ121" s="2">
        <f t="shared" si="141"/>
        <v>6.1446404804840864E-3</v>
      </c>
      <c r="GA121" s="2">
        <f t="shared" si="141"/>
        <v>5.7755108321412476E-3</v>
      </c>
      <c r="GB121" s="2">
        <f t="shared" si="141"/>
        <v>5.5882068970753585E-3</v>
      </c>
      <c r="GC121" s="2">
        <f t="shared" si="141"/>
        <v>6.4205385789707992E-3</v>
      </c>
      <c r="GD121" s="2">
        <f t="shared" si="141"/>
        <v>6.7328640919891531E-3</v>
      </c>
      <c r="GE121" s="2">
        <f t="shared" si="141"/>
        <v>7.4317222101109989E-3</v>
      </c>
      <c r="GF121" s="2">
        <f t="shared" si="141"/>
        <v>5.8411578729448705E-3</v>
      </c>
      <c r="GG121" s="2">
        <f t="shared" si="141"/>
        <v>4.7970863627803655E-3</v>
      </c>
      <c r="GH121" s="2">
        <f t="shared" si="141"/>
        <v>4.0334174022904328E-3</v>
      </c>
      <c r="GI121" s="2">
        <f t="shared" si="141"/>
        <v>3.916700827547177E-3</v>
      </c>
      <c r="GJ121" s="2">
        <f t="shared" si="141"/>
        <v>3.1273477766220375E-3</v>
      </c>
      <c r="GK121" s="2">
        <f t="shared" si="141"/>
        <v>2.3440886815749009E-3</v>
      </c>
      <c r="GM121" s="86">
        <f t="shared" si="142"/>
        <v>7.7562331388139877E-21</v>
      </c>
      <c r="GN121" s="86">
        <f t="shared" si="142"/>
        <v>5.0477874469661222E-21</v>
      </c>
      <c r="GO121" s="86">
        <f t="shared" si="142"/>
        <v>2.3905883336087736E-39</v>
      </c>
      <c r="GP121" s="86">
        <f t="shared" si="142"/>
        <v>4.0229919081552964E-27</v>
      </c>
      <c r="GQ121" s="86">
        <f t="shared" si="142"/>
        <v>1.4227475073252563E-25</v>
      </c>
      <c r="GR121" s="86">
        <f t="shared" si="142"/>
        <v>4.5930386348337513E-19</v>
      </c>
      <c r="GS121" s="86">
        <f t="shared" si="142"/>
        <v>1.1067337972901424E-20</v>
      </c>
      <c r="GT121" s="86">
        <f t="shared" si="142"/>
        <v>2.4742426180570394E-24</v>
      </c>
      <c r="GU121" s="86">
        <f t="shared" si="142"/>
        <v>6.1844390206070834E-30</v>
      </c>
      <c r="GV121" s="86">
        <f t="shared" si="142"/>
        <v>8.5767083324236335E-36</v>
      </c>
      <c r="GW121" s="86">
        <f t="shared" si="142"/>
        <v>2.4216435419318289E-34</v>
      </c>
      <c r="GX121" s="86">
        <f t="shared" si="142"/>
        <v>7.3955010818785636E-30</v>
      </c>
      <c r="GY121" s="86">
        <f t="shared" si="142"/>
        <v>1.3745037466145315E-33</v>
      </c>
      <c r="GZ121" s="86">
        <f t="shared" si="142"/>
        <v>9.6584596404458697E-34</v>
      </c>
      <c r="HA121" s="86">
        <f t="shared" si="142"/>
        <v>1.0496013859557749E-34</v>
      </c>
      <c r="HC121" s="86">
        <f t="shared" si="73"/>
        <v>2.6380574921793395E-2</v>
      </c>
      <c r="HD121" s="86">
        <f t="shared" si="73"/>
        <v>3.5717055558025672E-2</v>
      </c>
      <c r="HE121" s="86">
        <f t="shared" si="73"/>
        <v>6.6078259787190497E-3</v>
      </c>
      <c r="HF121" s="86">
        <f t="shared" si="73"/>
        <v>8.2220267848623317E-3</v>
      </c>
      <c r="HG121" s="86">
        <f t="shared" si="73"/>
        <v>3.7437772060925712E-3</v>
      </c>
      <c r="HH121" s="86">
        <f t="shared" si="73"/>
        <v>6.2703100642754941E-3</v>
      </c>
      <c r="HI121" s="86">
        <f t="shared" si="138"/>
        <v>7.9192592666879993E-4</v>
      </c>
      <c r="HJ121" s="86">
        <f t="shared" si="138"/>
        <v>1.7915982846379512E-4</v>
      </c>
      <c r="HK121" s="86">
        <f t="shared" si="138"/>
        <v>2.4619381075536851E-5</v>
      </c>
      <c r="HL121" s="86">
        <f t="shared" si="138"/>
        <v>1.4112089107626041E-5</v>
      </c>
      <c r="HM121" s="86">
        <f t="shared" si="138"/>
        <v>6.6349391482438695E-5</v>
      </c>
      <c r="HN121" s="86">
        <f t="shared" si="138"/>
        <v>2.2364897248378299E-3</v>
      </c>
      <c r="HO121" s="86">
        <f t="shared" si="138"/>
        <v>4.2264516602107428E-3</v>
      </c>
      <c r="HP121" s="86">
        <f t="shared" si="138"/>
        <v>4.5382725447378324E-3</v>
      </c>
      <c r="HQ121" s="86">
        <f t="shared" si="138"/>
        <v>1.2577185247781338E-3</v>
      </c>
      <c r="HS121" s="86">
        <f t="shared" si="143"/>
        <v>1.2794709333171903E-13</v>
      </c>
      <c r="HT121" s="86">
        <f t="shared" si="143"/>
        <v>2.7657365584092705E-11</v>
      </c>
      <c r="HU121" s="86">
        <f t="shared" si="143"/>
        <v>1.1574015088599885E-14</v>
      </c>
      <c r="HV121" s="86">
        <f t="shared" si="143"/>
        <v>9.6512013200692954E-13</v>
      </c>
      <c r="HW121" s="86">
        <f t="shared" si="143"/>
        <v>6.886159008608234E-13</v>
      </c>
      <c r="HX121" s="86">
        <f t="shared" si="143"/>
        <v>4.078431597060048E-12</v>
      </c>
      <c r="HY121" s="86">
        <f t="shared" si="143"/>
        <v>3.3515119011667839E-12</v>
      </c>
      <c r="HZ121" s="86">
        <f t="shared" si="143"/>
        <v>3.1052647022647962E-12</v>
      </c>
      <c r="IA121" s="86">
        <f t="shared" si="143"/>
        <v>1.278666593301278E-12</v>
      </c>
      <c r="IB121" s="86">
        <f t="shared" si="143"/>
        <v>1.1497460315886985E-13</v>
      </c>
      <c r="IC121" s="86">
        <f t="shared" si="143"/>
        <v>7.2285973754067898E-14</v>
      </c>
      <c r="ID121" s="86">
        <f t="shared" si="143"/>
        <v>7.2618486415519297E-15</v>
      </c>
      <c r="IE121" s="86">
        <f t="shared" si="143"/>
        <v>1.5787972735106242E-14</v>
      </c>
      <c r="IF121" s="86">
        <f t="shared" si="143"/>
        <v>3.8097571895678868E-10</v>
      </c>
      <c r="IG121" s="86">
        <f t="shared" si="143"/>
        <v>2.5897309620958877E-8</v>
      </c>
      <c r="II121" s="86">
        <f t="shared" si="144"/>
        <v>7.1117048617401864E-75</v>
      </c>
      <c r="IJ121" s="86">
        <f t="shared" si="144"/>
        <v>2.3633565140551114E-68</v>
      </c>
      <c r="IK121" s="86">
        <f t="shared" si="144"/>
        <v>2.7781099744207038E-80</v>
      </c>
      <c r="IL121" s="86">
        <f t="shared" si="144"/>
        <v>7.5930569511862929E-70</v>
      </c>
      <c r="IM121" s="86">
        <f t="shared" si="144"/>
        <v>6.5617440514771124E-77</v>
      </c>
      <c r="IN121" s="86">
        <f t="shared" si="144"/>
        <v>6.1612260690518419E-70</v>
      </c>
      <c r="IO121" s="86">
        <f t="shared" si="144"/>
        <v>7.3785839186839701E-72</v>
      </c>
      <c r="IP121" s="86">
        <f t="shared" si="144"/>
        <v>5.5871107585974122E-70</v>
      </c>
      <c r="IQ121" s="86">
        <f t="shared" si="144"/>
        <v>8.0555536088585867E-75</v>
      </c>
      <c r="IR121" s="86">
        <f t="shared" si="144"/>
        <v>3.0064625460883086E-82</v>
      </c>
      <c r="IS121" s="86">
        <f t="shared" si="144"/>
        <v>2.058429637993265E-81</v>
      </c>
      <c r="IT121" s="86">
        <f t="shared" si="144"/>
        <v>7.2428922510340589E-84</v>
      </c>
      <c r="IU121" s="86">
        <f t="shared" si="144"/>
        <v>5.319367322740605E-81</v>
      </c>
      <c r="IV121" s="86">
        <f t="shared" si="144"/>
        <v>4.5957281153125929E-70</v>
      </c>
      <c r="IW121" s="86">
        <f t="shared" si="144"/>
        <v>4.6718263132623167E-31</v>
      </c>
      <c r="IY121" s="86">
        <f t="shared" si="145"/>
        <v>2.6380574921921342E-2</v>
      </c>
      <c r="IZ121" s="86">
        <f t="shared" si="145"/>
        <v>3.5717055585683034E-2</v>
      </c>
      <c r="JA121" s="86">
        <f t="shared" si="145"/>
        <v>6.6078259787306238E-3</v>
      </c>
      <c r="JB121" s="86">
        <f t="shared" si="145"/>
        <v>8.2220267858274521E-3</v>
      </c>
      <c r="JC121" s="86">
        <f t="shared" si="145"/>
        <v>3.743777206781187E-3</v>
      </c>
      <c r="JD121" s="86">
        <f t="shared" si="145"/>
        <v>6.2703100683539261E-3</v>
      </c>
      <c r="JE121" s="86">
        <f t="shared" si="145"/>
        <v>7.9192593002031181E-4</v>
      </c>
      <c r="JF121" s="86">
        <f t="shared" si="145"/>
        <v>1.7915983156905981E-4</v>
      </c>
      <c r="JG121" s="86">
        <f t="shared" si="145"/>
        <v>2.4619382354203443E-5</v>
      </c>
      <c r="JH121" s="86">
        <f t="shared" si="145"/>
        <v>1.4112089222600645E-5</v>
      </c>
      <c r="JI121" s="86">
        <f t="shared" si="145"/>
        <v>6.6349391554724663E-5</v>
      </c>
      <c r="JJ121" s="86">
        <f t="shared" si="145"/>
        <v>2.2364897248450919E-3</v>
      </c>
      <c r="JK121" s="86">
        <f t="shared" si="145"/>
        <v>4.2264516602265306E-3</v>
      </c>
      <c r="JL121" s="86">
        <f t="shared" si="145"/>
        <v>4.5382729257135513E-3</v>
      </c>
      <c r="JM121" s="86">
        <f t="shared" si="145"/>
        <v>1.2577444220877548E-3</v>
      </c>
    </row>
    <row r="122" spans="2:273" x14ac:dyDescent="0.25">
      <c r="B122" s="2">
        <v>95</v>
      </c>
      <c r="C122" s="37">
        <v>84.587000000000003</v>
      </c>
      <c r="D122" s="37">
        <v>85.677000000000007</v>
      </c>
      <c r="E122" s="37">
        <v>78.418999999999997</v>
      </c>
      <c r="F122" s="37">
        <v>78.144999999999996</v>
      </c>
      <c r="G122" s="37">
        <v>75.186000000000007</v>
      </c>
      <c r="H122" s="37">
        <v>73.661000000000001</v>
      </c>
      <c r="I122" s="37">
        <v>74.400000000000006</v>
      </c>
      <c r="J122" s="37">
        <v>74.716999999999999</v>
      </c>
      <c r="K122" s="37">
        <v>74.95</v>
      </c>
      <c r="L122" s="37">
        <v>71.566999999999993</v>
      </c>
      <c r="M122" s="37">
        <v>70.816999999999993</v>
      </c>
      <c r="N122" s="37">
        <v>72.483999999999995</v>
      </c>
      <c r="O122" s="37">
        <v>73.161000000000001</v>
      </c>
      <c r="P122" s="37">
        <v>76.403000000000006</v>
      </c>
      <c r="Q122" s="37">
        <v>76.745999999999995</v>
      </c>
      <c r="S122" s="4">
        <f t="shared" si="146"/>
        <v>85.744328356083571</v>
      </c>
      <c r="T122" s="4">
        <f t="shared" si="146"/>
        <v>86.977750648726399</v>
      </c>
      <c r="U122" s="4">
        <f t="shared" si="146"/>
        <v>80.065506997831918</v>
      </c>
      <c r="V122" s="4">
        <f t="shared" si="146"/>
        <v>78.251307929524955</v>
      </c>
      <c r="W122" s="4">
        <f t="shared" si="146"/>
        <v>75.847762083506581</v>
      </c>
      <c r="X122" s="4">
        <f t="shared" si="146"/>
        <v>74.695740099330948</v>
      </c>
      <c r="Y122" s="4">
        <f t="shared" si="146"/>
        <v>74.923753214084897</v>
      </c>
      <c r="Z122" s="4">
        <f t="shared" si="146"/>
        <v>75.771994212763829</v>
      </c>
      <c r="AA122" s="4">
        <f t="shared" si="146"/>
        <v>75.317639786955866</v>
      </c>
      <c r="AB122" s="4">
        <f t="shared" si="146"/>
        <v>72.995912609990086</v>
      </c>
      <c r="AC122" s="4">
        <f t="shared" si="146"/>
        <v>71.56064577598957</v>
      </c>
      <c r="AD122" s="4">
        <f t="shared" si="146"/>
        <v>72.537726152787116</v>
      </c>
      <c r="AE122" s="4">
        <f t="shared" si="146"/>
        <v>73.573347111164821</v>
      </c>
      <c r="AF122" s="4">
        <f t="shared" si="146"/>
        <v>77.34581575675972</v>
      </c>
      <c r="AG122" s="4">
        <f t="shared" si="146"/>
        <v>78.587667786096091</v>
      </c>
      <c r="AI122" s="4">
        <f t="shared" si="147"/>
        <v>-1.1573283560835677</v>
      </c>
      <c r="AJ122" s="4">
        <f t="shared" si="147"/>
        <v>-1.3007506487263925</v>
      </c>
      <c r="AK122" s="4">
        <f t="shared" si="147"/>
        <v>-1.6465069978319207</v>
      </c>
      <c r="AL122" s="4">
        <f t="shared" si="147"/>
        <v>-0.10630792952495938</v>
      </c>
      <c r="AM122" s="4">
        <f t="shared" si="147"/>
        <v>-0.66176208350657362</v>
      </c>
      <c r="AN122" s="4">
        <f t="shared" si="147"/>
        <v>-1.0347400993309464</v>
      </c>
      <c r="AO122" s="4">
        <f t="shared" si="147"/>
        <v>-0.52375321408489128</v>
      </c>
      <c r="AP122" s="4">
        <f t="shared" si="147"/>
        <v>-1.0549942127638303</v>
      </c>
      <c r="AQ122" s="4">
        <f t="shared" si="147"/>
        <v>-0.36763978695586275</v>
      </c>
      <c r="AR122" s="4">
        <f t="shared" si="147"/>
        <v>-1.4289126099900926</v>
      </c>
      <c r="AS122" s="4">
        <f t="shared" si="147"/>
        <v>-0.74364577598957737</v>
      </c>
      <c r="AT122" s="4">
        <f t="shared" si="147"/>
        <v>-5.3726152787120895E-2</v>
      </c>
      <c r="AU122" s="4">
        <f t="shared" si="147"/>
        <v>-0.41234711116482003</v>
      </c>
      <c r="AV122" s="4">
        <f t="shared" si="147"/>
        <v>-0.94281575675971396</v>
      </c>
      <c r="AW122" s="4">
        <f t="shared" si="147"/>
        <v>-1.8416677860960959</v>
      </c>
      <c r="AY122" s="2">
        <f t="shared" si="139"/>
        <v>85.314571858010069</v>
      </c>
      <c r="AZ122" s="2">
        <f t="shared" si="139"/>
        <v>86.18900884158495</v>
      </c>
      <c r="BA122" s="2">
        <f t="shared" si="139"/>
        <v>79.986543435709862</v>
      </c>
      <c r="BB122" s="2">
        <f t="shared" si="139"/>
        <v>78.141942855078327</v>
      </c>
      <c r="BC122" s="2">
        <f t="shared" si="139"/>
        <v>75.811806646367373</v>
      </c>
      <c r="BD122" s="2">
        <f t="shared" si="139"/>
        <v>74.616349014008406</v>
      </c>
      <c r="BE122" s="2">
        <f t="shared" si="139"/>
        <v>74.918878753951475</v>
      </c>
      <c r="BF122" s="2">
        <f t="shared" si="139"/>
        <v>75.771226765326915</v>
      </c>
      <c r="BG122" s="2">
        <f t="shared" si="139"/>
        <v>75.31758113683992</v>
      </c>
      <c r="BH122" s="2">
        <f t="shared" si="139"/>
        <v>72.995883026967633</v>
      </c>
      <c r="BI122" s="2">
        <f t="shared" si="139"/>
        <v>71.560419201539219</v>
      </c>
      <c r="BJ122" s="2">
        <f t="shared" si="139"/>
        <v>72.517502974149338</v>
      </c>
      <c r="BK122" s="2">
        <f t="shared" si="139"/>
        <v>73.52689952794789</v>
      </c>
      <c r="BL122" s="2">
        <f t="shared" si="139"/>
        <v>77.306429656443527</v>
      </c>
      <c r="BM122" s="2">
        <f t="shared" si="139"/>
        <v>78.583460386652561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78.418999999999997</v>
      </c>
      <c r="CH122" s="2">
        <f t="shared" si="140"/>
        <v>78.144999999999996</v>
      </c>
      <c r="CI122" s="2">
        <f t="shared" si="140"/>
        <v>75.186000000000007</v>
      </c>
      <c r="CJ122" s="2">
        <f t="shared" si="140"/>
        <v>73.661000000000001</v>
      </c>
      <c r="CK122" s="2">
        <f t="shared" si="140"/>
        <v>74.400000000000006</v>
      </c>
      <c r="CL122" s="2">
        <f t="shared" si="140"/>
        <v>74.716999999999999</v>
      </c>
      <c r="CM122" s="2">
        <f t="shared" si="140"/>
        <v>74.95</v>
      </c>
      <c r="CN122" s="2">
        <f t="shared" si="140"/>
        <v>71.566999999999993</v>
      </c>
      <c r="CO122" s="2">
        <f t="shared" si="140"/>
        <v>70.816999999999993</v>
      </c>
      <c r="CP122" s="2">
        <f t="shared" si="140"/>
        <v>72.483999999999995</v>
      </c>
      <c r="CQ122" s="2">
        <f t="shared" si="140"/>
        <v>73.161000000000001</v>
      </c>
      <c r="CR122" s="2">
        <f t="shared" si="140"/>
        <v>76.403000000000006</v>
      </c>
      <c r="CS122" s="2">
        <f t="shared" si="140"/>
        <v>76.745999999999995</v>
      </c>
      <c r="CU122" s="2" t="str">
        <f t="shared" si="110"/>
        <v/>
      </c>
      <c r="CV122" s="2" t="str">
        <f t="shared" si="111"/>
        <v/>
      </c>
      <c r="CW122" s="2">
        <f t="shared" si="112"/>
        <v>78.418999999999997</v>
      </c>
      <c r="CX122" s="2">
        <f t="shared" si="113"/>
        <v>78.144999999999996</v>
      </c>
      <c r="CY122" s="2">
        <f t="shared" si="114"/>
        <v>75.186000000000007</v>
      </c>
      <c r="CZ122" s="2">
        <f t="shared" si="115"/>
        <v>73.661000000000001</v>
      </c>
      <c r="DA122" s="2">
        <f t="shared" si="116"/>
        <v>74.400000000000006</v>
      </c>
      <c r="DB122" s="2">
        <f t="shared" si="117"/>
        <v>74.716999999999999</v>
      </c>
      <c r="DC122" s="2">
        <f t="shared" si="118"/>
        <v>74.95</v>
      </c>
      <c r="DD122" s="2">
        <f t="shared" si="119"/>
        <v>71.566999999999993</v>
      </c>
      <c r="DE122" s="2">
        <f t="shared" si="120"/>
        <v>70.816999999999993</v>
      </c>
      <c r="DF122" s="2">
        <f t="shared" si="121"/>
        <v>72.483999999999995</v>
      </c>
      <c r="DG122" s="2">
        <f t="shared" si="122"/>
        <v>73.161000000000001</v>
      </c>
      <c r="DH122" s="2">
        <f t="shared" si="123"/>
        <v>76.403000000000006</v>
      </c>
      <c r="DI122" s="2">
        <f t="shared" si="124"/>
        <v>76.745999999999995</v>
      </c>
      <c r="DK122" s="2">
        <f t="shared" si="148"/>
        <v>101.28268076109936</v>
      </c>
      <c r="DL122" s="2">
        <f t="shared" si="148"/>
        <v>114.89964089890069</v>
      </c>
      <c r="DM122" s="2">
        <f t="shared" si="148"/>
        <v>113.76668000972369</v>
      </c>
      <c r="DN122" s="2">
        <f t="shared" si="148"/>
        <v>90.590514545012581</v>
      </c>
      <c r="DO122" s="2">
        <f t="shared" si="148"/>
        <v>96.967554871296215</v>
      </c>
      <c r="DP122" s="2">
        <f t="shared" si="148"/>
        <v>93.49204832131376</v>
      </c>
      <c r="DQ122" s="2">
        <f t="shared" si="148"/>
        <v>99.549520625889045</v>
      </c>
      <c r="DR122" s="2">
        <f t="shared" si="148"/>
        <v>96.844300798774469</v>
      </c>
      <c r="DS122" s="2">
        <f t="shared" si="148"/>
        <v>101.43842642642643</v>
      </c>
      <c r="DT122" s="2">
        <f t="shared" si="148"/>
        <v>96.714101801801789</v>
      </c>
      <c r="DU122" s="2">
        <f t="shared" si="148"/>
        <v>95.714392128971085</v>
      </c>
      <c r="DV122" s="2">
        <f t="shared" si="148"/>
        <v>101.11763225371119</v>
      </c>
      <c r="DW122" s="2">
        <f t="shared" si="148"/>
        <v>94.769291088180097</v>
      </c>
      <c r="DX122" s="2">
        <f t="shared" si="148"/>
        <v>96.62706722689073</v>
      </c>
      <c r="DY122" s="2">
        <f t="shared" si="148"/>
        <v>89.655374999999992</v>
      </c>
      <c r="EA122" s="2">
        <f t="shared" si="152"/>
        <v>85.166395338584792</v>
      </c>
      <c r="EB122" s="2">
        <f t="shared" si="152"/>
        <v>85.891805185912915</v>
      </c>
      <c r="EC122" s="2">
        <f t="shared" si="152"/>
        <v>79.651245180682778</v>
      </c>
      <c r="ED122" s="2">
        <f t="shared" si="152"/>
        <v>78.01514219297502</v>
      </c>
      <c r="EE122" s="2">
        <f t="shared" si="151"/>
        <v>75.598298628860306</v>
      </c>
      <c r="EF122" s="2">
        <f t="shared" si="151"/>
        <v>74.42251307346541</v>
      </c>
      <c r="EG122" s="2">
        <f t="shared" si="151"/>
        <v>74.64595806474729</v>
      </c>
      <c r="EH122" s="2">
        <f t="shared" si="151"/>
        <v>75.522793149269177</v>
      </c>
      <c r="EI122" s="2">
        <f t="shared" si="151"/>
        <v>75.003615017009565</v>
      </c>
      <c r="EJ122" s="2">
        <f t="shared" si="151"/>
        <v>72.714844772743348</v>
      </c>
      <c r="EK122" s="2">
        <f t="shared" si="151"/>
        <v>71.289684472016702</v>
      </c>
      <c r="EL122" s="2">
        <f t="shared" si="151"/>
        <v>72.192800876977316</v>
      </c>
      <c r="EM122" s="2">
        <f t="shared" si="135"/>
        <v>73.303940586675481</v>
      </c>
      <c r="EN122" s="2">
        <f t="shared" si="135"/>
        <v>77.062990283960417</v>
      </c>
      <c r="EO122" s="2">
        <f t="shared" si="135"/>
        <v>78.426669150756496</v>
      </c>
      <c r="EQ122" s="2">
        <f t="shared" si="149"/>
        <v>84.687372239391763</v>
      </c>
      <c r="ER122" s="2">
        <f t="shared" si="149"/>
        <v>85.738158208093665</v>
      </c>
      <c r="ES122" s="2">
        <f t="shared" si="149"/>
        <v>79.207759298986232</v>
      </c>
      <c r="ET122" s="2">
        <f t="shared" si="149"/>
        <v>77.867493939521694</v>
      </c>
      <c r="EU122" s="2">
        <f t="shared" si="149"/>
        <v>76.042001192365831</v>
      </c>
      <c r="EV122" s="2">
        <f t="shared" si="149"/>
        <v>74.186096216247307</v>
      </c>
      <c r="EW122" s="2">
        <f t="shared" si="149"/>
        <v>74.753983221419446</v>
      </c>
      <c r="EX122" s="2">
        <f t="shared" si="149"/>
        <v>75.413273840161509</v>
      </c>
      <c r="EY122" s="2">
        <f t="shared" si="149"/>
        <v>74.690458941693009</v>
      </c>
      <c r="EZ122" s="2">
        <f t="shared" si="149"/>
        <v>72.682812077050897</v>
      </c>
      <c r="FA122" s="2">
        <f t="shared" si="149"/>
        <v>71.383747633636375</v>
      </c>
      <c r="FB122" s="2">
        <f t="shared" si="149"/>
        <v>71.82489587114523</v>
      </c>
      <c r="FC122" s="2">
        <f t="shared" si="149"/>
        <v>73.13394727892134</v>
      </c>
      <c r="FD122" s="2">
        <f t="shared" si="149"/>
        <v>77.117089591495926</v>
      </c>
      <c r="FE122" s="2">
        <f t="shared" si="149"/>
        <v>78.400522168554375</v>
      </c>
      <c r="FG122" s="2">
        <f t="shared" si="150"/>
        <v>0.99068137034106518</v>
      </c>
      <c r="FH122" s="2">
        <f t="shared" si="150"/>
        <v>0.9897213337339501</v>
      </c>
      <c r="FI122" s="2">
        <f t="shared" si="150"/>
        <v>0.99009418937678328</v>
      </c>
      <c r="FJ122" s="2">
        <f t="shared" si="150"/>
        <v>0.98983768877874678</v>
      </c>
      <c r="FK122" s="2">
        <f t="shared" si="150"/>
        <v>0.99014005283717021</v>
      </c>
      <c r="FL122" s="2">
        <f t="shared" si="150"/>
        <v>0.98975938503229899</v>
      </c>
      <c r="FM122" s="2">
        <f t="shared" si="150"/>
        <v>0.9890714164158646</v>
      </c>
      <c r="FN122" s="2">
        <f t="shared" si="150"/>
        <v>0.98831031956626914</v>
      </c>
      <c r="FO122" s="2">
        <f t="shared" si="150"/>
        <v>0.98802654166182047</v>
      </c>
      <c r="FP122" s="2">
        <f t="shared" si="150"/>
        <v>0.98828116644568242</v>
      </c>
      <c r="FQ122" s="2">
        <f t="shared" si="150"/>
        <v>0.98893578587244468</v>
      </c>
      <c r="FR122" s="2">
        <f t="shared" si="150"/>
        <v>0.98871804852191292</v>
      </c>
      <c r="FS122" s="2">
        <f t="shared" si="150"/>
        <v>0.98957907932357492</v>
      </c>
      <c r="FT122" s="2">
        <f t="shared" si="150"/>
        <v>0.98756629720335209</v>
      </c>
      <c r="FU122" s="2">
        <f t="shared" si="150"/>
        <v>0.98603058741744143</v>
      </c>
      <c r="FW122" s="2">
        <f t="shared" si="141"/>
        <v>4.1859691280260666E-3</v>
      </c>
      <c r="FX122" s="2">
        <f t="shared" si="141"/>
        <v>6.2364176359048637E-3</v>
      </c>
      <c r="FY122" s="2">
        <f t="shared" si="141"/>
        <v>5.9591112754064134E-3</v>
      </c>
      <c r="FZ122" s="2">
        <f t="shared" si="141"/>
        <v>6.7334725470083933E-3</v>
      </c>
      <c r="GA122" s="2">
        <f t="shared" si="141"/>
        <v>6.3291950027974308E-3</v>
      </c>
      <c r="GB122" s="2">
        <f t="shared" si="141"/>
        <v>6.1240452996555849E-3</v>
      </c>
      <c r="GC122" s="2">
        <f t="shared" si="141"/>
        <v>7.0356223994653948E-3</v>
      </c>
      <c r="GD122" s="2">
        <f t="shared" si="141"/>
        <v>7.3776463429186577E-3</v>
      </c>
      <c r="GE122" s="2">
        <f t="shared" si="141"/>
        <v>8.1428829230204107E-3</v>
      </c>
      <c r="GF122" s="2">
        <f t="shared" si="141"/>
        <v>6.4010949468632046E-3</v>
      </c>
      <c r="GG122" s="2">
        <f t="shared" si="141"/>
        <v>5.2574673710439586E-3</v>
      </c>
      <c r="GH122" s="2">
        <f t="shared" si="141"/>
        <v>4.4208339282318801E-3</v>
      </c>
      <c r="GI122" s="2">
        <f t="shared" si="141"/>
        <v>4.2929548526232869E-3</v>
      </c>
      <c r="GJ122" s="2">
        <f t="shared" si="141"/>
        <v>3.4280343393121391E-3</v>
      </c>
      <c r="GK122" s="2">
        <f t="shared" si="141"/>
        <v>2.5696609914805241E-3</v>
      </c>
      <c r="GM122" s="86">
        <f t="shared" si="142"/>
        <v>3.741189931904286E-22</v>
      </c>
      <c r="GN122" s="86">
        <f t="shared" si="142"/>
        <v>2.2333031891544252E-22</v>
      </c>
      <c r="GO122" s="86">
        <f t="shared" si="142"/>
        <v>6.1678029355009428E-42</v>
      </c>
      <c r="GP122" s="86">
        <f t="shared" si="142"/>
        <v>6.8502069403204186E-29</v>
      </c>
      <c r="GQ122" s="86">
        <f t="shared" si="142"/>
        <v>3.2655264306767966E-27</v>
      </c>
      <c r="GR122" s="86">
        <f t="shared" si="142"/>
        <v>2.7968440176114942E-20</v>
      </c>
      <c r="GS122" s="86">
        <f t="shared" si="142"/>
        <v>5.8706996730779731E-22</v>
      </c>
      <c r="GT122" s="86">
        <f t="shared" si="142"/>
        <v>7.128783289005838E-26</v>
      </c>
      <c r="GU122" s="86">
        <f t="shared" si="142"/>
        <v>7.9679769873727748E-32</v>
      </c>
      <c r="GV122" s="86">
        <f t="shared" si="142"/>
        <v>4.6698821096986519E-38</v>
      </c>
      <c r="GW122" s="86">
        <f t="shared" si="142"/>
        <v>1.5950218207793871E-36</v>
      </c>
      <c r="GX122" s="86">
        <f t="shared" si="142"/>
        <v>8.2506518277419536E-32</v>
      </c>
      <c r="GY122" s="86">
        <f t="shared" si="142"/>
        <v>9.0488362561162218E-36</v>
      </c>
      <c r="GZ122" s="86">
        <f t="shared" si="142"/>
        <v>6.4905110988760962E-36</v>
      </c>
      <c r="HA122" s="86">
        <f t="shared" si="142"/>
        <v>7.0739853132465036E-37</v>
      </c>
      <c r="HC122" s="86">
        <f t="shared" si="73"/>
        <v>1.1587904780035945E-2</v>
      </c>
      <c r="HD122" s="86">
        <f t="shared" si="73"/>
        <v>1.5191141361024124E-2</v>
      </c>
      <c r="HE122" s="86">
        <f t="shared" si="73"/>
        <v>1.8236323031915365E-3</v>
      </c>
      <c r="HF122" s="86">
        <f t="shared" si="73"/>
        <v>2.4876734357569459E-3</v>
      </c>
      <c r="HG122" s="86">
        <f t="shared" si="73"/>
        <v>1.0574293864591023E-3</v>
      </c>
      <c r="HH122" s="86">
        <f t="shared" si="73"/>
        <v>1.8986283482058755E-3</v>
      </c>
      <c r="HI122" s="86">
        <f t="shared" si="138"/>
        <v>1.7464957829774419E-4</v>
      </c>
      <c r="HJ122" s="86">
        <f t="shared" si="138"/>
        <v>2.5509772496289134E-5</v>
      </c>
      <c r="HK122" s="86">
        <f t="shared" si="138"/>
        <v>2.618463614612093E-6</v>
      </c>
      <c r="HL122" s="86">
        <f t="shared" si="138"/>
        <v>1.3415668648040887E-6</v>
      </c>
      <c r="HM122" s="86">
        <f t="shared" si="138"/>
        <v>7.7911539976753012E-6</v>
      </c>
      <c r="HN122" s="86">
        <f t="shared" si="138"/>
        <v>4.7607640205336312E-4</v>
      </c>
      <c r="HO122" s="86">
        <f t="shared" si="138"/>
        <v>1.1407048772872114E-3</v>
      </c>
      <c r="HP122" s="86">
        <f t="shared" si="138"/>
        <v>1.2051048216896517E-3</v>
      </c>
      <c r="HQ122" s="86">
        <f t="shared" si="138"/>
        <v>2.7684570029944941E-4</v>
      </c>
      <c r="HS122" s="86">
        <f t="shared" si="143"/>
        <v>7.2444127662743738E-13</v>
      </c>
      <c r="HT122" s="86">
        <f t="shared" si="143"/>
        <v>1.3774082917409579E-10</v>
      </c>
      <c r="HU122" s="86">
        <f t="shared" si="143"/>
        <v>8.5143102613336098E-14</v>
      </c>
      <c r="HV122" s="86">
        <f t="shared" si="143"/>
        <v>5.6240478225969381E-12</v>
      </c>
      <c r="HW122" s="86">
        <f t="shared" si="143"/>
        <v>4.3354541592225808E-12</v>
      </c>
      <c r="HX122" s="86">
        <f t="shared" si="143"/>
        <v>2.1970719431643356E-11</v>
      </c>
      <c r="HY122" s="86">
        <f t="shared" si="143"/>
        <v>1.9490272334978254E-11</v>
      </c>
      <c r="HZ122" s="86">
        <f t="shared" si="143"/>
        <v>1.7979135552929753E-11</v>
      </c>
      <c r="IA122" s="86">
        <f t="shared" si="143"/>
        <v>8.4197957797984595E-12</v>
      </c>
      <c r="IB122" s="86">
        <f t="shared" si="143"/>
        <v>8.2444499198726542E-13</v>
      </c>
      <c r="IC122" s="86">
        <f t="shared" si="143"/>
        <v>4.8508991174501801E-13</v>
      </c>
      <c r="ID122" s="86">
        <f t="shared" si="143"/>
        <v>5.0792648807981127E-14</v>
      </c>
      <c r="IE122" s="86">
        <f t="shared" si="143"/>
        <v>1.0321444337816052E-13</v>
      </c>
      <c r="IF122" s="86">
        <f t="shared" si="143"/>
        <v>1.221930319780809E-9</v>
      </c>
      <c r="IG122" s="86">
        <f t="shared" si="143"/>
        <v>6.3244146062978627E-8</v>
      </c>
      <c r="II122" s="86">
        <f t="shared" si="144"/>
        <v>1.7741360749920485E-72</v>
      </c>
      <c r="IJ122" s="86">
        <f t="shared" si="144"/>
        <v>5.3092536482261409E-66</v>
      </c>
      <c r="IK122" s="86">
        <f t="shared" si="144"/>
        <v>1.5548369032297794E-77</v>
      </c>
      <c r="IL122" s="86">
        <f t="shared" si="144"/>
        <v>2.0926712788699518E-67</v>
      </c>
      <c r="IM122" s="86">
        <f t="shared" si="144"/>
        <v>3.0042895889847827E-74</v>
      </c>
      <c r="IN122" s="86">
        <f t="shared" si="144"/>
        <v>1.543730843995951E-67</v>
      </c>
      <c r="IO122" s="86">
        <f t="shared" si="144"/>
        <v>2.5239611820103539E-69</v>
      </c>
      <c r="IP122" s="86">
        <f t="shared" si="144"/>
        <v>1.7253245105078904E-67</v>
      </c>
      <c r="IQ122" s="86">
        <f t="shared" si="144"/>
        <v>4.2249928070518127E-72</v>
      </c>
      <c r="IR122" s="86">
        <f t="shared" si="144"/>
        <v>2.1568650166307707E-79</v>
      </c>
      <c r="IS122" s="86">
        <f t="shared" si="144"/>
        <v>1.085742593458254E-78</v>
      </c>
      <c r="IT122" s="86">
        <f t="shared" si="144"/>
        <v>3.7836046712570048E-81</v>
      </c>
      <c r="IU122" s="86">
        <f t="shared" si="144"/>
        <v>2.1638802515264492E-78</v>
      </c>
      <c r="IV122" s="86">
        <f t="shared" si="144"/>
        <v>6.6777314175998245E-68</v>
      </c>
      <c r="IW122" s="86">
        <f t="shared" si="144"/>
        <v>3.6040170145878741E-30</v>
      </c>
      <c r="IY122" s="86">
        <f t="shared" si="145"/>
        <v>1.1587904780760386E-2</v>
      </c>
      <c r="IZ122" s="86">
        <f t="shared" si="145"/>
        <v>1.5191141498764953E-2</v>
      </c>
      <c r="JA122" s="86">
        <f t="shared" si="145"/>
        <v>1.8236323032766795E-3</v>
      </c>
      <c r="JB122" s="86">
        <f t="shared" si="145"/>
        <v>2.4876734413809935E-3</v>
      </c>
      <c r="JC122" s="86">
        <f t="shared" si="145"/>
        <v>1.0574293907945564E-3</v>
      </c>
      <c r="JD122" s="86">
        <f t="shared" si="145"/>
        <v>1.898628370176595E-3</v>
      </c>
      <c r="JE122" s="86">
        <f t="shared" si="145"/>
        <v>1.7464959778801652E-4</v>
      </c>
      <c r="JF122" s="86">
        <f t="shared" si="145"/>
        <v>2.5509790475424686E-5</v>
      </c>
      <c r="JG122" s="86">
        <f t="shared" si="145"/>
        <v>2.618472034407873E-6</v>
      </c>
      <c r="JH122" s="86">
        <f t="shared" si="145"/>
        <v>1.3415676892490806E-6</v>
      </c>
      <c r="JI122" s="86">
        <f t="shared" si="145"/>
        <v>7.7911544827652137E-6</v>
      </c>
      <c r="JJ122" s="86">
        <f t="shared" si="145"/>
        <v>4.7607640210415577E-4</v>
      </c>
      <c r="JK122" s="86">
        <f t="shared" si="145"/>
        <v>1.1407048773904259E-3</v>
      </c>
      <c r="JL122" s="86">
        <f t="shared" si="145"/>
        <v>1.2051060436199714E-3</v>
      </c>
      <c r="JM122" s="86">
        <f t="shared" si="145"/>
        <v>2.7690894444551238E-4</v>
      </c>
    </row>
    <row r="123" spans="2:273" x14ac:dyDescent="0.25">
      <c r="B123" s="2">
        <v>96</v>
      </c>
      <c r="C123" s="37">
        <v>84.016000000000005</v>
      </c>
      <c r="D123" s="37">
        <v>84.951999999999998</v>
      </c>
      <c r="E123" s="37">
        <v>79.370999999999995</v>
      </c>
      <c r="F123" s="37">
        <v>77.242000000000004</v>
      </c>
      <c r="G123" s="37">
        <v>74.153000000000006</v>
      </c>
      <c r="H123" s="37">
        <v>73.016999999999996</v>
      </c>
      <c r="I123" s="37">
        <v>73.617000000000004</v>
      </c>
      <c r="J123" s="37">
        <v>74.917000000000002</v>
      </c>
      <c r="K123" s="37">
        <v>75.082999999999998</v>
      </c>
      <c r="L123" s="37">
        <v>71.483000000000004</v>
      </c>
      <c r="M123" s="37">
        <v>71.033000000000001</v>
      </c>
      <c r="N123" s="37">
        <v>71.387</v>
      </c>
      <c r="O123" s="37">
        <v>73.225999999999999</v>
      </c>
      <c r="P123" s="37">
        <v>74.548000000000002</v>
      </c>
      <c r="Q123" s="37">
        <v>77.475999999999999</v>
      </c>
      <c r="S123" s="4">
        <f t="shared" si="146"/>
        <v>85.317888332663912</v>
      </c>
      <c r="T123" s="4">
        <f t="shared" si="146"/>
        <v>86.281889009479343</v>
      </c>
      <c r="U123" s="4">
        <f t="shared" si="146"/>
        <v>79.819969426039663</v>
      </c>
      <c r="V123" s="4">
        <f t="shared" si="146"/>
        <v>78.024973325485291</v>
      </c>
      <c r="W123" s="4">
        <f t="shared" si="146"/>
        <v>75.699836911874968</v>
      </c>
      <c r="X123" s="4">
        <f t="shared" si="146"/>
        <v>74.501320907383189</v>
      </c>
      <c r="Y123" s="4">
        <f t="shared" si="146"/>
        <v>74.789913364460489</v>
      </c>
      <c r="Z123" s="4">
        <f t="shared" si="146"/>
        <v>75.61520234848328</v>
      </c>
      <c r="AA123" s="4">
        <f t="shared" si="146"/>
        <v>75.135738594240166</v>
      </c>
      <c r="AB123" s="4">
        <f t="shared" si="146"/>
        <v>72.847396296951942</v>
      </c>
      <c r="AC123" s="4">
        <f t="shared" si="146"/>
        <v>71.435144593402143</v>
      </c>
      <c r="AD123" s="4">
        <f t="shared" si="146"/>
        <v>72.379083145498029</v>
      </c>
      <c r="AE123" s="4">
        <f t="shared" si="146"/>
        <v>73.402503517019625</v>
      </c>
      <c r="AF123" s="4">
        <f t="shared" si="146"/>
        <v>77.200671952994782</v>
      </c>
      <c r="AG123" s="4">
        <f t="shared" si="146"/>
        <v>78.484824021882574</v>
      </c>
      <c r="AI123" s="4">
        <f t="shared" si="147"/>
        <v>-1.301888332663907</v>
      </c>
      <c r="AJ123" s="4">
        <f t="shared" si="147"/>
        <v>-1.329889009479345</v>
      </c>
      <c r="AK123" s="4">
        <f t="shared" si="147"/>
        <v>-0.4489694260396675</v>
      </c>
      <c r="AL123" s="4">
        <f t="shared" si="147"/>
        <v>-0.78297332548528686</v>
      </c>
      <c r="AM123" s="4">
        <f t="shared" si="147"/>
        <v>-1.5468369118749621</v>
      </c>
      <c r="AN123" s="4">
        <f t="shared" si="147"/>
        <v>-1.4843209073831929</v>
      </c>
      <c r="AO123" s="4">
        <f t="shared" si="147"/>
        <v>-1.1729133644604843</v>
      </c>
      <c r="AP123" s="4">
        <f t="shared" si="147"/>
        <v>-0.698202348483278</v>
      </c>
      <c r="AQ123" s="4">
        <f t="shared" si="147"/>
        <v>-5.2738594240167913E-2</v>
      </c>
      <c r="AR123" s="4">
        <f t="shared" si="147"/>
        <v>-1.3643962969519379</v>
      </c>
      <c r="AS123" s="4">
        <f t="shared" si="147"/>
        <v>-0.40214459340214148</v>
      </c>
      <c r="AT123" s="4">
        <f t="shared" si="147"/>
        <v>-0.99208314549802878</v>
      </c>
      <c r="AU123" s="4">
        <f t="shared" si="147"/>
        <v>-0.17650351701962563</v>
      </c>
      <c r="AV123" s="4">
        <f t="shared" si="147"/>
        <v>-2.6526719529947798</v>
      </c>
      <c r="AW123" s="4">
        <f t="shared" si="147"/>
        <v>-1.0088240218825746</v>
      </c>
      <c r="AY123" s="2">
        <f t="shared" si="139"/>
        <v>85.179281960796615</v>
      </c>
      <c r="AZ123" s="2">
        <f t="shared" si="139"/>
        <v>86.038999308279685</v>
      </c>
      <c r="BA123" s="2">
        <f t="shared" si="139"/>
        <v>79.80549598688404</v>
      </c>
      <c r="BB123" s="2">
        <f t="shared" si="139"/>
        <v>78.002304867506979</v>
      </c>
      <c r="BC123" s="2">
        <f t="shared" si="139"/>
        <v>75.693032381203679</v>
      </c>
      <c r="BD123" s="2">
        <f t="shared" si="139"/>
        <v>74.484720436400991</v>
      </c>
      <c r="BE123" s="2">
        <f t="shared" si="139"/>
        <v>74.78921029245447</v>
      </c>
      <c r="BF123" s="2">
        <f t="shared" si="139"/>
        <v>75.615134315854448</v>
      </c>
      <c r="BG123" s="2">
        <f t="shared" si="139"/>
        <v>75.135734909099199</v>
      </c>
      <c r="BH123" s="2">
        <f t="shared" si="139"/>
        <v>72.847394658928522</v>
      </c>
      <c r="BI123" s="2">
        <f t="shared" si="139"/>
        <v>71.435128457363575</v>
      </c>
      <c r="BJ123" s="2">
        <f t="shared" si="139"/>
        <v>72.376283822572447</v>
      </c>
      <c r="BK123" s="2">
        <f t="shared" si="139"/>
        <v>73.394003325755321</v>
      </c>
      <c r="BL123" s="2">
        <f t="shared" si="139"/>
        <v>77.193855068348398</v>
      </c>
      <c r="BM123" s="2">
        <f t="shared" si="139"/>
        <v>78.484137135628075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84.016000000000005</v>
      </c>
      <c r="CF123" s="2">
        <f t="shared" si="140"/>
        <v>84.951999999999998</v>
      </c>
      <c r="CG123" s="2">
        <f t="shared" si="140"/>
        <v>79.370999999999995</v>
      </c>
      <c r="CH123" s="2">
        <f t="shared" si="140"/>
        <v>77.242000000000004</v>
      </c>
      <c r="CI123" s="2">
        <f t="shared" si="140"/>
        <v>74.153000000000006</v>
      </c>
      <c r="CJ123" s="2">
        <f t="shared" si="140"/>
        <v>73.016999999999996</v>
      </c>
      <c r="CK123" s="2">
        <f t="shared" si="140"/>
        <v>73.617000000000004</v>
      </c>
      <c r="CL123" s="2">
        <f t="shared" si="140"/>
        <v>74.917000000000002</v>
      </c>
      <c r="CM123" s="2">
        <f t="shared" si="140"/>
        <v>75.082999999999998</v>
      </c>
      <c r="CN123" s="2">
        <f t="shared" si="140"/>
        <v>71.483000000000004</v>
      </c>
      <c r="CO123" s="2">
        <f t="shared" si="140"/>
        <v>71.033000000000001</v>
      </c>
      <c r="CP123" s="2">
        <f t="shared" si="140"/>
        <v>71.387</v>
      </c>
      <c r="CQ123" s="2">
        <f t="shared" si="140"/>
        <v>73.225999999999999</v>
      </c>
      <c r="CR123" s="2">
        <f t="shared" si="140"/>
        <v>74.548000000000002</v>
      </c>
      <c r="CS123" s="2">
        <f t="shared" si="140"/>
        <v>77.475999999999999</v>
      </c>
      <c r="CU123" s="2">
        <f t="shared" si="110"/>
        <v>84.016000000000005</v>
      </c>
      <c r="CV123" s="2">
        <f t="shared" si="111"/>
        <v>84.951999999999998</v>
      </c>
      <c r="CW123" s="2">
        <f t="shared" si="112"/>
        <v>79.370999999999995</v>
      </c>
      <c r="CX123" s="2">
        <f t="shared" si="113"/>
        <v>77.242000000000004</v>
      </c>
      <c r="CY123" s="2">
        <f t="shared" si="114"/>
        <v>74.153000000000006</v>
      </c>
      <c r="CZ123" s="2">
        <f t="shared" si="115"/>
        <v>73.016999999999996</v>
      </c>
      <c r="DA123" s="2">
        <f t="shared" si="116"/>
        <v>73.617000000000004</v>
      </c>
      <c r="DB123" s="2">
        <f t="shared" si="117"/>
        <v>74.917000000000002</v>
      </c>
      <c r="DC123" s="2">
        <f t="shared" si="118"/>
        <v>75.082999999999998</v>
      </c>
      <c r="DD123" s="2">
        <f t="shared" si="119"/>
        <v>71.483000000000004</v>
      </c>
      <c r="DE123" s="2">
        <f t="shared" si="120"/>
        <v>71.033000000000001</v>
      </c>
      <c r="DF123" s="2">
        <f t="shared" si="121"/>
        <v>71.387</v>
      </c>
      <c r="DG123" s="2">
        <f t="shared" si="122"/>
        <v>73.225999999999999</v>
      </c>
      <c r="DH123" s="2">
        <f t="shared" si="123"/>
        <v>74.548000000000002</v>
      </c>
      <c r="DI123" s="2">
        <f t="shared" si="124"/>
        <v>77.475999999999999</v>
      </c>
      <c r="DK123" s="2">
        <f t="shared" si="148"/>
        <v>101.41208033826638</v>
      </c>
      <c r="DL123" s="2">
        <f t="shared" si="148"/>
        <v>115.1566874915593</v>
      </c>
      <c r="DM123" s="2">
        <f t="shared" si="148"/>
        <v>114.04841179807147</v>
      </c>
      <c r="DN123" s="2">
        <f t="shared" si="148"/>
        <v>90.593552710477297</v>
      </c>
      <c r="DO123" s="2">
        <f t="shared" si="148"/>
        <v>97.147323204494498</v>
      </c>
      <c r="DP123" s="2">
        <f t="shared" si="148"/>
        <v>93.627598114685455</v>
      </c>
      <c r="DQ123" s="2">
        <f t="shared" si="148"/>
        <v>99.752406827880506</v>
      </c>
      <c r="DR123" s="2">
        <f t="shared" si="148"/>
        <v>96.998641317430767</v>
      </c>
      <c r="DS123" s="2">
        <f t="shared" si="148"/>
        <v>101.66441613041613</v>
      </c>
      <c r="DT123" s="2">
        <f t="shared" si="148"/>
        <v>96.892926640926618</v>
      </c>
      <c r="DU123" s="2">
        <f t="shared" si="148"/>
        <v>95.890060455192042</v>
      </c>
      <c r="DV123" s="2">
        <f t="shared" si="148"/>
        <v>101.35839541160593</v>
      </c>
      <c r="DW123" s="2">
        <f t="shared" si="148"/>
        <v>94.920559756097546</v>
      </c>
      <c r="DX123" s="2">
        <f t="shared" si="148"/>
        <v>96.846433613445356</v>
      </c>
      <c r="DY123" s="2">
        <f t="shared" si="148"/>
        <v>89.772687499999989</v>
      </c>
      <c r="EA123" s="2">
        <f t="shared" si="152"/>
        <v>85.042126111701293</v>
      </c>
      <c r="EB123" s="2">
        <f t="shared" si="152"/>
        <v>85.764208255187427</v>
      </c>
      <c r="EC123" s="2">
        <f t="shared" si="152"/>
        <v>79.495752803411762</v>
      </c>
      <c r="ED123" s="2">
        <f t="shared" si="152"/>
        <v>77.885435284535134</v>
      </c>
      <c r="EE123" s="2">
        <f t="shared" si="151"/>
        <v>75.495275788299423</v>
      </c>
      <c r="EF123" s="2">
        <f t="shared" si="151"/>
        <v>74.305585123696119</v>
      </c>
      <c r="EG123" s="2">
        <f t="shared" si="151"/>
        <v>74.536868236153239</v>
      </c>
      <c r="EH123" s="2">
        <f t="shared" si="151"/>
        <v>75.385293872729974</v>
      </c>
      <c r="EI123" s="2">
        <f t="shared" si="151"/>
        <v>74.845136623197803</v>
      </c>
      <c r="EJ123" s="2">
        <f t="shared" si="151"/>
        <v>72.587566727928191</v>
      </c>
      <c r="EK123" s="2">
        <f t="shared" si="151"/>
        <v>71.185091448915358</v>
      </c>
      <c r="EL123" s="2">
        <f t="shared" si="151"/>
        <v>72.076368986148694</v>
      </c>
      <c r="EM123" s="2">
        <f t="shared" si="135"/>
        <v>73.188020715942969</v>
      </c>
      <c r="EN123" s="2">
        <f t="shared" si="135"/>
        <v>76.968003722279832</v>
      </c>
      <c r="EO123" s="2">
        <f t="shared" si="135"/>
        <v>78.338369720371048</v>
      </c>
      <c r="EQ123" s="2">
        <f t="shared" si="149"/>
        <v>84.588438890004468</v>
      </c>
      <c r="ER123" s="2">
        <f t="shared" si="149"/>
        <v>85.61920292296783</v>
      </c>
      <c r="ES123" s="2">
        <f t="shared" si="149"/>
        <v>79.084592527144537</v>
      </c>
      <c r="ET123" s="2">
        <f t="shared" si="149"/>
        <v>77.747678396766332</v>
      </c>
      <c r="EU123" s="2">
        <f t="shared" si="149"/>
        <v>75.911119035322898</v>
      </c>
      <c r="EV123" s="2">
        <f t="shared" si="149"/>
        <v>74.084098098803622</v>
      </c>
      <c r="EW123" s="2">
        <f t="shared" si="149"/>
        <v>74.637685119852776</v>
      </c>
      <c r="EX123" s="2">
        <f t="shared" si="149"/>
        <v>75.283954600294237</v>
      </c>
      <c r="EY123" s="2">
        <f t="shared" si="149"/>
        <v>74.556499617029715</v>
      </c>
      <c r="EZ123" s="2">
        <f t="shared" si="149"/>
        <v>72.557817028750264</v>
      </c>
      <c r="FA123" s="2">
        <f t="shared" si="149"/>
        <v>71.272575654338667</v>
      </c>
      <c r="FB123" s="2">
        <f t="shared" si="149"/>
        <v>71.730673590142203</v>
      </c>
      <c r="FC123" s="2">
        <f t="shared" si="149"/>
        <v>73.028017951901106</v>
      </c>
      <c r="FD123" s="2">
        <f t="shared" si="149"/>
        <v>77.018461375168613</v>
      </c>
      <c r="FE123" s="2">
        <f t="shared" si="149"/>
        <v>78.30713084325545</v>
      </c>
      <c r="FG123" s="2">
        <f t="shared" si="150"/>
        <v>0.99149433462142911</v>
      </c>
      <c r="FH123" s="2">
        <f t="shared" si="150"/>
        <v>0.99061725909511722</v>
      </c>
      <c r="FI123" s="2">
        <f t="shared" si="150"/>
        <v>0.99095791221948304</v>
      </c>
      <c r="FJ123" s="2">
        <f t="shared" si="150"/>
        <v>0.99072356727545441</v>
      </c>
      <c r="FK123" s="2">
        <f t="shared" si="150"/>
        <v>0.9909998130335429</v>
      </c>
      <c r="FL123" s="2">
        <f t="shared" si="150"/>
        <v>0.99065202503233851</v>
      </c>
      <c r="FM123" s="2">
        <f t="shared" si="150"/>
        <v>0.99002341986396403</v>
      </c>
      <c r="FN123" s="2">
        <f t="shared" si="150"/>
        <v>0.98932790779350077</v>
      </c>
      <c r="FO123" s="2">
        <f t="shared" si="150"/>
        <v>0.98906855956082884</v>
      </c>
      <c r="FP123" s="2">
        <f t="shared" si="150"/>
        <v>0.9893012649837063</v>
      </c>
      <c r="FQ123" s="2">
        <f t="shared" si="150"/>
        <v>0.98989948362177038</v>
      </c>
      <c r="FR123" s="2">
        <f t="shared" si="150"/>
        <v>0.98970051377167068</v>
      </c>
      <c r="FS123" s="2">
        <f t="shared" si="150"/>
        <v>0.99048728491160798</v>
      </c>
      <c r="FT123" s="2">
        <f t="shared" si="150"/>
        <v>0.98864790873554298</v>
      </c>
      <c r="FU123" s="2">
        <f t="shared" si="150"/>
        <v>0.98724406526022568</v>
      </c>
      <c r="FW123" s="2">
        <f t="shared" si="141"/>
        <v>4.5879710047232857E-3</v>
      </c>
      <c r="FX123" s="2">
        <f t="shared" si="141"/>
        <v>6.8339840997137767E-3</v>
      </c>
      <c r="FY123" s="2">
        <f t="shared" si="141"/>
        <v>6.5302811645045998E-3</v>
      </c>
      <c r="FZ123" s="2">
        <f t="shared" si="141"/>
        <v>7.3783126346479719E-3</v>
      </c>
      <c r="GA123" s="2">
        <f t="shared" si="141"/>
        <v>6.9355892455824041E-3</v>
      </c>
      <c r="GB123" s="2">
        <f t="shared" si="141"/>
        <v>6.7109170861965736E-3</v>
      </c>
      <c r="GC123" s="2">
        <f t="shared" si="141"/>
        <v>7.7091736923379662E-3</v>
      </c>
      <c r="GD123" s="2">
        <f t="shared" si="141"/>
        <v>8.083674539746068E-3</v>
      </c>
      <c r="GE123" s="2">
        <f t="shared" si="141"/>
        <v>8.9214847653411918E-3</v>
      </c>
      <c r="GF123" s="2">
        <f t="shared" si="141"/>
        <v>7.0143292287752831E-3</v>
      </c>
      <c r="GG123" s="2">
        <f t="shared" si="141"/>
        <v>5.7617757881721181E-3</v>
      </c>
      <c r="GH123" s="2">
        <f t="shared" si="141"/>
        <v>4.8452814303109127E-3</v>
      </c>
      <c r="GI123" s="2">
        <f t="shared" si="141"/>
        <v>4.7051826166708346E-3</v>
      </c>
      <c r="GJ123" s="2">
        <f t="shared" si="141"/>
        <v>3.7575221812354365E-3</v>
      </c>
      <c r="GK123" s="2">
        <f t="shared" si="141"/>
        <v>2.8168788985646741E-3</v>
      </c>
      <c r="GM123" s="86">
        <f t="shared" si="142"/>
        <v>1.6356550602368247E-23</v>
      </c>
      <c r="GN123" s="86">
        <f t="shared" si="142"/>
        <v>8.9145267411807932E-24</v>
      </c>
      <c r="GO123" s="86">
        <f t="shared" si="142"/>
        <v>1.3078241251177673E-44</v>
      </c>
      <c r="GP123" s="86">
        <f t="shared" si="142"/>
        <v>1.0195362515230461E-30</v>
      </c>
      <c r="GQ123" s="86">
        <f t="shared" si="142"/>
        <v>6.6280999940637893E-29</v>
      </c>
      <c r="GR123" s="86">
        <f t="shared" si="142"/>
        <v>1.5535502157866339E-21</v>
      </c>
      <c r="GS123" s="86">
        <f t="shared" si="142"/>
        <v>2.8376379380792788E-23</v>
      </c>
      <c r="GT123" s="86">
        <f t="shared" si="142"/>
        <v>1.8319719608767686E-27</v>
      </c>
      <c r="GU123" s="86">
        <f t="shared" si="142"/>
        <v>8.9350242387477202E-34</v>
      </c>
      <c r="GV123" s="86">
        <f t="shared" si="142"/>
        <v>2.1544966067632135E-40</v>
      </c>
      <c r="GW123" s="86">
        <f t="shared" si="142"/>
        <v>8.9481758583982478E-39</v>
      </c>
      <c r="GX123" s="86">
        <f t="shared" si="142"/>
        <v>7.935030447898934E-34</v>
      </c>
      <c r="GY123" s="86">
        <f t="shared" si="142"/>
        <v>5.0555712748981288E-38</v>
      </c>
      <c r="GZ123" s="86">
        <f t="shared" si="142"/>
        <v>3.7091755804159236E-38</v>
      </c>
      <c r="HA123" s="86">
        <f t="shared" si="142"/>
        <v>4.0734785537266257E-39</v>
      </c>
      <c r="HC123" s="86">
        <f t="shared" ref="HC123:HK153" si="153" xml:space="preserve"> _xlfn.NORM.DIST($B123, C$8, ABS(C$12), TRUE) * _xlfn.NORM.DIST(($B123 - C$8)*C$16, 0, ABS(C$12), TRUE) * 2</f>
        <v>4.5896096705903373E-3</v>
      </c>
      <c r="HD123" s="86">
        <f t="shared" si="153"/>
        <v>5.7157174072206317E-3</v>
      </c>
      <c r="HE123" s="86">
        <f t="shared" si="153"/>
        <v>4.2357373356423096E-4</v>
      </c>
      <c r="HF123" s="86">
        <f t="shared" si="153"/>
        <v>6.4329548038817119E-4</v>
      </c>
      <c r="HG123" s="86">
        <f t="shared" si="153"/>
        <v>2.5738921333853592E-4</v>
      </c>
      <c r="HH123" s="86">
        <f t="shared" si="153"/>
        <v>4.9575041164232666E-4</v>
      </c>
      <c r="HI123" s="86">
        <f t="shared" si="138"/>
        <v>3.271984562937449E-5</v>
      </c>
      <c r="HJ123" s="86">
        <f t="shared" si="138"/>
        <v>2.9138068028004168E-6</v>
      </c>
      <c r="HK123" s="86">
        <f t="shared" si="138"/>
        <v>2.2042477593372785E-7</v>
      </c>
      <c r="HL123" s="86">
        <f t="shared" si="138"/>
        <v>9.9892867934615268E-8</v>
      </c>
      <c r="HM123" s="86">
        <f t="shared" si="138"/>
        <v>7.2191138123015539E-7</v>
      </c>
      <c r="HN123" s="86">
        <f t="shared" si="138"/>
        <v>8.290843694643975E-5</v>
      </c>
      <c r="HO123" s="86">
        <f t="shared" si="138"/>
        <v>2.6145228141375945E-4</v>
      </c>
      <c r="HP123" s="86">
        <f t="shared" si="138"/>
        <v>2.7027961682244474E-4</v>
      </c>
      <c r="HQ123" s="86">
        <f t="shared" si="138"/>
        <v>5.1257329893242668E-5</v>
      </c>
      <c r="HS123" s="86">
        <f t="shared" si="143"/>
        <v>3.8877929141180073E-12</v>
      </c>
      <c r="HT123" s="86">
        <f t="shared" si="143"/>
        <v>6.4833495037781547E-10</v>
      </c>
      <c r="HU123" s="86">
        <f t="shared" si="143"/>
        <v>5.8648918756175692E-13</v>
      </c>
      <c r="HV123" s="86">
        <f t="shared" si="143"/>
        <v>3.0875777259740147E-11</v>
      </c>
      <c r="HW123" s="86">
        <f t="shared" si="143"/>
        <v>2.5596777860183786E-11</v>
      </c>
      <c r="HX123" s="86">
        <f t="shared" si="143"/>
        <v>1.1174663392758771E-10</v>
      </c>
      <c r="HY123" s="86">
        <f t="shared" si="143"/>
        <v>1.064842051205401E-10</v>
      </c>
      <c r="HZ123" s="86">
        <f t="shared" si="143"/>
        <v>9.7847034122803296E-11</v>
      </c>
      <c r="IA123" s="86">
        <f t="shared" si="143"/>
        <v>5.1742053409662552E-11</v>
      </c>
      <c r="IB123" s="86">
        <f t="shared" si="143"/>
        <v>5.5164984494962709E-12</v>
      </c>
      <c r="IC123" s="86">
        <f t="shared" si="143"/>
        <v>3.0549405036486204E-12</v>
      </c>
      <c r="ID123" s="86">
        <f t="shared" si="143"/>
        <v>3.340811267760666E-13</v>
      </c>
      <c r="IE123" s="86">
        <f t="shared" si="143"/>
        <v>6.3630988509608912E-13</v>
      </c>
      <c r="IF123" s="86">
        <f t="shared" si="143"/>
        <v>3.791332297033157E-9</v>
      </c>
      <c r="IG123" s="86">
        <f t="shared" si="143"/>
        <v>1.5076079681919585E-7</v>
      </c>
      <c r="II123" s="86">
        <f t="shared" si="144"/>
        <v>4.0385988837667432E-70</v>
      </c>
      <c r="IJ123" s="86">
        <f t="shared" si="144"/>
        <v>1.0826628789302257E-63</v>
      </c>
      <c r="IK123" s="86">
        <f t="shared" si="144"/>
        <v>7.7781160663279628E-75</v>
      </c>
      <c r="IL123" s="86">
        <f t="shared" si="144"/>
        <v>5.2080970328181512E-65</v>
      </c>
      <c r="IM123" s="86">
        <f t="shared" si="144"/>
        <v>1.23230101588624E-71</v>
      </c>
      <c r="IN123" s="86">
        <f t="shared" si="144"/>
        <v>3.5053413421908139E-65</v>
      </c>
      <c r="IO123" s="86">
        <f t="shared" si="144"/>
        <v>7.7583066699828625E-67</v>
      </c>
      <c r="IP123" s="86">
        <f t="shared" si="144"/>
        <v>4.7919256319008894E-65</v>
      </c>
      <c r="IQ123" s="86">
        <f t="shared" si="144"/>
        <v>1.9688123982336581E-69</v>
      </c>
      <c r="IR123" s="86">
        <f t="shared" si="144"/>
        <v>1.3747007948618651E-76</v>
      </c>
      <c r="IS123" s="86">
        <f t="shared" si="144"/>
        <v>5.1377727563295213E-76</v>
      </c>
      <c r="IT123" s="86">
        <f t="shared" si="144"/>
        <v>1.7795992866214324E-78</v>
      </c>
      <c r="IU123" s="86">
        <f t="shared" si="144"/>
        <v>7.9633144754582538E-76</v>
      </c>
      <c r="IV123" s="86">
        <f t="shared" si="144"/>
        <v>8.9598567432630808E-66</v>
      </c>
      <c r="IW123" s="86">
        <f t="shared" si="144"/>
        <v>2.6957717138211492E-29</v>
      </c>
      <c r="IY123" s="86">
        <f t="shared" si="145"/>
        <v>4.5896096744781302E-3</v>
      </c>
      <c r="IZ123" s="86">
        <f t="shared" si="145"/>
        <v>5.7157180555555817E-3</v>
      </c>
      <c r="JA123" s="86">
        <f t="shared" si="145"/>
        <v>4.2357373415072015E-4</v>
      </c>
      <c r="JB123" s="86">
        <f t="shared" si="145"/>
        <v>6.4329551126394849E-4</v>
      </c>
      <c r="JC123" s="86">
        <f t="shared" si="145"/>
        <v>2.5738923893531377E-4</v>
      </c>
      <c r="JD123" s="86">
        <f t="shared" si="145"/>
        <v>4.9575052338896063E-4</v>
      </c>
      <c r="JE123" s="86">
        <f t="shared" si="145"/>
        <v>3.2719952113579611E-5</v>
      </c>
      <c r="JF123" s="86">
        <f t="shared" si="145"/>
        <v>2.9139046498345396E-6</v>
      </c>
      <c r="JG123" s="86">
        <f t="shared" si="145"/>
        <v>2.2047651798713751E-7</v>
      </c>
      <c r="JH123" s="86">
        <f t="shared" si="145"/>
        <v>9.9898384433064761E-8</v>
      </c>
      <c r="JI123" s="86">
        <f t="shared" si="145"/>
        <v>7.2191443617065902E-7</v>
      </c>
      <c r="JJ123" s="86">
        <f t="shared" si="145"/>
        <v>8.2908437280520875E-5</v>
      </c>
      <c r="JK123" s="86">
        <f t="shared" si="145"/>
        <v>2.6145228205006935E-4</v>
      </c>
      <c r="JL123" s="86">
        <f t="shared" si="145"/>
        <v>2.7028340815474179E-4</v>
      </c>
      <c r="JM123" s="86">
        <f t="shared" si="145"/>
        <v>5.1408090690061865E-5</v>
      </c>
    </row>
    <row r="124" spans="2:273" x14ac:dyDescent="0.25">
      <c r="B124" s="2">
        <v>97</v>
      </c>
      <c r="C124" s="37">
        <v>84.016000000000005</v>
      </c>
      <c r="D124" s="37">
        <v>85.305999999999997</v>
      </c>
      <c r="E124" s="37">
        <v>77.596999999999994</v>
      </c>
      <c r="F124" s="37">
        <v>77.677000000000007</v>
      </c>
      <c r="G124" s="37">
        <v>75.051000000000002</v>
      </c>
      <c r="H124" s="37">
        <v>73.186000000000007</v>
      </c>
      <c r="I124" s="37">
        <v>73.917000000000002</v>
      </c>
      <c r="J124" s="37">
        <v>75.45</v>
      </c>
      <c r="K124" s="37">
        <v>74.332999999999998</v>
      </c>
      <c r="L124" s="37">
        <v>72.683000000000007</v>
      </c>
      <c r="M124" s="37">
        <v>72.332999999999998</v>
      </c>
      <c r="N124" s="37">
        <v>71.403000000000006</v>
      </c>
      <c r="O124" s="37">
        <v>72.822999999999993</v>
      </c>
      <c r="P124" s="37">
        <v>75.613</v>
      </c>
      <c r="Q124" s="37">
        <v>77.540000000000006</v>
      </c>
      <c r="S124" s="4">
        <f t="shared" si="146"/>
        <v>85.084443181892567</v>
      </c>
      <c r="T124" s="4">
        <f t="shared" si="146"/>
        <v>85.955722534121648</v>
      </c>
      <c r="U124" s="4">
        <f t="shared" si="146"/>
        <v>79.628511604984695</v>
      </c>
      <c r="V124" s="4">
        <f t="shared" si="146"/>
        <v>77.867364691097052</v>
      </c>
      <c r="W124" s="4">
        <f t="shared" si="146"/>
        <v>75.576478986810855</v>
      </c>
      <c r="X124" s="4">
        <f t="shared" si="146"/>
        <v>74.357098949854233</v>
      </c>
      <c r="Y124" s="4">
        <f t="shared" si="146"/>
        <v>74.661126122488369</v>
      </c>
      <c r="Z124" s="4">
        <f t="shared" si="146"/>
        <v>75.460379322759678</v>
      </c>
      <c r="AA124" s="4">
        <f t="shared" si="146"/>
        <v>74.955548416719083</v>
      </c>
      <c r="AB124" s="4">
        <f t="shared" si="146"/>
        <v>72.700446892088664</v>
      </c>
      <c r="AC124" s="4">
        <f t="shared" si="146"/>
        <v>71.311373354471513</v>
      </c>
      <c r="AD124" s="4">
        <f t="shared" si="146"/>
        <v>72.237191370818621</v>
      </c>
      <c r="AE124" s="4">
        <f t="shared" si="146"/>
        <v>73.263647984467255</v>
      </c>
      <c r="AF124" s="4">
        <f t="shared" si="146"/>
        <v>77.083460193826042</v>
      </c>
      <c r="AG124" s="4">
        <f t="shared" si="146"/>
        <v>78.385909987323103</v>
      </c>
      <c r="AI124" s="4">
        <f t="shared" si="147"/>
        <v>-1.0684431818925617</v>
      </c>
      <c r="AJ124" s="4">
        <f t="shared" si="147"/>
        <v>-0.6497225341216506</v>
      </c>
      <c r="AK124" s="4">
        <f t="shared" si="147"/>
        <v>-2.0315116049847006</v>
      </c>
      <c r="AL124" s="4">
        <f t="shared" si="147"/>
        <v>-0.19036469109704512</v>
      </c>
      <c r="AM124" s="4">
        <f t="shared" si="147"/>
        <v>-0.52547898681085314</v>
      </c>
      <c r="AN124" s="4">
        <f t="shared" si="147"/>
        <v>-1.1710989498542261</v>
      </c>
      <c r="AO124" s="4">
        <f t="shared" si="147"/>
        <v>-0.74412612248836751</v>
      </c>
      <c r="AP124" s="4">
        <f t="shared" si="147"/>
        <v>-1.0379322759675347E-2</v>
      </c>
      <c r="AQ124" s="4">
        <f t="shared" si="147"/>
        <v>-0.62254841671908423</v>
      </c>
      <c r="AR124" s="4">
        <f t="shared" si="147"/>
        <v>-1.7446892088656796E-2</v>
      </c>
      <c r="AS124" s="4">
        <f t="shared" si="147"/>
        <v>1.0216266455284853</v>
      </c>
      <c r="AT124" s="4">
        <f t="shared" si="147"/>
        <v>-0.8341913708186155</v>
      </c>
      <c r="AU124" s="4">
        <f t="shared" si="147"/>
        <v>-0.44064798446726172</v>
      </c>
      <c r="AV124" s="4">
        <f t="shared" si="147"/>
        <v>-1.4704601938260424</v>
      </c>
      <c r="AW124" s="4">
        <f t="shared" si="147"/>
        <v>-0.84590998732309686</v>
      </c>
      <c r="AY124" s="2">
        <f t="shared" si="139"/>
        <v>85.044753301403915</v>
      </c>
      <c r="AZ124" s="2">
        <f t="shared" si="139"/>
        <v>85.890608365242556</v>
      </c>
      <c r="BA124" s="2">
        <f t="shared" si="139"/>
        <v>79.626322753623739</v>
      </c>
      <c r="BB124" s="2">
        <f t="shared" si="139"/>
        <v>77.863419761066552</v>
      </c>
      <c r="BC124" s="2">
        <f t="shared" si="139"/>
        <v>75.575391215719804</v>
      </c>
      <c r="BD124" s="2">
        <f t="shared" si="139"/>
        <v>74.354157038681308</v>
      </c>
      <c r="BE124" s="2">
        <f t="shared" si="139"/>
        <v>74.661041612951763</v>
      </c>
      <c r="BF124" s="2">
        <f t="shared" si="139"/>
        <v>75.460374493656488</v>
      </c>
      <c r="BG124" s="2">
        <f t="shared" si="139"/>
        <v>74.955548176653267</v>
      </c>
      <c r="BH124" s="2">
        <f t="shared" si="139"/>
        <v>72.700446814280454</v>
      </c>
      <c r="BI124" s="2">
        <f t="shared" si="139"/>
        <v>71.311372461649228</v>
      </c>
      <c r="BJ124" s="2">
        <f t="shared" si="139"/>
        <v>72.236880247274442</v>
      </c>
      <c r="BK124" s="2">
        <f t="shared" si="139"/>
        <v>73.262350173550672</v>
      </c>
      <c r="BL124" s="2">
        <f t="shared" si="139"/>
        <v>77.082479536521291</v>
      </c>
      <c r="BM124" s="2">
        <f t="shared" si="139"/>
        <v>78.385523977524741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84.016000000000005</v>
      </c>
      <c r="CF124" s="2">
        <f t="shared" si="140"/>
        <v>85.305999999999997</v>
      </c>
      <c r="CG124" s="2">
        <f t="shared" si="140"/>
        <v>77.596999999999994</v>
      </c>
      <c r="CH124" s="2">
        <f t="shared" si="140"/>
        <v>77.677000000000007</v>
      </c>
      <c r="CI124" s="2">
        <f t="shared" si="140"/>
        <v>75.051000000000002</v>
      </c>
      <c r="CJ124" s="2">
        <f t="shared" si="140"/>
        <v>73.186000000000007</v>
      </c>
      <c r="CK124" s="2">
        <f t="shared" si="140"/>
        <v>73.917000000000002</v>
      </c>
      <c r="CL124" s="2">
        <f t="shared" si="140"/>
        <v>75.45</v>
      </c>
      <c r="CM124" s="2">
        <f t="shared" si="140"/>
        <v>74.332999999999998</v>
      </c>
      <c r="CN124" s="2">
        <f t="shared" si="140"/>
        <v>72.683000000000007</v>
      </c>
      <c r="CO124" s="2">
        <f t="shared" si="140"/>
        <v>72.332999999999998</v>
      </c>
      <c r="CP124" s="2">
        <f t="shared" si="140"/>
        <v>71.403000000000006</v>
      </c>
      <c r="CQ124" s="2">
        <f t="shared" si="140"/>
        <v>72.822999999999993</v>
      </c>
      <c r="CR124" s="2">
        <f t="shared" si="140"/>
        <v>75.613</v>
      </c>
      <c r="CS124" s="2">
        <f t="shared" si="140"/>
        <v>77.540000000000006</v>
      </c>
      <c r="CU124" s="2">
        <f t="shared" si="110"/>
        <v>84.016000000000005</v>
      </c>
      <c r="CV124" s="2">
        <f t="shared" si="111"/>
        <v>85.305999999999997</v>
      </c>
      <c r="CW124" s="2">
        <f t="shared" si="112"/>
        <v>77.596999999999994</v>
      </c>
      <c r="CX124" s="2">
        <f t="shared" si="113"/>
        <v>77.677000000000007</v>
      </c>
      <c r="CY124" s="2">
        <f t="shared" si="114"/>
        <v>75.051000000000002</v>
      </c>
      <c r="CZ124" s="2">
        <f t="shared" si="115"/>
        <v>73.186000000000007</v>
      </c>
      <c r="DA124" s="2">
        <f t="shared" si="116"/>
        <v>73.917000000000002</v>
      </c>
      <c r="DB124" s="2">
        <f t="shared" si="117"/>
        <v>75.45</v>
      </c>
      <c r="DC124" s="2">
        <f t="shared" si="118"/>
        <v>74.332999999999998</v>
      </c>
      <c r="DD124" s="2">
        <f t="shared" si="119"/>
        <v>72.683000000000007</v>
      </c>
      <c r="DE124" s="2">
        <f t="shared" si="120"/>
        <v>72.332999999999998</v>
      </c>
      <c r="DF124" s="2">
        <f t="shared" si="121"/>
        <v>71.403000000000006</v>
      </c>
      <c r="DG124" s="2">
        <f t="shared" si="122"/>
        <v>72.822999999999993</v>
      </c>
      <c r="DH124" s="2">
        <f t="shared" si="123"/>
        <v>75.613</v>
      </c>
      <c r="DI124" s="2">
        <f t="shared" si="124"/>
        <v>77.540000000000006</v>
      </c>
      <c r="DK124" s="2">
        <f t="shared" si="148"/>
        <v>101.5414799154334</v>
      </c>
      <c r="DL124" s="2">
        <f t="shared" si="148"/>
        <v>115.41373408421792</v>
      </c>
      <c r="DM124" s="2">
        <f t="shared" si="148"/>
        <v>114.33014358641925</v>
      </c>
      <c r="DN124" s="2">
        <f t="shared" si="148"/>
        <v>90.596590875942013</v>
      </c>
      <c r="DO124" s="2">
        <f t="shared" si="148"/>
        <v>97.32709153769278</v>
      </c>
      <c r="DP124" s="2">
        <f t="shared" si="148"/>
        <v>93.763147908057135</v>
      </c>
      <c r="DQ124" s="2">
        <f t="shared" si="148"/>
        <v>99.955293029871967</v>
      </c>
      <c r="DR124" s="2">
        <f t="shared" si="148"/>
        <v>97.152981836087079</v>
      </c>
      <c r="DS124" s="2">
        <f t="shared" si="148"/>
        <v>101.89040583440584</v>
      </c>
      <c r="DT124" s="2">
        <f t="shared" si="148"/>
        <v>97.071751480051461</v>
      </c>
      <c r="DU124" s="2">
        <f t="shared" si="148"/>
        <v>96.065728781413</v>
      </c>
      <c r="DV124" s="2">
        <f t="shared" si="148"/>
        <v>101.59915856950066</v>
      </c>
      <c r="DW124" s="2">
        <f t="shared" si="148"/>
        <v>95.071828424014996</v>
      </c>
      <c r="DX124" s="2">
        <f t="shared" si="148"/>
        <v>97.065799999999967</v>
      </c>
      <c r="DY124" s="2">
        <f t="shared" si="148"/>
        <v>89.889999999999986</v>
      </c>
      <c r="EA124" s="2">
        <f t="shared" si="152"/>
        <v>84.917856884817795</v>
      </c>
      <c r="EB124" s="2">
        <f t="shared" si="152"/>
        <v>85.636611324461938</v>
      </c>
      <c r="EC124" s="2">
        <f t="shared" si="152"/>
        <v>79.340260426140759</v>
      </c>
      <c r="ED124" s="2">
        <f t="shared" si="152"/>
        <v>77.755728376095249</v>
      </c>
      <c r="EE124" s="2">
        <f t="shared" si="151"/>
        <v>75.392252947738541</v>
      </c>
      <c r="EF124" s="2">
        <f t="shared" si="151"/>
        <v>74.188657173926828</v>
      </c>
      <c r="EG124" s="2">
        <f t="shared" si="151"/>
        <v>74.427778407559188</v>
      </c>
      <c r="EH124" s="2">
        <f t="shared" si="151"/>
        <v>75.247794596190772</v>
      </c>
      <c r="EI124" s="2">
        <f t="shared" si="151"/>
        <v>74.68665822938604</v>
      </c>
      <c r="EJ124" s="2">
        <f t="shared" si="151"/>
        <v>72.460288683113035</v>
      </c>
      <c r="EK124" s="2">
        <f t="shared" si="151"/>
        <v>71.080498425814014</v>
      </c>
      <c r="EL124" s="2">
        <f t="shared" si="151"/>
        <v>71.959937095320072</v>
      </c>
      <c r="EM124" s="2">
        <f t="shared" si="135"/>
        <v>73.072100845210457</v>
      </c>
      <c r="EN124" s="2">
        <f t="shared" si="135"/>
        <v>76.873017160599233</v>
      </c>
      <c r="EO124" s="2">
        <f t="shared" si="135"/>
        <v>78.250070289985601</v>
      </c>
      <c r="EQ124" s="2">
        <f t="shared" si="149"/>
        <v>84.489505540617174</v>
      </c>
      <c r="ER124" s="2">
        <f t="shared" si="149"/>
        <v>85.50024763784198</v>
      </c>
      <c r="ES124" s="2">
        <f t="shared" si="149"/>
        <v>78.961425755302841</v>
      </c>
      <c r="ET124" s="2">
        <f t="shared" si="149"/>
        <v>77.627862854010971</v>
      </c>
      <c r="EU124" s="2">
        <f t="shared" si="149"/>
        <v>75.780236878279965</v>
      </c>
      <c r="EV124" s="2">
        <f t="shared" si="149"/>
        <v>73.982099981359923</v>
      </c>
      <c r="EW124" s="2">
        <f t="shared" si="149"/>
        <v>74.521387018286106</v>
      </c>
      <c r="EX124" s="2">
        <f t="shared" si="149"/>
        <v>75.154635360426965</v>
      </c>
      <c r="EY124" s="2">
        <f t="shared" si="149"/>
        <v>74.422540292366421</v>
      </c>
      <c r="EZ124" s="2">
        <f t="shared" si="149"/>
        <v>72.432821980449617</v>
      </c>
      <c r="FA124" s="2">
        <f t="shared" si="149"/>
        <v>71.161403675040972</v>
      </c>
      <c r="FB124" s="2">
        <f t="shared" si="149"/>
        <v>71.636451309139161</v>
      </c>
      <c r="FC124" s="2">
        <f t="shared" si="149"/>
        <v>72.922088624880871</v>
      </c>
      <c r="FD124" s="2">
        <f t="shared" si="149"/>
        <v>76.9198331588413</v>
      </c>
      <c r="FE124" s="2">
        <f t="shared" si="149"/>
        <v>78.213739517956526</v>
      </c>
      <c r="FG124" s="2">
        <f t="shared" si="150"/>
        <v>0.99223693104865329</v>
      </c>
      <c r="FH124" s="2">
        <f t="shared" si="150"/>
        <v>0.99143576813764778</v>
      </c>
      <c r="FI124" s="2">
        <f t="shared" si="150"/>
        <v>0.99174695176142214</v>
      </c>
      <c r="FJ124" s="2">
        <f t="shared" si="150"/>
        <v>0.99153288172656495</v>
      </c>
      <c r="FK124" s="2">
        <f t="shared" si="150"/>
        <v>0.99178522649599044</v>
      </c>
      <c r="FL124" s="2">
        <f t="shared" si="150"/>
        <v>0.9914675273700575</v>
      </c>
      <c r="FM124" s="2">
        <f t="shared" si="150"/>
        <v>0.99089325659536165</v>
      </c>
      <c r="FN124" s="2">
        <f t="shared" si="150"/>
        <v>0.99025778801498776</v>
      </c>
      <c r="FO124" s="2">
        <f t="shared" si="150"/>
        <v>0.99002080936246284</v>
      </c>
      <c r="FP124" s="2">
        <f t="shared" si="150"/>
        <v>0.99023344372815914</v>
      </c>
      <c r="FQ124" s="2">
        <f t="shared" si="150"/>
        <v>0.99078002545705279</v>
      </c>
      <c r="FR124" s="2">
        <f t="shared" si="150"/>
        <v>0.99059823663633662</v>
      </c>
      <c r="FS124" s="2">
        <f t="shared" si="150"/>
        <v>0.99131703294692808</v>
      </c>
      <c r="FT124" s="2">
        <f t="shared" si="150"/>
        <v>0.98963641793970469</v>
      </c>
      <c r="FU124" s="2">
        <f t="shared" si="150"/>
        <v>0.98835337726830608</v>
      </c>
      <c r="FW124" s="2">
        <f t="shared" si="141"/>
        <v>5.0283844113315898E-3</v>
      </c>
      <c r="FX124" s="2">
        <f t="shared" si="141"/>
        <v>7.488377242925036E-3</v>
      </c>
      <c r="FY124" s="2">
        <f t="shared" si="141"/>
        <v>7.1558025430975853E-3</v>
      </c>
      <c r="FZ124" s="2">
        <f t="shared" si="141"/>
        <v>8.0844040751426524E-3</v>
      </c>
      <c r="GA124" s="2">
        <f t="shared" si="141"/>
        <v>7.5996372160760219E-3</v>
      </c>
      <c r="GB124" s="2">
        <f t="shared" si="141"/>
        <v>7.3536131115684517E-3</v>
      </c>
      <c r="GC124" s="2">
        <f t="shared" si="141"/>
        <v>8.4466585166149341E-3</v>
      </c>
      <c r="GD124" s="2">
        <f t="shared" si="141"/>
        <v>8.8566655787859928E-3</v>
      </c>
      <c r="GE124" s="2">
        <f t="shared" si="141"/>
        <v>9.7738009308930354E-3</v>
      </c>
      <c r="GF124" s="2">
        <f t="shared" si="141"/>
        <v>7.6858578106635041E-3</v>
      </c>
      <c r="GG124" s="2">
        <f t="shared" si="141"/>
        <v>6.3141515760090821E-3</v>
      </c>
      <c r="GH124" s="2">
        <f t="shared" si="141"/>
        <v>5.3102630856255214E-3</v>
      </c>
      <c r="GI124" s="2">
        <f t="shared" si="141"/>
        <v>5.1567892363078389E-3</v>
      </c>
      <c r="GJ124" s="2">
        <f t="shared" si="141"/>
        <v>4.1185480914699129E-3</v>
      </c>
      <c r="GK124" s="2">
        <f t="shared" si="141"/>
        <v>3.0878071281528648E-3</v>
      </c>
      <c r="GM124" s="86">
        <f t="shared" si="142"/>
        <v>6.4814722624098969E-25</v>
      </c>
      <c r="GN124" s="86">
        <f t="shared" si="142"/>
        <v>3.2101718897522287E-25</v>
      </c>
      <c r="GO124" s="86">
        <f t="shared" si="142"/>
        <v>2.2789561797383721E-47</v>
      </c>
      <c r="GP124" s="86">
        <f t="shared" si="142"/>
        <v>1.3262365703377812E-32</v>
      </c>
      <c r="GQ124" s="86">
        <f t="shared" si="142"/>
        <v>1.1896276310980431E-30</v>
      </c>
      <c r="GR124" s="86">
        <f t="shared" si="142"/>
        <v>7.871310942294395E-23</v>
      </c>
      <c r="GS124" s="86">
        <f t="shared" si="142"/>
        <v>1.2497440696640635E-24</v>
      </c>
      <c r="GT124" s="86">
        <f t="shared" si="142"/>
        <v>4.198822987783937E-29</v>
      </c>
      <c r="GU124" s="86">
        <f t="shared" si="142"/>
        <v>8.7200445530804037E-36</v>
      </c>
      <c r="GV124" s="86">
        <f t="shared" si="142"/>
        <v>8.4220119603840466E-43</v>
      </c>
      <c r="GW124" s="86">
        <f t="shared" si="142"/>
        <v>4.2755225743658134E-41</v>
      </c>
      <c r="GX124" s="86">
        <f t="shared" si="142"/>
        <v>6.5784306838766906E-36</v>
      </c>
      <c r="GY124" s="86">
        <f t="shared" si="142"/>
        <v>2.396917123616967E-40</v>
      </c>
      <c r="GZ124" s="86">
        <f t="shared" si="142"/>
        <v>1.8025095230940264E-40</v>
      </c>
      <c r="HA124" s="86">
        <f t="shared" si="142"/>
        <v>2.0040306281255567E-41</v>
      </c>
      <c r="HC124" s="86">
        <f t="shared" si="153"/>
        <v>1.638315553282167E-3</v>
      </c>
      <c r="HD124" s="86">
        <f t="shared" si="153"/>
        <v>1.900768658896713E-3</v>
      </c>
      <c r="HE124" s="86">
        <f t="shared" si="153"/>
        <v>8.2736850952497E-5</v>
      </c>
      <c r="HF124" s="86">
        <f t="shared" si="153"/>
        <v>1.4206706807364699E-4</v>
      </c>
      <c r="HG124" s="86">
        <f t="shared" si="153"/>
        <v>5.3974402412098098E-5</v>
      </c>
      <c r="HH124" s="86">
        <f t="shared" si="153"/>
        <v>1.1155665225498008E-4</v>
      </c>
      <c r="HI124" s="86">
        <f t="shared" si="138"/>
        <v>5.2061472667108624E-6</v>
      </c>
      <c r="HJ124" s="86">
        <f t="shared" si="138"/>
        <v>2.6686447382128195E-7</v>
      </c>
      <c r="HK124" s="86">
        <f t="shared" si="138"/>
        <v>1.468348056455985E-8</v>
      </c>
      <c r="HL124" s="86">
        <f t="shared" si="138"/>
        <v>5.8245903931412295E-9</v>
      </c>
      <c r="HM124" s="86">
        <f t="shared" si="138"/>
        <v>5.2758713971452287E-8</v>
      </c>
      <c r="HN124" s="86">
        <f t="shared" si="138"/>
        <v>1.1801719014570257E-5</v>
      </c>
      <c r="HO124" s="86">
        <f t="shared" si="138"/>
        <v>5.0855875009468236E-5</v>
      </c>
      <c r="HP124" s="86">
        <f t="shared" si="138"/>
        <v>5.1174355521470866E-5</v>
      </c>
      <c r="HQ124" s="86">
        <f t="shared" si="138"/>
        <v>7.9835593742529904E-6</v>
      </c>
      <c r="HS124" s="86">
        <f t="shared" si="143"/>
        <v>1.9776782999874119E-11</v>
      </c>
      <c r="HT124" s="86">
        <f t="shared" si="143"/>
        <v>2.8844174050150875E-9</v>
      </c>
      <c r="HU124" s="86">
        <f t="shared" si="143"/>
        <v>3.7830915443155008E-12</v>
      </c>
      <c r="HV124" s="86">
        <f t="shared" si="143"/>
        <v>1.5970607524415272E-10</v>
      </c>
      <c r="HW124" s="86">
        <f t="shared" si="143"/>
        <v>1.4173138207084375E-10</v>
      </c>
      <c r="HX124" s="86">
        <f t="shared" si="143"/>
        <v>5.3665823439729861E-10</v>
      </c>
      <c r="HY124" s="86">
        <f t="shared" si="143"/>
        <v>5.4661435421930973E-10</v>
      </c>
      <c r="HZ124" s="86">
        <f t="shared" si="143"/>
        <v>5.0057938985976933E-10</v>
      </c>
      <c r="IA124" s="86">
        <f t="shared" si="143"/>
        <v>2.9677434696413082E-10</v>
      </c>
      <c r="IB124" s="86">
        <f t="shared" si="143"/>
        <v>3.4446504473195312E-11</v>
      </c>
      <c r="IC124" s="86">
        <f t="shared" si="143"/>
        <v>1.8056261651222514E-11</v>
      </c>
      <c r="ID124" s="86">
        <f t="shared" si="143"/>
        <v>2.0664643010015159E-12</v>
      </c>
      <c r="IE124" s="86">
        <f t="shared" si="143"/>
        <v>3.6994522676098146E-12</v>
      </c>
      <c r="IF124" s="86">
        <f t="shared" si="143"/>
        <v>1.1380269899735337E-8</v>
      </c>
      <c r="IG124" s="86">
        <f t="shared" si="143"/>
        <v>3.5081227869677286E-7</v>
      </c>
      <c r="II124" s="86">
        <f t="shared" si="144"/>
        <v>8.388980860658093E-68</v>
      </c>
      <c r="IJ124" s="86">
        <f t="shared" si="144"/>
        <v>2.0040737297552323E-61</v>
      </c>
      <c r="IK124" s="86">
        <f t="shared" si="144"/>
        <v>3.4779489519630121E-72</v>
      </c>
      <c r="IL124" s="86">
        <f t="shared" si="144"/>
        <v>1.1704589956328873E-62</v>
      </c>
      <c r="IM124" s="86">
        <f t="shared" si="144"/>
        <v>4.5284495608904249E-69</v>
      </c>
      <c r="IN124" s="86">
        <f t="shared" si="144"/>
        <v>7.2135397896745147E-63</v>
      </c>
      <c r="IO124" s="86">
        <f t="shared" si="144"/>
        <v>2.1430454133822025E-64</v>
      </c>
      <c r="IP124" s="86">
        <f t="shared" si="144"/>
        <v>1.1970459237063995E-62</v>
      </c>
      <c r="IQ124" s="86">
        <f t="shared" si="144"/>
        <v>8.151481684643357E-67</v>
      </c>
      <c r="IR124" s="86">
        <f t="shared" si="144"/>
        <v>7.7842487444073466E-74</v>
      </c>
      <c r="IS124" s="86">
        <f t="shared" si="144"/>
        <v>2.1811460675380684E-73</v>
      </c>
      <c r="IT124" s="86">
        <f t="shared" si="144"/>
        <v>7.5364300830226422E-76</v>
      </c>
      <c r="IU124" s="86">
        <f t="shared" si="144"/>
        <v>2.6512218891569232E-73</v>
      </c>
      <c r="IV124" s="86">
        <f t="shared" si="144"/>
        <v>1.1101313000537535E-63</v>
      </c>
      <c r="IW124" s="86">
        <f t="shared" si="144"/>
        <v>1.9551429963280192E-28</v>
      </c>
      <c r="IY124" s="86">
        <f t="shared" si="145"/>
        <v>1.6383155730589501E-3</v>
      </c>
      <c r="IZ124" s="86">
        <f t="shared" si="145"/>
        <v>1.900771543314118E-3</v>
      </c>
      <c r="JA124" s="86">
        <f t="shared" si="145"/>
        <v>8.2736854735588543E-5</v>
      </c>
      <c r="JB124" s="86">
        <f t="shared" si="145"/>
        <v>1.4206722777972223E-4</v>
      </c>
      <c r="JC124" s="86">
        <f t="shared" si="145"/>
        <v>5.3974544143480168E-5</v>
      </c>
      <c r="JD124" s="86">
        <f t="shared" si="145"/>
        <v>1.1155718891321447E-4</v>
      </c>
      <c r="JE124" s="86">
        <f t="shared" si="145"/>
        <v>5.2066938810650816E-6</v>
      </c>
      <c r="JF124" s="86">
        <f t="shared" si="145"/>
        <v>2.673650532111417E-7</v>
      </c>
      <c r="JG124" s="86">
        <f t="shared" si="145"/>
        <v>1.4980254911523982E-8</v>
      </c>
      <c r="JH124" s="86">
        <f t="shared" si="145"/>
        <v>5.8590368976144251E-9</v>
      </c>
      <c r="JI124" s="86">
        <f t="shared" si="145"/>
        <v>5.277677023310351E-8</v>
      </c>
      <c r="JJ124" s="86">
        <f t="shared" si="145"/>
        <v>1.1801721081034558E-5</v>
      </c>
      <c r="JK124" s="86">
        <f t="shared" si="145"/>
        <v>5.0855878708920507E-5</v>
      </c>
      <c r="JL124" s="86">
        <f t="shared" si="145"/>
        <v>5.11857357913706E-5</v>
      </c>
      <c r="JM124" s="86">
        <f t="shared" si="145"/>
        <v>8.3343716529497639E-6</v>
      </c>
    </row>
    <row r="125" spans="2:273" x14ac:dyDescent="0.25">
      <c r="B125" s="2">
        <v>98</v>
      </c>
      <c r="C125" s="37">
        <v>84.174999999999997</v>
      </c>
      <c r="D125" s="37">
        <v>84.161000000000001</v>
      </c>
      <c r="E125" s="37">
        <v>78.161000000000001</v>
      </c>
      <c r="F125" s="37">
        <v>77.242000000000004</v>
      </c>
      <c r="G125" s="37">
        <v>74.593000000000004</v>
      </c>
      <c r="H125" s="37">
        <v>72.948999999999998</v>
      </c>
      <c r="I125" s="37">
        <v>74.066999999999993</v>
      </c>
      <c r="J125" s="37">
        <v>75.45</v>
      </c>
      <c r="K125" s="37">
        <v>74.716999999999999</v>
      </c>
      <c r="L125" s="37">
        <v>72.483000000000004</v>
      </c>
      <c r="M125" s="37">
        <v>70.900000000000006</v>
      </c>
      <c r="N125" s="37">
        <v>71.322999999999993</v>
      </c>
      <c r="O125" s="37">
        <v>72.855000000000004</v>
      </c>
      <c r="P125" s="37">
        <v>75.855000000000004</v>
      </c>
      <c r="Q125" s="37">
        <v>77.983999999999995</v>
      </c>
      <c r="S125" s="4">
        <f t="shared" si="146"/>
        <v>84.92101889450818</v>
      </c>
      <c r="T125" s="4">
        <f t="shared" si="146"/>
        <v>85.758901300005775</v>
      </c>
      <c r="U125" s="4">
        <f t="shared" si="146"/>
        <v>79.449172843846185</v>
      </c>
      <c r="V125" s="4">
        <f t="shared" si="146"/>
        <v>77.725810385854885</v>
      </c>
      <c r="W125" s="4">
        <f t="shared" si="146"/>
        <v>75.458949608590302</v>
      </c>
      <c r="X125" s="4">
        <f t="shared" si="146"/>
        <v>74.225030367327932</v>
      </c>
      <c r="Y125" s="4">
        <f t="shared" si="146"/>
        <v>74.534277609712049</v>
      </c>
      <c r="Z125" s="4">
        <f t="shared" si="146"/>
        <v>75.3068613029711</v>
      </c>
      <c r="AA125" s="4">
        <f t="shared" si="146"/>
        <v>74.776919455882577</v>
      </c>
      <c r="AB125" s="4">
        <f t="shared" si="146"/>
        <v>72.554935376677619</v>
      </c>
      <c r="AC125" s="4">
        <f t="shared" si="146"/>
        <v>71.189042591827516</v>
      </c>
      <c r="AD125" s="4">
        <f t="shared" si="146"/>
        <v>72.099197146356289</v>
      </c>
      <c r="AE125" s="4">
        <f t="shared" si="146"/>
        <v>73.132020381283439</v>
      </c>
      <c r="AF125" s="4">
        <f t="shared" si="146"/>
        <v>76.972362408127069</v>
      </c>
      <c r="AG125" s="4">
        <f t="shared" si="146"/>
        <v>78.288310346077608</v>
      </c>
      <c r="AI125" s="4">
        <f t="shared" si="147"/>
        <v>-0.74601889450818248</v>
      </c>
      <c r="AJ125" s="4">
        <f t="shared" si="147"/>
        <v>-1.5979013000057734</v>
      </c>
      <c r="AK125" s="4">
        <f t="shared" si="147"/>
        <v>-1.2881728438461835</v>
      </c>
      <c r="AL125" s="4">
        <f t="shared" si="147"/>
        <v>-0.48381038585488056</v>
      </c>
      <c r="AM125" s="4">
        <f t="shared" si="147"/>
        <v>-0.86594960859029868</v>
      </c>
      <c r="AN125" s="4">
        <f t="shared" si="147"/>
        <v>-1.2760303673279338</v>
      </c>
      <c r="AO125" s="4">
        <f t="shared" si="147"/>
        <v>-0.46727760971205612</v>
      </c>
      <c r="AP125" s="4">
        <f t="shared" si="147"/>
        <v>0.14313869702890258</v>
      </c>
      <c r="AQ125" s="4">
        <f t="shared" si="147"/>
        <v>-5.9919455882578632E-2</v>
      </c>
      <c r="AR125" s="4">
        <f t="shared" si="147"/>
        <v>-7.1935376677615182E-2</v>
      </c>
      <c r="AS125" s="4">
        <f t="shared" si="147"/>
        <v>-0.28904259182750991</v>
      </c>
      <c r="AT125" s="4">
        <f t="shared" si="147"/>
        <v>-0.77619714635629578</v>
      </c>
      <c r="AU125" s="4">
        <f t="shared" si="147"/>
        <v>-0.27702038128343531</v>
      </c>
      <c r="AV125" s="4">
        <f t="shared" si="147"/>
        <v>-1.1173624081270646</v>
      </c>
      <c r="AW125" s="4">
        <f t="shared" si="147"/>
        <v>-0.30431034607761376</v>
      </c>
      <c r="AY125" s="2">
        <f t="shared" si="139"/>
        <v>84.910939657561698</v>
      </c>
      <c r="AZ125" s="2">
        <f t="shared" si="139"/>
        <v>85.743727777607148</v>
      </c>
      <c r="BA125" s="2">
        <f t="shared" si="139"/>
        <v>79.448900143509078</v>
      </c>
      <c r="BB125" s="2">
        <f t="shared" si="139"/>
        <v>77.725234751949444</v>
      </c>
      <c r="BC125" s="2">
        <f t="shared" si="139"/>
        <v>75.458802818203523</v>
      </c>
      <c r="BD125" s="2">
        <f t="shared" si="139"/>
        <v>74.224588804148624</v>
      </c>
      <c r="BE125" s="2">
        <f t="shared" si="139"/>
        <v>74.534268797334235</v>
      </c>
      <c r="BF125" s="2">
        <f t="shared" si="139"/>
        <v>75.306860633848842</v>
      </c>
      <c r="BG125" s="2">
        <f t="shared" si="139"/>
        <v>74.776919130140129</v>
      </c>
      <c r="BH125" s="2">
        <f t="shared" si="139"/>
        <v>72.554935326659674</v>
      </c>
      <c r="BI125" s="2">
        <f t="shared" si="139"/>
        <v>71.189042529385034</v>
      </c>
      <c r="BJ125" s="2">
        <f t="shared" si="139"/>
        <v>72.099169421629426</v>
      </c>
      <c r="BK125" s="2">
        <f t="shared" si="139"/>
        <v>73.131855283240597</v>
      </c>
      <c r="BL125" s="2">
        <f t="shared" si="139"/>
        <v>76.972229679891711</v>
      </c>
      <c r="BM125" s="2">
        <f t="shared" si="139"/>
        <v>78.28758124845487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84.174999999999997</v>
      </c>
      <c r="CF125" s="2">
        <f t="shared" si="140"/>
        <v>84.161000000000001</v>
      </c>
      <c r="CG125" s="2">
        <f t="shared" si="140"/>
        <v>78.161000000000001</v>
      </c>
      <c r="CH125" s="2">
        <f t="shared" si="140"/>
        <v>77.242000000000004</v>
      </c>
      <c r="CI125" s="2">
        <f t="shared" si="140"/>
        <v>74.593000000000004</v>
      </c>
      <c r="CJ125" s="2">
        <f t="shared" si="140"/>
        <v>72.948999999999998</v>
      </c>
      <c r="CK125" s="2">
        <f t="shared" si="140"/>
        <v>74.066999999999993</v>
      </c>
      <c r="CL125" s="2">
        <f t="shared" si="140"/>
        <v>75.45</v>
      </c>
      <c r="CM125" s="2">
        <f t="shared" si="140"/>
        <v>74.716999999999999</v>
      </c>
      <c r="CN125" s="2">
        <f t="shared" si="140"/>
        <v>72.483000000000004</v>
      </c>
      <c r="CO125" s="2">
        <f t="shared" si="140"/>
        <v>70.900000000000006</v>
      </c>
      <c r="CP125" s="2">
        <f t="shared" si="140"/>
        <v>71.322999999999993</v>
      </c>
      <c r="CQ125" s="2">
        <f t="shared" si="140"/>
        <v>72.855000000000004</v>
      </c>
      <c r="CR125" s="2">
        <f t="shared" si="140"/>
        <v>75.855000000000004</v>
      </c>
      <c r="CS125" s="2">
        <f t="shared" si="140"/>
        <v>77.983999999999995</v>
      </c>
      <c r="CU125" s="2">
        <f t="shared" si="110"/>
        <v>84.174999999999997</v>
      </c>
      <c r="CV125" s="2">
        <f t="shared" si="111"/>
        <v>84.161000000000001</v>
      </c>
      <c r="CW125" s="2">
        <f t="shared" si="112"/>
        <v>78.161000000000001</v>
      </c>
      <c r="CX125" s="2">
        <f t="shared" si="113"/>
        <v>77.242000000000004</v>
      </c>
      <c r="CY125" s="2">
        <f t="shared" si="114"/>
        <v>74.593000000000004</v>
      </c>
      <c r="CZ125" s="2">
        <f t="shared" si="115"/>
        <v>72.948999999999998</v>
      </c>
      <c r="DA125" s="2">
        <f t="shared" si="116"/>
        <v>74.066999999999993</v>
      </c>
      <c r="DB125" s="2">
        <f t="shared" si="117"/>
        <v>75.45</v>
      </c>
      <c r="DC125" s="2">
        <f t="shared" si="118"/>
        <v>74.716999999999999</v>
      </c>
      <c r="DD125" s="2">
        <f t="shared" si="119"/>
        <v>72.483000000000004</v>
      </c>
      <c r="DE125" s="2">
        <f t="shared" si="120"/>
        <v>70.900000000000006</v>
      </c>
      <c r="DF125" s="2">
        <f t="shared" si="121"/>
        <v>71.322999999999993</v>
      </c>
      <c r="DG125" s="2">
        <f t="shared" si="122"/>
        <v>72.855000000000004</v>
      </c>
      <c r="DH125" s="2">
        <f t="shared" si="123"/>
        <v>75.855000000000004</v>
      </c>
      <c r="DI125" s="2">
        <f t="shared" si="124"/>
        <v>77.983999999999995</v>
      </c>
      <c r="DK125" s="2">
        <f t="shared" si="148"/>
        <v>101.67087949260042</v>
      </c>
      <c r="DL125" s="2">
        <f t="shared" si="148"/>
        <v>115.67078067687653</v>
      </c>
      <c r="DM125" s="2">
        <f t="shared" si="148"/>
        <v>114.61187537476704</v>
      </c>
      <c r="DN125" s="2">
        <f t="shared" si="148"/>
        <v>90.599629041406715</v>
      </c>
      <c r="DO125" s="2">
        <f t="shared" si="148"/>
        <v>97.506859870891063</v>
      </c>
      <c r="DP125" s="2">
        <f t="shared" si="148"/>
        <v>93.89869770142883</v>
      </c>
      <c r="DQ125" s="2">
        <f t="shared" si="148"/>
        <v>100.15817923186344</v>
      </c>
      <c r="DR125" s="2">
        <f t="shared" si="148"/>
        <v>97.307322354743391</v>
      </c>
      <c r="DS125" s="2">
        <f t="shared" si="148"/>
        <v>102.11639553839555</v>
      </c>
      <c r="DT125" s="2">
        <f t="shared" si="148"/>
        <v>97.250576319176304</v>
      </c>
      <c r="DU125" s="2">
        <f t="shared" si="148"/>
        <v>96.241397107633958</v>
      </c>
      <c r="DV125" s="2">
        <f t="shared" si="148"/>
        <v>101.83992172739539</v>
      </c>
      <c r="DW125" s="2">
        <f t="shared" si="148"/>
        <v>95.223097091932431</v>
      </c>
      <c r="DX125" s="2">
        <f t="shared" si="148"/>
        <v>97.285166386554593</v>
      </c>
      <c r="DY125" s="2">
        <f t="shared" si="148"/>
        <v>90.007312499999983</v>
      </c>
      <c r="EA125" s="2">
        <f t="shared" si="152"/>
        <v>84.793587657934296</v>
      </c>
      <c r="EB125" s="2">
        <f t="shared" si="152"/>
        <v>85.509014393736436</v>
      </c>
      <c r="EC125" s="2">
        <f t="shared" si="152"/>
        <v>79.184768048869742</v>
      </c>
      <c r="ED125" s="2">
        <f t="shared" si="152"/>
        <v>77.626021467655363</v>
      </c>
      <c r="EE125" s="2">
        <f t="shared" si="151"/>
        <v>75.289230107177659</v>
      </c>
      <c r="EF125" s="2">
        <f t="shared" si="151"/>
        <v>74.071729224157536</v>
      </c>
      <c r="EG125" s="2">
        <f t="shared" si="151"/>
        <v>74.318688578965137</v>
      </c>
      <c r="EH125" s="2">
        <f t="shared" si="151"/>
        <v>75.11029531965157</v>
      </c>
      <c r="EI125" s="2">
        <f t="shared" si="151"/>
        <v>74.528179835574292</v>
      </c>
      <c r="EJ125" s="2">
        <f t="shared" si="151"/>
        <v>72.333010638297878</v>
      </c>
      <c r="EK125" s="2">
        <f t="shared" si="151"/>
        <v>70.975905402712669</v>
      </c>
      <c r="EL125" s="2">
        <f t="shared" si="151"/>
        <v>71.84350520449145</v>
      </c>
      <c r="EM125" s="2">
        <f t="shared" si="135"/>
        <v>72.956180974477945</v>
      </c>
      <c r="EN125" s="2">
        <f t="shared" si="135"/>
        <v>76.778030598918647</v>
      </c>
      <c r="EO125" s="2">
        <f t="shared" si="135"/>
        <v>78.161770859600153</v>
      </c>
      <c r="EQ125" s="2">
        <f t="shared" si="149"/>
        <v>84.390572191229879</v>
      </c>
      <c r="ER125" s="2">
        <f t="shared" si="149"/>
        <v>85.381292352716144</v>
      </c>
      <c r="ES125" s="2">
        <f t="shared" si="149"/>
        <v>78.838258983461145</v>
      </c>
      <c r="ET125" s="2">
        <f t="shared" si="149"/>
        <v>77.508047311255609</v>
      </c>
      <c r="EU125" s="2">
        <f t="shared" si="149"/>
        <v>75.649354721237032</v>
      </c>
      <c r="EV125" s="2">
        <f t="shared" si="149"/>
        <v>73.880101863916238</v>
      </c>
      <c r="EW125" s="2">
        <f t="shared" si="149"/>
        <v>74.405088916719421</v>
      </c>
      <c r="EX125" s="2">
        <f t="shared" si="149"/>
        <v>75.025316120559694</v>
      </c>
      <c r="EY125" s="2">
        <f t="shared" si="149"/>
        <v>74.28858096770314</v>
      </c>
      <c r="EZ125" s="2">
        <f t="shared" si="149"/>
        <v>72.30782693214897</v>
      </c>
      <c r="FA125" s="2">
        <f t="shared" si="149"/>
        <v>71.050231695743264</v>
      </c>
      <c r="FB125" s="2">
        <f t="shared" si="149"/>
        <v>71.54222902813612</v>
      </c>
      <c r="FC125" s="2">
        <f t="shared" si="149"/>
        <v>72.816159297860636</v>
      </c>
      <c r="FD125" s="2">
        <f t="shared" si="149"/>
        <v>76.821204942513972</v>
      </c>
      <c r="FE125" s="2">
        <f t="shared" si="149"/>
        <v>78.120348192657588</v>
      </c>
      <c r="FG125" s="2">
        <f t="shared" si="150"/>
        <v>0.99291515755527437</v>
      </c>
      <c r="FH125" s="2">
        <f t="shared" si="150"/>
        <v>0.99218343746525051</v>
      </c>
      <c r="FI125" s="2">
        <f t="shared" si="150"/>
        <v>0.99246766072368875</v>
      </c>
      <c r="FJ125" s="2">
        <f t="shared" si="150"/>
        <v>0.99227213898700584</v>
      </c>
      <c r="FK125" s="2">
        <f t="shared" si="150"/>
        <v>0.992502618331357</v>
      </c>
      <c r="FL125" s="2">
        <f t="shared" si="150"/>
        <v>0.99221244585107715</v>
      </c>
      <c r="FM125" s="2">
        <f t="shared" si="150"/>
        <v>0.99168789085466325</v>
      </c>
      <c r="FN125" s="2">
        <f t="shared" si="150"/>
        <v>0.99110737423103057</v>
      </c>
      <c r="FO125" s="2">
        <f t="shared" si="150"/>
        <v>0.99089087160374822</v>
      </c>
      <c r="FP125" s="2">
        <f t="shared" si="150"/>
        <v>0.9910851338169413</v>
      </c>
      <c r="FQ125" s="2">
        <f t="shared" si="150"/>
        <v>0.99158445610244006</v>
      </c>
      <c r="FR125" s="2">
        <f t="shared" si="150"/>
        <v>0.99141839073898286</v>
      </c>
      <c r="FS125" s="2">
        <f t="shared" si="150"/>
        <v>0.99207498516315329</v>
      </c>
      <c r="FT125" s="2">
        <f t="shared" si="150"/>
        <v>0.99053967411718069</v>
      </c>
      <c r="FU125" s="2">
        <f t="shared" si="150"/>
        <v>0.98936725764168487</v>
      </c>
      <c r="FW125" s="2">
        <f t="shared" si="141"/>
        <v>5.5108403978386894E-3</v>
      </c>
      <c r="FX125" s="2">
        <f t="shared" si="141"/>
        <v>8.2049146066769905E-3</v>
      </c>
      <c r="FY125" s="2">
        <f t="shared" si="141"/>
        <v>7.84076836320758E-3</v>
      </c>
      <c r="FZ125" s="2">
        <f t="shared" si="141"/>
        <v>8.8574642521315871E-3</v>
      </c>
      <c r="GA125" s="2">
        <f t="shared" si="141"/>
        <v>8.3267313525103945E-3</v>
      </c>
      <c r="GB125" s="2">
        <f t="shared" si="141"/>
        <v>8.0573600382387103E-3</v>
      </c>
      <c r="GC125" s="2">
        <f t="shared" si="141"/>
        <v>9.2540356100542492E-3</v>
      </c>
      <c r="GD125" s="2">
        <f t="shared" si="141"/>
        <v>9.7028498538882756E-3</v>
      </c>
      <c r="GE125" s="2">
        <f t="shared" si="141"/>
        <v>1.0706663672689107E-2</v>
      </c>
      <c r="GF125" s="2">
        <f t="shared" si="141"/>
        <v>8.4211310903138572E-3</v>
      </c>
      <c r="GG125" s="2">
        <f t="shared" si="141"/>
        <v>6.9191145581854662E-3</v>
      </c>
      <c r="GH125" s="2">
        <f t="shared" si="141"/>
        <v>5.8196061617527889E-3</v>
      </c>
      <c r="GI125" s="2">
        <f t="shared" si="141"/>
        <v>5.6514952406714111E-3</v>
      </c>
      <c r="GJ125" s="2">
        <f t="shared" si="141"/>
        <v>4.514104502230977E-3</v>
      </c>
      <c r="GK125" s="2">
        <f t="shared" si="141"/>
        <v>3.3847048658183199E-3</v>
      </c>
      <c r="GM125" s="86">
        <f t="shared" si="142"/>
        <v>2.3277365704705057E-26</v>
      </c>
      <c r="GN125" s="86">
        <f t="shared" si="142"/>
        <v>1.0428325337525586E-26</v>
      </c>
      <c r="GO125" s="86">
        <f t="shared" si="142"/>
        <v>3.2633727076018636E-50</v>
      </c>
      <c r="GP125" s="86">
        <f t="shared" si="142"/>
        <v>1.5077701830168544E-34</v>
      </c>
      <c r="GQ125" s="86">
        <f t="shared" si="142"/>
        <v>1.8879758116305339E-32</v>
      </c>
      <c r="GR125" s="86">
        <f t="shared" si="142"/>
        <v>3.637565742920869E-24</v>
      </c>
      <c r="GS125" s="86">
        <f t="shared" si="142"/>
        <v>5.0148800040126983E-26</v>
      </c>
      <c r="GT125" s="86">
        <f t="shared" si="142"/>
        <v>8.58259630670454E-31</v>
      </c>
      <c r="GU125" s="86">
        <f t="shared" si="142"/>
        <v>7.406182363401855E-38</v>
      </c>
      <c r="GV125" s="86">
        <f t="shared" si="142"/>
        <v>2.7892894069357939E-45</v>
      </c>
      <c r="GW125" s="86">
        <f t="shared" si="142"/>
        <v>1.739834888964096E-43</v>
      </c>
      <c r="GX125" s="86">
        <f t="shared" si="142"/>
        <v>4.7009435428964481E-38</v>
      </c>
      <c r="GY125" s="86">
        <f t="shared" si="142"/>
        <v>9.6431180049373968E-43</v>
      </c>
      <c r="GZ125" s="86">
        <f t="shared" si="142"/>
        <v>7.4482764341373057E-43</v>
      </c>
      <c r="HA125" s="86">
        <f t="shared" si="142"/>
        <v>8.4228492695225504E-44</v>
      </c>
      <c r="HC125" s="86">
        <f t="shared" si="153"/>
        <v>5.269465290619076E-4</v>
      </c>
      <c r="HD125" s="86">
        <f t="shared" si="153"/>
        <v>5.5838432220332325E-4</v>
      </c>
      <c r="HE125" s="86">
        <f t="shared" si="153"/>
        <v>1.3585319054878937E-5</v>
      </c>
      <c r="HF125" s="86">
        <f t="shared" si="153"/>
        <v>2.6782528085598354E-5</v>
      </c>
      <c r="HG125" s="86">
        <f t="shared" si="153"/>
        <v>9.7497503512699462E-6</v>
      </c>
      <c r="HH125" s="86">
        <f t="shared" si="153"/>
        <v>2.1626853539257772E-5</v>
      </c>
      <c r="HI125" s="86">
        <f t="shared" si="138"/>
        <v>7.0347867028263747E-7</v>
      </c>
      <c r="HJ125" s="86">
        <f t="shared" si="138"/>
        <v>1.9592406361518425E-8</v>
      </c>
      <c r="HK125" s="86">
        <f t="shared" si="138"/>
        <v>7.7396590142860937E-10</v>
      </c>
      <c r="HL125" s="86">
        <f t="shared" si="138"/>
        <v>2.6593263272157813E-10</v>
      </c>
      <c r="HM125" s="86">
        <f t="shared" si="138"/>
        <v>3.0404574647027306E-9</v>
      </c>
      <c r="HN125" s="86">
        <f t="shared" si="138"/>
        <v>1.3724400974820808E-6</v>
      </c>
      <c r="HO125" s="86">
        <f t="shared" si="138"/>
        <v>8.3918312394523158E-6</v>
      </c>
      <c r="HP125" s="86">
        <f t="shared" si="138"/>
        <v>8.1782425964599328E-6</v>
      </c>
      <c r="HQ125" s="86">
        <f t="shared" si="138"/>
        <v>1.0462726866122361E-6</v>
      </c>
      <c r="HS125" s="86">
        <f t="shared" si="143"/>
        <v>9.536488793939462E-11</v>
      </c>
      <c r="HT125" s="86">
        <f t="shared" si="143"/>
        <v>1.213052539785258E-8</v>
      </c>
      <c r="HU125" s="86">
        <f t="shared" si="143"/>
        <v>2.2853055373232852E-11</v>
      </c>
      <c r="HV125" s="86">
        <f t="shared" si="143"/>
        <v>7.7838838621134984E-10</v>
      </c>
      <c r="HW125" s="86">
        <f t="shared" si="143"/>
        <v>7.3606721591143053E-10</v>
      </c>
      <c r="HX125" s="86">
        <f t="shared" si="143"/>
        <v>2.4337269673091517E-9</v>
      </c>
      <c r="HY125" s="86">
        <f t="shared" si="143"/>
        <v>2.6366219893408921E-9</v>
      </c>
      <c r="HZ125" s="86">
        <f t="shared" si="143"/>
        <v>2.4076114932922454E-9</v>
      </c>
      <c r="IA125" s="86">
        <f t="shared" si="143"/>
        <v>1.5889018160641628E-9</v>
      </c>
      <c r="IB125" s="86">
        <f t="shared" si="143"/>
        <v>2.0074670586657898E-10</v>
      </c>
      <c r="IC125" s="86">
        <f t="shared" si="143"/>
        <v>1.0016891557225738E-10</v>
      </c>
      <c r="ID125" s="86">
        <f t="shared" si="143"/>
        <v>1.2021504774212758E-11</v>
      </c>
      <c r="IE125" s="86">
        <f t="shared" si="143"/>
        <v>2.0285031893040719E-11</v>
      </c>
      <c r="IF125" s="86">
        <f t="shared" si="143"/>
        <v>3.3048302231800237E-8</v>
      </c>
      <c r="IG125" s="86">
        <f t="shared" si="143"/>
        <v>7.968864884636372E-7</v>
      </c>
      <c r="II125" s="86">
        <f t="shared" si="144"/>
        <v>1.590108216885196E-65</v>
      </c>
      <c r="IJ125" s="86">
        <f t="shared" si="144"/>
        <v>3.367442923852747E-59</v>
      </c>
      <c r="IK125" s="86">
        <f t="shared" si="144"/>
        <v>1.3900694528288614E-69</v>
      </c>
      <c r="IL125" s="86">
        <f t="shared" si="144"/>
        <v>2.3754074536383898E-60</v>
      </c>
      <c r="IM125" s="86">
        <f t="shared" si="144"/>
        <v>1.490889568260169E-66</v>
      </c>
      <c r="IN125" s="86">
        <f t="shared" si="144"/>
        <v>1.3453376618367709E-60</v>
      </c>
      <c r="IO125" s="86">
        <f t="shared" si="144"/>
        <v>5.3196348536358446E-62</v>
      </c>
      <c r="IP125" s="86">
        <f t="shared" si="144"/>
        <v>2.6895464380613056E-60</v>
      </c>
      <c r="IQ125" s="86">
        <f t="shared" si="144"/>
        <v>2.9986727723458274E-64</v>
      </c>
      <c r="IR125" s="86">
        <f t="shared" si="144"/>
        <v>3.9161027756745068E-71</v>
      </c>
      <c r="IS125" s="86">
        <f t="shared" si="144"/>
        <v>8.3073284199370113E-71</v>
      </c>
      <c r="IT125" s="86">
        <f t="shared" si="144"/>
        <v>2.8736943110635513E-73</v>
      </c>
      <c r="IU125" s="86">
        <f t="shared" si="144"/>
        <v>7.9853551358867667E-71</v>
      </c>
      <c r="IV125" s="86">
        <f t="shared" si="144"/>
        <v>1.2701430574781965E-61</v>
      </c>
      <c r="IW125" s="86">
        <f t="shared" si="144"/>
        <v>1.3749161465256787E-27</v>
      </c>
      <c r="IY125" s="86">
        <f t="shared" si="145"/>
        <v>5.2694662442679557E-4</v>
      </c>
      <c r="IZ125" s="86">
        <f t="shared" si="145"/>
        <v>5.5839645272872111E-4</v>
      </c>
      <c r="JA125" s="86">
        <f t="shared" si="145"/>
        <v>1.358534190793431E-5</v>
      </c>
      <c r="JB125" s="86">
        <f t="shared" si="145"/>
        <v>2.6783306473984565E-5</v>
      </c>
      <c r="JC125" s="86">
        <f t="shared" si="145"/>
        <v>9.7504864184858578E-6</v>
      </c>
      <c r="JD125" s="86">
        <f t="shared" si="145"/>
        <v>2.1629287266225082E-5</v>
      </c>
      <c r="JE125" s="86">
        <f t="shared" si="145"/>
        <v>7.0611529227197836E-7</v>
      </c>
      <c r="JF125" s="86">
        <f t="shared" si="145"/>
        <v>2.2000017854810669E-8</v>
      </c>
      <c r="JG125" s="86">
        <f t="shared" si="145"/>
        <v>2.362867717492772E-9</v>
      </c>
      <c r="JH125" s="86">
        <f t="shared" si="145"/>
        <v>4.6667933858815711E-10</v>
      </c>
      <c r="JI125" s="86">
        <f t="shared" si="145"/>
        <v>3.1406263802749881E-9</v>
      </c>
      <c r="JJ125" s="86">
        <f t="shared" si="145"/>
        <v>1.3724521189868549E-6</v>
      </c>
      <c r="JK125" s="86">
        <f t="shared" si="145"/>
        <v>8.3918515244842081E-6</v>
      </c>
      <c r="JL125" s="86">
        <f t="shared" si="145"/>
        <v>8.2112908986917331E-6</v>
      </c>
      <c r="JM125" s="86">
        <f t="shared" si="145"/>
        <v>1.8431591750758732E-6</v>
      </c>
    </row>
    <row r="126" spans="2:273" x14ac:dyDescent="0.25">
      <c r="B126" s="2">
        <v>99</v>
      </c>
      <c r="C126" s="37">
        <v>84.524000000000001</v>
      </c>
      <c r="D126" s="37">
        <v>85.305999999999997</v>
      </c>
      <c r="E126" s="37">
        <v>78.805999999999997</v>
      </c>
      <c r="F126" s="37">
        <v>78.048000000000002</v>
      </c>
      <c r="G126" s="37">
        <v>74.525000000000006</v>
      </c>
      <c r="H126" s="37">
        <v>73.525000000000006</v>
      </c>
      <c r="I126" s="37">
        <v>73.966999999999999</v>
      </c>
      <c r="J126" s="37">
        <v>74.8</v>
      </c>
      <c r="K126" s="37">
        <v>73.632999999999996</v>
      </c>
      <c r="L126" s="37">
        <v>72.716999999999999</v>
      </c>
      <c r="M126" s="37">
        <v>70.382999999999996</v>
      </c>
      <c r="N126" s="37">
        <v>71.355000000000004</v>
      </c>
      <c r="O126" s="37">
        <v>74.096999999999994</v>
      </c>
      <c r="P126" s="37">
        <v>75.403000000000006</v>
      </c>
      <c r="Q126" s="37">
        <v>76.635000000000005</v>
      </c>
      <c r="S126" s="4">
        <f t="shared" si="146"/>
        <v>84.780065372070226</v>
      </c>
      <c r="T126" s="4">
        <f t="shared" si="146"/>
        <v>85.601326888558532</v>
      </c>
      <c r="U126" s="4">
        <f t="shared" si="146"/>
        <v>79.273140679814233</v>
      </c>
      <c r="V126" s="4">
        <f t="shared" si="146"/>
        <v>77.587771403610347</v>
      </c>
      <c r="W126" s="4">
        <f t="shared" si="146"/>
        <v>75.343208033782005</v>
      </c>
      <c r="X126" s="4">
        <f t="shared" si="146"/>
        <v>74.096007258754412</v>
      </c>
      <c r="Y126" s="4">
        <f t="shared" si="146"/>
        <v>74.408796337349528</v>
      </c>
      <c r="Z126" s="4">
        <f t="shared" si="146"/>
        <v>75.154512913286851</v>
      </c>
      <c r="AA126" s="4">
        <f t="shared" si="146"/>
        <v>74.599753562733753</v>
      </c>
      <c r="AB126" s="4">
        <f t="shared" si="146"/>
        <v>72.410762444237406</v>
      </c>
      <c r="AC126" s="4">
        <f t="shared" si="146"/>
        <v>71.068036799769772</v>
      </c>
      <c r="AD126" s="4">
        <f t="shared" si="146"/>
        <v>71.963038250627065</v>
      </c>
      <c r="AE126" s="4">
        <f t="shared" si="146"/>
        <v>73.002456667332922</v>
      </c>
      <c r="AF126" s="4">
        <f t="shared" si="146"/>
        <v>76.863094973974128</v>
      </c>
      <c r="AG126" s="4">
        <f t="shared" si="146"/>
        <v>78.191828769529252</v>
      </c>
      <c r="AI126" s="4">
        <f t="shared" si="147"/>
        <v>-0.25606537207022484</v>
      </c>
      <c r="AJ126" s="4">
        <f t="shared" si="147"/>
        <v>-0.29532688855853451</v>
      </c>
      <c r="AK126" s="4">
        <f t="shared" si="147"/>
        <v>-0.46714067981423568</v>
      </c>
      <c r="AL126" s="4">
        <f t="shared" si="147"/>
        <v>0.46022859638965485</v>
      </c>
      <c r="AM126" s="4">
        <f t="shared" si="147"/>
        <v>-0.81820803378199969</v>
      </c>
      <c r="AN126" s="4">
        <f t="shared" si="147"/>
        <v>-0.57100725875440617</v>
      </c>
      <c r="AO126" s="4">
        <f t="shared" si="147"/>
        <v>-0.44179633734952972</v>
      </c>
      <c r="AP126" s="4">
        <f t="shared" si="147"/>
        <v>-0.35451291328685386</v>
      </c>
      <c r="AQ126" s="4">
        <f t="shared" si="147"/>
        <v>-0.96675356273375712</v>
      </c>
      <c r="AR126" s="4">
        <f t="shared" si="147"/>
        <v>0.30623755576259271</v>
      </c>
      <c r="AS126" s="4">
        <f t="shared" si="147"/>
        <v>-0.68503679976977594</v>
      </c>
      <c r="AT126" s="4">
        <f t="shared" si="147"/>
        <v>-0.60803825062706096</v>
      </c>
      <c r="AU126" s="4">
        <f t="shared" si="147"/>
        <v>1.0945433326670724</v>
      </c>
      <c r="AV126" s="4">
        <f t="shared" si="147"/>
        <v>-1.4600949739741225</v>
      </c>
      <c r="AW126" s="4">
        <f t="shared" si="147"/>
        <v>-1.5568287695292469</v>
      </c>
      <c r="AY126" s="2">
        <f t="shared" si="139"/>
        <v>84.777797454048866</v>
      </c>
      <c r="AZ126" s="2">
        <f t="shared" si="139"/>
        <v>85.598255807540568</v>
      </c>
      <c r="BA126" s="2">
        <f t="shared" si="139"/>
        <v>79.273112718062222</v>
      </c>
      <c r="BB126" s="2">
        <f t="shared" si="139"/>
        <v>77.587700777692064</v>
      </c>
      <c r="BC126" s="2">
        <f t="shared" si="139"/>
        <v>75.343190979346062</v>
      </c>
      <c r="BD126" s="2">
        <f t="shared" si="139"/>
        <v>74.095950130258544</v>
      </c>
      <c r="BE126" s="2">
        <f t="shared" si="139"/>
        <v>74.408793985983721</v>
      </c>
      <c r="BF126" s="2">
        <f t="shared" si="139"/>
        <v>75.154511123973123</v>
      </c>
      <c r="BG126" s="2">
        <f t="shared" si="139"/>
        <v>74.599752034369146</v>
      </c>
      <c r="BH126" s="2">
        <f t="shared" si="139"/>
        <v>72.410762194653472</v>
      </c>
      <c r="BI126" s="2">
        <f t="shared" si="139"/>
        <v>71.06803667477979</v>
      </c>
      <c r="BJ126" s="2">
        <f t="shared" si="139"/>
        <v>71.963036254296</v>
      </c>
      <c r="BK126" s="2">
        <f t="shared" si="139"/>
        <v>73.002439159833813</v>
      </c>
      <c r="BL126" s="2">
        <f t="shared" si="139"/>
        <v>76.863035420724771</v>
      </c>
      <c r="BM126" s="2">
        <f t="shared" si="139"/>
        <v>78.190270453407607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84.524000000000001</v>
      </c>
      <c r="CF126" s="2">
        <f t="shared" si="140"/>
        <v>85.305999999999997</v>
      </c>
      <c r="CG126" s="2">
        <f t="shared" si="140"/>
        <v>78.805999999999997</v>
      </c>
      <c r="CH126" s="2">
        <f t="shared" si="140"/>
        <v>78.048000000000002</v>
      </c>
      <c r="CI126" s="2">
        <f t="shared" si="140"/>
        <v>74.525000000000006</v>
      </c>
      <c r="CJ126" s="2">
        <f t="shared" si="140"/>
        <v>73.525000000000006</v>
      </c>
      <c r="CK126" s="2">
        <f t="shared" si="140"/>
        <v>73.966999999999999</v>
      </c>
      <c r="CL126" s="2">
        <f t="shared" si="140"/>
        <v>74.8</v>
      </c>
      <c r="CM126" s="2">
        <f t="shared" si="140"/>
        <v>73.632999999999996</v>
      </c>
      <c r="CN126" s="2">
        <f t="shared" si="140"/>
        <v>72.716999999999999</v>
      </c>
      <c r="CO126" s="2">
        <f t="shared" si="140"/>
        <v>70.382999999999996</v>
      </c>
      <c r="CP126" s="2">
        <f t="shared" si="140"/>
        <v>71.355000000000004</v>
      </c>
      <c r="CQ126" s="2">
        <f t="shared" si="140"/>
        <v>74.096999999999994</v>
      </c>
      <c r="CR126" s="2">
        <f t="shared" si="140"/>
        <v>75.403000000000006</v>
      </c>
      <c r="CS126" s="2">
        <f t="shared" si="140"/>
        <v>76.635000000000005</v>
      </c>
      <c r="CU126" s="2">
        <f t="shared" si="110"/>
        <v>84.524000000000001</v>
      </c>
      <c r="CV126" s="2">
        <f t="shared" si="111"/>
        <v>85.305999999999997</v>
      </c>
      <c r="CW126" s="2">
        <f t="shared" si="112"/>
        <v>78.805999999999997</v>
      </c>
      <c r="CX126" s="2">
        <f t="shared" si="113"/>
        <v>78.048000000000002</v>
      </c>
      <c r="CY126" s="2">
        <f t="shared" si="114"/>
        <v>74.525000000000006</v>
      </c>
      <c r="CZ126" s="2">
        <f t="shared" si="115"/>
        <v>73.525000000000006</v>
      </c>
      <c r="DA126" s="2">
        <f t="shared" si="116"/>
        <v>73.966999999999999</v>
      </c>
      <c r="DB126" s="2">
        <f t="shared" si="117"/>
        <v>74.8</v>
      </c>
      <c r="DC126" s="2">
        <f t="shared" si="118"/>
        <v>73.632999999999996</v>
      </c>
      <c r="DD126" s="2">
        <f t="shared" si="119"/>
        <v>72.716999999999999</v>
      </c>
      <c r="DE126" s="2">
        <f t="shared" si="120"/>
        <v>70.382999999999996</v>
      </c>
      <c r="DF126" s="2">
        <f t="shared" si="121"/>
        <v>71.355000000000004</v>
      </c>
      <c r="DG126" s="2">
        <f t="shared" si="122"/>
        <v>74.096999999999994</v>
      </c>
      <c r="DH126" s="2">
        <f t="shared" si="123"/>
        <v>75.403000000000006</v>
      </c>
      <c r="DI126" s="2">
        <f t="shared" si="124"/>
        <v>76.635000000000005</v>
      </c>
      <c r="DK126" s="2">
        <f t="shared" si="148"/>
        <v>101.80027906976744</v>
      </c>
      <c r="DL126" s="2">
        <f t="shared" si="148"/>
        <v>115.92782726953516</v>
      </c>
      <c r="DM126" s="2">
        <f t="shared" si="148"/>
        <v>114.89360716311482</v>
      </c>
      <c r="DN126" s="2">
        <f t="shared" si="148"/>
        <v>90.60266720687143</v>
      </c>
      <c r="DO126" s="2">
        <f t="shared" si="148"/>
        <v>97.686628204089345</v>
      </c>
      <c r="DP126" s="2">
        <f t="shared" si="148"/>
        <v>94.03424749480051</v>
      </c>
      <c r="DQ126" s="2">
        <f t="shared" si="148"/>
        <v>100.3610654338549</v>
      </c>
      <c r="DR126" s="2">
        <f t="shared" si="148"/>
        <v>97.461662873399689</v>
      </c>
      <c r="DS126" s="2">
        <f t="shared" si="148"/>
        <v>102.34238524238525</v>
      </c>
      <c r="DT126" s="2">
        <f t="shared" si="148"/>
        <v>97.429401158301147</v>
      </c>
      <c r="DU126" s="2">
        <f t="shared" si="148"/>
        <v>96.417065433854916</v>
      </c>
      <c r="DV126" s="2">
        <f t="shared" si="148"/>
        <v>102.08068488529014</v>
      </c>
      <c r="DW126" s="2">
        <f t="shared" si="148"/>
        <v>95.37436575984988</v>
      </c>
      <c r="DX126" s="2">
        <f t="shared" si="148"/>
        <v>97.504532773109219</v>
      </c>
      <c r="DY126" s="2">
        <f t="shared" si="148"/>
        <v>90.124624999999995</v>
      </c>
      <c r="EA126" s="2">
        <f t="shared" si="152"/>
        <v>84.669318431050783</v>
      </c>
      <c r="EB126" s="2">
        <f t="shared" si="152"/>
        <v>85.381417463010948</v>
      </c>
      <c r="EC126" s="2">
        <f t="shared" si="152"/>
        <v>79.029275671598725</v>
      </c>
      <c r="ED126" s="2">
        <f t="shared" si="152"/>
        <v>77.496314559215477</v>
      </c>
      <c r="EE126" s="2">
        <f t="shared" si="151"/>
        <v>75.186207266616776</v>
      </c>
      <c r="EF126" s="2">
        <f t="shared" si="151"/>
        <v>73.954801274388245</v>
      </c>
      <c r="EG126" s="2">
        <f t="shared" si="151"/>
        <v>74.2095987503711</v>
      </c>
      <c r="EH126" s="2">
        <f t="shared" si="151"/>
        <v>74.972796043112368</v>
      </c>
      <c r="EI126" s="2">
        <f t="shared" si="151"/>
        <v>74.36970144176253</v>
      </c>
      <c r="EJ126" s="2">
        <f t="shared" si="151"/>
        <v>72.205732593482722</v>
      </c>
      <c r="EK126" s="2">
        <f t="shared" si="151"/>
        <v>70.871312379611325</v>
      </c>
      <c r="EL126" s="2">
        <f t="shared" si="151"/>
        <v>71.727073313662828</v>
      </c>
      <c r="EM126" s="2">
        <f t="shared" si="135"/>
        <v>72.840261103745419</v>
      </c>
      <c r="EN126" s="2">
        <f t="shared" si="135"/>
        <v>76.683044037238048</v>
      </c>
      <c r="EO126" s="2">
        <f t="shared" si="135"/>
        <v>78.073471429214706</v>
      </c>
      <c r="EQ126" s="2">
        <f t="shared" si="149"/>
        <v>84.291638841842584</v>
      </c>
      <c r="ER126" s="2">
        <f t="shared" si="149"/>
        <v>85.262337067590295</v>
      </c>
      <c r="ES126" s="2">
        <f t="shared" si="149"/>
        <v>78.715092211619449</v>
      </c>
      <c r="ET126" s="2">
        <f t="shared" si="149"/>
        <v>77.388231768500262</v>
      </c>
      <c r="EU126" s="2">
        <f t="shared" si="149"/>
        <v>75.518472564194099</v>
      </c>
      <c r="EV126" s="2">
        <f t="shared" si="149"/>
        <v>73.778103746472539</v>
      </c>
      <c r="EW126" s="2">
        <f t="shared" si="149"/>
        <v>74.288790815152751</v>
      </c>
      <c r="EX126" s="2">
        <f t="shared" si="149"/>
        <v>74.895996880692437</v>
      </c>
      <c r="EY126" s="2">
        <f t="shared" si="149"/>
        <v>74.15462164303986</v>
      </c>
      <c r="EZ126" s="2">
        <f t="shared" si="149"/>
        <v>72.182831883848337</v>
      </c>
      <c r="FA126" s="2">
        <f t="shared" si="149"/>
        <v>70.93905971644557</v>
      </c>
      <c r="FB126" s="2">
        <f t="shared" si="149"/>
        <v>71.448006747133093</v>
      </c>
      <c r="FC126" s="2">
        <f t="shared" si="149"/>
        <v>72.710229970840388</v>
      </c>
      <c r="FD126" s="2">
        <f t="shared" si="149"/>
        <v>76.722576726186659</v>
      </c>
      <c r="FE126" s="2">
        <f t="shared" si="149"/>
        <v>78.026956867358649</v>
      </c>
      <c r="FG126" s="2">
        <f t="shared" si="150"/>
        <v>0.99353451638171575</v>
      </c>
      <c r="FH126" s="2">
        <f t="shared" si="150"/>
        <v>0.99286630387981745</v>
      </c>
      <c r="FI126" s="2">
        <f t="shared" si="150"/>
        <v>0.99312586900629629</v>
      </c>
      <c r="FJ126" s="2">
        <f t="shared" si="150"/>
        <v>0.99294731138851455</v>
      </c>
      <c r="FK126" s="2">
        <f t="shared" si="150"/>
        <v>0.99315779292732009</v>
      </c>
      <c r="FL126" s="2">
        <f t="shared" si="150"/>
        <v>0.99289279620341664</v>
      </c>
      <c r="FM126" s="2">
        <f t="shared" si="150"/>
        <v>0.99241371794065703</v>
      </c>
      <c r="FN126" s="2">
        <f t="shared" si="150"/>
        <v>0.99188347809783817</v>
      </c>
      <c r="FO126" s="2">
        <f t="shared" si="150"/>
        <v>0.99168571222595481</v>
      </c>
      <c r="FP126" s="2">
        <f t="shared" si="150"/>
        <v>0.99186316278019981</v>
      </c>
      <c r="FQ126" s="2">
        <f t="shared" si="150"/>
        <v>0.99231924532690685</v>
      </c>
      <c r="FR126" s="2">
        <f t="shared" si="150"/>
        <v>0.99216756515260429</v>
      </c>
      <c r="FS126" s="2">
        <f t="shared" si="150"/>
        <v>0.99276725706367963</v>
      </c>
      <c r="FT126" s="2">
        <f t="shared" si="150"/>
        <v>0.99136489233444225</v>
      </c>
      <c r="FU126" s="2">
        <f t="shared" si="150"/>
        <v>0.99029374287224958</v>
      </c>
      <c r="FW126" s="2">
        <f t="shared" si="141"/>
        <v>6.0393053852825637E-3</v>
      </c>
      <c r="FX126" s="2">
        <f t="shared" si="141"/>
        <v>8.989394004847771E-3</v>
      </c>
      <c r="FY126" s="2">
        <f t="shared" si="141"/>
        <v>8.5907329780100915E-3</v>
      </c>
      <c r="FZ126" s="2">
        <f t="shared" si="141"/>
        <v>9.7037240870708336E-3</v>
      </c>
      <c r="GA126" s="2">
        <f t="shared" si="141"/>
        <v>9.1227506295083159E-3</v>
      </c>
      <c r="GB126" s="2">
        <f t="shared" si="141"/>
        <v>8.8278571812109158E-3</v>
      </c>
      <c r="GC126" s="2">
        <f t="shared" si="141"/>
        <v>1.0137797119117218E-2</v>
      </c>
      <c r="GD126" s="2">
        <f t="shared" si="141"/>
        <v>1.0629013342874732E-2</v>
      </c>
      <c r="GE126" s="2">
        <f t="shared" si="141"/>
        <v>1.1727509227326641E-2</v>
      </c>
      <c r="GF126" s="2">
        <f t="shared" si="141"/>
        <v>9.226090838805049E-3</v>
      </c>
      <c r="GG126" s="2">
        <f t="shared" si="141"/>
        <v>7.5815972022835057E-3</v>
      </c>
      <c r="GH126" s="2">
        <f t="shared" si="141"/>
        <v>6.3774905281150582E-3</v>
      </c>
      <c r="GI126" s="2">
        <f t="shared" si="141"/>
        <v>6.1933643994270407E-3</v>
      </c>
      <c r="GJ126" s="2">
        <f t="shared" si="141"/>
        <v>4.9474624792655488E-3</v>
      </c>
      <c r="GK126" s="2">
        <f t="shared" si="141"/>
        <v>3.7100435702057256E-3</v>
      </c>
      <c r="GM126" s="86">
        <f t="shared" si="142"/>
        <v>7.5762065340173925E-28</v>
      </c>
      <c r="GN126" s="86">
        <f t="shared" si="142"/>
        <v>3.0558747918726461E-28</v>
      </c>
      <c r="GO126" s="86">
        <f t="shared" si="142"/>
        <v>3.8398955133085787E-53</v>
      </c>
      <c r="GP126" s="86">
        <f t="shared" si="142"/>
        <v>1.4980392476241016E-36</v>
      </c>
      <c r="GQ126" s="86">
        <f t="shared" si="142"/>
        <v>2.6492565408601721E-34</v>
      </c>
      <c r="GR126" s="86">
        <f t="shared" si="142"/>
        <v>1.5331880065613341E-25</v>
      </c>
      <c r="GS126" s="86">
        <f t="shared" si="142"/>
        <v>1.833392327651585E-27</v>
      </c>
      <c r="GT126" s="86">
        <f t="shared" si="142"/>
        <v>1.5644836961334224E-32</v>
      </c>
      <c r="GU126" s="86">
        <f t="shared" si="142"/>
        <v>5.4739657838113963E-40</v>
      </c>
      <c r="GV126" s="86">
        <f t="shared" si="142"/>
        <v>7.8263335004013315E-48</v>
      </c>
      <c r="GW126" s="86">
        <f t="shared" si="142"/>
        <v>6.0293451400031385E-46</v>
      </c>
      <c r="GX126" s="86">
        <f t="shared" si="142"/>
        <v>2.8954383141792258E-40</v>
      </c>
      <c r="GY126" s="86">
        <f t="shared" si="142"/>
        <v>3.2918633380635871E-45</v>
      </c>
      <c r="GZ126" s="86">
        <f t="shared" si="142"/>
        <v>2.616919417558277E-45</v>
      </c>
      <c r="HA126" s="86">
        <f t="shared" si="142"/>
        <v>3.0241919442821907E-46</v>
      </c>
      <c r="HC126" s="86">
        <f t="shared" si="153"/>
        <v>1.5270207449821256E-4</v>
      </c>
      <c r="HD126" s="86">
        <f t="shared" si="153"/>
        <v>1.4486371198428656E-4</v>
      </c>
      <c r="HE126" s="86">
        <f t="shared" si="153"/>
        <v>1.8748458607268743E-6</v>
      </c>
      <c r="HF126" s="86">
        <f t="shared" si="153"/>
        <v>4.3091567512111379E-6</v>
      </c>
      <c r="HG126" s="86">
        <f t="shared" si="153"/>
        <v>1.5170803831808324E-6</v>
      </c>
      <c r="HH126" s="86">
        <f t="shared" si="153"/>
        <v>3.6115351263932031E-6</v>
      </c>
      <c r="HI126" s="86">
        <f t="shared" si="138"/>
        <v>8.0726976700877595E-8</v>
      </c>
      <c r="HJ126" s="86">
        <f t="shared" si="138"/>
        <v>1.1529350500320357E-9</v>
      </c>
      <c r="HK126" s="86">
        <f t="shared" si="138"/>
        <v>3.2280079525653263E-11</v>
      </c>
      <c r="HL126" s="86">
        <f t="shared" si="138"/>
        <v>9.507052967605833E-12</v>
      </c>
      <c r="HM126" s="86">
        <f t="shared" si="138"/>
        <v>1.3815894817400505E-10</v>
      </c>
      <c r="HN126" s="86">
        <f t="shared" si="138"/>
        <v>1.30355138099263E-7</v>
      </c>
      <c r="HO126" s="86">
        <f t="shared" si="138"/>
        <v>1.1745242409792395E-6</v>
      </c>
      <c r="HP126" s="86">
        <f t="shared" si="138"/>
        <v>1.1031258483116323E-6</v>
      </c>
      <c r="HQ126" s="86">
        <f t="shared" si="138"/>
        <v>1.1539227371012551E-7</v>
      </c>
      <c r="HS126" s="86">
        <f t="shared" si="143"/>
        <v>4.359453406271198E-10</v>
      </c>
      <c r="HT126" s="86">
        <f t="shared" si="143"/>
        <v>4.8229103442933623E-8</v>
      </c>
      <c r="HU126" s="86">
        <f t="shared" si="143"/>
        <v>1.2929747505788024E-10</v>
      </c>
      <c r="HV126" s="86">
        <f t="shared" si="143"/>
        <v>3.5750585109418771E-9</v>
      </c>
      <c r="HW126" s="86">
        <f t="shared" si="143"/>
        <v>3.5857890000984154E-9</v>
      </c>
      <c r="HX126" s="86">
        <f t="shared" si="143"/>
        <v>1.0423127405556626E-8</v>
      </c>
      <c r="HY126" s="86">
        <f t="shared" si="143"/>
        <v>1.1951784387508738E-8</v>
      </c>
      <c r="HZ126" s="86">
        <f t="shared" si="143"/>
        <v>1.0887651029543092E-8</v>
      </c>
      <c r="IA126" s="86">
        <f t="shared" si="143"/>
        <v>7.9416095948655896E-9</v>
      </c>
      <c r="IB126" s="86">
        <f t="shared" si="143"/>
        <v>1.0919924136705481E-9</v>
      </c>
      <c r="IC126" s="86">
        <f t="shared" si="143"/>
        <v>5.2162365717588831E-10</v>
      </c>
      <c r="ID126" s="86">
        <f t="shared" si="143"/>
        <v>6.5777554782743993E-11</v>
      </c>
      <c r="IE126" s="86">
        <f t="shared" si="143"/>
        <v>1.0490959074637799E-10</v>
      </c>
      <c r="IF126" s="86">
        <f t="shared" si="143"/>
        <v>9.2854703331618535E-8</v>
      </c>
      <c r="IG126" s="86">
        <f t="shared" si="143"/>
        <v>1.7671434278657484E-6</v>
      </c>
      <c r="II126" s="86">
        <f t="shared" si="144"/>
        <v>2.750348249371898E-63</v>
      </c>
      <c r="IJ126" s="86">
        <f t="shared" si="144"/>
        <v>5.1363974412716271E-57</v>
      </c>
      <c r="IK126" s="86">
        <f t="shared" si="144"/>
        <v>4.9661509428265203E-67</v>
      </c>
      <c r="IL126" s="86">
        <f t="shared" si="144"/>
        <v>4.353422508153953E-58</v>
      </c>
      <c r="IM126" s="86">
        <f t="shared" si="144"/>
        <v>4.397546506786872E-64</v>
      </c>
      <c r="IN126" s="86">
        <f t="shared" si="144"/>
        <v>2.2739692693560841E-58</v>
      </c>
      <c r="IO126" s="86">
        <f t="shared" si="144"/>
        <v>1.1866550281341257E-59</v>
      </c>
      <c r="IP126" s="86">
        <f t="shared" si="144"/>
        <v>5.4352704105656959E-58</v>
      </c>
      <c r="IQ126" s="86">
        <f t="shared" si="144"/>
        <v>9.8014136433472791E-62</v>
      </c>
      <c r="IR126" s="86">
        <f t="shared" si="144"/>
        <v>1.7503551559433651E-68</v>
      </c>
      <c r="IS126" s="86">
        <f t="shared" si="144"/>
        <v>2.8386377768876081E-68</v>
      </c>
      <c r="IT126" s="86">
        <f t="shared" si="144"/>
        <v>9.8662383130965587E-71</v>
      </c>
      <c r="IU126" s="86">
        <f t="shared" si="144"/>
        <v>2.1759201550257936E-68</v>
      </c>
      <c r="IV126" s="86">
        <f t="shared" si="144"/>
        <v>1.3419612573783429E-59</v>
      </c>
      <c r="IW126" s="86">
        <f t="shared" si="144"/>
        <v>9.375176427588044E-27</v>
      </c>
      <c r="IY126" s="86">
        <f t="shared" si="145"/>
        <v>1.5270251044355318E-4</v>
      </c>
      <c r="IZ126" s="86">
        <f t="shared" si="145"/>
        <v>1.4491194108772951E-4</v>
      </c>
      <c r="JA126" s="86">
        <f t="shared" si="145"/>
        <v>1.8749751582019322E-6</v>
      </c>
      <c r="JB126" s="86">
        <f t="shared" si="145"/>
        <v>4.3127318097220794E-6</v>
      </c>
      <c r="JC126" s="86">
        <f t="shared" si="145"/>
        <v>1.5206661721809307E-6</v>
      </c>
      <c r="JD126" s="86">
        <f t="shared" si="145"/>
        <v>3.6219582537987596E-6</v>
      </c>
      <c r="JE126" s="86">
        <f t="shared" si="145"/>
        <v>9.2678761088386338E-8</v>
      </c>
      <c r="JF126" s="86">
        <f t="shared" si="145"/>
        <v>1.2040586079575128E-8</v>
      </c>
      <c r="JG126" s="86">
        <f t="shared" si="145"/>
        <v>7.973889674391243E-9</v>
      </c>
      <c r="JH126" s="86">
        <f t="shared" si="145"/>
        <v>1.1014994666381538E-9</v>
      </c>
      <c r="JI126" s="86">
        <f t="shared" si="145"/>
        <v>6.5978260534989336E-10</v>
      </c>
      <c r="JJ126" s="86">
        <f t="shared" si="145"/>
        <v>1.3042091565404574E-7</v>
      </c>
      <c r="JK126" s="86">
        <f t="shared" si="145"/>
        <v>1.1746291505699859E-6</v>
      </c>
      <c r="JL126" s="86">
        <f t="shared" si="145"/>
        <v>1.1959805516432509E-6</v>
      </c>
      <c r="JM126" s="86">
        <f t="shared" si="145"/>
        <v>1.882535701575874E-6</v>
      </c>
    </row>
    <row r="127" spans="2:273" x14ac:dyDescent="0.25">
      <c r="B127" s="2">
        <v>100</v>
      </c>
      <c r="C127" s="37">
        <v>83.206000000000003</v>
      </c>
      <c r="D127" s="37">
        <v>84.870999999999995</v>
      </c>
      <c r="E127" s="37">
        <v>78.468000000000004</v>
      </c>
      <c r="F127" s="37">
        <v>77.113</v>
      </c>
      <c r="G127" s="37">
        <v>74.932000000000002</v>
      </c>
      <c r="H127" s="37">
        <v>74.034000000000006</v>
      </c>
      <c r="I127" s="37">
        <v>73.900000000000006</v>
      </c>
      <c r="J127" s="37">
        <v>75.233000000000004</v>
      </c>
      <c r="K127" s="37">
        <v>74.367000000000004</v>
      </c>
      <c r="L127" s="37">
        <v>73.2</v>
      </c>
      <c r="M127" s="37">
        <v>70.900000000000006</v>
      </c>
      <c r="N127" s="37">
        <v>71.516000000000005</v>
      </c>
      <c r="O127" s="37">
        <v>72.774000000000001</v>
      </c>
      <c r="P127" s="37">
        <v>76.548000000000002</v>
      </c>
      <c r="Q127" s="37">
        <v>77.159000000000006</v>
      </c>
      <c r="S127" s="4">
        <f t="shared" si="146"/>
        <v>84.645737557894648</v>
      </c>
      <c r="T127" s="4">
        <f t="shared" si="146"/>
        <v>85.454640998601704</v>
      </c>
      <c r="U127" s="4">
        <f t="shared" si="146"/>
        <v>79.098855343099558</v>
      </c>
      <c r="V127" s="4">
        <f t="shared" si="146"/>
        <v>77.450780788680973</v>
      </c>
      <c r="W127" s="4">
        <f t="shared" si="146"/>
        <v>75.228486624450497</v>
      </c>
      <c r="X127" s="4">
        <f t="shared" si="146"/>
        <v>73.968190197391024</v>
      </c>
      <c r="Y127" s="4">
        <f t="shared" si="146"/>
        <v>74.284531903681128</v>
      </c>
      <c r="Z127" s="4">
        <f t="shared" si="146"/>
        <v>75.003256528809018</v>
      </c>
      <c r="AA127" s="4">
        <f t="shared" si="146"/>
        <v>74.423964004992499</v>
      </c>
      <c r="AB127" s="4">
        <f t="shared" si="146"/>
        <v>72.267836578646907</v>
      </c>
      <c r="AC127" s="4">
        <f t="shared" si="146"/>
        <v>70.948259870151674</v>
      </c>
      <c r="AD127" s="4">
        <f t="shared" si="146"/>
        <v>71.828373324470505</v>
      </c>
      <c r="AE127" s="4">
        <f t="shared" si="146"/>
        <v>72.874029072803978</v>
      </c>
      <c r="AF127" s="4">
        <f t="shared" si="146"/>
        <v>76.754958136174366</v>
      </c>
      <c r="AG127" s="4">
        <f t="shared" si="146"/>
        <v>78.096824169195941</v>
      </c>
      <c r="AI127" s="4">
        <f t="shared" si="147"/>
        <v>-1.4397375578946452</v>
      </c>
      <c r="AJ127" s="4">
        <f t="shared" si="147"/>
        <v>-0.58364099860170882</v>
      </c>
      <c r="AK127" s="4">
        <f t="shared" si="147"/>
        <v>-0.63085534309955449</v>
      </c>
      <c r="AL127" s="4">
        <f t="shared" si="147"/>
        <v>-0.33778078868097339</v>
      </c>
      <c r="AM127" s="4">
        <f t="shared" si="147"/>
        <v>-0.29648662445049467</v>
      </c>
      <c r="AN127" s="4">
        <f t="shared" si="147"/>
        <v>6.5809802608981727E-2</v>
      </c>
      <c r="AO127" s="4">
        <f t="shared" si="147"/>
        <v>-0.38453190368112189</v>
      </c>
      <c r="AP127" s="4">
        <f t="shared" si="147"/>
        <v>0.22974347119098582</v>
      </c>
      <c r="AQ127" s="4">
        <f t="shared" si="147"/>
        <v>-5.696400499249421E-2</v>
      </c>
      <c r="AR127" s="4">
        <f t="shared" si="147"/>
        <v>0.9321634213530956</v>
      </c>
      <c r="AS127" s="4">
        <f t="shared" si="147"/>
        <v>-4.8259870151667883E-2</v>
      </c>
      <c r="AT127" s="4">
        <f t="shared" si="147"/>
        <v>-0.31237332447049937</v>
      </c>
      <c r="AU127" s="4">
        <f t="shared" si="147"/>
        <v>-0.10002907280397721</v>
      </c>
      <c r="AV127" s="4">
        <f t="shared" si="147"/>
        <v>-0.20695813617436443</v>
      </c>
      <c r="AW127" s="4">
        <f t="shared" si="147"/>
        <v>-0.93782416919593459</v>
      </c>
      <c r="AY127" s="2">
        <f t="shared" ref="AY127:BM143" si="154">IF(OR($B127 &lt; C$230, $B127 &gt; C$233), #N/A, ((1-FG127)*DK127) + (FG127 - FW127)*EA127 + (FW127*EQ127))</f>
        <v>84.645285756892633</v>
      </c>
      <c r="AZ127" s="2">
        <f t="shared" si="154"/>
        <v>85.454096996719443</v>
      </c>
      <c r="BA127" s="2">
        <f t="shared" si="154"/>
        <v>79.098852944767771</v>
      </c>
      <c r="BB127" s="2">
        <f t="shared" si="154"/>
        <v>77.450772333075136</v>
      </c>
      <c r="BC127" s="2">
        <f t="shared" si="154"/>
        <v>75.228483383088701</v>
      </c>
      <c r="BD127" s="2">
        <f t="shared" si="154"/>
        <v>73.968179702813885</v>
      </c>
      <c r="BE127" s="2">
        <f t="shared" si="154"/>
        <v>74.284525114216535</v>
      </c>
      <c r="BF127" s="2">
        <f t="shared" si="154"/>
        <v>75.003249281307163</v>
      </c>
      <c r="BG127" s="2">
        <f t="shared" si="154"/>
        <v>74.423957183864943</v>
      </c>
      <c r="BH127" s="2">
        <f t="shared" si="154"/>
        <v>72.267835364037694</v>
      </c>
      <c r="BI127" s="2">
        <f t="shared" si="154"/>
        <v>70.948259288736566</v>
      </c>
      <c r="BJ127" s="2">
        <f t="shared" si="154"/>
        <v>71.828373119166102</v>
      </c>
      <c r="BK127" s="2">
        <f t="shared" si="154"/>
        <v>72.874027398043609</v>
      </c>
      <c r="BL127" s="2">
        <f t="shared" si="154"/>
        <v>76.754829992215676</v>
      </c>
      <c r="BM127" s="2">
        <f t="shared" si="154"/>
        <v>78.093554365604788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83.206000000000003</v>
      </c>
      <c r="CF127" s="2">
        <f t="shared" si="155"/>
        <v>84.870999999999995</v>
      </c>
      <c r="CG127" s="2">
        <f t="shared" si="155"/>
        <v>78.468000000000004</v>
      </c>
      <c r="CH127" s="2">
        <f t="shared" si="155"/>
        <v>77.113</v>
      </c>
      <c r="CI127" s="2">
        <f t="shared" si="155"/>
        <v>74.932000000000002</v>
      </c>
      <c r="CJ127" s="2">
        <f t="shared" si="155"/>
        <v>74.034000000000006</v>
      </c>
      <c r="CK127" s="2">
        <f t="shared" si="155"/>
        <v>73.900000000000006</v>
      </c>
      <c r="CL127" s="2">
        <f t="shared" si="155"/>
        <v>75.233000000000004</v>
      </c>
      <c r="CM127" s="2">
        <f t="shared" si="155"/>
        <v>74.367000000000004</v>
      </c>
      <c r="CN127" s="2">
        <f t="shared" si="155"/>
        <v>73.2</v>
      </c>
      <c r="CO127" s="2">
        <f t="shared" si="155"/>
        <v>70.900000000000006</v>
      </c>
      <c r="CP127" s="2">
        <f t="shared" si="155"/>
        <v>71.516000000000005</v>
      </c>
      <c r="CQ127" s="2">
        <f t="shared" si="155"/>
        <v>72.774000000000001</v>
      </c>
      <c r="CR127" s="2">
        <f t="shared" si="155"/>
        <v>76.548000000000002</v>
      </c>
      <c r="CS127" s="2">
        <f t="shared" si="155"/>
        <v>77.159000000000006</v>
      </c>
      <c r="CU127" s="2">
        <f t="shared" si="110"/>
        <v>83.206000000000003</v>
      </c>
      <c r="CV127" s="2">
        <f t="shared" si="111"/>
        <v>84.870999999999995</v>
      </c>
      <c r="CW127" s="2">
        <f t="shared" si="112"/>
        <v>78.468000000000004</v>
      </c>
      <c r="CX127" s="2">
        <f t="shared" si="113"/>
        <v>77.113</v>
      </c>
      <c r="CY127" s="2">
        <f t="shared" si="114"/>
        <v>74.932000000000002</v>
      </c>
      <c r="CZ127" s="2">
        <f t="shared" si="115"/>
        <v>74.034000000000006</v>
      </c>
      <c r="DA127" s="2">
        <f t="shared" si="116"/>
        <v>73.900000000000006</v>
      </c>
      <c r="DB127" s="2">
        <f t="shared" si="117"/>
        <v>75.233000000000004</v>
      </c>
      <c r="DC127" s="2">
        <f t="shared" si="118"/>
        <v>74.367000000000004</v>
      </c>
      <c r="DD127" s="2">
        <f t="shared" si="119"/>
        <v>73.2</v>
      </c>
      <c r="DE127" s="2">
        <f t="shared" si="120"/>
        <v>70.900000000000006</v>
      </c>
      <c r="DF127" s="2">
        <f t="shared" si="121"/>
        <v>71.516000000000005</v>
      </c>
      <c r="DG127" s="2">
        <f t="shared" si="122"/>
        <v>72.774000000000001</v>
      </c>
      <c r="DH127" s="2">
        <f t="shared" si="123"/>
        <v>76.548000000000002</v>
      </c>
      <c r="DI127" s="2">
        <f t="shared" si="124"/>
        <v>77.159000000000006</v>
      </c>
      <c r="DK127" s="2">
        <f t="shared" si="148"/>
        <v>101.92967864693446</v>
      </c>
      <c r="DL127" s="2">
        <f t="shared" si="148"/>
        <v>116.18487386219377</v>
      </c>
      <c r="DM127" s="2">
        <f t="shared" si="148"/>
        <v>115.17533895146261</v>
      </c>
      <c r="DN127" s="2">
        <f t="shared" si="148"/>
        <v>90.605705372336146</v>
      </c>
      <c r="DO127" s="2">
        <f t="shared" si="148"/>
        <v>97.866396537287628</v>
      </c>
      <c r="DP127" s="2">
        <f t="shared" si="148"/>
        <v>94.169797288172205</v>
      </c>
      <c r="DQ127" s="2">
        <f t="shared" si="148"/>
        <v>100.56395163584637</v>
      </c>
      <c r="DR127" s="2">
        <f t="shared" si="148"/>
        <v>97.616003392056001</v>
      </c>
      <c r="DS127" s="2">
        <f t="shared" si="148"/>
        <v>102.56837494637495</v>
      </c>
      <c r="DT127" s="2">
        <f t="shared" si="148"/>
        <v>97.60822599742599</v>
      </c>
      <c r="DU127" s="2">
        <f t="shared" si="148"/>
        <v>96.592733760075873</v>
      </c>
      <c r="DV127" s="2">
        <f t="shared" si="148"/>
        <v>102.32144804318487</v>
      </c>
      <c r="DW127" s="2">
        <f t="shared" si="148"/>
        <v>95.525634427767329</v>
      </c>
      <c r="DX127" s="2">
        <f t="shared" si="148"/>
        <v>97.723899159663844</v>
      </c>
      <c r="DY127" s="2">
        <f t="shared" si="148"/>
        <v>90.241937499999992</v>
      </c>
      <c r="EA127" s="2">
        <f t="shared" si="152"/>
        <v>84.545049204167285</v>
      </c>
      <c r="EB127" s="2">
        <f t="shared" si="152"/>
        <v>85.253820532285459</v>
      </c>
      <c r="EC127" s="2">
        <f t="shared" si="152"/>
        <v>78.873783294327708</v>
      </c>
      <c r="ED127" s="2">
        <f t="shared" si="152"/>
        <v>77.366607650775592</v>
      </c>
      <c r="EE127" s="2">
        <f t="shared" si="151"/>
        <v>75.083184426055894</v>
      </c>
      <c r="EF127" s="2">
        <f t="shared" si="151"/>
        <v>73.837873324618954</v>
      </c>
      <c r="EG127" s="2">
        <f t="shared" si="151"/>
        <v>74.100508921777049</v>
      </c>
      <c r="EH127" s="2">
        <f t="shared" si="151"/>
        <v>74.835296766573165</v>
      </c>
      <c r="EI127" s="2">
        <f t="shared" si="151"/>
        <v>74.211223047950767</v>
      </c>
      <c r="EJ127" s="2">
        <f t="shared" si="151"/>
        <v>72.078454548667565</v>
      </c>
      <c r="EK127" s="2">
        <f t="shared" si="151"/>
        <v>70.766719356509981</v>
      </c>
      <c r="EL127" s="2">
        <f t="shared" si="151"/>
        <v>71.610641422834206</v>
      </c>
      <c r="EM127" s="2">
        <f t="shared" si="135"/>
        <v>72.724341233012908</v>
      </c>
      <c r="EN127" s="2">
        <f t="shared" si="135"/>
        <v>76.588057475557463</v>
      </c>
      <c r="EO127" s="2">
        <f t="shared" si="135"/>
        <v>77.985171998829259</v>
      </c>
      <c r="EQ127" s="2">
        <f t="shared" si="149"/>
        <v>84.192705492455289</v>
      </c>
      <c r="ER127" s="2">
        <f t="shared" si="149"/>
        <v>85.143381782464445</v>
      </c>
      <c r="ES127" s="2">
        <f t="shared" si="149"/>
        <v>78.591925439777754</v>
      </c>
      <c r="ET127" s="2">
        <f t="shared" si="149"/>
        <v>77.2684162257449</v>
      </c>
      <c r="EU127" s="2">
        <f t="shared" si="149"/>
        <v>75.387590407151166</v>
      </c>
      <c r="EV127" s="2">
        <f t="shared" si="149"/>
        <v>73.676105629028854</v>
      </c>
      <c r="EW127" s="2">
        <f t="shared" si="149"/>
        <v>74.172492713586081</v>
      </c>
      <c r="EX127" s="2">
        <f t="shared" si="149"/>
        <v>74.766677640825165</v>
      </c>
      <c r="EY127" s="2">
        <f t="shared" si="149"/>
        <v>74.020662318376566</v>
      </c>
      <c r="EZ127" s="2">
        <f t="shared" si="149"/>
        <v>72.05783683554769</v>
      </c>
      <c r="FA127" s="2">
        <f t="shared" si="149"/>
        <v>70.827887737147876</v>
      </c>
      <c r="FB127" s="2">
        <f t="shared" si="149"/>
        <v>71.353784466130051</v>
      </c>
      <c r="FC127" s="2">
        <f t="shared" si="149"/>
        <v>72.604300643820153</v>
      </c>
      <c r="FD127" s="2">
        <f t="shared" si="149"/>
        <v>76.623948509859346</v>
      </c>
      <c r="FE127" s="2">
        <f t="shared" si="149"/>
        <v>77.933565542059725</v>
      </c>
      <c r="FG127" s="2">
        <f t="shared" si="150"/>
        <v>0.99410005242265687</v>
      </c>
      <c r="FH127" s="2">
        <f t="shared" si="150"/>
        <v>0.99348990550595984</v>
      </c>
      <c r="FI127" s="2">
        <f t="shared" si="150"/>
        <v>0.99372692375859606</v>
      </c>
      <c r="FJ127" s="2">
        <f t="shared" si="150"/>
        <v>0.99356387753859554</v>
      </c>
      <c r="FK127" s="2">
        <f t="shared" si="150"/>
        <v>0.99375607389096587</v>
      </c>
      <c r="FL127" s="2">
        <f t="shared" si="150"/>
        <v>0.99351409709589278</v>
      </c>
      <c r="FM127" s="2">
        <f t="shared" si="150"/>
        <v>0.99307660709337842</v>
      </c>
      <c r="FN127" s="2">
        <f t="shared" si="150"/>
        <v>0.99259235375864707</v>
      </c>
      <c r="FO127" s="2">
        <f t="shared" si="150"/>
        <v>0.9924117280976984</v>
      </c>
      <c r="FP127" s="2">
        <f t="shared" si="150"/>
        <v>0.99257379944335622</v>
      </c>
      <c r="FQ127" s="2">
        <f t="shared" si="150"/>
        <v>0.99299033118720037</v>
      </c>
      <c r="FR127" s="2">
        <f t="shared" si="150"/>
        <v>0.99285180820580488</v>
      </c>
      <c r="FS127" s="2">
        <f t="shared" si="150"/>
        <v>0.9933994594401182</v>
      </c>
      <c r="FT127" s="2">
        <f t="shared" si="150"/>
        <v>0.99211870003079528</v>
      </c>
      <c r="FU127" s="2">
        <f t="shared" si="150"/>
        <v>0.99114022163680338</v>
      </c>
      <c r="FW127" s="2">
        <f t="shared" ref="FW127:GK143" si="156">POWER(10,($B127-C$232)/C$229)/(1+POWER(10,($B127-C$232)/C$229))</f>
        <v>6.6181105579804864E-3</v>
      </c>
      <c r="FX127" s="2">
        <f t="shared" si="156"/>
        <v>9.8481334285944744E-3</v>
      </c>
      <c r="FY127" s="2">
        <f t="shared" si="156"/>
        <v>9.4117507668643376E-3</v>
      </c>
      <c r="FZ127" s="2">
        <f t="shared" si="156"/>
        <v>1.0629970128259189E-2</v>
      </c>
      <c r="GA127" s="2">
        <f t="shared" si="156"/>
        <v>9.9941008809505162E-3</v>
      </c>
      <c r="GB127" s="2">
        <f t="shared" si="156"/>
        <v>9.6713158993445188E-3</v>
      </c>
      <c r="GC127" s="2">
        <f t="shared" si="156"/>
        <v>1.1105011948161131E-2</v>
      </c>
      <c r="GD127" s="2">
        <f t="shared" si="156"/>
        <v>1.1642542321990239E-2</v>
      </c>
      <c r="GE127" s="2">
        <f t="shared" si="156"/>
        <v>1.2844425351440616E-2</v>
      </c>
      <c r="GF127" s="2">
        <f t="shared" si="156"/>
        <v>1.0107210844218008E-2</v>
      </c>
      <c r="GG127" s="2">
        <f t="shared" si="156"/>
        <v>8.3069798105777463E-3</v>
      </c>
      <c r="GH127" s="2">
        <f t="shared" si="156"/>
        <v>6.9884793772232983E-3</v>
      </c>
      <c r="GI127" s="2">
        <f t="shared" si="156"/>
        <v>6.7868337244628932E-3</v>
      </c>
      <c r="GJ127" s="2">
        <f t="shared" si="156"/>
        <v>5.4221965996405488E-3</v>
      </c>
      <c r="GK127" s="2">
        <f t="shared" si="156"/>
        <v>4.0665263159095633E-3</v>
      </c>
      <c r="GM127" s="86">
        <f t="shared" ref="GM127:HA143" si="157" xml:space="preserve"> _xlfn.NORM.DIST($B127, C$7, ABS(C$11), TRUE) * _xlfn.NORM.DIST(($B127 - C$7)*C$15, 0, ABS(C$11), TRUE) * 2</f>
        <v>2.2346449718975724E-29</v>
      </c>
      <c r="GN127" s="86">
        <f t="shared" si="157"/>
        <v>8.0773915247686802E-30</v>
      </c>
      <c r="GO127" s="86">
        <f t="shared" si="157"/>
        <v>3.7125619561366355E-56</v>
      </c>
      <c r="GP127" s="86">
        <f t="shared" si="157"/>
        <v>1.3006628259513077E-38</v>
      </c>
      <c r="GQ127" s="86">
        <f t="shared" si="157"/>
        <v>3.2868064450359188E-36</v>
      </c>
      <c r="GR127" s="86">
        <f t="shared" si="157"/>
        <v>5.8936043744928196E-27</v>
      </c>
      <c r="GS127" s="86">
        <f t="shared" si="157"/>
        <v>6.106428091909147E-29</v>
      </c>
      <c r="GT127" s="86">
        <f t="shared" si="157"/>
        <v>2.5431100466555404E-34</v>
      </c>
      <c r="GU127" s="86">
        <f t="shared" si="157"/>
        <v>3.5206482057865709E-42</v>
      </c>
      <c r="GV127" s="86">
        <f t="shared" si="157"/>
        <v>1.8603350927054726E-50</v>
      </c>
      <c r="GW127" s="86">
        <f t="shared" si="157"/>
        <v>1.7793292420702744E-48</v>
      </c>
      <c r="GX127" s="86">
        <f t="shared" si="157"/>
        <v>1.5370549794667017E-42</v>
      </c>
      <c r="GY127" s="86">
        <f t="shared" si="157"/>
        <v>9.534672560996781E-48</v>
      </c>
      <c r="GZ127" s="86">
        <f t="shared" si="157"/>
        <v>7.8173814821200801E-48</v>
      </c>
      <c r="HA127" s="86">
        <f t="shared" si="157"/>
        <v>9.2754890237572535E-49</v>
      </c>
      <c r="HC127" s="86">
        <f t="shared" si="153"/>
        <v>3.9869163075924394E-5</v>
      </c>
      <c r="HD127" s="86">
        <f t="shared" si="153"/>
        <v>3.318634653273094E-5</v>
      </c>
      <c r="HE127" s="86">
        <f t="shared" si="153"/>
        <v>2.1745501881791195E-7</v>
      </c>
      <c r="HF127" s="86">
        <f t="shared" si="153"/>
        <v>5.9167599548231342E-7</v>
      </c>
      <c r="HG127" s="86">
        <f t="shared" si="153"/>
        <v>2.0335679749060674E-7</v>
      </c>
      <c r="HH127" s="86">
        <f t="shared" si="153"/>
        <v>5.1948663315379701E-7</v>
      </c>
      <c r="HI127" s="86">
        <f t="shared" si="138"/>
        <v>7.8675199637667187E-9</v>
      </c>
      <c r="HJ127" s="86">
        <f t="shared" si="138"/>
        <v>5.4378488731119563E-11</v>
      </c>
      <c r="HK127" s="86">
        <f t="shared" si="138"/>
        <v>1.0652901375391958E-12</v>
      </c>
      <c r="HL127" s="86">
        <f t="shared" si="138"/>
        <v>2.6612505734808653E-13</v>
      </c>
      <c r="HM127" s="86">
        <f t="shared" si="138"/>
        <v>4.9499607677014935E-12</v>
      </c>
      <c r="HN127" s="86">
        <f t="shared" si="138"/>
        <v>1.0111149254744146E-8</v>
      </c>
      <c r="HO127" s="86">
        <f t="shared" si="138"/>
        <v>1.3942208672824725E-7</v>
      </c>
      <c r="HP127" s="86">
        <f t="shared" si="138"/>
        <v>1.2559450611726927E-7</v>
      </c>
      <c r="HQ127" s="86">
        <f t="shared" si="138"/>
        <v>1.0711203934589449E-8</v>
      </c>
      <c r="HS127" s="86">
        <f t="shared" ref="HS127:IG143" si="158" xml:space="preserve"> _xlfn.NORM.DIST($B127, C$9, ABS(C$13), TRUE) * _xlfn.NORM.DIST(($B127 - C$9)*C$17, 0, ABS(C$13), TRUE) * 2</f>
        <v>1.8893810225935495E-9</v>
      </c>
      <c r="HT127" s="86">
        <f t="shared" si="158"/>
        <v>1.8129967790880633E-7</v>
      </c>
      <c r="HU127" s="86">
        <f t="shared" si="158"/>
        <v>6.8521348454417578E-10</v>
      </c>
      <c r="HV127" s="86">
        <f t="shared" si="158"/>
        <v>1.5474858710374897E-8</v>
      </c>
      <c r="HW127" s="86">
        <f t="shared" si="158"/>
        <v>1.6387693970767509E-8</v>
      </c>
      <c r="HX127" s="86">
        <f t="shared" si="158"/>
        <v>4.2162098871706721E-8</v>
      </c>
      <c r="HY127" s="86">
        <f t="shared" si="158"/>
        <v>5.0919950311714854E-8</v>
      </c>
      <c r="HZ127" s="86">
        <f t="shared" si="158"/>
        <v>4.6298577094116475E-8</v>
      </c>
      <c r="IA127" s="86">
        <f t="shared" si="158"/>
        <v>3.7061218326926111E-8</v>
      </c>
      <c r="IB127" s="86">
        <f t="shared" si="158"/>
        <v>5.5451109880507962E-9</v>
      </c>
      <c r="IC127" s="86">
        <f t="shared" si="158"/>
        <v>2.5500225878754871E-9</v>
      </c>
      <c r="ID127" s="86">
        <f t="shared" si="158"/>
        <v>3.3854850039139444E-10</v>
      </c>
      <c r="IE127" s="86">
        <f t="shared" si="158"/>
        <v>5.1178879707768234E-10</v>
      </c>
      <c r="IF127" s="86">
        <f t="shared" si="158"/>
        <v>2.5243001352979157E-7</v>
      </c>
      <c r="IG127" s="86">
        <f t="shared" si="158"/>
        <v>3.8257850174964367E-6</v>
      </c>
      <c r="II127" s="86">
        <f t="shared" ref="II127:IW143" si="159" xml:space="preserve"> _xlfn.NORM.DIST($B127, C$10, ABS(C$14), TRUE) * _xlfn.NORM.DIST(($B127 - C$10)*C$18, 0, ABS(C$14), TRUE) * 2</f>
        <v>4.341072053761684E-61</v>
      </c>
      <c r="IJ127" s="86">
        <f t="shared" si="159"/>
        <v>7.1120514103381466E-55</v>
      </c>
      <c r="IK127" s="86">
        <f t="shared" si="159"/>
        <v>1.5859130715035061E-64</v>
      </c>
      <c r="IL127" s="86">
        <f t="shared" si="159"/>
        <v>7.2051111459873604E-56</v>
      </c>
      <c r="IM127" s="86">
        <f t="shared" si="159"/>
        <v>1.1621189361577822E-61</v>
      </c>
      <c r="IN127" s="86">
        <f t="shared" si="159"/>
        <v>3.4834878612569879E-56</v>
      </c>
      <c r="IO127" s="86">
        <f t="shared" si="159"/>
        <v>2.3788437649562304E-57</v>
      </c>
      <c r="IP127" s="86">
        <f t="shared" si="159"/>
        <v>9.8797032242359667E-56</v>
      </c>
      <c r="IQ127" s="86">
        <f t="shared" si="159"/>
        <v>2.8465756116775859E-59</v>
      </c>
      <c r="IR127" s="86">
        <f t="shared" si="159"/>
        <v>6.950870624618617E-66</v>
      </c>
      <c r="IS127" s="86">
        <f t="shared" si="159"/>
        <v>8.7023397034701334E-66</v>
      </c>
      <c r="IT127" s="86">
        <f t="shared" si="159"/>
        <v>3.0500272833355836E-68</v>
      </c>
      <c r="IU127" s="86">
        <f t="shared" si="159"/>
        <v>5.3641028269847987E-66</v>
      </c>
      <c r="IV127" s="86">
        <f t="shared" si="159"/>
        <v>1.3093043485007899E-57</v>
      </c>
      <c r="IW127" s="86">
        <f t="shared" si="159"/>
        <v>6.1985723033481023E-26</v>
      </c>
      <c r="IY127" s="86">
        <f t="shared" ref="IY127:JM143" si="160">GM127+HC127+HS127+II127</f>
        <v>3.9871052456946988E-5</v>
      </c>
      <c r="IZ127" s="86">
        <f t="shared" si="160"/>
        <v>3.3367646210639748E-5</v>
      </c>
      <c r="JA127" s="86">
        <f t="shared" si="160"/>
        <v>2.1814023230245613E-7</v>
      </c>
      <c r="JB127" s="86">
        <f t="shared" si="160"/>
        <v>6.0715085419268836E-7</v>
      </c>
      <c r="JC127" s="86">
        <f t="shared" si="160"/>
        <v>2.1974449146137426E-7</v>
      </c>
      <c r="JD127" s="86">
        <f t="shared" si="160"/>
        <v>5.6164873202550375E-7</v>
      </c>
      <c r="JE127" s="86">
        <f t="shared" si="160"/>
        <v>5.8787470275481571E-8</v>
      </c>
      <c r="JF127" s="86">
        <f t="shared" si="160"/>
        <v>4.6352955582847593E-8</v>
      </c>
      <c r="JG127" s="86">
        <f t="shared" si="160"/>
        <v>3.7062283617063646E-8</v>
      </c>
      <c r="JH127" s="86">
        <f t="shared" si="160"/>
        <v>5.5453771131081447E-9</v>
      </c>
      <c r="JI127" s="86">
        <f t="shared" si="160"/>
        <v>2.5549725486431888E-9</v>
      </c>
      <c r="JJ127" s="86">
        <f t="shared" si="160"/>
        <v>1.0449697755135541E-8</v>
      </c>
      <c r="JK127" s="86">
        <f t="shared" si="160"/>
        <v>1.3993387552532495E-7</v>
      </c>
      <c r="JL127" s="86">
        <f t="shared" si="160"/>
        <v>3.7802451964706083E-7</v>
      </c>
      <c r="JM127" s="86">
        <f t="shared" si="160"/>
        <v>3.8364962214310265E-6</v>
      </c>
    </row>
    <row r="128" spans="2:273" x14ac:dyDescent="0.25">
      <c r="B128" s="2">
        <v>101</v>
      </c>
      <c r="C128" s="37">
        <v>84.524000000000001</v>
      </c>
      <c r="D128" s="37">
        <v>84.855000000000004</v>
      </c>
      <c r="E128" s="37">
        <v>77.451999999999998</v>
      </c>
      <c r="F128" s="37">
        <v>77.242000000000004</v>
      </c>
      <c r="G128" s="37">
        <v>74.067999999999998</v>
      </c>
      <c r="H128" s="37">
        <v>73.796999999999997</v>
      </c>
      <c r="I128" s="37">
        <v>74.082999999999998</v>
      </c>
      <c r="J128" s="37">
        <v>74.367000000000004</v>
      </c>
      <c r="K128" s="37">
        <v>73.533000000000001</v>
      </c>
      <c r="L128" s="37">
        <v>71.867000000000004</v>
      </c>
      <c r="M128" s="37">
        <v>69.882999999999996</v>
      </c>
      <c r="N128" s="37">
        <v>71.531999999999996</v>
      </c>
      <c r="O128" s="37">
        <v>72.774000000000001</v>
      </c>
      <c r="P128" s="37">
        <v>76.516000000000005</v>
      </c>
      <c r="Q128" s="37">
        <v>77.111000000000004</v>
      </c>
      <c r="S128" s="4">
        <f t="shared" si="146"/>
        <v>84.513445893383647</v>
      </c>
      <c r="T128" s="4">
        <f t="shared" si="146"/>
        <v>85.311262265439638</v>
      </c>
      <c r="U128" s="4">
        <f t="shared" si="146"/>
        <v>78.926021313488377</v>
      </c>
      <c r="V128" s="4">
        <f t="shared" si="146"/>
        <v>77.314412883946815</v>
      </c>
      <c r="W128" s="4">
        <f t="shared" si="146"/>
        <v>75.11461824018528</v>
      </c>
      <c r="X128" s="4">
        <f t="shared" si="146"/>
        <v>73.84123737504666</v>
      </c>
      <c r="Y128" s="4">
        <f t="shared" si="146"/>
        <v>74.161401460590099</v>
      </c>
      <c r="Z128" s="4">
        <f t="shared" si="146"/>
        <v>74.853030943072781</v>
      </c>
      <c r="AA128" s="4">
        <f t="shared" si="146"/>
        <v>74.249479211665701</v>
      </c>
      <c r="AB128" s="4">
        <f t="shared" si="146"/>
        <v>72.12607400603153</v>
      </c>
      <c r="AC128" s="4">
        <f t="shared" si="146"/>
        <v>70.829623371066276</v>
      </c>
      <c r="AD128" s="4">
        <f t="shared" si="146"/>
        <v>71.695080012230122</v>
      </c>
      <c r="AE128" s="4">
        <f t="shared" si="146"/>
        <v>72.746551188769075</v>
      </c>
      <c r="AF128" s="4">
        <f t="shared" si="146"/>
        <v>76.647873519171085</v>
      </c>
      <c r="AG128" s="4">
        <f t="shared" si="146"/>
        <v>78.004090912995196</v>
      </c>
      <c r="AI128" s="4">
        <f t="shared" si="147"/>
        <v>1.055410661635392E-2</v>
      </c>
      <c r="AJ128" s="4">
        <f t="shared" si="147"/>
        <v>-0.45626226543963355</v>
      </c>
      <c r="AK128" s="4">
        <f t="shared" si="147"/>
        <v>-1.4740213134883788</v>
      </c>
      <c r="AL128" s="4">
        <f t="shared" si="147"/>
        <v>-7.241288394681078E-2</v>
      </c>
      <c r="AM128" s="4">
        <f t="shared" si="147"/>
        <v>-1.0466182401852819</v>
      </c>
      <c r="AN128" s="4">
        <f t="shared" si="147"/>
        <v>-4.4237375046662919E-2</v>
      </c>
      <c r="AO128" s="4">
        <f t="shared" si="147"/>
        <v>-7.8401460590100669E-2</v>
      </c>
      <c r="AP128" s="4">
        <f t="shared" si="147"/>
        <v>-0.48603094307277672</v>
      </c>
      <c r="AQ128" s="4">
        <f t="shared" si="147"/>
        <v>-0.71647921166569972</v>
      </c>
      <c r="AR128" s="4">
        <f t="shared" si="147"/>
        <v>-0.25907400603152553</v>
      </c>
      <c r="AS128" s="4">
        <f t="shared" si="147"/>
        <v>-0.94662337106628058</v>
      </c>
      <c r="AT128" s="4">
        <f t="shared" si="147"/>
        <v>-0.16308001223012525</v>
      </c>
      <c r="AU128" s="4">
        <f t="shared" si="147"/>
        <v>2.7448811230925685E-2</v>
      </c>
      <c r="AV128" s="4">
        <f t="shared" si="147"/>
        <v>-0.13187351917108003</v>
      </c>
      <c r="AW128" s="4">
        <f t="shared" si="147"/>
        <v>-0.89309091299519139</v>
      </c>
      <c r="AY128" s="2">
        <f t="shared" si="154"/>
        <v>84.513366257334567</v>
      </c>
      <c r="AZ128" s="2">
        <f t="shared" si="154"/>
        <v>85.311161936684982</v>
      </c>
      <c r="BA128" s="2">
        <f t="shared" si="154"/>
        <v>78.926020944991748</v>
      </c>
      <c r="BB128" s="2">
        <f t="shared" si="154"/>
        <v>77.314407310287777</v>
      </c>
      <c r="BC128" s="2">
        <f t="shared" si="154"/>
        <v>75.114611362738387</v>
      </c>
      <c r="BD128" s="2">
        <f t="shared" si="154"/>
        <v>73.841220364355166</v>
      </c>
      <c r="BE128" s="2">
        <f t="shared" si="154"/>
        <v>74.161375636739137</v>
      </c>
      <c r="BF128" s="2">
        <f t="shared" si="154"/>
        <v>74.853003214353066</v>
      </c>
      <c r="BG128" s="2">
        <f t="shared" si="154"/>
        <v>74.249450835515773</v>
      </c>
      <c r="BH128" s="2">
        <f t="shared" si="154"/>
        <v>72.126068495961519</v>
      </c>
      <c r="BI128" s="2">
        <f t="shared" si="154"/>
        <v>70.829620810708334</v>
      </c>
      <c r="BJ128" s="2">
        <f t="shared" si="154"/>
        <v>71.695079576478406</v>
      </c>
      <c r="BK128" s="2">
        <f t="shared" si="154"/>
        <v>72.746550473706307</v>
      </c>
      <c r="BL128" s="2">
        <f t="shared" si="154"/>
        <v>76.647549913961129</v>
      </c>
      <c r="BM128" s="2">
        <f t="shared" si="154"/>
        <v>77.997397095444498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84.524000000000001</v>
      </c>
      <c r="CF128" s="2">
        <f t="shared" si="155"/>
        <v>84.855000000000004</v>
      </c>
      <c r="CG128" s="2">
        <f t="shared" si="155"/>
        <v>77.451999999999998</v>
      </c>
      <c r="CH128" s="2">
        <f t="shared" si="155"/>
        <v>77.242000000000004</v>
      </c>
      <c r="CI128" s="2">
        <f t="shared" si="155"/>
        <v>74.067999999999998</v>
      </c>
      <c r="CJ128" s="2">
        <f t="shared" si="155"/>
        <v>73.796999999999997</v>
      </c>
      <c r="CK128" s="2">
        <f t="shared" si="155"/>
        <v>74.082999999999998</v>
      </c>
      <c r="CL128" s="2">
        <f t="shared" si="155"/>
        <v>74.367000000000004</v>
      </c>
      <c r="CM128" s="2">
        <f t="shared" si="155"/>
        <v>73.533000000000001</v>
      </c>
      <c r="CN128" s="2">
        <f t="shared" si="155"/>
        <v>71.867000000000004</v>
      </c>
      <c r="CO128" s="2">
        <f t="shared" si="155"/>
        <v>69.882999999999996</v>
      </c>
      <c r="CP128" s="2">
        <f t="shared" si="155"/>
        <v>71.531999999999996</v>
      </c>
      <c r="CQ128" s="2">
        <f t="shared" si="155"/>
        <v>72.774000000000001</v>
      </c>
      <c r="CR128" s="2">
        <f t="shared" si="155"/>
        <v>76.516000000000005</v>
      </c>
      <c r="CS128" s="2">
        <f t="shared" si="155"/>
        <v>77.111000000000004</v>
      </c>
      <c r="CU128" s="2">
        <f t="shared" si="110"/>
        <v>84.524000000000001</v>
      </c>
      <c r="CV128" s="2">
        <f t="shared" si="111"/>
        <v>84.855000000000004</v>
      </c>
      <c r="CW128" s="2">
        <f t="shared" si="112"/>
        <v>77.451999999999998</v>
      </c>
      <c r="CX128" s="2">
        <f t="shared" si="113"/>
        <v>77.242000000000004</v>
      </c>
      <c r="CY128" s="2">
        <f t="shared" si="114"/>
        <v>74.067999999999998</v>
      </c>
      <c r="CZ128" s="2">
        <f t="shared" si="115"/>
        <v>73.796999999999997</v>
      </c>
      <c r="DA128" s="2">
        <f t="shared" si="116"/>
        <v>74.082999999999998</v>
      </c>
      <c r="DB128" s="2">
        <f t="shared" si="117"/>
        <v>74.367000000000004</v>
      </c>
      <c r="DC128" s="2">
        <f t="shared" si="118"/>
        <v>73.533000000000001</v>
      </c>
      <c r="DD128" s="2">
        <f t="shared" si="119"/>
        <v>71.867000000000004</v>
      </c>
      <c r="DE128" s="2">
        <f t="shared" si="120"/>
        <v>69.882999999999996</v>
      </c>
      <c r="DF128" s="2">
        <f t="shared" si="121"/>
        <v>71.531999999999996</v>
      </c>
      <c r="DG128" s="2">
        <f t="shared" si="122"/>
        <v>72.774000000000001</v>
      </c>
      <c r="DH128" s="2">
        <f t="shared" si="123"/>
        <v>76.516000000000005</v>
      </c>
      <c r="DI128" s="2">
        <f t="shared" si="124"/>
        <v>77.111000000000004</v>
      </c>
      <c r="DK128" s="2">
        <f t="shared" si="148"/>
        <v>102.05907822410147</v>
      </c>
      <c r="DL128" s="2">
        <f t="shared" si="148"/>
        <v>116.44192045485239</v>
      </c>
      <c r="DM128" s="2">
        <f t="shared" si="148"/>
        <v>115.45707073981039</v>
      </c>
      <c r="DN128" s="2">
        <f t="shared" si="148"/>
        <v>90.608743537800848</v>
      </c>
      <c r="DO128" s="2">
        <f t="shared" si="148"/>
        <v>98.04616487048591</v>
      </c>
      <c r="DP128" s="2">
        <f t="shared" si="148"/>
        <v>94.305347081543886</v>
      </c>
      <c r="DQ128" s="2">
        <f t="shared" si="148"/>
        <v>100.76683783783784</v>
      </c>
      <c r="DR128" s="2">
        <f t="shared" si="148"/>
        <v>97.770343910712313</v>
      </c>
      <c r="DS128" s="2">
        <f t="shared" si="148"/>
        <v>102.79436465036466</v>
      </c>
      <c r="DT128" s="2">
        <f t="shared" si="148"/>
        <v>97.787050836550819</v>
      </c>
      <c r="DU128" s="2">
        <f t="shared" si="148"/>
        <v>96.768402086296831</v>
      </c>
      <c r="DV128" s="2">
        <f t="shared" si="148"/>
        <v>102.56221120107961</v>
      </c>
      <c r="DW128" s="2">
        <f t="shared" si="148"/>
        <v>95.676903095684779</v>
      </c>
      <c r="DX128" s="2">
        <f t="shared" si="148"/>
        <v>97.943265546218456</v>
      </c>
      <c r="DY128" s="2">
        <f t="shared" si="148"/>
        <v>90.359249999999989</v>
      </c>
      <c r="EA128" s="2">
        <f t="shared" si="152"/>
        <v>84.420779977283786</v>
      </c>
      <c r="EB128" s="2">
        <f t="shared" si="152"/>
        <v>85.126223601559957</v>
      </c>
      <c r="EC128" s="2">
        <f t="shared" si="152"/>
        <v>78.718290917056706</v>
      </c>
      <c r="ED128" s="2">
        <f t="shared" si="152"/>
        <v>77.236900742335706</v>
      </c>
      <c r="EE128" s="2">
        <f t="shared" si="151"/>
        <v>74.980161585495011</v>
      </c>
      <c r="EF128" s="2">
        <f t="shared" si="151"/>
        <v>73.720945374849663</v>
      </c>
      <c r="EG128" s="2">
        <f t="shared" si="151"/>
        <v>73.991419093182998</v>
      </c>
      <c r="EH128" s="2">
        <f t="shared" si="151"/>
        <v>74.697797490033963</v>
      </c>
      <c r="EI128" s="2">
        <f t="shared" si="151"/>
        <v>74.052744654139005</v>
      </c>
      <c r="EJ128" s="2">
        <f t="shared" si="151"/>
        <v>71.951176503852409</v>
      </c>
      <c r="EK128" s="2">
        <f t="shared" si="151"/>
        <v>70.662126333408622</v>
      </c>
      <c r="EL128" s="2">
        <f t="shared" si="151"/>
        <v>71.494209532005584</v>
      </c>
      <c r="EM128" s="2">
        <f t="shared" si="135"/>
        <v>72.608421362280396</v>
      </c>
      <c r="EN128" s="2">
        <f t="shared" si="135"/>
        <v>76.493070913876878</v>
      </c>
      <c r="EO128" s="2">
        <f t="shared" si="135"/>
        <v>77.896872568443811</v>
      </c>
      <c r="EQ128" s="2">
        <f t="shared" si="149"/>
        <v>84.09377214306798</v>
      </c>
      <c r="ER128" s="2">
        <f t="shared" si="149"/>
        <v>85.024426497338609</v>
      </c>
      <c r="ES128" s="2">
        <f t="shared" si="149"/>
        <v>78.468758667936058</v>
      </c>
      <c r="ET128" s="2">
        <f t="shared" si="149"/>
        <v>77.148600682989553</v>
      </c>
      <c r="EU128" s="2">
        <f t="shared" si="149"/>
        <v>75.256708250108233</v>
      </c>
      <c r="EV128" s="2">
        <f t="shared" si="149"/>
        <v>73.574107511585154</v>
      </c>
      <c r="EW128" s="2">
        <f t="shared" si="149"/>
        <v>74.056194612019397</v>
      </c>
      <c r="EX128" s="2">
        <f t="shared" si="149"/>
        <v>74.637358400957893</v>
      </c>
      <c r="EY128" s="2">
        <f t="shared" si="149"/>
        <v>73.886702993713286</v>
      </c>
      <c r="EZ128" s="2">
        <f t="shared" si="149"/>
        <v>71.932841787247042</v>
      </c>
      <c r="FA128" s="2">
        <f t="shared" si="149"/>
        <v>70.716715757850167</v>
      </c>
      <c r="FB128" s="2">
        <f t="shared" si="149"/>
        <v>71.259562185127024</v>
      </c>
      <c r="FC128" s="2">
        <f t="shared" si="149"/>
        <v>72.498371316799918</v>
      </c>
      <c r="FD128" s="2">
        <f t="shared" si="149"/>
        <v>76.525320293532019</v>
      </c>
      <c r="FE128" s="2">
        <f t="shared" si="149"/>
        <v>77.840174216760786</v>
      </c>
      <c r="FG128" s="2">
        <f t="shared" si="150"/>
        <v>0.99461638905615568</v>
      </c>
      <c r="FH128" s="2">
        <f t="shared" si="150"/>
        <v>0.99405932032944033</v>
      </c>
      <c r="FI128" s="2">
        <f t="shared" si="150"/>
        <v>0.99427572688641508</v>
      </c>
      <c r="FJ128" s="2">
        <f t="shared" si="150"/>
        <v>0.99412686053996513</v>
      </c>
      <c r="FK128" s="2">
        <f t="shared" si="150"/>
        <v>0.99430234142723906</v>
      </c>
      <c r="FL128" s="2">
        <f t="shared" si="150"/>
        <v>0.99408140857251825</v>
      </c>
      <c r="FM128" s="2">
        <f t="shared" si="150"/>
        <v>0.99368194176701996</v>
      </c>
      <c r="FN128" s="2">
        <f t="shared" si="150"/>
        <v>0.99323974004652849</v>
      </c>
      <c r="FO128" s="2">
        <f t="shared" si="150"/>
        <v>0.99307478990954434</v>
      </c>
      <c r="FP128" s="2">
        <f t="shared" si="150"/>
        <v>0.99322279620167608</v>
      </c>
      <c r="FQ128" s="2">
        <f t="shared" si="150"/>
        <v>0.99360316065264132</v>
      </c>
      <c r="FR128" s="2">
        <f t="shared" si="150"/>
        <v>0.99347666866526896</v>
      </c>
      <c r="FS128" s="2">
        <f t="shared" si="150"/>
        <v>0.99397673729721758</v>
      </c>
      <c r="FT128" s="2">
        <f t="shared" si="150"/>
        <v>0.9928071810030954</v>
      </c>
      <c r="FU128" s="2">
        <f t="shared" si="150"/>
        <v>0.99191348213652875</v>
      </c>
      <c r="FW128" s="2">
        <f t="shared" si="156"/>
        <v>7.2519835105907156E-3</v>
      </c>
      <c r="FX128" s="2">
        <f t="shared" si="156"/>
        <v>1.0788013560235935E-2</v>
      </c>
      <c r="FY128" s="2">
        <f t="shared" si="156"/>
        <v>1.0310417348162829E-2</v>
      </c>
      <c r="FZ128" s="2">
        <f t="shared" si="156"/>
        <v>1.1643589267885904E-2</v>
      </c>
      <c r="GA128" s="2">
        <f t="shared" si="156"/>
        <v>1.0947757737601324E-2</v>
      </c>
      <c r="GB128" s="2">
        <f t="shared" si="156"/>
        <v>1.0594501588262967E-2</v>
      </c>
      <c r="GC128" s="2">
        <f t="shared" si="156"/>
        <v>1.2163371735724933E-2</v>
      </c>
      <c r="GD128" s="2">
        <f t="shared" si="156"/>
        <v>1.2751470695383519E-2</v>
      </c>
      <c r="GE128" s="2">
        <f t="shared" si="156"/>
        <v>1.4066201404762337E-2</v>
      </c>
      <c r="GF128" s="2">
        <f t="shared" si="156"/>
        <v>1.1071540173688306E-2</v>
      </c>
      <c r="GG128" s="2">
        <f t="shared" si="156"/>
        <v>9.1011282078160838E-3</v>
      </c>
      <c r="GH128" s="2">
        <f t="shared" si="156"/>
        <v>7.6575522648003628E-3</v>
      </c>
      <c r="GI128" s="2">
        <f t="shared" si="156"/>
        <v>7.4367457563653252E-3</v>
      </c>
      <c r="GJ128" s="2">
        <f t="shared" si="156"/>
        <v>5.9422118345868035E-3</v>
      </c>
      <c r="GK128" s="2">
        <f t="shared" si="156"/>
        <v>4.4571087769431639E-3</v>
      </c>
      <c r="GM128" s="86">
        <f t="shared" si="157"/>
        <v>5.9729139436785317E-31</v>
      </c>
      <c r="GN128" s="86">
        <f t="shared" si="157"/>
        <v>1.9257620289870542E-31</v>
      </c>
      <c r="GO128" s="86">
        <f t="shared" si="157"/>
        <v>2.9492435021203108E-59</v>
      </c>
      <c r="GP128" s="86">
        <f t="shared" si="157"/>
        <v>9.8682655975404079E-41</v>
      </c>
      <c r="GQ128" s="86">
        <f t="shared" si="157"/>
        <v>3.605192916184447E-38</v>
      </c>
      <c r="GR128" s="86">
        <f t="shared" si="157"/>
        <v>2.0660896545287058E-28</v>
      </c>
      <c r="GS128" s="86">
        <f t="shared" si="157"/>
        <v>1.852844697338902E-30</v>
      </c>
      <c r="GT128" s="86">
        <f t="shared" si="157"/>
        <v>3.6862352078345671E-36</v>
      </c>
      <c r="GU128" s="86">
        <f t="shared" si="157"/>
        <v>1.9703275941217342E-44</v>
      </c>
      <c r="GV128" s="86">
        <f t="shared" si="157"/>
        <v>3.7460584155429167E-53</v>
      </c>
      <c r="GW128" s="86">
        <f t="shared" si="157"/>
        <v>4.471454552717895E-51</v>
      </c>
      <c r="GX128" s="86">
        <f t="shared" si="157"/>
        <v>7.0321988204571532E-45</v>
      </c>
      <c r="GY128" s="86">
        <f t="shared" si="157"/>
        <v>2.3430997774257475E-50</v>
      </c>
      <c r="GZ128" s="86">
        <f t="shared" si="157"/>
        <v>1.985410323861628E-50</v>
      </c>
      <c r="HA128" s="86">
        <f t="shared" si="157"/>
        <v>2.4301011090405298E-51</v>
      </c>
      <c r="HC128" s="86">
        <f t="shared" si="153"/>
        <v>9.3793102849356349E-6</v>
      </c>
      <c r="HD128" s="86">
        <f t="shared" si="153"/>
        <v>6.7132009182281776E-6</v>
      </c>
      <c r="HE128" s="86">
        <f t="shared" si="153"/>
        <v>2.1197928223857827E-8</v>
      </c>
      <c r="HF128" s="86">
        <f t="shared" si="153"/>
        <v>6.9331144203176423E-8</v>
      </c>
      <c r="HG128" s="86">
        <f t="shared" si="153"/>
        <v>2.3484126266524632E-8</v>
      </c>
      <c r="HH128" s="86">
        <f t="shared" si="153"/>
        <v>6.4364974398683671E-8</v>
      </c>
      <c r="HI128" s="86">
        <f t="shared" si="138"/>
        <v>6.5121739542878874E-10</v>
      </c>
      <c r="HJ128" s="86">
        <f t="shared" si="138"/>
        <v>2.0556617566548994E-12</v>
      </c>
      <c r="HK128" s="86">
        <f t="shared" si="138"/>
        <v>2.7817284653966213E-14</v>
      </c>
      <c r="HL128" s="86">
        <f t="shared" ref="HL128:HQ170" si="161" xml:space="preserve"> _xlfn.NORM.DIST($B128, L$8, ABS(L$12), TRUE) * _xlfn.NORM.DIST(($B128 - L$8)*L$16, 0, ABS(L$12), TRUE) * 2</f>
        <v>5.8328565291764692E-15</v>
      </c>
      <c r="HM128" s="86">
        <f t="shared" si="161"/>
        <v>1.3983051415878416E-13</v>
      </c>
      <c r="HN128" s="86">
        <f t="shared" si="161"/>
        <v>6.4046737870724675E-10</v>
      </c>
      <c r="HO128" s="86">
        <f t="shared" si="161"/>
        <v>1.4036783189867349E-8</v>
      </c>
      <c r="HP128" s="86">
        <f t="shared" si="161"/>
        <v>1.2070583327606569E-8</v>
      </c>
      <c r="HQ128" s="86">
        <f t="shared" si="161"/>
        <v>8.3683362000831398E-10</v>
      </c>
      <c r="HS128" s="86">
        <f t="shared" si="158"/>
        <v>7.7640375343551398E-9</v>
      </c>
      <c r="HT128" s="86">
        <f t="shared" si="158"/>
        <v>6.4446449721193579E-7</v>
      </c>
      <c r="HU128" s="86">
        <f t="shared" si="158"/>
        <v>3.4017163139780845E-9</v>
      </c>
      <c r="HV128" s="86">
        <f t="shared" si="158"/>
        <v>6.3135949415377669E-8</v>
      </c>
      <c r="HW128" s="86">
        <f t="shared" si="158"/>
        <v>7.0270425707270605E-8</v>
      </c>
      <c r="HX128" s="86">
        <f t="shared" si="158"/>
        <v>1.6109990198734199E-7</v>
      </c>
      <c r="HY128" s="86">
        <f t="shared" si="158"/>
        <v>2.0392565268764454E-7</v>
      </c>
      <c r="HZ128" s="86">
        <f t="shared" si="158"/>
        <v>1.8515863341036514E-7</v>
      </c>
      <c r="IA128" s="86">
        <f t="shared" si="158"/>
        <v>1.6150893569014698E-7</v>
      </c>
      <c r="IB128" s="86">
        <f t="shared" si="158"/>
        <v>2.6289223687593321E-8</v>
      </c>
      <c r="IC128" s="86">
        <f t="shared" si="158"/>
        <v>1.1704185601317291E-8</v>
      </c>
      <c r="ID128" s="86">
        <f t="shared" si="158"/>
        <v>1.6391866197312162E-9</v>
      </c>
      <c r="IE128" s="86">
        <f t="shared" si="158"/>
        <v>2.3552707210879288E-9</v>
      </c>
      <c r="IF128" s="86">
        <f t="shared" si="158"/>
        <v>6.6402842347186236E-7</v>
      </c>
      <c r="IG128" s="86">
        <f t="shared" si="158"/>
        <v>8.0865650051930005E-6</v>
      </c>
      <c r="II128" s="86">
        <f t="shared" si="159"/>
        <v>6.2525854128496255E-59</v>
      </c>
      <c r="IJ128" s="86">
        <f t="shared" si="159"/>
        <v>8.9395458795296529E-53</v>
      </c>
      <c r="IK128" s="86">
        <f t="shared" si="159"/>
        <v>4.527111209397059E-62</v>
      </c>
      <c r="IL128" s="86">
        <f t="shared" si="159"/>
        <v>1.0768977377887493E-53</v>
      </c>
      <c r="IM128" s="86">
        <f t="shared" si="159"/>
        <v>2.7515182468440412E-59</v>
      </c>
      <c r="IN128" s="86">
        <f t="shared" si="159"/>
        <v>4.8364508408107384E-54</v>
      </c>
      <c r="IO128" s="86">
        <f t="shared" si="159"/>
        <v>4.2856143718322684E-55</v>
      </c>
      <c r="IP128" s="86">
        <f t="shared" si="159"/>
        <v>1.6153046818917853E-53</v>
      </c>
      <c r="IQ128" s="86">
        <f t="shared" si="159"/>
        <v>7.3457947635636564E-57</v>
      </c>
      <c r="IR128" s="86">
        <f t="shared" si="159"/>
        <v>2.4524476105288384E-63</v>
      </c>
      <c r="IS128" s="86">
        <f t="shared" si="159"/>
        <v>2.3935656439017755E-63</v>
      </c>
      <c r="IT128" s="86">
        <f t="shared" si="159"/>
        <v>8.4898918665224794E-66</v>
      </c>
      <c r="IU128" s="86">
        <f t="shared" si="159"/>
        <v>1.196359707542095E-63</v>
      </c>
      <c r="IV128" s="86">
        <f t="shared" si="159"/>
        <v>1.1796658342580155E-55</v>
      </c>
      <c r="IW128" s="86">
        <f t="shared" si="159"/>
        <v>3.9738957966105234E-25</v>
      </c>
      <c r="IY128" s="86">
        <f t="shared" si="160"/>
        <v>9.3870743224699907E-6</v>
      </c>
      <c r="IZ128" s="86">
        <f t="shared" si="160"/>
        <v>7.3576654154401135E-6</v>
      </c>
      <c r="JA128" s="86">
        <f t="shared" si="160"/>
        <v>2.4599644537835912E-8</v>
      </c>
      <c r="JB128" s="86">
        <f t="shared" si="160"/>
        <v>1.3246709361855408E-7</v>
      </c>
      <c r="JC128" s="86">
        <f t="shared" si="160"/>
        <v>9.3754551973795233E-8</v>
      </c>
      <c r="JD128" s="86">
        <f t="shared" si="160"/>
        <v>2.2546487638602565E-7</v>
      </c>
      <c r="JE128" s="86">
        <f t="shared" si="160"/>
        <v>2.0457687008307334E-7</v>
      </c>
      <c r="JF128" s="86">
        <f t="shared" si="160"/>
        <v>1.8516068907212179E-7</v>
      </c>
      <c r="JG128" s="86">
        <f t="shared" si="160"/>
        <v>1.6150896350743165E-7</v>
      </c>
      <c r="JH128" s="86">
        <f t="shared" si="160"/>
        <v>2.628922952044985E-8</v>
      </c>
      <c r="JI128" s="86">
        <f t="shared" si="160"/>
        <v>1.170432543183145E-8</v>
      </c>
      <c r="JJ128" s="86">
        <f t="shared" si="160"/>
        <v>2.279653998438463E-9</v>
      </c>
      <c r="JK128" s="86">
        <f t="shared" si="160"/>
        <v>1.6392053910955277E-8</v>
      </c>
      <c r="JL128" s="86">
        <f t="shared" si="160"/>
        <v>6.7609900679946894E-7</v>
      </c>
      <c r="JM128" s="86">
        <f t="shared" si="160"/>
        <v>8.0874018388130084E-6</v>
      </c>
    </row>
    <row r="129" spans="2:273" x14ac:dyDescent="0.25">
      <c r="B129" s="2">
        <v>102</v>
      </c>
      <c r="C129" s="37">
        <v>84.221999999999994</v>
      </c>
      <c r="D129" s="37">
        <v>84.870999999999995</v>
      </c>
      <c r="E129" s="37">
        <v>78.096999999999994</v>
      </c>
      <c r="F129" s="37">
        <v>76.113</v>
      </c>
      <c r="G129" s="37">
        <v>73.948999999999998</v>
      </c>
      <c r="H129" s="37">
        <v>73.39</v>
      </c>
      <c r="I129" s="37">
        <v>74.283000000000001</v>
      </c>
      <c r="J129" s="37">
        <v>75.349999999999994</v>
      </c>
      <c r="K129" s="37">
        <v>73.45</v>
      </c>
      <c r="L129" s="37">
        <v>71.533000000000001</v>
      </c>
      <c r="M129" s="37">
        <v>69.983000000000004</v>
      </c>
      <c r="N129" s="37">
        <v>71.081000000000003</v>
      </c>
      <c r="O129" s="37">
        <v>71.725999999999999</v>
      </c>
      <c r="P129" s="37">
        <v>76.435000000000002</v>
      </c>
      <c r="Q129" s="37">
        <v>77.555999999999997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84.382015662017636</v>
      </c>
      <c r="T129" s="4">
        <f t="shared" si="162"/>
        <v>85.16943701610974</v>
      </c>
      <c r="U129" s="4">
        <f t="shared" si="162"/>
        <v>78.754525169052926</v>
      </c>
      <c r="V129" s="4">
        <f t="shared" si="162"/>
        <v>77.178585146085268</v>
      </c>
      <c r="W129" s="4">
        <f t="shared" si="162"/>
        <v>75.001535598417561</v>
      </c>
      <c r="X129" s="4">
        <f t="shared" si="162"/>
        <v>73.715075894504793</v>
      </c>
      <c r="Y129" s="4">
        <f t="shared" si="162"/>
        <v>74.039357046369858</v>
      </c>
      <c r="Z129" s="4">
        <f t="shared" si="162"/>
        <v>74.703805274363589</v>
      </c>
      <c r="AA129" s="4">
        <f t="shared" si="162"/>
        <v>74.076265143762612</v>
      </c>
      <c r="AB129" s="4">
        <f t="shared" si="162"/>
        <v>71.985404022250435</v>
      </c>
      <c r="AC129" s="4">
        <f t="shared" si="162"/>
        <v>70.712047968637975</v>
      </c>
      <c r="AD129" s="4">
        <f t="shared" si="162"/>
        <v>71.563063975293304</v>
      </c>
      <c r="AE129" s="4">
        <f t="shared" si="162"/>
        <v>72.619946054764554</v>
      </c>
      <c r="AF129" s="4">
        <f t="shared" si="162"/>
        <v>76.541930130736688</v>
      </c>
      <c r="AG129" s="4">
        <f t="shared" si="162"/>
        <v>77.9151307426703</v>
      </c>
      <c r="AI129" s="4">
        <f t="shared" ref="AI129:AW145" si="163">IF(OR($B129 &lt; C$230, $B129 &gt; C$233), 0, C129-S129)</f>
        <v>-0.16001566201764206</v>
      </c>
      <c r="AJ129" s="4">
        <f t="shared" si="163"/>
        <v>-0.29843701610974449</v>
      </c>
      <c r="AK129" s="4">
        <f t="shared" si="163"/>
        <v>-0.65752516905293135</v>
      </c>
      <c r="AL129" s="4">
        <f t="shared" si="163"/>
        <v>-1.0655851460852688</v>
      </c>
      <c r="AM129" s="4">
        <f t="shared" si="163"/>
        <v>-1.0525355984175633</v>
      </c>
      <c r="AN129" s="4">
        <f t="shared" si="163"/>
        <v>-0.32507589450479202</v>
      </c>
      <c r="AO129" s="4">
        <f t="shared" si="163"/>
        <v>0.24364295363014321</v>
      </c>
      <c r="AP129" s="4">
        <f t="shared" si="163"/>
        <v>0.64619472563640556</v>
      </c>
      <c r="AQ129" s="4">
        <f t="shared" si="163"/>
        <v>-0.626265143762609</v>
      </c>
      <c r="AR129" s="4">
        <f t="shared" si="163"/>
        <v>-0.45240402225043397</v>
      </c>
      <c r="AS129" s="4">
        <f t="shared" si="163"/>
        <v>-0.72904796863797117</v>
      </c>
      <c r="AT129" s="4">
        <f t="shared" si="163"/>
        <v>-0.48206397529330047</v>
      </c>
      <c r="AU129" s="4">
        <f t="shared" si="163"/>
        <v>-0.89394605476455524</v>
      </c>
      <c r="AV129" s="4">
        <f t="shared" si="163"/>
        <v>-0.10693013073668567</v>
      </c>
      <c r="AW129" s="4">
        <f t="shared" si="163"/>
        <v>-0.35913074267030254</v>
      </c>
      <c r="AY129" s="2">
        <f t="shared" si="154"/>
        <v>84.382003248892261</v>
      </c>
      <c r="AZ129" s="2">
        <f t="shared" si="154"/>
        <v>85.169367032192582</v>
      </c>
      <c r="BA129" s="2">
        <f t="shared" si="154"/>
        <v>78.754524243545205</v>
      </c>
      <c r="BB129" s="2">
        <f t="shared" si="154"/>
        <v>77.178566845042724</v>
      </c>
      <c r="BC129" s="2">
        <f t="shared" si="154"/>
        <v>75.00150964520833</v>
      </c>
      <c r="BD129" s="2">
        <f t="shared" si="154"/>
        <v>73.715018980248558</v>
      </c>
      <c r="BE129" s="2">
        <f t="shared" si="154"/>
        <v>74.039264244439451</v>
      </c>
      <c r="BF129" s="2">
        <f t="shared" si="154"/>
        <v>74.703705673476577</v>
      </c>
      <c r="BG129" s="2">
        <f t="shared" si="154"/>
        <v>74.076155125440607</v>
      </c>
      <c r="BH129" s="2">
        <f t="shared" si="154"/>
        <v>71.985380726164863</v>
      </c>
      <c r="BI129" s="2">
        <f t="shared" si="154"/>
        <v>70.712037398842568</v>
      </c>
      <c r="BJ129" s="2">
        <f t="shared" si="154"/>
        <v>71.56306209086425</v>
      </c>
      <c r="BK129" s="2">
        <f t="shared" si="154"/>
        <v>72.619943533623228</v>
      </c>
      <c r="BL129" s="2">
        <f t="shared" si="154"/>
        <v>76.541134941064882</v>
      </c>
      <c r="BM129" s="2">
        <f t="shared" si="154"/>
        <v>77.901764133419604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84.221999999999994</v>
      </c>
      <c r="CF129" s="2">
        <f t="shared" si="155"/>
        <v>84.870999999999995</v>
      </c>
      <c r="CG129" s="2">
        <f t="shared" si="155"/>
        <v>78.096999999999994</v>
      </c>
      <c r="CH129" s="2">
        <f t="shared" si="155"/>
        <v>76.113</v>
      </c>
      <c r="CI129" s="2">
        <f t="shared" si="155"/>
        <v>73.948999999999998</v>
      </c>
      <c r="CJ129" s="2">
        <f t="shared" si="155"/>
        <v>73.39</v>
      </c>
      <c r="CK129" s="2">
        <f t="shared" si="155"/>
        <v>74.283000000000001</v>
      </c>
      <c r="CL129" s="2">
        <f t="shared" si="155"/>
        <v>75.349999999999994</v>
      </c>
      <c r="CM129" s="2">
        <f t="shared" si="155"/>
        <v>73.45</v>
      </c>
      <c r="CN129" s="2">
        <f t="shared" si="155"/>
        <v>71.533000000000001</v>
      </c>
      <c r="CO129" s="2">
        <f t="shared" si="155"/>
        <v>69.983000000000004</v>
      </c>
      <c r="CP129" s="2">
        <f t="shared" si="155"/>
        <v>71.081000000000003</v>
      </c>
      <c r="CQ129" s="2">
        <f t="shared" si="155"/>
        <v>71.725999999999999</v>
      </c>
      <c r="CR129" s="2">
        <f t="shared" si="155"/>
        <v>76.435000000000002</v>
      </c>
      <c r="CS129" s="2">
        <f t="shared" si="155"/>
        <v>77.555999999999997</v>
      </c>
      <c r="CU129" s="2">
        <f t="shared" si="110"/>
        <v>84.221999999999994</v>
      </c>
      <c r="CV129" s="2">
        <f t="shared" si="111"/>
        <v>84.870999999999995</v>
      </c>
      <c r="CW129" s="2">
        <f t="shared" si="112"/>
        <v>78.096999999999994</v>
      </c>
      <c r="CX129" s="2">
        <f t="shared" si="113"/>
        <v>76.113</v>
      </c>
      <c r="CY129" s="2">
        <f t="shared" si="114"/>
        <v>73.948999999999998</v>
      </c>
      <c r="CZ129" s="2">
        <f t="shared" si="115"/>
        <v>73.39</v>
      </c>
      <c r="DA129" s="2">
        <f t="shared" si="116"/>
        <v>74.283000000000001</v>
      </c>
      <c r="DB129" s="2">
        <f t="shared" si="117"/>
        <v>75.349999999999994</v>
      </c>
      <c r="DC129" s="2">
        <f t="shared" si="118"/>
        <v>73.45</v>
      </c>
      <c r="DD129" s="2">
        <f t="shared" si="119"/>
        <v>71.533000000000001</v>
      </c>
      <c r="DE129" s="2">
        <f t="shared" si="120"/>
        <v>69.983000000000004</v>
      </c>
      <c r="DF129" s="2">
        <f t="shared" si="121"/>
        <v>71.081000000000003</v>
      </c>
      <c r="DG129" s="2">
        <f t="shared" si="122"/>
        <v>71.725999999999999</v>
      </c>
      <c r="DH129" s="2">
        <f t="shared" si="123"/>
        <v>76.435000000000002</v>
      </c>
      <c r="DI129" s="2">
        <f t="shared" si="124"/>
        <v>77.555999999999997</v>
      </c>
      <c r="DK129" s="2">
        <f t="shared" ref="DK129:DY145" si="164">BO$228*$B129+BO$229</f>
        <v>102.18847780126849</v>
      </c>
      <c r="DL129" s="2">
        <f t="shared" si="164"/>
        <v>116.698967047511</v>
      </c>
      <c r="DM129" s="2">
        <f t="shared" si="164"/>
        <v>115.73880252815817</v>
      </c>
      <c r="DN129" s="2">
        <f t="shared" si="164"/>
        <v>90.611781703265564</v>
      </c>
      <c r="DO129" s="2">
        <f t="shared" si="164"/>
        <v>98.225933203684193</v>
      </c>
      <c r="DP129" s="2">
        <f t="shared" si="164"/>
        <v>94.44089687491558</v>
      </c>
      <c r="DQ129" s="2">
        <f t="shared" si="164"/>
        <v>100.9697240398293</v>
      </c>
      <c r="DR129" s="2">
        <f t="shared" si="164"/>
        <v>97.924684429368625</v>
      </c>
      <c r="DS129" s="2">
        <f t="shared" si="164"/>
        <v>103.02035435435437</v>
      </c>
      <c r="DT129" s="2">
        <f t="shared" si="164"/>
        <v>97.965875675675662</v>
      </c>
      <c r="DU129" s="2">
        <f t="shared" si="164"/>
        <v>96.944070412517789</v>
      </c>
      <c r="DV129" s="2">
        <f t="shared" si="164"/>
        <v>102.80297435897435</v>
      </c>
      <c r="DW129" s="2">
        <f t="shared" si="164"/>
        <v>95.828171763602228</v>
      </c>
      <c r="DX129" s="2">
        <f t="shared" si="164"/>
        <v>98.162631932773081</v>
      </c>
      <c r="DY129" s="2">
        <f t="shared" si="164"/>
        <v>90.476562499999986</v>
      </c>
      <c r="EA129" s="2">
        <f t="shared" si="152"/>
        <v>84.296510750400287</v>
      </c>
      <c r="EB129" s="2">
        <f t="shared" si="152"/>
        <v>84.998626670834469</v>
      </c>
      <c r="EC129" s="2">
        <f t="shared" si="152"/>
        <v>78.562798539785689</v>
      </c>
      <c r="ED129" s="2">
        <f t="shared" si="152"/>
        <v>77.10719383389582</v>
      </c>
      <c r="EE129" s="2">
        <f t="shared" si="151"/>
        <v>74.877138744934129</v>
      </c>
      <c r="EF129" s="2">
        <f t="shared" si="151"/>
        <v>73.604017425080357</v>
      </c>
      <c r="EG129" s="2">
        <f t="shared" si="151"/>
        <v>73.882329264588947</v>
      </c>
      <c r="EH129" s="2">
        <f t="shared" si="151"/>
        <v>74.560298213494775</v>
      </c>
      <c r="EI129" s="2">
        <f t="shared" si="151"/>
        <v>73.894266260327242</v>
      </c>
      <c r="EJ129" s="2">
        <f t="shared" si="151"/>
        <v>71.823898459037252</v>
      </c>
      <c r="EK129" s="2">
        <f t="shared" si="151"/>
        <v>70.557533310307292</v>
      </c>
      <c r="EL129" s="2">
        <f t="shared" si="151"/>
        <v>71.377777641176976</v>
      </c>
      <c r="EM129" s="2">
        <f t="shared" si="135"/>
        <v>72.49250149154787</v>
      </c>
      <c r="EN129" s="2">
        <f t="shared" si="135"/>
        <v>76.398084352196278</v>
      </c>
      <c r="EO129" s="2">
        <f t="shared" si="135"/>
        <v>77.808573138058364</v>
      </c>
      <c r="EQ129" s="2">
        <f t="shared" ref="EQ129:FE145" si="165">CU$228*$B129+CU$229</f>
        <v>83.994838793680685</v>
      </c>
      <c r="ER129" s="2">
        <f t="shared" si="165"/>
        <v>84.90547121221276</v>
      </c>
      <c r="ES129" s="2">
        <f t="shared" si="165"/>
        <v>78.345591896094362</v>
      </c>
      <c r="ET129" s="2">
        <f t="shared" si="165"/>
        <v>77.028785140234191</v>
      </c>
      <c r="EU129" s="2">
        <f t="shared" si="165"/>
        <v>75.125826093065299</v>
      </c>
      <c r="EV129" s="2">
        <f t="shared" si="165"/>
        <v>73.472109394141455</v>
      </c>
      <c r="EW129" s="2">
        <f t="shared" si="165"/>
        <v>73.939896510452726</v>
      </c>
      <c r="EX129" s="2">
        <f t="shared" si="165"/>
        <v>74.508039161090622</v>
      </c>
      <c r="EY129" s="2">
        <f t="shared" si="165"/>
        <v>73.752743669049991</v>
      </c>
      <c r="EZ129" s="2">
        <f t="shared" si="165"/>
        <v>71.807846738946409</v>
      </c>
      <c r="FA129" s="2">
        <f t="shared" si="165"/>
        <v>70.605543778552473</v>
      </c>
      <c r="FB129" s="2">
        <f t="shared" si="165"/>
        <v>71.165339904123982</v>
      </c>
      <c r="FC129" s="2">
        <f t="shared" si="165"/>
        <v>72.392441989779684</v>
      </c>
      <c r="FD129" s="2">
        <f t="shared" si="165"/>
        <v>76.426692077204706</v>
      </c>
      <c r="FE129" s="2">
        <f t="shared" si="165"/>
        <v>77.746782891461862</v>
      </c>
      <c r="FG129" s="2">
        <f t="shared" ref="FG129:FU145" si="166">POWER(10,($B129-C$231)/C$229)/(1+POWER(10,($B129-C$231)/C$229))</f>
        <v>0.99508776153988743</v>
      </c>
      <c r="FH129" s="2">
        <f t="shared" si="166"/>
        <v>0.99457920221272778</v>
      </c>
      <c r="FI129" s="2">
        <f t="shared" si="166"/>
        <v>0.9947767700679343</v>
      </c>
      <c r="FJ129" s="2">
        <f t="shared" si="166"/>
        <v>0.9946408636965367</v>
      </c>
      <c r="FK129" s="2">
        <f t="shared" si="166"/>
        <v>0.99480106723031347</v>
      </c>
      <c r="FL129" s="2">
        <f t="shared" si="166"/>
        <v>0.99459936796705639</v>
      </c>
      <c r="FM129" s="2">
        <f t="shared" si="166"/>
        <v>0.99423465733485139</v>
      </c>
      <c r="FN129" s="2">
        <f t="shared" si="166"/>
        <v>0.99383090008233987</v>
      </c>
      <c r="FO129" s="2">
        <f t="shared" si="166"/>
        <v>0.9936802824543649</v>
      </c>
      <c r="FP129" s="2">
        <f t="shared" si="166"/>
        <v>0.99381542868891048</v>
      </c>
      <c r="FQ129" s="2">
        <f t="shared" si="166"/>
        <v>0.99416272765411173</v>
      </c>
      <c r="FR129" s="2">
        <f t="shared" si="166"/>
        <v>0.99404723433099973</v>
      </c>
      <c r="FS129" s="2">
        <f t="shared" si="166"/>
        <v>0.99450380624395174</v>
      </c>
      <c r="FT129" s="2">
        <f t="shared" si="166"/>
        <v>0.99343591676596277</v>
      </c>
      <c r="FU129" s="2">
        <f t="shared" si="166"/>
        <v>0.99261975682155645</v>
      </c>
      <c r="FW129" s="2">
        <f t="shared" si="156"/>
        <v>7.9460822558486827E-3</v>
      </c>
      <c r="FX129" s="2">
        <f t="shared" si="156"/>
        <v>1.1816522915869767E-2</v>
      </c>
      <c r="FY129" s="2">
        <f t="shared" si="156"/>
        <v>1.1293913415628156E-2</v>
      </c>
      <c r="FZ129" s="2">
        <f t="shared" si="156"/>
        <v>1.2752616074073088E-2</v>
      </c>
      <c r="GA129" s="2">
        <f t="shared" si="156"/>
        <v>1.1991312193152293E-2</v>
      </c>
      <c r="GB129" s="2">
        <f t="shared" si="156"/>
        <v>1.1604778300983396E-2</v>
      </c>
      <c r="GC129" s="2">
        <f t="shared" si="156"/>
        <v>1.3321239423157822E-2</v>
      </c>
      <c r="GD129" s="2">
        <f t="shared" si="156"/>
        <v>1.3964529878497651E-2</v>
      </c>
      <c r="GE129" s="2">
        <f t="shared" si="156"/>
        <v>1.5402380853101262E-2</v>
      </c>
      <c r="GF129" s="2">
        <f t="shared" si="156"/>
        <v>1.2126749062917757E-2</v>
      </c>
      <c r="GG129" s="2">
        <f t="shared" si="156"/>
        <v>9.9704339965881947E-3</v>
      </c>
      <c r="GH129" s="2">
        <f t="shared" si="156"/>
        <v>8.3901405688315642E-3</v>
      </c>
      <c r="GI129" s="2">
        <f t="shared" si="156"/>
        <v>8.1483832390164147E-3</v>
      </c>
      <c r="GJ129" s="2">
        <f t="shared" si="156"/>
        <v>6.5117725541423369E-3</v>
      </c>
      <c r="GK129" s="2">
        <f t="shared" si="156"/>
        <v>4.8850219648260583E-3</v>
      </c>
      <c r="GM129" s="86">
        <f t="shared" si="157"/>
        <v>1.446666571999314E-32</v>
      </c>
      <c r="GN129" s="86">
        <f t="shared" si="157"/>
        <v>4.1410708239481538E-33</v>
      </c>
      <c r="GO129" s="86">
        <f t="shared" si="157"/>
        <v>1.9249196763355233E-62</v>
      </c>
      <c r="GP129" s="86">
        <f t="shared" si="157"/>
        <v>6.5423525018596235E-43</v>
      </c>
      <c r="GQ129" s="86">
        <f t="shared" si="157"/>
        <v>3.4959902724607634E-40</v>
      </c>
      <c r="GR129" s="86">
        <f t="shared" si="157"/>
        <v>6.6051530715736683E-30</v>
      </c>
      <c r="GS129" s="86">
        <f t="shared" si="157"/>
        <v>5.1214736942780786E-32</v>
      </c>
      <c r="GT129" s="86">
        <f t="shared" si="157"/>
        <v>4.7643986368841715E-38</v>
      </c>
      <c r="GU129" s="86">
        <f t="shared" si="157"/>
        <v>9.594740233252495E-47</v>
      </c>
      <c r="GV129" s="86">
        <f t="shared" si="157"/>
        <v>6.389873584280369E-56</v>
      </c>
      <c r="GW129" s="86">
        <f t="shared" si="157"/>
        <v>9.5682227641790667E-54</v>
      </c>
      <c r="GX129" s="86">
        <f t="shared" si="157"/>
        <v>2.7726933523429831E-47</v>
      </c>
      <c r="GY129" s="86">
        <f t="shared" si="157"/>
        <v>4.8851684194020896E-53</v>
      </c>
      <c r="GZ129" s="86">
        <f t="shared" si="157"/>
        <v>4.2868698392061113E-53</v>
      </c>
      <c r="HA129" s="86">
        <f t="shared" si="157"/>
        <v>5.438212193029751E-54</v>
      </c>
      <c r="HC129" s="86">
        <f t="shared" si="153"/>
        <v>1.9883059884897746E-6</v>
      </c>
      <c r="HD129" s="86">
        <f t="shared" si="153"/>
        <v>1.1991997171015601E-6</v>
      </c>
      <c r="HE129" s="86">
        <f t="shared" si="153"/>
        <v>1.7368289670557452E-9</v>
      </c>
      <c r="HF129" s="86">
        <f t="shared" si="153"/>
        <v>6.9333157822273352E-9</v>
      </c>
      <c r="HG129" s="86">
        <f t="shared" si="153"/>
        <v>2.3365716170836888E-9</v>
      </c>
      <c r="HH129" s="86">
        <f t="shared" si="153"/>
        <v>6.8696559515439169E-9</v>
      </c>
      <c r="HI129" s="86">
        <f t="shared" si="153"/>
        <v>4.5781639591172644E-11</v>
      </c>
      <c r="HJ129" s="86">
        <f t="shared" si="153"/>
        <v>6.2283691992255726E-14</v>
      </c>
      <c r="HK129" s="86">
        <f t="shared" si="153"/>
        <v>5.7471791206416173E-16</v>
      </c>
      <c r="HL129" s="86">
        <f t="shared" si="161"/>
        <v>1.0009435643416703E-16</v>
      </c>
      <c r="HM129" s="86">
        <f t="shared" si="161"/>
        <v>3.1143722092036048E-15</v>
      </c>
      <c r="HN129" s="86">
        <f t="shared" si="161"/>
        <v>3.3129774070737841E-11</v>
      </c>
      <c r="HO129" s="86">
        <f t="shared" si="161"/>
        <v>1.1986212438746024E-9</v>
      </c>
      <c r="HP129" s="86">
        <f t="shared" si="161"/>
        <v>9.7931352179705295E-10</v>
      </c>
      <c r="HQ129" s="86">
        <f t="shared" si="161"/>
        <v>5.5024233529589516E-11</v>
      </c>
      <c r="HS129" s="86">
        <f t="shared" si="158"/>
        <v>3.0253568835679134E-8</v>
      </c>
      <c r="HT129" s="86">
        <f t="shared" si="158"/>
        <v>2.1665934904348998E-6</v>
      </c>
      <c r="HU129" s="86">
        <f t="shared" si="158"/>
        <v>1.5821877992354166E-8</v>
      </c>
      <c r="HV129" s="86">
        <f t="shared" si="158"/>
        <v>2.4282231893872907E-7</v>
      </c>
      <c r="HW129" s="86">
        <f t="shared" si="158"/>
        <v>2.8275564381866412E-7</v>
      </c>
      <c r="HX129" s="86">
        <f t="shared" si="158"/>
        <v>5.8153234359317852E-7</v>
      </c>
      <c r="HY129" s="86">
        <f t="shared" si="158"/>
        <v>7.6780279126539728E-7</v>
      </c>
      <c r="HZ129" s="86">
        <f t="shared" si="158"/>
        <v>6.9650963444718716E-7</v>
      </c>
      <c r="IA129" s="86">
        <f t="shared" si="158"/>
        <v>6.5737528182887167E-7</v>
      </c>
      <c r="IB129" s="86">
        <f t="shared" si="158"/>
        <v>1.1638218889410419E-7</v>
      </c>
      <c r="IC129" s="86">
        <f t="shared" si="158"/>
        <v>5.0443148020578022E-8</v>
      </c>
      <c r="ID129" s="86">
        <f t="shared" si="158"/>
        <v>7.4669726298173145E-9</v>
      </c>
      <c r="IE129" s="86">
        <f t="shared" si="158"/>
        <v>1.0226046726368232E-8</v>
      </c>
      <c r="IF129" s="86">
        <f t="shared" si="158"/>
        <v>1.6903223702021228E-6</v>
      </c>
      <c r="IG129" s="86">
        <f t="shared" si="158"/>
        <v>1.6688811782532681E-5</v>
      </c>
      <c r="II129" s="86">
        <f t="shared" si="159"/>
        <v>8.2182795917264234E-57</v>
      </c>
      <c r="IJ129" s="86">
        <f t="shared" si="159"/>
        <v>1.0200633182610887E-50</v>
      </c>
      <c r="IK129" s="86">
        <f t="shared" si="159"/>
        <v>1.1551859975593807E-59</v>
      </c>
      <c r="IL129" s="86">
        <f t="shared" si="159"/>
        <v>1.4535812768749481E-51</v>
      </c>
      <c r="IM129" s="86">
        <f t="shared" si="159"/>
        <v>5.836907381175321E-57</v>
      </c>
      <c r="IN129" s="86">
        <f t="shared" si="159"/>
        <v>6.085955122697973E-52</v>
      </c>
      <c r="IO129" s="86">
        <f t="shared" si="159"/>
        <v>6.9386244250305203E-53</v>
      </c>
      <c r="IP129" s="86">
        <f t="shared" si="159"/>
        <v>2.3755295348157549E-51</v>
      </c>
      <c r="IQ129" s="86">
        <f t="shared" si="159"/>
        <v>1.684399492805183E-54</v>
      </c>
      <c r="IR129" s="86">
        <f t="shared" si="159"/>
        <v>7.6880244075155132E-61</v>
      </c>
      <c r="IS129" s="86">
        <f t="shared" si="159"/>
        <v>5.9066881759618569E-61</v>
      </c>
      <c r="IT129" s="86">
        <f t="shared" si="159"/>
        <v>2.127905899722125E-63</v>
      </c>
      <c r="IU129" s="86">
        <f t="shared" si="159"/>
        <v>2.4140286140513568E-61</v>
      </c>
      <c r="IV129" s="86">
        <f t="shared" si="159"/>
        <v>9.8152158044657595E-54</v>
      </c>
      <c r="IW129" s="86">
        <f t="shared" si="159"/>
        <v>2.4703451104142083E-24</v>
      </c>
      <c r="IY129" s="86">
        <f t="shared" si="160"/>
        <v>2.0185595573254535E-6</v>
      </c>
      <c r="IZ129" s="86">
        <f t="shared" si="160"/>
        <v>3.3657932075364599E-6</v>
      </c>
      <c r="JA129" s="86">
        <f t="shared" si="160"/>
        <v>1.7558706959409911E-8</v>
      </c>
      <c r="JB129" s="86">
        <f t="shared" si="160"/>
        <v>2.4975563472095641E-7</v>
      </c>
      <c r="JC129" s="86">
        <f t="shared" si="160"/>
        <v>2.850922154357478E-7</v>
      </c>
      <c r="JD129" s="86">
        <f t="shared" si="160"/>
        <v>5.8840199954472244E-7</v>
      </c>
      <c r="JE129" s="86">
        <f t="shared" si="160"/>
        <v>7.6784857290498842E-7</v>
      </c>
      <c r="JF129" s="86">
        <f t="shared" si="160"/>
        <v>6.9650969673087915E-7</v>
      </c>
      <c r="JG129" s="86">
        <f t="shared" si="160"/>
        <v>6.5737528240358956E-7</v>
      </c>
      <c r="JH129" s="86">
        <f t="shared" si="160"/>
        <v>1.1638218899419855E-7</v>
      </c>
      <c r="JI129" s="86">
        <f t="shared" si="160"/>
        <v>5.0443151134950231E-8</v>
      </c>
      <c r="JJ129" s="86">
        <f t="shared" si="160"/>
        <v>7.5001024038880522E-9</v>
      </c>
      <c r="JK129" s="86">
        <f t="shared" si="160"/>
        <v>1.1424667970242834E-8</v>
      </c>
      <c r="JL129" s="86">
        <f t="shared" si="160"/>
        <v>1.6913016837239198E-6</v>
      </c>
      <c r="JM129" s="86">
        <f t="shared" si="160"/>
        <v>1.668886680676621E-5</v>
      </c>
    </row>
    <row r="130" spans="2:273" x14ac:dyDescent="0.25">
      <c r="B130" s="2">
        <v>103</v>
      </c>
      <c r="C130" s="37">
        <v>85.364999999999995</v>
      </c>
      <c r="D130" s="37">
        <v>85.322999999999993</v>
      </c>
      <c r="E130" s="37">
        <v>76.613</v>
      </c>
      <c r="F130" s="37">
        <v>75.483999999999995</v>
      </c>
      <c r="G130" s="37">
        <v>74.102000000000004</v>
      </c>
      <c r="H130" s="37">
        <v>73.728999999999999</v>
      </c>
      <c r="I130" s="37">
        <v>74.099999999999994</v>
      </c>
      <c r="J130" s="37">
        <v>74.582999999999998</v>
      </c>
      <c r="K130" s="37">
        <v>72.650000000000006</v>
      </c>
      <c r="L130" s="37">
        <v>71.382999999999996</v>
      </c>
      <c r="M130" s="37">
        <v>70.233000000000004</v>
      </c>
      <c r="N130" s="37">
        <v>71.564999999999998</v>
      </c>
      <c r="O130" s="37">
        <v>72.435000000000002</v>
      </c>
      <c r="P130" s="37">
        <v>75.387</v>
      </c>
      <c r="Q130" s="37">
        <v>77.063000000000002</v>
      </c>
      <c r="S130" s="4">
        <f t="shared" si="162"/>
        <v>84.251165310707862</v>
      </c>
      <c r="T130" s="4">
        <f t="shared" si="162"/>
        <v>85.028814924287857</v>
      </c>
      <c r="U130" s="4">
        <f t="shared" si="162"/>
        <v>78.584281345881209</v>
      </c>
      <c r="V130" s="4">
        <f t="shared" si="162"/>
        <v>77.043278419229068</v>
      </c>
      <c r="W130" s="4">
        <f t="shared" si="162"/>
        <v>74.889209504523308</v>
      </c>
      <c r="X130" s="4">
        <f t="shared" si="162"/>
        <v>73.589711533820548</v>
      </c>
      <c r="Y130" s="4">
        <f t="shared" si="162"/>
        <v>73.918427533061063</v>
      </c>
      <c r="Z130" s="4">
        <f t="shared" si="162"/>
        <v>74.555629761232282</v>
      </c>
      <c r="AA130" s="4">
        <f t="shared" si="162"/>
        <v>73.904395525075586</v>
      </c>
      <c r="AB130" s="4">
        <f t="shared" si="162"/>
        <v>71.845788213342772</v>
      </c>
      <c r="AC130" s="4">
        <f t="shared" si="162"/>
        <v>70.595471505096981</v>
      </c>
      <c r="AD130" s="4">
        <f t="shared" si="162"/>
        <v>71.432241496816758</v>
      </c>
      <c r="AE130" s="4">
        <f t="shared" si="162"/>
        <v>72.494156071974373</v>
      </c>
      <c r="AF130" s="4">
        <f t="shared" si="162"/>
        <v>76.437417078169887</v>
      </c>
      <c r="AG130" s="4">
        <f t="shared" si="162"/>
        <v>77.832657592782795</v>
      </c>
      <c r="AI130" s="4">
        <f t="shared" si="163"/>
        <v>1.1138346892921334</v>
      </c>
      <c r="AJ130" s="4">
        <f t="shared" si="163"/>
        <v>0.29418507571213581</v>
      </c>
      <c r="AK130" s="4">
        <f t="shared" si="163"/>
        <v>-1.9712813458812093</v>
      </c>
      <c r="AL130" s="4">
        <f t="shared" si="163"/>
        <v>-1.5592784192290736</v>
      </c>
      <c r="AM130" s="4">
        <f t="shared" si="163"/>
        <v>-0.78720950452330385</v>
      </c>
      <c r="AN130" s="4">
        <f t="shared" si="163"/>
        <v>0.13928846617945112</v>
      </c>
      <c r="AO130" s="4">
        <f t="shared" si="163"/>
        <v>0.18157246693893114</v>
      </c>
      <c r="AP130" s="4">
        <f t="shared" si="163"/>
        <v>2.737023876771616E-2</v>
      </c>
      <c r="AQ130" s="4">
        <f t="shared" si="163"/>
        <v>-1.2543955250755801</v>
      </c>
      <c r="AR130" s="4">
        <f t="shared" si="163"/>
        <v>-0.46278821334277609</v>
      </c>
      <c r="AS130" s="4">
        <f t="shared" si="163"/>
        <v>-0.3624715050969769</v>
      </c>
      <c r="AT130" s="4">
        <f t="shared" si="163"/>
        <v>0.1327585031832399</v>
      </c>
      <c r="AU130" s="4">
        <f t="shared" si="163"/>
        <v>-5.9156071974371116E-2</v>
      </c>
      <c r="AV130" s="4">
        <f t="shared" si="163"/>
        <v>-1.0504170781698861</v>
      </c>
      <c r="AW130" s="4">
        <f t="shared" si="163"/>
        <v>-0.76965759278279222</v>
      </c>
      <c r="AY130" s="2">
        <f t="shared" si="154"/>
        <v>84.251163600443661</v>
      </c>
      <c r="AZ130" s="2">
        <f t="shared" si="154"/>
        <v>85.028634261842342</v>
      </c>
      <c r="BA130" s="2">
        <f t="shared" si="154"/>
        <v>78.58427752474276</v>
      </c>
      <c r="BB130" s="2">
        <f t="shared" si="154"/>
        <v>77.043215170002341</v>
      </c>
      <c r="BC130" s="2">
        <f t="shared" si="154"/>
        <v>74.889116085654493</v>
      </c>
      <c r="BD130" s="2">
        <f t="shared" si="154"/>
        <v>73.589526305434092</v>
      </c>
      <c r="BE130" s="2">
        <f t="shared" si="154"/>
        <v>73.918114577057878</v>
      </c>
      <c r="BF130" s="2">
        <f t="shared" si="154"/>
        <v>74.555293894913532</v>
      </c>
      <c r="BG130" s="2">
        <f t="shared" si="154"/>
        <v>73.903997976189345</v>
      </c>
      <c r="BH130" s="2">
        <f t="shared" si="154"/>
        <v>71.845696419467004</v>
      </c>
      <c r="BI130" s="2">
        <f t="shared" si="154"/>
        <v>70.595430601551342</v>
      </c>
      <c r="BJ130" s="2">
        <f t="shared" si="154"/>
        <v>71.432233751160808</v>
      </c>
      <c r="BK130" s="2">
        <f t="shared" si="154"/>
        <v>72.494146186823883</v>
      </c>
      <c r="BL130" s="2">
        <f t="shared" si="154"/>
        <v>76.435527991853021</v>
      </c>
      <c r="BM130" s="2">
        <f t="shared" si="154"/>
        <v>77.806622370873143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85.364999999999995</v>
      </c>
      <c r="CF130" s="2">
        <f t="shared" si="155"/>
        <v>85.322999999999993</v>
      </c>
      <c r="CG130" s="2">
        <f t="shared" si="155"/>
        <v>76.613</v>
      </c>
      <c r="CH130" s="2">
        <f t="shared" si="155"/>
        <v>75.483999999999995</v>
      </c>
      <c r="CI130" s="2">
        <f t="shared" si="155"/>
        <v>74.102000000000004</v>
      </c>
      <c r="CJ130" s="2">
        <f t="shared" si="155"/>
        <v>73.728999999999999</v>
      </c>
      <c r="CK130" s="2">
        <f t="shared" si="155"/>
        <v>74.099999999999994</v>
      </c>
      <c r="CL130" s="2">
        <f t="shared" si="155"/>
        <v>74.582999999999998</v>
      </c>
      <c r="CM130" s="2">
        <f t="shared" si="155"/>
        <v>72.650000000000006</v>
      </c>
      <c r="CN130" s="2">
        <f t="shared" si="155"/>
        <v>71.382999999999996</v>
      </c>
      <c r="CO130" s="2">
        <f t="shared" si="155"/>
        <v>70.233000000000004</v>
      </c>
      <c r="CP130" s="2">
        <f t="shared" si="155"/>
        <v>71.564999999999998</v>
      </c>
      <c r="CQ130" s="2">
        <f t="shared" si="155"/>
        <v>72.435000000000002</v>
      </c>
      <c r="CR130" s="2">
        <f t="shared" si="155"/>
        <v>75.387</v>
      </c>
      <c r="CS130" s="2">
        <f t="shared" si="155"/>
        <v>77.063000000000002</v>
      </c>
      <c r="CU130" s="2">
        <f t="shared" si="110"/>
        <v>85.364999999999995</v>
      </c>
      <c r="CV130" s="2">
        <f t="shared" si="111"/>
        <v>85.322999999999993</v>
      </c>
      <c r="CW130" s="2">
        <f t="shared" si="112"/>
        <v>76.613</v>
      </c>
      <c r="CX130" s="2">
        <f t="shared" si="113"/>
        <v>75.483999999999995</v>
      </c>
      <c r="CY130" s="2">
        <f t="shared" si="114"/>
        <v>74.102000000000004</v>
      </c>
      <c r="CZ130" s="2">
        <f t="shared" si="115"/>
        <v>73.728999999999999</v>
      </c>
      <c r="DA130" s="2">
        <f t="shared" si="116"/>
        <v>74.099999999999994</v>
      </c>
      <c r="DB130" s="2">
        <f t="shared" si="117"/>
        <v>74.582999999999998</v>
      </c>
      <c r="DC130" s="2">
        <f t="shared" si="118"/>
        <v>72.650000000000006</v>
      </c>
      <c r="DD130" s="2">
        <f t="shared" si="119"/>
        <v>71.382999999999996</v>
      </c>
      <c r="DE130" s="2">
        <f t="shared" si="120"/>
        <v>70.233000000000004</v>
      </c>
      <c r="DF130" s="2">
        <f t="shared" si="121"/>
        <v>71.564999999999998</v>
      </c>
      <c r="DG130" s="2">
        <f t="shared" si="122"/>
        <v>72.435000000000002</v>
      </c>
      <c r="DH130" s="2">
        <f t="shared" si="123"/>
        <v>75.387</v>
      </c>
      <c r="DI130" s="2">
        <f t="shared" si="124"/>
        <v>77.063000000000002</v>
      </c>
      <c r="DK130" s="2">
        <f t="shared" si="164"/>
        <v>102.31787737843551</v>
      </c>
      <c r="DL130" s="2">
        <f t="shared" si="164"/>
        <v>116.95601364016963</v>
      </c>
      <c r="DM130" s="2">
        <f t="shared" si="164"/>
        <v>116.02053431650596</v>
      </c>
      <c r="DN130" s="2">
        <f t="shared" si="164"/>
        <v>90.614819868730279</v>
      </c>
      <c r="DO130" s="2">
        <f t="shared" si="164"/>
        <v>98.405701536882475</v>
      </c>
      <c r="DP130" s="2">
        <f t="shared" si="164"/>
        <v>94.576446668287275</v>
      </c>
      <c r="DQ130" s="2">
        <f t="shared" si="164"/>
        <v>101.17261024182076</v>
      </c>
      <c r="DR130" s="2">
        <f t="shared" si="164"/>
        <v>98.079024948024923</v>
      </c>
      <c r="DS130" s="2">
        <f t="shared" si="164"/>
        <v>103.24634405834406</v>
      </c>
      <c r="DT130" s="2">
        <f t="shared" si="164"/>
        <v>98.144700514800505</v>
      </c>
      <c r="DU130" s="2">
        <f t="shared" si="164"/>
        <v>97.119738738738747</v>
      </c>
      <c r="DV130" s="2">
        <f t="shared" si="164"/>
        <v>103.04373751686909</v>
      </c>
      <c r="DW130" s="2">
        <f t="shared" si="164"/>
        <v>95.979440431519677</v>
      </c>
      <c r="DX130" s="2">
        <f t="shared" si="164"/>
        <v>98.381998319327707</v>
      </c>
      <c r="DY130" s="2">
        <f t="shared" si="164"/>
        <v>90.593874999999983</v>
      </c>
      <c r="EA130" s="2">
        <f t="shared" si="152"/>
        <v>84.172241523516789</v>
      </c>
      <c r="EB130" s="2">
        <f t="shared" si="152"/>
        <v>84.87102974010898</v>
      </c>
      <c r="EC130" s="2">
        <f t="shared" si="152"/>
        <v>78.407306162514672</v>
      </c>
      <c r="ED130" s="2">
        <f t="shared" si="152"/>
        <v>76.977486925455935</v>
      </c>
      <c r="EE130" s="2">
        <f t="shared" si="151"/>
        <v>74.774115904373247</v>
      </c>
      <c r="EF130" s="2">
        <f t="shared" si="151"/>
        <v>73.487089475311066</v>
      </c>
      <c r="EG130" s="2">
        <f t="shared" si="151"/>
        <v>73.773239435994896</v>
      </c>
      <c r="EH130" s="2">
        <f t="shared" si="151"/>
        <v>74.422798936955573</v>
      </c>
      <c r="EI130" s="2">
        <f t="shared" si="151"/>
        <v>73.73578786651548</v>
      </c>
      <c r="EJ130" s="2">
        <f t="shared" si="151"/>
        <v>71.69662041422211</v>
      </c>
      <c r="EK130" s="2">
        <f t="shared" si="151"/>
        <v>70.452940287205934</v>
      </c>
      <c r="EL130" s="2">
        <f t="shared" si="151"/>
        <v>71.261345750348354</v>
      </c>
      <c r="EM130" s="2">
        <f t="shared" si="135"/>
        <v>72.376581620815358</v>
      </c>
      <c r="EN130" s="2">
        <f t="shared" si="135"/>
        <v>76.303097790515693</v>
      </c>
      <c r="EO130" s="2">
        <f t="shared" si="135"/>
        <v>77.720273707672916</v>
      </c>
      <c r="EQ130" s="2">
        <f t="shared" si="165"/>
        <v>83.89590544429339</v>
      </c>
      <c r="ER130" s="2">
        <f t="shared" si="165"/>
        <v>84.786515927086924</v>
      </c>
      <c r="ES130" s="2">
        <f t="shared" si="165"/>
        <v>78.222425124252666</v>
      </c>
      <c r="ET130" s="2">
        <f t="shared" si="165"/>
        <v>76.90896959747883</v>
      </c>
      <c r="EU130" s="2">
        <f t="shared" si="165"/>
        <v>74.994943936022366</v>
      </c>
      <c r="EV130" s="2">
        <f t="shared" si="165"/>
        <v>73.37011127669777</v>
      </c>
      <c r="EW130" s="2">
        <f t="shared" si="165"/>
        <v>73.823598408886056</v>
      </c>
      <c r="EX130" s="2">
        <f t="shared" si="165"/>
        <v>74.37871992122335</v>
      </c>
      <c r="EY130" s="2">
        <f t="shared" si="165"/>
        <v>73.618784344386711</v>
      </c>
      <c r="EZ130" s="2">
        <f t="shared" si="165"/>
        <v>71.682851690645762</v>
      </c>
      <c r="FA130" s="2">
        <f t="shared" si="165"/>
        <v>70.494371799254765</v>
      </c>
      <c r="FB130" s="2">
        <f t="shared" si="165"/>
        <v>71.071117623120955</v>
      </c>
      <c r="FC130" s="2">
        <f t="shared" si="165"/>
        <v>72.286512662759435</v>
      </c>
      <c r="FD130" s="2">
        <f t="shared" si="165"/>
        <v>76.328063860877393</v>
      </c>
      <c r="FE130" s="2">
        <f t="shared" si="165"/>
        <v>77.653391566162924</v>
      </c>
      <c r="FG130" s="2">
        <f t="shared" si="166"/>
        <v>0.99551804807285649</v>
      </c>
      <c r="FH130" s="2">
        <f t="shared" si="166"/>
        <v>0.99505381447078056</v>
      </c>
      <c r="FI130" s="2">
        <f t="shared" si="166"/>
        <v>0.99523416736784265</v>
      </c>
      <c r="FJ130" s="2">
        <f t="shared" si="166"/>
        <v>0.99511010379112197</v>
      </c>
      <c r="FK130" s="2">
        <f t="shared" si="166"/>
        <v>0.99525634697816612</v>
      </c>
      <c r="FL130" s="2">
        <f t="shared" si="166"/>
        <v>0.99507222338152501</v>
      </c>
      <c r="FM130" s="2">
        <f t="shared" si="166"/>
        <v>0.99473927629655579</v>
      </c>
      <c r="FN130" s="2">
        <f t="shared" si="166"/>
        <v>0.99437065832097971</v>
      </c>
      <c r="FO130" s="2">
        <f t="shared" si="166"/>
        <v>0.99423314233953697</v>
      </c>
      <c r="FP130" s="2">
        <f t="shared" si="166"/>
        <v>0.99435653289245696</v>
      </c>
      <c r="FQ130" s="2">
        <f t="shared" si="166"/>
        <v>0.99467360862474741</v>
      </c>
      <c r="FR130" s="2">
        <f t="shared" si="166"/>
        <v>0.99456816810703808</v>
      </c>
      <c r="FS130" s="2">
        <f t="shared" si="166"/>
        <v>0.9949849864312631</v>
      </c>
      <c r="FT130" s="2">
        <f t="shared" si="166"/>
        <v>0.99401002532138527</v>
      </c>
      <c r="FU130" s="2">
        <f t="shared" si="166"/>
        <v>0.9932647644874929</v>
      </c>
      <c r="FW130" s="2">
        <f t="shared" si="156"/>
        <v>8.7060316882259792E-3</v>
      </c>
      <c r="FX130" s="2">
        <f t="shared" si="156"/>
        <v>1.2941805596636895E-2</v>
      </c>
      <c r="FY130" s="2">
        <f t="shared" si="156"/>
        <v>1.2370051198787705E-2</v>
      </c>
      <c r="FZ130" s="2">
        <f t="shared" si="156"/>
        <v>1.3965782676740143E-2</v>
      </c>
      <c r="GA130" s="2">
        <f t="shared" si="156"/>
        <v>1.3133018771291114E-2</v>
      </c>
      <c r="GB130" s="2">
        <f t="shared" si="156"/>
        <v>1.2710155984801814E-2</v>
      </c>
      <c r="GC130" s="2">
        <f t="shared" si="156"/>
        <v>1.4587700327158564E-2</v>
      </c>
      <c r="GD130" s="2">
        <f t="shared" si="156"/>
        <v>1.5291201114075328E-2</v>
      </c>
      <c r="GE130" s="2">
        <f t="shared" si="156"/>
        <v>1.6863315989070839E-2</v>
      </c>
      <c r="GF130" s="2">
        <f t="shared" si="156"/>
        <v>1.3281177399974524E-2</v>
      </c>
      <c r="GG130" s="2">
        <f t="shared" si="156"/>
        <v>1.0921857426634896E-2</v>
      </c>
      <c r="GH130" s="2">
        <f t="shared" si="156"/>
        <v>9.1921654543229078E-3</v>
      </c>
      <c r="GI130" s="2">
        <f t="shared" si="156"/>
        <v>8.9275062738659264E-3</v>
      </c>
      <c r="GJ130" s="2">
        <f t="shared" si="156"/>
        <v>7.1355337670872413E-3</v>
      </c>
      <c r="GK130" s="2">
        <f t="shared" si="156"/>
        <v>5.3537968377958623E-3</v>
      </c>
      <c r="GM130" s="86">
        <f t="shared" si="157"/>
        <v>3.1749707339051062E-34</v>
      </c>
      <c r="GN130" s="86">
        <f t="shared" si="157"/>
        <v>8.0312869087358179E-35</v>
      </c>
      <c r="GO130" s="86">
        <f t="shared" si="157"/>
        <v>1.0321988746516037E-65</v>
      </c>
      <c r="GP130" s="86">
        <f t="shared" si="157"/>
        <v>3.7899002123501282E-45</v>
      </c>
      <c r="GQ130" s="86">
        <f t="shared" si="157"/>
        <v>2.9969778643487489E-42</v>
      </c>
      <c r="GR130" s="86">
        <f t="shared" si="157"/>
        <v>1.9256009337491596E-31</v>
      </c>
      <c r="GS130" s="86">
        <f t="shared" si="157"/>
        <v>1.2895565660377302E-33</v>
      </c>
      <c r="GT130" s="86">
        <f t="shared" si="157"/>
        <v>5.4906645924660715E-40</v>
      </c>
      <c r="GU130" s="86">
        <f t="shared" si="157"/>
        <v>4.0652934609935902E-49</v>
      </c>
      <c r="GV130" s="86">
        <f t="shared" si="157"/>
        <v>9.2327134844701182E-59</v>
      </c>
      <c r="GW130" s="86">
        <f t="shared" si="157"/>
        <v>1.7433658019809654E-56</v>
      </c>
      <c r="GX130" s="86">
        <f t="shared" si="157"/>
        <v>9.4211764654878923E-50</v>
      </c>
      <c r="GY130" s="86">
        <f t="shared" si="157"/>
        <v>8.6408423774234593E-56</v>
      </c>
      <c r="GZ130" s="86">
        <f t="shared" si="157"/>
        <v>7.8689300542796024E-56</v>
      </c>
      <c r="HA130" s="86">
        <f t="shared" si="157"/>
        <v>1.0394835249668502E-56</v>
      </c>
      <c r="HC130" s="86">
        <f t="shared" si="153"/>
        <v>3.7984802942044217E-7</v>
      </c>
      <c r="HD130" s="86">
        <f t="shared" si="153"/>
        <v>1.8917985067511286E-7</v>
      </c>
      <c r="HE130" s="86">
        <f t="shared" si="153"/>
        <v>1.1961182292788085E-10</v>
      </c>
      <c r="HF130" s="86">
        <f t="shared" si="153"/>
        <v>5.9174885377955561E-10</v>
      </c>
      <c r="HG130" s="86">
        <f t="shared" si="153"/>
        <v>2.003006046492162E-10</v>
      </c>
      <c r="HH130" s="86">
        <f t="shared" si="153"/>
        <v>6.3160541077970146E-10</v>
      </c>
      <c r="HI130" s="86">
        <f t="shared" si="153"/>
        <v>2.7335609024781693E-12</v>
      </c>
      <c r="HJ130" s="86">
        <f t="shared" si="153"/>
        <v>1.5124568086137147E-15</v>
      </c>
      <c r="HK130" s="86">
        <f t="shared" si="153"/>
        <v>9.394057563407373E-18</v>
      </c>
      <c r="HL130" s="86">
        <f t="shared" si="161"/>
        <v>1.3447261455132723E-18</v>
      </c>
      <c r="HM130" s="86">
        <f t="shared" si="161"/>
        <v>5.4687576684527876E-17</v>
      </c>
      <c r="HN130" s="86">
        <f t="shared" si="161"/>
        <v>1.3994785540923664E-12</v>
      </c>
      <c r="HO130" s="86">
        <f t="shared" si="161"/>
        <v>8.6813048359513616E-11</v>
      </c>
      <c r="HP130" s="86">
        <f t="shared" si="161"/>
        <v>6.7074700902906186E-11</v>
      </c>
      <c r="HQ130" s="86">
        <f t="shared" si="161"/>
        <v>3.0445973873239057E-12</v>
      </c>
      <c r="HS130" s="86">
        <f t="shared" si="158"/>
        <v>1.1179724369975532E-7</v>
      </c>
      <c r="HT130" s="86">
        <f t="shared" si="158"/>
        <v>6.8897295116552032E-6</v>
      </c>
      <c r="HU130" s="86">
        <f t="shared" si="158"/>
        <v>6.8954569351705122E-8</v>
      </c>
      <c r="HV130" s="86">
        <f t="shared" si="158"/>
        <v>8.8048952116728199E-7</v>
      </c>
      <c r="HW130" s="86">
        <f t="shared" si="158"/>
        <v>1.0678342704611309E-6</v>
      </c>
      <c r="HX130" s="86">
        <f t="shared" si="158"/>
        <v>1.9834502521079011E-6</v>
      </c>
      <c r="HY130" s="86">
        <f t="shared" si="158"/>
        <v>2.7182834256986283E-6</v>
      </c>
      <c r="HZ130" s="86">
        <f t="shared" si="158"/>
        <v>2.4648409764916625E-6</v>
      </c>
      <c r="IA130" s="86">
        <f t="shared" si="158"/>
        <v>2.499504691602183E-6</v>
      </c>
      <c r="IB130" s="86">
        <f t="shared" si="158"/>
        <v>4.8118139269824123E-7</v>
      </c>
      <c r="IC130" s="86">
        <f t="shared" si="158"/>
        <v>2.0416747427698682E-7</v>
      </c>
      <c r="ID130" s="86">
        <f t="shared" si="158"/>
        <v>3.2005052460313627E-8</v>
      </c>
      <c r="IE130" s="86">
        <f t="shared" si="158"/>
        <v>4.1892720634481107E-8</v>
      </c>
      <c r="IF130" s="86">
        <f t="shared" si="158"/>
        <v>4.1640965690581931E-6</v>
      </c>
      <c r="IG130" s="86">
        <f t="shared" si="158"/>
        <v>3.3630205825244355E-5</v>
      </c>
      <c r="II130" s="86">
        <f t="shared" si="159"/>
        <v>9.857492100026177E-55</v>
      </c>
      <c r="IJ130" s="86">
        <f t="shared" si="159"/>
        <v>1.0566645055977004E-48</v>
      </c>
      <c r="IK130" s="86">
        <f t="shared" si="159"/>
        <v>2.6349882780099729E-57</v>
      </c>
      <c r="IL130" s="86">
        <f t="shared" si="159"/>
        <v>1.7719148928025835E-49</v>
      </c>
      <c r="IM130" s="86">
        <f t="shared" si="159"/>
        <v>1.1094024467015321E-54</v>
      </c>
      <c r="IN130" s="86">
        <f t="shared" si="159"/>
        <v>6.9410846173178693E-50</v>
      </c>
      <c r="IO130" s="86">
        <f t="shared" si="159"/>
        <v>1.0096123240178011E-50</v>
      </c>
      <c r="IP130" s="86">
        <f t="shared" si="159"/>
        <v>3.1424613896798342E-49</v>
      </c>
      <c r="IQ130" s="86">
        <f t="shared" si="159"/>
        <v>3.4320244887587945E-52</v>
      </c>
      <c r="IR130" s="86">
        <f t="shared" si="159"/>
        <v>2.141369704867962E-58</v>
      </c>
      <c r="IS130" s="86">
        <f t="shared" si="159"/>
        <v>1.3077918761225294E-58</v>
      </c>
      <c r="IT130" s="86">
        <f t="shared" si="159"/>
        <v>4.8024221265335079E-61</v>
      </c>
      <c r="IU130" s="86">
        <f t="shared" si="159"/>
        <v>4.4070168933124764E-59</v>
      </c>
      <c r="IV130" s="86">
        <f t="shared" si="159"/>
        <v>7.5416802954615045E-52</v>
      </c>
      <c r="IW130" s="86">
        <f t="shared" si="159"/>
        <v>1.4890836229491746E-23</v>
      </c>
      <c r="IY130" s="86">
        <f t="shared" si="160"/>
        <v>4.9164527312019746E-7</v>
      </c>
      <c r="IZ130" s="86">
        <f t="shared" si="160"/>
        <v>7.0789093623303157E-6</v>
      </c>
      <c r="JA130" s="86">
        <f t="shared" si="160"/>
        <v>6.9074181174633003E-8</v>
      </c>
      <c r="JB130" s="86">
        <f t="shared" si="160"/>
        <v>8.8108127002106153E-7</v>
      </c>
      <c r="JC130" s="86">
        <f t="shared" si="160"/>
        <v>1.0680345710657801E-6</v>
      </c>
      <c r="JD130" s="86">
        <f t="shared" si="160"/>
        <v>1.984081857518681E-6</v>
      </c>
      <c r="JE130" s="86">
        <f t="shared" si="160"/>
        <v>2.7182861592595306E-6</v>
      </c>
      <c r="JF130" s="86">
        <f t="shared" si="160"/>
        <v>2.4648409780041194E-6</v>
      </c>
      <c r="JG130" s="86">
        <f t="shared" si="160"/>
        <v>2.499504691611577E-6</v>
      </c>
      <c r="JH130" s="86">
        <f t="shared" si="160"/>
        <v>4.81181392699586E-7</v>
      </c>
      <c r="JI130" s="86">
        <f t="shared" si="160"/>
        <v>2.0416747433167439E-7</v>
      </c>
      <c r="JJ130" s="86">
        <f t="shared" si="160"/>
        <v>3.200645193886772E-8</v>
      </c>
      <c r="JK130" s="86">
        <f t="shared" si="160"/>
        <v>4.1979533682840623E-8</v>
      </c>
      <c r="JL130" s="86">
        <f t="shared" si="160"/>
        <v>4.1641636437590959E-6</v>
      </c>
      <c r="JM130" s="86">
        <f t="shared" si="160"/>
        <v>3.3630208869841739E-5</v>
      </c>
    </row>
    <row r="131" spans="2:273" x14ac:dyDescent="0.25">
      <c r="B131" s="2">
        <v>104</v>
      </c>
      <c r="C131" s="37">
        <v>84.619</v>
      </c>
      <c r="D131" s="37">
        <v>85.338999999999999</v>
      </c>
      <c r="E131" s="37">
        <v>77.822999999999993</v>
      </c>
      <c r="F131" s="37">
        <v>76.531999999999996</v>
      </c>
      <c r="G131" s="37">
        <v>74.78</v>
      </c>
      <c r="H131" s="37">
        <v>74.034000000000006</v>
      </c>
      <c r="I131" s="37">
        <v>73.3</v>
      </c>
      <c r="J131" s="37">
        <v>74.882999999999996</v>
      </c>
      <c r="K131" s="37">
        <v>73.617000000000004</v>
      </c>
      <c r="L131" s="37">
        <v>71.417000000000002</v>
      </c>
      <c r="M131" s="37">
        <v>70.882999999999996</v>
      </c>
      <c r="N131" s="37">
        <v>70.918999999999997</v>
      </c>
      <c r="O131" s="37">
        <v>71.629000000000005</v>
      </c>
      <c r="P131" s="37">
        <v>75.822999999999993</v>
      </c>
      <c r="Q131" s="37">
        <v>77.286000000000001</v>
      </c>
      <c r="S131" s="4">
        <f t="shared" si="162"/>
        <v>84.120816936113172</v>
      </c>
      <c r="T131" s="4">
        <f t="shared" si="162"/>
        <v>84.889404429596141</v>
      </c>
      <c r="U131" s="4">
        <f t="shared" si="162"/>
        <v>78.415217301066917</v>
      </c>
      <c r="V131" s="4">
        <f t="shared" si="162"/>
        <v>76.908525656156854</v>
      </c>
      <c r="W131" s="4">
        <f t="shared" si="162"/>
        <v>74.7776864469526</v>
      </c>
      <c r="X131" s="4">
        <f t="shared" si="162"/>
        <v>73.465265749994259</v>
      </c>
      <c r="Y131" s="4">
        <f t="shared" si="162"/>
        <v>73.798845208244728</v>
      </c>
      <c r="Z131" s="4">
        <f t="shared" si="162"/>
        <v>74.408772701528235</v>
      </c>
      <c r="AA131" s="4">
        <f t="shared" si="162"/>
        <v>73.734251843693315</v>
      </c>
      <c r="AB131" s="4">
        <f t="shared" si="162"/>
        <v>71.707282015755268</v>
      </c>
      <c r="AC131" s="4">
        <f t="shared" si="162"/>
        <v>70.479875415833732</v>
      </c>
      <c r="AD131" s="4">
        <f t="shared" si="162"/>
        <v>71.302543907796249</v>
      </c>
      <c r="AE131" s="4">
        <f t="shared" si="162"/>
        <v>72.369138910466788</v>
      </c>
      <c r="AF131" s="4">
        <f t="shared" si="162"/>
        <v>76.335013010012275</v>
      </c>
      <c r="AG131" s="4">
        <f t="shared" si="162"/>
        <v>77.761404634199607</v>
      </c>
      <c r="AI131" s="4">
        <f t="shared" si="163"/>
        <v>0.49818306388682743</v>
      </c>
      <c r="AJ131" s="4">
        <f t="shared" si="163"/>
        <v>0.44959557040385789</v>
      </c>
      <c r="AK131" s="4">
        <f t="shared" si="163"/>
        <v>-0.59221730106692405</v>
      </c>
      <c r="AL131" s="4">
        <f t="shared" si="163"/>
        <v>-0.37652565615685774</v>
      </c>
      <c r="AM131" s="4">
        <f t="shared" si="163"/>
        <v>2.3135530474007737E-3</v>
      </c>
      <c r="AN131" s="4">
        <f t="shared" si="163"/>
        <v>0.56873425000574684</v>
      </c>
      <c r="AO131" s="4">
        <f t="shared" si="163"/>
        <v>-0.498845208244731</v>
      </c>
      <c r="AP131" s="4">
        <f t="shared" si="163"/>
        <v>0.47422729847176015</v>
      </c>
      <c r="AQ131" s="4">
        <f t="shared" si="163"/>
        <v>-0.11725184369331032</v>
      </c>
      <c r="AR131" s="4">
        <f t="shared" si="163"/>
        <v>-0.2902820157552668</v>
      </c>
      <c r="AS131" s="4">
        <f t="shared" si="163"/>
        <v>0.40312458416626384</v>
      </c>
      <c r="AT131" s="4">
        <f t="shared" si="163"/>
        <v>-0.38354390779625191</v>
      </c>
      <c r="AU131" s="4">
        <f t="shared" si="163"/>
        <v>-0.74013891046678282</v>
      </c>
      <c r="AV131" s="4">
        <f t="shared" si="163"/>
        <v>-0.51201301001228217</v>
      </c>
      <c r="AW131" s="4">
        <f t="shared" si="163"/>
        <v>-0.47540463419960588</v>
      </c>
      <c r="AY131" s="2">
        <f t="shared" si="154"/>
        <v>84.120816727910366</v>
      </c>
      <c r="AZ131" s="2">
        <f t="shared" si="154"/>
        <v>84.888890939558408</v>
      </c>
      <c r="BA131" s="2">
        <f t="shared" si="154"/>
        <v>78.415202399027692</v>
      </c>
      <c r="BB131" s="2">
        <f t="shared" si="154"/>
        <v>76.908319476593206</v>
      </c>
      <c r="BC131" s="2">
        <f t="shared" si="154"/>
        <v>74.777371394279911</v>
      </c>
      <c r="BD131" s="2">
        <f t="shared" si="154"/>
        <v>73.464696854328039</v>
      </c>
      <c r="BE131" s="2">
        <f t="shared" si="154"/>
        <v>73.79785493461047</v>
      </c>
      <c r="BF131" s="2">
        <f t="shared" si="154"/>
        <v>74.407709441691111</v>
      </c>
      <c r="BG131" s="2">
        <f t="shared" si="154"/>
        <v>73.73291299949291</v>
      </c>
      <c r="BH131" s="2">
        <f t="shared" si="154"/>
        <v>71.706944923030932</v>
      </c>
      <c r="BI131" s="2">
        <f t="shared" si="154"/>
        <v>70.479727032983718</v>
      </c>
      <c r="BJ131" s="2">
        <f t="shared" si="154"/>
        <v>71.302513996023649</v>
      </c>
      <c r="BK131" s="2">
        <f t="shared" si="154"/>
        <v>72.36910229972446</v>
      </c>
      <c r="BL131" s="2">
        <f t="shared" si="154"/>
        <v>76.330675058475919</v>
      </c>
      <c r="BM131" s="2">
        <f t="shared" si="154"/>
        <v>77.711940101973667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84.619</v>
      </c>
      <c r="CF131" s="2">
        <f t="shared" si="155"/>
        <v>85.338999999999999</v>
      </c>
      <c r="CG131" s="2">
        <f t="shared" si="155"/>
        <v>77.822999999999993</v>
      </c>
      <c r="CH131" s="2">
        <f t="shared" si="155"/>
        <v>76.531999999999996</v>
      </c>
      <c r="CI131" s="2">
        <f t="shared" si="155"/>
        <v>74.78</v>
      </c>
      <c r="CJ131" s="2">
        <f t="shared" si="155"/>
        <v>74.034000000000006</v>
      </c>
      <c r="CK131" s="2">
        <f t="shared" si="155"/>
        <v>73.3</v>
      </c>
      <c r="CL131" s="2">
        <f t="shared" si="155"/>
        <v>74.882999999999996</v>
      </c>
      <c r="CM131" s="2">
        <f t="shared" si="155"/>
        <v>73.617000000000004</v>
      </c>
      <c r="CN131" s="2">
        <f t="shared" si="155"/>
        <v>71.417000000000002</v>
      </c>
      <c r="CO131" s="2">
        <f t="shared" si="155"/>
        <v>70.882999999999996</v>
      </c>
      <c r="CP131" s="2">
        <f t="shared" si="155"/>
        <v>70.918999999999997</v>
      </c>
      <c r="CQ131" s="2">
        <f t="shared" si="155"/>
        <v>71.629000000000005</v>
      </c>
      <c r="CR131" s="2">
        <f t="shared" si="155"/>
        <v>75.822999999999993</v>
      </c>
      <c r="CS131" s="2">
        <f t="shared" si="155"/>
        <v>77.286000000000001</v>
      </c>
      <c r="CU131" s="2">
        <f t="shared" si="110"/>
        <v>84.619</v>
      </c>
      <c r="CV131" s="2">
        <f t="shared" si="111"/>
        <v>85.338999999999999</v>
      </c>
      <c r="CW131" s="2">
        <f t="shared" si="112"/>
        <v>77.822999999999993</v>
      </c>
      <c r="CX131" s="2">
        <f t="shared" si="113"/>
        <v>76.531999999999996</v>
      </c>
      <c r="CY131" s="2">
        <f t="shared" si="114"/>
        <v>74.78</v>
      </c>
      <c r="CZ131" s="2">
        <f t="shared" si="115"/>
        <v>74.034000000000006</v>
      </c>
      <c r="DA131" s="2">
        <f t="shared" si="116"/>
        <v>73.3</v>
      </c>
      <c r="DB131" s="2">
        <f t="shared" si="117"/>
        <v>74.882999999999996</v>
      </c>
      <c r="DC131" s="2">
        <f t="shared" si="118"/>
        <v>73.617000000000004</v>
      </c>
      <c r="DD131" s="2">
        <f t="shared" si="119"/>
        <v>71.417000000000002</v>
      </c>
      <c r="DE131" s="2">
        <f t="shared" si="120"/>
        <v>70.882999999999996</v>
      </c>
      <c r="DF131" s="2">
        <f t="shared" si="121"/>
        <v>70.918999999999997</v>
      </c>
      <c r="DG131" s="2">
        <f t="shared" si="122"/>
        <v>71.629000000000005</v>
      </c>
      <c r="DH131" s="2">
        <f t="shared" si="123"/>
        <v>75.822999999999993</v>
      </c>
      <c r="DI131" s="2">
        <f t="shared" si="124"/>
        <v>77.286000000000001</v>
      </c>
      <c r="DK131" s="2">
        <f t="shared" si="164"/>
        <v>102.44727695560253</v>
      </c>
      <c r="DL131" s="2">
        <f t="shared" si="164"/>
        <v>117.21306023282824</v>
      </c>
      <c r="DM131" s="2">
        <f t="shared" si="164"/>
        <v>116.30226610485374</v>
      </c>
      <c r="DN131" s="2">
        <f t="shared" si="164"/>
        <v>90.617858034194981</v>
      </c>
      <c r="DO131" s="2">
        <f t="shared" si="164"/>
        <v>98.585469870080757</v>
      </c>
      <c r="DP131" s="2">
        <f t="shared" si="164"/>
        <v>94.711996461658956</v>
      </c>
      <c r="DQ131" s="2">
        <f t="shared" si="164"/>
        <v>101.37549644381222</v>
      </c>
      <c r="DR131" s="2">
        <f t="shared" si="164"/>
        <v>98.233365466681235</v>
      </c>
      <c r="DS131" s="2">
        <f t="shared" si="164"/>
        <v>103.47233376233376</v>
      </c>
      <c r="DT131" s="2">
        <f t="shared" si="164"/>
        <v>98.323525353925334</v>
      </c>
      <c r="DU131" s="2">
        <f t="shared" si="164"/>
        <v>97.295407064959704</v>
      </c>
      <c r="DV131" s="2">
        <f t="shared" si="164"/>
        <v>103.28450067476382</v>
      </c>
      <c r="DW131" s="2">
        <f t="shared" si="164"/>
        <v>96.130709099437126</v>
      </c>
      <c r="DX131" s="2">
        <f t="shared" si="164"/>
        <v>98.601364705882332</v>
      </c>
      <c r="DY131" s="2">
        <f t="shared" si="164"/>
        <v>90.711187499999994</v>
      </c>
      <c r="EA131" s="2">
        <f t="shared" si="152"/>
        <v>84.047972296633276</v>
      </c>
      <c r="EB131" s="2">
        <f t="shared" si="152"/>
        <v>84.743432809383492</v>
      </c>
      <c r="EC131" s="2">
        <f t="shared" si="152"/>
        <v>78.251813785243655</v>
      </c>
      <c r="ED131" s="2">
        <f t="shared" si="152"/>
        <v>76.847780017016049</v>
      </c>
      <c r="EE131" s="2">
        <f t="shared" si="151"/>
        <v>74.671093063812364</v>
      </c>
      <c r="EF131" s="2">
        <f t="shared" si="151"/>
        <v>73.370161525541775</v>
      </c>
      <c r="EG131" s="2">
        <f t="shared" si="151"/>
        <v>73.664149607400844</v>
      </c>
      <c r="EH131" s="2">
        <f t="shared" si="151"/>
        <v>74.285299660416371</v>
      </c>
      <c r="EI131" s="2">
        <f t="shared" si="151"/>
        <v>73.577309472703718</v>
      </c>
      <c r="EJ131" s="2">
        <f t="shared" si="151"/>
        <v>71.569342369406939</v>
      </c>
      <c r="EK131" s="2">
        <f t="shared" si="151"/>
        <v>70.348347264104589</v>
      </c>
      <c r="EL131" s="2">
        <f t="shared" si="151"/>
        <v>71.144913859519733</v>
      </c>
      <c r="EM131" s="2">
        <f t="shared" si="135"/>
        <v>72.260661750082846</v>
      </c>
      <c r="EN131" s="2">
        <f t="shared" si="135"/>
        <v>76.208111228835108</v>
      </c>
      <c r="EO131" s="2">
        <f t="shared" si="135"/>
        <v>77.631974277287469</v>
      </c>
      <c r="EQ131" s="2">
        <f t="shared" si="165"/>
        <v>83.796972094906096</v>
      </c>
      <c r="ER131" s="2">
        <f t="shared" si="165"/>
        <v>84.667560641961074</v>
      </c>
      <c r="ES131" s="2">
        <f t="shared" si="165"/>
        <v>78.09925835241097</v>
      </c>
      <c r="ET131" s="2">
        <f t="shared" si="165"/>
        <v>76.789154054723468</v>
      </c>
      <c r="EU131" s="2">
        <f t="shared" si="165"/>
        <v>74.864061778979433</v>
      </c>
      <c r="EV131" s="2">
        <f t="shared" si="165"/>
        <v>73.268113159254085</v>
      </c>
      <c r="EW131" s="2">
        <f t="shared" si="165"/>
        <v>73.707300307319372</v>
      </c>
      <c r="EX131" s="2">
        <f t="shared" si="165"/>
        <v>74.249400681356079</v>
      </c>
      <c r="EY131" s="2">
        <f t="shared" si="165"/>
        <v>73.484825019723417</v>
      </c>
      <c r="EZ131" s="2">
        <f t="shared" si="165"/>
        <v>71.557856642345115</v>
      </c>
      <c r="FA131" s="2">
        <f t="shared" si="165"/>
        <v>70.383199819957071</v>
      </c>
      <c r="FB131" s="2">
        <f t="shared" si="165"/>
        <v>70.976895342117913</v>
      </c>
      <c r="FC131" s="2">
        <f t="shared" si="165"/>
        <v>72.1805833357392</v>
      </c>
      <c r="FD131" s="2">
        <f t="shared" si="165"/>
        <v>76.22943564455008</v>
      </c>
      <c r="FE131" s="2">
        <f t="shared" si="165"/>
        <v>77.560000240863999</v>
      </c>
      <c r="FG131" s="2">
        <f t="shared" si="166"/>
        <v>0.99591079863048404</v>
      </c>
      <c r="FH131" s="2">
        <f t="shared" si="166"/>
        <v>0.99548706110453167</v>
      </c>
      <c r="FI131" s="2">
        <f t="shared" si="166"/>
        <v>0.99565168555172157</v>
      </c>
      <c r="FJ131" s="2">
        <f t="shared" si="166"/>
        <v>0.99553844203378139</v>
      </c>
      <c r="FK131" s="2">
        <f t="shared" si="166"/>
        <v>0.99567193053282232</v>
      </c>
      <c r="FL131" s="2">
        <f t="shared" si="166"/>
        <v>0.99550386482660169</v>
      </c>
      <c r="FM131" s="2">
        <f t="shared" si="166"/>
        <v>0.99519994107634469</v>
      </c>
      <c r="FN131" s="2">
        <f t="shared" si="166"/>
        <v>0.99486343512159003</v>
      </c>
      <c r="FO131" s="2">
        <f t="shared" si="166"/>
        <v>0.99473789320132477</v>
      </c>
      <c r="FP131" s="2">
        <f t="shared" si="166"/>
        <v>0.99485053979015281</v>
      </c>
      <c r="FQ131" s="2">
        <f t="shared" si="166"/>
        <v>0.99513999561859146</v>
      </c>
      <c r="FR131" s="2">
        <f t="shared" si="166"/>
        <v>0.99504374163039111</v>
      </c>
      <c r="FS131" s="2">
        <f t="shared" si="166"/>
        <v>0.99542423413207481</v>
      </c>
      <c r="FT131" s="2">
        <f t="shared" si="166"/>
        <v>0.99453419739882887</v>
      </c>
      <c r="FU131" s="2">
        <f t="shared" si="166"/>
        <v>0.99385374976872076</v>
      </c>
      <c r="FW131" s="2">
        <f t="shared" si="156"/>
        <v>9.5379625834822665E-3</v>
      </c>
      <c r="FX131" s="2">
        <f t="shared" si="156"/>
        <v>1.4172711578580407E-2</v>
      </c>
      <c r="FY131" s="2">
        <f t="shared" si="156"/>
        <v>1.3547323503823424E-2</v>
      </c>
      <c r="FZ131" s="2">
        <f t="shared" si="156"/>
        <v>1.5292571085928654E-2</v>
      </c>
      <c r="GA131" s="2">
        <f t="shared" si="156"/>
        <v>1.4381846214575039E-2</v>
      </c>
      <c r="GB131" s="2">
        <f t="shared" si="156"/>
        <v>1.3919340275227621E-2</v>
      </c>
      <c r="GC131" s="2">
        <f t="shared" si="156"/>
        <v>1.5972615561107843E-2</v>
      </c>
      <c r="GD131" s="2">
        <f t="shared" si="156"/>
        <v>1.6741770025207471E-2</v>
      </c>
      <c r="GE131" s="2">
        <f t="shared" si="156"/>
        <v>1.8460224576317581E-2</v>
      </c>
      <c r="GF131" s="2">
        <f t="shared" si="156"/>
        <v>1.4543885716925947E-2</v>
      </c>
      <c r="GG131" s="2">
        <f t="shared" si="156"/>
        <v>1.1962972892697366E-2</v>
      </c>
      <c r="GH131" s="2">
        <f t="shared" si="156"/>
        <v>1.0070078412001766E-2</v>
      </c>
      <c r="GI131" s="2">
        <f t="shared" si="156"/>
        <v>9.7803920286880664E-3</v>
      </c>
      <c r="GJ131" s="2">
        <f t="shared" si="156"/>
        <v>7.8185747034679367E-3</v>
      </c>
      <c r="GK131" s="2">
        <f t="shared" si="156"/>
        <v>5.8672908987785089E-3</v>
      </c>
      <c r="GM131" s="86">
        <f t="shared" si="157"/>
        <v>6.3137269136907856E-36</v>
      </c>
      <c r="GN131" s="86">
        <f t="shared" si="157"/>
        <v>1.4047696119178199E-36</v>
      </c>
      <c r="GO131" s="86">
        <f t="shared" si="157"/>
        <v>4.5472397349920373E-69</v>
      </c>
      <c r="GP131" s="86">
        <f t="shared" si="157"/>
        <v>1.9182589033964925E-47</v>
      </c>
      <c r="GQ131" s="86">
        <f t="shared" si="157"/>
        <v>2.2711921472898265E-44</v>
      </c>
      <c r="GR131" s="86">
        <f t="shared" si="157"/>
        <v>5.1189940837246472E-33</v>
      </c>
      <c r="GS131" s="86">
        <f t="shared" si="157"/>
        <v>2.9577521544104927E-35</v>
      </c>
      <c r="GT131" s="86">
        <f t="shared" si="157"/>
        <v>5.6418202240557295E-42</v>
      </c>
      <c r="GU131" s="86">
        <f t="shared" si="157"/>
        <v>1.4986509692330271E-51</v>
      </c>
      <c r="GV131" s="86">
        <f t="shared" si="157"/>
        <v>1.1299830444204238E-61</v>
      </c>
      <c r="GW131" s="86">
        <f t="shared" si="157"/>
        <v>2.7046214839645965E-59</v>
      </c>
      <c r="GX131" s="86">
        <f t="shared" si="157"/>
        <v>2.7585818575399724E-52</v>
      </c>
      <c r="GY131" s="86">
        <f t="shared" si="157"/>
        <v>1.2965987593305082E-58</v>
      </c>
      <c r="GZ131" s="86">
        <f t="shared" si="157"/>
        <v>1.2278969117656904E-58</v>
      </c>
      <c r="HA131" s="86">
        <f t="shared" si="157"/>
        <v>1.6970520323343793E-59</v>
      </c>
      <c r="HC131" s="86">
        <f t="shared" si="153"/>
        <v>6.5400169790876616E-8</v>
      </c>
      <c r="HD131" s="86">
        <f t="shared" si="153"/>
        <v>2.6357677912345391E-8</v>
      </c>
      <c r="HE131" s="86">
        <f t="shared" si="153"/>
        <v>6.9238149967072571E-12</v>
      </c>
      <c r="HF131" s="86">
        <f t="shared" si="153"/>
        <v>4.3104778901085094E-11</v>
      </c>
      <c r="HG131" s="86">
        <f t="shared" si="153"/>
        <v>1.4793714773165143E-11</v>
      </c>
      <c r="HH131" s="86">
        <f t="shared" si="153"/>
        <v>5.0025198797960846E-11</v>
      </c>
      <c r="HI131" s="86">
        <f t="shared" si="153"/>
        <v>1.3861781621389133E-13</v>
      </c>
      <c r="HJ131" s="86">
        <f t="shared" si="153"/>
        <v>2.943434204974451E-17</v>
      </c>
      <c r="HK131" s="86">
        <f t="shared" si="153"/>
        <v>1.2146832888160393E-19</v>
      </c>
      <c r="HL131" s="86">
        <f t="shared" si="161"/>
        <v>1.4141818888715438E-20</v>
      </c>
      <c r="HM131" s="86">
        <f t="shared" si="161"/>
        <v>7.5705302725727862E-19</v>
      </c>
      <c r="HN131" s="86">
        <f t="shared" si="161"/>
        <v>4.8276325993315384E-14</v>
      </c>
      <c r="HO131" s="86">
        <f t="shared" si="161"/>
        <v>5.3330863929180025E-12</v>
      </c>
      <c r="HP131" s="86">
        <f t="shared" si="161"/>
        <v>3.8781791781425685E-12</v>
      </c>
      <c r="HQ131" s="86">
        <f t="shared" si="161"/>
        <v>1.4174072966779822E-13</v>
      </c>
      <c r="HS131" s="86">
        <f t="shared" si="158"/>
        <v>3.9183253568777526E-7</v>
      </c>
      <c r="HT131" s="86">
        <f t="shared" si="158"/>
        <v>2.0727727321796147E-5</v>
      </c>
      <c r="HU131" s="86">
        <f t="shared" si="158"/>
        <v>2.8162895646411586E-7</v>
      </c>
      <c r="HV131" s="86">
        <f t="shared" si="158"/>
        <v>3.0105980019475091E-6</v>
      </c>
      <c r="HW131" s="86">
        <f t="shared" si="158"/>
        <v>3.7855501937966441E-6</v>
      </c>
      <c r="HX131" s="86">
        <f t="shared" si="158"/>
        <v>6.3930562530873116E-6</v>
      </c>
      <c r="HY131" s="86">
        <f t="shared" si="158"/>
        <v>9.0508550407272875E-6</v>
      </c>
      <c r="HZ131" s="86">
        <f t="shared" si="158"/>
        <v>8.2074855911017656E-6</v>
      </c>
      <c r="IA131" s="86">
        <f t="shared" si="158"/>
        <v>8.8800072757975416E-6</v>
      </c>
      <c r="IB131" s="86">
        <f t="shared" si="158"/>
        <v>1.8583445094837596E-6</v>
      </c>
      <c r="IC131" s="86">
        <f t="shared" si="158"/>
        <v>7.7617750377513944E-7</v>
      </c>
      <c r="ID131" s="86">
        <f t="shared" si="158"/>
        <v>1.2909370934686601E-7</v>
      </c>
      <c r="IE131" s="86">
        <f t="shared" si="158"/>
        <v>1.6195165748098098E-7</v>
      </c>
      <c r="IF131" s="86">
        <f t="shared" si="158"/>
        <v>9.9282916474744919E-6</v>
      </c>
      <c r="IG131" s="86">
        <f t="shared" si="158"/>
        <v>6.6176450549977343E-5</v>
      </c>
      <c r="II131" s="86">
        <f t="shared" si="159"/>
        <v>1.0790017169244189E-52</v>
      </c>
      <c r="IJ131" s="86">
        <f t="shared" si="159"/>
        <v>9.9369495727502293E-47</v>
      </c>
      <c r="IK131" s="86">
        <f t="shared" si="159"/>
        <v>5.3729025572604321E-55</v>
      </c>
      <c r="IL131" s="86">
        <f t="shared" si="159"/>
        <v>1.95071205391668E-47</v>
      </c>
      <c r="IM131" s="86">
        <f t="shared" si="159"/>
        <v>1.8892922149717815E-52</v>
      </c>
      <c r="IN131" s="86">
        <f t="shared" si="159"/>
        <v>7.175135943616367E-48</v>
      </c>
      <c r="IO131" s="86">
        <f t="shared" si="159"/>
        <v>1.3202775300446382E-48</v>
      </c>
      <c r="IP131" s="86">
        <f t="shared" si="159"/>
        <v>3.7393113587533336E-47</v>
      </c>
      <c r="IQ131" s="86">
        <f t="shared" si="159"/>
        <v>6.2138950973091268E-50</v>
      </c>
      <c r="IR131" s="86">
        <f t="shared" si="159"/>
        <v>5.2995416772164388E-56</v>
      </c>
      <c r="IS131" s="86">
        <f t="shared" si="159"/>
        <v>2.5979811990947613E-56</v>
      </c>
      <c r="IT131" s="86">
        <f t="shared" si="159"/>
        <v>9.7596009788736914E-59</v>
      </c>
      <c r="IU131" s="86">
        <f t="shared" si="159"/>
        <v>7.279050386197456E-57</v>
      </c>
      <c r="IV131" s="86">
        <f t="shared" si="159"/>
        <v>5.3514198077584812E-50</v>
      </c>
      <c r="IW131" s="86">
        <f t="shared" si="159"/>
        <v>8.7037217612288691E-23</v>
      </c>
      <c r="IY131" s="86">
        <f t="shared" si="160"/>
        <v>4.5723270547865185E-7</v>
      </c>
      <c r="IZ131" s="86">
        <f t="shared" si="160"/>
        <v>2.0754084999708493E-5</v>
      </c>
      <c r="JA131" s="86">
        <f t="shared" si="160"/>
        <v>2.8163588027911256E-7</v>
      </c>
      <c r="JB131" s="86">
        <f t="shared" si="160"/>
        <v>3.0106411067264102E-6</v>
      </c>
      <c r="JC131" s="86">
        <f t="shared" si="160"/>
        <v>3.7855649875114173E-6</v>
      </c>
      <c r="JD131" s="86">
        <f t="shared" si="160"/>
        <v>6.3931062782861099E-6</v>
      </c>
      <c r="JE131" s="86">
        <f t="shared" si="160"/>
        <v>9.0508551793451034E-6</v>
      </c>
      <c r="JF131" s="86">
        <f t="shared" si="160"/>
        <v>8.2074855911312E-6</v>
      </c>
      <c r="JG131" s="86">
        <f t="shared" si="160"/>
        <v>8.8800072757976636E-6</v>
      </c>
      <c r="JH131" s="86">
        <f t="shared" si="160"/>
        <v>1.8583445094837738E-6</v>
      </c>
      <c r="JI131" s="86">
        <f t="shared" si="160"/>
        <v>7.7617750377589647E-7</v>
      </c>
      <c r="JJ131" s="86">
        <f t="shared" si="160"/>
        <v>1.2909375762319199E-7</v>
      </c>
      <c r="JK131" s="86">
        <f t="shared" si="160"/>
        <v>1.6195699056737389E-7</v>
      </c>
      <c r="JL131" s="86">
        <f t="shared" si="160"/>
        <v>9.9282955256536706E-6</v>
      </c>
      <c r="JM131" s="86">
        <f t="shared" si="160"/>
        <v>6.6176450691718075E-5</v>
      </c>
    </row>
    <row r="132" spans="2:273" x14ac:dyDescent="0.25">
      <c r="B132" s="2">
        <v>105</v>
      </c>
      <c r="C132" s="37">
        <v>83.683000000000007</v>
      </c>
      <c r="D132" s="37">
        <v>84.805999999999997</v>
      </c>
      <c r="E132" s="37">
        <v>77.403000000000006</v>
      </c>
      <c r="F132" s="37">
        <v>77.225999999999999</v>
      </c>
      <c r="G132" s="37">
        <v>75.236999999999995</v>
      </c>
      <c r="H132" s="37">
        <v>74.203000000000003</v>
      </c>
      <c r="I132" s="37">
        <v>73.816999999999993</v>
      </c>
      <c r="J132" s="37">
        <v>75.933000000000007</v>
      </c>
      <c r="K132" s="37">
        <v>73.966999999999999</v>
      </c>
      <c r="L132" s="37">
        <v>72.45</v>
      </c>
      <c r="M132" s="37">
        <v>70.849999999999994</v>
      </c>
      <c r="N132" s="37">
        <v>70.596999999999994</v>
      </c>
      <c r="O132" s="37">
        <v>72.096999999999994</v>
      </c>
      <c r="P132" s="37">
        <v>76.387</v>
      </c>
      <c r="Q132" s="37">
        <v>77.412999999999997</v>
      </c>
      <c r="S132" s="4">
        <f t="shared" si="162"/>
        <v>83.990934589193216</v>
      </c>
      <c r="T132" s="4">
        <f t="shared" si="162"/>
        <v>84.751455946087134</v>
      </c>
      <c r="U132" s="4">
        <f t="shared" si="162"/>
        <v>78.247281548547249</v>
      </c>
      <c r="V132" s="4">
        <f t="shared" si="162"/>
        <v>76.774482282888812</v>
      </c>
      <c r="W132" s="4">
        <f t="shared" si="162"/>
        <v>74.667214027198796</v>
      </c>
      <c r="X132" s="4">
        <f t="shared" si="162"/>
        <v>73.342136553456172</v>
      </c>
      <c r="Y132" s="4">
        <f t="shared" si="162"/>
        <v>73.681358158265169</v>
      </c>
      <c r="Z132" s="4">
        <f t="shared" si="162"/>
        <v>74.264058007952585</v>
      </c>
      <c r="AA132" s="4">
        <f t="shared" si="162"/>
        <v>73.567041664756573</v>
      </c>
      <c r="AB132" s="4">
        <f t="shared" si="162"/>
        <v>71.570214013503133</v>
      </c>
      <c r="AC132" s="4">
        <f t="shared" si="162"/>
        <v>70.365362639899672</v>
      </c>
      <c r="AD132" s="4">
        <f t="shared" si="162"/>
        <v>71.173936863567349</v>
      </c>
      <c r="AE132" s="4">
        <f t="shared" si="162"/>
        <v>72.244887540568214</v>
      </c>
      <c r="AF132" s="4">
        <f t="shared" si="162"/>
        <v>76.236153806412617</v>
      </c>
      <c r="AG132" s="4">
        <f t="shared" si="162"/>
        <v>77.709355297618487</v>
      </c>
      <c r="AI132" s="4">
        <f t="shared" si="163"/>
        <v>-0.30793458919320926</v>
      </c>
      <c r="AJ132" s="4">
        <f t="shared" si="163"/>
        <v>5.4544053912863433E-2</v>
      </c>
      <c r="AK132" s="4">
        <f t="shared" si="163"/>
        <v>-0.84428154854724369</v>
      </c>
      <c r="AL132" s="4">
        <f t="shared" si="163"/>
        <v>0.45151771711118727</v>
      </c>
      <c r="AM132" s="4">
        <f t="shared" si="163"/>
        <v>0.56978597280119914</v>
      </c>
      <c r="AN132" s="4">
        <f t="shared" si="163"/>
        <v>0.8608634465438314</v>
      </c>
      <c r="AO132" s="4">
        <f t="shared" si="163"/>
        <v>0.13564184173482374</v>
      </c>
      <c r="AP132" s="4">
        <f t="shared" si="163"/>
        <v>1.6689419920474222</v>
      </c>
      <c r="AQ132" s="4">
        <f t="shared" si="163"/>
        <v>0.39995833524342572</v>
      </c>
      <c r="AR132" s="4">
        <f t="shared" si="163"/>
        <v>0.87978598649687001</v>
      </c>
      <c r="AS132" s="4">
        <f t="shared" si="163"/>
        <v>0.48463736010032221</v>
      </c>
      <c r="AT132" s="4">
        <f t="shared" si="163"/>
        <v>-0.57693686356735441</v>
      </c>
      <c r="AU132" s="4">
        <f t="shared" si="163"/>
        <v>-0.14788754056822029</v>
      </c>
      <c r="AV132" s="4">
        <f t="shared" si="163"/>
        <v>0.15084619358738394</v>
      </c>
      <c r="AW132" s="4">
        <f t="shared" si="163"/>
        <v>-0.29635529761849</v>
      </c>
      <c r="AY132" s="2">
        <f t="shared" si="154"/>
        <v>83.990934566805706</v>
      </c>
      <c r="AZ132" s="2">
        <f t="shared" si="154"/>
        <v>84.750069479860173</v>
      </c>
      <c r="BA132" s="2">
        <f t="shared" si="154"/>
        <v>78.247227183555879</v>
      </c>
      <c r="BB132" s="2">
        <f t="shared" si="154"/>
        <v>76.773849786046611</v>
      </c>
      <c r="BC132" s="2">
        <f t="shared" si="154"/>
        <v>74.666218856657494</v>
      </c>
      <c r="BD132" s="2">
        <f t="shared" si="154"/>
        <v>73.340488775965113</v>
      </c>
      <c r="BE132" s="2">
        <f t="shared" si="154"/>
        <v>73.678417989863988</v>
      </c>
      <c r="BF132" s="2">
        <f t="shared" si="154"/>
        <v>74.260898044424025</v>
      </c>
      <c r="BG132" s="2">
        <f t="shared" si="154"/>
        <v>73.562839398968478</v>
      </c>
      <c r="BH132" s="2">
        <f t="shared" si="154"/>
        <v>71.569060321272076</v>
      </c>
      <c r="BI132" s="2">
        <f t="shared" si="154"/>
        <v>70.364858054315732</v>
      </c>
      <c r="BJ132" s="2">
        <f t="shared" si="154"/>
        <v>71.173828348678569</v>
      </c>
      <c r="BK132" s="2">
        <f t="shared" si="154"/>
        <v>72.24475979720502</v>
      </c>
      <c r="BL132" s="2">
        <f t="shared" si="154"/>
        <v>76.226525104053422</v>
      </c>
      <c r="BM132" s="2">
        <f t="shared" si="154"/>
        <v>77.617687009857264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83.683000000000007</v>
      </c>
      <c r="CF132" s="2">
        <f t="shared" si="155"/>
        <v>84.805999999999997</v>
      </c>
      <c r="CG132" s="2">
        <f t="shared" si="155"/>
        <v>77.403000000000006</v>
      </c>
      <c r="CH132" s="2">
        <f t="shared" si="155"/>
        <v>77.225999999999999</v>
      </c>
      <c r="CI132" s="2">
        <f t="shared" si="155"/>
        <v>75.236999999999995</v>
      </c>
      <c r="CJ132" s="2">
        <f t="shared" si="155"/>
        <v>74.203000000000003</v>
      </c>
      <c r="CK132" s="2">
        <f t="shared" si="155"/>
        <v>73.816999999999993</v>
      </c>
      <c r="CL132" s="2">
        <f t="shared" si="155"/>
        <v>75.933000000000007</v>
      </c>
      <c r="CM132" s="2">
        <f t="shared" si="155"/>
        <v>73.966999999999999</v>
      </c>
      <c r="CN132" s="2">
        <f t="shared" si="155"/>
        <v>72.45</v>
      </c>
      <c r="CO132" s="2">
        <f t="shared" si="155"/>
        <v>70.849999999999994</v>
      </c>
      <c r="CP132" s="2">
        <f t="shared" si="155"/>
        <v>70.596999999999994</v>
      </c>
      <c r="CQ132" s="2">
        <f t="shared" si="155"/>
        <v>72.096999999999994</v>
      </c>
      <c r="CR132" s="2">
        <f t="shared" si="155"/>
        <v>76.387</v>
      </c>
      <c r="CS132" s="2">
        <f t="shared" si="155"/>
        <v>77.412999999999997</v>
      </c>
      <c r="CU132" s="2">
        <f t="shared" si="110"/>
        <v>83.683000000000007</v>
      </c>
      <c r="CV132" s="2">
        <f t="shared" si="111"/>
        <v>84.805999999999997</v>
      </c>
      <c r="CW132" s="2">
        <f t="shared" si="112"/>
        <v>77.403000000000006</v>
      </c>
      <c r="CX132" s="2">
        <f t="shared" si="113"/>
        <v>77.225999999999999</v>
      </c>
      <c r="CY132" s="2">
        <f t="shared" si="114"/>
        <v>75.236999999999995</v>
      </c>
      <c r="CZ132" s="2">
        <f t="shared" si="115"/>
        <v>74.203000000000003</v>
      </c>
      <c r="DA132" s="2">
        <f t="shared" si="116"/>
        <v>73.816999999999993</v>
      </c>
      <c r="DB132" s="2">
        <f t="shared" si="117"/>
        <v>75.933000000000007</v>
      </c>
      <c r="DC132" s="2">
        <f t="shared" si="118"/>
        <v>73.966999999999999</v>
      </c>
      <c r="DD132" s="2">
        <f t="shared" si="119"/>
        <v>72.45</v>
      </c>
      <c r="DE132" s="2">
        <f t="shared" si="120"/>
        <v>70.849999999999994</v>
      </c>
      <c r="DF132" s="2">
        <f t="shared" si="121"/>
        <v>70.596999999999994</v>
      </c>
      <c r="DG132" s="2">
        <f t="shared" si="122"/>
        <v>72.096999999999994</v>
      </c>
      <c r="DH132" s="2">
        <f t="shared" si="123"/>
        <v>76.387</v>
      </c>
      <c r="DI132" s="2">
        <f t="shared" si="124"/>
        <v>77.412999999999997</v>
      </c>
      <c r="DK132" s="2">
        <f t="shared" si="164"/>
        <v>102.57667653276955</v>
      </c>
      <c r="DL132" s="2">
        <f t="shared" si="164"/>
        <v>117.47010682548687</v>
      </c>
      <c r="DM132" s="2">
        <f t="shared" si="164"/>
        <v>116.58399789320153</v>
      </c>
      <c r="DN132" s="2">
        <f t="shared" si="164"/>
        <v>90.620896199659697</v>
      </c>
      <c r="DO132" s="2">
        <f t="shared" si="164"/>
        <v>98.76523820327904</v>
      </c>
      <c r="DP132" s="2">
        <f t="shared" si="164"/>
        <v>94.847546255030636</v>
      </c>
      <c r="DQ132" s="2">
        <f t="shared" si="164"/>
        <v>101.57838264580369</v>
      </c>
      <c r="DR132" s="2">
        <f t="shared" si="164"/>
        <v>98.387705985337547</v>
      </c>
      <c r="DS132" s="2">
        <f t="shared" si="164"/>
        <v>103.69832346632347</v>
      </c>
      <c r="DT132" s="2">
        <f t="shared" si="164"/>
        <v>98.502350193050177</v>
      </c>
      <c r="DU132" s="2">
        <f t="shared" si="164"/>
        <v>97.471075391180662</v>
      </c>
      <c r="DV132" s="2">
        <f t="shared" si="164"/>
        <v>103.52526383265855</v>
      </c>
      <c r="DW132" s="2">
        <f t="shared" si="164"/>
        <v>96.281977767354576</v>
      </c>
      <c r="DX132" s="2">
        <f t="shared" si="164"/>
        <v>98.820731092436944</v>
      </c>
      <c r="DY132" s="2">
        <f t="shared" si="164"/>
        <v>90.828499999999991</v>
      </c>
      <c r="EA132" s="2">
        <f t="shared" si="152"/>
        <v>83.923703069749777</v>
      </c>
      <c r="EB132" s="2">
        <f t="shared" si="152"/>
        <v>84.615835878658004</v>
      </c>
      <c r="EC132" s="2">
        <f t="shared" si="152"/>
        <v>78.096321407972653</v>
      </c>
      <c r="ED132" s="2">
        <f t="shared" si="152"/>
        <v>76.718073108576164</v>
      </c>
      <c r="EE132" s="2">
        <f t="shared" si="151"/>
        <v>74.568070223251482</v>
      </c>
      <c r="EF132" s="2">
        <f t="shared" si="151"/>
        <v>73.253233575772484</v>
      </c>
      <c r="EG132" s="2">
        <f t="shared" si="151"/>
        <v>73.555059778806807</v>
      </c>
      <c r="EH132" s="2">
        <f t="shared" si="151"/>
        <v>74.147800383877168</v>
      </c>
      <c r="EI132" s="2">
        <f t="shared" si="151"/>
        <v>73.418831078891955</v>
      </c>
      <c r="EJ132" s="2">
        <f t="shared" si="151"/>
        <v>71.442064324591797</v>
      </c>
      <c r="EK132" s="2">
        <f t="shared" si="151"/>
        <v>70.243754241003245</v>
      </c>
      <c r="EL132" s="2">
        <f t="shared" si="151"/>
        <v>71.028481968691111</v>
      </c>
      <c r="EM132" s="2">
        <f t="shared" si="135"/>
        <v>72.144741879350335</v>
      </c>
      <c r="EN132" s="2">
        <f t="shared" si="135"/>
        <v>76.113124667154509</v>
      </c>
      <c r="EO132" s="2">
        <f t="shared" si="135"/>
        <v>77.543674846902022</v>
      </c>
      <c r="EQ132" s="2">
        <f t="shared" si="165"/>
        <v>83.698038745518801</v>
      </c>
      <c r="ER132" s="2">
        <f t="shared" si="165"/>
        <v>84.548605356835225</v>
      </c>
      <c r="ES132" s="2">
        <f t="shared" si="165"/>
        <v>77.976091580569275</v>
      </c>
      <c r="ET132" s="2">
        <f t="shared" si="165"/>
        <v>76.669338511968121</v>
      </c>
      <c r="EU132" s="2">
        <f t="shared" si="165"/>
        <v>74.7331796219365</v>
      </c>
      <c r="EV132" s="2">
        <f t="shared" si="165"/>
        <v>73.166115041810386</v>
      </c>
      <c r="EW132" s="2">
        <f t="shared" si="165"/>
        <v>73.591002205752702</v>
      </c>
      <c r="EX132" s="2">
        <f t="shared" si="165"/>
        <v>74.120081441488807</v>
      </c>
      <c r="EY132" s="2">
        <f t="shared" si="165"/>
        <v>73.350865695060136</v>
      </c>
      <c r="EZ132" s="2">
        <f t="shared" si="165"/>
        <v>71.432861594044482</v>
      </c>
      <c r="FA132" s="2">
        <f t="shared" si="165"/>
        <v>70.272027840659362</v>
      </c>
      <c r="FB132" s="2">
        <f t="shared" si="165"/>
        <v>70.882673061114872</v>
      </c>
      <c r="FC132" s="2">
        <f t="shared" si="165"/>
        <v>72.074654008718966</v>
      </c>
      <c r="FD132" s="2">
        <f t="shared" si="165"/>
        <v>76.130807428222752</v>
      </c>
      <c r="FE132" s="2">
        <f t="shared" si="165"/>
        <v>77.466608915565061</v>
      </c>
      <c r="FG132" s="2">
        <f t="shared" si="166"/>
        <v>0.99626926168691554</v>
      </c>
      <c r="FH132" s="2">
        <f t="shared" si="166"/>
        <v>0.99588251579939358</v>
      </c>
      <c r="FI132" s="2">
        <f t="shared" si="166"/>
        <v>0.99603277221088471</v>
      </c>
      <c r="FJ132" s="2">
        <f t="shared" si="166"/>
        <v>0.99592941278909908</v>
      </c>
      <c r="FK132" s="2">
        <f t="shared" si="166"/>
        <v>0.9960512499568227</v>
      </c>
      <c r="FL132" s="2">
        <f t="shared" si="166"/>
        <v>0.99589785313157009</v>
      </c>
      <c r="FM132" s="2">
        <f t="shared" si="166"/>
        <v>0.99562044451299869</v>
      </c>
      <c r="FN132" s="2">
        <f t="shared" si="166"/>
        <v>0.99531327893385768</v>
      </c>
      <c r="FO132" s="2">
        <f t="shared" si="166"/>
        <v>0.99519867850976873</v>
      </c>
      <c r="FP132" s="2">
        <f t="shared" si="166"/>
        <v>0.99530150760047253</v>
      </c>
      <c r="FQ132" s="2">
        <f t="shared" si="166"/>
        <v>0.99556572710689206</v>
      </c>
      <c r="FR132" s="2">
        <f t="shared" si="166"/>
        <v>0.99547786655537673</v>
      </c>
      <c r="FS132" s="2">
        <f t="shared" si="166"/>
        <v>0.99582517106966639</v>
      </c>
      <c r="FT132" s="2">
        <f t="shared" si="166"/>
        <v>0.9950127302474121</v>
      </c>
      <c r="FU132" s="2">
        <f t="shared" si="166"/>
        <v>0.99439152008267728</v>
      </c>
      <c r="FW132" s="2">
        <f t="shared" si="156"/>
        <v>1.0448553193086818E-2</v>
      </c>
      <c r="FX132" s="2">
        <f t="shared" si="156"/>
        <v>1.5518849408719143E-2</v>
      </c>
      <c r="FY132" s="2">
        <f t="shared" si="156"/>
        <v>1.48349552350561E-2</v>
      </c>
      <c r="FZ132" s="2">
        <f t="shared" si="156"/>
        <v>1.6743267746935686E-2</v>
      </c>
      <c r="GA132" s="2">
        <f t="shared" si="156"/>
        <v>1.5747530551376416E-2</v>
      </c>
      <c r="GB132" s="2">
        <f t="shared" si="156"/>
        <v>1.5241784728049799E-2</v>
      </c>
      <c r="GC132" s="2">
        <f t="shared" si="156"/>
        <v>1.7486677568223273E-2</v>
      </c>
      <c r="GD132" s="2">
        <f t="shared" si="156"/>
        <v>1.8327383119204847E-2</v>
      </c>
      <c r="GE132" s="2">
        <f t="shared" si="156"/>
        <v>2.0205248011897568E-2</v>
      </c>
      <c r="GF132" s="2">
        <f t="shared" si="156"/>
        <v>1.592470853662695E-2</v>
      </c>
      <c r="GG132" s="2">
        <f t="shared" si="156"/>
        <v>1.3102017034709564E-2</v>
      </c>
      <c r="GH132" s="2">
        <f t="shared" si="156"/>
        <v>1.1030904414242475E-2</v>
      </c>
      <c r="GI132" s="2">
        <f t="shared" si="156"/>
        <v>1.0713877052865844E-2</v>
      </c>
      <c r="GJ132" s="2">
        <f t="shared" si="156"/>
        <v>8.5664348371487942E-3</v>
      </c>
      <c r="GK132" s="2">
        <f t="shared" si="156"/>
        <v>6.4297168991145704E-3</v>
      </c>
      <c r="GM132" s="86">
        <f t="shared" si="157"/>
        <v>1.1376098168947957E-37</v>
      </c>
      <c r="GN132" s="86">
        <f t="shared" si="157"/>
        <v>2.2159432719125373E-38</v>
      </c>
      <c r="GO132" s="86">
        <f t="shared" si="157"/>
        <v>1.6457051002368878E-72</v>
      </c>
      <c r="GP132" s="86">
        <f t="shared" si="157"/>
        <v>8.4831714647710964E-50</v>
      </c>
      <c r="GQ132" s="86">
        <f t="shared" si="157"/>
        <v>1.5214850262288791E-46</v>
      </c>
      <c r="GR132" s="86">
        <f t="shared" si="157"/>
        <v>1.2408640397078842E-34</v>
      </c>
      <c r="GS132" s="86">
        <f t="shared" si="157"/>
        <v>6.1794019842906881E-37</v>
      </c>
      <c r="GT132" s="86">
        <f t="shared" si="157"/>
        <v>5.1686582947821138E-44</v>
      </c>
      <c r="GU132" s="86">
        <f t="shared" si="157"/>
        <v>4.8066889959755397E-54</v>
      </c>
      <c r="GV132" s="86">
        <f t="shared" si="157"/>
        <v>1.1714049692450231E-64</v>
      </c>
      <c r="GW132" s="86">
        <f t="shared" si="157"/>
        <v>3.5724991066212322E-62</v>
      </c>
      <c r="GX132" s="86">
        <f t="shared" si="157"/>
        <v>6.9603325774775414E-55</v>
      </c>
      <c r="GY132" s="86">
        <f t="shared" si="157"/>
        <v>1.6504955287853539E-61</v>
      </c>
      <c r="GZ132" s="86">
        <f t="shared" si="157"/>
        <v>1.6287914352874616E-61</v>
      </c>
      <c r="HA132" s="86">
        <f t="shared" si="157"/>
        <v>2.3663347332257486E-62</v>
      </c>
      <c r="HC132" s="86">
        <f t="shared" si="153"/>
        <v>1.014861419375047E-8</v>
      </c>
      <c r="HD132" s="86">
        <f t="shared" si="153"/>
        <v>3.2434457336557907E-9</v>
      </c>
      <c r="HE132" s="86">
        <f t="shared" si="153"/>
        <v>3.3686557362766276E-13</v>
      </c>
      <c r="HF132" s="86">
        <f t="shared" si="153"/>
        <v>2.6797904759302144E-12</v>
      </c>
      <c r="HG132" s="86">
        <f t="shared" si="153"/>
        <v>9.4133017875827137E-13</v>
      </c>
      <c r="HH132" s="86">
        <f t="shared" si="153"/>
        <v>3.4131784463471871E-12</v>
      </c>
      <c r="HI132" s="86">
        <f t="shared" si="153"/>
        <v>5.9693988621159653E-15</v>
      </c>
      <c r="HJ132" s="86">
        <f t="shared" si="153"/>
        <v>4.5904394786731368E-19</v>
      </c>
      <c r="HK132" s="86">
        <f t="shared" si="153"/>
        <v>1.2423043215536723E-21</v>
      </c>
      <c r="HL132" s="86">
        <f t="shared" si="161"/>
        <v>1.1640359245068695E-22</v>
      </c>
      <c r="HM132" s="86">
        <f t="shared" si="161"/>
        <v>8.261192427905874E-21</v>
      </c>
      <c r="HN132" s="86">
        <f t="shared" si="161"/>
        <v>1.3598944930575638E-15</v>
      </c>
      <c r="HO132" s="86">
        <f t="shared" si="161"/>
        <v>2.7787748959897518E-13</v>
      </c>
      <c r="HP132" s="86">
        <f t="shared" si="161"/>
        <v>1.8927789823683368E-13</v>
      </c>
      <c r="HQ132" s="86">
        <f t="shared" si="161"/>
        <v>5.5509310070525469E-15</v>
      </c>
      <c r="HS132" s="86">
        <f t="shared" si="158"/>
        <v>1.3026859928654805E-6</v>
      </c>
      <c r="HT132" s="86">
        <f t="shared" si="158"/>
        <v>5.9008487045895159E-5</v>
      </c>
      <c r="HU132" s="86">
        <f t="shared" si="158"/>
        <v>1.0781342425280912E-6</v>
      </c>
      <c r="HV132" s="86">
        <f t="shared" si="158"/>
        <v>9.7085022014936924E-6</v>
      </c>
      <c r="HW132" s="86">
        <f t="shared" si="158"/>
        <v>1.2600149076406631E-5</v>
      </c>
      <c r="HX132" s="86">
        <f t="shared" si="158"/>
        <v>1.9476696156436453E-5</v>
      </c>
      <c r="HY132" s="86">
        <f t="shared" si="158"/>
        <v>2.8348347212239395E-5</v>
      </c>
      <c r="HZ132" s="86">
        <f t="shared" si="158"/>
        <v>2.5720663528542008E-5</v>
      </c>
      <c r="IA132" s="86">
        <f t="shared" si="158"/>
        <v>2.9484896351138913E-5</v>
      </c>
      <c r="IB132" s="86">
        <f t="shared" si="158"/>
        <v>6.7054988293326886E-6</v>
      </c>
      <c r="IC132" s="86">
        <f t="shared" si="158"/>
        <v>2.7720474627787645E-6</v>
      </c>
      <c r="ID132" s="86">
        <f t="shared" si="158"/>
        <v>4.9007807891219325E-7</v>
      </c>
      <c r="IE132" s="86">
        <f t="shared" si="158"/>
        <v>5.9088970809372766E-7</v>
      </c>
      <c r="IF132" s="86">
        <f t="shared" si="158"/>
        <v>2.2912268266565046E-5</v>
      </c>
      <c r="IG132" s="86">
        <f t="shared" si="158"/>
        <v>1.2716764769379939E-4</v>
      </c>
      <c r="II132" s="86">
        <f t="shared" si="159"/>
        <v>1.07783995148605E-50</v>
      </c>
      <c r="IJ132" s="86">
        <f t="shared" si="159"/>
        <v>8.4836585086013465E-45</v>
      </c>
      <c r="IK132" s="86">
        <f t="shared" si="159"/>
        <v>9.7937881472075249E-53</v>
      </c>
      <c r="IL132" s="86">
        <f t="shared" si="159"/>
        <v>1.9395405334452894E-45</v>
      </c>
      <c r="IM132" s="86">
        <f t="shared" si="159"/>
        <v>2.8828439407400463E-50</v>
      </c>
      <c r="IN132" s="86">
        <f t="shared" si="159"/>
        <v>6.7227225194396715E-46</v>
      </c>
      <c r="IO132" s="86">
        <f t="shared" si="159"/>
        <v>1.5517224666383328E-46</v>
      </c>
      <c r="IP132" s="86">
        <f t="shared" si="159"/>
        <v>4.0025306778935103E-45</v>
      </c>
      <c r="IQ132" s="86">
        <f t="shared" si="159"/>
        <v>9.997597551472544E-48</v>
      </c>
      <c r="IR132" s="86">
        <f t="shared" si="159"/>
        <v>1.1653680400452489E-53</v>
      </c>
      <c r="IS132" s="86">
        <f t="shared" si="159"/>
        <v>4.6306660433057085E-54</v>
      </c>
      <c r="IT132" s="86">
        <f t="shared" si="159"/>
        <v>1.785969919453352E-56</v>
      </c>
      <c r="IU132" s="86">
        <f t="shared" si="159"/>
        <v>1.087774419423212E-54</v>
      </c>
      <c r="IV132" s="86">
        <f t="shared" si="159"/>
        <v>3.5067764359968632E-48</v>
      </c>
      <c r="IW132" s="86">
        <f t="shared" si="159"/>
        <v>4.9330977732891636E-22</v>
      </c>
      <c r="IY132" s="86">
        <f t="shared" si="160"/>
        <v>1.3128346070592309E-6</v>
      </c>
      <c r="IZ132" s="86">
        <f t="shared" si="160"/>
        <v>5.9011730491628817E-5</v>
      </c>
      <c r="JA132" s="86">
        <f t="shared" si="160"/>
        <v>1.0781345793936648E-6</v>
      </c>
      <c r="JB132" s="86">
        <f t="shared" si="160"/>
        <v>9.7085048812841691E-6</v>
      </c>
      <c r="JC132" s="86">
        <f t="shared" si="160"/>
        <v>1.2600150017736811E-5</v>
      </c>
      <c r="JD132" s="86">
        <f t="shared" si="160"/>
        <v>1.9476699569614898E-5</v>
      </c>
      <c r="JE132" s="86">
        <f t="shared" si="160"/>
        <v>2.8348347218208795E-5</v>
      </c>
      <c r="JF132" s="86">
        <f t="shared" si="160"/>
        <v>2.5720663528542465E-5</v>
      </c>
      <c r="JG132" s="86">
        <f t="shared" si="160"/>
        <v>2.9484896351138913E-5</v>
      </c>
      <c r="JH132" s="86">
        <f t="shared" si="160"/>
        <v>6.7054988293326886E-6</v>
      </c>
      <c r="JI132" s="86">
        <f t="shared" si="160"/>
        <v>2.772047462778773E-6</v>
      </c>
      <c r="JJ132" s="86">
        <f t="shared" si="160"/>
        <v>4.9007808027208771E-7</v>
      </c>
      <c r="JK132" s="86">
        <f t="shared" si="160"/>
        <v>5.9088998597121721E-7</v>
      </c>
      <c r="JL132" s="86">
        <f t="shared" si="160"/>
        <v>2.2912268455842944E-5</v>
      </c>
      <c r="JM132" s="86">
        <f t="shared" si="160"/>
        <v>1.2716764769935031E-4</v>
      </c>
    </row>
    <row r="133" spans="2:273" x14ac:dyDescent="0.25">
      <c r="B133" s="2">
        <v>106</v>
      </c>
      <c r="C133" s="37">
        <v>85.063000000000002</v>
      </c>
      <c r="D133" s="37">
        <v>84.613</v>
      </c>
      <c r="E133" s="37">
        <v>77.774000000000001</v>
      </c>
      <c r="F133" s="37">
        <v>77.290000000000006</v>
      </c>
      <c r="G133" s="37">
        <v>75.78</v>
      </c>
      <c r="H133" s="37">
        <v>74.034000000000006</v>
      </c>
      <c r="I133" s="37">
        <v>74.566999999999993</v>
      </c>
      <c r="J133" s="37">
        <v>74.332999999999998</v>
      </c>
      <c r="K133" s="37">
        <v>73.466999999999999</v>
      </c>
      <c r="L133" s="37">
        <v>71.483000000000004</v>
      </c>
      <c r="M133" s="37">
        <v>71.367000000000004</v>
      </c>
      <c r="N133" s="37">
        <v>71.209999999999994</v>
      </c>
      <c r="O133" s="37">
        <v>71.774000000000001</v>
      </c>
      <c r="P133" s="37">
        <v>76.113</v>
      </c>
      <c r="Q133" s="37">
        <v>78.094999999999999</v>
      </c>
      <c r="S133" s="4">
        <f t="shared" si="162"/>
        <v>83.861491549769653</v>
      </c>
      <c r="T133" s="4">
        <f t="shared" si="162"/>
        <v>84.61564171266491</v>
      </c>
      <c r="U133" s="4">
        <f t="shared" si="162"/>
        <v>78.080472208992234</v>
      </c>
      <c r="V133" s="4">
        <f t="shared" si="162"/>
        <v>76.641604727491881</v>
      </c>
      <c r="W133" s="4">
        <f t="shared" si="162"/>
        <v>74.558548303546203</v>
      </c>
      <c r="X133" s="4">
        <f t="shared" si="162"/>
        <v>73.221364636862305</v>
      </c>
      <c r="Y133" s="4">
        <f t="shared" si="162"/>
        <v>73.567931453057852</v>
      </c>
      <c r="Z133" s="4">
        <f t="shared" si="162"/>
        <v>74.123625908276679</v>
      </c>
      <c r="AA133" s="4">
        <f t="shared" si="162"/>
        <v>73.406014680548623</v>
      </c>
      <c r="AB133" s="4">
        <f t="shared" si="162"/>
        <v>71.435661090130296</v>
      </c>
      <c r="AC133" s="4">
        <f t="shared" si="162"/>
        <v>70.252367937414647</v>
      </c>
      <c r="AD133" s="4">
        <f t="shared" si="162"/>
        <v>71.046477991263032</v>
      </c>
      <c r="AE133" s="4">
        <f t="shared" si="162"/>
        <v>72.121490383046407</v>
      </c>
      <c r="AF133" s="4">
        <f t="shared" si="162"/>
        <v>76.1436885534346</v>
      </c>
      <c r="AG133" s="4">
        <f t="shared" si="162"/>
        <v>77.689539639156891</v>
      </c>
      <c r="AI133" s="4">
        <f t="shared" si="163"/>
        <v>1.2015084502303495</v>
      </c>
      <c r="AJ133" s="4">
        <f t="shared" si="163"/>
        <v>-2.6417126649107558E-3</v>
      </c>
      <c r="AK133" s="4">
        <f t="shared" si="163"/>
        <v>-0.30647220899223271</v>
      </c>
      <c r="AL133" s="4">
        <f t="shared" si="163"/>
        <v>0.64839527250812523</v>
      </c>
      <c r="AM133" s="4">
        <f t="shared" si="163"/>
        <v>1.2214516964537978</v>
      </c>
      <c r="AN133" s="4">
        <f t="shared" si="163"/>
        <v>0.81263536313770146</v>
      </c>
      <c r="AO133" s="4">
        <f t="shared" si="163"/>
        <v>0.99906854694214076</v>
      </c>
      <c r="AP133" s="4">
        <f t="shared" si="163"/>
        <v>0.20937409172331911</v>
      </c>
      <c r="AQ133" s="4">
        <f t="shared" si="163"/>
        <v>6.0985319451376085E-2</v>
      </c>
      <c r="AR133" s="4">
        <f t="shared" si="163"/>
        <v>4.7338909869708345E-2</v>
      </c>
      <c r="AS133" s="4">
        <f t="shared" si="163"/>
        <v>1.1146320625853576</v>
      </c>
      <c r="AT133" s="4">
        <f t="shared" si="163"/>
        <v>0.16352200873696177</v>
      </c>
      <c r="AU133" s="4">
        <f t="shared" si="163"/>
        <v>-0.34749038304640578</v>
      </c>
      <c r="AV133" s="4">
        <f t="shared" si="163"/>
        <v>-3.0688553434600863E-2</v>
      </c>
      <c r="AW133" s="4">
        <f t="shared" si="163"/>
        <v>0.40546036084310799</v>
      </c>
      <c r="AY133" s="2">
        <f t="shared" si="154"/>
        <v>83.861491547643993</v>
      </c>
      <c r="AZ133" s="2">
        <f t="shared" si="154"/>
        <v>84.612107169327899</v>
      </c>
      <c r="BA133" s="2">
        <f t="shared" si="154"/>
        <v>78.080286699534142</v>
      </c>
      <c r="BB133" s="2">
        <f t="shared" si="154"/>
        <v>76.639778830293622</v>
      </c>
      <c r="BC133" s="2">
        <f t="shared" si="154"/>
        <v>74.555604048577564</v>
      </c>
      <c r="BD133" s="2">
        <f t="shared" si="154"/>
        <v>73.216863736107555</v>
      </c>
      <c r="BE133" s="2">
        <f t="shared" si="154"/>
        <v>73.559740503678782</v>
      </c>
      <c r="BF133" s="2">
        <f t="shared" si="154"/>
        <v>74.11480944443025</v>
      </c>
      <c r="BG133" s="2">
        <f t="shared" si="154"/>
        <v>73.393721876448495</v>
      </c>
      <c r="BH133" s="2">
        <f t="shared" si="154"/>
        <v>71.431981194732003</v>
      </c>
      <c r="BI133" s="2">
        <f t="shared" si="154"/>
        <v>70.250759462301147</v>
      </c>
      <c r="BJ133" s="2">
        <f t="shared" si="154"/>
        <v>71.046108163560618</v>
      </c>
      <c r="BK133" s="2">
        <f t="shared" si="154"/>
        <v>72.121070471246014</v>
      </c>
      <c r="BL133" s="2">
        <f t="shared" si="154"/>
        <v>76.123029949469995</v>
      </c>
      <c r="BM133" s="2">
        <f t="shared" si="154"/>
        <v>77.523834139489566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85.063000000000002</v>
      </c>
      <c r="CF133" s="2">
        <f t="shared" si="155"/>
        <v>84.613</v>
      </c>
      <c r="CG133" s="2">
        <f t="shared" si="155"/>
        <v>77.774000000000001</v>
      </c>
      <c r="CH133" s="2">
        <f t="shared" si="155"/>
        <v>77.290000000000006</v>
      </c>
      <c r="CI133" s="2">
        <f t="shared" si="155"/>
        <v>75.78</v>
      </c>
      <c r="CJ133" s="2">
        <f t="shared" si="155"/>
        <v>74.034000000000006</v>
      </c>
      <c r="CK133" s="2">
        <f t="shared" si="155"/>
        <v>74.566999999999993</v>
      </c>
      <c r="CL133" s="2">
        <f t="shared" si="155"/>
        <v>74.332999999999998</v>
      </c>
      <c r="CM133" s="2">
        <f t="shared" si="155"/>
        <v>73.466999999999999</v>
      </c>
      <c r="CN133" s="2">
        <f t="shared" si="155"/>
        <v>71.483000000000004</v>
      </c>
      <c r="CO133" s="2">
        <f t="shared" si="155"/>
        <v>71.367000000000004</v>
      </c>
      <c r="CP133" s="2">
        <f t="shared" si="155"/>
        <v>71.209999999999994</v>
      </c>
      <c r="CQ133" s="2">
        <f t="shared" si="155"/>
        <v>71.774000000000001</v>
      </c>
      <c r="CR133" s="2">
        <f t="shared" si="155"/>
        <v>76.113</v>
      </c>
      <c r="CS133" s="2">
        <f t="shared" si="155"/>
        <v>78.094999999999999</v>
      </c>
      <c r="CU133" s="2">
        <f t="shared" si="110"/>
        <v>85.063000000000002</v>
      </c>
      <c r="CV133" s="2">
        <f t="shared" si="111"/>
        <v>84.613</v>
      </c>
      <c r="CW133" s="2">
        <f t="shared" si="112"/>
        <v>77.774000000000001</v>
      </c>
      <c r="CX133" s="2">
        <f t="shared" si="113"/>
        <v>77.290000000000006</v>
      </c>
      <c r="CY133" s="2">
        <f t="shared" si="114"/>
        <v>75.78</v>
      </c>
      <c r="CZ133" s="2">
        <f t="shared" si="115"/>
        <v>74.034000000000006</v>
      </c>
      <c r="DA133" s="2">
        <f t="shared" si="116"/>
        <v>74.566999999999993</v>
      </c>
      <c r="DB133" s="2">
        <f t="shared" si="117"/>
        <v>74.332999999999998</v>
      </c>
      <c r="DC133" s="2">
        <f t="shared" si="118"/>
        <v>73.466999999999999</v>
      </c>
      <c r="DD133" s="2">
        <f t="shared" si="119"/>
        <v>71.483000000000004</v>
      </c>
      <c r="DE133" s="2">
        <f t="shared" si="120"/>
        <v>71.367000000000004</v>
      </c>
      <c r="DF133" s="2">
        <f t="shared" si="121"/>
        <v>71.209999999999994</v>
      </c>
      <c r="DG133" s="2">
        <f t="shared" si="122"/>
        <v>71.774000000000001</v>
      </c>
      <c r="DH133" s="2">
        <f t="shared" si="123"/>
        <v>76.113</v>
      </c>
      <c r="DI133" s="2">
        <f t="shared" si="124"/>
        <v>78.094999999999999</v>
      </c>
      <c r="DK133" s="2">
        <f t="shared" si="164"/>
        <v>102.70607610993657</v>
      </c>
      <c r="DL133" s="2">
        <f t="shared" si="164"/>
        <v>117.72715341814548</v>
      </c>
      <c r="DM133" s="2">
        <f t="shared" si="164"/>
        <v>116.86572968154931</v>
      </c>
      <c r="DN133" s="2">
        <f t="shared" si="164"/>
        <v>90.623934365124413</v>
      </c>
      <c r="DO133" s="2">
        <f t="shared" si="164"/>
        <v>98.945006536477322</v>
      </c>
      <c r="DP133" s="2">
        <f t="shared" si="164"/>
        <v>94.983096048402331</v>
      </c>
      <c r="DQ133" s="2">
        <f t="shared" si="164"/>
        <v>101.78126884779516</v>
      </c>
      <c r="DR133" s="2">
        <f t="shared" si="164"/>
        <v>98.542046503993845</v>
      </c>
      <c r="DS133" s="2">
        <f t="shared" si="164"/>
        <v>103.92431317031318</v>
      </c>
      <c r="DT133" s="2">
        <f t="shared" si="164"/>
        <v>98.68117503217502</v>
      </c>
      <c r="DU133" s="2">
        <f t="shared" si="164"/>
        <v>97.64674371740162</v>
      </c>
      <c r="DV133" s="2">
        <f t="shared" si="164"/>
        <v>103.76602699055329</v>
      </c>
      <c r="DW133" s="2">
        <f t="shared" si="164"/>
        <v>96.433246435272025</v>
      </c>
      <c r="DX133" s="2">
        <f t="shared" si="164"/>
        <v>99.040097478991569</v>
      </c>
      <c r="DY133" s="2">
        <f t="shared" si="164"/>
        <v>90.945812499999988</v>
      </c>
      <c r="EA133" s="2">
        <f t="shared" si="152"/>
        <v>83.799433842866279</v>
      </c>
      <c r="EB133" s="2">
        <f t="shared" si="152"/>
        <v>84.488238947932501</v>
      </c>
      <c r="EC133" s="2">
        <f t="shared" si="152"/>
        <v>77.940829030701636</v>
      </c>
      <c r="ED133" s="2">
        <f t="shared" si="152"/>
        <v>76.588366200136278</v>
      </c>
      <c r="EE133" s="2">
        <f t="shared" si="151"/>
        <v>74.465047382690599</v>
      </c>
      <c r="EF133" s="2">
        <f t="shared" si="151"/>
        <v>73.136305626003193</v>
      </c>
      <c r="EG133" s="2">
        <f t="shared" si="151"/>
        <v>73.445969950212756</v>
      </c>
      <c r="EH133" s="2">
        <f t="shared" si="151"/>
        <v>74.010301107337966</v>
      </c>
      <c r="EI133" s="2">
        <f t="shared" si="151"/>
        <v>73.260352685080193</v>
      </c>
      <c r="EJ133" s="2">
        <f t="shared" si="151"/>
        <v>71.314786279776641</v>
      </c>
      <c r="EK133" s="2">
        <f t="shared" si="151"/>
        <v>70.139161217901901</v>
      </c>
      <c r="EL133" s="2">
        <f t="shared" si="151"/>
        <v>70.912050077862489</v>
      </c>
      <c r="EM133" s="2">
        <f t="shared" si="135"/>
        <v>72.028822008617809</v>
      </c>
      <c r="EN133" s="2">
        <f t="shared" si="135"/>
        <v>76.018138105473923</v>
      </c>
      <c r="EO133" s="2">
        <f t="shared" si="135"/>
        <v>77.455375416516574</v>
      </c>
      <c r="EQ133" s="2">
        <f t="shared" si="165"/>
        <v>83.599105396131506</v>
      </c>
      <c r="ER133" s="2">
        <f t="shared" si="165"/>
        <v>84.429650071709389</v>
      </c>
      <c r="ES133" s="2">
        <f t="shared" si="165"/>
        <v>77.852924808727579</v>
      </c>
      <c r="ET133" s="2">
        <f t="shared" si="165"/>
        <v>76.549522969212759</v>
      </c>
      <c r="EU133" s="2">
        <f t="shared" si="165"/>
        <v>74.602297464893567</v>
      </c>
      <c r="EV133" s="2">
        <f t="shared" si="165"/>
        <v>73.064116924366687</v>
      </c>
      <c r="EW133" s="2">
        <f t="shared" si="165"/>
        <v>73.474704104186017</v>
      </c>
      <c r="EX133" s="2">
        <f t="shared" si="165"/>
        <v>73.99076220162155</v>
      </c>
      <c r="EY133" s="2">
        <f t="shared" si="165"/>
        <v>73.216906370396842</v>
      </c>
      <c r="EZ133" s="2">
        <f t="shared" si="165"/>
        <v>71.307866545743835</v>
      </c>
      <c r="FA133" s="2">
        <f t="shared" si="165"/>
        <v>70.160855861361668</v>
      </c>
      <c r="FB133" s="2">
        <f t="shared" si="165"/>
        <v>70.788450780111845</v>
      </c>
      <c r="FC133" s="2">
        <f t="shared" si="165"/>
        <v>71.968724681698717</v>
      </c>
      <c r="FD133" s="2">
        <f t="shared" si="165"/>
        <v>76.032179211895439</v>
      </c>
      <c r="FE133" s="2">
        <f t="shared" si="165"/>
        <v>77.373217590266137</v>
      </c>
      <c r="FG133" s="2">
        <f t="shared" si="166"/>
        <v>0.99659640894143808</v>
      </c>
      <c r="FH133" s="2">
        <f t="shared" si="166"/>
        <v>0.99624344880229032</v>
      </c>
      <c r="FI133" s="2">
        <f t="shared" si="166"/>
        <v>0.99638058181281142</v>
      </c>
      <c r="FJ133" s="2">
        <f t="shared" si="166"/>
        <v>0.99628625019643879</v>
      </c>
      <c r="FK133" s="2">
        <f t="shared" si="166"/>
        <v>0.996397445461221</v>
      </c>
      <c r="FL133" s="2">
        <f t="shared" si="166"/>
        <v>0.9962574467374965</v>
      </c>
      <c r="FM133" s="2">
        <f t="shared" si="166"/>
        <v>0.99600425815154214</v>
      </c>
      <c r="FN133" s="2">
        <f t="shared" si="166"/>
        <v>0.99572389620416579</v>
      </c>
      <c r="FO133" s="2">
        <f t="shared" si="166"/>
        <v>0.99561929206519362</v>
      </c>
      <c r="FP133" s="2">
        <f t="shared" si="166"/>
        <v>0.99571315174961772</v>
      </c>
      <c r="FQ133" s="2">
        <f t="shared" si="166"/>
        <v>0.9959543165608099</v>
      </c>
      <c r="FR133" s="2">
        <f t="shared" si="166"/>
        <v>0.9958741236005263</v>
      </c>
      <c r="FS133" s="2">
        <f t="shared" si="166"/>
        <v>0.99619111160718465</v>
      </c>
      <c r="FT133" s="2">
        <f t="shared" si="166"/>
        <v>0.995449559076518</v>
      </c>
      <c r="FU133" s="2">
        <f t="shared" si="166"/>
        <v>0.9948824801015308</v>
      </c>
      <c r="FW133" s="2">
        <f t="shared" si="156"/>
        <v>1.1445073464581146E-2</v>
      </c>
      <c r="FX133" s="2">
        <f t="shared" si="156"/>
        <v>1.699064109817237E-2</v>
      </c>
      <c r="FY133" s="2">
        <f t="shared" si="156"/>
        <v>1.6242957227999354E-2</v>
      </c>
      <c r="FZ133" s="2">
        <f t="shared" si="156"/>
        <v>1.8329020045936451E-2</v>
      </c>
      <c r="GA133" s="2">
        <f t="shared" si="156"/>
        <v>1.7240630317841094E-2</v>
      </c>
      <c r="GB133" s="2">
        <f t="shared" si="156"/>
        <v>1.6687745296881815E-2</v>
      </c>
      <c r="GC133" s="2">
        <f t="shared" si="156"/>
        <v>1.9141467430173059E-2</v>
      </c>
      <c r="GD133" s="2">
        <f t="shared" si="156"/>
        <v>2.0060105846574514E-2</v>
      </c>
      <c r="GE133" s="2">
        <f t="shared" si="156"/>
        <v>2.2111510468630323E-2</v>
      </c>
      <c r="GF133" s="2">
        <f t="shared" si="156"/>
        <v>1.7434309840673512E-2</v>
      </c>
      <c r="GG133" s="2">
        <f t="shared" si="156"/>
        <v>1.4347939362612689E-2</v>
      </c>
      <c r="GH133" s="2">
        <f t="shared" si="156"/>
        <v>1.208228769883451E-2</v>
      </c>
      <c r="GI133" s="2">
        <f t="shared" si="156"/>
        <v>1.1735402221202821E-2</v>
      </c>
      <c r="GJ133" s="2">
        <f t="shared" si="156"/>
        <v>9.3851524314507214E-3</v>
      </c>
      <c r="GK133" s="2">
        <f t="shared" si="156"/>
        <v>7.0456737621453838E-3</v>
      </c>
      <c r="GM133" s="86">
        <f t="shared" si="157"/>
        <v>1.857162607412682E-39</v>
      </c>
      <c r="GN133" s="86">
        <f t="shared" si="157"/>
        <v>3.1523381675330572E-40</v>
      </c>
      <c r="GO133" s="86">
        <f t="shared" si="157"/>
        <v>4.8928607203070023E-76</v>
      </c>
      <c r="GP133" s="86">
        <f t="shared" si="157"/>
        <v>3.2776893423159964E-52</v>
      </c>
      <c r="GQ133" s="86">
        <f t="shared" si="157"/>
        <v>9.0097414705724462E-49</v>
      </c>
      <c r="GR133" s="86">
        <f t="shared" si="157"/>
        <v>2.7426616919638155E-36</v>
      </c>
      <c r="GS133" s="86">
        <f t="shared" si="157"/>
        <v>1.1759331133622989E-38</v>
      </c>
      <c r="GT133" s="86">
        <f t="shared" si="157"/>
        <v>4.2217091969988006E-46</v>
      </c>
      <c r="GU133" s="86">
        <f t="shared" si="157"/>
        <v>1.3412705352376425E-56</v>
      </c>
      <c r="GV133" s="86">
        <f t="shared" si="157"/>
        <v>1.0285437032350281E-67</v>
      </c>
      <c r="GW133" s="86">
        <f t="shared" si="157"/>
        <v>4.0176608699376969E-65</v>
      </c>
      <c r="GX133" s="86">
        <f t="shared" si="157"/>
        <v>1.5132978719686647E-57</v>
      </c>
      <c r="GY133" s="86">
        <f t="shared" si="157"/>
        <v>1.7822538293693464E-64</v>
      </c>
      <c r="GZ133" s="86">
        <f t="shared" si="157"/>
        <v>1.8365969367824798E-64</v>
      </c>
      <c r="HA133" s="86">
        <f t="shared" si="157"/>
        <v>2.8180514975520727E-65</v>
      </c>
      <c r="HC133" s="86">
        <f t="shared" si="153"/>
        <v>1.4193753806788285E-9</v>
      </c>
      <c r="HD133" s="86">
        <f t="shared" si="153"/>
        <v>3.5251635592431399E-10</v>
      </c>
      <c r="HE133" s="86">
        <f t="shared" si="153"/>
        <v>1.3774587319897917E-14</v>
      </c>
      <c r="HF133" s="86">
        <f t="shared" si="153"/>
        <v>1.421827257708365E-13</v>
      </c>
      <c r="HG133" s="86">
        <f t="shared" si="153"/>
        <v>5.1599037741833889E-14</v>
      </c>
      <c r="HH133" s="86">
        <f t="shared" si="153"/>
        <v>2.0060393894672617E-13</v>
      </c>
      <c r="HI133" s="86">
        <f t="shared" si="153"/>
        <v>2.1828407032040523E-16</v>
      </c>
      <c r="HJ133" s="86">
        <f t="shared" si="153"/>
        <v>5.7364016432256088E-21</v>
      </c>
      <c r="HK133" s="86">
        <f t="shared" si="153"/>
        <v>1.0048155122451852E-23</v>
      </c>
      <c r="HL133" s="86">
        <f t="shared" si="161"/>
        <v>7.4981592054197046E-25</v>
      </c>
      <c r="HM133" s="86">
        <f t="shared" si="161"/>
        <v>7.1054106389325788E-23</v>
      </c>
      <c r="HN133" s="86">
        <f t="shared" si="161"/>
        <v>3.1278839793146366E-17</v>
      </c>
      <c r="HO133" s="86">
        <f t="shared" si="161"/>
        <v>1.2279710613538156E-14</v>
      </c>
      <c r="HP133" s="86">
        <f t="shared" si="161"/>
        <v>7.7970652436292007E-15</v>
      </c>
      <c r="HQ133" s="86">
        <f t="shared" si="161"/>
        <v>1.8283412610281271E-16</v>
      </c>
      <c r="HS133" s="86">
        <f t="shared" si="158"/>
        <v>4.108753599596331E-6</v>
      </c>
      <c r="HT133" s="86">
        <f t="shared" si="158"/>
        <v>1.5899765296284178E-4</v>
      </c>
      <c r="HU133" s="86">
        <f t="shared" si="158"/>
        <v>3.8692861660294822E-6</v>
      </c>
      <c r="HV133" s="86">
        <f t="shared" si="158"/>
        <v>2.9533198712889612E-5</v>
      </c>
      <c r="HW133" s="86">
        <f t="shared" si="158"/>
        <v>3.9386262785347294E-5</v>
      </c>
      <c r="HX133" s="86">
        <f t="shared" si="158"/>
        <v>5.6095966686636891E-5</v>
      </c>
      <c r="HY133" s="86">
        <f t="shared" si="158"/>
        <v>8.3543999124760935E-5</v>
      </c>
      <c r="HZ133" s="86">
        <f t="shared" si="158"/>
        <v>7.5876746983806885E-5</v>
      </c>
      <c r="IA133" s="86">
        <f t="shared" si="158"/>
        <v>9.1524302112914628E-5</v>
      </c>
      <c r="IB133" s="86">
        <f t="shared" si="158"/>
        <v>2.2611451172307611E-5</v>
      </c>
      <c r="IC133" s="86">
        <f t="shared" si="158"/>
        <v>9.3022923944973168E-6</v>
      </c>
      <c r="ID133" s="86">
        <f t="shared" si="158"/>
        <v>1.7513284311249333E-6</v>
      </c>
      <c r="IE133" s="86">
        <f t="shared" si="158"/>
        <v>2.035010605044655E-6</v>
      </c>
      <c r="IF133" s="86">
        <f t="shared" si="158"/>
        <v>5.1184971087471276E-5</v>
      </c>
      <c r="IG133" s="86">
        <f t="shared" si="158"/>
        <v>2.3866074854296892E-4</v>
      </c>
      <c r="II133" s="86">
        <f t="shared" si="159"/>
        <v>9.8258358572347786E-49</v>
      </c>
      <c r="IJ133" s="86">
        <f t="shared" si="159"/>
        <v>6.5756103993097306E-43</v>
      </c>
      <c r="IK133" s="86">
        <f t="shared" si="159"/>
        <v>1.5959246512879504E-50</v>
      </c>
      <c r="IL133" s="86">
        <f t="shared" si="159"/>
        <v>1.741683017188979E-43</v>
      </c>
      <c r="IM133" s="86">
        <f t="shared" si="159"/>
        <v>3.9415218482882186E-48</v>
      </c>
      <c r="IN133" s="86">
        <f t="shared" si="159"/>
        <v>5.709276432439477E-44</v>
      </c>
      <c r="IO133" s="86">
        <f t="shared" si="159"/>
        <v>1.6391193898233762E-44</v>
      </c>
      <c r="IP133" s="86">
        <f t="shared" si="159"/>
        <v>3.8539750044606505E-43</v>
      </c>
      <c r="IQ133" s="86">
        <f t="shared" si="159"/>
        <v>1.4294079681642189E-45</v>
      </c>
      <c r="IR133" s="86">
        <f t="shared" si="159"/>
        <v>2.2770625224218512E-51</v>
      </c>
      <c r="IS133" s="86">
        <f t="shared" si="159"/>
        <v>7.4057453902229116E-52</v>
      </c>
      <c r="IT133" s="86">
        <f t="shared" si="159"/>
        <v>2.943021861095916E-54</v>
      </c>
      <c r="IU133" s="86">
        <f t="shared" si="159"/>
        <v>1.4707668831511561E-52</v>
      </c>
      <c r="IV133" s="86">
        <f t="shared" si="159"/>
        <v>2.1222235002180355E-46</v>
      </c>
      <c r="IW133" s="86">
        <f t="shared" si="159"/>
        <v>2.7112392371544129E-21</v>
      </c>
      <c r="IY133" s="86">
        <f t="shared" si="160"/>
        <v>4.1101729749770098E-6</v>
      </c>
      <c r="IZ133" s="86">
        <f t="shared" si="160"/>
        <v>1.589980054791977E-4</v>
      </c>
      <c r="JA133" s="86">
        <f t="shared" si="160"/>
        <v>3.8692861798040692E-6</v>
      </c>
      <c r="JB133" s="86">
        <f t="shared" si="160"/>
        <v>2.9533198855072338E-5</v>
      </c>
      <c r="JC133" s="86">
        <f t="shared" si="160"/>
        <v>3.9386262836946332E-5</v>
      </c>
      <c r="JD133" s="86">
        <f t="shared" si="160"/>
        <v>5.6095966887240829E-5</v>
      </c>
      <c r="JE133" s="86">
        <f t="shared" si="160"/>
        <v>8.3543999124979226E-5</v>
      </c>
      <c r="JF133" s="86">
        <f t="shared" si="160"/>
        <v>7.5876746983806885E-5</v>
      </c>
      <c r="JG133" s="86">
        <f t="shared" si="160"/>
        <v>9.1524302112914628E-5</v>
      </c>
      <c r="JH133" s="86">
        <f t="shared" si="160"/>
        <v>2.2611451172307611E-5</v>
      </c>
      <c r="JI133" s="86">
        <f t="shared" si="160"/>
        <v>9.3022923944973168E-6</v>
      </c>
      <c r="JJ133" s="86">
        <f t="shared" si="160"/>
        <v>1.7513284311562121E-6</v>
      </c>
      <c r="JK133" s="86">
        <f t="shared" si="160"/>
        <v>2.0350106173243656E-6</v>
      </c>
      <c r="JL133" s="86">
        <f t="shared" si="160"/>
        <v>5.1184971095268343E-5</v>
      </c>
      <c r="JM133" s="86">
        <f t="shared" si="160"/>
        <v>2.3866074854315175E-4</v>
      </c>
    </row>
    <row r="134" spans="2:273" x14ac:dyDescent="0.25">
      <c r="B134" s="2">
        <v>107</v>
      </c>
      <c r="C134" s="37">
        <v>84.856999999999999</v>
      </c>
      <c r="D134" s="37">
        <v>84.774000000000001</v>
      </c>
      <c r="E134" s="37">
        <v>78.194000000000003</v>
      </c>
      <c r="F134" s="37">
        <v>77.177000000000007</v>
      </c>
      <c r="G134" s="37">
        <v>75.575999999999993</v>
      </c>
      <c r="H134" s="37">
        <v>73.763000000000005</v>
      </c>
      <c r="I134" s="37">
        <v>74.816999999999993</v>
      </c>
      <c r="J134" s="37">
        <v>73.400000000000006</v>
      </c>
      <c r="K134" s="37">
        <v>72.983000000000004</v>
      </c>
      <c r="L134" s="37">
        <v>71.566999999999993</v>
      </c>
      <c r="M134" s="37">
        <v>71.349999999999994</v>
      </c>
      <c r="N134" s="37">
        <v>71.257999999999996</v>
      </c>
      <c r="O134" s="37">
        <v>71.387</v>
      </c>
      <c r="P134" s="37">
        <v>75.822999999999993</v>
      </c>
      <c r="Q134" s="37">
        <v>77.302000000000007</v>
      </c>
      <c r="S134" s="4">
        <f t="shared" si="162"/>
        <v>83.73246457614492</v>
      </c>
      <c r="T134" s="4">
        <f t="shared" si="162"/>
        <v>84.483451662810211</v>
      </c>
      <c r="U134" s="4">
        <f t="shared" si="162"/>
        <v>77.91491417545484</v>
      </c>
      <c r="V134" s="4">
        <f t="shared" si="162"/>
        <v>76.51104214362698</v>
      </c>
      <c r="W134" s="4">
        <f t="shared" si="162"/>
        <v>74.453633168665505</v>
      </c>
      <c r="X134" s="4">
        <f t="shared" si="162"/>
        <v>73.105380856259231</v>
      </c>
      <c r="Y134" s="4">
        <f t="shared" si="162"/>
        <v>73.463174258191643</v>
      </c>
      <c r="Z134" s="4">
        <f t="shared" si="162"/>
        <v>73.992490033863959</v>
      </c>
      <c r="AA134" s="4">
        <f t="shared" si="162"/>
        <v>73.25902501179668</v>
      </c>
      <c r="AB134" s="4">
        <f t="shared" si="162"/>
        <v>71.306589593052706</v>
      </c>
      <c r="AC134" s="4">
        <f t="shared" si="162"/>
        <v>70.142177611788114</v>
      </c>
      <c r="AD134" s="4">
        <f t="shared" si="162"/>
        <v>70.920474443720977</v>
      </c>
      <c r="AE134" s="4">
        <f t="shared" si="162"/>
        <v>71.999290170314779</v>
      </c>
      <c r="AF134" s="4">
        <f t="shared" si="162"/>
        <v>76.062987590985074</v>
      </c>
      <c r="AG134" s="4">
        <f t="shared" si="162"/>
        <v>77.722531727710845</v>
      </c>
      <c r="AI134" s="4">
        <f t="shared" si="163"/>
        <v>1.1245354238550789</v>
      </c>
      <c r="AJ134" s="4">
        <f t="shared" si="163"/>
        <v>0.29054833718979012</v>
      </c>
      <c r="AK134" s="4">
        <f t="shared" si="163"/>
        <v>0.27908582454516306</v>
      </c>
      <c r="AL134" s="4">
        <f t="shared" si="163"/>
        <v>0.6659578563730264</v>
      </c>
      <c r="AM134" s="4">
        <f t="shared" si="163"/>
        <v>1.1223668313344888</v>
      </c>
      <c r="AN134" s="4">
        <f t="shared" si="163"/>
        <v>0.65761914374077435</v>
      </c>
      <c r="AO134" s="4">
        <f t="shared" si="163"/>
        <v>1.3538257418083504</v>
      </c>
      <c r="AP134" s="4">
        <f t="shared" si="163"/>
        <v>-0.59249003386395316</v>
      </c>
      <c r="AQ134" s="4">
        <f t="shared" si="163"/>
        <v>-0.27602501179667627</v>
      </c>
      <c r="AR134" s="4">
        <f t="shared" si="163"/>
        <v>0.26041040694728679</v>
      </c>
      <c r="AS134" s="4">
        <f t="shared" si="163"/>
        <v>1.2078223882118806</v>
      </c>
      <c r="AT134" s="4">
        <f t="shared" si="163"/>
        <v>0.3375255562790187</v>
      </c>
      <c r="AU134" s="4">
        <f t="shared" si="163"/>
        <v>-0.61229017031477895</v>
      </c>
      <c r="AV134" s="4">
        <f t="shared" si="163"/>
        <v>-0.2399875909850806</v>
      </c>
      <c r="AW134" s="4">
        <f t="shared" si="163"/>
        <v>-0.4205317277108378</v>
      </c>
      <c r="AY134" s="2">
        <f t="shared" si="154"/>
        <v>83.732464575966745</v>
      </c>
      <c r="AZ134" s="2">
        <f t="shared" si="154"/>
        <v>84.474945946197437</v>
      </c>
      <c r="BA134" s="2">
        <f t="shared" si="154"/>
        <v>77.914322088579354</v>
      </c>
      <c r="BB134" s="2">
        <f t="shared" si="154"/>
        <v>76.506081943162116</v>
      </c>
      <c r="BC134" s="2">
        <f t="shared" si="154"/>
        <v>74.44547454615136</v>
      </c>
      <c r="BD134" s="2">
        <f t="shared" si="154"/>
        <v>73.093786807730595</v>
      </c>
      <c r="BE134" s="2">
        <f t="shared" si="154"/>
        <v>73.441763044630193</v>
      </c>
      <c r="BF134" s="2">
        <f t="shared" si="154"/>
        <v>73.969397241155164</v>
      </c>
      <c r="BG134" s="2">
        <f t="shared" si="154"/>
        <v>73.225510544920922</v>
      </c>
      <c r="BH134" s="2">
        <f t="shared" si="154"/>
        <v>71.295650384768024</v>
      </c>
      <c r="BI134" s="2">
        <f t="shared" si="154"/>
        <v>70.137371186129613</v>
      </c>
      <c r="BJ134" s="2">
        <f t="shared" si="154"/>
        <v>70.919290387080295</v>
      </c>
      <c r="BK134" s="2">
        <f t="shared" si="154"/>
        <v>71.997989798436379</v>
      </c>
      <c r="BL134" s="2">
        <f t="shared" si="154"/>
        <v>76.020144152442811</v>
      </c>
      <c r="BM134" s="2">
        <f t="shared" si="154"/>
        <v>77.430353859448431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84.856999999999999</v>
      </c>
      <c r="CF134" s="2">
        <f t="shared" si="155"/>
        <v>84.774000000000001</v>
      </c>
      <c r="CG134" s="2">
        <f t="shared" si="155"/>
        <v>78.194000000000003</v>
      </c>
      <c r="CH134" s="2">
        <f t="shared" si="155"/>
        <v>77.177000000000007</v>
      </c>
      <c r="CI134" s="2">
        <f t="shared" si="155"/>
        <v>75.575999999999993</v>
      </c>
      <c r="CJ134" s="2">
        <f t="shared" si="155"/>
        <v>73.763000000000005</v>
      </c>
      <c r="CK134" s="2">
        <f t="shared" si="155"/>
        <v>74.816999999999993</v>
      </c>
      <c r="CL134" s="2">
        <f t="shared" si="155"/>
        <v>73.400000000000006</v>
      </c>
      <c r="CM134" s="2">
        <f t="shared" si="155"/>
        <v>72.983000000000004</v>
      </c>
      <c r="CN134" s="2">
        <f t="shared" si="155"/>
        <v>71.566999999999993</v>
      </c>
      <c r="CO134" s="2">
        <f t="shared" si="155"/>
        <v>71.349999999999994</v>
      </c>
      <c r="CP134" s="2">
        <f t="shared" si="155"/>
        <v>71.257999999999996</v>
      </c>
      <c r="CQ134" s="2">
        <f t="shared" si="155"/>
        <v>71.387</v>
      </c>
      <c r="CR134" s="2">
        <f t="shared" si="155"/>
        <v>75.822999999999993</v>
      </c>
      <c r="CS134" s="2">
        <f t="shared" si="155"/>
        <v>77.302000000000007</v>
      </c>
      <c r="CU134" s="2">
        <f t="shared" si="110"/>
        <v>84.856999999999999</v>
      </c>
      <c r="CV134" s="2">
        <f t="shared" si="111"/>
        <v>84.774000000000001</v>
      </c>
      <c r="CW134" s="2">
        <f t="shared" si="112"/>
        <v>78.194000000000003</v>
      </c>
      <c r="CX134" s="2">
        <f t="shared" si="113"/>
        <v>77.177000000000007</v>
      </c>
      <c r="CY134" s="2">
        <f t="shared" si="114"/>
        <v>75.575999999999993</v>
      </c>
      <c r="CZ134" s="2">
        <f t="shared" si="115"/>
        <v>73.763000000000005</v>
      </c>
      <c r="DA134" s="2">
        <f t="shared" si="116"/>
        <v>74.816999999999993</v>
      </c>
      <c r="DB134" s="2">
        <f t="shared" si="117"/>
        <v>73.400000000000006</v>
      </c>
      <c r="DC134" s="2">
        <f t="shared" si="118"/>
        <v>72.983000000000004</v>
      </c>
      <c r="DD134" s="2">
        <f t="shared" si="119"/>
        <v>71.566999999999993</v>
      </c>
      <c r="DE134" s="2">
        <f t="shared" si="120"/>
        <v>71.349999999999994</v>
      </c>
      <c r="DF134" s="2">
        <f t="shared" si="121"/>
        <v>71.257999999999996</v>
      </c>
      <c r="DG134" s="2">
        <f t="shared" si="122"/>
        <v>71.387</v>
      </c>
      <c r="DH134" s="2">
        <f t="shared" si="123"/>
        <v>75.822999999999993</v>
      </c>
      <c r="DI134" s="2">
        <f t="shared" si="124"/>
        <v>77.302000000000007</v>
      </c>
      <c r="DK134" s="2">
        <f t="shared" si="164"/>
        <v>102.83547568710358</v>
      </c>
      <c r="DL134" s="2">
        <f t="shared" si="164"/>
        <v>117.9842000108041</v>
      </c>
      <c r="DM134" s="2">
        <f t="shared" si="164"/>
        <v>117.1474614698971</v>
      </c>
      <c r="DN134" s="2">
        <f t="shared" si="164"/>
        <v>90.626972530589114</v>
      </c>
      <c r="DO134" s="2">
        <f t="shared" si="164"/>
        <v>99.124774869675605</v>
      </c>
      <c r="DP134" s="2">
        <f t="shared" si="164"/>
        <v>95.118645841774025</v>
      </c>
      <c r="DQ134" s="2">
        <f t="shared" si="164"/>
        <v>101.98415504978662</v>
      </c>
      <c r="DR134" s="2">
        <f t="shared" si="164"/>
        <v>98.696387022650157</v>
      </c>
      <c r="DS134" s="2">
        <f t="shared" si="164"/>
        <v>104.15030287430288</v>
      </c>
      <c r="DT134" s="2">
        <f t="shared" si="164"/>
        <v>98.859999871299863</v>
      </c>
      <c r="DU134" s="2">
        <f t="shared" si="164"/>
        <v>97.822412043622577</v>
      </c>
      <c r="DV134" s="2">
        <f t="shared" si="164"/>
        <v>104.00679014844803</v>
      </c>
      <c r="DW134" s="2">
        <f t="shared" si="164"/>
        <v>96.584515103189474</v>
      </c>
      <c r="DX134" s="2">
        <f t="shared" si="164"/>
        <v>99.259463865546195</v>
      </c>
      <c r="DY134" s="2">
        <f t="shared" si="164"/>
        <v>91.063124999999985</v>
      </c>
      <c r="EA134" s="2">
        <f t="shared" si="152"/>
        <v>83.67516461598278</v>
      </c>
      <c r="EB134" s="2">
        <f t="shared" si="152"/>
        <v>84.360642017207013</v>
      </c>
      <c r="EC134" s="2">
        <f t="shared" si="152"/>
        <v>77.785336653430619</v>
      </c>
      <c r="ED134" s="2">
        <f t="shared" si="152"/>
        <v>76.458659291696392</v>
      </c>
      <c r="EE134" s="2">
        <f t="shared" si="151"/>
        <v>74.362024542129717</v>
      </c>
      <c r="EF134" s="2">
        <f t="shared" si="151"/>
        <v>73.019377676233901</v>
      </c>
      <c r="EG134" s="2">
        <f t="shared" si="151"/>
        <v>73.336880121618705</v>
      </c>
      <c r="EH134" s="2">
        <f t="shared" si="151"/>
        <v>73.872801830798778</v>
      </c>
      <c r="EI134" s="2">
        <f t="shared" si="151"/>
        <v>73.101874291268444</v>
      </c>
      <c r="EJ134" s="2">
        <f t="shared" si="151"/>
        <v>71.187508234961484</v>
      </c>
      <c r="EK134" s="2">
        <f t="shared" si="151"/>
        <v>70.034568194800556</v>
      </c>
      <c r="EL134" s="2">
        <f t="shared" si="151"/>
        <v>70.795618187033867</v>
      </c>
      <c r="EM134" s="2">
        <f t="shared" si="135"/>
        <v>71.912902137885297</v>
      </c>
      <c r="EN134" s="2">
        <f t="shared" si="135"/>
        <v>75.923151543793324</v>
      </c>
      <c r="EO134" s="2">
        <f t="shared" si="135"/>
        <v>77.367075986131127</v>
      </c>
      <c r="EQ134" s="2">
        <f t="shared" si="165"/>
        <v>83.500172046744211</v>
      </c>
      <c r="ER134" s="2">
        <f t="shared" si="165"/>
        <v>84.310694786583539</v>
      </c>
      <c r="ES134" s="2">
        <f t="shared" si="165"/>
        <v>77.729758036885883</v>
      </c>
      <c r="ET134" s="2">
        <f t="shared" si="165"/>
        <v>76.429707426457398</v>
      </c>
      <c r="EU134" s="2">
        <f t="shared" si="165"/>
        <v>74.471415307850634</v>
      </c>
      <c r="EV134" s="2">
        <f t="shared" si="165"/>
        <v>72.962118806923002</v>
      </c>
      <c r="EW134" s="2">
        <f t="shared" si="165"/>
        <v>73.358406002619347</v>
      </c>
      <c r="EX134" s="2">
        <f t="shared" si="165"/>
        <v>73.861442961754278</v>
      </c>
      <c r="EY134" s="2">
        <f t="shared" si="165"/>
        <v>73.082947045733562</v>
      </c>
      <c r="EZ134" s="2">
        <f t="shared" si="165"/>
        <v>71.182871497443188</v>
      </c>
      <c r="FA134" s="2">
        <f t="shared" si="165"/>
        <v>70.04968388206396</v>
      </c>
      <c r="FB134" s="2">
        <f t="shared" si="165"/>
        <v>70.694228499108803</v>
      </c>
      <c r="FC134" s="2">
        <f t="shared" si="165"/>
        <v>71.862795354678482</v>
      </c>
      <c r="FD134" s="2">
        <f t="shared" si="165"/>
        <v>75.933550995568126</v>
      </c>
      <c r="FE134" s="2">
        <f t="shared" si="165"/>
        <v>77.279826264967198</v>
      </c>
      <c r="FG134" s="2">
        <f t="shared" si="166"/>
        <v>0.99689495816665952</v>
      </c>
      <c r="FH134" s="2">
        <f t="shared" si="166"/>
        <v>0.9965728517939646</v>
      </c>
      <c r="FI134" s="2">
        <f t="shared" si="166"/>
        <v>0.9966979997945421</v>
      </c>
      <c r="FJ134" s="2">
        <f t="shared" si="166"/>
        <v>0.99661191280016337</v>
      </c>
      <c r="FK134" s="2">
        <f t="shared" si="166"/>
        <v>0.9967133894025374</v>
      </c>
      <c r="FL134" s="2">
        <f t="shared" si="166"/>
        <v>0.99658562649046523</v>
      </c>
      <c r="FM134" s="2">
        <f t="shared" si="166"/>
        <v>0.99635455845141219</v>
      </c>
      <c r="FN134" s="2">
        <f t="shared" si="166"/>
        <v>0.99609867911294658</v>
      </c>
      <c r="FO134" s="2">
        <f t="shared" si="166"/>
        <v>0.99600320629602956</v>
      </c>
      <c r="FP134" s="2">
        <f t="shared" si="166"/>
        <v>0.99608887266669033</v>
      </c>
      <c r="FQ134" s="2">
        <f t="shared" si="166"/>
        <v>0.99630897893487069</v>
      </c>
      <c r="FR134" s="2">
        <f t="shared" si="166"/>
        <v>0.99623578947144997</v>
      </c>
      <c r="FS134" s="2">
        <f t="shared" si="166"/>
        <v>0.99652508791471728</v>
      </c>
      <c r="FT134" s="2">
        <f t="shared" si="166"/>
        <v>0.99584828625143751</v>
      </c>
      <c r="FU134" s="2">
        <f t="shared" si="166"/>
        <v>0.99533066384396673</v>
      </c>
      <c r="FW134" s="2">
        <f t="shared" si="156"/>
        <v>1.2535431882751368E-2</v>
      </c>
      <c r="FX134" s="2">
        <f t="shared" si="156"/>
        <v>1.8599378909624945E-2</v>
      </c>
      <c r="FY134" s="2">
        <f t="shared" si="156"/>
        <v>1.7782182140001167E-2</v>
      </c>
      <c r="FZ134" s="2">
        <f t="shared" si="156"/>
        <v>2.0061894370259983E-2</v>
      </c>
      <c r="GA134" s="2">
        <f t="shared" si="156"/>
        <v>1.8872583615317958E-2</v>
      </c>
      <c r="GB134" s="2">
        <f t="shared" si="156"/>
        <v>1.8268336773509281E-2</v>
      </c>
      <c r="GC134" s="2">
        <f t="shared" si="156"/>
        <v>2.094951349529392E-2</v>
      </c>
      <c r="GD134" s="2">
        <f t="shared" si="156"/>
        <v>2.1952981688402397E-2</v>
      </c>
      <c r="GE134" s="2">
        <f t="shared" si="156"/>
        <v>2.419317832199977E-2</v>
      </c>
      <c r="GF134" s="2">
        <f t="shared" si="156"/>
        <v>1.908424032575937E-2</v>
      </c>
      <c r="GG134" s="2">
        <f t="shared" si="156"/>
        <v>1.571045526391434E-2</v>
      </c>
      <c r="GH134" s="2">
        <f t="shared" si="156"/>
        <v>1.3232540149330353E-2</v>
      </c>
      <c r="GI134" s="2">
        <f t="shared" si="156"/>
        <v>1.2853060289507962E-2</v>
      </c>
      <c r="GJ134" s="2">
        <f t="shared" si="156"/>
        <v>1.0281305671036911E-2</v>
      </c>
      <c r="GK134" s="2">
        <f t="shared" si="156"/>
        <v>7.7201798350161541E-3</v>
      </c>
      <c r="GM134" s="86">
        <f t="shared" si="157"/>
        <v>2.7469073920971344E-41</v>
      </c>
      <c r="GN134" s="86">
        <f t="shared" si="157"/>
        <v>4.0440408187984086E-42</v>
      </c>
      <c r="GO134" s="86">
        <f t="shared" si="157"/>
        <v>1.1950009422193912E-79</v>
      </c>
      <c r="GP134" s="86">
        <f t="shared" si="157"/>
        <v>1.1064293776710828E-54</v>
      </c>
      <c r="GQ134" s="86">
        <f t="shared" si="157"/>
        <v>4.716024561580079E-51</v>
      </c>
      <c r="GR134" s="86">
        <f t="shared" si="157"/>
        <v>5.527348626188112E-38</v>
      </c>
      <c r="GS134" s="86">
        <f t="shared" si="157"/>
        <v>2.0382586723764169E-40</v>
      </c>
      <c r="GT134" s="86">
        <f t="shared" si="157"/>
        <v>3.0742503168795565E-48</v>
      </c>
      <c r="GU134" s="86">
        <f t="shared" si="157"/>
        <v>3.2561193236428956E-59</v>
      </c>
      <c r="GV134" s="86">
        <f t="shared" si="157"/>
        <v>7.6490551267950074E-71</v>
      </c>
      <c r="GW134" s="86">
        <f t="shared" si="157"/>
        <v>3.8467911304650544E-68</v>
      </c>
      <c r="GX134" s="86">
        <f t="shared" si="157"/>
        <v>2.8350257437480104E-60</v>
      </c>
      <c r="GY134" s="86">
        <f t="shared" si="157"/>
        <v>1.6325230343567543E-67</v>
      </c>
      <c r="GZ134" s="86">
        <f t="shared" si="157"/>
        <v>1.7603351685854973E-67</v>
      </c>
      <c r="HA134" s="86">
        <f t="shared" si="157"/>
        <v>2.8661732838858218E-68</v>
      </c>
      <c r="HC134" s="86">
        <f t="shared" si="153"/>
        <v>1.789130403635131E-10</v>
      </c>
      <c r="HD134" s="86">
        <f t="shared" si="153"/>
        <v>3.3839029843159142E-11</v>
      </c>
      <c r="HE134" s="86">
        <f t="shared" si="153"/>
        <v>4.7333690864150271E-16</v>
      </c>
      <c r="HF134" s="86">
        <f t="shared" si="153"/>
        <v>6.4377638590598553E-15</v>
      </c>
      <c r="HG134" s="86">
        <f t="shared" si="153"/>
        <v>2.436305797117839E-15</v>
      </c>
      <c r="HH134" s="86">
        <f t="shared" si="153"/>
        <v>1.0155531777808253E-14</v>
      </c>
      <c r="HI134" s="86">
        <f t="shared" si="153"/>
        <v>6.7771246155009095E-18</v>
      </c>
      <c r="HJ134" s="86">
        <f t="shared" si="153"/>
        <v>5.7432865287417242E-23</v>
      </c>
      <c r="HK134" s="86">
        <f t="shared" si="153"/>
        <v>6.4264962175759561E-26</v>
      </c>
      <c r="HL134" s="86">
        <f t="shared" si="161"/>
        <v>3.7792513803424747E-27</v>
      </c>
      <c r="HM134" s="86">
        <f t="shared" si="161"/>
        <v>4.8162775081739665E-25</v>
      </c>
      <c r="HN134" s="86">
        <f t="shared" si="161"/>
        <v>5.8739720512522519E-19</v>
      </c>
      <c r="HO134" s="86">
        <f t="shared" si="161"/>
        <v>4.6020521141885914E-16</v>
      </c>
      <c r="HP134" s="86">
        <f t="shared" si="161"/>
        <v>2.7106149530928035E-16</v>
      </c>
      <c r="HQ134" s="86">
        <f t="shared" si="161"/>
        <v>5.0638898863270016E-18</v>
      </c>
      <c r="HS134" s="86">
        <f t="shared" si="158"/>
        <v>1.2296459275808201E-5</v>
      </c>
      <c r="HT134" s="86">
        <f t="shared" si="158"/>
        <v>4.055964204048407E-4</v>
      </c>
      <c r="HU134" s="86">
        <f t="shared" si="158"/>
        <v>1.3020966184873736E-5</v>
      </c>
      <c r="HV134" s="86">
        <f t="shared" si="158"/>
        <v>8.4767054661716014E-5</v>
      </c>
      <c r="HW134" s="86">
        <f t="shared" si="158"/>
        <v>1.156514827538334E-4</v>
      </c>
      <c r="HX134" s="86">
        <f t="shared" si="158"/>
        <v>1.5277755291124057E-4</v>
      </c>
      <c r="HY134" s="86">
        <f t="shared" si="158"/>
        <v>2.3172513797332643E-4</v>
      </c>
      <c r="HZ134" s="86">
        <f t="shared" si="158"/>
        <v>2.1076953639130781E-4</v>
      </c>
      <c r="IA134" s="86">
        <f t="shared" si="158"/>
        <v>2.6568418211235582E-4</v>
      </c>
      <c r="IB134" s="86">
        <f t="shared" si="158"/>
        <v>7.1275160623573034E-5</v>
      </c>
      <c r="IC134" s="86">
        <f t="shared" si="158"/>
        <v>2.9337616250654958E-5</v>
      </c>
      <c r="ID134" s="86">
        <f t="shared" si="158"/>
        <v>5.8923565356450047E-6</v>
      </c>
      <c r="IE134" s="86">
        <f t="shared" si="158"/>
        <v>6.6166642972652925E-6</v>
      </c>
      <c r="IF134" s="86">
        <f t="shared" si="158"/>
        <v>1.1069875803289231E-4</v>
      </c>
      <c r="IG134" s="86">
        <f t="shared" si="158"/>
        <v>4.3747313003950154E-4</v>
      </c>
      <c r="II134" s="86">
        <f t="shared" si="159"/>
        <v>8.1747572089293457E-47</v>
      </c>
      <c r="IJ134" s="86">
        <f t="shared" si="159"/>
        <v>4.6272293000806135E-41</v>
      </c>
      <c r="IK134" s="86">
        <f t="shared" si="159"/>
        <v>2.3248933061162663E-48</v>
      </c>
      <c r="IL134" s="86">
        <f t="shared" si="159"/>
        <v>1.412582233122517E-41</v>
      </c>
      <c r="IM134" s="86">
        <f t="shared" si="159"/>
        <v>4.8287749404859424E-46</v>
      </c>
      <c r="IN134" s="86">
        <f t="shared" si="159"/>
        <v>4.3948790778657878E-42</v>
      </c>
      <c r="IO134" s="86">
        <f t="shared" si="159"/>
        <v>1.5561985138404222E-42</v>
      </c>
      <c r="IP134" s="86">
        <f t="shared" si="159"/>
        <v>3.3382956929920331E-41</v>
      </c>
      <c r="IQ134" s="86">
        <f t="shared" si="159"/>
        <v>1.8161718423813122E-43</v>
      </c>
      <c r="IR134" s="86">
        <f t="shared" si="159"/>
        <v>3.9535150170842239E-49</v>
      </c>
      <c r="IS134" s="86">
        <f t="shared" si="159"/>
        <v>1.0627233319202155E-49</v>
      </c>
      <c r="IT134" s="86">
        <f t="shared" si="159"/>
        <v>4.3671434174265043E-52</v>
      </c>
      <c r="IU134" s="86">
        <f t="shared" si="159"/>
        <v>1.7992724111516589E-50</v>
      </c>
      <c r="IV134" s="86">
        <f t="shared" si="159"/>
        <v>1.1861081914855121E-44</v>
      </c>
      <c r="IW134" s="86">
        <f t="shared" si="159"/>
        <v>1.444954501470146E-20</v>
      </c>
      <c r="IY134" s="86">
        <f t="shared" si="160"/>
        <v>1.2296638188848565E-5</v>
      </c>
      <c r="IZ134" s="86">
        <f t="shared" si="160"/>
        <v>4.0559645424387053E-4</v>
      </c>
      <c r="JA134" s="86">
        <f t="shared" si="160"/>
        <v>1.3020966185347073E-5</v>
      </c>
      <c r="JB134" s="86">
        <f t="shared" si="160"/>
        <v>8.4767054668153776E-5</v>
      </c>
      <c r="JC134" s="86">
        <f t="shared" si="160"/>
        <v>1.1565148275626971E-4</v>
      </c>
      <c r="JD134" s="86">
        <f t="shared" si="160"/>
        <v>1.5277755292139611E-4</v>
      </c>
      <c r="JE134" s="86">
        <f t="shared" si="160"/>
        <v>2.3172513797333321E-4</v>
      </c>
      <c r="JF134" s="86">
        <f t="shared" si="160"/>
        <v>2.1076953639130781E-4</v>
      </c>
      <c r="JG134" s="86">
        <f t="shared" si="160"/>
        <v>2.6568418211235582E-4</v>
      </c>
      <c r="JH134" s="86">
        <f t="shared" si="160"/>
        <v>7.1275160623573034E-5</v>
      </c>
      <c r="JI134" s="86">
        <f t="shared" si="160"/>
        <v>2.9337616250654958E-5</v>
      </c>
      <c r="JJ134" s="86">
        <f t="shared" si="160"/>
        <v>5.8923565356455917E-6</v>
      </c>
      <c r="JK134" s="86">
        <f t="shared" si="160"/>
        <v>6.6166642977254974E-6</v>
      </c>
      <c r="JL134" s="86">
        <f t="shared" si="160"/>
        <v>1.1069875803316337E-4</v>
      </c>
      <c r="JM134" s="86">
        <f t="shared" si="160"/>
        <v>4.3747313003950658E-4</v>
      </c>
    </row>
    <row r="135" spans="2:273" x14ac:dyDescent="0.25">
      <c r="B135" s="2">
        <v>108</v>
      </c>
      <c r="C135" s="37">
        <v>83.587000000000003</v>
      </c>
      <c r="D135" s="37">
        <v>85.031999999999996</v>
      </c>
      <c r="E135" s="37">
        <v>77.305999999999997</v>
      </c>
      <c r="F135" s="37">
        <v>77.129000000000005</v>
      </c>
      <c r="G135" s="37">
        <v>76.474999999999994</v>
      </c>
      <c r="H135" s="37">
        <v>74.897999999999996</v>
      </c>
      <c r="I135" s="37">
        <v>73.733000000000004</v>
      </c>
      <c r="J135" s="37">
        <v>73.533000000000001</v>
      </c>
      <c r="K135" s="37">
        <v>73.400000000000006</v>
      </c>
      <c r="L135" s="37">
        <v>72.132999999999996</v>
      </c>
      <c r="M135" s="37">
        <v>70.933000000000007</v>
      </c>
      <c r="N135" s="37">
        <v>71.290000000000006</v>
      </c>
      <c r="O135" s="37">
        <v>72.322999999999993</v>
      </c>
      <c r="P135" s="37">
        <v>76.822999999999993</v>
      </c>
      <c r="Q135" s="37">
        <v>78.650999999999996</v>
      </c>
      <c r="S135" s="4">
        <f t="shared" si="162"/>
        <v>83.60383301854327</v>
      </c>
      <c r="T135" s="4">
        <f t="shared" si="162"/>
        <v>84.35785359034972</v>
      </c>
      <c r="U135" s="4">
        <f t="shared" si="162"/>
        <v>77.751048223258337</v>
      </c>
      <c r="V135" s="4">
        <f t="shared" si="162"/>
        <v>76.385417189436637</v>
      </c>
      <c r="W135" s="4">
        <f t="shared" si="162"/>
        <v>74.356954548128314</v>
      </c>
      <c r="X135" s="4">
        <f t="shared" si="162"/>
        <v>72.999391094545317</v>
      </c>
      <c r="Y135" s="4">
        <f t="shared" si="162"/>
        <v>73.376945890127502</v>
      </c>
      <c r="Z135" s="4">
        <f t="shared" si="162"/>
        <v>73.881403003068996</v>
      </c>
      <c r="AA135" s="4">
        <f t="shared" si="162"/>
        <v>73.143319201392472</v>
      </c>
      <c r="AB135" s="4">
        <f t="shared" si="162"/>
        <v>71.190321642353254</v>
      </c>
      <c r="AC135" s="4">
        <f t="shared" si="162"/>
        <v>70.038100509048746</v>
      </c>
      <c r="AD135" s="4">
        <f t="shared" si="162"/>
        <v>70.796878633376096</v>
      </c>
      <c r="AE135" s="4">
        <f t="shared" si="162"/>
        <v>71.879270500825697</v>
      </c>
      <c r="AF135" s="4">
        <f t="shared" si="162"/>
        <v>76.003709977909025</v>
      </c>
      <c r="AG135" s="4">
        <f t="shared" si="162"/>
        <v>77.839736283975583</v>
      </c>
      <c r="AI135" s="4">
        <f t="shared" si="163"/>
        <v>-1.6833018543266576E-2</v>
      </c>
      <c r="AJ135" s="4">
        <f t="shared" si="163"/>
        <v>0.67414640965027672</v>
      </c>
      <c r="AK135" s="4">
        <f t="shared" si="163"/>
        <v>-0.4450482232583397</v>
      </c>
      <c r="AL135" s="4">
        <f t="shared" si="163"/>
        <v>0.7435828105633675</v>
      </c>
      <c r="AM135" s="4">
        <f t="shared" si="163"/>
        <v>2.11804545187168</v>
      </c>
      <c r="AN135" s="4">
        <f t="shared" si="163"/>
        <v>1.8986089054546795</v>
      </c>
      <c r="AO135" s="4">
        <f t="shared" si="163"/>
        <v>0.35605410987250252</v>
      </c>
      <c r="AP135" s="4">
        <f t="shared" si="163"/>
        <v>-0.34840300306899508</v>
      </c>
      <c r="AQ135" s="4">
        <f t="shared" si="163"/>
        <v>0.25668079860753323</v>
      </c>
      <c r="AR135" s="4">
        <f t="shared" si="163"/>
        <v>0.94267835764674146</v>
      </c>
      <c r="AS135" s="4">
        <f t="shared" si="163"/>
        <v>0.89489949095126065</v>
      </c>
      <c r="AT135" s="4">
        <f t="shared" si="163"/>
        <v>0.49312136662391026</v>
      </c>
      <c r="AU135" s="4">
        <f t="shared" si="163"/>
        <v>0.44372949917429594</v>
      </c>
      <c r="AV135" s="4">
        <f t="shared" si="163"/>
        <v>0.8192900220909678</v>
      </c>
      <c r="AW135" s="4">
        <f t="shared" si="163"/>
        <v>0.81126371602441338</v>
      </c>
      <c r="AY135" s="2">
        <f t="shared" si="154"/>
        <v>83.603833018530082</v>
      </c>
      <c r="AZ135" s="2">
        <f t="shared" si="154"/>
        <v>84.338532189612181</v>
      </c>
      <c r="BA135" s="2">
        <f t="shared" si="154"/>
        <v>77.749280649885975</v>
      </c>
      <c r="BB135" s="2">
        <f t="shared" si="154"/>
        <v>76.372736962159777</v>
      </c>
      <c r="BC135" s="2">
        <f t="shared" si="154"/>
        <v>74.335779631698259</v>
      </c>
      <c r="BD135" s="2">
        <f t="shared" si="154"/>
        <v>72.971226371011639</v>
      </c>
      <c r="BE135" s="2">
        <f t="shared" si="154"/>
        <v>73.324429713987129</v>
      </c>
      <c r="BF135" s="2">
        <f t="shared" si="154"/>
        <v>73.824618745489147</v>
      </c>
      <c r="BG135" s="2">
        <f t="shared" si="154"/>
        <v>73.058160850432273</v>
      </c>
      <c r="BH135" s="2">
        <f t="shared" si="154"/>
        <v>71.160014765506574</v>
      </c>
      <c r="BI135" s="2">
        <f t="shared" si="154"/>
        <v>70.024636993313223</v>
      </c>
      <c r="BJ135" s="2">
        <f t="shared" si="154"/>
        <v>70.793317334320506</v>
      </c>
      <c r="BK135" s="2">
        <f t="shared" si="154"/>
        <v>71.875476767386999</v>
      </c>
      <c r="BL135" s="2">
        <f t="shared" si="154"/>
        <v>75.91782488106341</v>
      </c>
      <c r="BM135" s="2">
        <f t="shared" si="154"/>
        <v>77.337219814512437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83.587000000000003</v>
      </c>
      <c r="CF135" s="2">
        <f t="shared" si="155"/>
        <v>85.031999999999996</v>
      </c>
      <c r="CG135" s="2">
        <f t="shared" si="155"/>
        <v>77.305999999999997</v>
      </c>
      <c r="CH135" s="2">
        <f t="shared" si="155"/>
        <v>77.129000000000005</v>
      </c>
      <c r="CI135" s="2">
        <f t="shared" si="155"/>
        <v>76.474999999999994</v>
      </c>
      <c r="CJ135" s="2">
        <f t="shared" si="155"/>
        <v>74.897999999999996</v>
      </c>
      <c r="CK135" s="2">
        <f t="shared" si="155"/>
        <v>73.733000000000004</v>
      </c>
      <c r="CL135" s="2">
        <f t="shared" si="155"/>
        <v>73.533000000000001</v>
      </c>
      <c r="CM135" s="2">
        <f t="shared" si="155"/>
        <v>73.400000000000006</v>
      </c>
      <c r="CN135" s="2">
        <f t="shared" si="155"/>
        <v>72.132999999999996</v>
      </c>
      <c r="CO135" s="2">
        <f t="shared" si="155"/>
        <v>70.933000000000007</v>
      </c>
      <c r="CP135" s="2">
        <f t="shared" si="155"/>
        <v>71.290000000000006</v>
      </c>
      <c r="CQ135" s="2">
        <f t="shared" si="155"/>
        <v>72.322999999999993</v>
      </c>
      <c r="CR135" s="2">
        <f t="shared" si="155"/>
        <v>76.822999999999993</v>
      </c>
      <c r="CS135" s="2">
        <f t="shared" si="155"/>
        <v>78.650999999999996</v>
      </c>
      <c r="CU135" s="2">
        <f t="shared" si="110"/>
        <v>83.587000000000003</v>
      </c>
      <c r="CV135" s="2">
        <f t="shared" si="111"/>
        <v>85.031999999999996</v>
      </c>
      <c r="CW135" s="2">
        <f t="shared" si="112"/>
        <v>77.305999999999997</v>
      </c>
      <c r="CX135" s="2">
        <f t="shared" si="113"/>
        <v>77.129000000000005</v>
      </c>
      <c r="CY135" s="2">
        <f t="shared" si="114"/>
        <v>76.474999999999994</v>
      </c>
      <c r="CZ135" s="2">
        <f t="shared" si="115"/>
        <v>74.897999999999996</v>
      </c>
      <c r="DA135" s="2">
        <f t="shared" si="116"/>
        <v>73.733000000000004</v>
      </c>
      <c r="DB135" s="2">
        <f t="shared" si="117"/>
        <v>73.533000000000001</v>
      </c>
      <c r="DC135" s="2">
        <f t="shared" si="118"/>
        <v>73.400000000000006</v>
      </c>
      <c r="DD135" s="2">
        <f t="shared" si="119"/>
        <v>72.132999999999996</v>
      </c>
      <c r="DE135" s="2">
        <f t="shared" si="120"/>
        <v>70.933000000000007</v>
      </c>
      <c r="DF135" s="2">
        <f t="shared" si="121"/>
        <v>71.290000000000006</v>
      </c>
      <c r="DG135" s="2">
        <f t="shared" si="122"/>
        <v>72.322999999999993</v>
      </c>
      <c r="DH135" s="2">
        <f t="shared" si="123"/>
        <v>76.822999999999993</v>
      </c>
      <c r="DI135" s="2">
        <f t="shared" si="124"/>
        <v>78.650999999999996</v>
      </c>
      <c r="DK135" s="2">
        <f t="shared" si="164"/>
        <v>102.9648752642706</v>
      </c>
      <c r="DL135" s="2">
        <f t="shared" si="164"/>
        <v>118.24124660346271</v>
      </c>
      <c r="DM135" s="2">
        <f t="shared" si="164"/>
        <v>117.42919325824488</v>
      </c>
      <c r="DN135" s="2">
        <f t="shared" si="164"/>
        <v>90.63001069605383</v>
      </c>
      <c r="DO135" s="2">
        <f t="shared" si="164"/>
        <v>99.304543202873887</v>
      </c>
      <c r="DP135" s="2">
        <f t="shared" si="164"/>
        <v>95.254195635145706</v>
      </c>
      <c r="DQ135" s="2">
        <f t="shared" si="164"/>
        <v>102.18704125177808</v>
      </c>
      <c r="DR135" s="2">
        <f t="shared" si="164"/>
        <v>98.850727541306469</v>
      </c>
      <c r="DS135" s="2">
        <f t="shared" si="164"/>
        <v>104.37629257829258</v>
      </c>
      <c r="DT135" s="2">
        <f t="shared" si="164"/>
        <v>99.038824710424691</v>
      </c>
      <c r="DU135" s="2">
        <f t="shared" si="164"/>
        <v>97.998080369843535</v>
      </c>
      <c r="DV135" s="2">
        <f t="shared" si="164"/>
        <v>104.24755330634277</v>
      </c>
      <c r="DW135" s="2">
        <f t="shared" si="164"/>
        <v>96.735783771106924</v>
      </c>
      <c r="DX135" s="2">
        <f t="shared" si="164"/>
        <v>99.478830252100806</v>
      </c>
      <c r="DY135" s="2">
        <f t="shared" si="164"/>
        <v>91.180437499999982</v>
      </c>
      <c r="EA135" s="2">
        <f t="shared" si="152"/>
        <v>83.550895389099281</v>
      </c>
      <c r="EB135" s="2">
        <f t="shared" si="152"/>
        <v>84.233045086481525</v>
      </c>
      <c r="EC135" s="2">
        <f t="shared" si="152"/>
        <v>77.629844276159616</v>
      </c>
      <c r="ED135" s="2">
        <f t="shared" si="152"/>
        <v>76.328952383256507</v>
      </c>
      <c r="EE135" s="2">
        <f t="shared" si="151"/>
        <v>74.259001701568835</v>
      </c>
      <c r="EF135" s="2">
        <f t="shared" si="151"/>
        <v>72.90244972646461</v>
      </c>
      <c r="EG135" s="2">
        <f t="shared" si="151"/>
        <v>73.227790293024654</v>
      </c>
      <c r="EH135" s="2">
        <f t="shared" si="151"/>
        <v>73.735302554259576</v>
      </c>
      <c r="EI135" s="2">
        <f t="shared" si="151"/>
        <v>72.943395897456668</v>
      </c>
      <c r="EJ135" s="2">
        <f t="shared" si="151"/>
        <v>71.060230190146328</v>
      </c>
      <c r="EK135" s="2">
        <f t="shared" si="151"/>
        <v>69.929975171699212</v>
      </c>
      <c r="EL135" s="2">
        <f t="shared" si="151"/>
        <v>70.679186296205245</v>
      </c>
      <c r="EM135" s="2">
        <f t="shared" si="135"/>
        <v>71.796982267152785</v>
      </c>
      <c r="EN135" s="2">
        <f t="shared" si="135"/>
        <v>75.828164982112739</v>
      </c>
      <c r="EO135" s="2">
        <f t="shared" si="135"/>
        <v>77.278776555745679</v>
      </c>
      <c r="EQ135" s="2">
        <f t="shared" si="165"/>
        <v>83.401238697356916</v>
      </c>
      <c r="ER135" s="2">
        <f t="shared" si="165"/>
        <v>84.191739501457704</v>
      </c>
      <c r="ES135" s="2">
        <f t="shared" si="165"/>
        <v>77.606591265044187</v>
      </c>
      <c r="ET135" s="2">
        <f t="shared" si="165"/>
        <v>76.309891883702051</v>
      </c>
      <c r="EU135" s="2">
        <f t="shared" si="165"/>
        <v>74.340533150807701</v>
      </c>
      <c r="EV135" s="2">
        <f t="shared" si="165"/>
        <v>72.860120689479302</v>
      </c>
      <c r="EW135" s="2">
        <f t="shared" si="165"/>
        <v>73.242107901052677</v>
      </c>
      <c r="EX135" s="2">
        <f t="shared" si="165"/>
        <v>73.732123721887007</v>
      </c>
      <c r="EY135" s="2">
        <f t="shared" si="165"/>
        <v>72.948987721070267</v>
      </c>
      <c r="EZ135" s="2">
        <f t="shared" si="165"/>
        <v>71.057876449142555</v>
      </c>
      <c r="FA135" s="2">
        <f t="shared" si="165"/>
        <v>69.938511902766265</v>
      </c>
      <c r="FB135" s="2">
        <f t="shared" si="165"/>
        <v>70.600006218105761</v>
      </c>
      <c r="FC135" s="2">
        <f t="shared" si="165"/>
        <v>71.756866027658248</v>
      </c>
      <c r="FD135" s="2">
        <f t="shared" si="165"/>
        <v>75.834922779240799</v>
      </c>
      <c r="FE135" s="2">
        <f t="shared" si="165"/>
        <v>77.186434939668274</v>
      </c>
      <c r="FG135" s="2">
        <f t="shared" si="166"/>
        <v>0.9971673942950654</v>
      </c>
      <c r="FH135" s="2">
        <f t="shared" si="166"/>
        <v>0.99687346087422135</v>
      </c>
      <c r="FI135" s="2">
        <f t="shared" si="166"/>
        <v>0.99698766481652035</v>
      </c>
      <c r="FJ135" s="2">
        <f t="shared" si="166"/>
        <v>0.99690910630745078</v>
      </c>
      <c r="FK135" s="2">
        <f t="shared" si="166"/>
        <v>0.99700170844610747</v>
      </c>
      <c r="FL135" s="2">
        <f t="shared" si="166"/>
        <v>0.99688511855252959</v>
      </c>
      <c r="FM135" s="2">
        <f t="shared" si="166"/>
        <v>0.99667425102839757</v>
      </c>
      <c r="FN135" s="2">
        <f t="shared" si="166"/>
        <v>0.99644073125896093</v>
      </c>
      <c r="FO135" s="2">
        <f t="shared" si="166"/>
        <v>0.9963535984727907</v>
      </c>
      <c r="FP135" s="2">
        <f t="shared" si="166"/>
        <v>0.99643178152259182</v>
      </c>
      <c r="FQ135" s="2">
        <f t="shared" si="166"/>
        <v>0.9966326551682505</v>
      </c>
      <c r="FR135" s="2">
        <f t="shared" si="166"/>
        <v>0.99656586177636841</v>
      </c>
      <c r="FS135" s="2">
        <f t="shared" si="166"/>
        <v>0.99682987323157857</v>
      </c>
      <c r="FT135" s="2">
        <f t="shared" si="166"/>
        <v>0.99621220835712154</v>
      </c>
      <c r="FU135" s="2">
        <f t="shared" si="166"/>
        <v>0.9957397644912136</v>
      </c>
      <c r="FW135" s="2">
        <f t="shared" si="156"/>
        <v>1.3728224880395446E-2</v>
      </c>
      <c r="FX135" s="2">
        <f t="shared" si="156"/>
        <v>2.0357283623607496E-2</v>
      </c>
      <c r="FY135" s="2">
        <f t="shared" si="156"/>
        <v>1.9464382041574118E-2</v>
      </c>
      <c r="FZ135" s="2">
        <f t="shared" si="156"/>
        <v>2.1954935196478127E-2</v>
      </c>
      <c r="GA135" s="2">
        <f t="shared" si="156"/>
        <v>2.0655766567549663E-2</v>
      </c>
      <c r="GB135" s="2">
        <f t="shared" si="156"/>
        <v>1.9995590799583664E-2</v>
      </c>
      <c r="GC135" s="2">
        <f t="shared" si="156"/>
        <v>2.2924350728273587E-2</v>
      </c>
      <c r="GD135" s="2">
        <f t="shared" si="156"/>
        <v>2.4020091590237432E-2</v>
      </c>
      <c r="GE135" s="2">
        <f t="shared" si="156"/>
        <v>2.6465518981719095E-2</v>
      </c>
      <c r="GF135" s="2">
        <f t="shared" si="156"/>
        <v>2.0886995996891197E-2</v>
      </c>
      <c r="GG135" s="2">
        <f t="shared" si="156"/>
        <v>1.7200101173202576E-2</v>
      </c>
      <c r="GH135" s="2">
        <f t="shared" si="156"/>
        <v>1.4490692187905255E-2</v>
      </c>
      <c r="GI135" s="2">
        <f t="shared" si="156"/>
        <v>1.4075645996089771E-2</v>
      </c>
      <c r="GJ135" s="2">
        <f t="shared" si="156"/>
        <v>1.1262056416619664E-2</v>
      </c>
      <c r="GK135" s="2">
        <f t="shared" si="156"/>
        <v>8.4587085677494487E-3</v>
      </c>
      <c r="GM135" s="86">
        <f t="shared" si="157"/>
        <v>3.6809912261896503E-43</v>
      </c>
      <c r="GN135" s="86">
        <f t="shared" si="157"/>
        <v>4.678380900076503E-44</v>
      </c>
      <c r="GO135" s="86">
        <f t="shared" si="157"/>
        <v>2.3974905398047074E-83</v>
      </c>
      <c r="GP135" s="86">
        <f t="shared" si="157"/>
        <v>3.262981711290287E-57</v>
      </c>
      <c r="GQ135" s="86">
        <f t="shared" si="157"/>
        <v>2.1819655816803334E-53</v>
      </c>
      <c r="GR135" s="86">
        <f t="shared" si="157"/>
        <v>1.0156567235853542E-39</v>
      </c>
      <c r="GS135" s="86">
        <f t="shared" si="157"/>
        <v>3.2178530503029424E-42</v>
      </c>
      <c r="GT135" s="86">
        <f t="shared" si="157"/>
        <v>1.9958129023105467E-50</v>
      </c>
      <c r="GU135" s="86">
        <f t="shared" si="157"/>
        <v>6.8768140791589859E-62</v>
      </c>
      <c r="GV135" s="86">
        <f t="shared" si="157"/>
        <v>4.8178328613705817E-74</v>
      </c>
      <c r="GW135" s="86">
        <f t="shared" si="157"/>
        <v>3.1357219686435146E-71</v>
      </c>
      <c r="GX135" s="86">
        <f t="shared" si="157"/>
        <v>4.5763203218058058E-63</v>
      </c>
      <c r="GY135" s="86">
        <f t="shared" si="157"/>
        <v>1.268447631760563E-70</v>
      </c>
      <c r="GZ135" s="86">
        <f t="shared" si="157"/>
        <v>1.4341649824781371E-70</v>
      </c>
      <c r="HA135" s="86">
        <f t="shared" si="157"/>
        <v>2.489582370589531E-71</v>
      </c>
      <c r="HC135" s="86">
        <f t="shared" si="153"/>
        <v>2.0324593147350981E-11</v>
      </c>
      <c r="HD135" s="86">
        <f t="shared" si="153"/>
        <v>2.8688206525235878E-12</v>
      </c>
      <c r="HE135" s="86">
        <f t="shared" si="153"/>
        <v>1.3667291364477983E-17</v>
      </c>
      <c r="HF135" s="86">
        <f t="shared" si="153"/>
        <v>2.4872984199966554E-16</v>
      </c>
      <c r="HG135" s="86">
        <f t="shared" si="153"/>
        <v>9.9074599915704553E-17</v>
      </c>
      <c r="HH135" s="86">
        <f t="shared" si="153"/>
        <v>4.4280518801693569E-16</v>
      </c>
      <c r="HI135" s="86">
        <f t="shared" si="153"/>
        <v>1.7862793544305794E-19</v>
      </c>
      <c r="HJ135" s="86">
        <f t="shared" si="153"/>
        <v>4.6064210091736221E-25</v>
      </c>
      <c r="HK135" s="86">
        <f t="shared" si="153"/>
        <v>3.2495897253778507E-28</v>
      </c>
      <c r="HL135" s="86">
        <f t="shared" si="161"/>
        <v>1.4902401163288702E-29</v>
      </c>
      <c r="HM135" s="86">
        <f t="shared" si="161"/>
        <v>2.5724860313630287E-27</v>
      </c>
      <c r="HN135" s="86">
        <f t="shared" si="161"/>
        <v>9.005396799240563E-21</v>
      </c>
      <c r="HO135" s="86">
        <f t="shared" si="161"/>
        <v>1.4625281609542859E-17</v>
      </c>
      <c r="HP135" s="86">
        <f t="shared" si="161"/>
        <v>7.9515202396542935E-18</v>
      </c>
      <c r="HQ135" s="86">
        <f t="shared" si="161"/>
        <v>1.1791433295705546E-19</v>
      </c>
      <c r="HS135" s="86">
        <f t="shared" si="158"/>
        <v>3.4924208679043114E-5</v>
      </c>
      <c r="HT135" s="86">
        <f t="shared" si="158"/>
        <v>9.7983738802089005E-4</v>
      </c>
      <c r="HU135" s="86">
        <f t="shared" si="158"/>
        <v>4.1097394573308451E-5</v>
      </c>
      <c r="HV135" s="86">
        <f t="shared" si="158"/>
        <v>2.2962291940120913E-4</v>
      </c>
      <c r="HW135" s="86">
        <f t="shared" si="158"/>
        <v>3.1909969256273913E-4</v>
      </c>
      <c r="HX135" s="86">
        <f t="shared" si="158"/>
        <v>3.9356359899231694E-4</v>
      </c>
      <c r="HY135" s="86">
        <f t="shared" si="158"/>
        <v>6.0511760360223619E-4</v>
      </c>
      <c r="HZ135" s="86">
        <f t="shared" si="158"/>
        <v>5.5146068361943096E-4</v>
      </c>
      <c r="IA135" s="86">
        <f t="shared" si="158"/>
        <v>7.2152417867858991E-4</v>
      </c>
      <c r="IB135" s="86">
        <f t="shared" si="158"/>
        <v>2.1008641375492351E-4</v>
      </c>
      <c r="IC135" s="86">
        <f t="shared" si="158"/>
        <v>8.6978935349429481E-5</v>
      </c>
      <c r="ID135" s="86">
        <f t="shared" si="158"/>
        <v>1.8668799717116349E-5</v>
      </c>
      <c r="IE135" s="86">
        <f t="shared" si="158"/>
        <v>2.0314485495452585E-5</v>
      </c>
      <c r="IF135" s="86">
        <f t="shared" si="158"/>
        <v>2.3180278891570956E-4</v>
      </c>
      <c r="IG135" s="86">
        <f t="shared" si="158"/>
        <v>7.832958237268718E-4</v>
      </c>
      <c r="II135" s="86">
        <f t="shared" si="159"/>
        <v>6.2069440399541924E-45</v>
      </c>
      <c r="IJ135" s="86">
        <f t="shared" si="159"/>
        <v>2.956295874074867E-39</v>
      </c>
      <c r="IK135" s="86">
        <f t="shared" si="159"/>
        <v>3.0278354851004756E-46</v>
      </c>
      <c r="IL135" s="86">
        <f t="shared" si="159"/>
        <v>1.0347685118581585E-39</v>
      </c>
      <c r="IM135" s="86">
        <f t="shared" si="159"/>
        <v>5.3009079941711861E-44</v>
      </c>
      <c r="IN135" s="86">
        <f t="shared" si="159"/>
        <v>3.0665674382938663E-40</v>
      </c>
      <c r="IO135" s="86">
        <f t="shared" si="159"/>
        <v>1.3279695826126919E-40</v>
      </c>
      <c r="IP135" s="86">
        <f t="shared" si="159"/>
        <v>2.6013191442465619E-39</v>
      </c>
      <c r="IQ135" s="86">
        <f t="shared" si="159"/>
        <v>2.0507374973636693E-41</v>
      </c>
      <c r="IR135" s="86">
        <f t="shared" si="159"/>
        <v>6.0995612027593485E-47</v>
      </c>
      <c r="IS135" s="86">
        <f t="shared" si="159"/>
        <v>1.3683795712098014E-47</v>
      </c>
      <c r="IT135" s="86">
        <f t="shared" si="159"/>
        <v>5.8357119554506219E-50</v>
      </c>
      <c r="IU135" s="86">
        <f t="shared" si="159"/>
        <v>1.9916165042038931E-48</v>
      </c>
      <c r="IV135" s="86">
        <f t="shared" si="159"/>
        <v>6.1222937600935389E-43</v>
      </c>
      <c r="IW135" s="86">
        <f t="shared" si="159"/>
        <v>7.4676471913376374E-20</v>
      </c>
      <c r="IY135" s="86">
        <f t="shared" si="160"/>
        <v>3.4924229003636264E-5</v>
      </c>
      <c r="IZ135" s="86">
        <f t="shared" si="160"/>
        <v>9.7983739088971069E-4</v>
      </c>
      <c r="JA135" s="86">
        <f t="shared" si="160"/>
        <v>4.1097394573322118E-5</v>
      </c>
      <c r="JB135" s="86">
        <f t="shared" si="160"/>
        <v>2.2962291940145787E-4</v>
      </c>
      <c r="JC135" s="86">
        <f t="shared" si="160"/>
        <v>3.1909969256283823E-4</v>
      </c>
      <c r="JD135" s="86">
        <f t="shared" si="160"/>
        <v>3.9356359899275973E-4</v>
      </c>
      <c r="JE135" s="86">
        <f t="shared" si="160"/>
        <v>6.051176036022364E-4</v>
      </c>
      <c r="JF135" s="86">
        <f t="shared" si="160"/>
        <v>5.5146068361943096E-4</v>
      </c>
      <c r="JG135" s="86">
        <f t="shared" si="160"/>
        <v>7.2152417867858991E-4</v>
      </c>
      <c r="JH135" s="86">
        <f t="shared" si="160"/>
        <v>2.1008641375492351E-4</v>
      </c>
      <c r="JI135" s="86">
        <f t="shared" si="160"/>
        <v>8.6978935349429481E-5</v>
      </c>
      <c r="JJ135" s="86">
        <f t="shared" si="160"/>
        <v>1.8668799717116359E-5</v>
      </c>
      <c r="JK135" s="86">
        <f t="shared" si="160"/>
        <v>2.0314485495467212E-5</v>
      </c>
      <c r="JL135" s="86">
        <f t="shared" si="160"/>
        <v>2.318027889157175E-4</v>
      </c>
      <c r="JM135" s="86">
        <f t="shared" si="160"/>
        <v>7.8329582372687202E-4</v>
      </c>
    </row>
    <row r="136" spans="2:273" x14ac:dyDescent="0.25">
      <c r="B136" s="2">
        <v>109</v>
      </c>
      <c r="C136" s="37">
        <v>84.936999999999998</v>
      </c>
      <c r="D136" s="37">
        <v>84.903000000000006</v>
      </c>
      <c r="E136" s="37">
        <v>77.242000000000004</v>
      </c>
      <c r="F136" s="37">
        <v>76.144999999999996</v>
      </c>
      <c r="G136" s="37">
        <v>75.474999999999994</v>
      </c>
      <c r="H136" s="37">
        <v>73.507999999999996</v>
      </c>
      <c r="I136" s="37">
        <v>73.25</v>
      </c>
      <c r="J136" s="37">
        <v>73.933000000000007</v>
      </c>
      <c r="K136" s="37">
        <v>73.167000000000002</v>
      </c>
      <c r="L136" s="37">
        <v>70.7</v>
      </c>
      <c r="M136" s="37">
        <v>69.632999999999996</v>
      </c>
      <c r="N136" s="37">
        <v>70.822999999999993</v>
      </c>
      <c r="O136" s="37">
        <v>72.225999999999999</v>
      </c>
      <c r="P136" s="37">
        <v>77.887</v>
      </c>
      <c r="Q136" s="37">
        <v>78.031999999999996</v>
      </c>
      <c r="S136" s="4">
        <f t="shared" si="162"/>
        <v>83.475578697004693</v>
      </c>
      <c r="T136" s="4">
        <f t="shared" si="162"/>
        <v>84.244246439755472</v>
      </c>
      <c r="U136" s="4">
        <f t="shared" si="162"/>
        <v>77.590051323825733</v>
      </c>
      <c r="V136" s="4">
        <f t="shared" si="162"/>
        <v>76.270228333556588</v>
      </c>
      <c r="W136" s="4">
        <f t="shared" si="162"/>
        <v>74.277944194891788</v>
      </c>
      <c r="X136" s="4">
        <f t="shared" si="162"/>
        <v>72.913676357484277</v>
      </c>
      <c r="Y136" s="4">
        <f t="shared" si="162"/>
        <v>73.32854952835693</v>
      </c>
      <c r="Z136" s="4">
        <f t="shared" si="162"/>
        <v>73.811518311763848</v>
      </c>
      <c r="AA136" s="4">
        <f t="shared" si="162"/>
        <v>73.093300099956721</v>
      </c>
      <c r="AB136" s="4">
        <f t="shared" si="162"/>
        <v>71.103278047183238</v>
      </c>
      <c r="AC136" s="4">
        <f t="shared" si="162"/>
        <v>69.947856943412219</v>
      </c>
      <c r="AD136" s="4">
        <f t="shared" si="162"/>
        <v>70.678199016525781</v>
      </c>
      <c r="AE136" s="4">
        <f t="shared" si="162"/>
        <v>71.763920631212599</v>
      </c>
      <c r="AF136" s="4">
        <f t="shared" si="162"/>
        <v>75.982450221601042</v>
      </c>
      <c r="AG136" s="4">
        <f t="shared" si="162"/>
        <v>78.087442391713012</v>
      </c>
      <c r="AI136" s="4">
        <f t="shared" si="163"/>
        <v>1.4614213029953049</v>
      </c>
      <c r="AJ136" s="4">
        <f t="shared" si="163"/>
        <v>0.65875356024453424</v>
      </c>
      <c r="AK136" s="4">
        <f t="shared" si="163"/>
        <v>-0.34805132382572879</v>
      </c>
      <c r="AL136" s="4">
        <f t="shared" si="163"/>
        <v>-0.12522833355659202</v>
      </c>
      <c r="AM136" s="4">
        <f t="shared" si="163"/>
        <v>1.1970558051082065</v>
      </c>
      <c r="AN136" s="4">
        <f t="shared" si="163"/>
        <v>0.59432364251571812</v>
      </c>
      <c r="AO136" s="4">
        <f t="shared" si="163"/>
        <v>-7.8549528356930409E-2</v>
      </c>
      <c r="AP136" s="4">
        <f t="shared" si="163"/>
        <v>0.1214816882361589</v>
      </c>
      <c r="AQ136" s="4">
        <f t="shared" si="163"/>
        <v>7.3699900043280309E-2</v>
      </c>
      <c r="AR136" s="4">
        <f t="shared" si="163"/>
        <v>-0.40327804718323534</v>
      </c>
      <c r="AS136" s="4">
        <f t="shared" si="163"/>
        <v>-0.3148569434122237</v>
      </c>
      <c r="AT136" s="4">
        <f t="shared" si="163"/>
        <v>0.14480098347421233</v>
      </c>
      <c r="AU136" s="4">
        <f t="shared" si="163"/>
        <v>0.46207936878739986</v>
      </c>
      <c r="AV136" s="4">
        <f t="shared" si="163"/>
        <v>1.9045497783989589</v>
      </c>
      <c r="AW136" s="4">
        <f t="shared" si="163"/>
        <v>-5.5442391713015127E-2</v>
      </c>
      <c r="AY136" s="2">
        <f t="shared" si="154"/>
        <v>83.475578697003826</v>
      </c>
      <c r="AZ136" s="2">
        <f t="shared" si="154"/>
        <v>84.202816519705024</v>
      </c>
      <c r="BA136" s="2">
        <f t="shared" si="154"/>
        <v>77.585115699546478</v>
      </c>
      <c r="BB136" s="2">
        <f t="shared" si="154"/>
        <v>76.239724140979021</v>
      </c>
      <c r="BC136" s="2">
        <f t="shared" si="154"/>
        <v>74.22646999580796</v>
      </c>
      <c r="BD136" s="2">
        <f t="shared" si="154"/>
        <v>72.849154023690247</v>
      </c>
      <c r="BE136" s="2">
        <f t="shared" si="154"/>
        <v>73.207687876859751</v>
      </c>
      <c r="BF136" s="2">
        <f t="shared" si="154"/>
        <v>73.680434840202295</v>
      </c>
      <c r="BG136" s="2">
        <f t="shared" si="154"/>
        <v>72.891633504695264</v>
      </c>
      <c r="BH136" s="2">
        <f t="shared" si="154"/>
        <v>71.02502502416371</v>
      </c>
      <c r="BI136" s="2">
        <f t="shared" si="154"/>
        <v>69.912504205054944</v>
      </c>
      <c r="BJ136" s="2">
        <f t="shared" si="154"/>
        <v>70.668136483090478</v>
      </c>
      <c r="BK136" s="2">
        <f t="shared" si="154"/>
        <v>71.753493716845568</v>
      </c>
      <c r="BL136" s="2">
        <f t="shared" si="154"/>
        <v>75.816031783643382</v>
      </c>
      <c r="BM136" s="2">
        <f t="shared" si="154"/>
        <v>77.244406870662019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84.936999999999998</v>
      </c>
      <c r="CF136" s="2">
        <f t="shared" si="155"/>
        <v>84.903000000000006</v>
      </c>
      <c r="CG136" s="2">
        <f t="shared" si="155"/>
        <v>77.242000000000004</v>
      </c>
      <c r="CH136" s="2">
        <f t="shared" si="155"/>
        <v>76.144999999999996</v>
      </c>
      <c r="CI136" s="2">
        <f t="shared" si="155"/>
        <v>75.474999999999994</v>
      </c>
      <c r="CJ136" s="2">
        <f t="shared" si="155"/>
        <v>73.507999999999996</v>
      </c>
      <c r="CK136" s="2">
        <f t="shared" si="155"/>
        <v>73.25</v>
      </c>
      <c r="CL136" s="2">
        <f t="shared" si="155"/>
        <v>73.933000000000007</v>
      </c>
      <c r="CM136" s="2">
        <f t="shared" si="155"/>
        <v>73.167000000000002</v>
      </c>
      <c r="CN136" s="2">
        <f t="shared" si="155"/>
        <v>70.7</v>
      </c>
      <c r="CO136" s="2">
        <f t="shared" si="155"/>
        <v>69.632999999999996</v>
      </c>
      <c r="CP136" s="2">
        <f t="shared" si="155"/>
        <v>70.822999999999993</v>
      </c>
      <c r="CQ136" s="2">
        <f t="shared" si="155"/>
        <v>72.225999999999999</v>
      </c>
      <c r="CR136" s="2">
        <f t="shared" si="155"/>
        <v>77.887</v>
      </c>
      <c r="CS136" s="2">
        <f t="shared" si="155"/>
        <v>78.031999999999996</v>
      </c>
      <c r="CU136" s="2">
        <f t="shared" si="110"/>
        <v>84.936999999999998</v>
      </c>
      <c r="CV136" s="2">
        <f t="shared" si="111"/>
        <v>84.903000000000006</v>
      </c>
      <c r="CW136" s="2">
        <f t="shared" si="112"/>
        <v>77.242000000000004</v>
      </c>
      <c r="CX136" s="2">
        <f t="shared" si="113"/>
        <v>76.144999999999996</v>
      </c>
      <c r="CY136" s="2">
        <f t="shared" si="114"/>
        <v>75.474999999999994</v>
      </c>
      <c r="CZ136" s="2">
        <f t="shared" si="115"/>
        <v>73.507999999999996</v>
      </c>
      <c r="DA136" s="2">
        <f t="shared" si="116"/>
        <v>73.25</v>
      </c>
      <c r="DB136" s="2">
        <f t="shared" si="117"/>
        <v>73.933000000000007</v>
      </c>
      <c r="DC136" s="2">
        <f t="shared" si="118"/>
        <v>73.167000000000002</v>
      </c>
      <c r="DD136" s="2">
        <f t="shared" si="119"/>
        <v>70.7</v>
      </c>
      <c r="DE136" s="2">
        <f t="shared" si="120"/>
        <v>69.632999999999996</v>
      </c>
      <c r="DF136" s="2">
        <f t="shared" si="121"/>
        <v>70.822999999999993</v>
      </c>
      <c r="DG136" s="2">
        <f t="shared" si="122"/>
        <v>72.225999999999999</v>
      </c>
      <c r="DH136" s="2">
        <f t="shared" si="123"/>
        <v>77.887</v>
      </c>
      <c r="DI136" s="2">
        <f t="shared" si="124"/>
        <v>78.031999999999996</v>
      </c>
      <c r="DK136" s="2">
        <f t="shared" si="164"/>
        <v>103.09427484143762</v>
      </c>
      <c r="DL136" s="2">
        <f t="shared" si="164"/>
        <v>118.49829319612132</v>
      </c>
      <c r="DM136" s="2">
        <f t="shared" si="164"/>
        <v>117.71092504659266</v>
      </c>
      <c r="DN136" s="2">
        <f t="shared" si="164"/>
        <v>90.633048861518546</v>
      </c>
      <c r="DO136" s="2">
        <f t="shared" si="164"/>
        <v>99.48431153607217</v>
      </c>
      <c r="DP136" s="2">
        <f t="shared" si="164"/>
        <v>95.389745428517401</v>
      </c>
      <c r="DQ136" s="2">
        <f t="shared" si="164"/>
        <v>102.38992745376956</v>
      </c>
      <c r="DR136" s="2">
        <f t="shared" si="164"/>
        <v>99.005068059962781</v>
      </c>
      <c r="DS136" s="2">
        <f t="shared" si="164"/>
        <v>104.60228228228229</v>
      </c>
      <c r="DT136" s="2">
        <f t="shared" si="164"/>
        <v>99.217649549549535</v>
      </c>
      <c r="DU136" s="2">
        <f t="shared" si="164"/>
        <v>98.173748696064493</v>
      </c>
      <c r="DV136" s="2">
        <f t="shared" si="164"/>
        <v>104.4883164642375</v>
      </c>
      <c r="DW136" s="2">
        <f t="shared" si="164"/>
        <v>96.887052439024373</v>
      </c>
      <c r="DX136" s="2">
        <f t="shared" si="164"/>
        <v>99.698196638655432</v>
      </c>
      <c r="DY136" s="2">
        <f t="shared" si="164"/>
        <v>91.297749999999994</v>
      </c>
      <c r="EA136" s="2">
        <f t="shared" si="152"/>
        <v>83.426626162215769</v>
      </c>
      <c r="EB136" s="2">
        <f t="shared" si="152"/>
        <v>84.105448155756022</v>
      </c>
      <c r="EC136" s="2">
        <f t="shared" si="152"/>
        <v>77.4743518988886</v>
      </c>
      <c r="ED136" s="2">
        <f t="shared" si="152"/>
        <v>76.199245474816621</v>
      </c>
      <c r="EE136" s="2">
        <f t="shared" si="151"/>
        <v>74.155978861007952</v>
      </c>
      <c r="EF136" s="2">
        <f t="shared" si="151"/>
        <v>72.785521776695319</v>
      </c>
      <c r="EG136" s="2">
        <f t="shared" si="151"/>
        <v>73.118700464430617</v>
      </c>
      <c r="EH136" s="2">
        <f t="shared" si="151"/>
        <v>73.597803277720374</v>
      </c>
      <c r="EI136" s="2">
        <f t="shared" si="151"/>
        <v>72.78491750364492</v>
      </c>
      <c r="EJ136" s="2">
        <f t="shared" si="151"/>
        <v>70.932952145331171</v>
      </c>
      <c r="EK136" s="2">
        <f t="shared" si="151"/>
        <v>69.825382148597868</v>
      </c>
      <c r="EL136" s="2">
        <f t="shared" si="151"/>
        <v>70.562754405376623</v>
      </c>
      <c r="EM136" s="2">
        <f t="shared" si="135"/>
        <v>71.681062396420259</v>
      </c>
      <c r="EN136" s="2">
        <f t="shared" si="135"/>
        <v>75.733178420432154</v>
      </c>
      <c r="EO136" s="2">
        <f t="shared" si="135"/>
        <v>77.190477125360246</v>
      </c>
      <c r="EQ136" s="2">
        <f t="shared" si="165"/>
        <v>83.302305347969622</v>
      </c>
      <c r="ER136" s="2">
        <f t="shared" si="165"/>
        <v>84.072784216331854</v>
      </c>
      <c r="ES136" s="2">
        <f t="shared" si="165"/>
        <v>77.483424493202492</v>
      </c>
      <c r="ET136" s="2">
        <f t="shared" si="165"/>
        <v>76.190076340946689</v>
      </c>
      <c r="EU136" s="2">
        <f t="shared" si="165"/>
        <v>74.209650993764768</v>
      </c>
      <c r="EV136" s="2">
        <f t="shared" si="165"/>
        <v>72.758122572035617</v>
      </c>
      <c r="EW136" s="2">
        <f t="shared" si="165"/>
        <v>73.125809799485992</v>
      </c>
      <c r="EX136" s="2">
        <f t="shared" si="165"/>
        <v>73.602804482019735</v>
      </c>
      <c r="EY136" s="2">
        <f t="shared" si="165"/>
        <v>72.815028396406987</v>
      </c>
      <c r="EZ136" s="2">
        <f t="shared" si="165"/>
        <v>70.932881400841907</v>
      </c>
      <c r="FA136" s="2">
        <f t="shared" si="165"/>
        <v>69.827339923468571</v>
      </c>
      <c r="FB136" s="2">
        <f t="shared" si="165"/>
        <v>70.505783937102734</v>
      </c>
      <c r="FC136" s="2">
        <f t="shared" si="165"/>
        <v>71.650936700638013</v>
      </c>
      <c r="FD136" s="2">
        <f t="shared" si="165"/>
        <v>75.736294562913486</v>
      </c>
      <c r="FE136" s="2">
        <f t="shared" si="165"/>
        <v>77.093043614369336</v>
      </c>
      <c r="FG136" s="2">
        <f t="shared" si="166"/>
        <v>0.99741598885816296</v>
      </c>
      <c r="FH136" s="2">
        <f t="shared" si="166"/>
        <v>0.99714777777685526</v>
      </c>
      <c r="FI136" s="2">
        <f t="shared" si="166"/>
        <v>0.99725198929283909</v>
      </c>
      <c r="FJ136" s="2">
        <f t="shared" si="166"/>
        <v>0.99718030459023677</v>
      </c>
      <c r="FK136" s="2">
        <f t="shared" si="166"/>
        <v>0.99726480401167072</v>
      </c>
      <c r="FL136" s="2">
        <f t="shared" si="166"/>
        <v>0.99715841554705464</v>
      </c>
      <c r="FM136" s="2">
        <f t="shared" si="166"/>
        <v>0.99696599304789069</v>
      </c>
      <c r="FN136" s="2">
        <f t="shared" si="166"/>
        <v>0.99675289140804002</v>
      </c>
      <c r="FO136" s="2">
        <f t="shared" si="166"/>
        <v>0.99667337495548824</v>
      </c>
      <c r="FP136" s="2">
        <f t="shared" si="166"/>
        <v>0.99674472403016257</v>
      </c>
      <c r="FQ136" s="2">
        <f t="shared" si="166"/>
        <v>0.99692803482150771</v>
      </c>
      <c r="FR136" s="2">
        <f t="shared" si="166"/>
        <v>0.9968670820519725</v>
      </c>
      <c r="FS136" s="2">
        <f t="shared" si="166"/>
        <v>0.99710800334079241</v>
      </c>
      <c r="FT136" s="2">
        <f t="shared" si="166"/>
        <v>0.99654434124660229</v>
      </c>
      <c r="FU136" s="2">
        <f t="shared" si="166"/>
        <v>0.99611316203889644</v>
      </c>
      <c r="FW136" s="2">
        <f t="shared" si="156"/>
        <v>1.5032788709707638E-2</v>
      </c>
      <c r="FX136" s="2">
        <f t="shared" si="156"/>
        <v>2.227756373332589E-2</v>
      </c>
      <c r="FY136" s="2">
        <f t="shared" si="156"/>
        <v>2.1302267228008469E-2</v>
      </c>
      <c r="FZ136" s="2">
        <f t="shared" si="156"/>
        <v>2.4022224524237093E-2</v>
      </c>
      <c r="GA136" s="2">
        <f t="shared" si="156"/>
        <v>2.2603552603379411E-2</v>
      </c>
      <c r="GB136" s="2">
        <f t="shared" si="156"/>
        <v>2.1882514928038378E-2</v>
      </c>
      <c r="GC136" s="2">
        <f t="shared" si="156"/>
        <v>2.5080580015320313E-2</v>
      </c>
      <c r="GD136" s="2">
        <f t="shared" si="156"/>
        <v>2.6276612878390903E-2</v>
      </c>
      <c r="GE136" s="2">
        <f t="shared" si="156"/>
        <v>2.8944958033817841E-2</v>
      </c>
      <c r="GF136" s="2">
        <f t="shared" si="156"/>
        <v>2.2856077504432755E-2</v>
      </c>
      <c r="GG136" s="2">
        <f t="shared" si="156"/>
        <v>1.8828291586819756E-2</v>
      </c>
      <c r="GH136" s="2">
        <f t="shared" si="156"/>
        <v>1.5866546031002092E-2</v>
      </c>
      <c r="GI136" s="2">
        <f t="shared" si="156"/>
        <v>1.541270858197512E-2</v>
      </c>
      <c r="GJ136" s="2">
        <f t="shared" si="156"/>
        <v>1.2335196584437763E-2</v>
      </c>
      <c r="GK136" s="2">
        <f t="shared" si="156"/>
        <v>9.2672267049462385E-3</v>
      </c>
      <c r="GM136" s="86">
        <f t="shared" si="157"/>
        <v>4.4689152043827835E-45</v>
      </c>
      <c r="GN136" s="86">
        <f t="shared" si="157"/>
        <v>4.8804788109807205E-46</v>
      </c>
      <c r="GO136" s="86">
        <f t="shared" si="157"/>
        <v>3.9511022788878459E-87</v>
      </c>
      <c r="GP136" s="86">
        <f t="shared" si="157"/>
        <v>8.4067867042838962E-60</v>
      </c>
      <c r="GQ136" s="86">
        <f t="shared" si="157"/>
        <v>8.9231375409538871E-56</v>
      </c>
      <c r="GR136" s="86">
        <f t="shared" si="157"/>
        <v>1.7015790690218176E-41</v>
      </c>
      <c r="GS136" s="86">
        <f t="shared" si="157"/>
        <v>4.6269384913103624E-44</v>
      </c>
      <c r="GT136" s="86">
        <f t="shared" si="157"/>
        <v>1.1551013216860113E-52</v>
      </c>
      <c r="GU136" s="86">
        <f t="shared" si="157"/>
        <v>1.2634773447966085E-64</v>
      </c>
      <c r="GV136" s="86">
        <f t="shared" si="157"/>
        <v>2.5700690348635118E-77</v>
      </c>
      <c r="GW136" s="86">
        <f t="shared" si="157"/>
        <v>2.1761068674203276E-74</v>
      </c>
      <c r="GX136" s="86">
        <f t="shared" si="157"/>
        <v>6.3649070823437081E-66</v>
      </c>
      <c r="GY136" s="86">
        <f t="shared" si="157"/>
        <v>8.3598573853501191E-74</v>
      </c>
      <c r="GZ136" s="86">
        <f t="shared" si="157"/>
        <v>9.9315018060552865E-74</v>
      </c>
      <c r="HA136" s="86">
        <f t="shared" si="157"/>
        <v>1.8467645149109314E-74</v>
      </c>
      <c r="HC136" s="86">
        <f t="shared" si="153"/>
        <v>2.080699765120251E-12</v>
      </c>
      <c r="HD136" s="86">
        <f t="shared" si="153"/>
        <v>2.1478640515644894E-13</v>
      </c>
      <c r="HE136" s="86">
        <f t="shared" si="153"/>
        <v>3.3155860278130674E-19</v>
      </c>
      <c r="HF136" s="86">
        <f t="shared" si="153"/>
        <v>8.1993871504749001E-18</v>
      </c>
      <c r="HG136" s="86">
        <f t="shared" si="153"/>
        <v>3.4696055222962036E-18</v>
      </c>
      <c r="HH136" s="86">
        <f t="shared" si="153"/>
        <v>1.6627531862985355E-17</v>
      </c>
      <c r="HI136" s="86">
        <f t="shared" si="153"/>
        <v>3.9965125494665397E-21</v>
      </c>
      <c r="HJ136" s="86">
        <f t="shared" si="153"/>
        <v>2.9593360155303623E-27</v>
      </c>
      <c r="HK136" s="86">
        <f t="shared" si="153"/>
        <v>1.2989378774496112E-30</v>
      </c>
      <c r="HL136" s="86">
        <f t="shared" si="161"/>
        <v>4.5966897739538263E-32</v>
      </c>
      <c r="HM136" s="86">
        <f t="shared" si="161"/>
        <v>1.0825721981493166E-29</v>
      </c>
      <c r="HN136" s="86">
        <f t="shared" si="161"/>
        <v>1.1269710664250088E-22</v>
      </c>
      <c r="HO136" s="86">
        <f t="shared" si="161"/>
        <v>3.9409559134609004E-19</v>
      </c>
      <c r="HP136" s="86">
        <f t="shared" si="161"/>
        <v>1.9679597914908645E-19</v>
      </c>
      <c r="HQ136" s="86">
        <f t="shared" si="161"/>
        <v>2.3079701295158334E-21</v>
      </c>
      <c r="HS136" s="86">
        <f t="shared" si="158"/>
        <v>9.4153438029561439E-5</v>
      </c>
      <c r="HT136" s="86">
        <f t="shared" si="158"/>
        <v>2.24241955321538E-3</v>
      </c>
      <c r="HU136" s="86">
        <f t="shared" si="158"/>
        <v>1.2169231163142344E-4</v>
      </c>
      <c r="HV136" s="86">
        <f t="shared" si="158"/>
        <v>5.8722422853097259E-4</v>
      </c>
      <c r="HW136" s="86">
        <f t="shared" si="158"/>
        <v>8.2760094311821184E-4</v>
      </c>
      <c r="HX136" s="86">
        <f t="shared" si="158"/>
        <v>9.5924532761276402E-4</v>
      </c>
      <c r="HY136" s="86">
        <f t="shared" si="158"/>
        <v>1.4882416382071455E-3</v>
      </c>
      <c r="HZ136" s="86">
        <f t="shared" si="158"/>
        <v>1.3595124612005519E-3</v>
      </c>
      <c r="IA136" s="86">
        <f t="shared" si="158"/>
        <v>1.8339188879919941E-3</v>
      </c>
      <c r="IB136" s="86">
        <f t="shared" si="158"/>
        <v>5.7925007218115202E-4</v>
      </c>
      <c r="IC136" s="86">
        <f t="shared" si="158"/>
        <v>2.4248344205303956E-4</v>
      </c>
      <c r="ID136" s="86">
        <f t="shared" si="158"/>
        <v>5.5711920291818164E-5</v>
      </c>
      <c r="IE136" s="86">
        <f t="shared" si="158"/>
        <v>5.8906016892182648E-5</v>
      </c>
      <c r="IF136" s="86">
        <f t="shared" si="158"/>
        <v>4.7002950450470961E-4</v>
      </c>
      <c r="IG136" s="86">
        <f t="shared" si="158"/>
        <v>1.3700797509261892E-3</v>
      </c>
      <c r="II136" s="86">
        <f t="shared" si="159"/>
        <v>4.3011674914410076E-43</v>
      </c>
      <c r="IJ136" s="86">
        <f t="shared" si="159"/>
        <v>1.714854429702893E-37</v>
      </c>
      <c r="IK136" s="86">
        <f t="shared" si="159"/>
        <v>3.5254164338155575E-44</v>
      </c>
      <c r="IL136" s="86">
        <f t="shared" si="159"/>
        <v>6.846501831252929E-38</v>
      </c>
      <c r="IM136" s="86">
        <f t="shared" si="159"/>
        <v>5.2145231608727508E-42</v>
      </c>
      <c r="IN136" s="86">
        <f t="shared" si="159"/>
        <v>1.9395825517011057E-38</v>
      </c>
      <c r="IO136" s="86">
        <f t="shared" si="159"/>
        <v>1.0185717138610463E-38</v>
      </c>
      <c r="IP136" s="86">
        <f t="shared" si="159"/>
        <v>1.8235910572260047E-37</v>
      </c>
      <c r="IQ136" s="86">
        <f t="shared" si="159"/>
        <v>2.0579210734602054E-39</v>
      </c>
      <c r="IR136" s="86">
        <f t="shared" si="159"/>
        <v>8.3624098365347788E-45</v>
      </c>
      <c r="IS136" s="86">
        <f t="shared" si="159"/>
        <v>1.5810196483392964E-45</v>
      </c>
      <c r="IT136" s="86">
        <f t="shared" si="159"/>
        <v>7.0224875047424998E-48</v>
      </c>
      <c r="IU136" s="86">
        <f t="shared" si="159"/>
        <v>1.9947035202342122E-46</v>
      </c>
      <c r="IV136" s="86">
        <f t="shared" si="159"/>
        <v>2.9185531984121021E-41</v>
      </c>
      <c r="IW136" s="86">
        <f t="shared" si="159"/>
        <v>3.7425020394564325E-19</v>
      </c>
      <c r="IY136" s="86">
        <f t="shared" si="160"/>
        <v>9.4153440110261201E-5</v>
      </c>
      <c r="IZ136" s="86">
        <f t="shared" si="160"/>
        <v>2.2424195534301665E-3</v>
      </c>
      <c r="JA136" s="86">
        <f t="shared" si="160"/>
        <v>1.2169231163142376E-4</v>
      </c>
      <c r="JB136" s="86">
        <f t="shared" si="160"/>
        <v>5.8722422853098083E-4</v>
      </c>
      <c r="JC136" s="86">
        <f t="shared" si="160"/>
        <v>8.2760094311821531E-4</v>
      </c>
      <c r="JD136" s="86">
        <f t="shared" si="160"/>
        <v>9.5924532761278061E-4</v>
      </c>
      <c r="JE136" s="86">
        <f t="shared" si="160"/>
        <v>1.4882416382071455E-3</v>
      </c>
      <c r="JF136" s="86">
        <f t="shared" si="160"/>
        <v>1.3595124612005519E-3</v>
      </c>
      <c r="JG136" s="86">
        <f t="shared" si="160"/>
        <v>1.8339188879919941E-3</v>
      </c>
      <c r="JH136" s="86">
        <f t="shared" si="160"/>
        <v>5.7925007218115202E-4</v>
      </c>
      <c r="JI136" s="86">
        <f t="shared" si="160"/>
        <v>2.4248344205303956E-4</v>
      </c>
      <c r="JJ136" s="86">
        <f t="shared" si="160"/>
        <v>5.5711920291818164E-5</v>
      </c>
      <c r="JK136" s="86">
        <f t="shared" si="160"/>
        <v>5.8906016892183041E-5</v>
      </c>
      <c r="JL136" s="86">
        <f t="shared" si="160"/>
        <v>4.7002950450470983E-4</v>
      </c>
      <c r="JM136" s="86">
        <f t="shared" si="160"/>
        <v>1.3700797509261897E-3</v>
      </c>
    </row>
    <row r="137" spans="2:273" x14ac:dyDescent="0.25">
      <c r="B137" s="2">
        <v>110</v>
      </c>
      <c r="C137" s="37">
        <v>83.762</v>
      </c>
      <c r="D137" s="37">
        <v>84.161000000000001</v>
      </c>
      <c r="E137" s="37">
        <v>77.677000000000007</v>
      </c>
      <c r="F137" s="37">
        <v>76.887</v>
      </c>
      <c r="G137" s="37">
        <v>75.441000000000003</v>
      </c>
      <c r="H137" s="37">
        <v>73.474999999999994</v>
      </c>
      <c r="I137" s="37">
        <v>74.082999999999998</v>
      </c>
      <c r="J137" s="37">
        <v>73.766999999999996</v>
      </c>
      <c r="K137" s="37">
        <v>73</v>
      </c>
      <c r="L137" s="37">
        <v>70.832999999999998</v>
      </c>
      <c r="M137" s="37">
        <v>68.933000000000007</v>
      </c>
      <c r="N137" s="37">
        <v>71.613</v>
      </c>
      <c r="O137" s="37">
        <v>72.403000000000006</v>
      </c>
      <c r="P137" s="37">
        <v>78.629000000000005</v>
      </c>
      <c r="Q137" s="37">
        <v>79.570999999999998</v>
      </c>
      <c r="S137" s="4">
        <f t="shared" si="162"/>
        <v>83.347685890355805</v>
      </c>
      <c r="T137" s="4">
        <f t="shared" si="162"/>
        <v>84.151608597624815</v>
      </c>
      <c r="U137" s="4">
        <f t="shared" si="162"/>
        <v>77.434677235261503</v>
      </c>
      <c r="V137" s="4">
        <f t="shared" si="162"/>
        <v>76.176081161120095</v>
      </c>
      <c r="W137" s="4">
        <f t="shared" si="162"/>
        <v>74.234694978716774</v>
      </c>
      <c r="X137" s="4">
        <f t="shared" si="162"/>
        <v>72.866939323631158</v>
      </c>
      <c r="Y137" s="4">
        <f t="shared" si="162"/>
        <v>73.352477103088503</v>
      </c>
      <c r="Z137" s="4">
        <f t="shared" si="162"/>
        <v>73.820884256184911</v>
      </c>
      <c r="AA137" s="4">
        <f t="shared" si="162"/>
        <v>73.170980918155095</v>
      </c>
      <c r="AB137" s="4">
        <f t="shared" si="162"/>
        <v>71.078941586624325</v>
      </c>
      <c r="AC137" s="4">
        <f t="shared" si="162"/>
        <v>69.887942744812662</v>
      </c>
      <c r="AD137" s="4">
        <f t="shared" si="162"/>
        <v>70.57040999401697</v>
      </c>
      <c r="AE137" s="4">
        <f t="shared" si="162"/>
        <v>71.659004367751336</v>
      </c>
      <c r="AF137" s="4">
        <f t="shared" si="162"/>
        <v>76.026425716506964</v>
      </c>
      <c r="AG137" s="4">
        <f t="shared" si="162"/>
        <v>78.531430229823243</v>
      </c>
      <c r="AI137" s="4">
        <f t="shared" si="163"/>
        <v>0.41431410964419513</v>
      </c>
      <c r="AJ137" s="4">
        <f t="shared" si="163"/>
        <v>9.3914023751864306E-3</v>
      </c>
      <c r="AK137" s="4">
        <f t="shared" si="163"/>
        <v>0.24232276473850334</v>
      </c>
      <c r="AL137" s="4">
        <f t="shared" si="163"/>
        <v>0.71091883887990548</v>
      </c>
      <c r="AM137" s="4">
        <f t="shared" si="163"/>
        <v>1.206305021283228</v>
      </c>
      <c r="AN137" s="4">
        <f t="shared" si="163"/>
        <v>0.60806067636883654</v>
      </c>
      <c r="AO137" s="4">
        <f t="shared" si="163"/>
        <v>0.73052289691149497</v>
      </c>
      <c r="AP137" s="4">
        <f t="shared" si="163"/>
        <v>-5.3884256184915102E-2</v>
      </c>
      <c r="AQ137" s="4">
        <f t="shared" si="163"/>
        <v>-0.1709809181550952</v>
      </c>
      <c r="AR137" s="4">
        <f t="shared" si="163"/>
        <v>-0.24594158662432619</v>
      </c>
      <c r="AS137" s="4">
        <f t="shared" si="163"/>
        <v>-0.95494274481265506</v>
      </c>
      <c r="AT137" s="4">
        <f t="shared" si="163"/>
        <v>1.0425900059830298</v>
      </c>
      <c r="AU137" s="4">
        <f t="shared" si="163"/>
        <v>0.74399563224866938</v>
      </c>
      <c r="AV137" s="4">
        <f t="shared" si="163"/>
        <v>2.6025742834930412</v>
      </c>
      <c r="AW137" s="4">
        <f t="shared" si="163"/>
        <v>1.0395697701767546</v>
      </c>
      <c r="AY137" s="2">
        <f t="shared" si="154"/>
        <v>83.347685890355763</v>
      </c>
      <c r="AZ137" s="2">
        <f t="shared" si="154"/>
        <v>84.067753609371238</v>
      </c>
      <c r="BA137" s="2">
        <f t="shared" si="154"/>
        <v>77.421786452947686</v>
      </c>
      <c r="BB137" s="2">
        <f t="shared" si="154"/>
        <v>76.107026072716721</v>
      </c>
      <c r="BC137" s="2">
        <f t="shared" si="154"/>
        <v>74.117497435904397</v>
      </c>
      <c r="BD137" s="2">
        <f t="shared" si="154"/>
        <v>72.727544502424962</v>
      </c>
      <c r="BE137" s="2">
        <f t="shared" si="154"/>
        <v>73.091487900119773</v>
      </c>
      <c r="BF137" s="2">
        <f t="shared" si="154"/>
        <v>73.5368098483914</v>
      </c>
      <c r="BG137" s="2">
        <f t="shared" si="154"/>
        <v>72.72589442954488</v>
      </c>
      <c r="BH137" s="2">
        <f t="shared" si="154"/>
        <v>70.890635450542518</v>
      </c>
      <c r="BI137" s="2">
        <f t="shared" si="154"/>
        <v>69.800923421342304</v>
      </c>
      <c r="BJ137" s="2">
        <f t="shared" si="154"/>
        <v>70.543700286433804</v>
      </c>
      <c r="BK137" s="2">
        <f t="shared" si="154"/>
        <v>71.632006185103933</v>
      </c>
      <c r="BL137" s="2">
        <f t="shared" si="154"/>
        <v>75.714726856375108</v>
      </c>
      <c r="BM137" s="2">
        <f t="shared" si="154"/>
        <v>77.151891053853802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83.762</v>
      </c>
      <c r="CF137" s="2">
        <f t="shared" si="155"/>
        <v>84.161000000000001</v>
      </c>
      <c r="CG137" s="2">
        <f t="shared" si="155"/>
        <v>77.677000000000007</v>
      </c>
      <c r="CH137" s="2">
        <f t="shared" si="155"/>
        <v>76.887</v>
      </c>
      <c r="CI137" s="2">
        <f t="shared" si="155"/>
        <v>75.441000000000003</v>
      </c>
      <c r="CJ137" s="2">
        <f t="shared" si="155"/>
        <v>73.474999999999994</v>
      </c>
      <c r="CK137" s="2">
        <f t="shared" si="155"/>
        <v>74.082999999999998</v>
      </c>
      <c r="CL137" s="2">
        <f t="shared" si="155"/>
        <v>73.766999999999996</v>
      </c>
      <c r="CM137" s="2">
        <f t="shared" si="155"/>
        <v>73</v>
      </c>
      <c r="CN137" s="2">
        <f t="shared" si="155"/>
        <v>70.832999999999998</v>
      </c>
      <c r="CO137" s="2">
        <f t="shared" si="155"/>
        <v>68.933000000000007</v>
      </c>
      <c r="CP137" s="2">
        <f t="shared" si="155"/>
        <v>71.613</v>
      </c>
      <c r="CQ137" s="2">
        <f t="shared" si="155"/>
        <v>72.403000000000006</v>
      </c>
      <c r="CR137" s="2">
        <f t="shared" si="155"/>
        <v>78.629000000000005</v>
      </c>
      <c r="CS137" s="2">
        <f t="shared" si="155"/>
        <v>79.570999999999998</v>
      </c>
      <c r="CU137" s="2">
        <f t="shared" si="110"/>
        <v>83.762</v>
      </c>
      <c r="CV137" s="2">
        <f t="shared" si="111"/>
        <v>84.161000000000001</v>
      </c>
      <c r="CW137" s="2">
        <f t="shared" si="112"/>
        <v>77.677000000000007</v>
      </c>
      <c r="CX137" s="2">
        <f t="shared" si="113"/>
        <v>76.887</v>
      </c>
      <c r="CY137" s="2">
        <f t="shared" si="114"/>
        <v>75.441000000000003</v>
      </c>
      <c r="CZ137" s="2">
        <f t="shared" si="115"/>
        <v>73.474999999999994</v>
      </c>
      <c r="DA137" s="2">
        <f t="shared" si="116"/>
        <v>74.082999999999998</v>
      </c>
      <c r="DB137" s="2">
        <f t="shared" si="117"/>
        <v>73.766999999999996</v>
      </c>
      <c r="DC137" s="2">
        <f t="shared" si="118"/>
        <v>73</v>
      </c>
      <c r="DD137" s="2">
        <f t="shared" si="119"/>
        <v>70.832999999999998</v>
      </c>
      <c r="DE137" s="2">
        <f t="shared" si="120"/>
        <v>68.933000000000007</v>
      </c>
      <c r="DF137" s="2">
        <f t="shared" si="121"/>
        <v>71.613</v>
      </c>
      <c r="DG137" s="2">
        <f t="shared" si="122"/>
        <v>72.403000000000006</v>
      </c>
      <c r="DH137" s="2">
        <f t="shared" si="123"/>
        <v>78.629000000000005</v>
      </c>
      <c r="DI137" s="2">
        <f t="shared" si="124"/>
        <v>79.570999999999998</v>
      </c>
      <c r="DK137" s="2">
        <f t="shared" si="164"/>
        <v>103.22367441860465</v>
      </c>
      <c r="DL137" s="2">
        <f t="shared" si="164"/>
        <v>118.75533978877995</v>
      </c>
      <c r="DM137" s="2">
        <f t="shared" si="164"/>
        <v>117.99265683494045</v>
      </c>
      <c r="DN137" s="2">
        <f t="shared" si="164"/>
        <v>90.636087026983247</v>
      </c>
      <c r="DO137" s="2">
        <f t="shared" si="164"/>
        <v>99.664079869270452</v>
      </c>
      <c r="DP137" s="2">
        <f t="shared" si="164"/>
        <v>95.525295221889081</v>
      </c>
      <c r="DQ137" s="2">
        <f t="shared" si="164"/>
        <v>102.59281365576102</v>
      </c>
      <c r="DR137" s="2">
        <f t="shared" si="164"/>
        <v>99.159408578619093</v>
      </c>
      <c r="DS137" s="2">
        <f t="shared" si="164"/>
        <v>104.82827198627199</v>
      </c>
      <c r="DT137" s="2">
        <f t="shared" si="164"/>
        <v>99.396474388674378</v>
      </c>
      <c r="DU137" s="2">
        <f t="shared" si="164"/>
        <v>98.349417022285451</v>
      </c>
      <c r="DV137" s="2">
        <f t="shared" si="164"/>
        <v>104.72907962213225</v>
      </c>
      <c r="DW137" s="2">
        <f t="shared" si="164"/>
        <v>97.038321106941822</v>
      </c>
      <c r="DX137" s="2">
        <f t="shared" si="164"/>
        <v>99.917563025210058</v>
      </c>
      <c r="DY137" s="2">
        <f t="shared" si="164"/>
        <v>91.415062499999991</v>
      </c>
      <c r="EA137" s="2">
        <f t="shared" si="152"/>
        <v>83.30235693533227</v>
      </c>
      <c r="EB137" s="2">
        <f t="shared" si="152"/>
        <v>83.977851225030534</v>
      </c>
      <c r="EC137" s="2">
        <f t="shared" si="152"/>
        <v>77.318859521617583</v>
      </c>
      <c r="ED137" s="2">
        <f t="shared" si="152"/>
        <v>76.069538566376735</v>
      </c>
      <c r="EE137" s="2">
        <f t="shared" si="151"/>
        <v>74.05295602044707</v>
      </c>
      <c r="EF137" s="2">
        <f t="shared" si="151"/>
        <v>72.668593826926028</v>
      </c>
      <c r="EG137" s="2">
        <f t="shared" si="151"/>
        <v>73.009610635836566</v>
      </c>
      <c r="EH137" s="2">
        <f t="shared" si="151"/>
        <v>73.460304001181171</v>
      </c>
      <c r="EI137" s="2">
        <f t="shared" si="151"/>
        <v>72.626439109833157</v>
      </c>
      <c r="EJ137" s="2">
        <f t="shared" si="151"/>
        <v>70.805674100516015</v>
      </c>
      <c r="EK137" s="2">
        <f t="shared" si="151"/>
        <v>69.720789125496523</v>
      </c>
      <c r="EL137" s="2">
        <f t="shared" si="151"/>
        <v>70.446322514548001</v>
      </c>
      <c r="EM137" s="2">
        <f t="shared" si="135"/>
        <v>71.565142525687747</v>
      </c>
      <c r="EN137" s="2">
        <f t="shared" si="135"/>
        <v>75.638191858751554</v>
      </c>
      <c r="EO137" s="2">
        <f t="shared" si="135"/>
        <v>77.102177694974799</v>
      </c>
      <c r="EQ137" s="2">
        <f t="shared" si="165"/>
        <v>83.203371998582327</v>
      </c>
      <c r="ER137" s="2">
        <f t="shared" si="165"/>
        <v>83.953828931206004</v>
      </c>
      <c r="ES137" s="2">
        <f t="shared" si="165"/>
        <v>77.360257721360796</v>
      </c>
      <c r="ET137" s="2">
        <f t="shared" si="165"/>
        <v>76.070260798191327</v>
      </c>
      <c r="EU137" s="2">
        <f t="shared" si="165"/>
        <v>74.078768836721835</v>
      </c>
      <c r="EV137" s="2">
        <f t="shared" si="165"/>
        <v>72.656124454591918</v>
      </c>
      <c r="EW137" s="2">
        <f t="shared" si="165"/>
        <v>73.009511697919322</v>
      </c>
      <c r="EX137" s="2">
        <f t="shared" si="165"/>
        <v>73.473485242152464</v>
      </c>
      <c r="EY137" s="2">
        <f t="shared" si="165"/>
        <v>72.681069071743707</v>
      </c>
      <c r="EZ137" s="2">
        <f t="shared" si="165"/>
        <v>70.80788635254126</v>
      </c>
      <c r="FA137" s="2">
        <f t="shared" si="165"/>
        <v>69.716167944170863</v>
      </c>
      <c r="FB137" s="2">
        <f t="shared" si="165"/>
        <v>70.411561656099693</v>
      </c>
      <c r="FC137" s="2">
        <f t="shared" si="165"/>
        <v>71.545007373617779</v>
      </c>
      <c r="FD137" s="2">
        <f t="shared" si="165"/>
        <v>75.637666346586172</v>
      </c>
      <c r="FE137" s="2">
        <f t="shared" si="165"/>
        <v>76.999652289070411</v>
      </c>
      <c r="FG137" s="2">
        <f t="shared" si="166"/>
        <v>0.99764281788898479</v>
      </c>
      <c r="FH137" s="2">
        <f t="shared" si="166"/>
        <v>0.9973980894286919</v>
      </c>
      <c r="FI137" s="2">
        <f t="shared" si="166"/>
        <v>0.99749317831106299</v>
      </c>
      <c r="FJ137" s="2">
        <f t="shared" si="166"/>
        <v>0.99742776904534292</v>
      </c>
      <c r="FK137" s="2">
        <f t="shared" si="166"/>
        <v>0.99750487111420227</v>
      </c>
      <c r="FL137" s="2">
        <f t="shared" si="166"/>
        <v>0.99740779605276464</v>
      </c>
      <c r="FM137" s="2">
        <f t="shared" si="166"/>
        <v>0.99723221388557481</v>
      </c>
      <c r="FN137" s="2">
        <f t="shared" si="166"/>
        <v>0.99703775542360384</v>
      </c>
      <c r="FO137" s="2">
        <f t="shared" si="166"/>
        <v>0.99696519359201874</v>
      </c>
      <c r="FP137" s="2">
        <f t="shared" si="166"/>
        <v>0.99703030242290536</v>
      </c>
      <c r="FQ137" s="2">
        <f t="shared" si="166"/>
        <v>0.99719757696516043</v>
      </c>
      <c r="FR137" s="2">
        <f t="shared" si="166"/>
        <v>0.99714195701639596</v>
      </c>
      <c r="FS137" s="2">
        <f t="shared" si="166"/>
        <v>0.99736179637062716</v>
      </c>
      <c r="FT137" s="2">
        <f t="shared" si="166"/>
        <v>0.99684744319174523</v>
      </c>
      <c r="FU137" s="2">
        <f t="shared" si="166"/>
        <v>0.99645394890056127</v>
      </c>
      <c r="FW137" s="2">
        <f t="shared" si="156"/>
        <v>1.6459253593843069E-2</v>
      </c>
      <c r="FX137" s="2">
        <f t="shared" si="156"/>
        <v>2.4374474858359255E-2</v>
      </c>
      <c r="FY137" s="2">
        <f t="shared" si="156"/>
        <v>2.330956562405408E-2</v>
      </c>
      <c r="FZ137" s="2">
        <f t="shared" si="156"/>
        <v>2.6278940791551072E-2</v>
      </c>
      <c r="GA137" s="2">
        <f t="shared" si="156"/>
        <v>2.4730371827074153E-2</v>
      </c>
      <c r="GB137" s="2">
        <f t="shared" si="156"/>
        <v>2.3943152058309873E-2</v>
      </c>
      <c r="GC137" s="2">
        <f t="shared" si="156"/>
        <v>2.743392646273745E-2</v>
      </c>
      <c r="GD137" s="2">
        <f t="shared" si="156"/>
        <v>2.8738876582776931E-2</v>
      </c>
      <c r="GE137" s="2">
        <f t="shared" si="156"/>
        <v>3.1649133352757985E-2</v>
      </c>
      <c r="GF137" s="2">
        <f t="shared" si="156"/>
        <v>2.5006049465001151E-2</v>
      </c>
      <c r="GG137" s="2">
        <f t="shared" si="156"/>
        <v>2.0607377490277929E-2</v>
      </c>
      <c r="GH137" s="2">
        <f t="shared" si="156"/>
        <v>1.7370731077375041E-2</v>
      </c>
      <c r="GI137" s="2">
        <f t="shared" si="156"/>
        <v>1.6874606527056944E-2</v>
      </c>
      <c r="GJ137" s="2">
        <f t="shared" si="156"/>
        <v>1.3509197108244411E-2</v>
      </c>
      <c r="GK137" s="2">
        <f t="shared" si="156"/>
        <v>1.0152235056403508E-2</v>
      </c>
      <c r="GM137" s="86">
        <f t="shared" si="157"/>
        <v>4.9152605932318024E-47</v>
      </c>
      <c r="GN137" s="86">
        <f t="shared" si="157"/>
        <v>4.5909890693974612E-48</v>
      </c>
      <c r="GO137" s="86">
        <f t="shared" si="157"/>
        <v>5.3486293084227302E-91</v>
      </c>
      <c r="GP137" s="86">
        <f t="shared" si="157"/>
        <v>1.8921692026799638E-62</v>
      </c>
      <c r="GQ137" s="86">
        <f t="shared" si="157"/>
        <v>3.2253402557948428E-58</v>
      </c>
      <c r="GR137" s="86">
        <f t="shared" si="157"/>
        <v>2.5990983119987367E-43</v>
      </c>
      <c r="GS137" s="86">
        <f t="shared" si="157"/>
        <v>6.0594448941640514E-46</v>
      </c>
      <c r="GT137" s="86">
        <f t="shared" si="157"/>
        <v>5.9597850905148333E-55</v>
      </c>
      <c r="GU137" s="86">
        <f t="shared" si="157"/>
        <v>2.0194431273175308E-67</v>
      </c>
      <c r="GV137" s="86">
        <f t="shared" si="157"/>
        <v>1.1611218966971177E-80</v>
      </c>
      <c r="GW137" s="86">
        <f t="shared" si="157"/>
        <v>1.2856340488686409E-77</v>
      </c>
      <c r="GX137" s="86">
        <f t="shared" si="157"/>
        <v>7.6273569983613068E-69</v>
      </c>
      <c r="GY137" s="86">
        <f t="shared" si="157"/>
        <v>4.6733532335598403E-77</v>
      </c>
      <c r="GZ137" s="86">
        <f t="shared" si="157"/>
        <v>5.8456563391277835E-77</v>
      </c>
      <c r="HA137" s="86">
        <f t="shared" si="157"/>
        <v>1.1698994543799481E-77</v>
      </c>
      <c r="HC137" s="86">
        <f t="shared" si="153"/>
        <v>1.9194254247375495E-13</v>
      </c>
      <c r="HD137" s="86">
        <f t="shared" si="153"/>
        <v>1.4200114817490522E-14</v>
      </c>
      <c r="HE137" s="86">
        <f t="shared" si="153"/>
        <v>6.7568978159198879E-21</v>
      </c>
      <c r="HF137" s="86">
        <f t="shared" si="153"/>
        <v>2.3059389573146499E-19</v>
      </c>
      <c r="HG137" s="86">
        <f t="shared" si="153"/>
        <v>1.0462408034311854E-19</v>
      </c>
      <c r="HH137" s="86">
        <f t="shared" si="153"/>
        <v>5.3765391304112419E-19</v>
      </c>
      <c r="HI137" s="86">
        <f t="shared" si="153"/>
        <v>7.5890797891632296E-23</v>
      </c>
      <c r="HJ137" s="86">
        <f t="shared" si="153"/>
        <v>1.5226441230252731E-29</v>
      </c>
      <c r="HK137" s="86">
        <f t="shared" si="153"/>
        <v>4.1038989264256649E-33</v>
      </c>
      <c r="HL137" s="86">
        <f t="shared" si="161"/>
        <v>1.1089589988418867E-34</v>
      </c>
      <c r="HM137" s="86">
        <f t="shared" si="161"/>
        <v>3.5889525392697634E-32</v>
      </c>
      <c r="HN137" s="86">
        <f t="shared" si="161"/>
        <v>1.1510883433961133E-24</v>
      </c>
      <c r="HO137" s="86">
        <f t="shared" si="161"/>
        <v>9.0031815316941394E-21</v>
      </c>
      <c r="HP137" s="86">
        <f t="shared" si="161"/>
        <v>4.1087012404918399E-21</v>
      </c>
      <c r="HQ137" s="86">
        <f t="shared" si="161"/>
        <v>3.7967111918455252E-23</v>
      </c>
      <c r="HS137" s="86">
        <f t="shared" si="158"/>
        <v>2.4099427413502207E-4</v>
      </c>
      <c r="HT137" s="86">
        <f t="shared" si="158"/>
        <v>4.8634586624742944E-3</v>
      </c>
      <c r="HU137" s="86">
        <f t="shared" si="158"/>
        <v>3.3816301130962435E-4</v>
      </c>
      <c r="HV137" s="86">
        <f t="shared" si="158"/>
        <v>1.4182097362422407E-3</v>
      </c>
      <c r="HW137" s="86">
        <f t="shared" si="158"/>
        <v>2.018400452119087E-3</v>
      </c>
      <c r="HX137" s="86">
        <f t="shared" si="158"/>
        <v>2.2128576668949585E-3</v>
      </c>
      <c r="HY137" s="86">
        <f t="shared" si="158"/>
        <v>3.448683284778748E-3</v>
      </c>
      <c r="HZ137" s="86">
        <f t="shared" si="158"/>
        <v>3.15928442360109E-3</v>
      </c>
      <c r="IA137" s="86">
        <f t="shared" si="158"/>
        <v>4.3648223412051223E-3</v>
      </c>
      <c r="IB137" s="86">
        <f t="shared" si="158"/>
        <v>1.4946001715964009E-3</v>
      </c>
      <c r="IC137" s="86">
        <f t="shared" si="158"/>
        <v>6.35874129087086E-4</v>
      </c>
      <c r="ID137" s="86">
        <f t="shared" si="158"/>
        <v>1.5663762689510419E-4</v>
      </c>
      <c r="IE137" s="86">
        <f t="shared" si="158"/>
        <v>1.6136369705011219E-4</v>
      </c>
      <c r="IF137" s="86">
        <f t="shared" si="158"/>
        <v>9.2304522388270865E-4</v>
      </c>
      <c r="IG137" s="86">
        <f t="shared" si="158"/>
        <v>2.3412997498774429E-3</v>
      </c>
      <c r="II137" s="86">
        <f t="shared" si="159"/>
        <v>2.7202504849236165E-41</v>
      </c>
      <c r="IJ137" s="86">
        <f t="shared" si="159"/>
        <v>9.0317189016038923E-36</v>
      </c>
      <c r="IK137" s="86">
        <f t="shared" si="159"/>
        <v>3.6698515856232448E-42</v>
      </c>
      <c r="IL137" s="86">
        <f t="shared" si="159"/>
        <v>4.091686373075568E-36</v>
      </c>
      <c r="IM137" s="86">
        <f t="shared" si="159"/>
        <v>4.5966505661940362E-40</v>
      </c>
      <c r="IN137" s="86">
        <f t="shared" si="159"/>
        <v>1.1120526229826367E-36</v>
      </c>
      <c r="IO137" s="86">
        <f t="shared" si="159"/>
        <v>7.0224382384112367E-37</v>
      </c>
      <c r="IP137" s="86">
        <f t="shared" si="159"/>
        <v>1.1501095229654769E-35</v>
      </c>
      <c r="IQ137" s="86">
        <f t="shared" si="159"/>
        <v>1.8353841518757972E-37</v>
      </c>
      <c r="IR137" s="86">
        <f t="shared" si="159"/>
        <v>1.0188110091785825E-42</v>
      </c>
      <c r="IS137" s="86">
        <f t="shared" si="159"/>
        <v>1.6391636035765606E-43</v>
      </c>
      <c r="IT137" s="86">
        <f t="shared" si="159"/>
        <v>7.6102283476483894E-46</v>
      </c>
      <c r="IU137" s="86">
        <f t="shared" si="159"/>
        <v>1.8076880384156453E-44</v>
      </c>
      <c r="IV137" s="86">
        <f t="shared" si="159"/>
        <v>1.2849670619961193E-39</v>
      </c>
      <c r="IW137" s="86">
        <f t="shared" si="159"/>
        <v>1.8188403226220676E-18</v>
      </c>
      <c r="IY137" s="86">
        <f t="shared" si="160"/>
        <v>2.4099427432696462E-4</v>
      </c>
      <c r="IZ137" s="86">
        <f t="shared" si="160"/>
        <v>4.8634586624884948E-3</v>
      </c>
      <c r="JA137" s="86">
        <f t="shared" si="160"/>
        <v>3.3816301130962435E-4</v>
      </c>
      <c r="JB137" s="86">
        <f t="shared" si="160"/>
        <v>1.4182097362422409E-3</v>
      </c>
      <c r="JC137" s="86">
        <f t="shared" si="160"/>
        <v>2.018400452119087E-3</v>
      </c>
      <c r="JD137" s="86">
        <f t="shared" si="160"/>
        <v>2.2128576668949589E-3</v>
      </c>
      <c r="JE137" s="86">
        <f t="shared" si="160"/>
        <v>3.448683284778748E-3</v>
      </c>
      <c r="JF137" s="86">
        <f t="shared" si="160"/>
        <v>3.15928442360109E-3</v>
      </c>
      <c r="JG137" s="86">
        <f t="shared" si="160"/>
        <v>4.3648223412051223E-3</v>
      </c>
      <c r="JH137" s="86">
        <f t="shared" si="160"/>
        <v>1.4946001715964009E-3</v>
      </c>
      <c r="JI137" s="86">
        <f t="shared" si="160"/>
        <v>6.35874129087086E-4</v>
      </c>
      <c r="JJ137" s="86">
        <f t="shared" si="160"/>
        <v>1.5663762689510419E-4</v>
      </c>
      <c r="JK137" s="86">
        <f t="shared" si="160"/>
        <v>1.6136369705011219E-4</v>
      </c>
      <c r="JL137" s="86">
        <f t="shared" si="160"/>
        <v>9.2304522388270865E-4</v>
      </c>
      <c r="JM137" s="86">
        <f t="shared" si="160"/>
        <v>2.3412997498774447E-3</v>
      </c>
    </row>
    <row r="138" spans="2:273" x14ac:dyDescent="0.25">
      <c r="B138" s="2">
        <v>111</v>
      </c>
      <c r="C138" s="37">
        <v>82.713999999999999</v>
      </c>
      <c r="D138" s="37">
        <v>84.918999999999997</v>
      </c>
      <c r="E138" s="37">
        <v>76.661000000000001</v>
      </c>
      <c r="F138" s="37">
        <v>76.742000000000004</v>
      </c>
      <c r="G138" s="37">
        <v>75.271000000000001</v>
      </c>
      <c r="H138" s="37">
        <v>73.763000000000005</v>
      </c>
      <c r="I138" s="37">
        <v>72.933000000000007</v>
      </c>
      <c r="J138" s="37">
        <v>73.566999999999993</v>
      </c>
      <c r="K138" s="37">
        <v>72.882999999999996</v>
      </c>
      <c r="L138" s="37">
        <v>71.533000000000001</v>
      </c>
      <c r="M138" s="37">
        <v>69.216999999999999</v>
      </c>
      <c r="N138" s="37">
        <v>70.725999999999999</v>
      </c>
      <c r="O138" s="37">
        <v>72.290000000000006</v>
      </c>
      <c r="P138" s="37">
        <v>79.387</v>
      </c>
      <c r="Q138" s="37">
        <v>79.459999999999994</v>
      </c>
      <c r="S138" s="4">
        <f t="shared" si="162"/>
        <v>83.22014134692273</v>
      </c>
      <c r="T138" s="4">
        <f t="shared" si="162"/>
        <v>84.093499067352525</v>
      </c>
      <c r="U138" s="4">
        <f t="shared" si="162"/>
        <v>77.290749081250041</v>
      </c>
      <c r="V138" s="4">
        <f t="shared" si="162"/>
        <v>76.121733875706894</v>
      </c>
      <c r="W138" s="4">
        <f t="shared" si="162"/>
        <v>74.258733920486293</v>
      </c>
      <c r="X138" s="4">
        <f t="shared" si="162"/>
        <v>72.89036802347421</v>
      </c>
      <c r="Y138" s="4">
        <f t="shared" si="162"/>
        <v>73.504564127454856</v>
      </c>
      <c r="Z138" s="4">
        <f t="shared" si="162"/>
        <v>73.971626455145199</v>
      </c>
      <c r="AA138" s="4">
        <f t="shared" si="162"/>
        <v>73.476348492841652</v>
      </c>
      <c r="AB138" s="4">
        <f t="shared" si="162"/>
        <v>71.179107947901628</v>
      </c>
      <c r="AC138" s="4">
        <f t="shared" si="162"/>
        <v>69.890635043276689</v>
      </c>
      <c r="AD138" s="4">
        <f t="shared" si="162"/>
        <v>70.486568993127534</v>
      </c>
      <c r="AE138" s="4">
        <f t="shared" si="162"/>
        <v>71.576839911585267</v>
      </c>
      <c r="AF138" s="4">
        <f t="shared" si="162"/>
        <v>76.17818610528316</v>
      </c>
      <c r="AG138" s="4">
        <f t="shared" si="162"/>
        <v>79.26163669168092</v>
      </c>
      <c r="AI138" s="4">
        <f t="shared" si="163"/>
        <v>-0.50614134692273183</v>
      </c>
      <c r="AJ138" s="4">
        <f t="shared" si="163"/>
        <v>0.82550093264747204</v>
      </c>
      <c r="AK138" s="4">
        <f t="shared" si="163"/>
        <v>-0.62974908125003992</v>
      </c>
      <c r="AL138" s="4">
        <f t="shared" si="163"/>
        <v>0.62026612429311001</v>
      </c>
      <c r="AM138" s="4">
        <f t="shared" si="163"/>
        <v>1.012266079513708</v>
      </c>
      <c r="AN138" s="4">
        <f t="shared" si="163"/>
        <v>0.87263197652579549</v>
      </c>
      <c r="AO138" s="4">
        <f t="shared" si="163"/>
        <v>-0.57156412745484886</v>
      </c>
      <c r="AP138" s="4">
        <f t="shared" si="163"/>
        <v>-0.40462645514520545</v>
      </c>
      <c r="AQ138" s="4">
        <f t="shared" si="163"/>
        <v>-0.59334849284165614</v>
      </c>
      <c r="AR138" s="4">
        <f t="shared" si="163"/>
        <v>0.35389205209837371</v>
      </c>
      <c r="AS138" s="4">
        <f t="shared" si="163"/>
        <v>-0.67363504327668977</v>
      </c>
      <c r="AT138" s="4">
        <f t="shared" si="163"/>
        <v>0.23943100687246499</v>
      </c>
      <c r="AU138" s="4">
        <f t="shared" si="163"/>
        <v>0.71316008841473888</v>
      </c>
      <c r="AV138" s="4">
        <f t="shared" si="163"/>
        <v>3.2088138947168403</v>
      </c>
      <c r="AW138" s="4">
        <f t="shared" si="163"/>
        <v>0.19836330831907389</v>
      </c>
      <c r="AY138" s="2">
        <f t="shared" si="154"/>
        <v>83.22014134692273</v>
      </c>
      <c r="AZ138" s="2">
        <f t="shared" si="154"/>
        <v>83.933302008311614</v>
      </c>
      <c r="BA138" s="2">
        <f t="shared" si="154"/>
        <v>77.25925793074606</v>
      </c>
      <c r="BB138" s="2">
        <f t="shared" si="154"/>
        <v>75.97462762366203</v>
      </c>
      <c r="BC138" s="2">
        <f t="shared" si="154"/>
        <v>74.008814551643425</v>
      </c>
      <c r="BD138" s="2">
        <f t="shared" si="154"/>
        <v>72.606375615539363</v>
      </c>
      <c r="BE138" s="2">
        <f t="shared" si="154"/>
        <v>72.975782897546253</v>
      </c>
      <c r="BF138" s="2">
        <f t="shared" si="154"/>
        <v>73.393711410531566</v>
      </c>
      <c r="BG138" s="2">
        <f t="shared" si="154"/>
        <v>72.560914713787113</v>
      </c>
      <c r="BH138" s="2">
        <f t="shared" si="154"/>
        <v>70.756803736264956</v>
      </c>
      <c r="BI138" s="2">
        <f t="shared" si="154"/>
        <v>69.689848255845348</v>
      </c>
      <c r="BJ138" s="2">
        <f t="shared" si="154"/>
        <v>70.419966004392322</v>
      </c>
      <c r="BK138" s="2">
        <f t="shared" si="154"/>
        <v>71.510982771111514</v>
      </c>
      <c r="BL138" s="2">
        <f t="shared" si="154"/>
        <v>75.613874310043514</v>
      </c>
      <c r="BM138" s="2">
        <f t="shared" si="154"/>
        <v>77.059649483712491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82.713999999999999</v>
      </c>
      <c r="CF138" s="2" t="str">
        <f t="shared" si="155"/>
        <v/>
      </c>
      <c r="CG138" s="2">
        <f t="shared" si="155"/>
        <v>76.661000000000001</v>
      </c>
      <c r="CH138" s="2">
        <f t="shared" si="155"/>
        <v>76.742000000000004</v>
      </c>
      <c r="CI138" s="2">
        <f t="shared" si="155"/>
        <v>75.271000000000001</v>
      </c>
      <c r="CJ138" s="2">
        <f t="shared" si="155"/>
        <v>73.763000000000005</v>
      </c>
      <c r="CK138" s="2">
        <f t="shared" si="155"/>
        <v>72.933000000000007</v>
      </c>
      <c r="CL138" s="2">
        <f t="shared" si="155"/>
        <v>73.566999999999993</v>
      </c>
      <c r="CM138" s="2">
        <f t="shared" si="155"/>
        <v>72.882999999999996</v>
      </c>
      <c r="CN138" s="2">
        <f t="shared" si="155"/>
        <v>71.533000000000001</v>
      </c>
      <c r="CO138" s="2">
        <f t="shared" si="155"/>
        <v>69.216999999999999</v>
      </c>
      <c r="CP138" s="2">
        <f t="shared" si="155"/>
        <v>70.725999999999999</v>
      </c>
      <c r="CQ138" s="2">
        <f t="shared" si="155"/>
        <v>72.290000000000006</v>
      </c>
      <c r="CR138" s="2">
        <f t="shared" si="155"/>
        <v>79.387</v>
      </c>
      <c r="CS138" s="2">
        <f t="shared" si="155"/>
        <v>79.459999999999994</v>
      </c>
      <c r="CU138" s="2">
        <f t="shared" si="110"/>
        <v>82.713999999999999</v>
      </c>
      <c r="CV138" s="2" t="str">
        <f t="shared" si="111"/>
        <v/>
      </c>
      <c r="CW138" s="2">
        <f t="shared" si="112"/>
        <v>76.661000000000001</v>
      </c>
      <c r="CX138" s="2">
        <f t="shared" si="113"/>
        <v>76.742000000000004</v>
      </c>
      <c r="CY138" s="2">
        <f t="shared" si="114"/>
        <v>75.271000000000001</v>
      </c>
      <c r="CZ138" s="2">
        <f t="shared" si="115"/>
        <v>73.763000000000005</v>
      </c>
      <c r="DA138" s="2">
        <f t="shared" si="116"/>
        <v>72.933000000000007</v>
      </c>
      <c r="DB138" s="2">
        <f t="shared" si="117"/>
        <v>73.566999999999993</v>
      </c>
      <c r="DC138" s="2">
        <f t="shared" si="118"/>
        <v>72.882999999999996</v>
      </c>
      <c r="DD138" s="2">
        <f t="shared" si="119"/>
        <v>71.533000000000001</v>
      </c>
      <c r="DE138" s="2">
        <f t="shared" si="120"/>
        <v>69.216999999999999</v>
      </c>
      <c r="DF138" s="2">
        <f t="shared" si="121"/>
        <v>70.725999999999999</v>
      </c>
      <c r="DG138" s="2">
        <f t="shared" si="122"/>
        <v>72.290000000000006</v>
      </c>
      <c r="DH138" s="2">
        <f t="shared" si="123"/>
        <v>79.387</v>
      </c>
      <c r="DI138" s="2">
        <f t="shared" si="124"/>
        <v>79.459999999999994</v>
      </c>
      <c r="DK138" s="2">
        <f t="shared" si="164"/>
        <v>103.35307399577167</v>
      </c>
      <c r="DL138" s="2">
        <f t="shared" si="164"/>
        <v>119.01238638143857</v>
      </c>
      <c r="DM138" s="2">
        <f t="shared" si="164"/>
        <v>118.27438862328823</v>
      </c>
      <c r="DN138" s="2">
        <f t="shared" si="164"/>
        <v>90.639125192447963</v>
      </c>
      <c r="DO138" s="2">
        <f t="shared" si="164"/>
        <v>99.843848202468735</v>
      </c>
      <c r="DP138" s="2">
        <f t="shared" si="164"/>
        <v>95.660845015260776</v>
      </c>
      <c r="DQ138" s="2">
        <f t="shared" si="164"/>
        <v>102.79569985775248</v>
      </c>
      <c r="DR138" s="2">
        <f t="shared" si="164"/>
        <v>99.313749097275391</v>
      </c>
      <c r="DS138" s="2">
        <f t="shared" si="164"/>
        <v>105.0542616902617</v>
      </c>
      <c r="DT138" s="2">
        <f t="shared" si="164"/>
        <v>99.575299227799206</v>
      </c>
      <c r="DU138" s="2">
        <f t="shared" si="164"/>
        <v>98.525085348506408</v>
      </c>
      <c r="DV138" s="2">
        <f t="shared" si="164"/>
        <v>104.96984278002698</v>
      </c>
      <c r="DW138" s="2">
        <f t="shared" si="164"/>
        <v>97.189589774859272</v>
      </c>
      <c r="DX138" s="2">
        <f t="shared" si="164"/>
        <v>100.13692941176468</v>
      </c>
      <c r="DY138" s="2">
        <f t="shared" si="164"/>
        <v>91.532374999999988</v>
      </c>
      <c r="EA138" s="2">
        <f t="shared" si="152"/>
        <v>83.178087708448771</v>
      </c>
      <c r="EB138" s="2">
        <f t="shared" si="152"/>
        <v>83.850254294305046</v>
      </c>
      <c r="EC138" s="2">
        <f t="shared" si="152"/>
        <v>77.163367144346566</v>
      </c>
      <c r="ED138" s="2">
        <f t="shared" si="152"/>
        <v>75.93983165793685</v>
      </c>
      <c r="EE138" s="2">
        <f t="shared" si="151"/>
        <v>73.949933179886187</v>
      </c>
      <c r="EF138" s="2">
        <f t="shared" si="151"/>
        <v>72.551665877156736</v>
      </c>
      <c r="EG138" s="2">
        <f t="shared" si="151"/>
        <v>72.900520807242515</v>
      </c>
      <c r="EH138" s="2">
        <f t="shared" si="151"/>
        <v>73.322804724641969</v>
      </c>
      <c r="EI138" s="2">
        <f t="shared" si="151"/>
        <v>72.467960716021395</v>
      </c>
      <c r="EJ138" s="2">
        <f t="shared" si="151"/>
        <v>70.678396055700858</v>
      </c>
      <c r="EK138" s="2">
        <f t="shared" si="151"/>
        <v>69.616196102395179</v>
      </c>
      <c r="EL138" s="2">
        <f t="shared" si="151"/>
        <v>70.329890623719379</v>
      </c>
      <c r="EM138" s="2">
        <f t="shared" si="135"/>
        <v>71.449222654955236</v>
      </c>
      <c r="EN138" s="2">
        <f t="shared" si="135"/>
        <v>75.543205297070969</v>
      </c>
      <c r="EO138" s="2">
        <f t="shared" si="135"/>
        <v>77.013878264589351</v>
      </c>
      <c r="EQ138" s="2">
        <f t="shared" si="165"/>
        <v>83.104438649195032</v>
      </c>
      <c r="ER138" s="2">
        <f t="shared" si="165"/>
        <v>83.834873646080169</v>
      </c>
      <c r="ES138" s="2">
        <f t="shared" si="165"/>
        <v>77.2370909495191</v>
      </c>
      <c r="ET138" s="2">
        <f t="shared" si="165"/>
        <v>75.95044525543598</v>
      </c>
      <c r="EU138" s="2">
        <f t="shared" si="165"/>
        <v>73.947886679678902</v>
      </c>
      <c r="EV138" s="2">
        <f t="shared" si="165"/>
        <v>72.554126337148233</v>
      </c>
      <c r="EW138" s="2">
        <f t="shared" si="165"/>
        <v>72.893213596352652</v>
      </c>
      <c r="EX138" s="2">
        <f t="shared" si="165"/>
        <v>73.344166002285192</v>
      </c>
      <c r="EY138" s="2">
        <f t="shared" si="165"/>
        <v>72.547109747080412</v>
      </c>
      <c r="EZ138" s="2">
        <f t="shared" si="165"/>
        <v>70.682891304240627</v>
      </c>
      <c r="FA138" s="2">
        <f t="shared" si="165"/>
        <v>69.604995964873169</v>
      </c>
      <c r="FB138" s="2">
        <f t="shared" si="165"/>
        <v>70.317339375096665</v>
      </c>
      <c r="FC138" s="2">
        <f t="shared" si="165"/>
        <v>71.43907804659753</v>
      </c>
      <c r="FD138" s="2">
        <f t="shared" si="165"/>
        <v>75.539038130258859</v>
      </c>
      <c r="FE138" s="2">
        <f t="shared" si="165"/>
        <v>76.906260963771473</v>
      </c>
      <c r="FG138" s="2">
        <f t="shared" si="166"/>
        <v>0.9978497783945337</v>
      </c>
      <c r="FH138" s="2">
        <f t="shared" si="166"/>
        <v>0.99762648596380155</v>
      </c>
      <c r="FI138" s="2">
        <f t="shared" si="166"/>
        <v>0.99771324705108699</v>
      </c>
      <c r="FJ138" s="2">
        <f t="shared" si="166"/>
        <v>0.99765356642336867</v>
      </c>
      <c r="FK138" s="2">
        <f t="shared" si="166"/>
        <v>0.99772391570923835</v>
      </c>
      <c r="FL138" s="2">
        <f t="shared" si="166"/>
        <v>0.9976353425573985</v>
      </c>
      <c r="FM138" s="2">
        <f t="shared" si="166"/>
        <v>0.99747513416897826</v>
      </c>
      <c r="FN138" s="2">
        <f t="shared" si="166"/>
        <v>0.99729769649448774</v>
      </c>
      <c r="FO138" s="2">
        <f t="shared" si="166"/>
        <v>0.99723148438365949</v>
      </c>
      <c r="FP138" s="2">
        <f t="shared" si="166"/>
        <v>0.99729089572789109</v>
      </c>
      <c r="FQ138" s="2">
        <f t="shared" si="166"/>
        <v>0.99744352943396597</v>
      </c>
      <c r="FR138" s="2">
        <f t="shared" si="166"/>
        <v>0.99739277816379535</v>
      </c>
      <c r="FS138" s="2">
        <f t="shared" si="166"/>
        <v>0.99759337103480505</v>
      </c>
      <c r="FT138" s="2">
        <f t="shared" si="166"/>
        <v>0.99712403625322299</v>
      </c>
      <c r="FU138" s="2">
        <f t="shared" si="166"/>
        <v>0.99676495358043482</v>
      </c>
      <c r="FW138" s="2">
        <f t="shared" si="156"/>
        <v>1.8018599890835679E-2</v>
      </c>
      <c r="FX138" s="2">
        <f t="shared" si="156"/>
        <v>2.6663378480712978E-2</v>
      </c>
      <c r="FY138" s="2">
        <f t="shared" si="156"/>
        <v>2.5501081981584271E-2</v>
      </c>
      <c r="FZ138" s="2">
        <f t="shared" si="156"/>
        <v>2.874141619545921E-2</v>
      </c>
      <c r="GA138" s="2">
        <f t="shared" si="156"/>
        <v>2.705176954685844E-2</v>
      </c>
      <c r="GB138" s="2">
        <f t="shared" si="156"/>
        <v>2.6192639388273816E-2</v>
      </c>
      <c r="GC138" s="2">
        <f t="shared" si="156"/>
        <v>3.0001295499941846E-2</v>
      </c>
      <c r="GD138" s="2">
        <f t="shared" si="156"/>
        <v>3.1424421846704464E-2</v>
      </c>
      <c r="GE138" s="2">
        <f t="shared" si="156"/>
        <v>3.4596944562935689E-2</v>
      </c>
      <c r="GF138" s="2">
        <f t="shared" si="156"/>
        <v>2.735259881111261E-2</v>
      </c>
      <c r="GG138" s="2">
        <f t="shared" si="156"/>
        <v>2.2550705628079051E-2</v>
      </c>
      <c r="GH138" s="2">
        <f t="shared" si="156"/>
        <v>1.901476110012745E-2</v>
      </c>
      <c r="GI138" s="2">
        <f t="shared" si="156"/>
        <v>1.8472564207181456E-2</v>
      </c>
      <c r="GJ138" s="2">
        <f t="shared" si="156"/>
        <v>1.4793259385990904E-2</v>
      </c>
      <c r="GK138" s="2">
        <f t="shared" si="156"/>
        <v>1.1120811887353456E-2</v>
      </c>
      <c r="GM138" s="86">
        <f t="shared" si="157"/>
        <v>4.8976664904725792E-49</v>
      </c>
      <c r="GN138" s="86">
        <f t="shared" si="157"/>
        <v>3.8941963782933397E-50</v>
      </c>
      <c r="GO138" s="86">
        <f t="shared" si="157"/>
        <v>5.9473069972117678E-95</v>
      </c>
      <c r="GP138" s="86">
        <f t="shared" si="157"/>
        <v>3.7204476301018645E-65</v>
      </c>
      <c r="GQ138" s="86">
        <f t="shared" si="157"/>
        <v>1.0304163801571322E-60</v>
      </c>
      <c r="GR138" s="86">
        <f t="shared" si="157"/>
        <v>3.6195082006259157E-45</v>
      </c>
      <c r="GS138" s="86">
        <f t="shared" si="157"/>
        <v>7.2272834684477078E-48</v>
      </c>
      <c r="GT138" s="86">
        <f t="shared" si="157"/>
        <v>2.7412117026325165E-57</v>
      </c>
      <c r="GU138" s="86">
        <f t="shared" si="157"/>
        <v>2.8078321821144876E-70</v>
      </c>
      <c r="GV138" s="86">
        <f t="shared" si="157"/>
        <v>4.4426512657137459E-84</v>
      </c>
      <c r="GW138" s="86">
        <f t="shared" si="157"/>
        <v>6.4660686798021759E-81</v>
      </c>
      <c r="GX138" s="86">
        <f t="shared" si="157"/>
        <v>7.8750473498418336E-72</v>
      </c>
      <c r="GY138" s="86">
        <f t="shared" si="157"/>
        <v>2.2159128990411076E-80</v>
      </c>
      <c r="GZ138" s="86">
        <f t="shared" si="157"/>
        <v>2.9244571116732081E-80</v>
      </c>
      <c r="HA138" s="86">
        <f t="shared" si="157"/>
        <v>6.3289131869550632E-81</v>
      </c>
      <c r="HC138" s="86">
        <f t="shared" si="153"/>
        <v>1.5954022068584349E-14</v>
      </c>
      <c r="HD138" s="86">
        <f t="shared" si="153"/>
        <v>8.2892971685506617E-16</v>
      </c>
      <c r="HE138" s="86">
        <f t="shared" si="153"/>
        <v>1.1566111942653584E-22</v>
      </c>
      <c r="HF138" s="86">
        <f t="shared" si="153"/>
        <v>5.5319467589817458E-21</v>
      </c>
      <c r="HG138" s="86">
        <f t="shared" si="153"/>
        <v>2.7162199391028443E-21</v>
      </c>
      <c r="HH138" s="86">
        <f t="shared" si="153"/>
        <v>1.4968951954809191E-20</v>
      </c>
      <c r="HI138" s="86">
        <f t="shared" si="153"/>
        <v>1.2229918658987116E-24</v>
      </c>
      <c r="HJ138" s="86">
        <f t="shared" si="153"/>
        <v>6.2737046577062898E-32</v>
      </c>
      <c r="HK138" s="86">
        <f t="shared" si="153"/>
        <v>1.0247087520041025E-35</v>
      </c>
      <c r="HL138" s="86">
        <f t="shared" si="161"/>
        <v>2.0922535370072008E-37</v>
      </c>
      <c r="HM138" s="86">
        <f t="shared" si="161"/>
        <v>9.3720152991684356E-35</v>
      </c>
      <c r="HN138" s="86">
        <f t="shared" si="161"/>
        <v>9.5948352885090034E-27</v>
      </c>
      <c r="HO138" s="86">
        <f t="shared" si="161"/>
        <v>1.7435692165089179E-22</v>
      </c>
      <c r="HP138" s="86">
        <f t="shared" si="161"/>
        <v>7.235294622420726E-23</v>
      </c>
      <c r="HQ138" s="86">
        <f t="shared" si="161"/>
        <v>5.2485323069438411E-25</v>
      </c>
      <c r="HS138" s="86">
        <f t="shared" si="158"/>
        <v>5.857995002489406E-4</v>
      </c>
      <c r="HT138" s="86">
        <f t="shared" si="158"/>
        <v>1.0000184004692282E-2</v>
      </c>
      <c r="HU138" s="86">
        <f t="shared" si="158"/>
        <v>8.8218509017061128E-4</v>
      </c>
      <c r="HV138" s="86">
        <f t="shared" si="158"/>
        <v>3.2358694626645596E-3</v>
      </c>
      <c r="HW138" s="86">
        <f t="shared" si="158"/>
        <v>4.6310462252222165E-3</v>
      </c>
      <c r="HX138" s="86">
        <f t="shared" si="158"/>
        <v>4.833398119153275E-3</v>
      </c>
      <c r="HY138" s="86">
        <f t="shared" si="158"/>
        <v>7.5331048381197955E-3</v>
      </c>
      <c r="HZ138" s="86">
        <f t="shared" si="158"/>
        <v>6.9234489163780642E-3</v>
      </c>
      <c r="IA138" s="86">
        <f t="shared" si="158"/>
        <v>9.7327959715520565E-3</v>
      </c>
      <c r="IB138" s="86">
        <f t="shared" si="158"/>
        <v>3.6106276136008996E-3</v>
      </c>
      <c r="IC138" s="86">
        <f t="shared" si="158"/>
        <v>1.5690768790209365E-3</v>
      </c>
      <c r="ID138" s="86">
        <f t="shared" si="158"/>
        <v>4.1503810048569676E-4</v>
      </c>
      <c r="IE138" s="86">
        <f t="shared" si="158"/>
        <v>4.1769965184929156E-4</v>
      </c>
      <c r="IF138" s="86">
        <f t="shared" si="158"/>
        <v>1.7558191386073581E-3</v>
      </c>
      <c r="IG138" s="86">
        <f t="shared" si="158"/>
        <v>3.9093924640761528E-3</v>
      </c>
      <c r="II138" s="86">
        <f t="shared" si="159"/>
        <v>1.5701981757209831E-39</v>
      </c>
      <c r="IJ138" s="86">
        <f t="shared" si="159"/>
        <v>4.3190623797389653E-34</v>
      </c>
      <c r="IK138" s="86">
        <f t="shared" si="159"/>
        <v>3.4155316949222698E-40</v>
      </c>
      <c r="IL138" s="86">
        <f t="shared" si="159"/>
        <v>2.2088028108485011E-34</v>
      </c>
      <c r="IM138" s="86">
        <f t="shared" si="159"/>
        <v>3.6311425493379217E-38</v>
      </c>
      <c r="IN138" s="86">
        <f t="shared" si="159"/>
        <v>5.7798384094060302E-35</v>
      </c>
      <c r="IO138" s="86">
        <f t="shared" si="159"/>
        <v>4.3520160957015327E-35</v>
      </c>
      <c r="IP138" s="86">
        <f t="shared" si="159"/>
        <v>6.5259358847791843E-34</v>
      </c>
      <c r="IQ138" s="86">
        <f t="shared" si="159"/>
        <v>1.4548562307025507E-35</v>
      </c>
      <c r="IR138" s="86">
        <f t="shared" si="159"/>
        <v>1.1030562628695115E-40</v>
      </c>
      <c r="IS138" s="86">
        <f t="shared" si="159"/>
        <v>1.525009033746619E-41</v>
      </c>
      <c r="IT138" s="86">
        <f t="shared" si="159"/>
        <v>7.4271710771210929E-44</v>
      </c>
      <c r="IU138" s="86">
        <f t="shared" si="159"/>
        <v>1.4823485403000629E-42</v>
      </c>
      <c r="IV138" s="86">
        <f t="shared" si="159"/>
        <v>5.2251060196094496E-38</v>
      </c>
      <c r="IW138" s="86">
        <f t="shared" si="159"/>
        <v>8.5721019523815129E-18</v>
      </c>
      <c r="IY138" s="86">
        <f t="shared" si="160"/>
        <v>5.8579950026489463E-4</v>
      </c>
      <c r="IZ138" s="86">
        <f t="shared" si="160"/>
        <v>1.0000184004693111E-2</v>
      </c>
      <c r="JA138" s="86">
        <f t="shared" si="160"/>
        <v>8.8218509017061128E-4</v>
      </c>
      <c r="JB138" s="86">
        <f t="shared" si="160"/>
        <v>3.2358694626645596E-3</v>
      </c>
      <c r="JC138" s="86">
        <f t="shared" si="160"/>
        <v>4.6310462252222165E-3</v>
      </c>
      <c r="JD138" s="86">
        <f t="shared" si="160"/>
        <v>4.833398119153275E-3</v>
      </c>
      <c r="JE138" s="86">
        <f t="shared" si="160"/>
        <v>7.5331048381197955E-3</v>
      </c>
      <c r="JF138" s="86">
        <f t="shared" si="160"/>
        <v>6.9234489163780642E-3</v>
      </c>
      <c r="JG138" s="86">
        <f t="shared" si="160"/>
        <v>9.7327959715520565E-3</v>
      </c>
      <c r="JH138" s="86">
        <f t="shared" si="160"/>
        <v>3.6106276136008996E-3</v>
      </c>
      <c r="JI138" s="86">
        <f t="shared" si="160"/>
        <v>1.5690768790209365E-3</v>
      </c>
      <c r="JJ138" s="86">
        <f t="shared" si="160"/>
        <v>4.1503810048569676E-4</v>
      </c>
      <c r="JK138" s="86">
        <f t="shared" si="160"/>
        <v>4.1769965184929156E-4</v>
      </c>
      <c r="JL138" s="86">
        <f t="shared" si="160"/>
        <v>1.7558191386073581E-3</v>
      </c>
      <c r="JM138" s="86">
        <f t="shared" si="160"/>
        <v>3.9093924640761614E-3</v>
      </c>
    </row>
    <row r="139" spans="2:273" x14ac:dyDescent="0.25">
      <c r="B139" s="2">
        <v>112</v>
      </c>
      <c r="C139" s="37">
        <v>82.048000000000002</v>
      </c>
      <c r="D139" s="37">
        <v>84.951999999999998</v>
      </c>
      <c r="E139" s="37">
        <v>77.290000000000006</v>
      </c>
      <c r="F139" s="37">
        <v>76.435000000000002</v>
      </c>
      <c r="G139" s="37">
        <v>75.135999999999996</v>
      </c>
      <c r="H139" s="37">
        <v>73.135999999999996</v>
      </c>
      <c r="I139" s="37">
        <v>73.75</v>
      </c>
      <c r="J139" s="37">
        <v>73.783000000000001</v>
      </c>
      <c r="K139" s="37">
        <v>74.266999999999996</v>
      </c>
      <c r="L139" s="37">
        <v>72.983000000000004</v>
      </c>
      <c r="M139" s="37">
        <v>69.117000000000004</v>
      </c>
      <c r="N139" s="37">
        <v>69.694000000000003</v>
      </c>
      <c r="O139" s="37">
        <v>70.935000000000002</v>
      </c>
      <c r="P139" s="37">
        <v>77.242000000000004</v>
      </c>
      <c r="Q139" s="37">
        <v>79.429000000000002</v>
      </c>
      <c r="S139" s="4">
        <f t="shared" si="162"/>
        <v>83.092934307002437</v>
      </c>
      <c r="T139" s="4">
        <f t="shared" si="162"/>
        <v>84.088230067204066</v>
      </c>
      <c r="U139" s="4">
        <f t="shared" si="162"/>
        <v>77.169456977896644</v>
      </c>
      <c r="V139" s="4">
        <f t="shared" si="162"/>
        <v>76.137398808772772</v>
      </c>
      <c r="W139" s="4">
        <f t="shared" si="162"/>
        <v>74.399491514054674</v>
      </c>
      <c r="X139" s="4">
        <f t="shared" si="162"/>
        <v>73.031212005714508</v>
      </c>
      <c r="Y139" s="4">
        <f t="shared" si="162"/>
        <v>73.865573515007938</v>
      </c>
      <c r="Z139" s="4">
        <f t="shared" si="162"/>
        <v>74.354651020882912</v>
      </c>
      <c r="AA139" s="4">
        <f t="shared" si="162"/>
        <v>74.150853480829014</v>
      </c>
      <c r="AB139" s="4">
        <f t="shared" si="162"/>
        <v>71.506083566313009</v>
      </c>
      <c r="AC139" s="4">
        <f t="shared" si="162"/>
        <v>70.01352100913148</v>
      </c>
      <c r="AD139" s="4">
        <f t="shared" si="162"/>
        <v>70.452915632390813</v>
      </c>
      <c r="AE139" s="4">
        <f t="shared" si="162"/>
        <v>71.541737280082899</v>
      </c>
      <c r="AF139" s="4">
        <f t="shared" si="162"/>
        <v>76.500976995800556</v>
      </c>
      <c r="AG139" s="4">
        <f t="shared" si="162"/>
        <v>80.396033814168135</v>
      </c>
      <c r="AI139" s="4">
        <f t="shared" si="163"/>
        <v>-1.0449343070024355</v>
      </c>
      <c r="AJ139" s="4">
        <f t="shared" si="163"/>
        <v>0.8637699327959325</v>
      </c>
      <c r="AK139" s="4">
        <f t="shared" si="163"/>
        <v>0.12054302210336232</v>
      </c>
      <c r="AL139" s="4">
        <f t="shared" si="163"/>
        <v>0.29760119122722983</v>
      </c>
      <c r="AM139" s="4">
        <f t="shared" si="163"/>
        <v>0.73650848594532192</v>
      </c>
      <c r="AN139" s="4">
        <f t="shared" si="163"/>
        <v>0.10478799428548768</v>
      </c>
      <c r="AO139" s="4">
        <f t="shared" si="163"/>
        <v>-0.115573515007938</v>
      </c>
      <c r="AP139" s="4">
        <f t="shared" si="163"/>
        <v>-0.57165102088291064</v>
      </c>
      <c r="AQ139" s="4">
        <f t="shared" si="163"/>
        <v>0.11614651917098229</v>
      </c>
      <c r="AR139" s="4">
        <f t="shared" si="163"/>
        <v>1.4769164336869949</v>
      </c>
      <c r="AS139" s="4">
        <f t="shared" si="163"/>
        <v>-0.89652100913147592</v>
      </c>
      <c r="AT139" s="4">
        <f t="shared" si="163"/>
        <v>-0.75891563239080995</v>
      </c>
      <c r="AU139" s="4">
        <f t="shared" si="163"/>
        <v>-0.60673728008289629</v>
      </c>
      <c r="AV139" s="4">
        <f t="shared" si="163"/>
        <v>0.74102300419944811</v>
      </c>
      <c r="AW139" s="4">
        <f t="shared" si="163"/>
        <v>-0.96703381416813272</v>
      </c>
      <c r="AY139" s="2">
        <f t="shared" si="154"/>
        <v>83.092934307002437</v>
      </c>
      <c r="AZ139" s="2">
        <f t="shared" si="154"/>
        <v>83.799423979672397</v>
      </c>
      <c r="BA139" s="2">
        <f t="shared" si="154"/>
        <v>77.097500888497677</v>
      </c>
      <c r="BB139" s="2">
        <f t="shared" si="154"/>
        <v>75.842515877359901</v>
      </c>
      <c r="BC139" s="2">
        <f t="shared" si="154"/>
        <v>73.900374437559321</v>
      </c>
      <c r="BD139" s="2">
        <f t="shared" si="154"/>
        <v>72.485628187317218</v>
      </c>
      <c r="BE139" s="2">
        <f t="shared" si="154"/>
        <v>72.860528482547821</v>
      </c>
      <c r="BF139" s="2">
        <f t="shared" si="154"/>
        <v>73.251110370438383</v>
      </c>
      <c r="BG139" s="2">
        <f t="shared" si="154"/>
        <v>72.396670582364564</v>
      </c>
      <c r="BH139" s="2">
        <f t="shared" si="154"/>
        <v>70.623490784080204</v>
      </c>
      <c r="BI139" s="2">
        <f t="shared" si="154"/>
        <v>69.579235080579423</v>
      </c>
      <c r="BJ139" s="2">
        <f t="shared" si="154"/>
        <v>70.296895555559246</v>
      </c>
      <c r="BK139" s="2">
        <f t="shared" si="154"/>
        <v>71.390395007551646</v>
      </c>
      <c r="BL139" s="2">
        <f t="shared" si="154"/>
        <v>75.513440436788258</v>
      </c>
      <c r="BM139" s="2">
        <f t="shared" si="154"/>
        <v>76.96766030309908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82.048000000000002</v>
      </c>
      <c r="CF139" s="2" t="str">
        <f t="shared" si="155"/>
        <v/>
      </c>
      <c r="CG139" s="2">
        <f t="shared" si="155"/>
        <v>77.290000000000006</v>
      </c>
      <c r="CH139" s="2">
        <f t="shared" si="155"/>
        <v>76.435000000000002</v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>
        <f t="shared" si="155"/>
        <v>72.983000000000004</v>
      </c>
      <c r="CO139" s="2">
        <f t="shared" si="155"/>
        <v>69.117000000000004</v>
      </c>
      <c r="CP139" s="2">
        <f t="shared" si="155"/>
        <v>69.694000000000003</v>
      </c>
      <c r="CQ139" s="2">
        <f t="shared" si="155"/>
        <v>70.935000000000002</v>
      </c>
      <c r="CR139" s="2">
        <f t="shared" si="155"/>
        <v>77.242000000000004</v>
      </c>
      <c r="CS139" s="2">
        <f t="shared" si="155"/>
        <v>79.429000000000002</v>
      </c>
      <c r="CU139" s="2">
        <f t="shared" si="110"/>
        <v>82.048000000000002</v>
      </c>
      <c r="CV139" s="2" t="str">
        <f t="shared" si="111"/>
        <v/>
      </c>
      <c r="CW139" s="2">
        <f t="shared" si="112"/>
        <v>77.290000000000006</v>
      </c>
      <c r="CX139" s="2">
        <f t="shared" si="113"/>
        <v>76.435000000000002</v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>
        <f t="shared" si="119"/>
        <v>72.983000000000004</v>
      </c>
      <c r="DE139" s="2">
        <f t="shared" si="120"/>
        <v>69.117000000000004</v>
      </c>
      <c r="DF139" s="2">
        <f t="shared" si="121"/>
        <v>69.694000000000003</v>
      </c>
      <c r="DG139" s="2">
        <f t="shared" si="122"/>
        <v>70.935000000000002</v>
      </c>
      <c r="DH139" s="2">
        <f t="shared" si="123"/>
        <v>77.242000000000004</v>
      </c>
      <c r="DI139" s="2">
        <f t="shared" si="124"/>
        <v>79.429000000000002</v>
      </c>
      <c r="DK139" s="2">
        <f t="shared" si="164"/>
        <v>103.48247357293869</v>
      </c>
      <c r="DL139" s="2">
        <f t="shared" si="164"/>
        <v>119.26943297409719</v>
      </c>
      <c r="DM139" s="2">
        <f t="shared" si="164"/>
        <v>118.55612041163602</v>
      </c>
      <c r="DN139" s="2">
        <f t="shared" si="164"/>
        <v>90.642163357912679</v>
      </c>
      <c r="DO139" s="2">
        <f t="shared" si="164"/>
        <v>100.02361653566702</v>
      </c>
      <c r="DP139" s="2">
        <f t="shared" si="164"/>
        <v>95.796394808632456</v>
      </c>
      <c r="DQ139" s="2">
        <f t="shared" si="164"/>
        <v>102.99858605974396</v>
      </c>
      <c r="DR139" s="2">
        <f t="shared" si="164"/>
        <v>99.468089615931703</v>
      </c>
      <c r="DS139" s="2">
        <f t="shared" si="164"/>
        <v>105.28025139425139</v>
      </c>
      <c r="DT139" s="2">
        <f t="shared" si="164"/>
        <v>99.754124066924049</v>
      </c>
      <c r="DU139" s="2">
        <f t="shared" si="164"/>
        <v>98.700753674727366</v>
      </c>
      <c r="DV139" s="2">
        <f t="shared" si="164"/>
        <v>105.21060593792171</v>
      </c>
      <c r="DW139" s="2">
        <f t="shared" si="164"/>
        <v>97.340858442776721</v>
      </c>
      <c r="DX139" s="2">
        <f t="shared" si="164"/>
        <v>100.35629579831931</v>
      </c>
      <c r="DY139" s="2">
        <f t="shared" si="164"/>
        <v>91.649687499999985</v>
      </c>
      <c r="EA139" s="2">
        <f t="shared" si="152"/>
        <v>83.053818481565273</v>
      </c>
      <c r="EB139" s="2">
        <f t="shared" si="152"/>
        <v>83.722657363579557</v>
      </c>
      <c r="EC139" s="2">
        <f t="shared" si="152"/>
        <v>77.007874767075549</v>
      </c>
      <c r="ED139" s="2">
        <f t="shared" si="152"/>
        <v>75.810124749496964</v>
      </c>
      <c r="EE139" s="2">
        <f t="shared" si="151"/>
        <v>73.846910339325305</v>
      </c>
      <c r="EF139" s="2">
        <f t="shared" si="151"/>
        <v>72.434737927387445</v>
      </c>
      <c r="EG139" s="2">
        <f t="shared" si="151"/>
        <v>72.791430978648464</v>
      </c>
      <c r="EH139" s="2">
        <f t="shared" si="151"/>
        <v>73.185305448102781</v>
      </c>
      <c r="EI139" s="2">
        <f t="shared" si="151"/>
        <v>72.309482322209632</v>
      </c>
      <c r="EJ139" s="2">
        <f t="shared" si="151"/>
        <v>70.551118010885702</v>
      </c>
      <c r="EK139" s="2">
        <f t="shared" si="151"/>
        <v>69.51160307929382</v>
      </c>
      <c r="EL139" s="2">
        <f t="shared" si="151"/>
        <v>70.213458732890757</v>
      </c>
      <c r="EM139" s="2">
        <f t="shared" si="135"/>
        <v>71.333302784222724</v>
      </c>
      <c r="EN139" s="2">
        <f t="shared" si="135"/>
        <v>75.448218735390384</v>
      </c>
      <c r="EO139" s="2">
        <f t="shared" si="135"/>
        <v>76.925578834203904</v>
      </c>
      <c r="EQ139" s="2">
        <f t="shared" si="165"/>
        <v>83.005505299807737</v>
      </c>
      <c r="ER139" s="2">
        <f t="shared" si="165"/>
        <v>83.715918360954319</v>
      </c>
      <c r="ES139" s="2">
        <f t="shared" si="165"/>
        <v>77.113924177677404</v>
      </c>
      <c r="ET139" s="2">
        <f t="shared" si="165"/>
        <v>75.830629712680619</v>
      </c>
      <c r="EU139" s="2">
        <f t="shared" si="165"/>
        <v>73.817004522635969</v>
      </c>
      <c r="EV139" s="2">
        <f t="shared" si="165"/>
        <v>72.452128219704534</v>
      </c>
      <c r="EW139" s="2">
        <f t="shared" si="165"/>
        <v>72.776915494785968</v>
      </c>
      <c r="EX139" s="2">
        <f t="shared" si="165"/>
        <v>73.21484676241792</v>
      </c>
      <c r="EY139" s="2">
        <f t="shared" si="165"/>
        <v>72.413150422417118</v>
      </c>
      <c r="EZ139" s="2">
        <f t="shared" si="165"/>
        <v>70.55789625593998</v>
      </c>
      <c r="FA139" s="2">
        <f t="shared" si="165"/>
        <v>69.49382398557546</v>
      </c>
      <c r="FB139" s="2">
        <f t="shared" si="165"/>
        <v>70.223117094093624</v>
      </c>
      <c r="FC139" s="2">
        <f t="shared" si="165"/>
        <v>71.333148719577295</v>
      </c>
      <c r="FD139" s="2">
        <f t="shared" si="165"/>
        <v>75.440409913931532</v>
      </c>
      <c r="FE139" s="2">
        <f t="shared" si="165"/>
        <v>76.812869638472549</v>
      </c>
      <c r="FG139" s="2">
        <f t="shared" si="166"/>
        <v>0.99803860350004425</v>
      </c>
      <c r="FH139" s="2">
        <f t="shared" si="166"/>
        <v>0.99783487729980402</v>
      </c>
      <c r="FI139" s="2">
        <f t="shared" si="166"/>
        <v>0.99791403680810864</v>
      </c>
      <c r="FJ139" s="2">
        <f t="shared" si="166"/>
        <v>0.99785958523270768</v>
      </c>
      <c r="FK139" s="2">
        <f t="shared" si="166"/>
        <v>0.99792377064753579</v>
      </c>
      <c r="FL139" s="2">
        <f t="shared" si="166"/>
        <v>0.99784295797771017</v>
      </c>
      <c r="FM139" s="2">
        <f t="shared" si="166"/>
        <v>0.99769678330966827</v>
      </c>
      <c r="FN139" s="2">
        <f t="shared" si="166"/>
        <v>0.99753488377263411</v>
      </c>
      <c r="FO139" s="2">
        <f t="shared" si="166"/>
        <v>0.99747446853110844</v>
      </c>
      <c r="FP139" s="2">
        <f t="shared" si="166"/>
        <v>0.99752867844549686</v>
      </c>
      <c r="FQ139" s="2">
        <f t="shared" si="166"/>
        <v>0.99766794655721835</v>
      </c>
      <c r="FR139" s="2">
        <f t="shared" si="166"/>
        <v>0.99762163981167951</v>
      </c>
      <c r="FS139" s="2">
        <f t="shared" si="166"/>
        <v>0.99780466341896934</v>
      </c>
      <c r="FT139" s="2">
        <f t="shared" si="166"/>
        <v>0.99737642598440046</v>
      </c>
      <c r="FU139" s="2">
        <f t="shared" si="166"/>
        <v>0.99704876253268682</v>
      </c>
      <c r="FW139" s="2">
        <f t="shared" si="156"/>
        <v>1.9722715896283913E-2</v>
      </c>
      <c r="FX139" s="2">
        <f t="shared" si="156"/>
        <v>2.9160798889869607E-2</v>
      </c>
      <c r="FY139" s="2">
        <f t="shared" si="156"/>
        <v>2.7892755868530992E-2</v>
      </c>
      <c r="FZ139" s="2">
        <f t="shared" si="156"/>
        <v>3.142719109819897E-2</v>
      </c>
      <c r="GA139" s="2">
        <f t="shared" si="156"/>
        <v>2.958446281034435E-2</v>
      </c>
      <c r="GB139" s="2">
        <f t="shared" si="156"/>
        <v>2.8647265815117704E-2</v>
      </c>
      <c r="GC139" s="2">
        <f t="shared" si="156"/>
        <v>3.2800825338222629E-2</v>
      </c>
      <c r="GD139" s="2">
        <f t="shared" si="156"/>
        <v>3.4352045826624142E-2</v>
      </c>
      <c r="GE139" s="2">
        <f t="shared" si="156"/>
        <v>3.7808595914182216E-2</v>
      </c>
      <c r="GF139" s="2">
        <f t="shared" si="156"/>
        <v>2.9912590988652517E-2</v>
      </c>
      <c r="GG139" s="2">
        <f t="shared" si="156"/>
        <v>2.4672677882636405E-2</v>
      </c>
      <c r="GH139" s="2">
        <f t="shared" si="156"/>
        <v>2.0811092796415551E-2</v>
      </c>
      <c r="GI139" s="2">
        <f t="shared" si="156"/>
        <v>2.0218730065920603E-2</v>
      </c>
      <c r="GJ139" s="2">
        <f t="shared" si="156"/>
        <v>1.6197369044513868E-2</v>
      </c>
      <c r="GK139" s="2">
        <f t="shared" si="156"/>
        <v>1.2180658935607372E-2</v>
      </c>
      <c r="GM139" s="86">
        <f t="shared" si="157"/>
        <v>4.4210127155866277E-51</v>
      </c>
      <c r="GN139" s="86">
        <f t="shared" si="157"/>
        <v>2.9784379802371962E-52</v>
      </c>
      <c r="GO139" s="86">
        <f t="shared" si="157"/>
        <v>5.4317927788075139E-99</v>
      </c>
      <c r="GP139" s="86">
        <f t="shared" si="157"/>
        <v>6.3903849261831147E-68</v>
      </c>
      <c r="GQ139" s="86">
        <f t="shared" si="157"/>
        <v>2.9095163454472618E-63</v>
      </c>
      <c r="GR139" s="86">
        <f t="shared" si="157"/>
        <v>4.5954089824740785E-47</v>
      </c>
      <c r="GS139" s="86">
        <f t="shared" si="157"/>
        <v>7.8507748448864402E-50</v>
      </c>
      <c r="GT139" s="86">
        <f t="shared" si="157"/>
        <v>1.1239519611978519E-59</v>
      </c>
      <c r="GU139" s="86">
        <f t="shared" si="157"/>
        <v>3.3960799809567343E-73</v>
      </c>
      <c r="GV139" s="86">
        <f t="shared" si="157"/>
        <v>1.4395606129216215E-87</v>
      </c>
      <c r="GW139" s="86">
        <f t="shared" si="157"/>
        <v>2.7684769936145983E-84</v>
      </c>
      <c r="GX139" s="86">
        <f t="shared" si="157"/>
        <v>7.0052023695769766E-75</v>
      </c>
      <c r="GY139" s="86">
        <f t="shared" si="157"/>
        <v>8.911741684547548E-84</v>
      </c>
      <c r="GZ139" s="86">
        <f t="shared" si="157"/>
        <v>1.243490544990094E-83</v>
      </c>
      <c r="HA139" s="86">
        <f t="shared" si="157"/>
        <v>2.9237848982921382E-84</v>
      </c>
      <c r="HC139" s="86">
        <f t="shared" si="153"/>
        <v>1.1947232620933195E-15</v>
      </c>
      <c r="HD139" s="86">
        <f t="shared" si="153"/>
        <v>4.2720967533298625E-17</v>
      </c>
      <c r="HE139" s="86">
        <f t="shared" si="153"/>
        <v>1.6627472058173675E-24</v>
      </c>
      <c r="HF139" s="86">
        <f t="shared" si="153"/>
        <v>1.1319394951252601E-22</v>
      </c>
      <c r="HG139" s="86">
        <f t="shared" si="153"/>
        <v>6.0705837903380274E-23</v>
      </c>
      <c r="HH139" s="86">
        <f t="shared" si="153"/>
        <v>3.5879597770767885E-22</v>
      </c>
      <c r="HI139" s="86">
        <f t="shared" si="153"/>
        <v>1.6723910624000187E-26</v>
      </c>
      <c r="HJ139" s="86">
        <f t="shared" si="153"/>
        <v>2.0697708465172279E-34</v>
      </c>
      <c r="HK139" s="86">
        <f t="shared" si="153"/>
        <v>2.0218607765568986E-38</v>
      </c>
      <c r="HL139" s="86">
        <f t="shared" si="161"/>
        <v>3.0866918920831719E-40</v>
      </c>
      <c r="HM139" s="86">
        <f t="shared" si="161"/>
        <v>1.9275406873967832E-37</v>
      </c>
      <c r="HN139" s="86">
        <f t="shared" si="161"/>
        <v>6.5260124282384528E-29</v>
      </c>
      <c r="HO139" s="86">
        <f t="shared" si="161"/>
        <v>2.862092079332273E-24</v>
      </c>
      <c r="HP139" s="86">
        <f t="shared" si="161"/>
        <v>1.0745232311865842E-24</v>
      </c>
      <c r="HQ139" s="86">
        <f t="shared" si="161"/>
        <v>6.0963012518474701E-27</v>
      </c>
      <c r="HS139" s="86">
        <f t="shared" si="158"/>
        <v>1.3526594905858512E-3</v>
      </c>
      <c r="HT139" s="86">
        <f t="shared" si="158"/>
        <v>1.9500659884806509E-2</v>
      </c>
      <c r="HU139" s="86">
        <f t="shared" si="158"/>
        <v>2.1614401405943011E-3</v>
      </c>
      <c r="HV139" s="86">
        <f t="shared" si="158"/>
        <v>6.9780907342418402E-3</v>
      </c>
      <c r="HW139" s="86">
        <f t="shared" si="158"/>
        <v>1.0000930461679394E-2</v>
      </c>
      <c r="HX139" s="86">
        <f t="shared" si="158"/>
        <v>1.0000001880558855E-2</v>
      </c>
      <c r="HY139" s="86">
        <f t="shared" si="158"/>
        <v>1.5517481667628969E-2</v>
      </c>
      <c r="HZ139" s="86">
        <f t="shared" si="158"/>
        <v>1.4314335444753438E-2</v>
      </c>
      <c r="IA139" s="86">
        <f t="shared" si="158"/>
        <v>2.0341892483604167E-2</v>
      </c>
      <c r="IB139" s="86">
        <f t="shared" si="158"/>
        <v>8.1708177656854616E-3</v>
      </c>
      <c r="IC139" s="86">
        <f t="shared" si="158"/>
        <v>3.6449004782696803E-3</v>
      </c>
      <c r="ID139" s="86">
        <f t="shared" si="158"/>
        <v>1.0367395915333289E-3</v>
      </c>
      <c r="IE139" s="86">
        <f t="shared" si="158"/>
        <v>1.0220472317075619E-3</v>
      </c>
      <c r="IF139" s="86">
        <f t="shared" si="158"/>
        <v>3.2357181122816604E-3</v>
      </c>
      <c r="IG139" s="86">
        <f t="shared" si="158"/>
        <v>6.3790719098547888E-3</v>
      </c>
      <c r="II139" s="86">
        <f t="shared" si="159"/>
        <v>8.2724221301964957E-38</v>
      </c>
      <c r="IJ139" s="86">
        <f t="shared" si="159"/>
        <v>1.875415364712875E-32</v>
      </c>
      <c r="IK139" s="86">
        <f t="shared" si="159"/>
        <v>2.8421864626700541E-38</v>
      </c>
      <c r="IL139" s="86">
        <f t="shared" si="159"/>
        <v>1.0770762403753942E-32</v>
      </c>
      <c r="IM139" s="86">
        <f t="shared" si="159"/>
        <v>2.5705929529786396E-36</v>
      </c>
      <c r="IN139" s="86">
        <f t="shared" si="159"/>
        <v>2.7232793339947179E-33</v>
      </c>
      <c r="IO139" s="86">
        <f t="shared" si="159"/>
        <v>2.4244528865059013E-33</v>
      </c>
      <c r="IP139" s="86">
        <f t="shared" si="159"/>
        <v>3.3316032228533166E-32</v>
      </c>
      <c r="IQ139" s="86">
        <f t="shared" si="159"/>
        <v>1.0250013915397081E-33</v>
      </c>
      <c r="IR139" s="86">
        <f t="shared" si="159"/>
        <v>1.0613460907661217E-38</v>
      </c>
      <c r="IS139" s="86">
        <f t="shared" si="159"/>
        <v>1.2732072486862438E-39</v>
      </c>
      <c r="IT139" s="86">
        <f t="shared" si="159"/>
        <v>6.5279719277922863E-42</v>
      </c>
      <c r="IU139" s="86">
        <f t="shared" si="159"/>
        <v>1.0999393465996393E-40</v>
      </c>
      <c r="IV139" s="86">
        <f t="shared" si="159"/>
        <v>1.9623896409454785E-36</v>
      </c>
      <c r="IW139" s="86">
        <f t="shared" si="159"/>
        <v>3.9178390983989628E-17</v>
      </c>
      <c r="IY139" s="86">
        <f t="shared" si="160"/>
        <v>1.352659490587046E-3</v>
      </c>
      <c r="IZ139" s="86">
        <f t="shared" si="160"/>
        <v>1.9500659884806551E-2</v>
      </c>
      <c r="JA139" s="86">
        <f t="shared" si="160"/>
        <v>2.1614401405943011E-3</v>
      </c>
      <c r="JB139" s="86">
        <f t="shared" si="160"/>
        <v>6.9780907342418402E-3</v>
      </c>
      <c r="JC139" s="86">
        <f t="shared" si="160"/>
        <v>1.0000930461679394E-2</v>
      </c>
      <c r="JD139" s="86">
        <f t="shared" si="160"/>
        <v>1.0000001880558855E-2</v>
      </c>
      <c r="JE139" s="86">
        <f t="shared" si="160"/>
        <v>1.5517481667628969E-2</v>
      </c>
      <c r="JF139" s="86">
        <f t="shared" si="160"/>
        <v>1.4314335444753438E-2</v>
      </c>
      <c r="JG139" s="86">
        <f t="shared" si="160"/>
        <v>2.0341892483604167E-2</v>
      </c>
      <c r="JH139" s="86">
        <f t="shared" si="160"/>
        <v>8.1708177656854616E-3</v>
      </c>
      <c r="JI139" s="86">
        <f t="shared" si="160"/>
        <v>3.6449004782696803E-3</v>
      </c>
      <c r="JJ139" s="86">
        <f t="shared" si="160"/>
        <v>1.0367395915333289E-3</v>
      </c>
      <c r="JK139" s="86">
        <f t="shared" si="160"/>
        <v>1.0220472317075619E-3</v>
      </c>
      <c r="JL139" s="86">
        <f t="shared" si="160"/>
        <v>3.2357181122816604E-3</v>
      </c>
      <c r="JM139" s="86">
        <f t="shared" si="160"/>
        <v>6.3790719098548278E-3</v>
      </c>
    </row>
    <row r="140" spans="2:273" x14ac:dyDescent="0.25">
      <c r="B140" s="2">
        <v>113</v>
      </c>
      <c r="C140" s="37">
        <v>83.206000000000003</v>
      </c>
      <c r="D140" s="37">
        <v>84.338999999999999</v>
      </c>
      <c r="E140" s="37">
        <v>77.5</v>
      </c>
      <c r="F140" s="37">
        <v>76.581000000000003</v>
      </c>
      <c r="G140" s="37">
        <v>75.542000000000002</v>
      </c>
      <c r="H140" s="37">
        <v>73.119</v>
      </c>
      <c r="I140" s="37">
        <v>73.650000000000006</v>
      </c>
      <c r="J140" s="37">
        <v>74.316999999999993</v>
      </c>
      <c r="K140" s="37">
        <v>75.05</v>
      </c>
      <c r="L140" s="37">
        <v>73.033000000000001</v>
      </c>
      <c r="M140" s="37">
        <v>70.632999999999996</v>
      </c>
      <c r="N140" s="37">
        <v>70.887</v>
      </c>
      <c r="O140" s="37">
        <v>71.242000000000004</v>
      </c>
      <c r="P140" s="37">
        <v>77.338999999999999</v>
      </c>
      <c r="Q140" s="37">
        <v>79.459999999999994</v>
      </c>
      <c r="S140" s="4">
        <f t="shared" si="162"/>
        <v>82.966056536623299</v>
      </c>
      <c r="T140" s="4">
        <f t="shared" si="162"/>
        <v>84.157177335957044</v>
      </c>
      <c r="U140" s="4">
        <f t="shared" si="162"/>
        <v>77.090274150910489</v>
      </c>
      <c r="V140" s="4">
        <f t="shared" si="162"/>
        <v>76.266837996755058</v>
      </c>
      <c r="W140" s="4">
        <f t="shared" si="162"/>
        <v>74.725439399068961</v>
      </c>
      <c r="X140" s="4">
        <f t="shared" si="162"/>
        <v>73.35343929760856</v>
      </c>
      <c r="Y140" s="4">
        <f t="shared" si="162"/>
        <v>74.536979560798315</v>
      </c>
      <c r="Z140" s="4">
        <f t="shared" si="162"/>
        <v>75.086148521492021</v>
      </c>
      <c r="AA140" s="4">
        <f t="shared" si="162"/>
        <v>75.362680968624133</v>
      </c>
      <c r="AB140" s="4">
        <f t="shared" si="162"/>
        <v>72.209309170693444</v>
      </c>
      <c r="AC140" s="4">
        <f t="shared" si="162"/>
        <v>70.349516323652551</v>
      </c>
      <c r="AD140" s="4">
        <f t="shared" si="162"/>
        <v>70.517797217390736</v>
      </c>
      <c r="AE140" s="4">
        <f t="shared" si="162"/>
        <v>71.59786272256747</v>
      </c>
      <c r="AF140" s="4">
        <f t="shared" si="162"/>
        <v>77.083858444236995</v>
      </c>
      <c r="AG140" s="4">
        <f t="shared" si="162"/>
        <v>82.082500441528651</v>
      </c>
      <c r="AI140" s="4">
        <f t="shared" si="163"/>
        <v>0.23994346337670436</v>
      </c>
      <c r="AJ140" s="4">
        <f t="shared" si="163"/>
        <v>0.18182266404295433</v>
      </c>
      <c r="AK140" s="4">
        <f t="shared" si="163"/>
        <v>0.40972584908951148</v>
      </c>
      <c r="AL140" s="4">
        <f t="shared" si="163"/>
        <v>0.31416200324494525</v>
      </c>
      <c r="AM140" s="4">
        <f t="shared" si="163"/>
        <v>0.81656060093104088</v>
      </c>
      <c r="AN140" s="4">
        <f t="shared" si="163"/>
        <v>-0.23443929760856008</v>
      </c>
      <c r="AO140" s="4">
        <f t="shared" si="163"/>
        <v>-0.88697956079830931</v>
      </c>
      <c r="AP140" s="4">
        <f t="shared" si="163"/>
        <v>-0.76914852149202773</v>
      </c>
      <c r="AQ140" s="4">
        <f t="shared" si="163"/>
        <v>-0.31268096862413586</v>
      </c>
      <c r="AR140" s="4">
        <f t="shared" si="163"/>
        <v>0.82369082930655679</v>
      </c>
      <c r="AS140" s="4">
        <f t="shared" si="163"/>
        <v>0.2834836763474442</v>
      </c>
      <c r="AT140" s="4">
        <f t="shared" si="163"/>
        <v>0.36920278260926409</v>
      </c>
      <c r="AU140" s="4">
        <f t="shared" si="163"/>
        <v>-0.35586272256746554</v>
      </c>
      <c r="AV140" s="4">
        <f t="shared" si="163"/>
        <v>0.25514155576300368</v>
      </c>
      <c r="AW140" s="4">
        <f t="shared" si="163"/>
        <v>-2.6225004415286577</v>
      </c>
      <c r="AY140" s="2">
        <f t="shared" si="154"/>
        <v>82.966056536623299</v>
      </c>
      <c r="AZ140" s="2">
        <f t="shared" si="154"/>
        <v>83.666085349367989</v>
      </c>
      <c r="BA140" s="2">
        <f t="shared" si="154"/>
        <v>76.936491769561883</v>
      </c>
      <c r="BB140" s="2">
        <f t="shared" si="154"/>
        <v>75.710680088503011</v>
      </c>
      <c r="BC140" s="2">
        <f t="shared" si="154"/>
        <v>73.792130373537162</v>
      </c>
      <c r="BD140" s="2">
        <f t="shared" si="154"/>
        <v>72.365286013766422</v>
      </c>
      <c r="BE140" s="2">
        <f t="shared" si="154"/>
        <v>72.745682528762288</v>
      </c>
      <c r="BF140" s="2">
        <f t="shared" si="154"/>
        <v>73.108980670170482</v>
      </c>
      <c r="BG140" s="2">
        <f t="shared" si="154"/>
        <v>72.233143377112498</v>
      </c>
      <c r="BH140" s="2">
        <f t="shared" si="154"/>
        <v>70.490660527404458</v>
      </c>
      <c r="BI140" s="2">
        <f t="shared" si="154"/>
        <v>69.469042780214664</v>
      </c>
      <c r="BJ140" s="2">
        <f t="shared" si="154"/>
        <v>70.174455388699243</v>
      </c>
      <c r="BK140" s="2">
        <f t="shared" si="154"/>
        <v>71.270217245994843</v>
      </c>
      <c r="BL140" s="2">
        <f t="shared" si="154"/>
        <v>75.413393477716738</v>
      </c>
      <c r="BM140" s="2">
        <f t="shared" si="154"/>
        <v>76.87590260435222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83.206000000000003</v>
      </c>
      <c r="CF140" s="2" t="str">
        <f t="shared" si="155"/>
        <v/>
      </c>
      <c r="CG140" s="2">
        <f t="shared" si="155"/>
        <v>77.5</v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>
        <f t="shared" si="155"/>
        <v>70.632999999999996</v>
      </c>
      <c r="CP140" s="2">
        <f t="shared" si="155"/>
        <v>70.887</v>
      </c>
      <c r="CQ140" s="2">
        <f t="shared" si="155"/>
        <v>71.242000000000004</v>
      </c>
      <c r="CR140" s="2">
        <f t="shared" si="155"/>
        <v>77.338999999999999</v>
      </c>
      <c r="CS140" s="2" t="str">
        <f t="shared" si="155"/>
        <v/>
      </c>
      <c r="CU140" s="2">
        <f t="shared" si="110"/>
        <v>83.206000000000003</v>
      </c>
      <c r="CV140" s="2" t="str">
        <f t="shared" si="111"/>
        <v/>
      </c>
      <c r="CW140" s="2">
        <f t="shared" si="112"/>
        <v>77.5</v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>
        <f t="shared" si="120"/>
        <v>70.632999999999996</v>
      </c>
      <c r="DF140" s="2">
        <f t="shared" si="121"/>
        <v>70.887</v>
      </c>
      <c r="DG140" s="2">
        <f t="shared" si="122"/>
        <v>71.242000000000004</v>
      </c>
      <c r="DH140" s="2">
        <f t="shared" si="123"/>
        <v>77.338999999999999</v>
      </c>
      <c r="DI140" s="2" t="str">
        <f t="shared" si="124"/>
        <v/>
      </c>
      <c r="DK140" s="2">
        <f t="shared" si="164"/>
        <v>103.61187315010571</v>
      </c>
      <c r="DL140" s="2">
        <f t="shared" si="164"/>
        <v>119.5264795667558</v>
      </c>
      <c r="DM140" s="2">
        <f t="shared" si="164"/>
        <v>118.8378521999838</v>
      </c>
      <c r="DN140" s="2">
        <f t="shared" si="164"/>
        <v>90.645201523377381</v>
      </c>
      <c r="DO140" s="2">
        <f t="shared" si="164"/>
        <v>100.2033848688653</v>
      </c>
      <c r="DP140" s="2">
        <f t="shared" si="164"/>
        <v>95.931944602004151</v>
      </c>
      <c r="DQ140" s="2">
        <f t="shared" si="164"/>
        <v>103.20147226173542</v>
      </c>
      <c r="DR140" s="2">
        <f t="shared" si="164"/>
        <v>99.622430134588015</v>
      </c>
      <c r="DS140" s="2">
        <f t="shared" si="164"/>
        <v>105.50624109824111</v>
      </c>
      <c r="DT140" s="2">
        <f t="shared" si="164"/>
        <v>99.932948906048892</v>
      </c>
      <c r="DU140" s="2">
        <f t="shared" si="164"/>
        <v>98.876422000948324</v>
      </c>
      <c r="DV140" s="2">
        <f t="shared" si="164"/>
        <v>105.45136909581645</v>
      </c>
      <c r="DW140" s="2">
        <f t="shared" si="164"/>
        <v>97.492127110694156</v>
      </c>
      <c r="DX140" s="2">
        <f t="shared" si="164"/>
        <v>100.57566218487392</v>
      </c>
      <c r="DY140" s="2">
        <f t="shared" si="164"/>
        <v>91.766999999999996</v>
      </c>
      <c r="EA140" s="2">
        <f t="shared" si="152"/>
        <v>82.929549254681774</v>
      </c>
      <c r="EB140" s="2">
        <f t="shared" si="152"/>
        <v>83.595060432854069</v>
      </c>
      <c r="EC140" s="2">
        <f t="shared" si="152"/>
        <v>76.852382389804546</v>
      </c>
      <c r="ED140" s="2">
        <f t="shared" si="152"/>
        <v>75.680417841057078</v>
      </c>
      <c r="EE140" s="2">
        <f t="shared" si="151"/>
        <v>73.743887498764423</v>
      </c>
      <c r="EF140" s="2">
        <f t="shared" si="151"/>
        <v>72.317809977618154</v>
      </c>
      <c r="EG140" s="2">
        <f t="shared" si="151"/>
        <v>72.682341150054413</v>
      </c>
      <c r="EH140" s="2">
        <f t="shared" si="151"/>
        <v>73.047806171563579</v>
      </c>
      <c r="EI140" s="2">
        <f t="shared" si="151"/>
        <v>72.15100392839787</v>
      </c>
      <c r="EJ140" s="2">
        <f t="shared" si="151"/>
        <v>70.423839966070545</v>
      </c>
      <c r="EK140" s="2">
        <f t="shared" si="151"/>
        <v>69.407010056192476</v>
      </c>
      <c r="EL140" s="2">
        <f t="shared" si="151"/>
        <v>70.097026842062149</v>
      </c>
      <c r="EM140" s="2">
        <f t="shared" si="135"/>
        <v>71.217382913490198</v>
      </c>
      <c r="EN140" s="2">
        <f t="shared" si="135"/>
        <v>75.353232173709785</v>
      </c>
      <c r="EO140" s="2">
        <f t="shared" si="135"/>
        <v>76.837279403818457</v>
      </c>
      <c r="EQ140" s="2">
        <f t="shared" si="165"/>
        <v>82.906571950420442</v>
      </c>
      <c r="ER140" s="2">
        <f t="shared" si="165"/>
        <v>83.596963075828484</v>
      </c>
      <c r="ES140" s="2">
        <f t="shared" si="165"/>
        <v>76.990757405835708</v>
      </c>
      <c r="ET140" s="2">
        <f t="shared" si="165"/>
        <v>75.710814169925257</v>
      </c>
      <c r="EU140" s="2">
        <f t="shared" si="165"/>
        <v>73.686122365593036</v>
      </c>
      <c r="EV140" s="2">
        <f t="shared" si="165"/>
        <v>72.350130102260849</v>
      </c>
      <c r="EW140" s="2">
        <f t="shared" si="165"/>
        <v>72.660617393219297</v>
      </c>
      <c r="EX140" s="2">
        <f t="shared" si="165"/>
        <v>73.085527522550649</v>
      </c>
      <c r="EY140" s="2">
        <f t="shared" si="165"/>
        <v>72.279191097753838</v>
      </c>
      <c r="EZ140" s="2">
        <f t="shared" si="165"/>
        <v>70.432901207639333</v>
      </c>
      <c r="FA140" s="2">
        <f t="shared" si="165"/>
        <v>69.382652006277766</v>
      </c>
      <c r="FB140" s="2">
        <f t="shared" si="165"/>
        <v>70.128894813090596</v>
      </c>
      <c r="FC140" s="2">
        <f t="shared" si="165"/>
        <v>71.22721939255706</v>
      </c>
      <c r="FD140" s="2">
        <f t="shared" si="165"/>
        <v>75.341781697604219</v>
      </c>
      <c r="FE140" s="2">
        <f t="shared" si="165"/>
        <v>76.71947831317361</v>
      </c>
      <c r="FG140" s="2">
        <f t="shared" si="166"/>
        <v>0.99821087636188877</v>
      </c>
      <c r="FH140" s="2">
        <f t="shared" si="166"/>
        <v>0.99802500837850705</v>
      </c>
      <c r="FI140" s="2">
        <f t="shared" si="166"/>
        <v>0.99809722971994874</v>
      </c>
      <c r="FJ140" s="2">
        <f t="shared" si="166"/>
        <v>0.99804755082031715</v>
      </c>
      <c r="FK140" s="2">
        <f t="shared" si="166"/>
        <v>0.99810611033904684</v>
      </c>
      <c r="FL140" s="2">
        <f t="shared" si="166"/>
        <v>0.99803238084785717</v>
      </c>
      <c r="FM140" s="2">
        <f t="shared" si="166"/>
        <v>0.99789901563152472</v>
      </c>
      <c r="FN140" s="2">
        <f t="shared" si="166"/>
        <v>0.99775129952935016</v>
      </c>
      <c r="FO140" s="2">
        <f t="shared" si="166"/>
        <v>0.99769617597085658</v>
      </c>
      <c r="FP140" s="2">
        <f t="shared" si="166"/>
        <v>0.99774563774479308</v>
      </c>
      <c r="FQ140" s="2">
        <f t="shared" si="166"/>
        <v>0.99787270547112095</v>
      </c>
      <c r="FR140" s="2">
        <f t="shared" si="166"/>
        <v>0.99783045570800588</v>
      </c>
      <c r="FS140" s="2">
        <f t="shared" si="166"/>
        <v>0.99799744241638155</v>
      </c>
      <c r="FT140" s="2">
        <f t="shared" si="166"/>
        <v>0.99760671958052827</v>
      </c>
      <c r="FU140" s="2">
        <f t="shared" si="166"/>
        <v>0.99730774032262959</v>
      </c>
      <c r="FW140" s="2">
        <f t="shared" si="156"/>
        <v>2.1584456784481034E-2</v>
      </c>
      <c r="FX140" s="2">
        <f t="shared" si="156"/>
        <v>3.1884476974375901E-2</v>
      </c>
      <c r="FY140" s="2">
        <f t="shared" si="156"/>
        <v>3.0501717214555708E-2</v>
      </c>
      <c r="FZ140" s="2">
        <f t="shared" si="156"/>
        <v>3.4355063921608545E-2</v>
      </c>
      <c r="GA140" s="2">
        <f t="shared" si="156"/>
        <v>3.2346393541059296E-2</v>
      </c>
      <c r="GB140" s="2">
        <f t="shared" si="156"/>
        <v>3.1324526474829847E-2</v>
      </c>
      <c r="GC140" s="2">
        <f t="shared" si="156"/>
        <v>3.5851934042545802E-2</v>
      </c>
      <c r="GD140" s="2">
        <f t="shared" si="156"/>
        <v>3.7541847172855455E-2</v>
      </c>
      <c r="GE140" s="2">
        <f t="shared" si="156"/>
        <v>4.1305630287089466E-2</v>
      </c>
      <c r="GF140" s="2">
        <f t="shared" si="156"/>
        <v>3.2704122562618156E-2</v>
      </c>
      <c r="GG140" s="2">
        <f t="shared" si="156"/>
        <v>2.6988809838245684E-2</v>
      </c>
      <c r="GH140" s="2">
        <f t="shared" si="156"/>
        <v>2.2773185107974884E-2</v>
      </c>
      <c r="GI140" s="2">
        <f t="shared" si="156"/>
        <v>2.2126235761790264E-2</v>
      </c>
      <c r="GJ140" s="2">
        <f t="shared" si="156"/>
        <v>1.7732351771135482E-2</v>
      </c>
      <c r="GK140" s="2">
        <f t="shared" si="156"/>
        <v>1.3340150020105388E-2</v>
      </c>
      <c r="GM140" s="86">
        <f t="shared" si="157"/>
        <v>3.6152337634813213E-53</v>
      </c>
      <c r="GN140" s="86">
        <f t="shared" si="157"/>
        <v>2.0540465553697101E-54</v>
      </c>
      <c r="GO140" s="86">
        <f t="shared" si="157"/>
        <v>4.0747680116785729E-103</v>
      </c>
      <c r="GP140" s="86">
        <f t="shared" si="157"/>
        <v>9.5884251377043985E-71</v>
      </c>
      <c r="GQ140" s="86">
        <f t="shared" si="157"/>
        <v>7.2609217081965225E-66</v>
      </c>
      <c r="GR140" s="86">
        <f t="shared" si="157"/>
        <v>5.3191041759443676E-49</v>
      </c>
      <c r="GS140" s="86">
        <f t="shared" si="157"/>
        <v>7.7667202189732664E-52</v>
      </c>
      <c r="GT140" s="86">
        <f t="shared" si="157"/>
        <v>4.1080748514984863E-62</v>
      </c>
      <c r="GU140" s="86">
        <f t="shared" si="157"/>
        <v>3.5730927411580176E-76</v>
      </c>
      <c r="GV140" s="86">
        <f t="shared" si="157"/>
        <v>3.9503305183346439E-91</v>
      </c>
      <c r="GW140" s="86">
        <f t="shared" si="157"/>
        <v>1.0090473101678558E-87</v>
      </c>
      <c r="GX140" s="86">
        <f t="shared" si="157"/>
        <v>5.3686916480761578E-78</v>
      </c>
      <c r="GY140" s="86">
        <f t="shared" si="157"/>
        <v>3.0398372160380306E-87</v>
      </c>
      <c r="GZ140" s="86">
        <f t="shared" si="157"/>
        <v>4.4938348813188299E-87</v>
      </c>
      <c r="HA140" s="86">
        <f t="shared" si="157"/>
        <v>1.1534265552330264E-87</v>
      </c>
      <c r="HC140" s="86">
        <f t="shared" si="153"/>
        <v>8.0597848336940768E-17</v>
      </c>
      <c r="HD140" s="86">
        <f t="shared" si="153"/>
        <v>1.9436504886321952E-18</v>
      </c>
      <c r="HE140" s="86">
        <f t="shared" si="153"/>
        <v>2.0073020303833227E-26</v>
      </c>
      <c r="HF140" s="86">
        <f t="shared" si="153"/>
        <v>1.9753153380637876E-24</v>
      </c>
      <c r="HG140" s="86">
        <f t="shared" si="153"/>
        <v>1.1678363076494386E-24</v>
      </c>
      <c r="HH140" s="86">
        <f t="shared" si="153"/>
        <v>7.4033268768376261E-24</v>
      </c>
      <c r="HI140" s="86">
        <f t="shared" si="153"/>
        <v>1.9403879119551447E-28</v>
      </c>
      <c r="HJ140" s="86">
        <f t="shared" si="153"/>
        <v>5.4669793061896649E-37</v>
      </c>
      <c r="HK140" s="86">
        <f t="shared" si="153"/>
        <v>3.1521354519615765E-41</v>
      </c>
      <c r="HL140" s="86">
        <f t="shared" si="161"/>
        <v>3.5604783646669427E-43</v>
      </c>
      <c r="HM140" s="86">
        <f t="shared" si="161"/>
        <v>3.1220080084451505E-40</v>
      </c>
      <c r="HN140" s="86">
        <f t="shared" si="161"/>
        <v>3.6215198583001679E-31</v>
      </c>
      <c r="HO140" s="86">
        <f t="shared" si="161"/>
        <v>3.9818382663406263E-26</v>
      </c>
      <c r="HP140" s="86">
        <f t="shared" si="161"/>
        <v>1.3456499358496954E-26</v>
      </c>
      <c r="HQ140" s="86">
        <f t="shared" si="161"/>
        <v>5.9490014719029378E-29</v>
      </c>
      <c r="HS140" s="86">
        <f t="shared" si="158"/>
        <v>2.9680151383458617E-3</v>
      </c>
      <c r="HT140" s="86">
        <f t="shared" si="158"/>
        <v>3.6067326363697139E-2</v>
      </c>
      <c r="HU140" s="86">
        <f t="shared" si="158"/>
        <v>4.9759694318582421E-3</v>
      </c>
      <c r="HV140" s="86">
        <f t="shared" si="158"/>
        <v>1.4228309781045709E-2</v>
      </c>
      <c r="HW140" s="86">
        <f t="shared" si="158"/>
        <v>2.0336029290112176E-2</v>
      </c>
      <c r="HX140" s="86">
        <f t="shared" si="158"/>
        <v>1.9603961654986599E-2</v>
      </c>
      <c r="HY140" s="86">
        <f t="shared" si="158"/>
        <v>3.0151108638440598E-2</v>
      </c>
      <c r="HZ140" s="86">
        <f t="shared" si="158"/>
        <v>2.7929052409875546E-2</v>
      </c>
      <c r="IA140" s="86">
        <f t="shared" si="158"/>
        <v>3.9854737992490959E-2</v>
      </c>
      <c r="IB140" s="86">
        <f t="shared" si="158"/>
        <v>1.7329460971649724E-2</v>
      </c>
      <c r="IC140" s="86">
        <f t="shared" si="158"/>
        <v>7.9743447059596097E-3</v>
      </c>
      <c r="ID140" s="86">
        <f t="shared" si="158"/>
        <v>2.4423466100286124E-3</v>
      </c>
      <c r="IE140" s="86">
        <f t="shared" si="158"/>
        <v>2.3647281999095212E-3</v>
      </c>
      <c r="IF140" s="86">
        <f t="shared" si="158"/>
        <v>5.7780263668190286E-3</v>
      </c>
      <c r="IG140" s="86">
        <f t="shared" si="158"/>
        <v>1.0173306148742749E-2</v>
      </c>
      <c r="II140" s="86">
        <f t="shared" si="159"/>
        <v>3.9778997043686145E-36</v>
      </c>
      <c r="IJ140" s="86">
        <f t="shared" si="159"/>
        <v>7.3944928809534307E-31</v>
      </c>
      <c r="IK140" s="86">
        <f t="shared" si="159"/>
        <v>2.1146810982292753E-36</v>
      </c>
      <c r="IL140" s="86">
        <f t="shared" si="159"/>
        <v>4.7444492316578987E-31</v>
      </c>
      <c r="IM140" s="86">
        <f t="shared" si="159"/>
        <v>1.6308943805419208E-34</v>
      </c>
      <c r="IN140" s="86">
        <f t="shared" si="159"/>
        <v>1.1632381493815241E-31</v>
      </c>
      <c r="IO140" s="86">
        <f t="shared" si="159"/>
        <v>1.2141526046843362E-31</v>
      </c>
      <c r="IP140" s="86">
        <f t="shared" si="159"/>
        <v>1.5303360768906019E-30</v>
      </c>
      <c r="IQ140" s="86">
        <f t="shared" si="159"/>
        <v>6.4188599108678815E-32</v>
      </c>
      <c r="IR140" s="86">
        <f t="shared" si="159"/>
        <v>9.0758271423564498E-37</v>
      </c>
      <c r="IS140" s="86">
        <f t="shared" si="159"/>
        <v>9.5392601223179349E-38</v>
      </c>
      <c r="IT140" s="86">
        <f t="shared" si="159"/>
        <v>5.1674112647970389E-40</v>
      </c>
      <c r="IU140" s="86">
        <f t="shared" si="159"/>
        <v>7.3856586882641684E-39</v>
      </c>
      <c r="IV140" s="86">
        <f t="shared" si="159"/>
        <v>6.8072427072765642E-35</v>
      </c>
      <c r="IW140" s="86">
        <f t="shared" si="159"/>
        <v>1.7365169564211112E-16</v>
      </c>
      <c r="IY140" s="86">
        <f t="shared" si="160"/>
        <v>2.9680151383459424E-3</v>
      </c>
      <c r="IZ140" s="86">
        <f t="shared" si="160"/>
        <v>3.6067326363697139E-2</v>
      </c>
      <c r="JA140" s="86">
        <f t="shared" si="160"/>
        <v>4.9759694318582421E-3</v>
      </c>
      <c r="JB140" s="86">
        <f t="shared" si="160"/>
        <v>1.4228309781045709E-2</v>
      </c>
      <c r="JC140" s="86">
        <f t="shared" si="160"/>
        <v>2.0336029290112176E-2</v>
      </c>
      <c r="JD140" s="86">
        <f t="shared" si="160"/>
        <v>1.9603961654986599E-2</v>
      </c>
      <c r="JE140" s="86">
        <f t="shared" si="160"/>
        <v>3.0151108638440598E-2</v>
      </c>
      <c r="JF140" s="86">
        <f t="shared" si="160"/>
        <v>2.7929052409875546E-2</v>
      </c>
      <c r="JG140" s="86">
        <f t="shared" si="160"/>
        <v>3.9854737992490959E-2</v>
      </c>
      <c r="JH140" s="86">
        <f t="shared" si="160"/>
        <v>1.7329460971649724E-2</v>
      </c>
      <c r="JI140" s="86">
        <f t="shared" si="160"/>
        <v>7.9743447059596097E-3</v>
      </c>
      <c r="JJ140" s="86">
        <f t="shared" si="160"/>
        <v>2.4423466100286124E-3</v>
      </c>
      <c r="JK140" s="86">
        <f t="shared" si="160"/>
        <v>2.3647281999095212E-3</v>
      </c>
      <c r="JL140" s="86">
        <f t="shared" si="160"/>
        <v>5.7780263668190286E-3</v>
      </c>
      <c r="JM140" s="86">
        <f t="shared" si="160"/>
        <v>1.0173306148742923E-2</v>
      </c>
    </row>
    <row r="141" spans="2:273" x14ac:dyDescent="0.25">
      <c r="B141" s="2">
        <v>114</v>
      </c>
      <c r="C141" s="37">
        <v>82.888999999999996</v>
      </c>
      <c r="D141" s="37">
        <v>84.387</v>
      </c>
      <c r="E141" s="37">
        <v>76.548000000000002</v>
      </c>
      <c r="F141" s="37">
        <v>76.468000000000004</v>
      </c>
      <c r="G141" s="37">
        <v>74.78</v>
      </c>
      <c r="H141" s="37">
        <v>73.575999999999993</v>
      </c>
      <c r="I141" s="37">
        <v>75.849999999999994</v>
      </c>
      <c r="J141" s="37">
        <v>75.417000000000002</v>
      </c>
      <c r="K141" s="37">
        <v>77.066999999999993</v>
      </c>
      <c r="L141" s="37">
        <v>74.667000000000002</v>
      </c>
      <c r="M141" s="37">
        <v>70.367000000000004</v>
      </c>
      <c r="N141" s="37">
        <v>70.242000000000004</v>
      </c>
      <c r="O141" s="37">
        <v>71.194000000000003</v>
      </c>
      <c r="P141" s="37">
        <v>77.644999999999996</v>
      </c>
      <c r="Q141" s="37">
        <v>82.697999999999993</v>
      </c>
      <c r="S141" s="4">
        <f t="shared" si="162"/>
        <v>82.839502372961732</v>
      </c>
      <c r="T141" s="4">
        <f t="shared" si="162"/>
        <v>84.31996725325223</v>
      </c>
      <c r="U141" s="4">
        <f t="shared" si="162"/>
        <v>77.083588391739866</v>
      </c>
      <c r="V141" s="4">
        <f t="shared" si="162"/>
        <v>76.565674013362894</v>
      </c>
      <c r="W141" s="4">
        <f t="shared" si="162"/>
        <v>75.31705009968671</v>
      </c>
      <c r="X141" s="4">
        <f t="shared" si="162"/>
        <v>73.931761023220673</v>
      </c>
      <c r="Y141" s="4">
        <f t="shared" si="162"/>
        <v>75.621835401742132</v>
      </c>
      <c r="Z141" s="4">
        <f t="shared" si="162"/>
        <v>76.287921021342498</v>
      </c>
      <c r="AA141" s="4">
        <f t="shared" si="162"/>
        <v>77.259320838381029</v>
      </c>
      <c r="AB141" s="4">
        <f t="shared" si="162"/>
        <v>73.474725074927122</v>
      </c>
      <c r="AC141" s="4">
        <f t="shared" si="162"/>
        <v>71.032195127080797</v>
      </c>
      <c r="AD141" s="4">
        <f t="shared" si="162"/>
        <v>70.762392826054082</v>
      </c>
      <c r="AE141" s="4">
        <f t="shared" si="162"/>
        <v>71.818655061974511</v>
      </c>
      <c r="AF141" s="4">
        <f t="shared" si="162"/>
        <v>78.0450176682929</v>
      </c>
      <c r="AG141" s="4">
        <f t="shared" si="162"/>
        <v>84.497162022482939</v>
      </c>
      <c r="AI141" s="4">
        <f t="shared" si="163"/>
        <v>4.9497627038263659E-2</v>
      </c>
      <c r="AJ141" s="4">
        <f t="shared" si="163"/>
        <v>6.7032746747770489E-2</v>
      </c>
      <c r="AK141" s="4">
        <f t="shared" si="163"/>
        <v>-0.53558839173986428</v>
      </c>
      <c r="AL141" s="4">
        <f t="shared" si="163"/>
        <v>-9.7674013362890832E-2</v>
      </c>
      <c r="AM141" s="4">
        <f t="shared" si="163"/>
        <v>-0.53705009968670936</v>
      </c>
      <c r="AN141" s="4">
        <f t="shared" si="163"/>
        <v>-0.35576102322067982</v>
      </c>
      <c r="AO141" s="4">
        <f t="shared" si="163"/>
        <v>0.22816459825786239</v>
      </c>
      <c r="AP141" s="4">
        <f t="shared" si="163"/>
        <v>-0.87092102134249672</v>
      </c>
      <c r="AQ141" s="4">
        <f t="shared" si="163"/>
        <v>-0.1923208383810362</v>
      </c>
      <c r="AR141" s="4">
        <f t="shared" si="163"/>
        <v>1.1922749250728799</v>
      </c>
      <c r="AS141" s="4">
        <f t="shared" si="163"/>
        <v>-0.66519512708079276</v>
      </c>
      <c r="AT141" s="4">
        <f t="shared" si="163"/>
        <v>-0.52039282605407777</v>
      </c>
      <c r="AU141" s="4">
        <f t="shared" si="163"/>
        <v>-0.62465506197450793</v>
      </c>
      <c r="AV141" s="4">
        <f t="shared" si="163"/>
        <v>-0.40001766829290375</v>
      </c>
      <c r="AW141" s="4">
        <f t="shared" si="163"/>
        <v>-1.7991620224829461</v>
      </c>
      <c r="AY141" s="2">
        <f t="shared" si="154"/>
        <v>82.839502372961732</v>
      </c>
      <c r="AZ141" s="2">
        <f t="shared" si="154"/>
        <v>83.533255367944889</v>
      </c>
      <c r="BA141" s="2">
        <f t="shared" si="154"/>
        <v>76.776212680399979</v>
      </c>
      <c r="BB141" s="2">
        <f t="shared" si="154"/>
        <v>75.579111646034718</v>
      </c>
      <c r="BC141" s="2">
        <f t="shared" si="154"/>
        <v>73.684035513937445</v>
      </c>
      <c r="BD141" s="2">
        <f t="shared" si="154"/>
        <v>72.245335829515597</v>
      </c>
      <c r="BE141" s="2">
        <f t="shared" si="154"/>
        <v>72.631204938828063</v>
      </c>
      <c r="BF141" s="2">
        <f t="shared" si="154"/>
        <v>72.967299253627331</v>
      </c>
      <c r="BG141" s="2">
        <f t="shared" si="154"/>
        <v>72.070319547680853</v>
      </c>
      <c r="BH141" s="2">
        <f t="shared" si="154"/>
        <v>70.358279760084741</v>
      </c>
      <c r="BI141" s="2">
        <f t="shared" si="154"/>
        <v>69.359232515873117</v>
      </c>
      <c r="BJ141" s="2">
        <f t="shared" si="154"/>
        <v>70.052616374460101</v>
      </c>
      <c r="BK141" s="2">
        <f t="shared" si="154"/>
        <v>71.150426554108506</v>
      </c>
      <c r="BL141" s="2">
        <f t="shared" si="154"/>
        <v>75.313703492001153</v>
      </c>
      <c r="BM141" s="2">
        <f t="shared" si="154"/>
        <v>76.784356352864123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82.888999999999996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70.242000000000004</v>
      </c>
      <c r="CQ141" s="2">
        <f t="shared" si="155"/>
        <v>71.194000000000003</v>
      </c>
      <c r="CR141" s="2" t="str">
        <f t="shared" si="155"/>
        <v/>
      </c>
      <c r="CS141" s="2" t="str">
        <f t="shared" si="155"/>
        <v/>
      </c>
      <c r="CU141" s="2">
        <f t="shared" si="110"/>
        <v>82.888999999999996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70.242000000000004</v>
      </c>
      <c r="DG141" s="2">
        <f t="shared" si="122"/>
        <v>71.194000000000003</v>
      </c>
      <c r="DH141" s="2" t="str">
        <f t="shared" si="123"/>
        <v/>
      </c>
      <c r="DI141" s="2" t="str">
        <f t="shared" si="124"/>
        <v/>
      </c>
      <c r="DK141" s="2">
        <f t="shared" si="164"/>
        <v>103.74127272727273</v>
      </c>
      <c r="DL141" s="2">
        <f t="shared" si="164"/>
        <v>119.78352615941442</v>
      </c>
      <c r="DM141" s="2">
        <f t="shared" si="164"/>
        <v>119.11958398833158</v>
      </c>
      <c r="DN141" s="2">
        <f t="shared" si="164"/>
        <v>90.648239688842096</v>
      </c>
      <c r="DO141" s="2">
        <f t="shared" si="164"/>
        <v>100.38315320206358</v>
      </c>
      <c r="DP141" s="2">
        <f t="shared" si="164"/>
        <v>96.067494395375832</v>
      </c>
      <c r="DQ141" s="2">
        <f t="shared" si="164"/>
        <v>103.40435846372688</v>
      </c>
      <c r="DR141" s="2">
        <f t="shared" si="164"/>
        <v>99.776770653244313</v>
      </c>
      <c r="DS141" s="2">
        <f t="shared" si="164"/>
        <v>105.7322308022308</v>
      </c>
      <c r="DT141" s="2">
        <f t="shared" si="164"/>
        <v>100.11177374517374</v>
      </c>
      <c r="DU141" s="2">
        <f t="shared" si="164"/>
        <v>99.052090327169282</v>
      </c>
      <c r="DV141" s="2">
        <f t="shared" si="164"/>
        <v>105.69213225371118</v>
      </c>
      <c r="DW141" s="2">
        <f t="shared" si="164"/>
        <v>97.64339577861162</v>
      </c>
      <c r="DX141" s="2">
        <f t="shared" si="164"/>
        <v>100.79502857142855</v>
      </c>
      <c r="DY141" s="2">
        <f t="shared" si="164"/>
        <v>91.884312499999993</v>
      </c>
      <c r="EA141" s="2">
        <f t="shared" si="152"/>
        <v>82.805280027798261</v>
      </c>
      <c r="EB141" s="2">
        <f t="shared" si="152"/>
        <v>83.467463502128567</v>
      </c>
      <c r="EC141" s="2">
        <f t="shared" si="152"/>
        <v>76.69689001253353</v>
      </c>
      <c r="ED141" s="2">
        <f t="shared" si="152"/>
        <v>75.550710932617193</v>
      </c>
      <c r="EE141" s="2">
        <f t="shared" si="151"/>
        <v>73.64086465820354</v>
      </c>
      <c r="EF141" s="2">
        <f t="shared" si="151"/>
        <v>72.200882027848863</v>
      </c>
      <c r="EG141" s="2">
        <f t="shared" si="151"/>
        <v>72.573251321460376</v>
      </c>
      <c r="EH141" s="2">
        <f t="shared" si="151"/>
        <v>72.910306895024377</v>
      </c>
      <c r="EI141" s="2">
        <f t="shared" si="151"/>
        <v>71.992525534586107</v>
      </c>
      <c r="EJ141" s="2">
        <f t="shared" si="151"/>
        <v>70.296561921255403</v>
      </c>
      <c r="EK141" s="2">
        <f t="shared" si="151"/>
        <v>69.302417033091132</v>
      </c>
      <c r="EL141" s="2">
        <f t="shared" si="151"/>
        <v>69.980594951233527</v>
      </c>
      <c r="EM141" s="2">
        <f t="shared" si="135"/>
        <v>71.101463042757686</v>
      </c>
      <c r="EN141" s="2">
        <f t="shared" si="135"/>
        <v>75.258245612029199</v>
      </c>
      <c r="EO141" s="2">
        <f t="shared" si="135"/>
        <v>76.748979973433009</v>
      </c>
      <c r="EQ141" s="2">
        <f t="shared" si="165"/>
        <v>82.807638601033133</v>
      </c>
      <c r="ER141" s="2">
        <f t="shared" si="165"/>
        <v>83.478007790702634</v>
      </c>
      <c r="ES141" s="2">
        <f t="shared" si="165"/>
        <v>76.867590633994013</v>
      </c>
      <c r="ET141" s="2">
        <f t="shared" si="165"/>
        <v>75.59099862716991</v>
      </c>
      <c r="EU141" s="2">
        <f t="shared" si="165"/>
        <v>73.555240208550103</v>
      </c>
      <c r="EV141" s="2">
        <f t="shared" si="165"/>
        <v>72.248131984817149</v>
      </c>
      <c r="EW141" s="2">
        <f t="shared" si="165"/>
        <v>72.544319291652627</v>
      </c>
      <c r="EX141" s="2">
        <f t="shared" si="165"/>
        <v>72.956208282683377</v>
      </c>
      <c r="EY141" s="2">
        <f t="shared" si="165"/>
        <v>72.145231773090558</v>
      </c>
      <c r="EZ141" s="2">
        <f t="shared" si="165"/>
        <v>70.3079061593387</v>
      </c>
      <c r="FA141" s="2">
        <f t="shared" si="165"/>
        <v>69.271480026980058</v>
      </c>
      <c r="FB141" s="2">
        <f t="shared" si="165"/>
        <v>70.034672532087555</v>
      </c>
      <c r="FC141" s="2">
        <f t="shared" si="165"/>
        <v>71.121290065536812</v>
      </c>
      <c r="FD141" s="2">
        <f t="shared" si="165"/>
        <v>75.243153481276906</v>
      </c>
      <c r="FE141" s="2">
        <f t="shared" si="165"/>
        <v>76.626086987874686</v>
      </c>
      <c r="FG141" s="2">
        <f t="shared" si="166"/>
        <v>0.99836804294072345</v>
      </c>
      <c r="FH141" s="2">
        <f t="shared" si="166"/>
        <v>0.99819847316809263</v>
      </c>
      <c r="FI141" s="2">
        <f t="shared" si="166"/>
        <v>0.99826436229383986</v>
      </c>
      <c r="FJ141" s="2">
        <f t="shared" si="166"/>
        <v>0.99821903922581323</v>
      </c>
      <c r="FK141" s="2">
        <f t="shared" si="166"/>
        <v>0.9982724642210612</v>
      </c>
      <c r="FL141" s="2">
        <f t="shared" si="166"/>
        <v>0.99820519927318341</v>
      </c>
      <c r="FM141" s="2">
        <f t="shared" si="166"/>
        <v>0.9980835251957203</v>
      </c>
      <c r="FN141" s="2">
        <f t="shared" si="166"/>
        <v>0.99794875493435509</v>
      </c>
      <c r="FO141" s="2">
        <f t="shared" si="166"/>
        <v>0.99789846150734285</v>
      </c>
      <c r="FP141" s="2">
        <f t="shared" si="166"/>
        <v>0.99794358927893201</v>
      </c>
      <c r="FQ141" s="2">
        <f t="shared" si="166"/>
        <v>0.998059521114534</v>
      </c>
      <c r="FR141" s="2">
        <f t="shared" si="166"/>
        <v>0.99802097430039427</v>
      </c>
      <c r="FS141" s="2">
        <f t="shared" si="166"/>
        <v>0.99817332391083935</v>
      </c>
      <c r="FT141" s="2">
        <f t="shared" si="166"/>
        <v>0.99781684258056258</v>
      </c>
      <c r="FU141" s="2">
        <f t="shared" si="166"/>
        <v>0.99754404820226827</v>
      </c>
      <c r="FW141" s="2">
        <f t="shared" si="156"/>
        <v>2.3617704037224688E-2</v>
      </c>
      <c r="FX141" s="2">
        <f t="shared" si="156"/>
        <v>3.4853419214495147E-2</v>
      </c>
      <c r="FY141" s="2">
        <f t="shared" si="156"/>
        <v>3.3346337912912825E-2</v>
      </c>
      <c r="FZ141" s="2">
        <f t="shared" si="156"/>
        <v>3.7545134620458102E-2</v>
      </c>
      <c r="GA141" s="2">
        <f t="shared" si="156"/>
        <v>3.5356776581697252E-2</v>
      </c>
      <c r="GB141" s="2">
        <f t="shared" si="156"/>
        <v>3.4243172833801079E-2</v>
      </c>
      <c r="GC141" s="2">
        <f t="shared" si="156"/>
        <v>3.9175359145158219E-2</v>
      </c>
      <c r="GD141" s="2">
        <f t="shared" si="156"/>
        <v>4.1015260836189553E-2</v>
      </c>
      <c r="GE141" s="2">
        <f t="shared" si="156"/>
        <v>4.511095166355112E-2</v>
      </c>
      <c r="GF141" s="2">
        <f t="shared" si="156"/>
        <v>3.5746568498738716E-2</v>
      </c>
      <c r="GG141" s="2">
        <f t="shared" si="156"/>
        <v>2.9515787384965068E-2</v>
      </c>
      <c r="GH141" s="2">
        <f t="shared" si="156"/>
        <v>2.4915558559760031E-2</v>
      </c>
      <c r="GI141" s="2">
        <f t="shared" si="156"/>
        <v>2.4209255594223565E-2</v>
      </c>
      <c r="GJ141" s="2">
        <f t="shared" si="156"/>
        <v>1.940993085876597E-2</v>
      </c>
      <c r="GK141" s="2">
        <f t="shared" si="156"/>
        <v>1.4608382151504723E-2</v>
      </c>
      <c r="GM141" s="86">
        <f t="shared" si="157"/>
        <v>2.6780932819008329E-55</v>
      </c>
      <c r="GN141" s="86">
        <f t="shared" si="157"/>
        <v>1.2772484459355725E-56</v>
      </c>
      <c r="GO141" s="86">
        <f t="shared" si="157"/>
        <v>2.5106825799733278E-107</v>
      </c>
      <c r="GP141" s="86">
        <f t="shared" si="157"/>
        <v>1.2567483308903282E-73</v>
      </c>
      <c r="GQ141" s="86">
        <f t="shared" si="157"/>
        <v>1.6014675999398085E-68</v>
      </c>
      <c r="GR141" s="86">
        <f t="shared" si="157"/>
        <v>5.6128702177992432E-51</v>
      </c>
      <c r="GS141" s="86">
        <f t="shared" si="157"/>
        <v>6.9975089039726953E-54</v>
      </c>
      <c r="GT141" s="86">
        <f t="shared" si="157"/>
        <v>1.3384651354113682E-64</v>
      </c>
      <c r="GU141" s="86">
        <f t="shared" si="157"/>
        <v>3.2701156119004602E-79</v>
      </c>
      <c r="GV141" s="86">
        <f t="shared" si="157"/>
        <v>9.1800601563169087E-95</v>
      </c>
      <c r="GW141" s="86">
        <f t="shared" si="157"/>
        <v>3.1307251429069865E-91</v>
      </c>
      <c r="GX141" s="86">
        <f t="shared" si="157"/>
        <v>3.5447763400497615E-81</v>
      </c>
      <c r="GY141" s="86">
        <f t="shared" si="157"/>
        <v>8.794443937213876E-91</v>
      </c>
      <c r="GZ141" s="86">
        <f t="shared" si="157"/>
        <v>1.3802626399324247E-90</v>
      </c>
      <c r="HA141" s="86">
        <f t="shared" si="157"/>
        <v>3.8855788068567813E-91</v>
      </c>
      <c r="HC141" s="86">
        <f t="shared" si="153"/>
        <v>4.897791017875166E-18</v>
      </c>
      <c r="HD141" s="86">
        <f t="shared" si="153"/>
        <v>7.8055954683919026E-20</v>
      </c>
      <c r="HE141" s="86">
        <f t="shared" si="153"/>
        <v>2.0346951706509325E-28</v>
      </c>
      <c r="HF141" s="86">
        <f t="shared" si="153"/>
        <v>2.9394978415661151E-26</v>
      </c>
      <c r="HG141" s="86">
        <f t="shared" si="153"/>
        <v>1.9336449014136554E-26</v>
      </c>
      <c r="HH141" s="86">
        <f t="shared" si="153"/>
        <v>1.3148838738354169E-25</v>
      </c>
      <c r="HI141" s="86">
        <f t="shared" si="153"/>
        <v>1.9100107070530548E-30</v>
      </c>
      <c r="HJ141" s="86">
        <f t="shared" si="153"/>
        <v>1.155999314394591E-39</v>
      </c>
      <c r="HK141" s="86">
        <f t="shared" si="153"/>
        <v>3.8825868859674481E-44</v>
      </c>
      <c r="HL141" s="86">
        <f t="shared" si="161"/>
        <v>3.210846378706066E-46</v>
      </c>
      <c r="HM141" s="86">
        <f t="shared" si="161"/>
        <v>3.9818301853228953E-43</v>
      </c>
      <c r="HN141" s="86">
        <f t="shared" si="161"/>
        <v>1.6395350736734009E-33</v>
      </c>
      <c r="HO141" s="86">
        <f t="shared" si="161"/>
        <v>4.6945743165771976E-28</v>
      </c>
      <c r="HP141" s="86">
        <f t="shared" si="161"/>
        <v>1.4208823930721782E-28</v>
      </c>
      <c r="HQ141" s="86">
        <f t="shared" si="161"/>
        <v>4.8767073152704021E-31</v>
      </c>
      <c r="HS141" s="86">
        <f t="shared" si="158"/>
        <v>6.1906365895367226E-3</v>
      </c>
      <c r="HT141" s="86">
        <f t="shared" si="158"/>
        <v>6.3241838773359649E-2</v>
      </c>
      <c r="HU141" s="86">
        <f t="shared" si="158"/>
        <v>1.0768946433910232E-2</v>
      </c>
      <c r="HV141" s="86">
        <f t="shared" si="158"/>
        <v>2.7438233796829227E-2</v>
      </c>
      <c r="HW141" s="86">
        <f t="shared" si="158"/>
        <v>3.8940471704199786E-2</v>
      </c>
      <c r="HX141" s="86">
        <f t="shared" si="158"/>
        <v>3.6419063986879031E-2</v>
      </c>
      <c r="HY141" s="86">
        <f t="shared" si="158"/>
        <v>5.5246338153892155E-2</v>
      </c>
      <c r="HZ141" s="86">
        <f t="shared" si="158"/>
        <v>5.1416151250785191E-2</v>
      </c>
      <c r="IA141" s="86">
        <f t="shared" si="158"/>
        <v>7.3142884348230713E-2</v>
      </c>
      <c r="IB141" s="86">
        <f t="shared" si="158"/>
        <v>3.4454197778901248E-2</v>
      </c>
      <c r="IC141" s="86">
        <f t="shared" si="158"/>
        <v>1.643839326936258E-2</v>
      </c>
      <c r="ID141" s="86">
        <f t="shared" si="158"/>
        <v>5.4285672846243541E-3</v>
      </c>
      <c r="IE141" s="86">
        <f t="shared" si="158"/>
        <v>5.1756707194592824E-3</v>
      </c>
      <c r="IF141" s="86">
        <f t="shared" si="158"/>
        <v>1.0000000030050799E-2</v>
      </c>
      <c r="IG141" s="86">
        <f t="shared" si="158"/>
        <v>1.585950624503854E-2</v>
      </c>
      <c r="II141" s="86">
        <f t="shared" si="159"/>
        <v>1.7459382723746024E-34</v>
      </c>
      <c r="IJ141" s="86">
        <f t="shared" si="159"/>
        <v>2.6475083707749613E-29</v>
      </c>
      <c r="IK141" s="86">
        <f t="shared" si="159"/>
        <v>1.406857032705817E-34</v>
      </c>
      <c r="IL141" s="86">
        <f t="shared" si="159"/>
        <v>1.8879529919116925E-29</v>
      </c>
      <c r="IM141" s="86">
        <f t="shared" si="159"/>
        <v>9.2733423866683879E-33</v>
      </c>
      <c r="IN141" s="86">
        <f t="shared" si="159"/>
        <v>4.5046382544258016E-30</v>
      </c>
      <c r="IO141" s="86">
        <f t="shared" si="159"/>
        <v>5.4662049091291357E-30</v>
      </c>
      <c r="IP141" s="86">
        <f t="shared" si="159"/>
        <v>6.3250062456361444E-29</v>
      </c>
      <c r="IQ141" s="86">
        <f t="shared" si="159"/>
        <v>3.5730549772681339E-30</v>
      </c>
      <c r="IR141" s="86">
        <f t="shared" si="159"/>
        <v>6.897645815840997E-35</v>
      </c>
      <c r="IS141" s="86">
        <f t="shared" si="159"/>
        <v>6.4140513747392304E-36</v>
      </c>
      <c r="IT141" s="86">
        <f t="shared" si="159"/>
        <v>3.6839967016834037E-38</v>
      </c>
      <c r="IU141" s="86">
        <f t="shared" si="159"/>
        <v>4.4876924719048206E-37</v>
      </c>
      <c r="IV141" s="86">
        <f t="shared" si="159"/>
        <v>2.1810343375763721E-33</v>
      </c>
      <c r="IW141" s="86">
        <f t="shared" si="159"/>
        <v>7.4643443016306147E-16</v>
      </c>
      <c r="IY141" s="86">
        <f t="shared" si="160"/>
        <v>6.1906365895367278E-3</v>
      </c>
      <c r="IZ141" s="86">
        <f t="shared" si="160"/>
        <v>6.3241838773359649E-2</v>
      </c>
      <c r="JA141" s="86">
        <f t="shared" si="160"/>
        <v>1.0768946433910232E-2</v>
      </c>
      <c r="JB141" s="86">
        <f t="shared" si="160"/>
        <v>2.7438233796829227E-2</v>
      </c>
      <c r="JC141" s="86">
        <f t="shared" si="160"/>
        <v>3.8940471704199786E-2</v>
      </c>
      <c r="JD141" s="86">
        <f t="shared" si="160"/>
        <v>3.6419063986879031E-2</v>
      </c>
      <c r="JE141" s="86">
        <f t="shared" si="160"/>
        <v>5.5246338153892155E-2</v>
      </c>
      <c r="JF141" s="86">
        <f t="shared" si="160"/>
        <v>5.1416151250785191E-2</v>
      </c>
      <c r="JG141" s="86">
        <f t="shared" si="160"/>
        <v>7.3142884348230713E-2</v>
      </c>
      <c r="JH141" s="86">
        <f t="shared" si="160"/>
        <v>3.4454197778901248E-2</v>
      </c>
      <c r="JI141" s="86">
        <f t="shared" si="160"/>
        <v>1.643839326936258E-2</v>
      </c>
      <c r="JJ141" s="86">
        <f t="shared" si="160"/>
        <v>5.4285672846243541E-3</v>
      </c>
      <c r="JK141" s="86">
        <f t="shared" si="160"/>
        <v>5.1756707194592824E-3</v>
      </c>
      <c r="JL141" s="86">
        <f t="shared" si="160"/>
        <v>1.0000000030050799E-2</v>
      </c>
      <c r="JM141" s="86">
        <f t="shared" si="160"/>
        <v>1.5859506245039286E-2</v>
      </c>
    </row>
    <row r="142" spans="2:273" x14ac:dyDescent="0.25">
      <c r="B142" s="2">
        <v>115</v>
      </c>
      <c r="C142" s="37">
        <v>82.016000000000005</v>
      </c>
      <c r="D142" s="37">
        <v>84.403000000000006</v>
      </c>
      <c r="E142" s="37">
        <v>77.887</v>
      </c>
      <c r="F142" s="37">
        <v>77.564999999999998</v>
      </c>
      <c r="G142" s="37">
        <v>78.236999999999995</v>
      </c>
      <c r="H142" s="37">
        <v>74.542000000000002</v>
      </c>
      <c r="I142" s="37">
        <v>77.2</v>
      </c>
      <c r="J142" s="37">
        <v>78.216999999999999</v>
      </c>
      <c r="K142" s="37">
        <v>79.417000000000002</v>
      </c>
      <c r="L142" s="37">
        <v>75.617000000000004</v>
      </c>
      <c r="M142" s="37">
        <v>72.082999999999998</v>
      </c>
      <c r="N142" s="37">
        <v>71.483999999999995</v>
      </c>
      <c r="O142" s="37">
        <v>70.935000000000002</v>
      </c>
      <c r="P142" s="37">
        <v>77.742000000000004</v>
      </c>
      <c r="Q142" s="37">
        <v>85.364999999999995</v>
      </c>
      <c r="S142" s="4">
        <f t="shared" si="162"/>
        <v>82.713268781666244</v>
      </c>
      <c r="T142" s="4">
        <f t="shared" si="162"/>
        <v>84.585431663203138</v>
      </c>
      <c r="U142" s="4">
        <f t="shared" si="162"/>
        <v>77.191086669988508</v>
      </c>
      <c r="V142" s="4">
        <f t="shared" si="162"/>
        <v>77.092360577495484</v>
      </c>
      <c r="W142" s="4">
        <f t="shared" si="162"/>
        <v>76.245536790339216</v>
      </c>
      <c r="X142" s="4">
        <f t="shared" si="162"/>
        <v>74.834482100943518</v>
      </c>
      <c r="Y142" s="4">
        <f t="shared" si="162"/>
        <v>77.183396257989884</v>
      </c>
      <c r="Z142" s="4">
        <f t="shared" si="162"/>
        <v>78.042974119539252</v>
      </c>
      <c r="AA142" s="4">
        <f t="shared" si="162"/>
        <v>79.875215011538344</v>
      </c>
      <c r="AB142" s="4">
        <f t="shared" si="162"/>
        <v>75.481029327653189</v>
      </c>
      <c r="AC142" s="4">
        <f t="shared" si="162"/>
        <v>72.227477105361586</v>
      </c>
      <c r="AD142" s="4">
        <f t="shared" si="162"/>
        <v>71.30960207780187</v>
      </c>
      <c r="AE142" s="4">
        <f t="shared" si="162"/>
        <v>72.314780515576743</v>
      </c>
      <c r="AF142" s="4">
        <f t="shared" si="162"/>
        <v>79.531081396101783</v>
      </c>
      <c r="AG142" s="4">
        <f t="shared" si="162"/>
        <v>87.837556462556961</v>
      </c>
      <c r="AI142" s="4">
        <f t="shared" si="163"/>
        <v>-0.69726878166623862</v>
      </c>
      <c r="AJ142" s="4">
        <f t="shared" si="163"/>
        <v>-0.18243166320313264</v>
      </c>
      <c r="AK142" s="4">
        <f t="shared" si="163"/>
        <v>0.6959133300114928</v>
      </c>
      <c r="AL142" s="4">
        <f t="shared" si="163"/>
        <v>0.47263942250451407</v>
      </c>
      <c r="AM142" s="4">
        <f t="shared" si="163"/>
        <v>1.9914632096607789</v>
      </c>
      <c r="AN142" s="4">
        <f t="shared" si="163"/>
        <v>-0.29248210094351634</v>
      </c>
      <c r="AO142" s="4">
        <f t="shared" si="163"/>
        <v>1.6603742010119049E-2</v>
      </c>
      <c r="AP142" s="4">
        <f t="shared" si="163"/>
        <v>0.17402588046074641</v>
      </c>
      <c r="AQ142" s="4">
        <f t="shared" si="163"/>
        <v>-0.45821501153834276</v>
      </c>
      <c r="AR142" s="4">
        <f t="shared" si="163"/>
        <v>0.13597067234681504</v>
      </c>
      <c r="AS142" s="4">
        <f t="shared" si="163"/>
        <v>-0.14447710536158809</v>
      </c>
      <c r="AT142" s="4">
        <f t="shared" si="163"/>
        <v>0.17439792219812489</v>
      </c>
      <c r="AU142" s="4">
        <f t="shared" si="163"/>
        <v>-1.3797805155767406</v>
      </c>
      <c r="AV142" s="4">
        <f t="shared" si="163"/>
        <v>-1.7890813961017784</v>
      </c>
      <c r="AW142" s="4">
        <f t="shared" si="163"/>
        <v>-2.472556462556966</v>
      </c>
      <c r="AY142" s="2">
        <f t="shared" si="154"/>
        <v>82.713268781666244</v>
      </c>
      <c r="AZ142" s="2">
        <f t="shared" si="154"/>
        <v>83.400906584616692</v>
      </c>
      <c r="BA142" s="2">
        <f t="shared" si="154"/>
        <v>76.61665138683469</v>
      </c>
      <c r="BB142" s="2">
        <f t="shared" si="154"/>
        <v>75.447804044653807</v>
      </c>
      <c r="BC142" s="2">
        <f t="shared" si="154"/>
        <v>73.576042576541724</v>
      </c>
      <c r="BD142" s="2">
        <f t="shared" si="154"/>
        <v>72.125767285229458</v>
      </c>
      <c r="BE142" s="2">
        <f t="shared" si="154"/>
        <v>72.517057421663168</v>
      </c>
      <c r="BF142" s="2">
        <f t="shared" si="154"/>
        <v>72.826045978319584</v>
      </c>
      <c r="BG142" s="2">
        <f t="shared" si="154"/>
        <v>71.908190650443089</v>
      </c>
      <c r="BH142" s="2">
        <f t="shared" si="154"/>
        <v>70.226317976234327</v>
      </c>
      <c r="BI142" s="2">
        <f t="shared" si="154"/>
        <v>69.249767498249625</v>
      </c>
      <c r="BJ142" s="2">
        <f t="shared" si="154"/>
        <v>69.931353716941942</v>
      </c>
      <c r="BK142" s="2">
        <f t="shared" si="154"/>
        <v>71.031002624772441</v>
      </c>
      <c r="BL142" s="2">
        <f t="shared" si="154"/>
        <v>75.214342227955157</v>
      </c>
      <c r="BM142" s="2">
        <f t="shared" si="154"/>
        <v>76.693002308538908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103.87067230443974</v>
      </c>
      <c r="DL142" s="2">
        <f t="shared" si="164"/>
        <v>120.04057275207303</v>
      </c>
      <c r="DM142" s="2">
        <f t="shared" si="164"/>
        <v>119.40131577667937</v>
      </c>
      <c r="DN142" s="2">
        <f t="shared" si="164"/>
        <v>90.651277854306812</v>
      </c>
      <c r="DO142" s="2">
        <f t="shared" si="164"/>
        <v>100.56292153526186</v>
      </c>
      <c r="DP142" s="2">
        <f t="shared" si="164"/>
        <v>96.203044188747526</v>
      </c>
      <c r="DQ142" s="2">
        <f t="shared" si="164"/>
        <v>103.60724466571834</v>
      </c>
      <c r="DR142" s="2">
        <f t="shared" si="164"/>
        <v>99.931111171900625</v>
      </c>
      <c r="DS142" s="2">
        <f t="shared" si="164"/>
        <v>105.95822050622051</v>
      </c>
      <c r="DT142" s="2">
        <f t="shared" si="164"/>
        <v>100.29059858429856</v>
      </c>
      <c r="DU142" s="2">
        <f t="shared" si="164"/>
        <v>99.227758653390239</v>
      </c>
      <c r="DV142" s="2">
        <f t="shared" si="164"/>
        <v>105.93289541160593</v>
      </c>
      <c r="DW142" s="2">
        <f t="shared" si="164"/>
        <v>97.794664446529055</v>
      </c>
      <c r="DX142" s="2">
        <f t="shared" si="164"/>
        <v>101.01439495798317</v>
      </c>
      <c r="DY142" s="2">
        <f t="shared" si="164"/>
        <v>92.00162499999999</v>
      </c>
      <c r="EA142" s="2">
        <f t="shared" si="152"/>
        <v>82.681010800914763</v>
      </c>
      <c r="EB142" s="2">
        <f t="shared" si="152"/>
        <v>83.339866571403078</v>
      </c>
      <c r="EC142" s="2">
        <f t="shared" si="152"/>
        <v>76.541397635262513</v>
      </c>
      <c r="ED142" s="2">
        <f t="shared" si="152"/>
        <v>75.421004024177307</v>
      </c>
      <c r="EE142" s="2">
        <f t="shared" si="151"/>
        <v>73.537841817642658</v>
      </c>
      <c r="EF142" s="2">
        <f t="shared" si="151"/>
        <v>72.083954078079572</v>
      </c>
      <c r="EG142" s="2">
        <f t="shared" si="151"/>
        <v>72.464161492866324</v>
      </c>
      <c r="EH142" s="2">
        <f t="shared" si="151"/>
        <v>72.772807618485174</v>
      </c>
      <c r="EI142" s="2">
        <f t="shared" si="151"/>
        <v>71.834047140774345</v>
      </c>
      <c r="EJ142" s="2">
        <f t="shared" si="151"/>
        <v>70.169283876440232</v>
      </c>
      <c r="EK142" s="2">
        <f t="shared" si="151"/>
        <v>69.197824009989787</v>
      </c>
      <c r="EL142" s="2">
        <f t="shared" si="151"/>
        <v>69.864163060404906</v>
      </c>
      <c r="EM142" s="2">
        <f t="shared" si="135"/>
        <v>70.985543172025174</v>
      </c>
      <c r="EN142" s="2">
        <f t="shared" si="135"/>
        <v>75.163259050348614</v>
      </c>
      <c r="EO142" s="2">
        <f t="shared" si="135"/>
        <v>76.660680543047562</v>
      </c>
      <c r="EQ142" s="2">
        <f t="shared" si="165"/>
        <v>82.708705251645839</v>
      </c>
      <c r="ER142" s="2">
        <f t="shared" si="165"/>
        <v>83.359052505576798</v>
      </c>
      <c r="ES142" s="2">
        <f t="shared" si="165"/>
        <v>76.744423862152317</v>
      </c>
      <c r="ET142" s="2">
        <f t="shared" si="165"/>
        <v>75.471183084414548</v>
      </c>
      <c r="EU142" s="2">
        <f t="shared" si="165"/>
        <v>73.42435805150717</v>
      </c>
      <c r="EV142" s="2">
        <f t="shared" si="165"/>
        <v>72.146133867373464</v>
      </c>
      <c r="EW142" s="2">
        <f t="shared" si="165"/>
        <v>72.428021190085943</v>
      </c>
      <c r="EX142" s="2">
        <f t="shared" si="165"/>
        <v>72.82688904281612</v>
      </c>
      <c r="EY142" s="2">
        <f t="shared" si="165"/>
        <v>72.011272448427263</v>
      </c>
      <c r="EZ142" s="2">
        <f t="shared" si="165"/>
        <v>70.182911111038052</v>
      </c>
      <c r="FA142" s="2">
        <f t="shared" si="165"/>
        <v>69.160308047682364</v>
      </c>
      <c r="FB142" s="2">
        <f t="shared" si="165"/>
        <v>69.940450251084513</v>
      </c>
      <c r="FC142" s="2">
        <f t="shared" si="165"/>
        <v>71.015360738516577</v>
      </c>
      <c r="FD142" s="2">
        <f t="shared" si="165"/>
        <v>75.144525264949579</v>
      </c>
      <c r="FE142" s="2">
        <f t="shared" si="165"/>
        <v>76.532695662575748</v>
      </c>
      <c r="FG142" s="2">
        <f t="shared" si="166"/>
        <v>0.99851142372116253</v>
      </c>
      <c r="FH142" s="2">
        <f t="shared" si="166"/>
        <v>0.99835672751884563</v>
      </c>
      <c r="FI142" s="2">
        <f t="shared" si="166"/>
        <v>0.9984168378225261</v>
      </c>
      <c r="FJ142" s="2">
        <f t="shared" si="166"/>
        <v>0.99837548990022296</v>
      </c>
      <c r="FK142" s="2">
        <f t="shared" si="166"/>
        <v>0.99842422912008899</v>
      </c>
      <c r="FL142" s="2">
        <f t="shared" si="166"/>
        <v>0.99836286374117444</v>
      </c>
      <c r="FM142" s="2">
        <f t="shared" si="166"/>
        <v>0.99825185941792971</v>
      </c>
      <c r="FN142" s="2">
        <f t="shared" si="166"/>
        <v>0.99812890455693282</v>
      </c>
      <c r="FO142" s="2">
        <f t="shared" si="166"/>
        <v>0.99808301964153545</v>
      </c>
      <c r="FP142" s="2">
        <f t="shared" si="166"/>
        <v>0.99812419171999167</v>
      </c>
      <c r="FQ142" s="2">
        <f t="shared" si="166"/>
        <v>0.99822996000432307</v>
      </c>
      <c r="FR142" s="2">
        <f t="shared" si="166"/>
        <v>0.99819479276478673</v>
      </c>
      <c r="FS142" s="2">
        <f t="shared" si="166"/>
        <v>0.99833378379960258</v>
      </c>
      <c r="FT142" s="2">
        <f t="shared" si="166"/>
        <v>0.9980085542242918</v>
      </c>
      <c r="FU142" s="2">
        <f t="shared" si="166"/>
        <v>0.99775966120873372</v>
      </c>
      <c r="FW142" s="2">
        <f t="shared" si="156"/>
        <v>2.5837424532633668E-2</v>
      </c>
      <c r="FX142" s="2">
        <f t="shared" si="156"/>
        <v>3.8087939912840311E-2</v>
      </c>
      <c r="FY142" s="2">
        <f t="shared" si="156"/>
        <v>3.6446277677555261E-2</v>
      </c>
      <c r="FZ142" s="2">
        <f t="shared" si="156"/>
        <v>4.1018839479247254E-2</v>
      </c>
      <c r="GA142" s="2">
        <f t="shared" si="156"/>
        <v>3.8636140626543573E-2</v>
      </c>
      <c r="GB142" s="2">
        <f t="shared" si="156"/>
        <v>3.7423256435294296E-2</v>
      </c>
      <c r="GC142" s="2">
        <f t="shared" si="156"/>
        <v>4.2793187367853341E-2</v>
      </c>
      <c r="GD142" s="2">
        <f t="shared" si="156"/>
        <v>4.4795081567215546E-2</v>
      </c>
      <c r="GE142" s="2">
        <f t="shared" si="156"/>
        <v>4.9248832990729831E-2</v>
      </c>
      <c r="GF142" s="2">
        <f t="shared" si="156"/>
        <v>3.9060622061160996E-2</v>
      </c>
      <c r="GG142" s="2">
        <f t="shared" si="156"/>
        <v>3.2271519963649943E-2</v>
      </c>
      <c r="GH142" s="2">
        <f t="shared" si="156"/>
        <v>2.7253853670050551E-2</v>
      </c>
      <c r="GI142" s="2">
        <f t="shared" si="156"/>
        <v>2.6483065326944902E-2</v>
      </c>
      <c r="GJ142" s="2">
        <f t="shared" si="156"/>
        <v>2.1242785988269345E-2</v>
      </c>
      <c r="GK142" s="2">
        <f t="shared" si="156"/>
        <v>1.5995228988532995E-2</v>
      </c>
      <c r="GM142" s="86">
        <f t="shared" si="157"/>
        <v>1.797143549987129E-57</v>
      </c>
      <c r="GN142" s="86">
        <f t="shared" si="157"/>
        <v>7.1610495439476999E-59</v>
      </c>
      <c r="GO142" s="86">
        <f t="shared" si="157"/>
        <v>1.2705822231483277E-111</v>
      </c>
      <c r="GP142" s="86">
        <f t="shared" si="157"/>
        <v>1.4388744736607067E-76</v>
      </c>
      <c r="GQ142" s="86">
        <f t="shared" si="157"/>
        <v>3.1217131146072203E-71</v>
      </c>
      <c r="GR142" s="86">
        <f t="shared" si="157"/>
        <v>5.3995376609638524E-53</v>
      </c>
      <c r="GS142" s="86">
        <f t="shared" si="157"/>
        <v>5.7414723265825724E-56</v>
      </c>
      <c r="GT142" s="86">
        <f t="shared" si="157"/>
        <v>3.8872905926099642E-67</v>
      </c>
      <c r="GU142" s="86">
        <f t="shared" si="157"/>
        <v>2.6033202797382885E-82</v>
      </c>
      <c r="GV142" s="86">
        <f t="shared" si="157"/>
        <v>1.8065896370102151E-98</v>
      </c>
      <c r="GW142" s="86">
        <f t="shared" si="157"/>
        <v>8.2686454179753352E-95</v>
      </c>
      <c r="GX142" s="86">
        <f t="shared" si="157"/>
        <v>2.0163903431210677E-84</v>
      </c>
      <c r="GY142" s="86">
        <f t="shared" si="157"/>
        <v>2.1578919052426142E-94</v>
      </c>
      <c r="GZ142" s="86">
        <f t="shared" si="157"/>
        <v>3.6030425438252751E-94</v>
      </c>
      <c r="HA142" s="86">
        <f t="shared" si="157"/>
        <v>1.1177280449666298E-94</v>
      </c>
      <c r="HC142" s="86">
        <f t="shared" si="153"/>
        <v>2.6807790791275999E-19</v>
      </c>
      <c r="HD142" s="86">
        <f t="shared" si="153"/>
        <v>2.7667092728550349E-21</v>
      </c>
      <c r="HE142" s="86">
        <f t="shared" si="153"/>
        <v>1.7315792610607E-30</v>
      </c>
      <c r="HF142" s="86">
        <f t="shared" si="153"/>
        <v>3.7298536730761513E-28</v>
      </c>
      <c r="HG142" s="86">
        <f t="shared" si="153"/>
        <v>2.7553416863454018E-28</v>
      </c>
      <c r="HH142" s="86">
        <f t="shared" si="153"/>
        <v>2.0099703555436031E-27</v>
      </c>
      <c r="HI142" s="86">
        <f t="shared" si="153"/>
        <v>1.5949349644904666E-32</v>
      </c>
      <c r="HJ142" s="86">
        <f t="shared" si="153"/>
        <v>1.9566549408105407E-42</v>
      </c>
      <c r="HK142" s="86">
        <f t="shared" si="153"/>
        <v>3.7780157661550241E-47</v>
      </c>
      <c r="HL142" s="86">
        <f t="shared" si="161"/>
        <v>2.263552284621267E-49</v>
      </c>
      <c r="HM142" s="86">
        <f t="shared" si="161"/>
        <v>3.998634532375824E-46</v>
      </c>
      <c r="HN142" s="86">
        <f t="shared" si="161"/>
        <v>6.0547345796215688E-36</v>
      </c>
      <c r="HO142" s="86">
        <f t="shared" si="161"/>
        <v>4.6900918249906396E-30</v>
      </c>
      <c r="HP142" s="86">
        <f t="shared" si="161"/>
        <v>1.2648853115261201E-30</v>
      </c>
      <c r="HQ142" s="86">
        <f t="shared" si="161"/>
        <v>3.3579520859128862E-33</v>
      </c>
      <c r="HS142" s="86">
        <f t="shared" si="158"/>
        <v>1.2278593646736771E-2</v>
      </c>
      <c r="HT142" s="86">
        <f t="shared" si="158"/>
        <v>0.10496983481964947</v>
      </c>
      <c r="HU142" s="86">
        <f t="shared" si="158"/>
        <v>2.1918102119488483E-2</v>
      </c>
      <c r="HV142" s="86">
        <f t="shared" si="158"/>
        <v>5.0035433324626309E-2</v>
      </c>
      <c r="HW142" s="86">
        <f t="shared" si="158"/>
        <v>7.017144256989942E-2</v>
      </c>
      <c r="HX142" s="86">
        <f t="shared" si="158"/>
        <v>6.4083721442983632E-2</v>
      </c>
      <c r="HY142" s="86">
        <f t="shared" si="158"/>
        <v>9.5330474932641157E-2</v>
      </c>
      <c r="HZ142" s="86">
        <f t="shared" si="158"/>
        <v>8.9205529434769476E-2</v>
      </c>
      <c r="IA142" s="86">
        <f t="shared" si="158"/>
        <v>0.12542611459382391</v>
      </c>
      <c r="IB142" s="86">
        <f t="shared" si="158"/>
        <v>6.418293679640516E-2</v>
      </c>
      <c r="IC142" s="86">
        <f t="shared" si="158"/>
        <v>3.1935794124352754E-2</v>
      </c>
      <c r="ID142" s="86">
        <f t="shared" si="158"/>
        <v>1.1389185812623532E-2</v>
      </c>
      <c r="IE142" s="86">
        <f t="shared" si="158"/>
        <v>1.0720235711775444E-2</v>
      </c>
      <c r="IF142" s="86">
        <f t="shared" si="158"/>
        <v>1.6777874756473309E-2</v>
      </c>
      <c r="IG142" s="86">
        <f t="shared" si="158"/>
        <v>2.4172038239949484E-2</v>
      </c>
      <c r="II142" s="86">
        <f t="shared" si="159"/>
        <v>6.9947087452313544E-33</v>
      </c>
      <c r="IJ142" s="86">
        <f t="shared" si="159"/>
        <v>8.6079670749791548E-28</v>
      </c>
      <c r="IK142" s="86">
        <f t="shared" si="159"/>
        <v>8.3691947308209255E-33</v>
      </c>
      <c r="IL142" s="86">
        <f t="shared" si="159"/>
        <v>6.7870341548909169E-28</v>
      </c>
      <c r="IM142" s="86">
        <f t="shared" si="159"/>
        <v>4.725865464008051E-31</v>
      </c>
      <c r="IN142" s="86">
        <f t="shared" si="159"/>
        <v>1.5815470055727422E-28</v>
      </c>
      <c r="IO142" s="86">
        <f t="shared" si="159"/>
        <v>2.2124316893573954E-28</v>
      </c>
      <c r="IP142" s="86">
        <f t="shared" si="159"/>
        <v>2.3523107448531106E-27</v>
      </c>
      <c r="IQ142" s="86">
        <f t="shared" si="159"/>
        <v>1.7680348616233438E-28</v>
      </c>
      <c r="IR142" s="86">
        <f t="shared" si="159"/>
        <v>4.6592709563385728E-33</v>
      </c>
      <c r="IS142" s="86">
        <f t="shared" si="159"/>
        <v>3.8704957390945753E-34</v>
      </c>
      <c r="IT142" s="86">
        <f t="shared" si="159"/>
        <v>2.3655345371641365E-36</v>
      </c>
      <c r="IU142" s="86">
        <f t="shared" si="159"/>
        <v>2.4676433203441342E-35</v>
      </c>
      <c r="IV142" s="86">
        <f t="shared" si="159"/>
        <v>6.4545965504337607E-32</v>
      </c>
      <c r="IW142" s="86">
        <f t="shared" si="159"/>
        <v>3.1116587256568458E-15</v>
      </c>
      <c r="IY142" s="86">
        <f t="shared" si="160"/>
        <v>1.2278593646736771E-2</v>
      </c>
      <c r="IZ142" s="86">
        <f t="shared" si="160"/>
        <v>0.10496983481964947</v>
      </c>
      <c r="JA142" s="86">
        <f t="shared" si="160"/>
        <v>2.1918102119488483E-2</v>
      </c>
      <c r="JB142" s="86">
        <f t="shared" si="160"/>
        <v>5.0035433324626309E-2</v>
      </c>
      <c r="JC142" s="86">
        <f t="shared" si="160"/>
        <v>7.017144256989942E-2</v>
      </c>
      <c r="JD142" s="86">
        <f t="shared" si="160"/>
        <v>6.4083721442983632E-2</v>
      </c>
      <c r="JE142" s="86">
        <f t="shared" si="160"/>
        <v>9.5330474932641157E-2</v>
      </c>
      <c r="JF142" s="86">
        <f t="shared" si="160"/>
        <v>8.9205529434769476E-2</v>
      </c>
      <c r="JG142" s="86">
        <f t="shared" si="160"/>
        <v>0.12542611459382391</v>
      </c>
      <c r="JH142" s="86">
        <f t="shared" si="160"/>
        <v>6.418293679640516E-2</v>
      </c>
      <c r="JI142" s="86">
        <f t="shared" si="160"/>
        <v>3.1935794124352754E-2</v>
      </c>
      <c r="JJ142" s="86">
        <f t="shared" si="160"/>
        <v>1.1389185812623532E-2</v>
      </c>
      <c r="JK142" s="86">
        <f t="shared" si="160"/>
        <v>1.0720235711775444E-2</v>
      </c>
      <c r="JL142" s="86">
        <f t="shared" si="160"/>
        <v>1.6777874756473309E-2</v>
      </c>
      <c r="JM142" s="86">
        <f t="shared" si="160"/>
        <v>2.4172038239952596E-2</v>
      </c>
    </row>
    <row r="143" spans="2:273" x14ac:dyDescent="0.25">
      <c r="B143" s="2">
        <v>116</v>
      </c>
      <c r="C143" s="37">
        <v>82.936999999999998</v>
      </c>
      <c r="D143" s="37">
        <v>83.5</v>
      </c>
      <c r="E143" s="37">
        <v>76.435000000000002</v>
      </c>
      <c r="F143" s="37">
        <v>78.274000000000001</v>
      </c>
      <c r="G143" s="37">
        <v>77.39</v>
      </c>
      <c r="H143" s="37">
        <v>75.796999999999997</v>
      </c>
      <c r="I143" s="37">
        <v>79.683000000000007</v>
      </c>
      <c r="J143" s="37">
        <v>80.45</v>
      </c>
      <c r="K143" s="37">
        <v>83.55</v>
      </c>
      <c r="L143" s="37">
        <v>78.167000000000002</v>
      </c>
      <c r="M143" s="37">
        <v>73.7</v>
      </c>
      <c r="N143" s="37">
        <v>71.629000000000005</v>
      </c>
      <c r="O143" s="37">
        <v>73.742000000000004</v>
      </c>
      <c r="P143" s="37">
        <v>80.064999999999998</v>
      </c>
      <c r="Q143" s="37">
        <v>89.286000000000001</v>
      </c>
      <c r="S143" s="4">
        <f t="shared" si="162"/>
        <v>82.587355426106086</v>
      </c>
      <c r="T143" s="4">
        <f t="shared" si="162"/>
        <v>84.93840962997605</v>
      </c>
      <c r="U143" s="4">
        <f t="shared" si="162"/>
        <v>77.460806062193754</v>
      </c>
      <c r="V143" s="4">
        <f t="shared" si="162"/>
        <v>77.888002047805969</v>
      </c>
      <c r="W143" s="4">
        <f t="shared" si="162"/>
        <v>77.532262981186477</v>
      </c>
      <c r="X143" s="4">
        <f t="shared" si="162"/>
        <v>76.091200943846928</v>
      </c>
      <c r="Y143" s="4">
        <f t="shared" si="162"/>
        <v>79.178883907031619</v>
      </c>
      <c r="Z143" s="4">
        <f t="shared" si="162"/>
        <v>80.322188311575772</v>
      </c>
      <c r="AA143" s="4">
        <f t="shared" si="162"/>
        <v>83.000397945070006</v>
      </c>
      <c r="AB143" s="4">
        <f t="shared" si="162"/>
        <v>78.307503794475153</v>
      </c>
      <c r="AC143" s="4">
        <f t="shared" si="162"/>
        <v>74.099662492792945</v>
      </c>
      <c r="AD143" s="4">
        <f t="shared" si="162"/>
        <v>72.323864703967544</v>
      </c>
      <c r="AE143" s="4">
        <f t="shared" si="162"/>
        <v>73.234667974100063</v>
      </c>
      <c r="AF143" s="4">
        <f t="shared" si="162"/>
        <v>81.709884412319042</v>
      </c>
      <c r="AG143" s="4">
        <f t="shared" si="162"/>
        <v>92.309173068946066</v>
      </c>
      <c r="AI143" s="4">
        <f t="shared" si="163"/>
        <v>0.34964457389391157</v>
      </c>
      <c r="AJ143" s="4">
        <f t="shared" si="163"/>
        <v>-1.43840962997605</v>
      </c>
      <c r="AK143" s="4">
        <f t="shared" si="163"/>
        <v>-1.0258060621937517</v>
      </c>
      <c r="AL143" s="4">
        <f t="shared" si="163"/>
        <v>0.38599795219403177</v>
      </c>
      <c r="AM143" s="4">
        <f t="shared" si="163"/>
        <v>-0.14226298118647662</v>
      </c>
      <c r="AN143" s="4">
        <f t="shared" si="163"/>
        <v>-0.2942009438469313</v>
      </c>
      <c r="AO143" s="4">
        <f t="shared" si="163"/>
        <v>0.50411609296838833</v>
      </c>
      <c r="AP143" s="4">
        <f t="shared" si="163"/>
        <v>0.12781168842423085</v>
      </c>
      <c r="AQ143" s="4">
        <f t="shared" si="163"/>
        <v>0.54960205492999137</v>
      </c>
      <c r="AR143" s="4">
        <f t="shared" si="163"/>
        <v>-0.14050379447515127</v>
      </c>
      <c r="AS143" s="4">
        <f t="shared" si="163"/>
        <v>-0.39966249279294175</v>
      </c>
      <c r="AT143" s="4">
        <f t="shared" si="163"/>
        <v>-0.6948647039675393</v>
      </c>
      <c r="AU143" s="4">
        <f t="shared" si="163"/>
        <v>0.50733202589994164</v>
      </c>
      <c r="AV143" s="4">
        <f t="shared" si="163"/>
        <v>-1.644884412319044</v>
      </c>
      <c r="AW143" s="4">
        <f t="shared" si="163"/>
        <v>-3.0231730689460647</v>
      </c>
      <c r="AY143" s="2">
        <f t="shared" si="154"/>
        <v>82.587355426106086</v>
      </c>
      <c r="AZ143" s="2">
        <f t="shared" si="154"/>
        <v>83.269014732868868</v>
      </c>
      <c r="BA143" s="2">
        <f t="shared" si="154"/>
        <v>76.457801329206532</v>
      </c>
      <c r="BB143" s="2">
        <f t="shared" si="154"/>
        <v>75.316752863695555</v>
      </c>
      <c r="BC143" s="2">
        <f t="shared" si="154"/>
        <v>73.46810353293013</v>
      </c>
      <c r="BD143" s="2">
        <f t="shared" si="154"/>
        <v>72.006572934618703</v>
      </c>
      <c r="BE143" s="2">
        <f t="shared" si="154"/>
        <v>72.403203278672265</v>
      </c>
      <c r="BF143" s="2">
        <f t="shared" si="154"/>
        <v>72.685203534501127</v>
      </c>
      <c r="BG143" s="2">
        <f t="shared" si="154"/>
        <v>71.746753352390314</v>
      </c>
      <c r="BH143" s="2">
        <f t="shared" si="154"/>
        <v>70.09474721985832</v>
      </c>
      <c r="BI143" s="2">
        <f t="shared" si="154"/>
        <v>69.14061276992237</v>
      </c>
      <c r="BJ143" s="2">
        <f t="shared" si="154"/>
        <v>69.810646884610165</v>
      </c>
      <c r="BK143" s="2">
        <f t="shared" si="154"/>
        <v>70.911927696814644</v>
      </c>
      <c r="BL143" s="2">
        <f t="shared" si="154"/>
        <v>75.115282996475798</v>
      </c>
      <c r="BM143" s="2">
        <f t="shared" si="154"/>
        <v>76.601821945590459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104.00007188160676</v>
      </c>
      <c r="DL143" s="2">
        <f t="shared" si="164"/>
        <v>120.29761934473166</v>
      </c>
      <c r="DM143" s="2">
        <f t="shared" si="164"/>
        <v>119.68304756502715</v>
      </c>
      <c r="DN143" s="2">
        <f t="shared" si="164"/>
        <v>90.654316019771514</v>
      </c>
      <c r="DO143" s="2">
        <f t="shared" si="164"/>
        <v>100.74268986846015</v>
      </c>
      <c r="DP143" s="2">
        <f t="shared" si="164"/>
        <v>96.338593982119207</v>
      </c>
      <c r="DQ143" s="2">
        <f t="shared" si="164"/>
        <v>103.8101308677098</v>
      </c>
      <c r="DR143" s="2">
        <f t="shared" si="164"/>
        <v>100.08545169055694</v>
      </c>
      <c r="DS143" s="2">
        <f t="shared" si="164"/>
        <v>106.18421021021021</v>
      </c>
      <c r="DT143" s="2">
        <f t="shared" si="164"/>
        <v>100.46942342342341</v>
      </c>
      <c r="DU143" s="2">
        <f t="shared" si="164"/>
        <v>99.403426979611197</v>
      </c>
      <c r="DV143" s="2">
        <f t="shared" si="164"/>
        <v>106.17365856950066</v>
      </c>
      <c r="DW143" s="2">
        <f t="shared" si="164"/>
        <v>97.945933114446504</v>
      </c>
      <c r="DX143" s="2">
        <f t="shared" si="164"/>
        <v>101.23376134453778</v>
      </c>
      <c r="DY143" s="2">
        <f t="shared" si="164"/>
        <v>92.118937499999987</v>
      </c>
      <c r="EA143" s="2">
        <f t="shared" si="152"/>
        <v>82.556741574031264</v>
      </c>
      <c r="EB143" s="2">
        <f t="shared" si="152"/>
        <v>83.21226964067759</v>
      </c>
      <c r="EC143" s="2">
        <f t="shared" si="152"/>
        <v>76.38590525799151</v>
      </c>
      <c r="ED143" s="2">
        <f t="shared" si="152"/>
        <v>75.291297115737422</v>
      </c>
      <c r="EE143" s="2">
        <f t="shared" si="151"/>
        <v>73.434818977081775</v>
      </c>
      <c r="EF143" s="2">
        <f t="shared" si="151"/>
        <v>71.96702612831028</v>
      </c>
      <c r="EG143" s="2">
        <f t="shared" si="151"/>
        <v>72.355071664272273</v>
      </c>
      <c r="EH143" s="2">
        <f t="shared" si="151"/>
        <v>72.635308341945972</v>
      </c>
      <c r="EI143" s="2">
        <f t="shared" si="151"/>
        <v>71.675568746962597</v>
      </c>
      <c r="EJ143" s="2">
        <f t="shared" si="151"/>
        <v>70.04200583162509</v>
      </c>
      <c r="EK143" s="2">
        <f t="shared" si="151"/>
        <v>69.093230986888443</v>
      </c>
      <c r="EL143" s="2">
        <f t="shared" si="151"/>
        <v>69.747731169576284</v>
      </c>
      <c r="EM143" s="2">
        <f t="shared" si="135"/>
        <v>70.869623301292648</v>
      </c>
      <c r="EN143" s="2">
        <f t="shared" si="135"/>
        <v>75.068272488668015</v>
      </c>
      <c r="EO143" s="2">
        <f t="shared" si="135"/>
        <v>76.572381112662114</v>
      </c>
      <c r="EQ143" s="2">
        <f t="shared" si="165"/>
        <v>82.609771902258544</v>
      </c>
      <c r="ER143" s="2">
        <f t="shared" si="165"/>
        <v>83.240097220450949</v>
      </c>
      <c r="ES143" s="2">
        <f t="shared" si="165"/>
        <v>76.621257090310621</v>
      </c>
      <c r="ET143" s="2">
        <f t="shared" si="165"/>
        <v>75.351367541659187</v>
      </c>
      <c r="EU143" s="2">
        <f t="shared" si="165"/>
        <v>73.293475894464237</v>
      </c>
      <c r="EV143" s="2">
        <f t="shared" si="165"/>
        <v>72.044135749929765</v>
      </c>
      <c r="EW143" s="2">
        <f t="shared" si="165"/>
        <v>72.311723088519273</v>
      </c>
      <c r="EX143" s="2">
        <f t="shared" si="165"/>
        <v>72.697569802948848</v>
      </c>
      <c r="EY143" s="2">
        <f t="shared" si="165"/>
        <v>71.877313123763983</v>
      </c>
      <c r="EZ143" s="2">
        <f t="shared" si="165"/>
        <v>70.057916062737405</v>
      </c>
      <c r="FA143" s="2">
        <f t="shared" si="165"/>
        <v>69.049136068384655</v>
      </c>
      <c r="FB143" s="2">
        <f t="shared" si="165"/>
        <v>69.846227970081486</v>
      </c>
      <c r="FC143" s="2">
        <f t="shared" si="165"/>
        <v>70.909431411496342</v>
      </c>
      <c r="FD143" s="2">
        <f t="shared" si="165"/>
        <v>75.045897048622265</v>
      </c>
      <c r="FE143" s="2">
        <f t="shared" si="165"/>
        <v>76.439304337276823</v>
      </c>
      <c r="FG143" s="2">
        <f t="shared" si="166"/>
        <v>0.99864222445898343</v>
      </c>
      <c r="FH143" s="2">
        <f t="shared" si="166"/>
        <v>0.99850110095911038</v>
      </c>
      <c r="FI143" s="2">
        <f t="shared" si="166"/>
        <v>0.99855593777421281</v>
      </c>
      <c r="FJ143" s="2">
        <f t="shared" si="166"/>
        <v>0.99851821737541857</v>
      </c>
      <c r="FK143" s="2">
        <f t="shared" si="166"/>
        <v>0.99856268059175568</v>
      </c>
      <c r="FL143" s="2">
        <f t="shared" si="166"/>
        <v>0.99850669887605537</v>
      </c>
      <c r="FM143" s="2">
        <f t="shared" si="166"/>
        <v>0.99840543156802775</v>
      </c>
      <c r="FN143" s="2">
        <f t="shared" si="166"/>
        <v>0.99829325968335392</v>
      </c>
      <c r="FO143" s="2">
        <f t="shared" si="166"/>
        <v>0.99825139819147346</v>
      </c>
      <c r="FP143" s="2">
        <f t="shared" si="166"/>
        <v>0.9982889601075825</v>
      </c>
      <c r="FQ143" s="2">
        <f t="shared" si="166"/>
        <v>0.99838545288128411</v>
      </c>
      <c r="FR143" s="2">
        <f t="shared" si="166"/>
        <v>0.99835336988566548</v>
      </c>
      <c r="FS143" s="2">
        <f t="shared" si="166"/>
        <v>0.99848016994381572</v>
      </c>
      <c r="FT143" s="2">
        <f t="shared" si="166"/>
        <v>0.99818346156245008</v>
      </c>
      <c r="FU143" s="2">
        <f t="shared" si="166"/>
        <v>0.99795638388962726</v>
      </c>
      <c r="FW143" s="2">
        <f t="shared" si="156"/>
        <v>2.8259728260264422E-2</v>
      </c>
      <c r="FX143" s="2">
        <f t="shared" si="156"/>
        <v>4.1609694348364125E-2</v>
      </c>
      <c r="FY143" s="2">
        <f t="shared" si="156"/>
        <v>3.9822522019658718E-2</v>
      </c>
      <c r="FZ143" s="2">
        <f t="shared" si="156"/>
        <v>4.4798974598928482E-2</v>
      </c>
      <c r="GA143" s="2">
        <f t="shared" si="156"/>
        <v>4.2206359668693516E-2</v>
      </c>
      <c r="GB143" s="2">
        <f t="shared" si="156"/>
        <v>4.0886164058598524E-2</v>
      </c>
      <c r="GC143" s="2">
        <f t="shared" si="156"/>
        <v>4.6728871627850797E-2</v>
      </c>
      <c r="GD143" s="2">
        <f t="shared" si="156"/>
        <v>4.8905473069922378E-2</v>
      </c>
      <c r="GE143" s="2">
        <f t="shared" si="156"/>
        <v>5.3744905940852246E-2</v>
      </c>
      <c r="GF143" s="2">
        <f t="shared" si="156"/>
        <v>4.2668324905563111E-2</v>
      </c>
      <c r="GG143" s="2">
        <f t="shared" si="156"/>
        <v>3.5275188765709752E-2</v>
      </c>
      <c r="GH143" s="2">
        <f t="shared" si="156"/>
        <v>2.9804887260837701E-2</v>
      </c>
      <c r="GI143" s="2">
        <f t="shared" si="156"/>
        <v>2.8964099312902253E-2</v>
      </c>
      <c r="GJ143" s="2">
        <f t="shared" si="156"/>
        <v>2.3244612625809777E-2</v>
      </c>
      <c r="GK143" s="2">
        <f t="shared" si="156"/>
        <v>1.7511396401726144E-2</v>
      </c>
      <c r="GM143" s="86">
        <f t="shared" si="157"/>
        <v>1.0924486729694762E-59</v>
      </c>
      <c r="GN143" s="86">
        <f t="shared" si="157"/>
        <v>3.6199902306305593E-61</v>
      </c>
      <c r="GO143" s="86">
        <f t="shared" si="157"/>
        <v>5.2811562638383477E-116</v>
      </c>
      <c r="GP143" s="86">
        <f t="shared" si="157"/>
        <v>1.439011467128051E-79</v>
      </c>
      <c r="GQ143" s="86">
        <f t="shared" si="157"/>
        <v>5.3778617244902428E-74</v>
      </c>
      <c r="GR143" s="86">
        <f t="shared" si="157"/>
        <v>4.7352893089851374E-55</v>
      </c>
      <c r="GS143" s="86">
        <f t="shared" si="157"/>
        <v>4.2901338096116816E-58</v>
      </c>
      <c r="GT143" s="86">
        <f t="shared" si="157"/>
        <v>1.0063561032721769E-69</v>
      </c>
      <c r="GU143" s="86">
        <f t="shared" si="157"/>
        <v>1.8027329286885527E-85</v>
      </c>
      <c r="GV143" s="86">
        <f t="shared" si="157"/>
        <v>3.0107109103319606E-102</v>
      </c>
      <c r="GW143" s="86">
        <f t="shared" si="157"/>
        <v>1.858974404535532E-98</v>
      </c>
      <c r="GX143" s="86">
        <f t="shared" si="157"/>
        <v>9.8814113738054557E-88</v>
      </c>
      <c r="GY143" s="86">
        <f t="shared" si="157"/>
        <v>4.4906329958696802E-98</v>
      </c>
      <c r="GZ143" s="86">
        <f t="shared" si="157"/>
        <v>7.993436287785909E-98</v>
      </c>
      <c r="HA143" s="86">
        <f t="shared" si="157"/>
        <v>2.7455224402483231E-98</v>
      </c>
      <c r="HC143" s="86">
        <f t="shared" si="153"/>
        <v>1.3215120985498701E-20</v>
      </c>
      <c r="HD143" s="86">
        <f t="shared" si="153"/>
        <v>8.6546961143304801E-23</v>
      </c>
      <c r="HE143" s="86">
        <f t="shared" si="153"/>
        <v>1.2370913614716216E-32</v>
      </c>
      <c r="HF143" s="86">
        <f t="shared" si="153"/>
        <v>4.0350968570049343E-30</v>
      </c>
      <c r="HG143" s="86">
        <f t="shared" si="153"/>
        <v>3.3786431299342234E-30</v>
      </c>
      <c r="HH143" s="86">
        <f t="shared" si="153"/>
        <v>2.6442179263935865E-29</v>
      </c>
      <c r="HI143" s="86">
        <f t="shared" si="153"/>
        <v>1.1297352195637721E-34</v>
      </c>
      <c r="HJ143" s="86">
        <f t="shared" si="153"/>
        <v>2.6508326706047863E-45</v>
      </c>
      <c r="HK143" s="86">
        <f t="shared" si="153"/>
        <v>2.9040197234668881E-50</v>
      </c>
      <c r="HL143" s="86">
        <f t="shared" si="161"/>
        <v>1.2473502845726481E-52</v>
      </c>
      <c r="HM143" s="86">
        <f t="shared" si="161"/>
        <v>3.1614500096679249E-49</v>
      </c>
      <c r="HN143" s="86">
        <f t="shared" si="161"/>
        <v>1.8237915614253189E-38</v>
      </c>
      <c r="HO143" s="86">
        <f t="shared" si="161"/>
        <v>3.9701050105728268E-32</v>
      </c>
      <c r="HP143" s="86">
        <f t="shared" si="161"/>
        <v>9.4923179700425175E-33</v>
      </c>
      <c r="HQ143" s="86">
        <f t="shared" si="161"/>
        <v>1.9420104947695866E-35</v>
      </c>
      <c r="HS143" s="86">
        <f t="shared" si="158"/>
        <v>2.3164371015354623E-2</v>
      </c>
      <c r="HT143" s="86">
        <f t="shared" si="158"/>
        <v>0.16441163057693603</v>
      </c>
      <c r="HU143" s="86">
        <f t="shared" si="158"/>
        <v>4.1955452368138607E-2</v>
      </c>
      <c r="HV143" s="86">
        <f t="shared" si="158"/>
        <v>8.6190304112989599E-2</v>
      </c>
      <c r="HW143" s="86">
        <f t="shared" si="158"/>
        <v>0.11874758027962527</v>
      </c>
      <c r="HX143" s="86">
        <f t="shared" si="158"/>
        <v>0.10663871240852707</v>
      </c>
      <c r="HY143" s="86">
        <f t="shared" si="158"/>
        <v>0.15442289637618242</v>
      </c>
      <c r="HZ143" s="86">
        <f t="shared" si="158"/>
        <v>0.14544135104898381</v>
      </c>
      <c r="IA143" s="86">
        <f t="shared" si="158"/>
        <v>0.19994614962488169</v>
      </c>
      <c r="IB143" s="86">
        <f t="shared" si="158"/>
        <v>0.11179987026511486</v>
      </c>
      <c r="IC143" s="86">
        <f t="shared" si="158"/>
        <v>5.8452033521944502E-2</v>
      </c>
      <c r="ID143" s="86">
        <f t="shared" si="158"/>
        <v>2.256212734231039E-2</v>
      </c>
      <c r="IE143" s="86">
        <f t="shared" si="158"/>
        <v>2.1020361994370091E-2</v>
      </c>
      <c r="IF143" s="86">
        <f t="shared" si="158"/>
        <v>2.7296508323826223E-2</v>
      </c>
      <c r="IG143" s="86">
        <f t="shared" si="158"/>
        <v>3.6025697461367155E-2</v>
      </c>
      <c r="II143" s="86">
        <f t="shared" si="159"/>
        <v>2.5579303841597292E-31</v>
      </c>
      <c r="IJ143" s="86">
        <f t="shared" si="159"/>
        <v>2.5416501558072977E-26</v>
      </c>
      <c r="IK143" s="86">
        <f t="shared" si="159"/>
        <v>4.4520819623924815E-31</v>
      </c>
      <c r="IL143" s="86">
        <f t="shared" si="159"/>
        <v>2.2043030665847349E-26</v>
      </c>
      <c r="IM143" s="86">
        <f t="shared" si="159"/>
        <v>2.1586341980601733E-29</v>
      </c>
      <c r="IN143" s="86">
        <f t="shared" si="159"/>
        <v>5.0344560235194835E-27</v>
      </c>
      <c r="IO143" s="86">
        <f t="shared" si="159"/>
        <v>8.0509092732110722E-27</v>
      </c>
      <c r="IP143" s="86">
        <f t="shared" si="159"/>
        <v>7.8724269274939493E-26</v>
      </c>
      <c r="IQ143" s="86">
        <f t="shared" si="159"/>
        <v>7.7773940972277043E-27</v>
      </c>
      <c r="IR143" s="86">
        <f t="shared" si="159"/>
        <v>2.7974077370745048E-31</v>
      </c>
      <c r="IS143" s="86">
        <f t="shared" si="159"/>
        <v>2.0961991974453034E-32</v>
      </c>
      <c r="IT143" s="86">
        <f t="shared" si="159"/>
        <v>1.3680958799822067E-34</v>
      </c>
      <c r="IU143" s="86">
        <f t="shared" si="159"/>
        <v>1.2279483629110369E-33</v>
      </c>
      <c r="IV143" s="86">
        <f t="shared" si="159"/>
        <v>1.764419229699053E-30</v>
      </c>
      <c r="IW143" s="86">
        <f t="shared" si="159"/>
        <v>1.2580208104159509E-14</v>
      </c>
      <c r="IY143" s="86">
        <f t="shared" si="160"/>
        <v>2.3164371015354623E-2</v>
      </c>
      <c r="IZ143" s="86">
        <f t="shared" si="160"/>
        <v>0.16441163057693603</v>
      </c>
      <c r="JA143" s="86">
        <f t="shared" si="160"/>
        <v>4.1955452368138607E-2</v>
      </c>
      <c r="JB143" s="86">
        <f t="shared" si="160"/>
        <v>8.6190304112989599E-2</v>
      </c>
      <c r="JC143" s="86">
        <f t="shared" si="160"/>
        <v>0.11874758027962527</v>
      </c>
      <c r="JD143" s="86">
        <f t="shared" si="160"/>
        <v>0.10663871240852707</v>
      </c>
      <c r="JE143" s="86">
        <f t="shared" si="160"/>
        <v>0.15442289637618242</v>
      </c>
      <c r="JF143" s="86">
        <f t="shared" si="160"/>
        <v>0.14544135104898381</v>
      </c>
      <c r="JG143" s="86">
        <f t="shared" si="160"/>
        <v>0.19994614962488169</v>
      </c>
      <c r="JH143" s="86">
        <f t="shared" si="160"/>
        <v>0.11179987026511486</v>
      </c>
      <c r="JI143" s="86">
        <f t="shared" si="160"/>
        <v>5.8452033521944502E-2</v>
      </c>
      <c r="JJ143" s="86">
        <f t="shared" si="160"/>
        <v>2.256212734231039E-2</v>
      </c>
      <c r="JK143" s="86">
        <f t="shared" si="160"/>
        <v>2.1020361994370091E-2</v>
      </c>
      <c r="JL143" s="86">
        <f t="shared" si="160"/>
        <v>2.7296508323826223E-2</v>
      </c>
      <c r="JM143" s="86">
        <f t="shared" si="160"/>
        <v>3.6025697461379735E-2</v>
      </c>
    </row>
    <row r="144" spans="2:273" x14ac:dyDescent="0.25">
      <c r="B144" s="2">
        <v>117</v>
      </c>
      <c r="C144" s="37">
        <v>82.507999999999996</v>
      </c>
      <c r="D144" s="37">
        <v>84.531999999999996</v>
      </c>
      <c r="E144" s="37">
        <v>77.870999999999995</v>
      </c>
      <c r="F144" s="37">
        <v>78.774000000000001</v>
      </c>
      <c r="G144" s="37">
        <v>79.051000000000002</v>
      </c>
      <c r="H144" s="37">
        <v>78.271000000000001</v>
      </c>
      <c r="I144" s="37">
        <v>81.966999999999999</v>
      </c>
      <c r="J144" s="37">
        <v>83.632999999999996</v>
      </c>
      <c r="K144" s="37">
        <v>86.75</v>
      </c>
      <c r="L144" s="37">
        <v>82.417000000000002</v>
      </c>
      <c r="M144" s="37">
        <v>77.55</v>
      </c>
      <c r="N144" s="37">
        <v>73.370999999999995</v>
      </c>
      <c r="O144" s="37">
        <v>73.855000000000004</v>
      </c>
      <c r="P144" s="37">
        <v>83.016000000000005</v>
      </c>
      <c r="Q144" s="37">
        <v>95.111000000000004</v>
      </c>
      <c r="S144" s="4">
        <f t="shared" si="162"/>
        <v>82.46176474828421</v>
      </c>
      <c r="T144" s="4">
        <f t="shared" si="162"/>
        <v>85.325918943740746</v>
      </c>
      <c r="U144" s="4">
        <f t="shared" si="162"/>
        <v>77.933090826673862</v>
      </c>
      <c r="V144" s="4">
        <f t="shared" si="162"/>
        <v>78.943037413262985</v>
      </c>
      <c r="W144" s="4">
        <f t="shared" si="162"/>
        <v>79.090728444032109</v>
      </c>
      <c r="X144" s="4">
        <f t="shared" si="162"/>
        <v>77.645778614710068</v>
      </c>
      <c r="Y144" s="4">
        <f t="shared" si="162"/>
        <v>81.382683519714632</v>
      </c>
      <c r="Z144" s="4">
        <f t="shared" si="162"/>
        <v>82.894946562257672</v>
      </c>
      <c r="AA144" s="4">
        <f t="shared" si="162"/>
        <v>86.067294532817627</v>
      </c>
      <c r="AB144" s="4">
        <f t="shared" si="162"/>
        <v>81.792895107178339</v>
      </c>
      <c r="AC144" s="4">
        <f t="shared" si="162"/>
        <v>76.739844975110515</v>
      </c>
      <c r="AD144" s="4">
        <f t="shared" si="162"/>
        <v>73.991061233609415</v>
      </c>
      <c r="AE144" s="4">
        <f t="shared" si="162"/>
        <v>74.748672415774266</v>
      </c>
      <c r="AF144" s="4">
        <f t="shared" si="162"/>
        <v>84.754370561711099</v>
      </c>
      <c r="AG144" s="4">
        <f t="shared" si="162"/>
        <v>98.104438860146999</v>
      </c>
      <c r="AI144" s="4">
        <f t="shared" si="163"/>
        <v>4.6235251715785353E-2</v>
      </c>
      <c r="AJ144" s="4">
        <f t="shared" si="163"/>
        <v>-0.79391894374074923</v>
      </c>
      <c r="AK144" s="4">
        <f t="shared" si="163"/>
        <v>-6.2090826673866673E-2</v>
      </c>
      <c r="AL144" s="4">
        <f t="shared" si="163"/>
        <v>-0.16903741326298416</v>
      </c>
      <c r="AM144" s="4">
        <f t="shared" si="163"/>
        <v>-3.9728444032107291E-2</v>
      </c>
      <c r="AN144" s="4">
        <f t="shared" si="163"/>
        <v>0.6252213852899331</v>
      </c>
      <c r="AO144" s="4">
        <f t="shared" si="163"/>
        <v>0.58431648028536642</v>
      </c>
      <c r="AP144" s="4">
        <f t="shared" si="163"/>
        <v>0.73805343774232313</v>
      </c>
      <c r="AQ144" s="4">
        <f t="shared" si="163"/>
        <v>0.68270546718237313</v>
      </c>
      <c r="AR144" s="4">
        <f t="shared" si="163"/>
        <v>0.62410489282166282</v>
      </c>
      <c r="AS144" s="4">
        <f t="shared" si="163"/>
        <v>0.81015502488948243</v>
      </c>
      <c r="AT144" s="4">
        <f t="shared" si="163"/>
        <v>-0.62006123360941956</v>
      </c>
      <c r="AU144" s="4">
        <f t="shared" si="163"/>
        <v>-0.89367241577426171</v>
      </c>
      <c r="AV144" s="4">
        <f t="shared" si="163"/>
        <v>-1.7383705617110934</v>
      </c>
      <c r="AW144" s="4">
        <f t="shared" si="163"/>
        <v>-2.9934388601469948</v>
      </c>
      <c r="AY144" s="2">
        <f t="shared" ref="AY144:BM160" si="167">IF(OR($B144 &lt; C$230, $B144 &gt; C$233), #N/A, ((1-FG144)*DK144) + (FG144 - FW144)*EA144 + (FW144*EQ144))</f>
        <v>82.46176474828421</v>
      </c>
      <c r="AZ144" s="2">
        <f t="shared" si="167"/>
        <v>83.137558626789684</v>
      </c>
      <c r="BA144" s="2">
        <f t="shared" si="167"/>
        <v>76.299661653647632</v>
      </c>
      <c r="BB144" s="2">
        <f t="shared" si="167"/>
        <v>75.185955752117223</v>
      </c>
      <c r="BC144" s="2">
        <f t="shared" si="167"/>
        <v>73.360169302451226</v>
      </c>
      <c r="BD144" s="2">
        <f t="shared" si="167"/>
        <v>71.887748229774189</v>
      </c>
      <c r="BE144" s="2">
        <f t="shared" si="167"/>
        <v>72.289607199428431</v>
      </c>
      <c r="BF144" s="2">
        <f t="shared" si="167"/>
        <v>72.544757370550059</v>
      </c>
      <c r="BG144" s="2">
        <f t="shared" si="167"/>
        <v>71.586009436115987</v>
      </c>
      <c r="BH144" s="2">
        <f t="shared" si="167"/>
        <v>69.963541943866389</v>
      </c>
      <c r="BI144" s="2">
        <f t="shared" si="167"/>
        <v>69.031734996782006</v>
      </c>
      <c r="BJ144" s="2">
        <f t="shared" si="167"/>
        <v>69.690479559732381</v>
      </c>
      <c r="BK144" s="2">
        <f t="shared" si="167"/>
        <v>70.7931864869404</v>
      </c>
      <c r="BL144" s="2">
        <f t="shared" si="167"/>
        <v>75.016500547151239</v>
      </c>
      <c r="BM144" s="2">
        <f t="shared" si="167"/>
        <v>76.510797371065991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104.12947145877378</v>
      </c>
      <c r="DL144" s="2">
        <f t="shared" si="164"/>
        <v>120.55466593739027</v>
      </c>
      <c r="DM144" s="2">
        <f t="shared" si="164"/>
        <v>119.96477935337492</v>
      </c>
      <c r="DN144" s="2">
        <f t="shared" si="164"/>
        <v>90.65735418523623</v>
      </c>
      <c r="DO144" s="2">
        <f t="shared" si="164"/>
        <v>100.92245820165843</v>
      </c>
      <c r="DP144" s="2">
        <f t="shared" si="164"/>
        <v>96.474143775490901</v>
      </c>
      <c r="DQ144" s="2">
        <f t="shared" si="164"/>
        <v>104.01301706970128</v>
      </c>
      <c r="DR144" s="2">
        <f t="shared" si="164"/>
        <v>100.23979220921325</v>
      </c>
      <c r="DS144" s="2">
        <f t="shared" si="164"/>
        <v>106.41019991419992</v>
      </c>
      <c r="DT144" s="2">
        <f t="shared" si="164"/>
        <v>100.64824826254825</v>
      </c>
      <c r="DU144" s="2">
        <f t="shared" si="164"/>
        <v>99.579095305832155</v>
      </c>
      <c r="DV144" s="2">
        <f t="shared" si="164"/>
        <v>106.41442172739539</v>
      </c>
      <c r="DW144" s="2">
        <f t="shared" si="164"/>
        <v>98.097201782363953</v>
      </c>
      <c r="DX144" s="2">
        <f t="shared" si="164"/>
        <v>101.45312773109241</v>
      </c>
      <c r="DY144" s="2">
        <f t="shared" si="164"/>
        <v>92.236249999999984</v>
      </c>
      <c r="EA144" s="2">
        <f t="shared" si="152"/>
        <v>82.432472347147765</v>
      </c>
      <c r="EB144" s="2">
        <f t="shared" si="152"/>
        <v>83.084672709952088</v>
      </c>
      <c r="EC144" s="2">
        <f t="shared" si="152"/>
        <v>76.230412880720493</v>
      </c>
      <c r="ED144" s="2">
        <f t="shared" si="152"/>
        <v>75.161590207297536</v>
      </c>
      <c r="EE144" s="2">
        <f t="shared" si="151"/>
        <v>73.331796136520893</v>
      </c>
      <c r="EF144" s="2">
        <f t="shared" si="151"/>
        <v>71.850098178540989</v>
      </c>
      <c r="EG144" s="2">
        <f t="shared" si="151"/>
        <v>72.245981835678222</v>
      </c>
      <c r="EH144" s="2">
        <f t="shared" si="151"/>
        <v>72.49780906540677</v>
      </c>
      <c r="EI144" s="2">
        <f t="shared" si="151"/>
        <v>71.51709035315082</v>
      </c>
      <c r="EJ144" s="2">
        <f t="shared" si="151"/>
        <v>69.914727786809934</v>
      </c>
      <c r="EK144" s="2">
        <f t="shared" si="151"/>
        <v>68.988637963787099</v>
      </c>
      <c r="EL144" s="2">
        <f t="shared" si="151"/>
        <v>69.631299278747662</v>
      </c>
      <c r="EM144" s="2">
        <f t="shared" si="135"/>
        <v>70.753703430560137</v>
      </c>
      <c r="EN144" s="2">
        <f t="shared" si="135"/>
        <v>74.97328592698743</v>
      </c>
      <c r="EO144" s="2">
        <f t="shared" si="135"/>
        <v>76.484081682276667</v>
      </c>
      <c r="EQ144" s="2">
        <f t="shared" si="165"/>
        <v>82.510838552871249</v>
      </c>
      <c r="ER144" s="2">
        <f t="shared" si="165"/>
        <v>83.121141935325113</v>
      </c>
      <c r="ES144" s="2">
        <f t="shared" si="165"/>
        <v>76.498090318468925</v>
      </c>
      <c r="ET144" s="2">
        <f t="shared" si="165"/>
        <v>75.231551998903839</v>
      </c>
      <c r="EU144" s="2">
        <f t="shared" si="165"/>
        <v>73.162593737421304</v>
      </c>
      <c r="EV144" s="2">
        <f t="shared" si="165"/>
        <v>71.942137632486066</v>
      </c>
      <c r="EW144" s="2">
        <f t="shared" si="165"/>
        <v>72.195424986952588</v>
      </c>
      <c r="EX144" s="2">
        <f t="shared" si="165"/>
        <v>72.568250563081577</v>
      </c>
      <c r="EY144" s="2">
        <f t="shared" si="165"/>
        <v>71.743353799100689</v>
      </c>
      <c r="EZ144" s="2">
        <f t="shared" si="165"/>
        <v>69.932921014436772</v>
      </c>
      <c r="FA144" s="2">
        <f t="shared" si="165"/>
        <v>68.937964089086961</v>
      </c>
      <c r="FB144" s="2">
        <f t="shared" si="165"/>
        <v>69.752005689078445</v>
      </c>
      <c r="FC144" s="2">
        <f t="shared" si="165"/>
        <v>70.803502084476108</v>
      </c>
      <c r="FD144" s="2">
        <f t="shared" si="165"/>
        <v>74.947268832294952</v>
      </c>
      <c r="FE144" s="2">
        <f t="shared" si="165"/>
        <v>76.345913011977885</v>
      </c>
      <c r="FG144" s="2">
        <f t="shared" si="166"/>
        <v>0.99876154603166678</v>
      </c>
      <c r="FH144" s="2">
        <f t="shared" si="166"/>
        <v>0.99863280751287276</v>
      </c>
      <c r="FI144" s="2">
        <f t="shared" si="166"/>
        <v>0.99868283223564014</v>
      </c>
      <c r="FJ144" s="2">
        <f t="shared" si="166"/>
        <v>0.99864842196497428</v>
      </c>
      <c r="FK144" s="2">
        <f t="shared" si="166"/>
        <v>0.99868898331771416</v>
      </c>
      <c r="FL144" s="2">
        <f t="shared" si="166"/>
        <v>0.99863791421821524</v>
      </c>
      <c r="FM144" s="2">
        <f t="shared" si="166"/>
        <v>0.99854553223722831</v>
      </c>
      <c r="FN144" s="2">
        <f t="shared" si="166"/>
        <v>0.99844320053944224</v>
      </c>
      <c r="FO144" s="2">
        <f t="shared" si="166"/>
        <v>0.99840501079504873</v>
      </c>
      <c r="FP144" s="2">
        <f t="shared" si="166"/>
        <v>0.99843927810023692</v>
      </c>
      <c r="FQ144" s="2">
        <f t="shared" si="166"/>
        <v>0.99852730631231856</v>
      </c>
      <c r="FR144" s="2">
        <f t="shared" si="166"/>
        <v>0.99849803787463087</v>
      </c>
      <c r="FS144" s="2">
        <f t="shared" si="166"/>
        <v>0.9986137131286188</v>
      </c>
      <c r="FT144" s="2">
        <f t="shared" si="166"/>
        <v>0.99834303241228617</v>
      </c>
      <c r="FU144" s="2">
        <f t="shared" si="166"/>
        <v>0.99813586475439087</v>
      </c>
      <c r="FW144" s="2">
        <f t="shared" ref="FW144:GK160" si="169">POWER(10,($B144-C$232)/C$229)/(1+POWER(10,($B144-C$232)/C$229))</f>
        <v>3.0901923391258985E-2</v>
      </c>
      <c r="FX144" s="2">
        <f t="shared" si="169"/>
        <v>4.544170015620129E-2</v>
      </c>
      <c r="FY144" s="2">
        <f t="shared" si="169"/>
        <v>4.3497409839966382E-2</v>
      </c>
      <c r="FZ144" s="2">
        <f t="shared" si="169"/>
        <v>4.8909705034697326E-2</v>
      </c>
      <c r="GA144" s="2">
        <f t="shared" si="169"/>
        <v>4.6090672200150867E-2</v>
      </c>
      <c r="GB144" s="2">
        <f t="shared" si="169"/>
        <v>4.4654641671712784E-2</v>
      </c>
      <c r="GC144" s="2">
        <f t="shared" si="169"/>
        <v>5.1007232086406909E-2</v>
      </c>
      <c r="GD144" s="2">
        <f t="shared" si="169"/>
        <v>5.3371959346419862E-2</v>
      </c>
      <c r="GE144" s="2">
        <f t="shared" si="169"/>
        <v>5.8626128636984208E-2</v>
      </c>
      <c r="GF144" s="2">
        <f t="shared" si="169"/>
        <v>4.6593084556062703E-2</v>
      </c>
      <c r="GG144" s="2">
        <f t="shared" si="169"/>
        <v>3.8547287878874202E-2</v>
      </c>
      <c r="GH144" s="2">
        <f t="shared" si="169"/>
        <v>3.258670524003672E-2</v>
      </c>
      <c r="GI144" s="2">
        <f t="shared" si="169"/>
        <v>3.1670004578319616E-2</v>
      </c>
      <c r="GJ144" s="2">
        <f t="shared" si="169"/>
        <v>2.5430181240872547E-2</v>
      </c>
      <c r="GK144" s="2">
        <f t="shared" si="169"/>
        <v>1.9168479806482952E-2</v>
      </c>
      <c r="GM144" s="86">
        <f t="shared" ref="GM144:HA160" si="170" xml:space="preserve"> _xlfn.NORM.DIST($B144, C$7, ABS(C$11), TRUE) * _xlfn.NORM.DIST(($B144 - C$7)*C$15, 0, ABS(C$11), TRUE) * 2</f>
        <v>6.0155360789101712E-62</v>
      </c>
      <c r="GN144" s="86">
        <f t="shared" si="170"/>
        <v>1.6499134176746442E-63</v>
      </c>
      <c r="GO144" s="86">
        <f t="shared" si="170"/>
        <v>1.8028689390185157E-120</v>
      </c>
      <c r="GP144" s="86">
        <f t="shared" si="170"/>
        <v>1.2570887579176493E-82</v>
      </c>
      <c r="GQ144" s="86">
        <f t="shared" si="170"/>
        <v>8.1876983998066829E-77</v>
      </c>
      <c r="GR144" s="86">
        <f t="shared" si="170"/>
        <v>3.7857201420872258E-57</v>
      </c>
      <c r="GS144" s="86">
        <f t="shared" si="170"/>
        <v>2.9193100339860506E-60</v>
      </c>
      <c r="GT144" s="86">
        <f t="shared" si="170"/>
        <v>2.3222820309908722E-72</v>
      </c>
      <c r="GU144" s="86">
        <f t="shared" si="170"/>
        <v>1.0858465386916412E-88</v>
      </c>
      <c r="GV144" s="86">
        <f t="shared" si="170"/>
        <v>4.24881834994749E-106</v>
      </c>
      <c r="GW144" s="86">
        <f t="shared" si="170"/>
        <v>3.5575910267380124E-102</v>
      </c>
      <c r="GX144" s="86">
        <f t="shared" si="170"/>
        <v>4.1717237669478193E-91</v>
      </c>
      <c r="GY144" s="86">
        <f t="shared" si="170"/>
        <v>7.9256652343832977E-102</v>
      </c>
      <c r="GZ144" s="86">
        <f t="shared" si="170"/>
        <v>1.5071202988167682E-101</v>
      </c>
      <c r="HA144" s="86">
        <f t="shared" si="170"/>
        <v>5.7585930359735244E-102</v>
      </c>
      <c r="HC144" s="86">
        <f t="shared" si="153"/>
        <v>5.8667592432487072E-22</v>
      </c>
      <c r="HD144" s="86">
        <f t="shared" si="153"/>
        <v>2.3891023717338264E-24</v>
      </c>
      <c r="HE144" s="86">
        <f t="shared" si="153"/>
        <v>7.4189264314405853E-35</v>
      </c>
      <c r="HF144" s="86">
        <f t="shared" si="153"/>
        <v>3.7215541396860307E-32</v>
      </c>
      <c r="HG144" s="86">
        <f t="shared" si="153"/>
        <v>3.5648771190118596E-32</v>
      </c>
      <c r="HH144" s="86">
        <f t="shared" si="153"/>
        <v>2.9934817868017115E-31</v>
      </c>
      <c r="HI144" s="86">
        <f t="shared" si="153"/>
        <v>6.7874455714752875E-37</v>
      </c>
      <c r="HJ144" s="86">
        <f t="shared" si="153"/>
        <v>2.8742845775650644E-48</v>
      </c>
      <c r="HK144" s="86">
        <f t="shared" si="153"/>
        <v>1.7631875889281651E-53</v>
      </c>
      <c r="HL144" s="86">
        <f t="shared" si="161"/>
        <v>5.3725849954319922E-56</v>
      </c>
      <c r="HM144" s="86">
        <f t="shared" si="161"/>
        <v>1.9677731076617936E-52</v>
      </c>
      <c r="HN144" s="86">
        <f t="shared" si="161"/>
        <v>4.4804892325641709E-41</v>
      </c>
      <c r="HO144" s="86">
        <f t="shared" si="161"/>
        <v>2.8472405806004866E-34</v>
      </c>
      <c r="HP144" s="86">
        <f t="shared" si="161"/>
        <v>6.0046295987697232E-35</v>
      </c>
      <c r="HQ144" s="86">
        <f t="shared" si="161"/>
        <v>9.4324692809265089E-38</v>
      </c>
      <c r="HS144" s="86">
        <f t="shared" ref="HS144:IG160" si="171" xml:space="preserve"> _xlfn.NORM.DIST($B144, C$9, ABS(C$13), TRUE) * _xlfn.NORM.DIST(($B144 - C$9)*C$17, 0, ABS(C$13), TRUE) * 2</f>
        <v>4.156676108814597E-2</v>
      </c>
      <c r="HT144" s="86">
        <f t="shared" si="171"/>
        <v>0.24175245169643811</v>
      </c>
      <c r="HU144" s="86">
        <f t="shared" si="171"/>
        <v>7.5470384950754407E-2</v>
      </c>
      <c r="HV144" s="86">
        <f t="shared" si="171"/>
        <v>0.13988503704913877</v>
      </c>
      <c r="HW144" s="86">
        <f t="shared" si="171"/>
        <v>0.18789423209937658</v>
      </c>
      <c r="HX144" s="86">
        <f t="shared" si="171"/>
        <v>0.16726696737889626</v>
      </c>
      <c r="HY144" s="86">
        <f t="shared" si="171"/>
        <v>0.2335229384034746</v>
      </c>
      <c r="HZ144" s="86">
        <f t="shared" si="171"/>
        <v>0.22168913771217363</v>
      </c>
      <c r="IA144" s="86">
        <f t="shared" si="171"/>
        <v>0.29390679059164448</v>
      </c>
      <c r="IB144" s="86">
        <f t="shared" si="171"/>
        <v>0.18129013508312272</v>
      </c>
      <c r="IC144" s="86">
        <f t="shared" si="171"/>
        <v>0.10063725070232277</v>
      </c>
      <c r="ID144" s="86">
        <f t="shared" si="171"/>
        <v>4.2204145079097269E-2</v>
      </c>
      <c r="IE144" s="86">
        <f t="shared" si="171"/>
        <v>3.9021289683841665E-2</v>
      </c>
      <c r="IF144" s="86">
        <f t="shared" si="171"/>
        <v>4.3076198192403978E-2</v>
      </c>
      <c r="IG144" s="86">
        <f t="shared" si="171"/>
        <v>5.2513388437589625E-2</v>
      </c>
      <c r="II144" s="86">
        <f t="shared" ref="II144:IW160" si="172" xml:space="preserve"> _xlfn.NORM.DIST($B144, C$10, ABS(C$14), TRUE) * _xlfn.NORM.DIST(($B144 - C$10)*C$18, 0, ABS(C$14), TRUE) * 2</f>
        <v>8.5388567470142903E-30</v>
      </c>
      <c r="IJ144" s="86">
        <f t="shared" si="172"/>
        <v>6.815566225720282E-25</v>
      </c>
      <c r="IK144" s="86">
        <f t="shared" si="172"/>
        <v>2.1179074341027334E-29</v>
      </c>
      <c r="IL144" s="86">
        <f t="shared" si="172"/>
        <v>6.468231102273999E-25</v>
      </c>
      <c r="IM144" s="86">
        <f t="shared" si="172"/>
        <v>8.8378974412897773E-28</v>
      </c>
      <c r="IN144" s="86">
        <f t="shared" si="172"/>
        <v>1.4530818133350936E-25</v>
      </c>
      <c r="IO144" s="86">
        <f t="shared" si="172"/>
        <v>2.6341019456944462E-25</v>
      </c>
      <c r="IP144" s="86">
        <f t="shared" si="172"/>
        <v>2.3709654522504491E-24</v>
      </c>
      <c r="IQ144" s="86">
        <f t="shared" si="172"/>
        <v>3.0415465140967315E-25</v>
      </c>
      <c r="IR144" s="86">
        <f t="shared" si="172"/>
        <v>1.4929119395210746E-29</v>
      </c>
      <c r="IS144" s="86">
        <f t="shared" si="172"/>
        <v>1.0189360299163472E-30</v>
      </c>
      <c r="IT144" s="86">
        <f t="shared" si="172"/>
        <v>7.1268120138983211E-33</v>
      </c>
      <c r="IU144" s="86">
        <f t="shared" si="172"/>
        <v>5.5300646087038266E-32</v>
      </c>
      <c r="IV144" s="86">
        <f t="shared" si="172"/>
        <v>4.4552497796928807E-29</v>
      </c>
      <c r="IW144" s="86">
        <f t="shared" si="172"/>
        <v>4.9327335858619203E-14</v>
      </c>
      <c r="IY144" s="86">
        <f t="shared" ref="IY144:JM160" si="173">GM144+HC144+HS144+II144</f>
        <v>4.156676108814597E-2</v>
      </c>
      <c r="IZ144" s="86">
        <f t="shared" si="173"/>
        <v>0.24175245169643811</v>
      </c>
      <c r="JA144" s="86">
        <f t="shared" si="173"/>
        <v>7.5470384950754407E-2</v>
      </c>
      <c r="JB144" s="86">
        <f t="shared" si="173"/>
        <v>0.13988503704913877</v>
      </c>
      <c r="JC144" s="86">
        <f t="shared" si="173"/>
        <v>0.18789423209937658</v>
      </c>
      <c r="JD144" s="86">
        <f t="shared" si="173"/>
        <v>0.16726696737889626</v>
      </c>
      <c r="JE144" s="86">
        <f t="shared" si="173"/>
        <v>0.2335229384034746</v>
      </c>
      <c r="JF144" s="86">
        <f t="shared" si="173"/>
        <v>0.22168913771217363</v>
      </c>
      <c r="JG144" s="86">
        <f t="shared" si="173"/>
        <v>0.29390679059164448</v>
      </c>
      <c r="JH144" s="86">
        <f t="shared" si="173"/>
        <v>0.18129013508312272</v>
      </c>
      <c r="JI144" s="86">
        <f t="shared" si="173"/>
        <v>0.10063725070232277</v>
      </c>
      <c r="JJ144" s="86">
        <f t="shared" si="173"/>
        <v>4.2204145079097269E-2</v>
      </c>
      <c r="JK144" s="86">
        <f t="shared" si="173"/>
        <v>3.9021289683841665E-2</v>
      </c>
      <c r="JL144" s="86">
        <f t="shared" si="173"/>
        <v>4.3076198192403978E-2</v>
      </c>
      <c r="JM144" s="86">
        <f t="shared" si="173"/>
        <v>5.2513388437638954E-2</v>
      </c>
    </row>
    <row r="145" spans="2:273" x14ac:dyDescent="0.25">
      <c r="B145" s="2">
        <v>118</v>
      </c>
      <c r="C145" s="37">
        <v>81.936999999999998</v>
      </c>
      <c r="D145" s="37">
        <v>84.644999999999996</v>
      </c>
      <c r="E145" s="37">
        <v>78.048000000000002</v>
      </c>
      <c r="F145" s="37">
        <v>79.903000000000006</v>
      </c>
      <c r="G145" s="37">
        <v>80.965999999999994</v>
      </c>
      <c r="H145" s="37">
        <v>79.168999999999997</v>
      </c>
      <c r="I145" s="37">
        <v>83.582999999999998</v>
      </c>
      <c r="J145" s="37">
        <v>85.9</v>
      </c>
      <c r="K145" s="37">
        <v>88.733000000000004</v>
      </c>
      <c r="L145" s="37">
        <v>85.766999999999996</v>
      </c>
      <c r="M145" s="37">
        <v>80.349999999999994</v>
      </c>
      <c r="N145" s="37">
        <v>77.144999999999996</v>
      </c>
      <c r="O145" s="37">
        <v>76.725999999999999</v>
      </c>
      <c r="P145" s="37">
        <v>87.177000000000007</v>
      </c>
      <c r="Q145" s="37">
        <v>103.794</v>
      </c>
      <c r="S145" s="4">
        <f t="shared" si="162"/>
        <v>82.336502060824031</v>
      </c>
      <c r="T145" s="4">
        <f t="shared" si="162"/>
        <v>85.65219260850337</v>
      </c>
      <c r="U145" s="4">
        <f t="shared" si="162"/>
        <v>78.614529184251253</v>
      </c>
      <c r="V145" s="4">
        <f t="shared" si="162"/>
        <v>80.155947987902692</v>
      </c>
      <c r="W145" s="4">
        <f t="shared" si="162"/>
        <v>80.672853127066062</v>
      </c>
      <c r="X145" s="4">
        <f t="shared" si="162"/>
        <v>79.307707605740831</v>
      </c>
      <c r="Y145" s="4">
        <f t="shared" si="162"/>
        <v>83.347464110568808</v>
      </c>
      <c r="Z145" s="4">
        <f t="shared" si="162"/>
        <v>85.27358292038241</v>
      </c>
      <c r="AA145" s="4">
        <f t="shared" si="162"/>
        <v>88.187087372489216</v>
      </c>
      <c r="AB145" s="4">
        <f t="shared" si="162"/>
        <v>85.393034316071166</v>
      </c>
      <c r="AC145" s="4">
        <f t="shared" si="162"/>
        <v>80.053866219547572</v>
      </c>
      <c r="AD145" s="4">
        <f t="shared" si="162"/>
        <v>76.465689788860814</v>
      </c>
      <c r="AE145" s="4">
        <f t="shared" si="162"/>
        <v>77.006142663744441</v>
      </c>
      <c r="AF145" s="4">
        <f t="shared" si="162"/>
        <v>88.816160181887483</v>
      </c>
      <c r="AG145" s="4">
        <f t="shared" si="162"/>
        <v>105.37387789085867</v>
      </c>
      <c r="AI145" s="4">
        <f t="shared" si="163"/>
        <v>-0.39950206082403383</v>
      </c>
      <c r="AJ145" s="4">
        <f t="shared" si="163"/>
        <v>-1.0071926085033738</v>
      </c>
      <c r="AK145" s="4">
        <f t="shared" si="163"/>
        <v>-0.56652918425125165</v>
      </c>
      <c r="AL145" s="4">
        <f t="shared" si="163"/>
        <v>-0.25294798790268658</v>
      </c>
      <c r="AM145" s="4">
        <f t="shared" si="163"/>
        <v>0.29314687293393149</v>
      </c>
      <c r="AN145" s="4">
        <f t="shared" si="163"/>
        <v>-0.13870760574083363</v>
      </c>
      <c r="AO145" s="4">
        <f t="shared" si="163"/>
        <v>0.23553588943119053</v>
      </c>
      <c r="AP145" s="4">
        <f t="shared" si="163"/>
        <v>0.62641707961759607</v>
      </c>
      <c r="AQ145" s="4">
        <f t="shared" si="163"/>
        <v>0.54591262751078773</v>
      </c>
      <c r="AR145" s="4">
        <f t="shared" si="163"/>
        <v>0.37396568392883012</v>
      </c>
      <c r="AS145" s="4">
        <f t="shared" si="163"/>
        <v>0.296133780452422</v>
      </c>
      <c r="AT145" s="4">
        <f t="shared" si="163"/>
        <v>0.67931021113918177</v>
      </c>
      <c r="AU145" s="4">
        <f t="shared" si="163"/>
        <v>-0.28014266374444219</v>
      </c>
      <c r="AV145" s="4">
        <f t="shared" si="163"/>
        <v>-1.6391601818874761</v>
      </c>
      <c r="AW145" s="4">
        <f t="shared" si="163"/>
        <v>-1.5798778908586684</v>
      </c>
      <c r="AY145" s="2">
        <f t="shared" si="167"/>
        <v>82.336502060824031</v>
      </c>
      <c r="AZ145" s="2">
        <f t="shared" si="167"/>
        <v>83.006520067024425</v>
      </c>
      <c r="BA145" s="2">
        <f t="shared" si="167"/>
        <v>76.142237255877177</v>
      </c>
      <c r="BB145" s="2">
        <f t="shared" si="167"/>
        <v>75.05541241803742</v>
      </c>
      <c r="BC145" s="2">
        <f t="shared" si="167"/>
        <v>73.252189452605634</v>
      </c>
      <c r="BD145" s="2">
        <f t="shared" si="167"/>
        <v>71.769291523164028</v>
      </c>
      <c r="BE145" s="2">
        <f t="shared" si="167"/>
        <v>72.176235067545875</v>
      </c>
      <c r="BF145" s="2">
        <f t="shared" si="167"/>
        <v>72.404695623166276</v>
      </c>
      <c r="BG145" s="2">
        <f t="shared" si="167"/>
        <v>71.425965801028411</v>
      </c>
      <c r="BH145" s="2">
        <f t="shared" si="167"/>
        <v>69.8326788779586</v>
      </c>
      <c r="BI145" s="2">
        <f t="shared" si="167"/>
        <v>68.923102268605632</v>
      </c>
      <c r="BJ145" s="2">
        <f t="shared" si="167"/>
        <v>69.570839605171699</v>
      </c>
      <c r="BK145" s="2">
        <f t="shared" si="167"/>
        <v>70.674766132272168</v>
      </c>
      <c r="BL145" s="2">
        <f t="shared" si="167"/>
        <v>74.917970947272934</v>
      </c>
      <c r="BM145" s="2">
        <f t="shared" si="167"/>
        <v>76.419911242432661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104.2588710359408</v>
      </c>
      <c r="DL145" s="2">
        <f t="shared" si="164"/>
        <v>120.81171253004889</v>
      </c>
      <c r="DM145" s="2">
        <f t="shared" si="164"/>
        <v>120.24651114172272</v>
      </c>
      <c r="DN145" s="2">
        <f t="shared" si="164"/>
        <v>90.660392350700945</v>
      </c>
      <c r="DO145" s="2">
        <f t="shared" si="164"/>
        <v>101.10222653485671</v>
      </c>
      <c r="DP145" s="2">
        <f t="shared" si="164"/>
        <v>96.609693568862582</v>
      </c>
      <c r="DQ145" s="2">
        <f t="shared" si="164"/>
        <v>104.21590327169274</v>
      </c>
      <c r="DR145" s="2">
        <f t="shared" si="164"/>
        <v>100.39413272786955</v>
      </c>
      <c r="DS145" s="2">
        <f t="shared" si="164"/>
        <v>106.63618961818962</v>
      </c>
      <c r="DT145" s="2">
        <f t="shared" si="164"/>
        <v>100.82707310167308</v>
      </c>
      <c r="DU145" s="2">
        <f t="shared" si="164"/>
        <v>99.754763632053113</v>
      </c>
      <c r="DV145" s="2">
        <f t="shared" si="164"/>
        <v>106.65518488529014</v>
      </c>
      <c r="DW145" s="2">
        <f t="shared" si="164"/>
        <v>98.248470450281403</v>
      </c>
      <c r="DX145" s="2">
        <f t="shared" si="164"/>
        <v>101.67249411764703</v>
      </c>
      <c r="DY145" s="2">
        <f t="shared" si="164"/>
        <v>92.353562499999981</v>
      </c>
      <c r="EA145" s="2">
        <f t="shared" si="152"/>
        <v>82.308203120264267</v>
      </c>
      <c r="EB145" s="2">
        <f t="shared" si="152"/>
        <v>82.957075779226599</v>
      </c>
      <c r="EC145" s="2">
        <f t="shared" si="152"/>
        <v>76.074920503449476</v>
      </c>
      <c r="ED145" s="2">
        <f t="shared" si="152"/>
        <v>75.03188329885765</v>
      </c>
      <c r="EE145" s="2">
        <f t="shared" si="151"/>
        <v>73.228773295960011</v>
      </c>
      <c r="EF145" s="2">
        <f t="shared" si="151"/>
        <v>71.733170228771698</v>
      </c>
      <c r="EG145" s="2">
        <f t="shared" si="151"/>
        <v>72.136892007084185</v>
      </c>
      <c r="EH145" s="2">
        <f t="shared" si="151"/>
        <v>72.360309788867568</v>
      </c>
      <c r="EI145" s="2">
        <f t="shared" si="151"/>
        <v>71.358611959339072</v>
      </c>
      <c r="EJ145" s="2">
        <f t="shared" si="151"/>
        <v>69.787449741994777</v>
      </c>
      <c r="EK145" s="2">
        <f t="shared" si="151"/>
        <v>68.884044940685754</v>
      </c>
      <c r="EL145" s="2">
        <f t="shared" si="151"/>
        <v>69.51486738791904</v>
      </c>
      <c r="EM145" s="2">
        <f t="shared" si="135"/>
        <v>70.637783559827625</v>
      </c>
      <c r="EN145" s="2">
        <f t="shared" si="135"/>
        <v>74.878299365306844</v>
      </c>
      <c r="EO145" s="2">
        <f t="shared" si="135"/>
        <v>76.39578225189122</v>
      </c>
      <c r="EQ145" s="2">
        <f t="shared" si="165"/>
        <v>82.411905203483954</v>
      </c>
      <c r="ER145" s="2">
        <f t="shared" si="165"/>
        <v>83.002186650199263</v>
      </c>
      <c r="ES145" s="2">
        <f t="shared" si="165"/>
        <v>76.37492354662723</v>
      </c>
      <c r="ET145" s="2">
        <f t="shared" si="165"/>
        <v>75.111736456148478</v>
      </c>
      <c r="EU145" s="2">
        <f t="shared" si="165"/>
        <v>73.031711580378371</v>
      </c>
      <c r="EV145" s="2">
        <f t="shared" si="165"/>
        <v>71.840139515042381</v>
      </c>
      <c r="EW145" s="2">
        <f t="shared" si="165"/>
        <v>72.079126885385918</v>
      </c>
      <c r="EX145" s="2">
        <f t="shared" si="165"/>
        <v>72.438931323214305</v>
      </c>
      <c r="EY145" s="2">
        <f t="shared" si="165"/>
        <v>71.609394474437408</v>
      </c>
      <c r="EZ145" s="2">
        <f t="shared" si="165"/>
        <v>69.807925966136125</v>
      </c>
      <c r="FA145" s="2">
        <f t="shared" si="165"/>
        <v>68.826792109789267</v>
      </c>
      <c r="FB145" s="2">
        <f t="shared" si="165"/>
        <v>69.657783408075403</v>
      </c>
      <c r="FC145" s="2">
        <f t="shared" si="165"/>
        <v>70.697572757455859</v>
      </c>
      <c r="FD145" s="2">
        <f t="shared" si="165"/>
        <v>74.848640615967639</v>
      </c>
      <c r="FE145" s="2">
        <f t="shared" si="165"/>
        <v>76.252521686678961</v>
      </c>
      <c r="FG145" s="2">
        <f t="shared" si="166"/>
        <v>0.9988703934630192</v>
      </c>
      <c r="FH145" s="2">
        <f t="shared" si="166"/>
        <v>0.99875295561515964</v>
      </c>
      <c r="FI145" s="2">
        <f t="shared" si="166"/>
        <v>0.99879858948239642</v>
      </c>
      <c r="FJ145" s="2">
        <f t="shared" si="166"/>
        <v>0.99876719957199578</v>
      </c>
      <c r="FK145" s="2">
        <f t="shared" si="166"/>
        <v>0.99880420063343511</v>
      </c>
      <c r="FL145" s="2">
        <f t="shared" si="166"/>
        <v>0.99875761410444008</v>
      </c>
      <c r="FM145" s="2">
        <f t="shared" si="166"/>
        <v>0.99867333985234519</v>
      </c>
      <c r="FN145" s="2">
        <f t="shared" si="166"/>
        <v>0.99857998750185739</v>
      </c>
      <c r="FO145" s="2">
        <f t="shared" si="166"/>
        <v>0.99854514837998987</v>
      </c>
      <c r="FP145" s="2">
        <f t="shared" si="166"/>
        <v>0.99857640921329927</v>
      </c>
      <c r="FQ145" s="2">
        <f t="shared" si="166"/>
        <v>0.99865671332924399</v>
      </c>
      <c r="FR145" s="2">
        <f t="shared" si="166"/>
        <v>0.99863001320885714</v>
      </c>
      <c r="FS145" s="2">
        <f t="shared" si="166"/>
        <v>0.99873553710991325</v>
      </c>
      <c r="FT145" s="2">
        <f t="shared" si="166"/>
        <v>0.99848860724575395</v>
      </c>
      <c r="FU145" s="2">
        <f t="shared" si="166"/>
        <v>0.99829960954565278</v>
      </c>
      <c r="FW145" s="2">
        <f t="shared" si="169"/>
        <v>3.3782567161278775E-2</v>
      </c>
      <c r="FX145" s="2">
        <f t="shared" si="169"/>
        <v>4.9608343826769402E-2</v>
      </c>
      <c r="FY145" s="2">
        <f t="shared" si="169"/>
        <v>4.7494647736460109E-2</v>
      </c>
      <c r="FZ145" s="2">
        <f t="shared" si="169"/>
        <v>5.3376556121267023E-2</v>
      </c>
      <c r="GA145" s="2">
        <f t="shared" si="169"/>
        <v>5.0313684990268649E-2</v>
      </c>
      <c r="GB145" s="2">
        <f t="shared" si="169"/>
        <v>4.8752804153967863E-2</v>
      </c>
      <c r="GC145" s="2">
        <f t="shared" si="169"/>
        <v>5.5654437569162198E-2</v>
      </c>
      <c r="GD145" s="2">
        <f t="shared" si="169"/>
        <v>5.8221394337328584E-2</v>
      </c>
      <c r="GE145" s="2">
        <f t="shared" si="169"/>
        <v>6.392072699339478E-2</v>
      </c>
      <c r="GF145" s="2">
        <f t="shared" si="169"/>
        <v>5.0859676039111533E-2</v>
      </c>
      <c r="GG145" s="2">
        <f t="shared" si="169"/>
        <v>4.2109656014273363E-2</v>
      </c>
      <c r="GH145" s="2">
        <f t="shared" si="169"/>
        <v>3.5618630135622741E-2</v>
      </c>
      <c r="GI145" s="2">
        <f t="shared" si="169"/>
        <v>3.4619690243026323E-2</v>
      </c>
      <c r="GJ145" s="2">
        <f t="shared" si="169"/>
        <v>2.7815395349960238E-2</v>
      </c>
      <c r="GK145" s="2">
        <f t="shared" si="169"/>
        <v>2.0979022807542769E-2</v>
      </c>
      <c r="GM145" s="86">
        <f t="shared" si="170"/>
        <v>3.0005219462168975E-64</v>
      </c>
      <c r="GN145" s="86">
        <f t="shared" si="170"/>
        <v>6.7800346167629905E-66</v>
      </c>
      <c r="GO145" s="86">
        <f t="shared" si="170"/>
        <v>5.0547788951598133E-125</v>
      </c>
      <c r="GP145" s="86">
        <f t="shared" si="170"/>
        <v>9.5922814661530079E-86</v>
      </c>
      <c r="GQ145" s="86">
        <f t="shared" si="170"/>
        <v>1.1016501590319223E-79</v>
      </c>
      <c r="GR145" s="86">
        <f t="shared" si="170"/>
        <v>2.7590308853626811E-59</v>
      </c>
      <c r="GS145" s="86">
        <f t="shared" si="170"/>
        <v>1.8090301941180631E-62</v>
      </c>
      <c r="GT145" s="86">
        <f t="shared" si="170"/>
        <v>4.7767338104255204E-75</v>
      </c>
      <c r="GU145" s="86">
        <f t="shared" si="170"/>
        <v>5.6889626624450321E-92</v>
      </c>
      <c r="GV145" s="86">
        <f t="shared" si="170"/>
        <v>5.0775145464551325E-110</v>
      </c>
      <c r="GW145" s="86">
        <f t="shared" si="170"/>
        <v>5.795307530619747E-106</v>
      </c>
      <c r="GX145" s="86">
        <f t="shared" si="170"/>
        <v>1.5172538548275555E-94</v>
      </c>
      <c r="GY145" s="86">
        <f t="shared" si="170"/>
        <v>1.1863374139553336E-105</v>
      </c>
      <c r="GZ145" s="86">
        <f t="shared" si="170"/>
        <v>2.414942195872111E-105</v>
      </c>
      <c r="HA145" s="86">
        <f t="shared" si="170"/>
        <v>1.0313468671432971E-105</v>
      </c>
      <c r="HC145" s="86">
        <f t="shared" si="153"/>
        <v>2.3453756082582598E-23</v>
      </c>
      <c r="HD145" s="86">
        <f t="shared" si="153"/>
        <v>5.8194088188476505E-26</v>
      </c>
      <c r="HE145" s="86">
        <f t="shared" si="153"/>
        <v>3.7344531616793258E-37</v>
      </c>
      <c r="HF145" s="86">
        <f t="shared" si="153"/>
        <v>2.9259747605396568E-34</v>
      </c>
      <c r="HG145" s="86">
        <f t="shared" si="153"/>
        <v>3.2363264748905175E-34</v>
      </c>
      <c r="HH145" s="86">
        <f t="shared" si="153"/>
        <v>2.9160634977521066E-33</v>
      </c>
      <c r="HI145" s="86">
        <f t="shared" si="153"/>
        <v>3.4586307205790362E-39</v>
      </c>
      <c r="HJ145" s="86">
        <f t="shared" si="153"/>
        <v>2.4941776853719817E-51</v>
      </c>
      <c r="HK145" s="86">
        <f t="shared" si="153"/>
        <v>8.4553827639990739E-57</v>
      </c>
      <c r="HL145" s="86">
        <f t="shared" si="161"/>
        <v>1.8086222185758503E-59</v>
      </c>
      <c r="HM145" s="86">
        <f t="shared" si="161"/>
        <v>9.6415993768466257E-56</v>
      </c>
      <c r="HN145" s="86">
        <f t="shared" si="161"/>
        <v>8.9766307830474723E-44</v>
      </c>
      <c r="HO145" s="86">
        <f t="shared" si="161"/>
        <v>1.7298829071170278E-36</v>
      </c>
      <c r="HP145" s="86">
        <f t="shared" si="161"/>
        <v>3.2015545968050794E-37</v>
      </c>
      <c r="HQ145" s="86">
        <f t="shared" si="161"/>
        <v>3.8473919970272449E-40</v>
      </c>
      <c r="HS145" s="86">
        <f t="shared" si="171"/>
        <v>7.0901949545793444E-2</v>
      </c>
      <c r="HT145" s="86">
        <f t="shared" si="171"/>
        <v>0.33134887003645352</v>
      </c>
      <c r="HU145" s="86">
        <f t="shared" si="171"/>
        <v>0.12726558899484933</v>
      </c>
      <c r="HV145" s="86">
        <f t="shared" si="171"/>
        <v>0.21289973452131597</v>
      </c>
      <c r="HW145" s="86">
        <f t="shared" si="171"/>
        <v>0.27605845554189173</v>
      </c>
      <c r="HX145" s="86">
        <f t="shared" si="171"/>
        <v>0.24598325403510091</v>
      </c>
      <c r="HY145" s="86">
        <f t="shared" si="171"/>
        <v>0.32704768392675826</v>
      </c>
      <c r="HZ145" s="86">
        <f t="shared" si="171"/>
        <v>0.31351601336612966</v>
      </c>
      <c r="IA145" s="86">
        <f t="shared" si="171"/>
        <v>0.39411032520744704</v>
      </c>
      <c r="IB145" s="86">
        <f t="shared" si="171"/>
        <v>0.27162771475709646</v>
      </c>
      <c r="IC145" s="86">
        <f t="shared" si="171"/>
        <v>0.16242309810959815</v>
      </c>
      <c r="ID145" s="86">
        <f t="shared" si="171"/>
        <v>7.4488416211488037E-2</v>
      </c>
      <c r="IE145" s="86">
        <f t="shared" si="171"/>
        <v>6.8538240042796864E-2</v>
      </c>
      <c r="IF145" s="86">
        <f t="shared" si="171"/>
        <v>6.5955912493512597E-2</v>
      </c>
      <c r="IG145" s="86">
        <f t="shared" si="171"/>
        <v>7.4879499705555033E-2</v>
      </c>
      <c r="II145" s="86">
        <f t="shared" si="172"/>
        <v>2.6020598644221955E-28</v>
      </c>
      <c r="IJ145" s="86">
        <f t="shared" si="172"/>
        <v>1.6598918871645189E-23</v>
      </c>
      <c r="IK145" s="86">
        <f t="shared" si="172"/>
        <v>9.010218148942632E-28</v>
      </c>
      <c r="IL145" s="86">
        <f t="shared" si="172"/>
        <v>1.7149246281995969E-23</v>
      </c>
      <c r="IM145" s="86">
        <f t="shared" si="172"/>
        <v>3.2434882531252341E-26</v>
      </c>
      <c r="IN145" s="86">
        <f t="shared" si="172"/>
        <v>3.8029012663088247E-24</v>
      </c>
      <c r="IO145" s="86">
        <f t="shared" si="172"/>
        <v>7.7491880901302527E-24</v>
      </c>
      <c r="IP145" s="86">
        <f t="shared" si="172"/>
        <v>6.4264168779336873E-23</v>
      </c>
      <c r="IQ145" s="86">
        <f t="shared" si="172"/>
        <v>1.0575456955200614E-23</v>
      </c>
      <c r="IR145" s="86">
        <f t="shared" si="172"/>
        <v>7.0823087405471437E-28</v>
      </c>
      <c r="IS145" s="86">
        <f t="shared" si="172"/>
        <v>4.4455723589152453E-29</v>
      </c>
      <c r="IT145" s="86">
        <f t="shared" si="172"/>
        <v>3.3441139541532424E-31</v>
      </c>
      <c r="IU145" s="86">
        <f t="shared" si="172"/>
        <v>2.2539679285292227E-30</v>
      </c>
      <c r="IV145" s="86">
        <f t="shared" si="172"/>
        <v>1.0391835692385151E-27</v>
      </c>
      <c r="IW145" s="86">
        <f t="shared" si="172"/>
        <v>1.8758598579511433E-13</v>
      </c>
      <c r="IY145" s="86">
        <f t="shared" si="173"/>
        <v>7.0901949545793444E-2</v>
      </c>
      <c r="IZ145" s="86">
        <f t="shared" si="173"/>
        <v>0.33134887003645352</v>
      </c>
      <c r="JA145" s="86">
        <f t="shared" si="173"/>
        <v>0.12726558899484933</v>
      </c>
      <c r="JB145" s="86">
        <f t="shared" si="173"/>
        <v>0.21289973452131597</v>
      </c>
      <c r="JC145" s="86">
        <f t="shared" si="173"/>
        <v>0.27605845554189173</v>
      </c>
      <c r="JD145" s="86">
        <f t="shared" si="173"/>
        <v>0.24598325403510091</v>
      </c>
      <c r="JE145" s="86">
        <f t="shared" si="173"/>
        <v>0.32704768392675826</v>
      </c>
      <c r="JF145" s="86">
        <f t="shared" si="173"/>
        <v>0.31351601336612966</v>
      </c>
      <c r="JG145" s="86">
        <f t="shared" si="173"/>
        <v>0.39411032520744704</v>
      </c>
      <c r="JH145" s="86">
        <f t="shared" si="173"/>
        <v>0.27162771475709646</v>
      </c>
      <c r="JI145" s="86">
        <f t="shared" si="173"/>
        <v>0.16242309810959815</v>
      </c>
      <c r="JJ145" s="86">
        <f t="shared" si="173"/>
        <v>7.4488416211488037E-2</v>
      </c>
      <c r="JK145" s="86">
        <f t="shared" si="173"/>
        <v>6.8538240042796864E-2</v>
      </c>
      <c r="JL145" s="86">
        <f t="shared" si="173"/>
        <v>6.5955912493512597E-2</v>
      </c>
      <c r="JM145" s="86">
        <f t="shared" si="173"/>
        <v>7.4879499705742619E-2</v>
      </c>
    </row>
    <row r="146" spans="2:273" x14ac:dyDescent="0.25">
      <c r="B146" s="2">
        <v>119</v>
      </c>
      <c r="C146" s="37">
        <v>81.254000000000005</v>
      </c>
      <c r="D146" s="37">
        <v>85.838999999999999</v>
      </c>
      <c r="E146" s="37">
        <v>79.516000000000005</v>
      </c>
      <c r="F146" s="37">
        <v>81.144999999999996</v>
      </c>
      <c r="G146" s="37">
        <v>81.034000000000006</v>
      </c>
      <c r="H146" s="37">
        <v>80.575999999999993</v>
      </c>
      <c r="I146" s="37">
        <v>84.016999999999996</v>
      </c>
      <c r="J146" s="37">
        <v>86.05</v>
      </c>
      <c r="K146" s="37">
        <v>87.417000000000002</v>
      </c>
      <c r="L146" s="37">
        <v>88.132999999999996</v>
      </c>
      <c r="M146" s="37">
        <v>85.316999999999993</v>
      </c>
      <c r="N146" s="37">
        <v>80.129000000000005</v>
      </c>
      <c r="O146" s="37">
        <v>81.5</v>
      </c>
      <c r="P146" s="37">
        <v>93.016000000000005</v>
      </c>
      <c r="Q146" s="37">
        <v>114.476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82.211575649053245</v>
      </c>
      <c r="T146" s="4">
        <f t="shared" si="174"/>
        <v>85.796093747870387</v>
      </c>
      <c r="U146" s="4">
        <f t="shared" si="174"/>
        <v>79.442046827330998</v>
      </c>
      <c r="V146" s="4">
        <f t="shared" si="174"/>
        <v>81.304913550782956</v>
      </c>
      <c r="W146" s="4">
        <f t="shared" si="174"/>
        <v>81.871801713697536</v>
      </c>
      <c r="X146" s="4">
        <f t="shared" si="174"/>
        <v>80.736768877053947</v>
      </c>
      <c r="Y146" s="4">
        <f t="shared" si="174"/>
        <v>84.481703890275057</v>
      </c>
      <c r="Z146" s="4">
        <f t="shared" si="174"/>
        <v>86.779748110700638</v>
      </c>
      <c r="AA146" s="4">
        <f t="shared" si="174"/>
        <v>88.466455763901749</v>
      </c>
      <c r="AB146" s="4">
        <f t="shared" si="174"/>
        <v>88.168218106950221</v>
      </c>
      <c r="AC146" s="4">
        <f t="shared" si="174"/>
        <v>83.638009888999207</v>
      </c>
      <c r="AD146" s="4">
        <f t="shared" si="174"/>
        <v>79.775668431293539</v>
      </c>
      <c r="AE146" s="4">
        <f t="shared" si="174"/>
        <v>80.056599696785625</v>
      </c>
      <c r="AF146" s="4">
        <f t="shared" si="174"/>
        <v>93.988186706093472</v>
      </c>
      <c r="AG146" s="4">
        <f t="shared" si="174"/>
        <v>114.18927549222023</v>
      </c>
      <c r="AI146" s="4">
        <f t="shared" ref="AI146:AW162" si="175">IF(OR($B146 &lt; C$230, $B146 &gt; C$233), 0, C146-S146)</f>
        <v>-0.95757564905323989</v>
      </c>
      <c r="AJ146" s="4">
        <f t="shared" si="175"/>
        <v>4.2906252129611744E-2</v>
      </c>
      <c r="AK146" s="4">
        <f t="shared" si="175"/>
        <v>7.3953172669007472E-2</v>
      </c>
      <c r="AL146" s="4">
        <f t="shared" si="175"/>
        <v>-0.1599135507829601</v>
      </c>
      <c r="AM146" s="4">
        <f t="shared" si="175"/>
        <v>-0.8378017136975302</v>
      </c>
      <c r="AN146" s="4">
        <f t="shared" si="175"/>
        <v>-0.16076887705395393</v>
      </c>
      <c r="AO146" s="4">
        <f t="shared" si="175"/>
        <v>-0.46470389027506087</v>
      </c>
      <c r="AP146" s="4">
        <f t="shared" si="175"/>
        <v>-0.7297481107006405</v>
      </c>
      <c r="AQ146" s="4">
        <f t="shared" si="175"/>
        <v>-1.0494557639017472</v>
      </c>
      <c r="AR146" s="4">
        <f t="shared" si="175"/>
        <v>-3.5218106950225092E-2</v>
      </c>
      <c r="AS146" s="4">
        <f t="shared" si="175"/>
        <v>1.6789901110007861</v>
      </c>
      <c r="AT146" s="4">
        <f t="shared" si="175"/>
        <v>0.35333156870646576</v>
      </c>
      <c r="AU146" s="4">
        <f t="shared" si="175"/>
        <v>1.443400303214375</v>
      </c>
      <c r="AV146" s="4">
        <f t="shared" si="175"/>
        <v>-0.97218670609346702</v>
      </c>
      <c r="AW146" s="4">
        <f t="shared" si="175"/>
        <v>0.28672450777976621</v>
      </c>
      <c r="AY146" s="2">
        <f t="shared" si="167"/>
        <v>82.211575649053245</v>
      </c>
      <c r="AZ146" s="2">
        <f t="shared" si="167"/>
        <v>82.875883754972804</v>
      </c>
      <c r="BA146" s="2">
        <f t="shared" si="167"/>
        <v>75.985538832996895</v>
      </c>
      <c r="BB146" s="2">
        <f t="shared" si="167"/>
        <v>74.925124620964695</v>
      </c>
      <c r="BC146" s="2">
        <f t="shared" si="167"/>
        <v>73.144111909443652</v>
      </c>
      <c r="BD146" s="2">
        <f t="shared" si="167"/>
        <v>71.651204074193018</v>
      </c>
      <c r="BE146" s="2">
        <f t="shared" si="167"/>
        <v>72.063053777668088</v>
      </c>
      <c r="BF146" s="2">
        <f t="shared" si="167"/>
        <v>72.265009050615774</v>
      </c>
      <c r="BG146" s="2">
        <f t="shared" si="167"/>
        <v>71.266634454895211</v>
      </c>
      <c r="BH146" s="2">
        <f t="shared" si="167"/>
        <v>69.702136904759186</v>
      </c>
      <c r="BI146" s="2">
        <f t="shared" si="167"/>
        <v>68.814683908932381</v>
      </c>
      <c r="BJ146" s="2">
        <f t="shared" si="167"/>
        <v>69.451719046972357</v>
      </c>
      <c r="BK146" s="2">
        <f t="shared" si="167"/>
        <v>70.556656142743321</v>
      </c>
      <c r="BL146" s="2">
        <f t="shared" si="167"/>
        <v>74.819671463952844</v>
      </c>
      <c r="BM146" s="2">
        <f t="shared" si="167"/>
        <v>76.329146684534649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104.38827061310782</v>
      </c>
      <c r="DL146" s="2">
        <f t="shared" si="176"/>
        <v>121.0687591227075</v>
      </c>
      <c r="DM146" s="2">
        <f t="shared" si="176"/>
        <v>120.52824293007049</v>
      </c>
      <c r="DN146" s="2">
        <f t="shared" si="176"/>
        <v>90.663430516165661</v>
      </c>
      <c r="DO146" s="2">
        <f t="shared" si="176"/>
        <v>101.28199486805499</v>
      </c>
      <c r="DP146" s="2">
        <f t="shared" si="176"/>
        <v>96.745243362234277</v>
      </c>
      <c r="DQ146" s="2">
        <f t="shared" si="176"/>
        <v>104.4187894736842</v>
      </c>
      <c r="DR146" s="2">
        <f t="shared" si="176"/>
        <v>100.54847324652586</v>
      </c>
      <c r="DS146" s="2">
        <f t="shared" si="176"/>
        <v>106.86217932217933</v>
      </c>
      <c r="DT146" s="2">
        <f t="shared" si="176"/>
        <v>101.00589794079792</v>
      </c>
      <c r="DU146" s="2">
        <f t="shared" si="176"/>
        <v>99.93043195827407</v>
      </c>
      <c r="DV146" s="2">
        <f t="shared" si="176"/>
        <v>106.89594804318487</v>
      </c>
      <c r="DW146" s="2">
        <f t="shared" si="176"/>
        <v>98.399739118198852</v>
      </c>
      <c r="DX146" s="2">
        <f t="shared" si="176"/>
        <v>101.89186050420165</v>
      </c>
      <c r="DY146" s="2">
        <f t="shared" si="176"/>
        <v>92.470874999999992</v>
      </c>
      <c r="EA146" s="2">
        <f t="shared" si="152"/>
        <v>82.183933893380754</v>
      </c>
      <c r="EB146" s="2">
        <f t="shared" si="152"/>
        <v>82.829478848501111</v>
      </c>
      <c r="EC146" s="2">
        <f t="shared" si="152"/>
        <v>75.919428126178474</v>
      </c>
      <c r="ED146" s="2">
        <f t="shared" si="152"/>
        <v>74.902176390417765</v>
      </c>
      <c r="EE146" s="2">
        <f t="shared" si="151"/>
        <v>73.125750455399128</v>
      </c>
      <c r="EF146" s="2">
        <f t="shared" si="151"/>
        <v>71.616242279002407</v>
      </c>
      <c r="EG146" s="2">
        <f t="shared" si="151"/>
        <v>72.027802178490134</v>
      </c>
      <c r="EH146" s="2">
        <f t="shared" si="151"/>
        <v>72.22281051232838</v>
      </c>
      <c r="EI146" s="2">
        <f t="shared" si="151"/>
        <v>71.20013356552731</v>
      </c>
      <c r="EJ146" s="2">
        <f t="shared" si="151"/>
        <v>69.660171697179621</v>
      </c>
      <c r="EK146" s="2">
        <f t="shared" si="151"/>
        <v>68.77945191758441</v>
      </c>
      <c r="EL146" s="2">
        <f t="shared" si="151"/>
        <v>69.398435497090418</v>
      </c>
      <c r="EM146" s="2">
        <f t="shared" si="135"/>
        <v>70.521863689095113</v>
      </c>
      <c r="EN146" s="2">
        <f t="shared" si="135"/>
        <v>74.783312803626245</v>
      </c>
      <c r="EO146" s="2">
        <f t="shared" si="135"/>
        <v>76.307482821505772</v>
      </c>
      <c r="EQ146" s="2">
        <f t="shared" ref="EQ146:FE162" si="177">CU$228*$B146+CU$229</f>
        <v>82.312971854096659</v>
      </c>
      <c r="ER146" s="2">
        <f t="shared" si="177"/>
        <v>82.883231365073414</v>
      </c>
      <c r="ES146" s="2">
        <f t="shared" si="177"/>
        <v>76.251756774785534</v>
      </c>
      <c r="ET146" s="2">
        <f t="shared" si="177"/>
        <v>74.991920913393116</v>
      </c>
      <c r="EU146" s="2">
        <f t="shared" si="177"/>
        <v>72.900829423335438</v>
      </c>
      <c r="EV146" s="2">
        <f t="shared" si="177"/>
        <v>71.738141397598682</v>
      </c>
      <c r="EW146" s="2">
        <f t="shared" si="177"/>
        <v>71.962828783819248</v>
      </c>
      <c r="EX146" s="2">
        <f t="shared" si="177"/>
        <v>72.309612083347034</v>
      </c>
      <c r="EY146" s="2">
        <f t="shared" si="177"/>
        <v>71.475435149774114</v>
      </c>
      <c r="EZ146" s="2">
        <f t="shared" si="177"/>
        <v>69.682930917835478</v>
      </c>
      <c r="FA146" s="2">
        <f t="shared" si="177"/>
        <v>68.715620130491558</v>
      </c>
      <c r="FB146" s="2">
        <f t="shared" si="177"/>
        <v>69.563561127072376</v>
      </c>
      <c r="FC146" s="2">
        <f t="shared" si="177"/>
        <v>70.591643430435624</v>
      </c>
      <c r="FD146" s="2">
        <f t="shared" si="177"/>
        <v>74.750012399640312</v>
      </c>
      <c r="FE146" s="2">
        <f t="shared" si="177"/>
        <v>76.159130361380022</v>
      </c>
      <c r="FG146" s="2">
        <f t="shared" ref="FG146:FU162" si="178">POWER(10,($B146-C$231)/C$229)/(1+POWER(10,($B146-C$231)/C$229))</f>
        <v>0.99896968418775167</v>
      </c>
      <c r="FH146" s="2">
        <f t="shared" si="178"/>
        <v>0.99886255719637651</v>
      </c>
      <c r="FI146" s="2">
        <f t="shared" si="178"/>
        <v>0.99890418474559006</v>
      </c>
      <c r="FJ146" s="2">
        <f t="shared" si="178"/>
        <v>0.99887555067442158</v>
      </c>
      <c r="FK146" s="2">
        <f t="shared" si="178"/>
        <v>0.99890930325574123</v>
      </c>
      <c r="FL146" s="2">
        <f t="shared" si="178"/>
        <v>0.99886680671987216</v>
      </c>
      <c r="FM146" s="2">
        <f t="shared" si="178"/>
        <v>0.99878993031168994</v>
      </c>
      <c r="FN146" s="2">
        <f t="shared" si="178"/>
        <v>0.99870477137641589</v>
      </c>
      <c r="FO146" s="2">
        <f t="shared" si="178"/>
        <v>0.9986729896807488</v>
      </c>
      <c r="FP146" s="2">
        <f t="shared" si="178"/>
        <v>0.99870150712177863</v>
      </c>
      <c r="FQ146" s="2">
        <f t="shared" si="178"/>
        <v>0.99877476317945058</v>
      </c>
      <c r="FR146" s="2">
        <f t="shared" si="178"/>
        <v>0.99875040656572744</v>
      </c>
      <c r="FS146" s="2">
        <f t="shared" si="178"/>
        <v>0.99884666781965981</v>
      </c>
      <c r="FT146" s="2">
        <f t="shared" si="178"/>
        <v>0.99862141009219818</v>
      </c>
      <c r="FU146" s="2">
        <f t="shared" si="178"/>
        <v>0.99844899341920779</v>
      </c>
      <c r="FW146" s="2">
        <f t="shared" si="169"/>
        <v>3.6921510718510041E-2</v>
      </c>
      <c r="FX146" s="2">
        <f t="shared" si="169"/>
        <v>5.4135368790666216E-2</v>
      </c>
      <c r="FY146" s="2">
        <f t="shared" si="169"/>
        <v>5.1839307707537675E-2</v>
      </c>
      <c r="FZ146" s="2">
        <f t="shared" si="169"/>
        <v>5.8226383089751685E-2</v>
      </c>
      <c r="GA146" s="2">
        <f t="shared" si="169"/>
        <v>5.490135783931066E-2</v>
      </c>
      <c r="GB146" s="2">
        <f t="shared" si="169"/>
        <v>5.3206127340800789E-2</v>
      </c>
      <c r="GC146" s="2">
        <f t="shared" si="169"/>
        <v>6.0697963256904817E-2</v>
      </c>
      <c r="GD146" s="2">
        <f t="shared" si="169"/>
        <v>6.3481905539226557E-2</v>
      </c>
      <c r="GE146" s="2">
        <f t="shared" si="169"/>
        <v>6.9658104931319062E-2</v>
      </c>
      <c r="GF146" s="2">
        <f t="shared" si="169"/>
        <v>5.549422401773145E-2</v>
      </c>
      <c r="GG146" s="2">
        <f t="shared" si="169"/>
        <v>4.5985496063343269E-2</v>
      </c>
      <c r="GH146" s="2">
        <f t="shared" si="169"/>
        <v>3.8921301335757448E-2</v>
      </c>
      <c r="GI146" s="2">
        <f t="shared" si="169"/>
        <v>3.7833370339222974E-2</v>
      </c>
      <c r="GJ146" s="2">
        <f t="shared" si="169"/>
        <v>3.0417347159140476E-2</v>
      </c>
      <c r="GK146" s="2">
        <f t="shared" si="169"/>
        <v>2.2956576554330609E-2</v>
      </c>
      <c r="GM146" s="86">
        <f t="shared" si="170"/>
        <v>1.3556979119620244E-66</v>
      </c>
      <c r="GN146" s="86">
        <f t="shared" si="170"/>
        <v>2.5119671902651878E-68</v>
      </c>
      <c r="GO146" s="86">
        <f t="shared" si="170"/>
        <v>1.1639580875908435E-129</v>
      </c>
      <c r="GP146" s="86">
        <f t="shared" si="170"/>
        <v>6.3933199917226257E-89</v>
      </c>
      <c r="GQ146" s="86">
        <f t="shared" si="170"/>
        <v>1.3099346866649687E-82</v>
      </c>
      <c r="GR146" s="86">
        <f t="shared" si="170"/>
        <v>1.8330108465352271E-61</v>
      </c>
      <c r="GS146" s="86">
        <f t="shared" si="170"/>
        <v>1.0208509015952194E-64</v>
      </c>
      <c r="GT146" s="86">
        <f t="shared" si="170"/>
        <v>8.7577881344151725E-78</v>
      </c>
      <c r="GU146" s="86">
        <f t="shared" si="170"/>
        <v>2.5925067532391677E-95</v>
      </c>
      <c r="GV146" s="86">
        <f t="shared" si="170"/>
        <v>5.1382204704191276E-114</v>
      </c>
      <c r="GW146" s="86">
        <f t="shared" si="170"/>
        <v>8.0358052107964687E-110</v>
      </c>
      <c r="GX146" s="86">
        <f t="shared" si="170"/>
        <v>4.7538051588912281E-98</v>
      </c>
      <c r="GY146" s="86">
        <f t="shared" si="170"/>
        <v>1.5059808553279762E-109</v>
      </c>
      <c r="GZ146" s="86">
        <f t="shared" si="170"/>
        <v>3.288549945727056E-109</v>
      </c>
      <c r="HA146" s="86">
        <f t="shared" si="170"/>
        <v>1.5771929529532948E-109</v>
      </c>
      <c r="HC146" s="86">
        <f t="shared" si="153"/>
        <v>8.4427876000102156E-25</v>
      </c>
      <c r="HD146" s="86">
        <f t="shared" si="153"/>
        <v>1.25070052462189E-27</v>
      </c>
      <c r="HE146" s="86">
        <f t="shared" si="153"/>
        <v>1.5777179250882535E-39</v>
      </c>
      <c r="HF146" s="86">
        <f t="shared" si="153"/>
        <v>1.9609344280895614E-36</v>
      </c>
      <c r="HG146" s="86">
        <f t="shared" si="153"/>
        <v>2.5277745549692111E-36</v>
      </c>
      <c r="HH146" s="86">
        <f t="shared" si="153"/>
        <v>2.4441625645647519E-35</v>
      </c>
      <c r="HI146" s="86">
        <f t="shared" si="153"/>
        <v>1.4946678826352029E-41</v>
      </c>
      <c r="HJ146" s="86">
        <f t="shared" si="153"/>
        <v>1.7320025529656618E-54</v>
      </c>
      <c r="HK146" s="86">
        <f t="shared" si="153"/>
        <v>3.2024240268885684E-60</v>
      </c>
      <c r="HL146" s="86">
        <f t="shared" si="161"/>
        <v>4.7583594510100636E-63</v>
      </c>
      <c r="HM146" s="86">
        <f t="shared" si="161"/>
        <v>3.7186240728095337E-59</v>
      </c>
      <c r="HN146" s="86">
        <f t="shared" si="161"/>
        <v>1.4665921565542519E-46</v>
      </c>
      <c r="HO146" s="86">
        <f t="shared" si="161"/>
        <v>8.9033021666781581E-39</v>
      </c>
      <c r="HP146" s="86">
        <f t="shared" si="161"/>
        <v>1.4386897801154056E-39</v>
      </c>
      <c r="HQ146" s="86">
        <f t="shared" si="161"/>
        <v>1.3177947847138159E-42</v>
      </c>
      <c r="HS146" s="86">
        <f t="shared" si="171"/>
        <v>0.11476902605566565</v>
      </c>
      <c r="HT146" s="86">
        <f t="shared" si="171"/>
        <v>0.41973787552798003</v>
      </c>
      <c r="HU146" s="86">
        <f t="shared" si="171"/>
        <v>0.20021452854453242</v>
      </c>
      <c r="HV146" s="86">
        <f t="shared" si="171"/>
        <v>0.3017460340276174</v>
      </c>
      <c r="HW146" s="86">
        <f t="shared" si="171"/>
        <v>0.37311309316611396</v>
      </c>
      <c r="HX146" s="86">
        <f t="shared" si="171"/>
        <v>0.33666245969050451</v>
      </c>
      <c r="HY146" s="86">
        <f t="shared" si="171"/>
        <v>0.42005732485214875</v>
      </c>
      <c r="HZ146" s="86">
        <f t="shared" si="171"/>
        <v>0.40748905769733207</v>
      </c>
      <c r="IA146" s="86">
        <f t="shared" si="171"/>
        <v>0.47635074160935509</v>
      </c>
      <c r="IB146" s="86">
        <f t="shared" si="171"/>
        <v>0.37221323811495099</v>
      </c>
      <c r="IC146" s="86">
        <f t="shared" si="171"/>
        <v>0.24427261858513136</v>
      </c>
      <c r="ID146" s="86">
        <f t="shared" si="171"/>
        <v>0.12377536984036189</v>
      </c>
      <c r="IE146" s="86">
        <f t="shared" si="171"/>
        <v>0.11369772785316502</v>
      </c>
      <c r="IF146" s="86">
        <f t="shared" si="171"/>
        <v>9.8003747027936461E-2</v>
      </c>
      <c r="IG146" s="86">
        <f t="shared" si="171"/>
        <v>0.10445637110852876</v>
      </c>
      <c r="II146" s="86">
        <f t="shared" si="172"/>
        <v>7.23864308939233E-27</v>
      </c>
      <c r="IJ146" s="86">
        <f t="shared" si="172"/>
        <v>3.6717392839194386E-22</v>
      </c>
      <c r="IK146" s="86">
        <f t="shared" si="172"/>
        <v>3.4282309662151546E-26</v>
      </c>
      <c r="IL146" s="86">
        <f t="shared" si="172"/>
        <v>4.1084134907748805E-22</v>
      </c>
      <c r="IM146" s="86">
        <f t="shared" si="172"/>
        <v>1.0670685494321816E-24</v>
      </c>
      <c r="IN146" s="86">
        <f t="shared" si="172"/>
        <v>9.0250509708220032E-23</v>
      </c>
      <c r="IO146" s="86">
        <f t="shared" si="172"/>
        <v>2.0499407690256379E-22</v>
      </c>
      <c r="IP146" s="86">
        <f t="shared" si="172"/>
        <v>1.5677120997327662E-21</v>
      </c>
      <c r="IQ146" s="86">
        <f t="shared" si="172"/>
        <v>3.2694748136012657E-22</v>
      </c>
      <c r="IR146" s="86">
        <f t="shared" si="172"/>
        <v>2.9867669452207257E-26</v>
      </c>
      <c r="IS146" s="86">
        <f t="shared" si="172"/>
        <v>1.7409822534449028E-27</v>
      </c>
      <c r="IT146" s="86">
        <f t="shared" si="172"/>
        <v>1.4134828428651743E-29</v>
      </c>
      <c r="IU146" s="86">
        <f t="shared" si="172"/>
        <v>8.3147448084873165E-29</v>
      </c>
      <c r="IV146" s="86">
        <f t="shared" si="172"/>
        <v>2.2391113038939786E-26</v>
      </c>
      <c r="IW146" s="86">
        <f t="shared" si="172"/>
        <v>6.918875458952926E-13</v>
      </c>
      <c r="IY146" s="86">
        <f t="shared" si="173"/>
        <v>0.11476902605566565</v>
      </c>
      <c r="IZ146" s="86">
        <f t="shared" si="173"/>
        <v>0.41973787552798003</v>
      </c>
      <c r="JA146" s="86">
        <f t="shared" si="173"/>
        <v>0.20021452854453242</v>
      </c>
      <c r="JB146" s="86">
        <f t="shared" si="173"/>
        <v>0.3017460340276174</v>
      </c>
      <c r="JC146" s="86">
        <f t="shared" si="173"/>
        <v>0.37311309316611396</v>
      </c>
      <c r="JD146" s="86">
        <f t="shared" si="173"/>
        <v>0.33666245969050451</v>
      </c>
      <c r="JE146" s="86">
        <f t="shared" si="173"/>
        <v>0.42005732485214875</v>
      </c>
      <c r="JF146" s="86">
        <f t="shared" si="173"/>
        <v>0.40748905769733207</v>
      </c>
      <c r="JG146" s="86">
        <f t="shared" si="173"/>
        <v>0.47635074160935509</v>
      </c>
      <c r="JH146" s="86">
        <f t="shared" si="173"/>
        <v>0.37221323811495099</v>
      </c>
      <c r="JI146" s="86">
        <f t="shared" si="173"/>
        <v>0.24427261858513136</v>
      </c>
      <c r="JJ146" s="86">
        <f t="shared" si="173"/>
        <v>0.12377536984036189</v>
      </c>
      <c r="JK146" s="86">
        <f t="shared" si="173"/>
        <v>0.11369772785316502</v>
      </c>
      <c r="JL146" s="86">
        <f t="shared" si="173"/>
        <v>9.8003747027936461E-2</v>
      </c>
      <c r="JM146" s="86">
        <f t="shared" si="173"/>
        <v>0.10445637110922065</v>
      </c>
    </row>
    <row r="147" spans="2:273" x14ac:dyDescent="0.25">
      <c r="B147" s="2">
        <v>120</v>
      </c>
      <c r="C147" s="37">
        <v>81.221999999999994</v>
      </c>
      <c r="D147" s="37">
        <v>86.016000000000005</v>
      </c>
      <c r="E147" s="37">
        <v>80.613</v>
      </c>
      <c r="F147" s="37">
        <v>82.129000000000005</v>
      </c>
      <c r="G147" s="37">
        <v>81.745999999999995</v>
      </c>
      <c r="H147" s="37">
        <v>81.39</v>
      </c>
      <c r="I147" s="37">
        <v>83.35</v>
      </c>
      <c r="J147" s="37">
        <v>86.332999999999998</v>
      </c>
      <c r="K147" s="37">
        <v>86.016999999999996</v>
      </c>
      <c r="L147" s="37">
        <v>88.316999999999993</v>
      </c>
      <c r="M147" s="37">
        <v>86.3</v>
      </c>
      <c r="N147" s="37">
        <v>84.935000000000002</v>
      </c>
      <c r="O147" s="37">
        <v>84.048000000000002</v>
      </c>
      <c r="P147" s="37">
        <v>99.451999999999998</v>
      </c>
      <c r="Q147" s="37">
        <v>126.68300000000001</v>
      </c>
      <c r="S147" s="4">
        <f t="shared" si="174"/>
        <v>82.086996881751574</v>
      </c>
      <c r="T147" s="4">
        <f t="shared" si="174"/>
        <v>85.656620508082582</v>
      </c>
      <c r="U147" s="4">
        <f t="shared" si="174"/>
        <v>80.252876088931799</v>
      </c>
      <c r="V147" s="4">
        <f t="shared" si="174"/>
        <v>82.070968159779397</v>
      </c>
      <c r="W147" s="4">
        <f t="shared" si="174"/>
        <v>82.241042233809708</v>
      </c>
      <c r="X147" s="4">
        <f t="shared" si="174"/>
        <v>81.509460263254738</v>
      </c>
      <c r="Y147" s="4">
        <f t="shared" si="174"/>
        <v>84.285989246954529</v>
      </c>
      <c r="Z147" s="4">
        <f t="shared" si="174"/>
        <v>86.794175016207916</v>
      </c>
      <c r="AA147" s="4">
        <f t="shared" si="174"/>
        <v>86.531086191464922</v>
      </c>
      <c r="AB147" s="4">
        <f t="shared" si="174"/>
        <v>89.064498011722293</v>
      </c>
      <c r="AC147" s="4">
        <f t="shared" si="174"/>
        <v>86.729967904011531</v>
      </c>
      <c r="AD147" s="4">
        <f t="shared" si="174"/>
        <v>83.692294462656577</v>
      </c>
      <c r="AE147" s="4">
        <f t="shared" si="174"/>
        <v>83.738306267968326</v>
      </c>
      <c r="AF147" s="4">
        <f t="shared" si="174"/>
        <v>100.25494032115581</v>
      </c>
      <c r="AG147" s="4">
        <f t="shared" si="174"/>
        <v>124.49717078760845</v>
      </c>
      <c r="AI147" s="4">
        <f t="shared" si="175"/>
        <v>-0.86499688175157985</v>
      </c>
      <c r="AJ147" s="4">
        <f t="shared" si="175"/>
        <v>0.35937949191742291</v>
      </c>
      <c r="AK147" s="4">
        <f t="shared" si="175"/>
        <v>0.36012391106820019</v>
      </c>
      <c r="AL147" s="4">
        <f t="shared" si="175"/>
        <v>5.8031840220607478E-2</v>
      </c>
      <c r="AM147" s="4">
        <f t="shared" si="175"/>
        <v>-0.49504223380971268</v>
      </c>
      <c r="AN147" s="4">
        <f t="shared" si="175"/>
        <v>-0.11946026325473724</v>
      </c>
      <c r="AO147" s="4">
        <f t="shared" si="175"/>
        <v>-0.93598924695453434</v>
      </c>
      <c r="AP147" s="4">
        <f t="shared" si="175"/>
        <v>-0.46117501620791757</v>
      </c>
      <c r="AQ147" s="4">
        <f t="shared" si="175"/>
        <v>-0.5140861914649264</v>
      </c>
      <c r="AR147" s="4">
        <f t="shared" si="175"/>
        <v>-0.74749801172229979</v>
      </c>
      <c r="AS147" s="4">
        <f t="shared" si="175"/>
        <v>-0.42996790401153362</v>
      </c>
      <c r="AT147" s="4">
        <f t="shared" si="175"/>
        <v>1.2427055373434257</v>
      </c>
      <c r="AU147" s="4">
        <f t="shared" si="175"/>
        <v>0.30969373203167549</v>
      </c>
      <c r="AV147" s="4">
        <f t="shared" si="175"/>
        <v>-0.80294032115581615</v>
      </c>
      <c r="AW147" s="4">
        <f t="shared" si="175"/>
        <v>2.1858292123915533</v>
      </c>
      <c r="AY147" s="2">
        <f t="shared" si="167"/>
        <v>82.086996881751574</v>
      </c>
      <c r="AZ147" s="2">
        <f t="shared" si="167"/>
        <v>82.745637213547582</v>
      </c>
      <c r="BA147" s="2">
        <f t="shared" si="167"/>
        <v>75.829582937724481</v>
      </c>
      <c r="BB147" s="2">
        <f t="shared" si="167"/>
        <v>74.795096164503249</v>
      </c>
      <c r="BC147" s="2">
        <f t="shared" si="167"/>
        <v>73.035882682467886</v>
      </c>
      <c r="BD147" s="2">
        <f t="shared" si="167"/>
        <v>71.533490057733857</v>
      </c>
      <c r="BE147" s="2">
        <f t="shared" si="167"/>
        <v>71.950031064739449</v>
      </c>
      <c r="BF147" s="2">
        <f t="shared" si="167"/>
        <v>72.125690966895007</v>
      </c>
      <c r="BG147" s="2">
        <f t="shared" si="167"/>
        <v>71.108032488738615</v>
      </c>
      <c r="BH147" s="2">
        <f t="shared" si="167"/>
        <v>69.571896943467166</v>
      </c>
      <c r="BI147" s="2">
        <f t="shared" si="167"/>
        <v>68.706450294560625</v>
      </c>
      <c r="BJ147" s="2">
        <f t="shared" si="167"/>
        <v>69.333114070716164</v>
      </c>
      <c r="BK147" s="2">
        <f t="shared" si="167"/>
        <v>70.438848362390701</v>
      </c>
      <c r="BL147" s="2">
        <f t="shared" si="167"/>
        <v>74.721580449528133</v>
      </c>
      <c r="BM147" s="2">
        <f t="shared" si="167"/>
        <v>76.238487206219645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104.51767019027484</v>
      </c>
      <c r="DL147" s="2">
        <f t="shared" si="176"/>
        <v>121.32580571536613</v>
      </c>
      <c r="DM147" s="2">
        <f t="shared" si="176"/>
        <v>120.80997471841829</v>
      </c>
      <c r="DN147" s="2">
        <f t="shared" si="176"/>
        <v>90.666468681630363</v>
      </c>
      <c r="DO147" s="2">
        <f t="shared" si="176"/>
        <v>101.46176320125328</v>
      </c>
      <c r="DP147" s="2">
        <f t="shared" si="176"/>
        <v>96.880793155605957</v>
      </c>
      <c r="DQ147" s="2">
        <f t="shared" si="176"/>
        <v>104.62167567567568</v>
      </c>
      <c r="DR147" s="2">
        <f t="shared" si="176"/>
        <v>100.70281376518217</v>
      </c>
      <c r="DS147" s="2">
        <f t="shared" si="176"/>
        <v>107.08816902616903</v>
      </c>
      <c r="DT147" s="2">
        <f t="shared" si="176"/>
        <v>101.18472277992277</v>
      </c>
      <c r="DU147" s="2">
        <f t="shared" si="176"/>
        <v>100.10610028449503</v>
      </c>
      <c r="DV147" s="2">
        <f t="shared" si="176"/>
        <v>107.13671120107961</v>
      </c>
      <c r="DW147" s="2">
        <f t="shared" si="176"/>
        <v>98.551007786116301</v>
      </c>
      <c r="DX147" s="2">
        <f t="shared" si="176"/>
        <v>102.11122689075627</v>
      </c>
      <c r="DY147" s="2">
        <f t="shared" si="176"/>
        <v>92.588187499999989</v>
      </c>
      <c r="EA147" s="2">
        <f t="shared" si="152"/>
        <v>82.059664666497255</v>
      </c>
      <c r="EB147" s="2">
        <f t="shared" si="152"/>
        <v>82.701881917775623</v>
      </c>
      <c r="EC147" s="2">
        <f t="shared" si="152"/>
        <v>75.763935748907457</v>
      </c>
      <c r="ED147" s="2">
        <f t="shared" si="152"/>
        <v>74.772469481977879</v>
      </c>
      <c r="EE147" s="2">
        <f t="shared" si="151"/>
        <v>73.022727614838246</v>
      </c>
      <c r="EF147" s="2">
        <f t="shared" si="151"/>
        <v>71.499314329233115</v>
      </c>
      <c r="EG147" s="2">
        <f t="shared" si="151"/>
        <v>71.918712349896083</v>
      </c>
      <c r="EH147" s="2">
        <f t="shared" si="151"/>
        <v>72.085311235789177</v>
      </c>
      <c r="EI147" s="2">
        <f t="shared" si="151"/>
        <v>71.041655171715547</v>
      </c>
      <c r="EJ147" s="2">
        <f t="shared" si="151"/>
        <v>69.532893652364464</v>
      </c>
      <c r="EK147" s="2">
        <f t="shared" si="151"/>
        <v>68.674858894483066</v>
      </c>
      <c r="EL147" s="2">
        <f t="shared" ref="EL147:EO210" si="179">CP$228*$B147+CP$229</f>
        <v>69.282003606261796</v>
      </c>
      <c r="EM147" s="2">
        <f t="shared" si="135"/>
        <v>70.405943818362587</v>
      </c>
      <c r="EN147" s="2">
        <f t="shared" si="135"/>
        <v>74.68832624194566</v>
      </c>
      <c r="EO147" s="2">
        <f t="shared" si="135"/>
        <v>76.219183391120325</v>
      </c>
      <c r="EQ147" s="2">
        <f t="shared" si="177"/>
        <v>82.214038504709364</v>
      </c>
      <c r="ER147" s="2">
        <f t="shared" si="177"/>
        <v>82.764276079947578</v>
      </c>
      <c r="ES147" s="2">
        <f t="shared" si="177"/>
        <v>76.128590002943838</v>
      </c>
      <c r="ET147" s="2">
        <f t="shared" si="177"/>
        <v>74.872105370637769</v>
      </c>
      <c r="EU147" s="2">
        <f t="shared" si="177"/>
        <v>72.769947266292505</v>
      </c>
      <c r="EV147" s="2">
        <f t="shared" si="177"/>
        <v>71.636143280154997</v>
      </c>
      <c r="EW147" s="2">
        <f t="shared" si="177"/>
        <v>71.846530682252563</v>
      </c>
      <c r="EX147" s="2">
        <f t="shared" si="177"/>
        <v>72.180292843479762</v>
      </c>
      <c r="EY147" s="2">
        <f t="shared" si="177"/>
        <v>71.341475825110834</v>
      </c>
      <c r="EZ147" s="2">
        <f t="shared" si="177"/>
        <v>69.557935869534845</v>
      </c>
      <c r="FA147" s="2">
        <f t="shared" si="177"/>
        <v>68.604448151193864</v>
      </c>
      <c r="FB147" s="2">
        <f t="shared" si="177"/>
        <v>69.469338846069334</v>
      </c>
      <c r="FC147" s="2">
        <f t="shared" si="177"/>
        <v>70.48571410341539</v>
      </c>
      <c r="FD147" s="2">
        <f t="shared" si="177"/>
        <v>74.651384183312999</v>
      </c>
      <c r="FE147" s="2">
        <f t="shared" si="177"/>
        <v>76.065739036081098</v>
      </c>
      <c r="FG147" s="2">
        <f t="shared" si="178"/>
        <v>0.99906025561721701</v>
      </c>
      <c r="FH147" s="2">
        <f t="shared" si="178"/>
        <v>0.99896253600181462</v>
      </c>
      <c r="FI147" s="2">
        <f t="shared" si="178"/>
        <v>0.9990005082391864</v>
      </c>
      <c r="FJ147" s="2">
        <f t="shared" si="178"/>
        <v>0.99897438855343379</v>
      </c>
      <c r="FK147" s="2">
        <f t="shared" si="178"/>
        <v>0.99900517727415517</v>
      </c>
      <c r="FL147" s="2">
        <f t="shared" si="178"/>
        <v>0.99896641238773454</v>
      </c>
      <c r="FM147" s="2">
        <f t="shared" si="178"/>
        <v>0.99889628581210665</v>
      </c>
      <c r="FN147" s="2">
        <f t="shared" si="178"/>
        <v>0.99881860281664203</v>
      </c>
      <c r="FO147" s="2">
        <f t="shared" si="178"/>
        <v>0.99878961087681661</v>
      </c>
      <c r="FP147" s="2">
        <f t="shared" si="178"/>
        <v>0.99881562510149691</v>
      </c>
      <c r="FQ147" s="2">
        <f t="shared" si="178"/>
        <v>0.99888245025857081</v>
      </c>
      <c r="FR147" s="2">
        <f t="shared" si="178"/>
        <v>0.99886023192488349</v>
      </c>
      <c r="FS147" s="2">
        <f t="shared" si="178"/>
        <v>0.99894804179666485</v>
      </c>
      <c r="FT147" s="2">
        <f t="shared" si="178"/>
        <v>0.99874255853218974</v>
      </c>
      <c r="FU147" s="2">
        <f t="shared" si="178"/>
        <v>0.9985852721159908</v>
      </c>
      <c r="FW147" s="2">
        <f t="shared" si="169"/>
        <v>4.03399357492061E-2</v>
      </c>
      <c r="FX147" s="2">
        <f t="shared" si="169"/>
        <v>5.9049841123811349E-2</v>
      </c>
      <c r="FY147" s="2">
        <f t="shared" si="169"/>
        <v>5.6557804499516424E-2</v>
      </c>
      <c r="FZ147" s="2">
        <f t="shared" si="169"/>
        <v>6.3487314657139776E-2</v>
      </c>
      <c r="GA147" s="2">
        <f t="shared" si="169"/>
        <v>5.9880965272486569E-2</v>
      </c>
      <c r="GB147" s="2">
        <f t="shared" si="169"/>
        <v>5.8041418510618212E-2</v>
      </c>
      <c r="GC147" s="2">
        <f t="shared" si="169"/>
        <v>6.6166520134290502E-2</v>
      </c>
      <c r="GD147" s="2">
        <f t="shared" si="169"/>
        <v>6.9182806889046211E-2</v>
      </c>
      <c r="GE147" s="2">
        <f t="shared" si="169"/>
        <v>7.5868718406658875E-2</v>
      </c>
      <c r="GF147" s="2">
        <f t="shared" si="169"/>
        <v>6.0524161338848914E-2</v>
      </c>
      <c r="GG147" s="2">
        <f t="shared" si="169"/>
        <v>5.0199379320998362E-2</v>
      </c>
      <c r="GH147" s="2">
        <f t="shared" si="169"/>
        <v>4.2516705629448946E-2</v>
      </c>
      <c r="GI147" s="2">
        <f t="shared" si="169"/>
        <v>4.1332597741807892E-2</v>
      </c>
      <c r="GJ147" s="2">
        <f t="shared" si="169"/>
        <v>3.3254369313666661E-2</v>
      </c>
      <c r="GK147" s="2">
        <f t="shared" si="169"/>
        <v>2.5115759038354692E-2</v>
      </c>
      <c r="GM147" s="86">
        <f t="shared" si="170"/>
        <v>5.5483960981858126E-69</v>
      </c>
      <c r="GN147" s="86">
        <f t="shared" si="170"/>
        <v>8.3907717473697099E-71</v>
      </c>
      <c r="GO147" s="86">
        <f t="shared" si="170"/>
        <v>2.2012243186810091E-134</v>
      </c>
      <c r="GP147" s="86">
        <f t="shared" si="170"/>
        <v>3.7219806205998963E-92</v>
      </c>
      <c r="GQ147" s="86">
        <f t="shared" si="170"/>
        <v>1.3764941586551999E-85</v>
      </c>
      <c r="GR147" s="86">
        <f t="shared" si="170"/>
        <v>1.1101165379552053E-63</v>
      </c>
      <c r="GS147" s="86">
        <f t="shared" si="170"/>
        <v>5.2459565835646973E-67</v>
      </c>
      <c r="GT147" s="86">
        <f t="shared" si="170"/>
        <v>1.4311987524352895E-80</v>
      </c>
      <c r="GU147" s="86">
        <f t="shared" si="170"/>
        <v>1.0275992592803042E-98</v>
      </c>
      <c r="GV147" s="86">
        <f t="shared" si="170"/>
        <v>4.4029906622508059E-118</v>
      </c>
      <c r="GW147" s="86">
        <f t="shared" si="170"/>
        <v>9.4843951797890182E-114</v>
      </c>
      <c r="GX147" s="86">
        <f t="shared" si="170"/>
        <v>1.2830970756375489E-101</v>
      </c>
      <c r="GY147" s="86">
        <f t="shared" si="170"/>
        <v>1.6213025912042701E-113</v>
      </c>
      <c r="GZ147" s="86">
        <f t="shared" si="170"/>
        <v>3.8057108033332022E-113</v>
      </c>
      <c r="HA147" s="86">
        <f t="shared" si="170"/>
        <v>2.0594517357870372E-113</v>
      </c>
      <c r="HC147" s="86">
        <f t="shared" si="153"/>
        <v>2.736485361477948E-26</v>
      </c>
      <c r="HD147" s="86">
        <f t="shared" si="153"/>
        <v>2.3715366737650705E-29</v>
      </c>
      <c r="HE147" s="86">
        <f t="shared" si="153"/>
        <v>5.5939745346051158E-42</v>
      </c>
      <c r="HF147" s="86">
        <f t="shared" si="153"/>
        <v>1.1201463222165687E-38</v>
      </c>
      <c r="HG147" s="86">
        <f t="shared" si="153"/>
        <v>1.6985473753481141E-38</v>
      </c>
      <c r="HH147" s="86">
        <f t="shared" si="153"/>
        <v>1.762585089035554E-37</v>
      </c>
      <c r="HI147" s="86">
        <f t="shared" si="153"/>
        <v>5.4777796777118426E-44</v>
      </c>
      <c r="HJ147" s="86">
        <f t="shared" si="153"/>
        <v>9.6242922577444537E-58</v>
      </c>
      <c r="HK147" s="86">
        <f t="shared" si="153"/>
        <v>9.578827504041433E-64</v>
      </c>
      <c r="HL147" s="86">
        <f t="shared" si="161"/>
        <v>9.7833745020422764E-67</v>
      </c>
      <c r="HM147" s="86">
        <f t="shared" si="161"/>
        <v>1.128887402988152E-62</v>
      </c>
      <c r="HN147" s="86">
        <f t="shared" si="161"/>
        <v>1.9538282191404688E-49</v>
      </c>
      <c r="HO147" s="86">
        <f t="shared" si="161"/>
        <v>3.8815151623344051E-41</v>
      </c>
      <c r="HP147" s="86">
        <f t="shared" si="161"/>
        <v>5.4485174430507698E-42</v>
      </c>
      <c r="HQ147" s="86">
        <f t="shared" si="161"/>
        <v>3.7900494437825153E-45</v>
      </c>
      <c r="HS147" s="86">
        <f t="shared" si="171"/>
        <v>0.1757276052683874</v>
      </c>
      <c r="HT147" s="86">
        <f t="shared" si="171"/>
        <v>0.48703060488783478</v>
      </c>
      <c r="HU147" s="86">
        <f t="shared" si="171"/>
        <v>0.29163469455617064</v>
      </c>
      <c r="HV147" s="86">
        <f t="shared" si="171"/>
        <v>0.39477437911904967</v>
      </c>
      <c r="HW147" s="86">
        <f t="shared" si="171"/>
        <v>0.45898867429295404</v>
      </c>
      <c r="HX147" s="86">
        <f t="shared" si="171"/>
        <v>0.42507513218190307</v>
      </c>
      <c r="HY147" s="86">
        <f t="shared" si="171"/>
        <v>0.48968016905382522</v>
      </c>
      <c r="HZ147" s="86">
        <f t="shared" si="171"/>
        <v>0.48179300059513797</v>
      </c>
      <c r="IA147" s="86">
        <f t="shared" si="171"/>
        <v>0.5129592086692375</v>
      </c>
      <c r="IB147" s="86">
        <f t="shared" si="171"/>
        <v>0.46097405257310115</v>
      </c>
      <c r="IC147" s="86">
        <f t="shared" si="171"/>
        <v>0.33944824480577512</v>
      </c>
      <c r="ID147" s="86">
        <f t="shared" si="171"/>
        <v>0.1928147797666053</v>
      </c>
      <c r="IE147" s="86">
        <f t="shared" si="171"/>
        <v>0.17749481259055389</v>
      </c>
      <c r="IF147" s="86">
        <f t="shared" si="171"/>
        <v>0.14130223866212965</v>
      </c>
      <c r="IG147" s="86">
        <f t="shared" si="171"/>
        <v>0.14254018735416787</v>
      </c>
      <c r="II147" s="86">
        <f t="shared" si="172"/>
        <v>1.8383847347653905E-25</v>
      </c>
      <c r="IJ147" s="86">
        <f t="shared" si="172"/>
        <v>7.3773857815592056E-21</v>
      </c>
      <c r="IK147" s="86">
        <f t="shared" si="172"/>
        <v>1.166635468328555E-24</v>
      </c>
      <c r="IL147" s="86">
        <f t="shared" si="172"/>
        <v>8.8940457247261094E-21</v>
      </c>
      <c r="IM147" s="86">
        <f t="shared" si="172"/>
        <v>3.1471263749211291E-23</v>
      </c>
      <c r="IN147" s="86">
        <f t="shared" si="172"/>
        <v>1.9423076312369948E-21</v>
      </c>
      <c r="IO147" s="86">
        <f t="shared" si="172"/>
        <v>4.8765846336939453E-21</v>
      </c>
      <c r="IP147" s="86">
        <f t="shared" si="172"/>
        <v>3.4422831669120912E-20</v>
      </c>
      <c r="IQ147" s="86">
        <f t="shared" si="172"/>
        <v>8.9880146541707201E-21</v>
      </c>
      <c r="IR147" s="86">
        <f t="shared" si="172"/>
        <v>1.1197972093683929E-24</v>
      </c>
      <c r="IS147" s="86">
        <f t="shared" si="172"/>
        <v>6.1202348931658839E-26</v>
      </c>
      <c r="IT147" s="86">
        <f t="shared" si="172"/>
        <v>5.3819766831007159E-28</v>
      </c>
      <c r="IU147" s="86">
        <f t="shared" si="172"/>
        <v>2.7762037963620732E-27</v>
      </c>
      <c r="IV147" s="86">
        <f t="shared" si="172"/>
        <v>4.4569375869388252E-25</v>
      </c>
      <c r="IW147" s="86">
        <f t="shared" si="172"/>
        <v>2.4751592660996175E-12</v>
      </c>
      <c r="IY147" s="86">
        <f t="shared" si="173"/>
        <v>0.1757276052683874</v>
      </c>
      <c r="IZ147" s="86">
        <f t="shared" si="173"/>
        <v>0.48703060488783478</v>
      </c>
      <c r="JA147" s="86">
        <f t="shared" si="173"/>
        <v>0.29163469455617064</v>
      </c>
      <c r="JB147" s="86">
        <f t="shared" si="173"/>
        <v>0.39477437911904967</v>
      </c>
      <c r="JC147" s="86">
        <f t="shared" si="173"/>
        <v>0.45898867429295404</v>
      </c>
      <c r="JD147" s="86">
        <f t="shared" si="173"/>
        <v>0.42507513218190307</v>
      </c>
      <c r="JE147" s="86">
        <f t="shared" si="173"/>
        <v>0.48968016905382522</v>
      </c>
      <c r="JF147" s="86">
        <f t="shared" si="173"/>
        <v>0.48179300059513797</v>
      </c>
      <c r="JG147" s="86">
        <f t="shared" si="173"/>
        <v>0.5129592086692375</v>
      </c>
      <c r="JH147" s="86">
        <f t="shared" si="173"/>
        <v>0.46097405257310115</v>
      </c>
      <c r="JI147" s="86">
        <f t="shared" si="173"/>
        <v>0.33944824480577512</v>
      </c>
      <c r="JJ147" s="86">
        <f t="shared" si="173"/>
        <v>0.1928147797666053</v>
      </c>
      <c r="JK147" s="86">
        <f t="shared" si="173"/>
        <v>0.17749481259055389</v>
      </c>
      <c r="JL147" s="86">
        <f t="shared" si="173"/>
        <v>0.14130223866212965</v>
      </c>
      <c r="JM147" s="86">
        <f t="shared" si="173"/>
        <v>0.14254018735664303</v>
      </c>
    </row>
    <row r="148" spans="2:273" x14ac:dyDescent="0.25">
      <c r="B148" s="2">
        <v>121</v>
      </c>
      <c r="C148" s="37">
        <v>82.048000000000002</v>
      </c>
      <c r="D148" s="37">
        <v>85.096999999999994</v>
      </c>
      <c r="E148" s="37">
        <v>81.290000000000006</v>
      </c>
      <c r="F148" s="37">
        <v>82.064999999999998</v>
      </c>
      <c r="G148" s="37">
        <v>81.441000000000003</v>
      </c>
      <c r="H148" s="37">
        <v>81.745999999999995</v>
      </c>
      <c r="I148" s="37">
        <v>82.516999999999996</v>
      </c>
      <c r="J148" s="37">
        <v>85.417000000000002</v>
      </c>
      <c r="K148" s="37">
        <v>82.832999999999998</v>
      </c>
      <c r="L148" s="37">
        <v>86.1</v>
      </c>
      <c r="M148" s="37">
        <v>88.9</v>
      </c>
      <c r="N148" s="37">
        <v>88.225999999999999</v>
      </c>
      <c r="O148" s="37">
        <v>87.774000000000001</v>
      </c>
      <c r="P148" s="37">
        <v>108.532</v>
      </c>
      <c r="Q148" s="37">
        <v>140.60300000000001</v>
      </c>
      <c r="S148" s="4">
        <f t="shared" si="174"/>
        <v>81.962780328596139</v>
      </c>
      <c r="T148" s="4">
        <f t="shared" si="174"/>
        <v>85.208708589416744</v>
      </c>
      <c r="U148" s="4">
        <f t="shared" si="174"/>
        <v>80.794901208529495</v>
      </c>
      <c r="V148" s="4">
        <f t="shared" si="174"/>
        <v>82.143817077989453</v>
      </c>
      <c r="W148" s="4">
        <f t="shared" si="174"/>
        <v>81.520431876574563</v>
      </c>
      <c r="X148" s="4">
        <f t="shared" si="174"/>
        <v>81.284720972094988</v>
      </c>
      <c r="Y148" s="4">
        <f t="shared" si="174"/>
        <v>82.652722062630772</v>
      </c>
      <c r="Z148" s="4">
        <f t="shared" si="174"/>
        <v>85.107008051434079</v>
      </c>
      <c r="AA148" s="4">
        <f t="shared" si="174"/>
        <v>82.875135230054951</v>
      </c>
      <c r="AB148" s="4">
        <f t="shared" si="174"/>
        <v>87.478601066784194</v>
      </c>
      <c r="AC148" s="4">
        <f t="shared" si="174"/>
        <v>88.366338106531515</v>
      </c>
      <c r="AD148" s="4">
        <f t="shared" si="174"/>
        <v>87.617397612788537</v>
      </c>
      <c r="AE148" s="4">
        <f t="shared" si="174"/>
        <v>87.570551693143386</v>
      </c>
      <c r="AF148" s="4">
        <f t="shared" si="174"/>
        <v>107.42477629331228</v>
      </c>
      <c r="AG148" s="4">
        <f t="shared" si="174"/>
        <v>136.05759636521998</v>
      </c>
      <c r="AI148" s="4">
        <f t="shared" si="175"/>
        <v>8.5219671403862662E-2</v>
      </c>
      <c r="AJ148" s="4">
        <f t="shared" si="175"/>
        <v>-0.11170858941675021</v>
      </c>
      <c r="AK148" s="4">
        <f t="shared" si="175"/>
        <v>0.49509879147051095</v>
      </c>
      <c r="AL148" s="4">
        <f t="shared" si="175"/>
        <v>-7.8817077989455697E-2</v>
      </c>
      <c r="AM148" s="4">
        <f t="shared" si="175"/>
        <v>-7.9431876574560079E-2</v>
      </c>
      <c r="AN148" s="4">
        <f t="shared" si="175"/>
        <v>0.46127902790500741</v>
      </c>
      <c r="AO148" s="4">
        <f t="shared" si="175"/>
        <v>-0.13572206263077646</v>
      </c>
      <c r="AP148" s="4">
        <f t="shared" si="175"/>
        <v>0.30999194856592283</v>
      </c>
      <c r="AQ148" s="4">
        <f t="shared" si="175"/>
        <v>-4.2135230054952899E-2</v>
      </c>
      <c r="AR148" s="4">
        <f t="shared" si="175"/>
        <v>-1.3786010667841992</v>
      </c>
      <c r="AS148" s="4">
        <f t="shared" si="175"/>
        <v>0.53366189346849069</v>
      </c>
      <c r="AT148" s="4">
        <f t="shared" si="175"/>
        <v>0.60860238721146231</v>
      </c>
      <c r="AU148" s="4">
        <f t="shared" si="175"/>
        <v>0.20344830685661464</v>
      </c>
      <c r="AV148" s="4">
        <f t="shared" si="175"/>
        <v>1.1072237066877193</v>
      </c>
      <c r="AW148" s="4">
        <f t="shared" si="175"/>
        <v>4.5454036347800297</v>
      </c>
      <c r="AY148" s="2">
        <f t="shared" si="167"/>
        <v>81.962780328596139</v>
      </c>
      <c r="AZ148" s="2">
        <f t="shared" si="167"/>
        <v>82.615770712487247</v>
      </c>
      <c r="BA148" s="2">
        <f t="shared" si="167"/>
        <v>75.674392028346475</v>
      </c>
      <c r="BB148" s="2">
        <f t="shared" si="167"/>
        <v>74.665332886943702</v>
      </c>
      <c r="BC148" s="2">
        <f t="shared" si="167"/>
        <v>72.927445609536591</v>
      </c>
      <c r="BD148" s="2">
        <f t="shared" si="167"/>
        <v>71.416156571498377</v>
      </c>
      <c r="BE148" s="2">
        <f t="shared" si="167"/>
        <v>71.837135347004079</v>
      </c>
      <c r="BF148" s="2">
        <f t="shared" si="167"/>
        <v>71.986737174320382</v>
      </c>
      <c r="BG148" s="2">
        <f t="shared" si="167"/>
        <v>70.950182026986838</v>
      </c>
      <c r="BH148" s="2">
        <f t="shared" si="167"/>
        <v>69.441941840185777</v>
      </c>
      <c r="BI148" s="2">
        <f t="shared" si="167"/>
        <v>68.598372685182795</v>
      </c>
      <c r="BJ148" s="2">
        <f t="shared" si="167"/>
        <v>69.215025029103117</v>
      </c>
      <c r="BK148" s="2">
        <f t="shared" si="167"/>
        <v>70.32133693836569</v>
      </c>
      <c r="BL148" s="2">
        <f t="shared" si="167"/>
        <v>74.623677230440023</v>
      </c>
      <c r="BM148" s="2">
        <f t="shared" si="167"/>
        <v>76.147916616946318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104.64706976744185</v>
      </c>
      <c r="DL148" s="2">
        <f t="shared" si="176"/>
        <v>121.58285230802474</v>
      </c>
      <c r="DM148" s="2">
        <f t="shared" si="176"/>
        <v>121.09170650676606</v>
      </c>
      <c r="DN148" s="2">
        <f t="shared" si="176"/>
        <v>90.669506847095079</v>
      </c>
      <c r="DO148" s="2">
        <f t="shared" si="176"/>
        <v>101.64153153445156</v>
      </c>
      <c r="DP148" s="2">
        <f t="shared" si="176"/>
        <v>97.016342948977652</v>
      </c>
      <c r="DQ148" s="2">
        <f t="shared" si="176"/>
        <v>104.82456187766714</v>
      </c>
      <c r="DR148" s="2">
        <f t="shared" si="176"/>
        <v>100.85715428383847</v>
      </c>
      <c r="DS148" s="2">
        <f t="shared" si="176"/>
        <v>107.31415873015874</v>
      </c>
      <c r="DT148" s="2">
        <f t="shared" si="176"/>
        <v>101.36354761904761</v>
      </c>
      <c r="DU148" s="2">
        <f t="shared" si="176"/>
        <v>100.28176861071599</v>
      </c>
      <c r="DV148" s="2">
        <f t="shared" si="176"/>
        <v>107.37747435897435</v>
      </c>
      <c r="DW148" s="2">
        <f t="shared" si="176"/>
        <v>98.70227645403375</v>
      </c>
      <c r="DX148" s="2">
        <f t="shared" si="176"/>
        <v>102.3305932773109</v>
      </c>
      <c r="DY148" s="2">
        <f t="shared" si="176"/>
        <v>92.705499999999986</v>
      </c>
      <c r="EA148" s="2">
        <f t="shared" si="152"/>
        <v>81.935395439613757</v>
      </c>
      <c r="EB148" s="2">
        <f t="shared" si="152"/>
        <v>82.574284987050135</v>
      </c>
      <c r="EC148" s="2">
        <f t="shared" si="152"/>
        <v>75.60844337163644</v>
      </c>
      <c r="ED148" s="2">
        <f t="shared" si="152"/>
        <v>74.642762573537993</v>
      </c>
      <c r="EE148" s="2">
        <f t="shared" si="152"/>
        <v>72.919704774277363</v>
      </c>
      <c r="EF148" s="2">
        <f t="shared" si="152"/>
        <v>71.382386379463824</v>
      </c>
      <c r="EG148" s="2">
        <f t="shared" si="152"/>
        <v>71.809622521302032</v>
      </c>
      <c r="EH148" s="2">
        <f t="shared" si="152"/>
        <v>71.947811959249975</v>
      </c>
      <c r="EI148" s="2">
        <f t="shared" si="152"/>
        <v>70.883176777903785</v>
      </c>
      <c r="EJ148" s="2">
        <f t="shared" si="152"/>
        <v>69.405615607549308</v>
      </c>
      <c r="EK148" s="2">
        <f t="shared" si="152"/>
        <v>68.570265871381721</v>
      </c>
      <c r="EL148" s="2">
        <f t="shared" si="179"/>
        <v>69.165571715433174</v>
      </c>
      <c r="EM148" s="2">
        <f t="shared" si="135"/>
        <v>70.290023947630075</v>
      </c>
      <c r="EN148" s="2">
        <f t="shared" si="135"/>
        <v>74.593339680265075</v>
      </c>
      <c r="EO148" s="2">
        <f t="shared" si="135"/>
        <v>76.130883960734877</v>
      </c>
      <c r="EQ148" s="2">
        <f t="shared" si="177"/>
        <v>82.11510515532207</v>
      </c>
      <c r="ER148" s="2">
        <f t="shared" si="177"/>
        <v>82.645320794821728</v>
      </c>
      <c r="ES148" s="2">
        <f t="shared" si="177"/>
        <v>76.005423231102142</v>
      </c>
      <c r="ET148" s="2">
        <f t="shared" si="177"/>
        <v>74.752289827882407</v>
      </c>
      <c r="EU148" s="2">
        <f t="shared" si="177"/>
        <v>72.639065109249572</v>
      </c>
      <c r="EV148" s="2">
        <f t="shared" si="177"/>
        <v>71.534145162711297</v>
      </c>
      <c r="EW148" s="2">
        <f t="shared" si="177"/>
        <v>71.730232580685893</v>
      </c>
      <c r="EX148" s="2">
        <f t="shared" si="177"/>
        <v>72.050973603612491</v>
      </c>
      <c r="EY148" s="2">
        <f t="shared" si="177"/>
        <v>71.207516500447539</v>
      </c>
      <c r="EZ148" s="2">
        <f t="shared" si="177"/>
        <v>69.432940821234197</v>
      </c>
      <c r="FA148" s="2">
        <f t="shared" si="177"/>
        <v>68.493276171896156</v>
      </c>
      <c r="FB148" s="2">
        <f t="shared" si="177"/>
        <v>69.375116565066307</v>
      </c>
      <c r="FC148" s="2">
        <f t="shared" si="177"/>
        <v>70.379784776395155</v>
      </c>
      <c r="FD148" s="2">
        <f t="shared" si="177"/>
        <v>74.552755966985686</v>
      </c>
      <c r="FE148" s="2">
        <f t="shared" si="177"/>
        <v>75.972347710782159</v>
      </c>
      <c r="FG148" s="2">
        <f t="shared" si="178"/>
        <v>0.99914287206306651</v>
      </c>
      <c r="FH148" s="2">
        <f t="shared" si="178"/>
        <v>0.99905373520787699</v>
      </c>
      <c r="FI148" s="2">
        <f t="shared" si="178"/>
        <v>0.99908837250772087</v>
      </c>
      <c r="FJ148" s="2">
        <f t="shared" si="178"/>
        <v>0.99906454682595303</v>
      </c>
      <c r="FK148" s="2">
        <f t="shared" si="178"/>
        <v>0.99909263146554239</v>
      </c>
      <c r="FL148" s="2">
        <f t="shared" si="178"/>
        <v>0.99905727115818066</v>
      </c>
      <c r="FM148" s="2">
        <f t="shared" si="178"/>
        <v>0.99899330293182032</v>
      </c>
      <c r="FN148" s="2">
        <f t="shared" si="178"/>
        <v>0.99892244095077187</v>
      </c>
      <c r="FO148" s="2">
        <f t="shared" si="178"/>
        <v>0.9988959944219844</v>
      </c>
      <c r="FP148" s="2">
        <f t="shared" si="178"/>
        <v>0.99891972467688661</v>
      </c>
      <c r="FQ148" s="2">
        <f t="shared" si="178"/>
        <v>0.99898068229047943</v>
      </c>
      <c r="FR148" s="2">
        <f t="shared" si="178"/>
        <v>0.99896041490402587</v>
      </c>
      <c r="FS148" s="2">
        <f t="shared" si="178"/>
        <v>0.99904051390509385</v>
      </c>
      <c r="FT148" s="2">
        <f t="shared" si="178"/>
        <v>0.99885307285408353</v>
      </c>
      <c r="FU148" s="2">
        <f t="shared" si="178"/>
        <v>0.99870959220415423</v>
      </c>
      <c r="FW148" s="2">
        <f t="shared" si="169"/>
        <v>4.406038032090822E-2</v>
      </c>
      <c r="FX148" s="2">
        <f t="shared" si="169"/>
        <v>6.4380088487577369E-2</v>
      </c>
      <c r="FY148" s="2">
        <f t="shared" si="169"/>
        <v>6.1677848418873506E-2</v>
      </c>
      <c r="FZ148" s="2">
        <f t="shared" si="169"/>
        <v>6.9188665877888397E-2</v>
      </c>
      <c r="GA148" s="2">
        <f t="shared" si="169"/>
        <v>6.5281030724145775E-2</v>
      </c>
      <c r="GB148" s="2">
        <f t="shared" si="169"/>
        <v>6.3286761009846551E-2</v>
      </c>
      <c r="GC148" s="2">
        <f t="shared" si="169"/>
        <v>7.2089951317752934E-2</v>
      </c>
      <c r="GD148" s="2">
        <f t="shared" si="169"/>
        <v>7.5354475874702564E-2</v>
      </c>
      <c r="GE148" s="2">
        <f t="shared" si="169"/>
        <v>8.2583907962651706E-2</v>
      </c>
      <c r="GF148" s="2">
        <f t="shared" si="169"/>
        <v>6.5978159494335567E-2</v>
      </c>
      <c r="GG148" s="2">
        <f t="shared" si="169"/>
        <v>5.4777230783098659E-2</v>
      </c>
      <c r="GH148" s="2">
        <f t="shared" si="169"/>
        <v>4.6428195252414733E-2</v>
      </c>
      <c r="GI148" s="2">
        <f t="shared" si="169"/>
        <v>4.5140286542736566E-2</v>
      </c>
      <c r="GJ148" s="2">
        <f t="shared" si="169"/>
        <v>3.6346080963560352E-2</v>
      </c>
      <c r="GK148" s="2">
        <f t="shared" si="169"/>
        <v>2.7472313367275458E-2</v>
      </c>
      <c r="GM148" s="86">
        <f t="shared" si="170"/>
        <v>2.0568633255769032E-71</v>
      </c>
      <c r="GN148" s="86">
        <f t="shared" si="170"/>
        <v>2.5269149663509858E-73</v>
      </c>
      <c r="GO148" s="86">
        <f t="shared" si="170"/>
        <v>3.4188333941921035E-139</v>
      </c>
      <c r="GP148" s="86">
        <f t="shared" si="170"/>
        <v>1.8926041048801492E-95</v>
      </c>
      <c r="GQ148" s="86">
        <f t="shared" si="170"/>
        <v>1.2782414105489016E-88</v>
      </c>
      <c r="GR148" s="86">
        <f t="shared" si="170"/>
        <v>6.1286116748976332E-66</v>
      </c>
      <c r="GS148" s="86">
        <f t="shared" si="170"/>
        <v>2.4548681350981616E-69</v>
      </c>
      <c r="GT148" s="86">
        <f t="shared" si="170"/>
        <v>2.0846956378062981E-83</v>
      </c>
      <c r="GU148" s="86">
        <f t="shared" si="170"/>
        <v>3.5427450429400931E-102</v>
      </c>
      <c r="GV148" s="86">
        <f t="shared" si="170"/>
        <v>3.1948572009839192E-122</v>
      </c>
      <c r="GW148" s="86">
        <f t="shared" si="170"/>
        <v>9.5282326365415029E-118</v>
      </c>
      <c r="GX148" s="86">
        <f t="shared" si="170"/>
        <v>2.9833728647223653E-105</v>
      </c>
      <c r="GY148" s="86">
        <f t="shared" si="170"/>
        <v>1.4802568000396837E-117</v>
      </c>
      <c r="GZ148" s="86">
        <f t="shared" si="170"/>
        <v>3.7427928726488622E-117</v>
      </c>
      <c r="HA148" s="86">
        <f t="shared" si="170"/>
        <v>2.2961507127701533E-117</v>
      </c>
      <c r="HC148" s="86">
        <f t="shared" si="153"/>
        <v>7.9856581143068673E-28</v>
      </c>
      <c r="HD148" s="86">
        <f t="shared" si="153"/>
        <v>3.9671847780307134E-31</v>
      </c>
      <c r="HE148" s="86">
        <f t="shared" si="153"/>
        <v>1.6644669264933495E-44</v>
      </c>
      <c r="HF148" s="86">
        <f t="shared" si="153"/>
        <v>5.4535694614448974E-41</v>
      </c>
      <c r="HG148" s="86">
        <f t="shared" si="153"/>
        <v>9.8185524138981262E-41</v>
      </c>
      <c r="HH148" s="86">
        <f t="shared" si="153"/>
        <v>1.0935364767779952E-39</v>
      </c>
      <c r="HI148" s="86">
        <f t="shared" si="153"/>
        <v>1.7024029779994931E-46</v>
      </c>
      <c r="HJ148" s="86">
        <f t="shared" si="153"/>
        <v>4.2792324883917065E-61</v>
      </c>
      <c r="HK148" s="86">
        <f t="shared" si="153"/>
        <v>2.2626264612076711E-67</v>
      </c>
      <c r="HL148" s="86">
        <f t="shared" si="161"/>
        <v>1.5718868375546769E-70</v>
      </c>
      <c r="HM148" s="86">
        <f t="shared" si="161"/>
        <v>2.6973180899136104E-66</v>
      </c>
      <c r="HN148" s="86">
        <f t="shared" si="161"/>
        <v>2.1223631209056089E-52</v>
      </c>
      <c r="HO148" s="86">
        <f t="shared" si="161"/>
        <v>1.4333205320998484E-43</v>
      </c>
      <c r="HP148" s="86">
        <f t="shared" si="161"/>
        <v>1.7388821505055163E-44</v>
      </c>
      <c r="HQ148" s="86">
        <f t="shared" si="161"/>
        <v>9.1524048263201998E-48</v>
      </c>
      <c r="HS148" s="86">
        <f t="shared" si="171"/>
        <v>0.25322167723530858</v>
      </c>
      <c r="HT148" s="86">
        <f t="shared" si="171"/>
        <v>0.51328413115863725</v>
      </c>
      <c r="HU148" s="86">
        <f t="shared" si="171"/>
        <v>0.3894377346257103</v>
      </c>
      <c r="HV148" s="86">
        <f t="shared" si="171"/>
        <v>0.47217575654908167</v>
      </c>
      <c r="HW148" s="86">
        <f t="shared" si="171"/>
        <v>0.50846767544431659</v>
      </c>
      <c r="HX148" s="86">
        <f t="shared" si="171"/>
        <v>0.49060517235442291</v>
      </c>
      <c r="HY148" s="86">
        <f t="shared" si="171"/>
        <v>0.51309071602604384</v>
      </c>
      <c r="HZ148" s="86">
        <f t="shared" si="171"/>
        <v>0.51315133421950387</v>
      </c>
      <c r="IA148" s="86">
        <f t="shared" si="171"/>
        <v>0.48726978891461542</v>
      </c>
      <c r="IB148" s="86">
        <f t="shared" si="171"/>
        <v>0.50989238333719933</v>
      </c>
      <c r="IC148" s="86">
        <f t="shared" si="171"/>
        <v>0.43145593543631022</v>
      </c>
      <c r="ID148" s="86">
        <f t="shared" si="171"/>
        <v>0.27971030270823094</v>
      </c>
      <c r="IE148" s="86">
        <f t="shared" si="171"/>
        <v>0.25924629167699587</v>
      </c>
      <c r="IF148" s="86">
        <f t="shared" si="171"/>
        <v>0.19749750455102649</v>
      </c>
      <c r="IG148" s="86">
        <f t="shared" si="171"/>
        <v>0.19015888448604878</v>
      </c>
      <c r="II148" s="86">
        <f t="shared" si="172"/>
        <v>4.2625888154527775E-24</v>
      </c>
      <c r="IJ148" s="86">
        <f t="shared" si="172"/>
        <v>1.3464752583869226E-19</v>
      </c>
      <c r="IK148" s="86">
        <f t="shared" si="172"/>
        <v>3.5510493379737523E-23</v>
      </c>
      <c r="IL148" s="86">
        <f t="shared" si="172"/>
        <v>1.7400012739034165E-19</v>
      </c>
      <c r="IM148" s="86">
        <f t="shared" si="172"/>
        <v>8.3215745529249228E-22</v>
      </c>
      <c r="IN148" s="86">
        <f t="shared" si="172"/>
        <v>3.7909351467320148E-20</v>
      </c>
      <c r="IO148" s="86">
        <f t="shared" si="172"/>
        <v>1.0433018917905906E-19</v>
      </c>
      <c r="IP148" s="86">
        <f t="shared" si="172"/>
        <v>6.8036433776932316E-19</v>
      </c>
      <c r="IQ148" s="86">
        <f t="shared" si="172"/>
        <v>2.1973154502177613E-19</v>
      </c>
      <c r="IR148" s="86">
        <f t="shared" si="172"/>
        <v>3.7326490888636553E-23</v>
      </c>
      <c r="IS148" s="86">
        <f t="shared" si="172"/>
        <v>1.9313989446909803E-24</v>
      </c>
      <c r="IT148" s="86">
        <f t="shared" si="172"/>
        <v>1.8460969092766762E-26</v>
      </c>
      <c r="IU148" s="86">
        <f t="shared" si="172"/>
        <v>8.3902328675891323E-26</v>
      </c>
      <c r="IV148" s="86">
        <f t="shared" si="172"/>
        <v>8.1957791708720772E-24</v>
      </c>
      <c r="IW148" s="86">
        <f t="shared" si="172"/>
        <v>8.5884361335591891E-12</v>
      </c>
      <c r="IY148" s="86">
        <f t="shared" si="173"/>
        <v>0.25322167723530858</v>
      </c>
      <c r="IZ148" s="86">
        <f t="shared" si="173"/>
        <v>0.51328413115863725</v>
      </c>
      <c r="JA148" s="86">
        <f t="shared" si="173"/>
        <v>0.3894377346257103</v>
      </c>
      <c r="JB148" s="86">
        <f t="shared" si="173"/>
        <v>0.47217575654908167</v>
      </c>
      <c r="JC148" s="86">
        <f t="shared" si="173"/>
        <v>0.50846767544431659</v>
      </c>
      <c r="JD148" s="86">
        <f t="shared" si="173"/>
        <v>0.49060517235442291</v>
      </c>
      <c r="JE148" s="86">
        <f t="shared" si="173"/>
        <v>0.51309071602604384</v>
      </c>
      <c r="JF148" s="86">
        <f t="shared" si="173"/>
        <v>0.51315133421950387</v>
      </c>
      <c r="JG148" s="86">
        <f t="shared" si="173"/>
        <v>0.48726978891461542</v>
      </c>
      <c r="JH148" s="86">
        <f t="shared" si="173"/>
        <v>0.50989238333719933</v>
      </c>
      <c r="JI148" s="86">
        <f t="shared" si="173"/>
        <v>0.43145593543631022</v>
      </c>
      <c r="JJ148" s="86">
        <f t="shared" si="173"/>
        <v>0.27971030270823094</v>
      </c>
      <c r="JK148" s="86">
        <f t="shared" si="173"/>
        <v>0.25924629167699587</v>
      </c>
      <c r="JL148" s="86">
        <f t="shared" si="173"/>
        <v>0.19749750455102649</v>
      </c>
      <c r="JM148" s="86">
        <f t="shared" si="173"/>
        <v>0.19015888449463722</v>
      </c>
    </row>
    <row r="149" spans="2:273" x14ac:dyDescent="0.25">
      <c r="B149" s="2">
        <v>122</v>
      </c>
      <c r="C149" s="37">
        <v>81.555999999999997</v>
      </c>
      <c r="D149" s="37">
        <v>85.451999999999998</v>
      </c>
      <c r="E149" s="37">
        <v>80.596999999999994</v>
      </c>
      <c r="F149" s="37">
        <v>81.483999999999995</v>
      </c>
      <c r="G149" s="37">
        <v>80.168999999999997</v>
      </c>
      <c r="H149" s="37">
        <v>79.897999999999996</v>
      </c>
      <c r="I149" s="37">
        <v>81.066999999999993</v>
      </c>
      <c r="J149" s="37">
        <v>82.15</v>
      </c>
      <c r="K149" s="37">
        <v>78.95</v>
      </c>
      <c r="L149" s="37">
        <v>83.966999999999999</v>
      </c>
      <c r="M149" s="37">
        <v>87.266999999999996</v>
      </c>
      <c r="N149" s="37">
        <v>89.935000000000002</v>
      </c>
      <c r="O149" s="37">
        <v>90.435000000000002</v>
      </c>
      <c r="P149" s="37">
        <v>117.129</v>
      </c>
      <c r="Q149" s="37">
        <v>153.048</v>
      </c>
      <c r="S149" s="4">
        <f t="shared" si="174"/>
        <v>81.838943881718308</v>
      </c>
      <c r="T149" s="4">
        <f t="shared" si="174"/>
        <v>84.530133549493115</v>
      </c>
      <c r="U149" s="4">
        <f t="shared" si="174"/>
        <v>80.811308836524915</v>
      </c>
      <c r="V149" s="4">
        <f t="shared" si="174"/>
        <v>81.383277721979312</v>
      </c>
      <c r="W149" s="4">
        <f t="shared" si="174"/>
        <v>79.831479415442459</v>
      </c>
      <c r="X149" s="4">
        <f t="shared" si="174"/>
        <v>79.999485393791446</v>
      </c>
      <c r="Y149" s="4">
        <f t="shared" si="174"/>
        <v>80.001078265979231</v>
      </c>
      <c r="Z149" s="4">
        <f t="shared" si="174"/>
        <v>82.118912237475456</v>
      </c>
      <c r="AA149" s="4">
        <f t="shared" si="174"/>
        <v>78.653012430826976</v>
      </c>
      <c r="AB149" s="4">
        <f t="shared" si="174"/>
        <v>83.743187867169866</v>
      </c>
      <c r="AC149" s="4">
        <f t="shared" si="174"/>
        <v>87.797568260178636</v>
      </c>
      <c r="AD149" s="4">
        <f t="shared" si="174"/>
        <v>90.60288631813026</v>
      </c>
      <c r="AE149" s="4">
        <f t="shared" si="174"/>
        <v>90.738327629680981</v>
      </c>
      <c r="AF149" s="4">
        <f t="shared" si="174"/>
        <v>115.03650440020999</v>
      </c>
      <c r="AG149" s="4">
        <f t="shared" si="174"/>
        <v>148.36137065335191</v>
      </c>
      <c r="AI149" s="4">
        <f t="shared" si="175"/>
        <v>-0.28294388171831031</v>
      </c>
      <c r="AJ149" s="4">
        <f t="shared" si="175"/>
        <v>0.92186645050688298</v>
      </c>
      <c r="AK149" s="4">
        <f t="shared" si="175"/>
        <v>-0.21430883652492128</v>
      </c>
      <c r="AL149" s="4">
        <f t="shared" si="175"/>
        <v>0.10072227802068312</v>
      </c>
      <c r="AM149" s="4">
        <f t="shared" si="175"/>
        <v>0.33752058455753797</v>
      </c>
      <c r="AN149" s="4">
        <f t="shared" si="175"/>
        <v>-0.1014853937914495</v>
      </c>
      <c r="AO149" s="4">
        <f t="shared" si="175"/>
        <v>1.0659217340207618</v>
      </c>
      <c r="AP149" s="4">
        <f t="shared" si="175"/>
        <v>3.1087762524549589E-2</v>
      </c>
      <c r="AQ149" s="4">
        <f t="shared" si="175"/>
        <v>0.2969875691730266</v>
      </c>
      <c r="AR149" s="4">
        <f t="shared" si="175"/>
        <v>0.22381213283013324</v>
      </c>
      <c r="AS149" s="4">
        <f t="shared" si="175"/>
        <v>-0.53056826017864012</v>
      </c>
      <c r="AT149" s="4">
        <f t="shared" si="175"/>
        <v>-0.66788631813025745</v>
      </c>
      <c r="AU149" s="4">
        <f t="shared" si="175"/>
        <v>-0.30332762968097882</v>
      </c>
      <c r="AV149" s="4">
        <f t="shared" si="175"/>
        <v>2.0924955997900128</v>
      </c>
      <c r="AW149" s="4">
        <f t="shared" si="175"/>
        <v>4.6866293466480897</v>
      </c>
      <c r="AY149" s="2">
        <f t="shared" si="167"/>
        <v>81.838943881718308</v>
      </c>
      <c r="AZ149" s="2">
        <f t="shared" si="167"/>
        <v>82.486277195869093</v>
      </c>
      <c r="BA149" s="2">
        <f t="shared" si="167"/>
        <v>75.519994506409233</v>
      </c>
      <c r="BB149" s="2">
        <f t="shared" si="167"/>
        <v>74.535842646741543</v>
      </c>
      <c r="BC149" s="2">
        <f t="shared" si="167"/>
        <v>72.818742128361166</v>
      </c>
      <c r="BD149" s="2">
        <f t="shared" si="167"/>
        <v>71.299213638528201</v>
      </c>
      <c r="BE149" s="2">
        <f t="shared" si="167"/>
        <v>71.724335584473891</v>
      </c>
      <c r="BF149" s="2">
        <f t="shared" si="167"/>
        <v>71.848145891670569</v>
      </c>
      <c r="BG149" s="2">
        <f t="shared" si="167"/>
        <v>70.793110143688338</v>
      </c>
      <c r="BH149" s="2">
        <f t="shared" si="167"/>
        <v>69.312256263986256</v>
      </c>
      <c r="BI149" s="2">
        <f t="shared" si="167"/>
        <v>68.490423063901545</v>
      </c>
      <c r="BJ149" s="2">
        <f t="shared" si="167"/>
        <v>69.09745645760799</v>
      </c>
      <c r="BK149" s="2">
        <f t="shared" si="167"/>
        <v>70.204118296224607</v>
      </c>
      <c r="BL149" s="2">
        <f t="shared" si="167"/>
        <v>74.525941999798121</v>
      </c>
      <c r="BM149" s="2">
        <f t="shared" si="167"/>
        <v>76.057418943717465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104.77646934460887</v>
      </c>
      <c r="DL149" s="2">
        <f t="shared" si="176"/>
        <v>121.83989890068337</v>
      </c>
      <c r="DM149" s="2">
        <f t="shared" si="176"/>
        <v>121.37343829511386</v>
      </c>
      <c r="DN149" s="2">
        <f t="shared" si="176"/>
        <v>90.672545012559794</v>
      </c>
      <c r="DO149" s="2">
        <f t="shared" si="176"/>
        <v>101.82129986764984</v>
      </c>
      <c r="DP149" s="2">
        <f t="shared" si="176"/>
        <v>97.151892742349332</v>
      </c>
      <c r="DQ149" s="2">
        <f t="shared" si="176"/>
        <v>105.0274480796586</v>
      </c>
      <c r="DR149" s="2">
        <f t="shared" si="176"/>
        <v>101.01149480249478</v>
      </c>
      <c r="DS149" s="2">
        <f t="shared" si="176"/>
        <v>107.54014843414843</v>
      </c>
      <c r="DT149" s="2">
        <f t="shared" si="176"/>
        <v>101.54237245817244</v>
      </c>
      <c r="DU149" s="2">
        <f t="shared" si="176"/>
        <v>100.45743693693694</v>
      </c>
      <c r="DV149" s="2">
        <f t="shared" si="176"/>
        <v>107.61823751686909</v>
      </c>
      <c r="DW149" s="2">
        <f t="shared" si="176"/>
        <v>98.8535451219512</v>
      </c>
      <c r="DX149" s="2">
        <f t="shared" si="176"/>
        <v>102.54995966386552</v>
      </c>
      <c r="DY149" s="2">
        <f t="shared" si="176"/>
        <v>92.822812499999984</v>
      </c>
      <c r="EA149" s="2">
        <f t="shared" si="152"/>
        <v>81.811126212730258</v>
      </c>
      <c r="EB149" s="2">
        <f t="shared" si="152"/>
        <v>82.446688056324632</v>
      </c>
      <c r="EC149" s="2">
        <f t="shared" si="152"/>
        <v>75.452950994365423</v>
      </c>
      <c r="ED149" s="2">
        <f t="shared" si="152"/>
        <v>74.513055665098108</v>
      </c>
      <c r="EE149" s="2">
        <f t="shared" si="152"/>
        <v>72.816681933716481</v>
      </c>
      <c r="EF149" s="2">
        <f t="shared" si="152"/>
        <v>71.265458429694519</v>
      </c>
      <c r="EG149" s="2">
        <f t="shared" si="152"/>
        <v>71.700532692707981</v>
      </c>
      <c r="EH149" s="2">
        <f t="shared" si="152"/>
        <v>71.810312682710773</v>
      </c>
      <c r="EI149" s="2">
        <f t="shared" si="152"/>
        <v>70.724698384092022</v>
      </c>
      <c r="EJ149" s="2">
        <f t="shared" si="152"/>
        <v>69.278337562734151</v>
      </c>
      <c r="EK149" s="2">
        <f t="shared" si="152"/>
        <v>68.465672848280377</v>
      </c>
      <c r="EL149" s="2">
        <f t="shared" si="179"/>
        <v>69.049139824604566</v>
      </c>
      <c r="EM149" s="2">
        <f t="shared" si="135"/>
        <v>70.174104076897564</v>
      </c>
      <c r="EN149" s="2">
        <f t="shared" si="135"/>
        <v>74.498353118584475</v>
      </c>
      <c r="EO149" s="2">
        <f t="shared" si="135"/>
        <v>76.04258453034943</v>
      </c>
      <c r="EQ149" s="2">
        <f t="shared" si="177"/>
        <v>82.016171805934775</v>
      </c>
      <c r="ER149" s="2">
        <f t="shared" si="177"/>
        <v>82.526365509695893</v>
      </c>
      <c r="ES149" s="2">
        <f t="shared" si="177"/>
        <v>75.882256459260446</v>
      </c>
      <c r="ET149" s="2">
        <f t="shared" si="177"/>
        <v>74.632474285127046</v>
      </c>
      <c r="EU149" s="2">
        <f t="shared" si="177"/>
        <v>72.508182952206639</v>
      </c>
      <c r="EV149" s="2">
        <f t="shared" si="177"/>
        <v>71.432147045267612</v>
      </c>
      <c r="EW149" s="2">
        <f t="shared" si="177"/>
        <v>71.613934479119223</v>
      </c>
      <c r="EX149" s="2">
        <f t="shared" si="177"/>
        <v>71.921654363745233</v>
      </c>
      <c r="EY149" s="2">
        <f t="shared" si="177"/>
        <v>71.073557175784259</v>
      </c>
      <c r="EZ149" s="2">
        <f t="shared" si="177"/>
        <v>69.30794577293355</v>
      </c>
      <c r="FA149" s="2">
        <f t="shared" si="177"/>
        <v>68.382104192598462</v>
      </c>
      <c r="FB149" s="2">
        <f t="shared" si="177"/>
        <v>69.280894284063265</v>
      </c>
      <c r="FC149" s="2">
        <f t="shared" si="177"/>
        <v>70.273855449374906</v>
      </c>
      <c r="FD149" s="2">
        <f t="shared" si="177"/>
        <v>74.454127750658373</v>
      </c>
      <c r="FE149" s="2">
        <f t="shared" si="177"/>
        <v>75.878956385483235</v>
      </c>
      <c r="FG149" s="2">
        <f t="shared" si="178"/>
        <v>0.99921823107137808</v>
      </c>
      <c r="FH149" s="2">
        <f t="shared" si="178"/>
        <v>0.99913692439210611</v>
      </c>
      <c r="FI149" s="2">
        <f t="shared" si="178"/>
        <v>0.99916851914973215</v>
      </c>
      <c r="FJ149" s="2">
        <f t="shared" si="178"/>
        <v>0.99914678633776488</v>
      </c>
      <c r="FK149" s="2">
        <f t="shared" si="178"/>
        <v>0.99917240398718077</v>
      </c>
      <c r="FL149" s="2">
        <f t="shared" si="178"/>
        <v>0.99914014975317855</v>
      </c>
      <c r="FM149" s="2">
        <f t="shared" si="178"/>
        <v>0.99908180002916047</v>
      </c>
      <c r="FN149" s="2">
        <f t="shared" si="178"/>
        <v>0.99901716128066298</v>
      </c>
      <c r="FO149" s="2">
        <f t="shared" si="178"/>
        <v>0.99899303712923926</v>
      </c>
      <c r="FP149" s="2">
        <f t="shared" si="178"/>
        <v>0.99901468353902034</v>
      </c>
      <c r="FQ149" s="2">
        <f t="shared" si="178"/>
        <v>0.99907028781529761</v>
      </c>
      <c r="FR149" s="2">
        <f t="shared" si="178"/>
        <v>0.99905180039011532</v>
      </c>
      <c r="FS149" s="2">
        <f t="shared" si="178"/>
        <v>0.99912486439845716</v>
      </c>
      <c r="FT149" s="2">
        <f t="shared" si="178"/>
        <v>0.99895388443996458</v>
      </c>
      <c r="FU149" s="2">
        <f t="shared" si="178"/>
        <v>0.998823000464237</v>
      </c>
      <c r="FW149" s="2">
        <f t="shared" si="169"/>
        <v>4.8106750982819531E-2</v>
      </c>
      <c r="FX149" s="2">
        <f t="shared" si="169"/>
        <v>7.0155607534899106E-2</v>
      </c>
      <c r="FY149" s="2">
        <f t="shared" si="169"/>
        <v>6.7228369024661075E-2</v>
      </c>
      <c r="FZ149" s="2">
        <f t="shared" si="169"/>
        <v>7.5360815216635568E-2</v>
      </c>
      <c r="GA149" s="2">
        <f t="shared" si="169"/>
        <v>7.1131228386517795E-2</v>
      </c>
      <c r="GB149" s="2">
        <f t="shared" si="169"/>
        <v>6.8971428319180808E-2</v>
      </c>
      <c r="GC149" s="2">
        <f t="shared" si="169"/>
        <v>7.8499090095067087E-2</v>
      </c>
      <c r="GD149" s="2">
        <f t="shared" si="169"/>
        <v>8.2028189598125315E-2</v>
      </c>
      <c r="GE149" s="2">
        <f t="shared" si="169"/>
        <v>8.98356844428186E-2</v>
      </c>
      <c r="GF149" s="2">
        <f t="shared" si="169"/>
        <v>7.1886026128087976E-2</v>
      </c>
      <c r="GG149" s="2">
        <f t="shared" si="169"/>
        <v>5.9746291494674697E-2</v>
      </c>
      <c r="GH149" s="2">
        <f t="shared" si="169"/>
        <v>5.0680490228460801E-2</v>
      </c>
      <c r="GI149" s="2">
        <f t="shared" si="169"/>
        <v>4.9280719794532808E-2</v>
      </c>
      <c r="GJ149" s="2">
        <f t="shared" si="169"/>
        <v>3.9713426020227101E-2</v>
      </c>
      <c r="GK149" s="2">
        <f t="shared" si="169"/>
        <v>3.0043163822887464E-2</v>
      </c>
      <c r="GM149" s="86">
        <f t="shared" si="170"/>
        <v>6.9067247356213211E-74</v>
      </c>
      <c r="GN149" s="86">
        <f t="shared" si="170"/>
        <v>6.8608080826340964E-76</v>
      </c>
      <c r="GO149" s="86">
        <f t="shared" si="170"/>
        <v>4.3608726807751746E-144</v>
      </c>
      <c r="GP149" s="86">
        <f t="shared" si="170"/>
        <v>8.4057909568803466E-99</v>
      </c>
      <c r="GQ149" s="86">
        <f t="shared" si="170"/>
        <v>1.0489636073049571E-91</v>
      </c>
      <c r="GR149" s="86">
        <f t="shared" si="170"/>
        <v>3.084187830986263E-68</v>
      </c>
      <c r="GS149" s="86">
        <f t="shared" si="170"/>
        <v>1.0460879872731105E-71</v>
      </c>
      <c r="GT149" s="86">
        <f t="shared" si="170"/>
        <v>2.7065614187982096E-86</v>
      </c>
      <c r="GU149" s="86">
        <f t="shared" si="170"/>
        <v>1.0623402823383197E-105</v>
      </c>
      <c r="GV149" s="86">
        <f t="shared" si="170"/>
        <v>1.9629951570840546E-126</v>
      </c>
      <c r="GW149" s="86">
        <f t="shared" si="170"/>
        <v>8.1476605292828904E-122</v>
      </c>
      <c r="GX149" s="86">
        <f t="shared" si="170"/>
        <v>5.9755870461586404E-109</v>
      </c>
      <c r="GY149" s="86">
        <f t="shared" si="170"/>
        <v>1.1461293539829832E-121</v>
      </c>
      <c r="GZ149" s="86">
        <f t="shared" si="170"/>
        <v>3.1280937533617041E-121</v>
      </c>
      <c r="HA149" s="86">
        <f t="shared" si="170"/>
        <v>2.1858816722089763E-121</v>
      </c>
      <c r="HC149" s="86">
        <f t="shared" si="153"/>
        <v>2.0980555817198666E-29</v>
      </c>
      <c r="HD149" s="86">
        <f t="shared" si="153"/>
        <v>5.8544653278663952E-33</v>
      </c>
      <c r="HE149" s="86">
        <f t="shared" si="153"/>
        <v>4.1559501124487519E-47</v>
      </c>
      <c r="HF149" s="86">
        <f t="shared" si="153"/>
        <v>2.262864897565049E-43</v>
      </c>
      <c r="HG149" s="86">
        <f t="shared" si="153"/>
        <v>4.8823258748685588E-43</v>
      </c>
      <c r="HH149" s="86">
        <f t="shared" si="153"/>
        <v>5.8365722297189535E-42</v>
      </c>
      <c r="HI149" s="86">
        <f t="shared" si="153"/>
        <v>4.4864048337795121E-49</v>
      </c>
      <c r="HJ149" s="86">
        <f t="shared" si="153"/>
        <v>1.5223666673938742E-64</v>
      </c>
      <c r="HK149" s="86">
        <f t="shared" si="153"/>
        <v>4.2204727085729151E-71</v>
      </c>
      <c r="HL149" s="86">
        <f t="shared" si="161"/>
        <v>1.9734941710825314E-74</v>
      </c>
      <c r="HM149" s="86">
        <f t="shared" si="161"/>
        <v>5.0723208853271763E-70</v>
      </c>
      <c r="HN149" s="86">
        <f t="shared" si="161"/>
        <v>1.8796917773543762E-55</v>
      </c>
      <c r="HO149" s="86">
        <f t="shared" si="161"/>
        <v>4.4828611079230795E-46</v>
      </c>
      <c r="HP149" s="86">
        <f t="shared" si="161"/>
        <v>4.6764930123321637E-47</v>
      </c>
      <c r="HQ149" s="86">
        <f t="shared" si="161"/>
        <v>1.8556590448624867E-50</v>
      </c>
      <c r="HS149" s="86">
        <f t="shared" si="171"/>
        <v>0.34108238823642134</v>
      </c>
      <c r="HT149" s="86">
        <f t="shared" si="171"/>
        <v>0.48783609857712285</v>
      </c>
      <c r="HU149" s="86">
        <f t="shared" si="171"/>
        <v>0.47149492966877204</v>
      </c>
      <c r="HV149" s="86">
        <f t="shared" si="171"/>
        <v>0.51148745246138194</v>
      </c>
      <c r="HW149" s="86">
        <f t="shared" si="171"/>
        <v>0.50249963056950531</v>
      </c>
      <c r="HX149" s="86">
        <f t="shared" si="171"/>
        <v>0.51318251980502505</v>
      </c>
      <c r="HY149" s="86">
        <f t="shared" si="171"/>
        <v>0.47930475393304134</v>
      </c>
      <c r="HZ149" s="86">
        <f t="shared" si="171"/>
        <v>0.48826088415410618</v>
      </c>
      <c r="IA149" s="86">
        <f t="shared" si="171"/>
        <v>0.40525773406504612</v>
      </c>
      <c r="IB149" s="86">
        <f t="shared" si="171"/>
        <v>0.49851322582976848</v>
      </c>
      <c r="IC149" s="86">
        <f t="shared" si="171"/>
        <v>0.49631856772216498</v>
      </c>
      <c r="ID149" s="86">
        <f t="shared" si="171"/>
        <v>0.37456266022937573</v>
      </c>
      <c r="IE149" s="86">
        <f t="shared" si="171"/>
        <v>0.3515019045738535</v>
      </c>
      <c r="IF149" s="86">
        <f t="shared" si="171"/>
        <v>0.26691012999016989</v>
      </c>
      <c r="IG149" s="86">
        <f t="shared" si="171"/>
        <v>0.24765184369066129</v>
      </c>
      <c r="II149" s="86">
        <f t="shared" si="172"/>
        <v>9.0237746526677378E-23</v>
      </c>
      <c r="IJ149" s="86">
        <f t="shared" si="172"/>
        <v>2.2324842624541175E-18</v>
      </c>
      <c r="IK149" s="86">
        <f t="shared" si="172"/>
        <v>9.6685912354194468E-22</v>
      </c>
      <c r="IL149" s="86">
        <f t="shared" si="172"/>
        <v>3.0764952846106268E-18</v>
      </c>
      <c r="IM149" s="86">
        <f t="shared" si="172"/>
        <v>1.9728609244739807E-20</v>
      </c>
      <c r="IN149" s="86">
        <f t="shared" si="172"/>
        <v>6.7106292379755534E-19</v>
      </c>
      <c r="IO149" s="86">
        <f t="shared" si="172"/>
        <v>2.0075077601793771E-18</v>
      </c>
      <c r="IP149" s="86">
        <f t="shared" si="172"/>
        <v>1.2105586300178896E-17</v>
      </c>
      <c r="IQ149" s="86">
        <f t="shared" si="172"/>
        <v>4.7775288910334544E-18</v>
      </c>
      <c r="IR149" s="86">
        <f t="shared" si="172"/>
        <v>1.1062812883357599E-21</v>
      </c>
      <c r="IS149" s="86">
        <f t="shared" si="172"/>
        <v>5.4718123792997663E-23</v>
      </c>
      <c r="IT149" s="86">
        <f t="shared" si="172"/>
        <v>5.7049245090744348E-25</v>
      </c>
      <c r="IU149" s="86">
        <f t="shared" si="172"/>
        <v>2.2952901044037364E-24</v>
      </c>
      <c r="IV149" s="86">
        <f t="shared" si="172"/>
        <v>1.3923658206171571E-22</v>
      </c>
      <c r="IW149" s="86">
        <f t="shared" si="172"/>
        <v>2.8905458518260974E-11</v>
      </c>
      <c r="IY149" s="86">
        <f t="shared" si="173"/>
        <v>0.34108238823642134</v>
      </c>
      <c r="IZ149" s="86">
        <f t="shared" si="173"/>
        <v>0.48783609857712285</v>
      </c>
      <c r="JA149" s="86">
        <f t="shared" si="173"/>
        <v>0.47149492966877204</v>
      </c>
      <c r="JB149" s="86">
        <f t="shared" si="173"/>
        <v>0.51148745246138194</v>
      </c>
      <c r="JC149" s="86">
        <f t="shared" si="173"/>
        <v>0.50249963056950531</v>
      </c>
      <c r="JD149" s="86">
        <f t="shared" si="173"/>
        <v>0.51318251980502505</v>
      </c>
      <c r="JE149" s="86">
        <f t="shared" si="173"/>
        <v>0.47930475393304134</v>
      </c>
      <c r="JF149" s="86">
        <f t="shared" si="173"/>
        <v>0.48826088415410618</v>
      </c>
      <c r="JG149" s="86">
        <f t="shared" si="173"/>
        <v>0.40525773406504612</v>
      </c>
      <c r="JH149" s="86">
        <f t="shared" si="173"/>
        <v>0.49851322582976848</v>
      </c>
      <c r="JI149" s="86">
        <f t="shared" si="173"/>
        <v>0.49631856772216498</v>
      </c>
      <c r="JJ149" s="86">
        <f t="shared" si="173"/>
        <v>0.37456266022937573</v>
      </c>
      <c r="JK149" s="86">
        <f t="shared" si="173"/>
        <v>0.3515019045738535</v>
      </c>
      <c r="JL149" s="86">
        <f t="shared" si="173"/>
        <v>0.26691012999016989</v>
      </c>
      <c r="JM149" s="86">
        <f t="shared" si="173"/>
        <v>0.24765184371956675</v>
      </c>
    </row>
    <row r="150" spans="2:273" x14ac:dyDescent="0.25">
      <c r="B150" s="2">
        <v>123</v>
      </c>
      <c r="C150" s="37">
        <v>81.555999999999997</v>
      </c>
      <c r="D150" s="37">
        <v>85.387</v>
      </c>
      <c r="E150" s="37">
        <v>79.468000000000004</v>
      </c>
      <c r="F150" s="37">
        <v>79.757999999999996</v>
      </c>
      <c r="G150" s="37">
        <v>78.153000000000006</v>
      </c>
      <c r="H150" s="37">
        <v>78.644000000000005</v>
      </c>
      <c r="I150" s="37">
        <v>76.966999999999999</v>
      </c>
      <c r="J150" s="37">
        <v>78.516999999999996</v>
      </c>
      <c r="K150" s="37">
        <v>76.216999999999999</v>
      </c>
      <c r="L150" s="37">
        <v>79.733000000000004</v>
      </c>
      <c r="M150" s="37">
        <v>84.35</v>
      </c>
      <c r="N150" s="37">
        <v>90.468000000000004</v>
      </c>
      <c r="O150" s="37">
        <v>91.418999999999997</v>
      </c>
      <c r="P150" s="37">
        <v>124.887</v>
      </c>
      <c r="Q150" s="37">
        <v>162.571</v>
      </c>
      <c r="S150" s="4">
        <f t="shared" si="174"/>
        <v>81.715508878074175</v>
      </c>
      <c r="T150" s="4">
        <f t="shared" si="174"/>
        <v>83.770854287934654</v>
      </c>
      <c r="U150" s="4">
        <f t="shared" si="174"/>
        <v>80.182076442706958</v>
      </c>
      <c r="V150" s="4">
        <f t="shared" si="174"/>
        <v>79.931603729910023</v>
      </c>
      <c r="W150" s="4">
        <f t="shared" si="174"/>
        <v>77.659306937728061</v>
      </c>
      <c r="X150" s="4">
        <f t="shared" si="174"/>
        <v>77.951397120142332</v>
      </c>
      <c r="Y150" s="4">
        <f t="shared" si="174"/>
        <v>77.087446817482913</v>
      </c>
      <c r="Z150" s="4">
        <f t="shared" si="174"/>
        <v>78.678653796544069</v>
      </c>
      <c r="AA150" s="4">
        <f t="shared" si="174"/>
        <v>75.011901313099401</v>
      </c>
      <c r="AB150" s="4">
        <f t="shared" si="174"/>
        <v>79.048333955999908</v>
      </c>
      <c r="AC150" s="4">
        <f t="shared" si="174"/>
        <v>84.966708749788864</v>
      </c>
      <c r="AD150" s="4">
        <f t="shared" si="174"/>
        <v>91.625719158653169</v>
      </c>
      <c r="AE150" s="4">
        <f t="shared" si="174"/>
        <v>92.280844548291554</v>
      </c>
      <c r="AF150" s="4">
        <f t="shared" si="174"/>
        <v>122.25199369122416</v>
      </c>
      <c r="AG150" s="4">
        <f t="shared" si="174"/>
        <v>160.53029030977584</v>
      </c>
      <c r="AI150" s="4">
        <f t="shared" si="175"/>
        <v>-0.15950887807417757</v>
      </c>
      <c r="AJ150" s="4">
        <f t="shared" si="175"/>
        <v>1.6161457120653466</v>
      </c>
      <c r="AK150" s="4">
        <f t="shared" si="175"/>
        <v>-0.71407644270695414</v>
      </c>
      <c r="AL150" s="4">
        <f t="shared" si="175"/>
        <v>-0.17360372991002748</v>
      </c>
      <c r="AM150" s="4">
        <f t="shared" si="175"/>
        <v>0.49369306227194443</v>
      </c>
      <c r="AN150" s="4">
        <f t="shared" si="175"/>
        <v>0.69260287985767377</v>
      </c>
      <c r="AO150" s="4">
        <f t="shared" si="175"/>
        <v>-0.12044681748291453</v>
      </c>
      <c r="AP150" s="4">
        <f t="shared" si="175"/>
        <v>-0.16165379654407275</v>
      </c>
      <c r="AQ150" s="4">
        <f t="shared" si="175"/>
        <v>1.2050986869005982</v>
      </c>
      <c r="AR150" s="4">
        <f t="shared" si="175"/>
        <v>0.68466604400009601</v>
      </c>
      <c r="AS150" s="4">
        <f t="shared" si="175"/>
        <v>-0.61670874978887014</v>
      </c>
      <c r="AT150" s="4">
        <f t="shared" si="175"/>
        <v>-1.1577191586531654</v>
      </c>
      <c r="AU150" s="4">
        <f t="shared" si="175"/>
        <v>-0.86184454829155754</v>
      </c>
      <c r="AV150" s="4">
        <f t="shared" si="175"/>
        <v>2.6350063087758429</v>
      </c>
      <c r="AW150" s="4">
        <f t="shared" si="175"/>
        <v>2.0407096902241619</v>
      </c>
      <c r="AY150" s="2">
        <f t="shared" si="167"/>
        <v>81.715508878074175</v>
      </c>
      <c r="AZ150" s="2">
        <f t="shared" si="167"/>
        <v>82.357152209102722</v>
      </c>
      <c r="BA150" s="2">
        <f t="shared" si="167"/>
        <v>75.366424732815091</v>
      </c>
      <c r="BB150" s="2">
        <f t="shared" si="167"/>
        <v>74.406635299465293</v>
      </c>
      <c r="BC150" s="2">
        <f t="shared" si="167"/>
        <v>72.709711082365658</v>
      </c>
      <c r="BD150" s="2">
        <f t="shared" si="167"/>
        <v>71.182674200458735</v>
      </c>
      <c r="BE150" s="2">
        <f t="shared" si="167"/>
        <v>71.611601154919811</v>
      </c>
      <c r="BF150" s="2">
        <f t="shared" si="167"/>
        <v>71.709917674641218</v>
      </c>
      <c r="BG150" s="2">
        <f t="shared" si="167"/>
        <v>70.63684873455928</v>
      </c>
      <c r="BH150" s="2">
        <f t="shared" si="167"/>
        <v>69.182826607656082</v>
      </c>
      <c r="BI150" s="2">
        <f t="shared" si="167"/>
        <v>68.382573989626025</v>
      </c>
      <c r="BJ150" s="2">
        <f t="shared" si="167"/>
        <v>68.980417094382616</v>
      </c>
      <c r="BK150" s="2">
        <f t="shared" si="167"/>
        <v>70.087191119767198</v>
      </c>
      <c r="BL150" s="2">
        <f t="shared" si="167"/>
        <v>74.428355713886532</v>
      </c>
      <c r="BM150" s="2">
        <f t="shared" si="167"/>
        <v>75.966978348741449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104.90586892177589</v>
      </c>
      <c r="DL150" s="2">
        <f t="shared" si="176"/>
        <v>122.09694549334198</v>
      </c>
      <c r="DM150" s="2">
        <f t="shared" si="176"/>
        <v>121.65517008346163</v>
      </c>
      <c r="DN150" s="2">
        <f t="shared" si="176"/>
        <v>90.675583178024496</v>
      </c>
      <c r="DO150" s="2">
        <f t="shared" si="176"/>
        <v>102.00106820084812</v>
      </c>
      <c r="DP150" s="2">
        <f t="shared" si="176"/>
        <v>97.287442535721027</v>
      </c>
      <c r="DQ150" s="2">
        <f t="shared" si="176"/>
        <v>105.23033428165007</v>
      </c>
      <c r="DR150" s="2">
        <f t="shared" si="176"/>
        <v>101.16583532115109</v>
      </c>
      <c r="DS150" s="2">
        <f t="shared" si="176"/>
        <v>107.76613813813815</v>
      </c>
      <c r="DT150" s="2">
        <f t="shared" si="176"/>
        <v>101.72119729729728</v>
      </c>
      <c r="DU150" s="2">
        <f t="shared" si="176"/>
        <v>100.6331052631579</v>
      </c>
      <c r="DV150" s="2">
        <f t="shared" si="176"/>
        <v>107.85900067476382</v>
      </c>
      <c r="DW150" s="2">
        <f t="shared" si="176"/>
        <v>99.004813789868649</v>
      </c>
      <c r="DX150" s="2">
        <f t="shared" si="176"/>
        <v>102.76932605042015</v>
      </c>
      <c r="DY150" s="2">
        <f t="shared" si="176"/>
        <v>92.940124999999995</v>
      </c>
      <c r="EA150" s="2">
        <f t="shared" si="152"/>
        <v>81.686856985846759</v>
      </c>
      <c r="EB150" s="2">
        <f t="shared" si="152"/>
        <v>82.319091125599144</v>
      </c>
      <c r="EC150" s="2">
        <f t="shared" si="152"/>
        <v>75.297458617094406</v>
      </c>
      <c r="ED150" s="2">
        <f t="shared" si="152"/>
        <v>74.383348756658222</v>
      </c>
      <c r="EE150" s="2">
        <f t="shared" si="152"/>
        <v>72.713659093155599</v>
      </c>
      <c r="EF150" s="2">
        <f t="shared" si="152"/>
        <v>71.148530479925228</v>
      </c>
      <c r="EG150" s="2">
        <f t="shared" si="152"/>
        <v>71.591442864113944</v>
      </c>
      <c r="EH150" s="2">
        <f t="shared" si="152"/>
        <v>71.672813406171571</v>
      </c>
      <c r="EI150" s="2">
        <f t="shared" si="152"/>
        <v>70.56621999028026</v>
      </c>
      <c r="EJ150" s="2">
        <f t="shared" si="152"/>
        <v>69.151059517918995</v>
      </c>
      <c r="EK150" s="2">
        <f t="shared" si="152"/>
        <v>68.361079825179019</v>
      </c>
      <c r="EL150" s="2">
        <f t="shared" si="179"/>
        <v>68.93270793377593</v>
      </c>
      <c r="EM150" s="2">
        <f t="shared" si="135"/>
        <v>70.058184206165038</v>
      </c>
      <c r="EN150" s="2">
        <f t="shared" si="135"/>
        <v>74.40336655690389</v>
      </c>
      <c r="EO150" s="2">
        <f t="shared" si="135"/>
        <v>75.954285099963982</v>
      </c>
      <c r="EQ150" s="2">
        <f t="shared" si="177"/>
        <v>81.91723845654748</v>
      </c>
      <c r="ER150" s="2">
        <f t="shared" si="177"/>
        <v>82.407410224570043</v>
      </c>
      <c r="ES150" s="2">
        <f t="shared" si="177"/>
        <v>75.759089687418751</v>
      </c>
      <c r="ET150" s="2">
        <f t="shared" si="177"/>
        <v>74.512658742371684</v>
      </c>
      <c r="EU150" s="2">
        <f t="shared" si="177"/>
        <v>72.377300795163706</v>
      </c>
      <c r="EV150" s="2">
        <f t="shared" si="177"/>
        <v>71.330148927823913</v>
      </c>
      <c r="EW150" s="2">
        <f t="shared" si="177"/>
        <v>71.497636377552539</v>
      </c>
      <c r="EX150" s="2">
        <f t="shared" si="177"/>
        <v>71.792335123877962</v>
      </c>
      <c r="EY150" s="2">
        <f t="shared" si="177"/>
        <v>70.939597851120965</v>
      </c>
      <c r="EZ150" s="2">
        <f t="shared" si="177"/>
        <v>69.182950724632917</v>
      </c>
      <c r="FA150" s="2">
        <f t="shared" si="177"/>
        <v>68.270932213300753</v>
      </c>
      <c r="FB150" s="2">
        <f t="shared" si="177"/>
        <v>69.186672003060238</v>
      </c>
      <c r="FC150" s="2">
        <f t="shared" si="177"/>
        <v>70.167926122354672</v>
      </c>
      <c r="FD150" s="2">
        <f t="shared" si="177"/>
        <v>74.355499534331045</v>
      </c>
      <c r="FE150" s="2">
        <f t="shared" si="177"/>
        <v>75.785565060184297</v>
      </c>
      <c r="FG150" s="2">
        <f t="shared" si="178"/>
        <v>0.99928696921583982</v>
      </c>
      <c r="FH150" s="2">
        <f t="shared" si="178"/>
        <v>0.99921280590987582</v>
      </c>
      <c r="FI150" s="2">
        <f t="shared" si="178"/>
        <v>0.99924162496813407</v>
      </c>
      <c r="FJ150" s="2">
        <f t="shared" si="178"/>
        <v>0.99922180146962569</v>
      </c>
      <c r="FK150" s="2">
        <f t="shared" si="178"/>
        <v>0.99924516849926481</v>
      </c>
      <c r="FL150" s="2">
        <f t="shared" si="178"/>
        <v>0.99921574792012313</v>
      </c>
      <c r="FM150" s="2">
        <f t="shared" si="178"/>
        <v>0.99916252401283556</v>
      </c>
      <c r="FN150" s="2">
        <f t="shared" si="178"/>
        <v>0.99910356291150504</v>
      </c>
      <c r="FO150" s="2">
        <f t="shared" si="178"/>
        <v>0.99908155757136852</v>
      </c>
      <c r="FP150" s="2">
        <f t="shared" si="178"/>
        <v>0.99910130279288767</v>
      </c>
      <c r="FQ150" s="2">
        <f t="shared" si="178"/>
        <v>0.99915202304165862</v>
      </c>
      <c r="FR150" s="2">
        <f t="shared" si="178"/>
        <v>0.99913515952315746</v>
      </c>
      <c r="FS150" s="2">
        <f t="shared" si="178"/>
        <v>0.99920180538254788</v>
      </c>
      <c r="FT150" s="2">
        <f t="shared" si="178"/>
        <v>0.99904584344294234</v>
      </c>
      <c r="FU150" s="2">
        <f t="shared" si="178"/>
        <v>0.99892645248544998</v>
      </c>
      <c r="FW150" s="2">
        <f t="shared" si="169"/>
        <v>5.2504317740975574E-2</v>
      </c>
      <c r="FX150" s="2">
        <f t="shared" si="169"/>
        <v>7.6406934695927672E-2</v>
      </c>
      <c r="FY150" s="2">
        <f t="shared" si="169"/>
        <v>7.3239404761900481E-2</v>
      </c>
      <c r="FZ150" s="2">
        <f t="shared" si="169"/>
        <v>8.2035040568034095E-2</v>
      </c>
      <c r="GA150" s="2">
        <f t="shared" si="169"/>
        <v>7.7462247594011172E-2</v>
      </c>
      <c r="GB150" s="2">
        <f t="shared" si="169"/>
        <v>7.5125762530675294E-2</v>
      </c>
      <c r="GC150" s="2">
        <f t="shared" si="169"/>
        <v>8.5425574338132776E-2</v>
      </c>
      <c r="GD150" s="2">
        <f t="shared" si="169"/>
        <v>8.9235914425663088E-2</v>
      </c>
      <c r="GE150" s="2">
        <f t="shared" si="169"/>
        <v>9.7656462620236417E-2</v>
      </c>
      <c r="GF150" s="2">
        <f t="shared" si="169"/>
        <v>7.8278564429534431E-2</v>
      </c>
      <c r="GG150" s="2">
        <f t="shared" si="169"/>
        <v>6.5135053509013052E-2</v>
      </c>
      <c r="GH150" s="2">
        <f t="shared" si="169"/>
        <v>5.5299661367208895E-2</v>
      </c>
      <c r="GI150" s="2">
        <f t="shared" si="169"/>
        <v>5.3779539122164398E-2</v>
      </c>
      <c r="GJ150" s="2">
        <f t="shared" si="169"/>
        <v>4.3378701112378869E-2</v>
      </c>
      <c r="GK150" s="2">
        <f t="shared" si="169"/>
        <v>3.2846468249987083E-2</v>
      </c>
      <c r="GM150" s="86">
        <f t="shared" si="170"/>
        <v>2.100695588887038E-76</v>
      </c>
      <c r="GN150" s="86">
        <f t="shared" si="170"/>
        <v>1.6793887165308852E-78</v>
      </c>
      <c r="GO150" s="86">
        <f t="shared" si="170"/>
        <v>4.5682106124250472E-149</v>
      </c>
      <c r="GP150" s="86">
        <f t="shared" si="170"/>
        <v>3.2608131356335835E-102</v>
      </c>
      <c r="GQ150" s="86">
        <f t="shared" si="170"/>
        <v>7.6069835122492872E-95</v>
      </c>
      <c r="GR150" s="86">
        <f t="shared" si="170"/>
        <v>1.4148166142322481E-70</v>
      </c>
      <c r="GS150" s="86">
        <f t="shared" si="170"/>
        <v>4.0592006932235566E-74</v>
      </c>
      <c r="GT150" s="86">
        <f t="shared" si="170"/>
        <v>3.1319959916960735E-89</v>
      </c>
      <c r="GU150" s="86">
        <f t="shared" si="170"/>
        <v>2.7707074228281949E-109</v>
      </c>
      <c r="GV150" s="86">
        <f t="shared" si="170"/>
        <v>1.0212845340231463E-130</v>
      </c>
      <c r="GW150" s="86">
        <f t="shared" si="170"/>
        <v>5.9301678489222307E-126</v>
      </c>
      <c r="GX150" s="86">
        <f t="shared" si="170"/>
        <v>1.0310364709069272E-112</v>
      </c>
      <c r="GY150" s="86">
        <f t="shared" si="170"/>
        <v>7.5257407291142726E-126</v>
      </c>
      <c r="GZ150" s="86">
        <f t="shared" si="170"/>
        <v>2.2216887185604511E-125</v>
      </c>
      <c r="HA150" s="86">
        <f t="shared" si="170"/>
        <v>1.7767491719047184E-125</v>
      </c>
      <c r="HC150" s="86">
        <f t="shared" si="153"/>
        <v>4.9624030017895862E-31</v>
      </c>
      <c r="HD150" s="86">
        <f t="shared" si="153"/>
        <v>7.6211825618124111E-35</v>
      </c>
      <c r="HE150" s="86">
        <f t="shared" si="153"/>
        <v>8.7073253235489225E-50</v>
      </c>
      <c r="HF150" s="86">
        <f t="shared" si="153"/>
        <v>8.0017913060992825E-46</v>
      </c>
      <c r="HG150" s="86">
        <f t="shared" si="153"/>
        <v>2.0883162952944774E-45</v>
      </c>
      <c r="HH150" s="86">
        <f t="shared" si="153"/>
        <v>2.6798090060438081E-44</v>
      </c>
      <c r="HI150" s="86">
        <f t="shared" si="153"/>
        <v>1.0025238342992001E-51</v>
      </c>
      <c r="HJ150" s="86">
        <f t="shared" si="153"/>
        <v>4.3332135968732025E-68</v>
      </c>
      <c r="HK150" s="86">
        <f t="shared" si="153"/>
        <v>6.2164050833214715E-75</v>
      </c>
      <c r="HL150" s="86">
        <f t="shared" si="161"/>
        <v>1.936041699986337E-78</v>
      </c>
      <c r="HM150" s="86">
        <f t="shared" si="161"/>
        <v>7.5068153152130004E-74</v>
      </c>
      <c r="HN150" s="86">
        <f t="shared" si="161"/>
        <v>1.3572705875354549E-58</v>
      </c>
      <c r="HO150" s="86">
        <f t="shared" si="161"/>
        <v>1.1874545882309012E-48</v>
      </c>
      <c r="HP150" s="86">
        <f t="shared" si="161"/>
        <v>1.0597619220799693E-49</v>
      </c>
      <c r="HQ150" s="86">
        <f t="shared" si="161"/>
        <v>3.1587465111857872E-53</v>
      </c>
      <c r="HS150" s="86">
        <f t="shared" si="171"/>
        <v>0.42605836009559189</v>
      </c>
      <c r="HT150" s="86">
        <f t="shared" si="171"/>
        <v>0.41583618975886411</v>
      </c>
      <c r="HU150" s="86">
        <f t="shared" si="171"/>
        <v>0.51198068086183812</v>
      </c>
      <c r="HV150" s="86">
        <f t="shared" si="171"/>
        <v>0.49774129373645348</v>
      </c>
      <c r="HW150" s="86">
        <f t="shared" si="171"/>
        <v>0.43973767841273542</v>
      </c>
      <c r="HX150" s="86">
        <f t="shared" si="171"/>
        <v>0.48300601344829547</v>
      </c>
      <c r="HY150" s="86">
        <f t="shared" si="171"/>
        <v>0.39675154202342255</v>
      </c>
      <c r="HZ150" s="86">
        <f t="shared" si="171"/>
        <v>0.4124040061583969</v>
      </c>
      <c r="IA150" s="86">
        <f t="shared" si="171"/>
        <v>0.29366453308627127</v>
      </c>
      <c r="IB150" s="86">
        <f t="shared" si="171"/>
        <v>0.42732872145813083</v>
      </c>
      <c r="IC150" s="86">
        <f t="shared" si="171"/>
        <v>0.51168122868148436</v>
      </c>
      <c r="ID150" s="86">
        <f t="shared" si="171"/>
        <v>0.45841822411223693</v>
      </c>
      <c r="IE150" s="86">
        <f t="shared" si="171"/>
        <v>0.43838989479241774</v>
      </c>
      <c r="IF150" s="86">
        <f t="shared" si="171"/>
        <v>0.3470032504254924</v>
      </c>
      <c r="IG150" s="86">
        <f t="shared" si="171"/>
        <v>0.31397450716532488</v>
      </c>
      <c r="II150" s="86">
        <f t="shared" si="172"/>
        <v>1.7442248329861415E-21</v>
      </c>
      <c r="IJ150" s="86">
        <f t="shared" si="172"/>
        <v>3.3628225958887525E-17</v>
      </c>
      <c r="IK150" s="86">
        <f t="shared" si="172"/>
        <v>2.3549727809460159E-20</v>
      </c>
      <c r="IL150" s="86">
        <f t="shared" si="172"/>
        <v>4.9164727937481643E-17</v>
      </c>
      <c r="IM150" s="86">
        <f t="shared" si="172"/>
        <v>4.1939193607931317E-19</v>
      </c>
      <c r="IN150" s="86">
        <f t="shared" si="172"/>
        <v>1.0774564753447952E-17</v>
      </c>
      <c r="IO150" s="86">
        <f t="shared" si="172"/>
        <v>3.4745110194799084E-17</v>
      </c>
      <c r="IP150" s="86">
        <f t="shared" si="172"/>
        <v>1.9391755694610193E-16</v>
      </c>
      <c r="IQ150" s="86">
        <f t="shared" si="172"/>
        <v>9.239311473863759E-17</v>
      </c>
      <c r="IR150" s="86">
        <f t="shared" si="172"/>
        <v>2.9155364836505914E-20</v>
      </c>
      <c r="IS150" s="86">
        <f t="shared" si="172"/>
        <v>1.3917883209842727E-21</v>
      </c>
      <c r="IT150" s="86">
        <f t="shared" si="172"/>
        <v>1.5883683534961441E-23</v>
      </c>
      <c r="IU150" s="86">
        <f t="shared" si="172"/>
        <v>5.6841364661812857E-23</v>
      </c>
      <c r="IV150" s="86">
        <f t="shared" si="172"/>
        <v>2.1854647021499299E-21</v>
      </c>
      <c r="IW150" s="86">
        <f t="shared" si="172"/>
        <v>9.4365401194979415E-11</v>
      </c>
      <c r="IY150" s="86">
        <f t="shared" si="173"/>
        <v>0.42605836009559189</v>
      </c>
      <c r="IZ150" s="86">
        <f t="shared" si="173"/>
        <v>0.41583618975886416</v>
      </c>
      <c r="JA150" s="86">
        <f t="shared" si="173"/>
        <v>0.51198068086183812</v>
      </c>
      <c r="JB150" s="86">
        <f t="shared" si="173"/>
        <v>0.49774129373645354</v>
      </c>
      <c r="JC150" s="86">
        <f t="shared" si="173"/>
        <v>0.43973767841273542</v>
      </c>
      <c r="JD150" s="86">
        <f t="shared" si="173"/>
        <v>0.48300601344829547</v>
      </c>
      <c r="JE150" s="86">
        <f t="shared" si="173"/>
        <v>0.39675154202342261</v>
      </c>
      <c r="JF150" s="86">
        <f t="shared" si="173"/>
        <v>0.41240400615839706</v>
      </c>
      <c r="JG150" s="86">
        <f t="shared" si="173"/>
        <v>0.29366453308627138</v>
      </c>
      <c r="JH150" s="86">
        <f t="shared" si="173"/>
        <v>0.42732872145813083</v>
      </c>
      <c r="JI150" s="86">
        <f t="shared" si="173"/>
        <v>0.51168122868148436</v>
      </c>
      <c r="JJ150" s="86">
        <f t="shared" si="173"/>
        <v>0.45841822411223693</v>
      </c>
      <c r="JK150" s="86">
        <f t="shared" si="173"/>
        <v>0.43838989479241774</v>
      </c>
      <c r="JL150" s="86">
        <f t="shared" si="173"/>
        <v>0.3470032504254924</v>
      </c>
      <c r="JM150" s="86">
        <f t="shared" si="173"/>
        <v>0.31397450725969028</v>
      </c>
    </row>
    <row r="151" spans="2:273" x14ac:dyDescent="0.25">
      <c r="B151" s="2">
        <v>124</v>
      </c>
      <c r="C151" s="37">
        <v>81.825000000000003</v>
      </c>
      <c r="D151" s="37">
        <v>84.451999999999998</v>
      </c>
      <c r="E151" s="37">
        <v>79.144999999999996</v>
      </c>
      <c r="F151" s="37">
        <v>78.225999999999999</v>
      </c>
      <c r="G151" s="37">
        <v>76.507999999999996</v>
      </c>
      <c r="H151" s="37">
        <v>75.406999999999996</v>
      </c>
      <c r="I151" s="37">
        <v>75.3</v>
      </c>
      <c r="J151" s="37">
        <v>76.417000000000002</v>
      </c>
      <c r="K151" s="37">
        <v>72.733000000000004</v>
      </c>
      <c r="L151" s="37">
        <v>76.382999999999996</v>
      </c>
      <c r="M151" s="37">
        <v>80.3</v>
      </c>
      <c r="N151" s="37">
        <v>90.322999999999993</v>
      </c>
      <c r="O151" s="37">
        <v>91.548000000000002</v>
      </c>
      <c r="P151" s="37">
        <v>128.17699999999999</v>
      </c>
      <c r="Q151" s="37">
        <v>170.82499999999999</v>
      </c>
      <c r="S151" s="4">
        <f t="shared" si="174"/>
        <v>81.592500218523725</v>
      </c>
      <c r="T151" s="4">
        <f t="shared" si="174"/>
        <v>83.080439495397343</v>
      </c>
      <c r="U151" s="4">
        <f t="shared" si="174"/>
        <v>79.025964878666201</v>
      </c>
      <c r="V151" s="4">
        <f t="shared" si="174"/>
        <v>78.169213745314508</v>
      </c>
      <c r="W151" s="4">
        <f t="shared" si="174"/>
        <v>75.594427418748069</v>
      </c>
      <c r="X151" s="4">
        <f t="shared" si="174"/>
        <v>75.674224627112395</v>
      </c>
      <c r="Y151" s="4">
        <f t="shared" si="174"/>
        <v>74.606384135601289</v>
      </c>
      <c r="Z151" s="4">
        <f t="shared" si="174"/>
        <v>75.637506242644932</v>
      </c>
      <c r="AA151" s="4">
        <f t="shared" si="174"/>
        <v>72.522783250053777</v>
      </c>
      <c r="AB151" s="4">
        <f t="shared" si="174"/>
        <v>74.760042816871874</v>
      </c>
      <c r="AC151" s="4">
        <f t="shared" si="174"/>
        <v>80.663532474679855</v>
      </c>
      <c r="AD151" s="4">
        <f t="shared" si="174"/>
        <v>90.08915887886954</v>
      </c>
      <c r="AE151" s="4">
        <f t="shared" si="174"/>
        <v>91.5009568183564</v>
      </c>
      <c r="AF151" s="4">
        <f t="shared" si="174"/>
        <v>127.81104241377147</v>
      </c>
      <c r="AG151" s="4">
        <f t="shared" si="174"/>
        <v>171.24145872157749</v>
      </c>
      <c r="AI151" s="4">
        <f t="shared" si="175"/>
        <v>0.23249978147627814</v>
      </c>
      <c r="AJ151" s="4">
        <f t="shared" si="175"/>
        <v>1.3715605046026553</v>
      </c>
      <c r="AK151" s="4">
        <f t="shared" si="175"/>
        <v>0.11903512133379479</v>
      </c>
      <c r="AL151" s="4">
        <f t="shared" si="175"/>
        <v>5.6786254685491144E-2</v>
      </c>
      <c r="AM151" s="4">
        <f t="shared" si="175"/>
        <v>0.91357258125192686</v>
      </c>
      <c r="AN151" s="4">
        <f t="shared" si="175"/>
        <v>-0.26722462711239814</v>
      </c>
      <c r="AO151" s="4">
        <f t="shared" si="175"/>
        <v>0.69361586439870848</v>
      </c>
      <c r="AP151" s="4">
        <f t="shared" si="175"/>
        <v>0.77949375735506976</v>
      </c>
      <c r="AQ151" s="4">
        <f t="shared" si="175"/>
        <v>0.21021674994622686</v>
      </c>
      <c r="AR151" s="4">
        <f t="shared" si="175"/>
        <v>1.622957183128122</v>
      </c>
      <c r="AS151" s="4">
        <f t="shared" si="175"/>
        <v>-0.36353247467985739</v>
      </c>
      <c r="AT151" s="4">
        <f t="shared" si="175"/>
        <v>0.23384112113045319</v>
      </c>
      <c r="AU151" s="4">
        <f t="shared" si="175"/>
        <v>4.7043181643601883E-2</v>
      </c>
      <c r="AV151" s="4">
        <f t="shared" si="175"/>
        <v>0.36595758622851804</v>
      </c>
      <c r="AW151" s="4">
        <f t="shared" si="175"/>
        <v>-0.41645872157749864</v>
      </c>
      <c r="AY151" s="2">
        <f t="shared" si="167"/>
        <v>81.592500218523725</v>
      </c>
      <c r="AZ151" s="2">
        <f t="shared" si="167"/>
        <v>82.228393822309428</v>
      </c>
      <c r="BA151" s="2">
        <f t="shared" si="167"/>
        <v>75.213723011582843</v>
      </c>
      <c r="BB151" s="2">
        <f t="shared" si="167"/>
        <v>74.277722662375609</v>
      </c>
      <c r="BC151" s="2">
        <f t="shared" si="167"/>
        <v>72.600288569888022</v>
      </c>
      <c r="BD151" s="2">
        <f t="shared" si="167"/>
        <v>71.06655409656058</v>
      </c>
      <c r="BE151" s="2">
        <f t="shared" si="167"/>
        <v>71.498901749750345</v>
      </c>
      <c r="BF151" s="2">
        <f t="shared" si="167"/>
        <v>71.572055325023399</v>
      </c>
      <c r="BG151" s="2">
        <f t="shared" si="167"/>
        <v>70.481434333738321</v>
      </c>
      <c r="BH151" s="2">
        <f t="shared" si="167"/>
        <v>69.053640891980038</v>
      </c>
      <c r="BI151" s="2">
        <f t="shared" si="167"/>
        <v>68.27479846262797</v>
      </c>
      <c r="BJ151" s="2">
        <f t="shared" si="167"/>
        <v>68.863919899812117</v>
      </c>
      <c r="BK151" s="2">
        <f t="shared" si="167"/>
        <v>69.970556333363703</v>
      </c>
      <c r="BL151" s="2">
        <f t="shared" si="167"/>
        <v>74.330899992933951</v>
      </c>
      <c r="BM151" s="2">
        <f t="shared" si="167"/>
        <v>75.876579048304038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105.03526849894291</v>
      </c>
      <c r="DL151" s="2">
        <f t="shared" si="176"/>
        <v>122.3539920860006</v>
      </c>
      <c r="DM151" s="2">
        <f t="shared" si="176"/>
        <v>121.93690187180943</v>
      </c>
      <c r="DN151" s="2">
        <f t="shared" si="176"/>
        <v>90.678621343489212</v>
      </c>
      <c r="DO151" s="2">
        <f t="shared" si="176"/>
        <v>102.18083653404641</v>
      </c>
      <c r="DP151" s="2">
        <f t="shared" si="176"/>
        <v>97.422992329092722</v>
      </c>
      <c r="DQ151" s="2">
        <f t="shared" si="176"/>
        <v>105.43322048364153</v>
      </c>
      <c r="DR151" s="2">
        <f t="shared" si="176"/>
        <v>101.3201758398074</v>
      </c>
      <c r="DS151" s="2">
        <f t="shared" si="176"/>
        <v>107.99212784212784</v>
      </c>
      <c r="DT151" s="2">
        <f t="shared" si="176"/>
        <v>101.90002213642212</v>
      </c>
      <c r="DU151" s="2">
        <f t="shared" si="176"/>
        <v>100.80877358937886</v>
      </c>
      <c r="DV151" s="2">
        <f t="shared" si="176"/>
        <v>108.09976383265855</v>
      </c>
      <c r="DW151" s="2">
        <f t="shared" si="176"/>
        <v>99.156082457786098</v>
      </c>
      <c r="DX151" s="2">
        <f t="shared" si="176"/>
        <v>102.98869243697476</v>
      </c>
      <c r="DY151" s="2">
        <f t="shared" si="176"/>
        <v>93.057437499999992</v>
      </c>
      <c r="EA151" s="2">
        <f t="shared" si="152"/>
        <v>81.562587758963247</v>
      </c>
      <c r="EB151" s="2">
        <f t="shared" si="152"/>
        <v>82.191494194873655</v>
      </c>
      <c r="EC151" s="2">
        <f t="shared" si="152"/>
        <v>75.141966239823404</v>
      </c>
      <c r="ED151" s="2">
        <f t="shared" si="152"/>
        <v>74.253641848218336</v>
      </c>
      <c r="EE151" s="2">
        <f t="shared" si="152"/>
        <v>72.610636252594716</v>
      </c>
      <c r="EF151" s="2">
        <f t="shared" si="152"/>
        <v>71.031602530155936</v>
      </c>
      <c r="EG151" s="2">
        <f t="shared" si="152"/>
        <v>71.482353035519893</v>
      </c>
      <c r="EH151" s="2">
        <f t="shared" si="152"/>
        <v>71.535314129632383</v>
      </c>
      <c r="EI151" s="2">
        <f t="shared" si="152"/>
        <v>70.407741596468497</v>
      </c>
      <c r="EJ151" s="2">
        <f t="shared" si="152"/>
        <v>69.023781473103838</v>
      </c>
      <c r="EK151" s="2">
        <f t="shared" si="152"/>
        <v>68.256486802077674</v>
      </c>
      <c r="EL151" s="2">
        <f t="shared" si="179"/>
        <v>68.816276042947322</v>
      </c>
      <c r="EM151" s="2">
        <f t="shared" si="135"/>
        <v>69.942264335432526</v>
      </c>
      <c r="EN151" s="2">
        <f t="shared" si="135"/>
        <v>74.308379995223305</v>
      </c>
      <c r="EO151" s="2">
        <f t="shared" si="135"/>
        <v>75.865985669578535</v>
      </c>
      <c r="EQ151" s="2">
        <f t="shared" si="177"/>
        <v>81.818305107160185</v>
      </c>
      <c r="ER151" s="2">
        <f t="shared" si="177"/>
        <v>82.288454939444193</v>
      </c>
      <c r="ES151" s="2">
        <f t="shared" si="177"/>
        <v>75.635922915577055</v>
      </c>
      <c r="ET151" s="2">
        <f t="shared" si="177"/>
        <v>74.392843199616337</v>
      </c>
      <c r="EU151" s="2">
        <f t="shared" si="177"/>
        <v>72.246418638120787</v>
      </c>
      <c r="EV151" s="2">
        <f t="shared" si="177"/>
        <v>71.228150810380228</v>
      </c>
      <c r="EW151" s="2">
        <f t="shared" si="177"/>
        <v>71.381338275985868</v>
      </c>
      <c r="EX151" s="2">
        <f t="shared" si="177"/>
        <v>71.66301588401069</v>
      </c>
      <c r="EY151" s="2">
        <f t="shared" si="177"/>
        <v>70.805638526457685</v>
      </c>
      <c r="EZ151" s="2">
        <f t="shared" si="177"/>
        <v>69.05795567633227</v>
      </c>
      <c r="FA151" s="2">
        <f t="shared" si="177"/>
        <v>68.159760234003059</v>
      </c>
      <c r="FB151" s="2">
        <f t="shared" si="177"/>
        <v>69.092449722057196</v>
      </c>
      <c r="FC151" s="2">
        <f t="shared" si="177"/>
        <v>70.061996795334437</v>
      </c>
      <c r="FD151" s="2">
        <f t="shared" si="177"/>
        <v>74.256871318003732</v>
      </c>
      <c r="FE151" s="2">
        <f t="shared" si="177"/>
        <v>75.692173734885372</v>
      </c>
      <c r="FG151" s="2">
        <f t="shared" si="178"/>
        <v>0.99934966739484699</v>
      </c>
      <c r="FH151" s="2">
        <f t="shared" si="178"/>
        <v>0.99928202072662053</v>
      </c>
      <c r="FI151" s="2">
        <f t="shared" si="178"/>
        <v>0.99930830759484934</v>
      </c>
      <c r="FJ151" s="2">
        <f t="shared" si="178"/>
        <v>0.99929022590474093</v>
      </c>
      <c r="FK151" s="2">
        <f t="shared" si="178"/>
        <v>0.99931153976398546</v>
      </c>
      <c r="FL151" s="2">
        <f t="shared" si="178"/>
        <v>0.99928470424289317</v>
      </c>
      <c r="FM151" s="2">
        <f t="shared" si="178"/>
        <v>0.99923615653529052</v>
      </c>
      <c r="FN151" s="2">
        <f t="shared" si="178"/>
        <v>0.99918237516690478</v>
      </c>
      <c r="FO151" s="2">
        <f t="shared" si="178"/>
        <v>0.99916230285296226</v>
      </c>
      <c r="FP151" s="2">
        <f t="shared" si="178"/>
        <v>0.99918031358860926</v>
      </c>
      <c r="FQ151" s="2">
        <f t="shared" si="178"/>
        <v>0.99922657811531113</v>
      </c>
      <c r="FR151" s="2">
        <f t="shared" si="178"/>
        <v>0.99921119608551967</v>
      </c>
      <c r="FS151" s="2">
        <f t="shared" si="178"/>
        <v>0.99927198672679463</v>
      </c>
      <c r="FT151" s="2">
        <f t="shared" si="178"/>
        <v>0.99912972581327342</v>
      </c>
      <c r="FU151" s="2">
        <f t="shared" si="178"/>
        <v>0.99902082053634134</v>
      </c>
      <c r="FW151" s="2">
        <f t="shared" si="169"/>
        <v>5.7279688093872003E-2</v>
      </c>
      <c r="FX151" s="2">
        <f t="shared" si="169"/>
        <v>8.3165475043574452E-2</v>
      </c>
      <c r="FY151" s="2">
        <f t="shared" si="169"/>
        <v>7.9741953326541617E-2</v>
      </c>
      <c r="FZ151" s="2">
        <f t="shared" si="169"/>
        <v>8.9243308858672168E-2</v>
      </c>
      <c r="GA151" s="2">
        <f t="shared" si="169"/>
        <v>8.4305614421749289E-2</v>
      </c>
      <c r="GB151" s="2">
        <f t="shared" si="169"/>
        <v>8.1781011968012615E-2</v>
      </c>
      <c r="GC151" s="2">
        <f t="shared" si="169"/>
        <v>9.2901611945674409E-2</v>
      </c>
      <c r="GD151" s="2">
        <f t="shared" si="169"/>
        <v>9.7010043963608739E-2</v>
      </c>
      <c r="GE151" s="2">
        <f t="shared" si="169"/>
        <v>0.10607873787771038</v>
      </c>
      <c r="GF151" s="2">
        <f t="shared" si="169"/>
        <v>8.5187389078426823E-2</v>
      </c>
      <c r="GG151" s="2">
        <f t="shared" si="169"/>
        <v>7.0973162640989837E-2</v>
      </c>
      <c r="GH151" s="2">
        <f t="shared" si="169"/>
        <v>6.0313089848102019E-2</v>
      </c>
      <c r="GI151" s="2">
        <f t="shared" si="169"/>
        <v>5.8663712270254943E-2</v>
      </c>
      <c r="GJ151" s="2">
        <f t="shared" si="169"/>
        <v>4.7365570353460659E-2</v>
      </c>
      <c r="GK151" s="2">
        <f t="shared" si="169"/>
        <v>3.5901665028567023E-2</v>
      </c>
      <c r="GM151" s="86">
        <f t="shared" si="170"/>
        <v>5.7872748710806649E-79</v>
      </c>
      <c r="GN151" s="86">
        <f t="shared" si="170"/>
        <v>3.7060743820829628E-81</v>
      </c>
      <c r="GO151" s="86">
        <f t="shared" si="170"/>
        <v>3.9299923756051522E-154</v>
      </c>
      <c r="GP151" s="86">
        <f t="shared" si="170"/>
        <v>1.1048348633313479E-105</v>
      </c>
      <c r="GQ151" s="86">
        <f t="shared" si="170"/>
        <v>4.8748892922413318E-98</v>
      </c>
      <c r="GR151" s="86">
        <f t="shared" si="170"/>
        <v>5.9161034600693189E-73</v>
      </c>
      <c r="GS151" s="86">
        <f t="shared" si="170"/>
        <v>1.4343033076649038E-76</v>
      </c>
      <c r="GT151" s="86">
        <f t="shared" si="170"/>
        <v>3.2303410087280543E-92</v>
      </c>
      <c r="GU151" s="86">
        <f t="shared" si="170"/>
        <v>6.2851667472789812E-113</v>
      </c>
      <c r="GV151" s="86">
        <f t="shared" si="170"/>
        <v>4.4991441396150492E-135</v>
      </c>
      <c r="GW151" s="86">
        <f t="shared" si="170"/>
        <v>3.6737565355638674E-130</v>
      </c>
      <c r="GX151" s="86">
        <f t="shared" si="170"/>
        <v>1.5324400942282154E-116</v>
      </c>
      <c r="GY151" s="86">
        <f t="shared" si="170"/>
        <v>4.190632770890664E-130</v>
      </c>
      <c r="GZ151" s="86">
        <f t="shared" si="170"/>
        <v>1.3409169717632572E-129</v>
      </c>
      <c r="HA151" s="86">
        <f t="shared" si="170"/>
        <v>1.2330899195779505E-129</v>
      </c>
      <c r="HC151" s="86">
        <f t="shared" si="153"/>
        <v>1.0566166548775499E-32</v>
      </c>
      <c r="HD151" s="86">
        <f t="shared" si="153"/>
        <v>8.7512008799172627E-37</v>
      </c>
      <c r="HE151" s="86">
        <f t="shared" si="153"/>
        <v>1.5307315465599738E-52</v>
      </c>
      <c r="HF151" s="86">
        <f t="shared" si="153"/>
        <v>2.4112788358008097E-48</v>
      </c>
      <c r="HG151" s="86">
        <f t="shared" si="153"/>
        <v>7.6831307614986739E-48</v>
      </c>
      <c r="HH151" s="86">
        <f t="shared" si="153"/>
        <v>1.0584071488225218E-46</v>
      </c>
      <c r="HI151" s="86">
        <f t="shared" si="153"/>
        <v>1.8994784949709856E-54</v>
      </c>
      <c r="HJ151" s="86">
        <f t="shared" si="153"/>
        <v>9.8678148033296504E-72</v>
      </c>
      <c r="HK151" s="86">
        <f t="shared" si="153"/>
        <v>7.2298803297389901E-79</v>
      </c>
      <c r="HL151" s="86">
        <f t="shared" si="161"/>
        <v>1.4840260689259868E-82</v>
      </c>
      <c r="HM151" s="86">
        <f t="shared" si="161"/>
        <v>8.7430323160431944E-78</v>
      </c>
      <c r="HN151" s="86">
        <f t="shared" si="161"/>
        <v>7.9898744561792697E-62</v>
      </c>
      <c r="HO151" s="86">
        <f t="shared" si="161"/>
        <v>2.6638510440426473E-51</v>
      </c>
      <c r="HP151" s="86">
        <f t="shared" si="161"/>
        <v>2.0235567642396394E-52</v>
      </c>
      <c r="HQ151" s="86">
        <f t="shared" si="161"/>
        <v>4.5140617736124558E-56</v>
      </c>
      <c r="HS151" s="86">
        <f t="shared" si="171"/>
        <v>0.48949945972989312</v>
      </c>
      <c r="HT151" s="86">
        <f t="shared" si="171"/>
        <v>0.31672907644814902</v>
      </c>
      <c r="HU151" s="86">
        <f t="shared" si="171"/>
        <v>0.49396939456442557</v>
      </c>
      <c r="HV151" s="86">
        <f t="shared" si="171"/>
        <v>0.43235861824029037</v>
      </c>
      <c r="HW151" s="86">
        <f t="shared" si="171"/>
        <v>0.33899686769846826</v>
      </c>
      <c r="HX151" s="86">
        <f t="shared" si="171"/>
        <v>0.40681847795800719</v>
      </c>
      <c r="HY151" s="86">
        <f t="shared" si="171"/>
        <v>0.28986632002979151</v>
      </c>
      <c r="HZ151" s="86">
        <f t="shared" si="171"/>
        <v>0.30790711779494917</v>
      </c>
      <c r="IA151" s="86">
        <f t="shared" si="171"/>
        <v>0.18495248591652907</v>
      </c>
      <c r="IB151" s="86">
        <f t="shared" si="171"/>
        <v>0.31942245537907854</v>
      </c>
      <c r="IC151" s="86">
        <f t="shared" si="171"/>
        <v>0.46898377799867647</v>
      </c>
      <c r="ID151" s="86">
        <f t="shared" si="171"/>
        <v>0.50770308372086637</v>
      </c>
      <c r="IE151" s="86">
        <f t="shared" si="171"/>
        <v>0.49823748737779416</v>
      </c>
      <c r="IF151" s="86">
        <f t="shared" si="171"/>
        <v>0.43039242281505863</v>
      </c>
      <c r="IG151" s="86">
        <f t="shared" si="171"/>
        <v>0.38574197632747104</v>
      </c>
      <c r="II151" s="86">
        <f t="shared" si="172"/>
        <v>3.0785032804376224E-20</v>
      </c>
      <c r="IJ151" s="86">
        <f t="shared" si="172"/>
        <v>4.6023424740105023E-16</v>
      </c>
      <c r="IK151" s="86">
        <f t="shared" si="172"/>
        <v>5.1316730714860091E-19</v>
      </c>
      <c r="IL151" s="86">
        <f t="shared" si="172"/>
        <v>7.1019686336677813E-16</v>
      </c>
      <c r="IM151" s="86">
        <f t="shared" si="172"/>
        <v>7.9948879616514332E-18</v>
      </c>
      <c r="IN151" s="86">
        <f t="shared" si="172"/>
        <v>1.5692403519212454E-16</v>
      </c>
      <c r="IO151" s="86">
        <f t="shared" si="172"/>
        <v>5.4095191851609386E-16</v>
      </c>
      <c r="IP151" s="86">
        <f t="shared" si="172"/>
        <v>2.7968948432989527E-15</v>
      </c>
      <c r="IQ151" s="86">
        <f t="shared" si="172"/>
        <v>1.5894545919712727E-15</v>
      </c>
      <c r="IR151" s="86">
        <f t="shared" si="172"/>
        <v>6.8330263309032934E-19</v>
      </c>
      <c r="IS151" s="86">
        <f t="shared" si="172"/>
        <v>3.1785422792522727E-20</v>
      </c>
      <c r="IT151" s="86">
        <f t="shared" si="172"/>
        <v>3.9845909816063939E-22</v>
      </c>
      <c r="IU151" s="86">
        <f t="shared" si="172"/>
        <v>1.2743219910934487E-21</v>
      </c>
      <c r="IV151" s="86">
        <f t="shared" si="172"/>
        <v>3.1694286825587699E-20</v>
      </c>
      <c r="IW151" s="86">
        <f t="shared" si="172"/>
        <v>2.9883128976636925E-10</v>
      </c>
      <c r="IY151" s="86">
        <f t="shared" si="173"/>
        <v>0.48949945972989312</v>
      </c>
      <c r="IZ151" s="86">
        <f t="shared" si="173"/>
        <v>0.31672907644814946</v>
      </c>
      <c r="JA151" s="86">
        <f t="shared" si="173"/>
        <v>0.49396939456442557</v>
      </c>
      <c r="JB151" s="86">
        <f t="shared" si="173"/>
        <v>0.43235861824029109</v>
      </c>
      <c r="JC151" s="86">
        <f t="shared" si="173"/>
        <v>0.33899686769846826</v>
      </c>
      <c r="JD151" s="86">
        <f t="shared" si="173"/>
        <v>0.40681847795800735</v>
      </c>
      <c r="JE151" s="86">
        <f t="shared" si="173"/>
        <v>0.28986632002979207</v>
      </c>
      <c r="JF151" s="86">
        <f t="shared" si="173"/>
        <v>0.30790711779495195</v>
      </c>
      <c r="JG151" s="86">
        <f t="shared" si="173"/>
        <v>0.18495248591653066</v>
      </c>
      <c r="JH151" s="86">
        <f t="shared" si="173"/>
        <v>0.31942245537907854</v>
      </c>
      <c r="JI151" s="86">
        <f t="shared" si="173"/>
        <v>0.46898377799867647</v>
      </c>
      <c r="JJ151" s="86">
        <f t="shared" si="173"/>
        <v>0.50770308372086637</v>
      </c>
      <c r="JK151" s="86">
        <f t="shared" si="173"/>
        <v>0.49823748737779416</v>
      </c>
      <c r="JL151" s="86">
        <f t="shared" si="173"/>
        <v>0.43039242281505863</v>
      </c>
      <c r="JM151" s="86">
        <f t="shared" si="173"/>
        <v>0.38574197662630233</v>
      </c>
    </row>
    <row r="152" spans="2:273" x14ac:dyDescent="0.25">
      <c r="B152" s="2">
        <v>125</v>
      </c>
      <c r="C152" s="37">
        <v>80.856999999999999</v>
      </c>
      <c r="D152" s="37">
        <v>83.355000000000004</v>
      </c>
      <c r="E152" s="37">
        <v>77.855000000000004</v>
      </c>
      <c r="F152" s="37">
        <v>77.370999999999995</v>
      </c>
      <c r="G152" s="37">
        <v>74.492000000000004</v>
      </c>
      <c r="H152" s="37">
        <v>73.575999999999993</v>
      </c>
      <c r="I152" s="37">
        <v>72.066999999999993</v>
      </c>
      <c r="J152" s="37">
        <v>73.433000000000007</v>
      </c>
      <c r="K152" s="37">
        <v>70.683000000000007</v>
      </c>
      <c r="L152" s="37">
        <v>72.2</v>
      </c>
      <c r="M152" s="37">
        <v>75.832999999999998</v>
      </c>
      <c r="N152" s="37">
        <v>85.129000000000005</v>
      </c>
      <c r="O152" s="37">
        <v>88.257999999999996</v>
      </c>
      <c r="P152" s="37">
        <v>130.387</v>
      </c>
      <c r="Q152" s="37">
        <v>175.619</v>
      </c>
      <c r="S152" s="4">
        <f t="shared" si="174"/>
        <v>81.469946478612854</v>
      </c>
      <c r="T152" s="4">
        <f t="shared" si="174"/>
        <v>82.54491998374327</v>
      </c>
      <c r="U152" s="4">
        <f t="shared" si="174"/>
        <v>77.658837502467108</v>
      </c>
      <c r="V152" s="4">
        <f t="shared" si="174"/>
        <v>76.522970337364043</v>
      </c>
      <c r="W152" s="4">
        <f t="shared" si="174"/>
        <v>74.031484894903571</v>
      </c>
      <c r="X152" s="4">
        <f t="shared" si="174"/>
        <v>73.675996592771114</v>
      </c>
      <c r="Y152" s="4">
        <f t="shared" si="174"/>
        <v>72.889306084739886</v>
      </c>
      <c r="Z152" s="4">
        <f t="shared" si="174"/>
        <v>73.460633621200756</v>
      </c>
      <c r="AA152" s="4">
        <f t="shared" si="174"/>
        <v>71.120656176349968</v>
      </c>
      <c r="AB152" s="4">
        <f t="shared" si="174"/>
        <v>71.695507912788898</v>
      </c>
      <c r="AC152" s="4">
        <f t="shared" si="174"/>
        <v>76.139547934451983</v>
      </c>
      <c r="AD152" s="4">
        <f t="shared" si="174"/>
        <v>86.253401004077517</v>
      </c>
      <c r="AE152" s="4">
        <f t="shared" si="174"/>
        <v>88.396660232161537</v>
      </c>
      <c r="AF152" s="4">
        <f t="shared" si="174"/>
        <v>130.20508362027812</v>
      </c>
      <c r="AG152" s="4">
        <f t="shared" si="174"/>
        <v>178.77366382679045</v>
      </c>
      <c r="AI152" s="4">
        <f t="shared" si="175"/>
        <v>-0.61294647861285512</v>
      </c>
      <c r="AJ152" s="4">
        <f t="shared" si="175"/>
        <v>0.81008001625673387</v>
      </c>
      <c r="AK152" s="4">
        <f t="shared" si="175"/>
        <v>0.19616249753289594</v>
      </c>
      <c r="AL152" s="4">
        <f t="shared" si="175"/>
        <v>0.84802966263595181</v>
      </c>
      <c r="AM152" s="4">
        <f t="shared" si="175"/>
        <v>0.46051510509643379</v>
      </c>
      <c r="AN152" s="4">
        <f t="shared" si="175"/>
        <v>-9.9996592771120163E-2</v>
      </c>
      <c r="AO152" s="4">
        <f t="shared" si="175"/>
        <v>-0.82230608473989264</v>
      </c>
      <c r="AP152" s="4">
        <f t="shared" si="175"/>
        <v>-2.7633621200749303E-2</v>
      </c>
      <c r="AQ152" s="4">
        <f t="shared" si="175"/>
        <v>-0.4376561763499609</v>
      </c>
      <c r="AR152" s="4">
        <f t="shared" si="175"/>
        <v>0.50449208721110494</v>
      </c>
      <c r="AS152" s="4">
        <f t="shared" si="175"/>
        <v>-0.30654793445198436</v>
      </c>
      <c r="AT152" s="4">
        <f t="shared" si="175"/>
        <v>-1.1244010040775123</v>
      </c>
      <c r="AU152" s="4">
        <f t="shared" si="175"/>
        <v>-0.13866023216154133</v>
      </c>
      <c r="AV152" s="4">
        <f t="shared" si="175"/>
        <v>0.18191637972188346</v>
      </c>
      <c r="AW152" s="4">
        <f t="shared" si="175"/>
        <v>-3.1546638267904541</v>
      </c>
      <c r="AY152" s="2">
        <f t="shared" si="167"/>
        <v>81.469946478612854</v>
      </c>
      <c r="AZ152" s="2">
        <f t="shared" si="167"/>
        <v>82.100002546621994</v>
      </c>
      <c r="BA152" s="2">
        <f t="shared" si="167"/>
        <v>75.061935529115388</v>
      </c>
      <c r="BB152" s="2">
        <f t="shared" si="167"/>
        <v>74.149118462397354</v>
      </c>
      <c r="BC152" s="2">
        <f t="shared" si="167"/>
        <v>72.490407846904503</v>
      </c>
      <c r="BD152" s="2">
        <f t="shared" si="167"/>
        <v>70.950872022914851</v>
      </c>
      <c r="BE152" s="2">
        <f t="shared" si="167"/>
        <v>71.386207292431124</v>
      </c>
      <c r="BF152" s="2">
        <f t="shared" si="167"/>
        <v>71.434563784717838</v>
      </c>
      <c r="BG152" s="2">
        <f t="shared" si="167"/>
        <v>70.326907863449208</v>
      </c>
      <c r="BH152" s="2">
        <f t="shared" si="167"/>
        <v>68.924688672305493</v>
      </c>
      <c r="BI152" s="2">
        <f t="shared" si="167"/>
        <v>68.167069804833886</v>
      </c>
      <c r="BJ152" s="2">
        <f t="shared" si="167"/>
        <v>68.747982070291414</v>
      </c>
      <c r="BK152" s="2">
        <f t="shared" si="167"/>
        <v>69.854217084347425</v>
      </c>
      <c r="BL152" s="2">
        <f t="shared" si="167"/>
        <v>74.233557026555971</v>
      </c>
      <c r="BM152" s="2">
        <f t="shared" si="167"/>
        <v>75.786205233437926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105.16466807610993</v>
      </c>
      <c r="DL152" s="2">
        <f t="shared" si="176"/>
        <v>122.61103867865921</v>
      </c>
      <c r="DM152" s="2">
        <f t="shared" si="176"/>
        <v>122.2186336601572</v>
      </c>
      <c r="DN152" s="2">
        <f t="shared" si="176"/>
        <v>90.681659508953928</v>
      </c>
      <c r="DO152" s="2">
        <f t="shared" si="176"/>
        <v>102.36060486724469</v>
      </c>
      <c r="DP152" s="2">
        <f t="shared" si="176"/>
        <v>97.558542122464402</v>
      </c>
      <c r="DQ152" s="2">
        <f t="shared" si="176"/>
        <v>105.636106685633</v>
      </c>
      <c r="DR152" s="2">
        <f t="shared" si="176"/>
        <v>101.4745163584637</v>
      </c>
      <c r="DS152" s="2">
        <f t="shared" si="176"/>
        <v>108.21811754611755</v>
      </c>
      <c r="DT152" s="2">
        <f t="shared" si="176"/>
        <v>102.07884697554695</v>
      </c>
      <c r="DU152" s="2">
        <f t="shared" si="176"/>
        <v>100.98444191559982</v>
      </c>
      <c r="DV152" s="2">
        <f t="shared" si="176"/>
        <v>108.34052699055329</v>
      </c>
      <c r="DW152" s="2">
        <f t="shared" si="176"/>
        <v>99.307351125703548</v>
      </c>
      <c r="DX152" s="2">
        <f t="shared" si="176"/>
        <v>103.20805882352938</v>
      </c>
      <c r="DY152" s="2">
        <f t="shared" si="176"/>
        <v>93.174749999999989</v>
      </c>
      <c r="EA152" s="2">
        <f t="shared" si="152"/>
        <v>81.438318532079748</v>
      </c>
      <c r="EB152" s="2">
        <f t="shared" si="152"/>
        <v>82.063897264148153</v>
      </c>
      <c r="EC152" s="2">
        <f t="shared" si="152"/>
        <v>74.986473862552387</v>
      </c>
      <c r="ED152" s="2">
        <f t="shared" si="152"/>
        <v>74.123934939778451</v>
      </c>
      <c r="EE152" s="2">
        <f t="shared" si="152"/>
        <v>72.507613412033834</v>
      </c>
      <c r="EF152" s="2">
        <f t="shared" si="152"/>
        <v>70.914674580386645</v>
      </c>
      <c r="EG152" s="2">
        <f t="shared" si="152"/>
        <v>71.373263206925841</v>
      </c>
      <c r="EH152" s="2">
        <f t="shared" si="152"/>
        <v>71.39781485309318</v>
      </c>
      <c r="EI152" s="2">
        <f t="shared" si="152"/>
        <v>70.249263202656749</v>
      </c>
      <c r="EJ152" s="2">
        <f t="shared" si="152"/>
        <v>68.896503428288696</v>
      </c>
      <c r="EK152" s="2">
        <f t="shared" si="152"/>
        <v>68.15189377897633</v>
      </c>
      <c r="EL152" s="2">
        <f t="shared" si="179"/>
        <v>68.6998441521187</v>
      </c>
      <c r="EM152" s="2">
        <f t="shared" si="135"/>
        <v>69.826344464700014</v>
      </c>
      <c r="EN152" s="2">
        <f t="shared" si="135"/>
        <v>74.213393433542706</v>
      </c>
      <c r="EO152" s="2">
        <f t="shared" si="135"/>
        <v>75.777686239193088</v>
      </c>
      <c r="EQ152" s="2">
        <f t="shared" si="177"/>
        <v>81.719371757772876</v>
      </c>
      <c r="ER152" s="2">
        <f t="shared" si="177"/>
        <v>82.169499654318358</v>
      </c>
      <c r="ES152" s="2">
        <f t="shared" si="177"/>
        <v>75.512756143735359</v>
      </c>
      <c r="ET152" s="2">
        <f t="shared" si="177"/>
        <v>74.273027656860975</v>
      </c>
      <c r="EU152" s="2">
        <f t="shared" si="177"/>
        <v>72.115536481077839</v>
      </c>
      <c r="EV152" s="2">
        <f t="shared" si="177"/>
        <v>71.126152692936529</v>
      </c>
      <c r="EW152" s="2">
        <f t="shared" si="177"/>
        <v>71.265040174419198</v>
      </c>
      <c r="EX152" s="2">
        <f t="shared" si="177"/>
        <v>71.533696644143419</v>
      </c>
      <c r="EY152" s="2">
        <f t="shared" si="177"/>
        <v>70.671679201794404</v>
      </c>
      <c r="EZ152" s="2">
        <f t="shared" si="177"/>
        <v>68.932960628031623</v>
      </c>
      <c r="FA152" s="2">
        <f t="shared" si="177"/>
        <v>68.048588254705351</v>
      </c>
      <c r="FB152" s="2">
        <f t="shared" si="177"/>
        <v>68.998227441054155</v>
      </c>
      <c r="FC152" s="2">
        <f t="shared" si="177"/>
        <v>69.956067468314188</v>
      </c>
      <c r="FD152" s="2">
        <f t="shared" si="177"/>
        <v>74.158243101676419</v>
      </c>
      <c r="FE152" s="2">
        <f t="shared" si="177"/>
        <v>75.598782409586434</v>
      </c>
      <c r="FG152" s="2">
        <f t="shared" si="178"/>
        <v>0.99940685567387877</v>
      </c>
      <c r="FH152" s="2">
        <f t="shared" si="178"/>
        <v>0.9993451537507303</v>
      </c>
      <c r="FI152" s="2">
        <f t="shared" si="178"/>
        <v>0.99936913063338795</v>
      </c>
      <c r="FJ152" s="2">
        <f t="shared" si="178"/>
        <v>0.99935263790229567</v>
      </c>
      <c r="FK152" s="2">
        <f t="shared" si="178"/>
        <v>0.99937207876468048</v>
      </c>
      <c r="FL152" s="2">
        <f t="shared" si="178"/>
        <v>0.9993476014553353</v>
      </c>
      <c r="FM152" s="2">
        <f t="shared" si="178"/>
        <v>0.999303319656766</v>
      </c>
      <c r="FN152" s="2">
        <f t="shared" si="178"/>
        <v>0.99925426363983383</v>
      </c>
      <c r="FO152" s="2">
        <f t="shared" si="178"/>
        <v>0.99923595480535554</v>
      </c>
      <c r="FP152" s="2">
        <f t="shared" si="178"/>
        <v>0.99925238318718324</v>
      </c>
      <c r="FQ152" s="2">
        <f t="shared" si="178"/>
        <v>0.99929458285219719</v>
      </c>
      <c r="FR152" s="2">
        <f t="shared" si="178"/>
        <v>0.99928055234574387</v>
      </c>
      <c r="FS152" s="2">
        <f t="shared" si="178"/>
        <v>0.99933600146970403</v>
      </c>
      <c r="FT152" s="2">
        <f t="shared" si="178"/>
        <v>0.99920623972654266</v>
      </c>
      <c r="FU152" s="2">
        <f t="shared" si="178"/>
        <v>0.99910690076855813</v>
      </c>
      <c r="FW152" s="2">
        <f t="shared" si="169"/>
        <v>6.2460755887800409E-2</v>
      </c>
      <c r="FX152" s="2">
        <f t="shared" si="169"/>
        <v>9.0463283875952025E-2</v>
      </c>
      <c r="FY152" s="2">
        <f t="shared" si="169"/>
        <v>8.6767777408565797E-2</v>
      </c>
      <c r="FZ152" s="2">
        <f t="shared" si="169"/>
        <v>9.7018013969046038E-2</v>
      </c>
      <c r="GA152" s="2">
        <f t="shared" si="169"/>
        <v>9.1693465142667588E-2</v>
      </c>
      <c r="GB152" s="2">
        <f t="shared" si="169"/>
        <v>8.8969122585167273E-2</v>
      </c>
      <c r="GC152" s="2">
        <f t="shared" si="169"/>
        <v>0.1009596921892161</v>
      </c>
      <c r="GD152" s="2">
        <f t="shared" si="169"/>
        <v>0.10538308045222217</v>
      </c>
      <c r="GE152" s="2">
        <f t="shared" si="169"/>
        <v>0.1151347017737647</v>
      </c>
      <c r="GF152" s="2">
        <f t="shared" si="169"/>
        <v>9.2644693394550282E-2</v>
      </c>
      <c r="GG152" s="2">
        <f t="shared" si="169"/>
        <v>7.7291283892332335E-2</v>
      </c>
      <c r="GH152" s="2">
        <f t="shared" si="169"/>
        <v>6.5749398907277948E-2</v>
      </c>
      <c r="GI152" s="2">
        <f t="shared" si="169"/>
        <v>6.3961474231219756E-2</v>
      </c>
      <c r="GJ152" s="2">
        <f t="shared" si="169"/>
        <v>5.1699063614013011E-2</v>
      </c>
      <c r="GK152" s="2">
        <f t="shared" si="169"/>
        <v>3.9229512552693135E-2</v>
      </c>
      <c r="GM152" s="86">
        <f t="shared" si="170"/>
        <v>1.4441126175734497E-81</v>
      </c>
      <c r="GN152" s="86">
        <f t="shared" si="170"/>
        <v>7.3732644732520706E-84</v>
      </c>
      <c r="GO152" s="86">
        <f t="shared" si="170"/>
        <v>2.7765533860067146E-159</v>
      </c>
      <c r="GP152" s="86">
        <f t="shared" si="170"/>
        <v>3.2695560706095715E-109</v>
      </c>
      <c r="GQ152" s="86">
        <f t="shared" si="170"/>
        <v>2.7606617059448898E-101</v>
      </c>
      <c r="GR152" s="86">
        <f t="shared" si="170"/>
        <v>2.254984287215681E-75</v>
      </c>
      <c r="GS152" s="86">
        <f t="shared" si="170"/>
        <v>4.6149366486664378E-79</v>
      </c>
      <c r="GT152" s="86">
        <f t="shared" si="170"/>
        <v>2.9695824810413739E-95</v>
      </c>
      <c r="GU152" s="86">
        <f t="shared" si="170"/>
        <v>1.240046891347831E-116</v>
      </c>
      <c r="GV152" s="86">
        <f t="shared" si="170"/>
        <v>1.6782813092086702E-139</v>
      </c>
      <c r="GW152" s="86">
        <f t="shared" si="170"/>
        <v>1.9371315964460404E-134</v>
      </c>
      <c r="GX152" s="86">
        <f t="shared" si="170"/>
        <v>1.9620264015231685E-120</v>
      </c>
      <c r="GY152" s="86">
        <f t="shared" si="170"/>
        <v>1.9788851756715116E-134</v>
      </c>
      <c r="GZ152" s="86">
        <f t="shared" si="170"/>
        <v>6.8775182304752029E-134</v>
      </c>
      <c r="HA152" s="86">
        <f t="shared" si="170"/>
        <v>7.306824220510478E-134</v>
      </c>
      <c r="HC152" s="86">
        <f t="shared" si="153"/>
        <v>2.0252389147955206E-34</v>
      </c>
      <c r="HD152" s="86">
        <f t="shared" si="153"/>
        <v>8.8634852663511561E-39</v>
      </c>
      <c r="HE152" s="86">
        <f t="shared" si="153"/>
        <v>2.2578504352345489E-55</v>
      </c>
      <c r="HF152" s="86">
        <f t="shared" si="153"/>
        <v>6.191866254821298E-51</v>
      </c>
      <c r="HG152" s="86">
        <f t="shared" si="153"/>
        <v>2.4312867487496148E-50</v>
      </c>
      <c r="HH152" s="86">
        <f t="shared" si="153"/>
        <v>3.5957344281299457E-49</v>
      </c>
      <c r="HI152" s="86">
        <f t="shared" si="153"/>
        <v>3.05142015535353E-57</v>
      </c>
      <c r="HJ152" s="86">
        <f t="shared" si="153"/>
        <v>1.7977772764634983E-75</v>
      </c>
      <c r="HK152" s="86">
        <f t="shared" si="153"/>
        <v>6.6392855199318263E-83</v>
      </c>
      <c r="HL152" s="86">
        <f t="shared" si="161"/>
        <v>8.8879420510023809E-87</v>
      </c>
      <c r="HM152" s="86">
        <f t="shared" si="161"/>
        <v>8.0132734324869349E-82</v>
      </c>
      <c r="HN152" s="86">
        <f t="shared" si="161"/>
        <v>3.8343307159717156E-65</v>
      </c>
      <c r="HO152" s="86">
        <f t="shared" si="161"/>
        <v>5.0607738901248614E-54</v>
      </c>
      <c r="HP152" s="86">
        <f t="shared" si="161"/>
        <v>3.2555485485775869E-55</v>
      </c>
      <c r="HQ152" s="86">
        <f t="shared" si="161"/>
        <v>5.4155202511636288E-59</v>
      </c>
      <c r="HS152" s="86">
        <f t="shared" si="171"/>
        <v>0.5132922904035816</v>
      </c>
      <c r="HT152" s="86">
        <f t="shared" si="171"/>
        <v>0.21511486135411684</v>
      </c>
      <c r="HU152" s="86">
        <f t="shared" si="171"/>
        <v>0.4204243897519972</v>
      </c>
      <c r="HV152" s="86">
        <f t="shared" si="171"/>
        <v>0.33376615713479835</v>
      </c>
      <c r="HW152" s="86">
        <f t="shared" si="171"/>
        <v>0.22953416911043714</v>
      </c>
      <c r="HX152" s="86">
        <f t="shared" si="171"/>
        <v>0.30551593719283199</v>
      </c>
      <c r="HY152" s="86">
        <f t="shared" si="171"/>
        <v>0.18654292429367422</v>
      </c>
      <c r="HZ152" s="86">
        <f t="shared" si="171"/>
        <v>0.20274758050881897</v>
      </c>
      <c r="IA152" s="86">
        <f t="shared" si="171"/>
        <v>0.10119189059374203</v>
      </c>
      <c r="IB152" s="86">
        <f t="shared" si="171"/>
        <v>0.20758511164195853</v>
      </c>
      <c r="IC152" s="86">
        <f t="shared" si="171"/>
        <v>0.37990707160270643</v>
      </c>
      <c r="ID152" s="86">
        <f t="shared" si="171"/>
        <v>0.50436080640344338</v>
      </c>
      <c r="IE152" s="86">
        <f t="shared" si="171"/>
        <v>0.51158923972688897</v>
      </c>
      <c r="IF152" s="86">
        <f t="shared" si="171"/>
        <v>0.50357646912832765</v>
      </c>
      <c r="IG152" s="86">
        <f t="shared" si="171"/>
        <v>0.45631376530637013</v>
      </c>
      <c r="II152" s="86">
        <f t="shared" si="172"/>
        <v>4.9616396302835605E-19</v>
      </c>
      <c r="IJ152" s="86">
        <f t="shared" si="172"/>
        <v>5.7233421864929856E-15</v>
      </c>
      <c r="IK152" s="86">
        <f t="shared" si="172"/>
        <v>1.0005063688706446E-17</v>
      </c>
      <c r="IL152" s="86">
        <f t="shared" si="172"/>
        <v>9.2740905517374787E-15</v>
      </c>
      <c r="IM152" s="86">
        <f t="shared" si="172"/>
        <v>1.3668242083727544E-16</v>
      </c>
      <c r="IN152" s="86">
        <f t="shared" si="172"/>
        <v>2.0733311787524081E-15</v>
      </c>
      <c r="IO152" s="86">
        <f t="shared" si="172"/>
        <v>7.5769504961518617E-15</v>
      </c>
      <c r="IP152" s="86">
        <f t="shared" si="172"/>
        <v>3.6325060574122246E-14</v>
      </c>
      <c r="IQ152" s="86">
        <f t="shared" si="172"/>
        <v>2.432648255549358E-14</v>
      </c>
      <c r="IR152" s="86">
        <f t="shared" si="172"/>
        <v>1.4242629008451339E-17</v>
      </c>
      <c r="IS152" s="86">
        <f t="shared" si="172"/>
        <v>6.5182113789359789E-19</v>
      </c>
      <c r="IT152" s="86">
        <f t="shared" si="172"/>
        <v>9.0068940850752379E-21</v>
      </c>
      <c r="IU152" s="86">
        <f t="shared" si="172"/>
        <v>2.5864747307129893E-20</v>
      </c>
      <c r="IV152" s="86">
        <f t="shared" si="172"/>
        <v>4.2470361065697397E-19</v>
      </c>
      <c r="IW152" s="86">
        <f t="shared" si="172"/>
        <v>9.1798132453275088E-10</v>
      </c>
      <c r="IY152" s="86">
        <f t="shared" si="173"/>
        <v>0.5132922904035816</v>
      </c>
      <c r="IZ152" s="86">
        <f t="shared" si="173"/>
        <v>0.21511486135412256</v>
      </c>
      <c r="JA152" s="86">
        <f t="shared" si="173"/>
        <v>0.4204243897519972</v>
      </c>
      <c r="JB152" s="86">
        <f t="shared" si="173"/>
        <v>0.33376615713480762</v>
      </c>
      <c r="JC152" s="86">
        <f t="shared" si="173"/>
        <v>0.22953416911043728</v>
      </c>
      <c r="JD152" s="86">
        <f t="shared" si="173"/>
        <v>0.30551593719283404</v>
      </c>
      <c r="JE152" s="86">
        <f t="shared" si="173"/>
        <v>0.1865429242936818</v>
      </c>
      <c r="JF152" s="86">
        <f t="shared" si="173"/>
        <v>0.2027475805088553</v>
      </c>
      <c r="JG152" s="86">
        <f t="shared" si="173"/>
        <v>0.10119189059376636</v>
      </c>
      <c r="JH152" s="86">
        <f t="shared" si="173"/>
        <v>0.20758511164195856</v>
      </c>
      <c r="JI152" s="86">
        <f t="shared" si="173"/>
        <v>0.37990707160270643</v>
      </c>
      <c r="JJ152" s="86">
        <f t="shared" si="173"/>
        <v>0.50436080640344338</v>
      </c>
      <c r="JK152" s="86">
        <f t="shared" si="173"/>
        <v>0.51158923972688897</v>
      </c>
      <c r="JL152" s="86">
        <f t="shared" si="173"/>
        <v>0.50357646912832765</v>
      </c>
      <c r="JM152" s="86">
        <f t="shared" si="173"/>
        <v>0.45631376622435144</v>
      </c>
    </row>
    <row r="153" spans="2:273" x14ac:dyDescent="0.25">
      <c r="B153" s="2">
        <v>126</v>
      </c>
      <c r="C153" s="37">
        <v>81.555999999999997</v>
      </c>
      <c r="D153" s="37">
        <v>83.161000000000001</v>
      </c>
      <c r="E153" s="37">
        <v>77.387</v>
      </c>
      <c r="F153" s="37">
        <v>74.387</v>
      </c>
      <c r="G153" s="37">
        <v>72.813999999999993</v>
      </c>
      <c r="H153" s="37">
        <v>71.831000000000003</v>
      </c>
      <c r="I153" s="37">
        <v>71.382999999999996</v>
      </c>
      <c r="J153" s="37">
        <v>70.683000000000007</v>
      </c>
      <c r="K153" s="37">
        <v>69.05</v>
      </c>
      <c r="L153" s="37">
        <v>70.367000000000004</v>
      </c>
      <c r="M153" s="37">
        <v>72.05</v>
      </c>
      <c r="N153" s="37">
        <v>82.064999999999998</v>
      </c>
      <c r="O153" s="37">
        <v>84.757999999999996</v>
      </c>
      <c r="P153" s="37">
        <v>127.40300000000001</v>
      </c>
      <c r="Q153" s="37">
        <v>176.048</v>
      </c>
      <c r="S153" s="4">
        <f t="shared" si="174"/>
        <v>81.347880005063871</v>
      </c>
      <c r="T153" s="4">
        <f t="shared" si="174"/>
        <v>82.172341344441534</v>
      </c>
      <c r="U153" s="4">
        <f t="shared" si="174"/>
        <v>76.4198238724086</v>
      </c>
      <c r="V153" s="4">
        <f t="shared" si="174"/>
        <v>75.266930252000577</v>
      </c>
      <c r="W153" s="4">
        <f t="shared" si="174"/>
        <v>73.050981167848249</v>
      </c>
      <c r="X153" s="4">
        <f t="shared" si="174"/>
        <v>72.227937730269929</v>
      </c>
      <c r="Y153" s="4">
        <f t="shared" si="174"/>
        <v>71.890101704159946</v>
      </c>
      <c r="Z153" s="4">
        <f t="shared" si="174"/>
        <v>72.155587528521565</v>
      </c>
      <c r="AA153" s="4">
        <f t="shared" si="174"/>
        <v>70.429353181660858</v>
      </c>
      <c r="AB153" s="4">
        <f t="shared" si="174"/>
        <v>69.918431832747572</v>
      </c>
      <c r="AC153" s="4">
        <f t="shared" si="174"/>
        <v>72.4448222600398</v>
      </c>
      <c r="AD153" s="4">
        <f t="shared" si="174"/>
        <v>81.208370175805044</v>
      </c>
      <c r="AE153" s="4">
        <f t="shared" si="174"/>
        <v>83.775318022366847</v>
      </c>
      <c r="AF153" s="4">
        <f t="shared" si="174"/>
        <v>128.19363832863027</v>
      </c>
      <c r="AG153" s="4">
        <f t="shared" si="174"/>
        <v>181.29892706555248</v>
      </c>
      <c r="AI153" s="4">
        <f t="shared" si="175"/>
        <v>0.20811999493612632</v>
      </c>
      <c r="AJ153" s="4">
        <f t="shared" si="175"/>
        <v>0.9886586555584671</v>
      </c>
      <c r="AK153" s="4">
        <f t="shared" si="175"/>
        <v>0.96717612759140081</v>
      </c>
      <c r="AL153" s="4">
        <f t="shared" si="175"/>
        <v>-0.87993025200057673</v>
      </c>
      <c r="AM153" s="4">
        <f t="shared" si="175"/>
        <v>-0.23698116784825629</v>
      </c>
      <c r="AN153" s="4">
        <f t="shared" si="175"/>
        <v>-0.39693773026992574</v>
      </c>
      <c r="AO153" s="4">
        <f t="shared" si="175"/>
        <v>-0.50710170415995037</v>
      </c>
      <c r="AP153" s="4">
        <f t="shared" si="175"/>
        <v>-1.4725875285215579</v>
      </c>
      <c r="AQ153" s="4">
        <f t="shared" si="175"/>
        <v>-1.3793531816608606</v>
      </c>
      <c r="AR153" s="4">
        <f t="shared" si="175"/>
        <v>0.4485681672524322</v>
      </c>
      <c r="AS153" s="4">
        <f t="shared" si="175"/>
        <v>-0.39482226003980259</v>
      </c>
      <c r="AT153" s="4">
        <f t="shared" si="175"/>
        <v>0.85662982419495393</v>
      </c>
      <c r="AU153" s="4">
        <f t="shared" si="175"/>
        <v>0.98268197763314902</v>
      </c>
      <c r="AV153" s="4">
        <f t="shared" si="175"/>
        <v>-0.79063832863026562</v>
      </c>
      <c r="AW153" s="4">
        <f t="shared" si="175"/>
        <v>-5.2509270655524745</v>
      </c>
      <c r="AY153" s="2">
        <f t="shared" si="167"/>
        <v>81.347880005063871</v>
      </c>
      <c r="AZ153" s="2">
        <f t="shared" si="167"/>
        <v>81.971981239588374</v>
      </c>
      <c r="BA153" s="2">
        <f t="shared" si="167"/>
        <v>74.911114235461028</v>
      </c>
      <c r="BB153" s="2">
        <f t="shared" si="167"/>
        <v>74.02083826289838</v>
      </c>
      <c r="BC153" s="2">
        <f t="shared" si="167"/>
        <v>72.379999294581182</v>
      </c>
      <c r="BD153" s="2">
        <f t="shared" si="167"/>
        <v>70.835649465461884</v>
      </c>
      <c r="BE153" s="2">
        <f t="shared" si="167"/>
        <v>71.273487882345449</v>
      </c>
      <c r="BF153" s="2">
        <f t="shared" si="167"/>
        <v>71.297450010470627</v>
      </c>
      <c r="BG153" s="2">
        <f t="shared" si="167"/>
        <v>70.173314304432864</v>
      </c>
      <c r="BH153" s="2">
        <f t="shared" si="167"/>
        <v>68.795960946059452</v>
      </c>
      <c r="BI153" s="2">
        <f t="shared" si="167"/>
        <v>68.059361556736533</v>
      </c>
      <c r="BJ153" s="2">
        <f t="shared" si="167"/>
        <v>68.632625039885781</v>
      </c>
      <c r="BK153" s="2">
        <f t="shared" si="167"/>
        <v>69.738178722655476</v>
      </c>
      <c r="BL153" s="2">
        <f t="shared" si="167"/>
        <v>74.136309484382551</v>
      </c>
      <c r="BM153" s="2">
        <f t="shared" si="167"/>
        <v>75.695840993108405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105.29406765327695</v>
      </c>
      <c r="DL153" s="2">
        <f t="shared" si="176"/>
        <v>122.86808527131782</v>
      </c>
      <c r="DM153" s="2">
        <f t="shared" si="176"/>
        <v>122.50036544850499</v>
      </c>
      <c r="DN153" s="2">
        <f t="shared" si="176"/>
        <v>90.684697674418629</v>
      </c>
      <c r="DO153" s="2">
        <f t="shared" si="176"/>
        <v>102.54037320044297</v>
      </c>
      <c r="DP153" s="2">
        <f t="shared" si="176"/>
        <v>97.694091915836083</v>
      </c>
      <c r="DQ153" s="2">
        <f t="shared" si="176"/>
        <v>105.83899288762446</v>
      </c>
      <c r="DR153" s="2">
        <f t="shared" si="176"/>
        <v>101.62885687712001</v>
      </c>
      <c r="DS153" s="2">
        <f t="shared" si="176"/>
        <v>108.44410725010725</v>
      </c>
      <c r="DT153" s="2">
        <f t="shared" si="176"/>
        <v>102.2576718146718</v>
      </c>
      <c r="DU153" s="2">
        <f t="shared" si="176"/>
        <v>101.16011024182077</v>
      </c>
      <c r="DV153" s="2">
        <f t="shared" si="176"/>
        <v>108.58129014844803</v>
      </c>
      <c r="DW153" s="2">
        <f t="shared" si="176"/>
        <v>99.458619793620997</v>
      </c>
      <c r="DX153" s="2">
        <f t="shared" si="176"/>
        <v>103.42742521008401</v>
      </c>
      <c r="DY153" s="2">
        <f t="shared" si="176"/>
        <v>93.292062499999986</v>
      </c>
      <c r="EA153" s="2">
        <f t="shared" si="152"/>
        <v>81.314049305196249</v>
      </c>
      <c r="EB153" s="2">
        <f t="shared" si="152"/>
        <v>81.936300333422665</v>
      </c>
      <c r="EC153" s="2">
        <f t="shared" si="152"/>
        <v>74.83098148528137</v>
      </c>
      <c r="ED153" s="2">
        <f t="shared" si="152"/>
        <v>73.994228031338565</v>
      </c>
      <c r="EE153" s="2">
        <f t="shared" si="152"/>
        <v>72.404590571472951</v>
      </c>
      <c r="EF153" s="2">
        <f t="shared" si="152"/>
        <v>70.797746630617354</v>
      </c>
      <c r="EG153" s="2">
        <f t="shared" si="152"/>
        <v>71.26417337833179</v>
      </c>
      <c r="EH153" s="2">
        <f t="shared" si="152"/>
        <v>71.260315576553978</v>
      </c>
      <c r="EI153" s="2">
        <f t="shared" si="152"/>
        <v>70.090784808844973</v>
      </c>
      <c r="EJ153" s="2">
        <f t="shared" si="152"/>
        <v>68.769225383473525</v>
      </c>
      <c r="EK153" s="2">
        <f t="shared" si="152"/>
        <v>68.047300755874986</v>
      </c>
      <c r="EL153" s="2">
        <f t="shared" si="179"/>
        <v>68.583412261290079</v>
      </c>
      <c r="EM153" s="2">
        <f t="shared" si="135"/>
        <v>69.710424593967502</v>
      </c>
      <c r="EN153" s="2">
        <f t="shared" si="135"/>
        <v>74.118406871862121</v>
      </c>
      <c r="EO153" s="2">
        <f t="shared" si="135"/>
        <v>75.68938680880764</v>
      </c>
      <c r="EQ153" s="2">
        <f t="shared" si="177"/>
        <v>81.620438408385581</v>
      </c>
      <c r="ER153" s="2">
        <f t="shared" si="177"/>
        <v>82.050544369192508</v>
      </c>
      <c r="ES153" s="2">
        <f t="shared" si="177"/>
        <v>75.389589371893663</v>
      </c>
      <c r="ET153" s="2">
        <f t="shared" si="177"/>
        <v>74.153212114105628</v>
      </c>
      <c r="EU153" s="2">
        <f t="shared" si="177"/>
        <v>71.984654324034921</v>
      </c>
      <c r="EV153" s="2">
        <f t="shared" si="177"/>
        <v>71.024154575492844</v>
      </c>
      <c r="EW153" s="2">
        <f t="shared" si="177"/>
        <v>71.148742072852514</v>
      </c>
      <c r="EX153" s="2">
        <f t="shared" si="177"/>
        <v>71.404377404276147</v>
      </c>
      <c r="EY153" s="2">
        <f t="shared" si="177"/>
        <v>70.53771987713111</v>
      </c>
      <c r="EZ153" s="2">
        <f t="shared" si="177"/>
        <v>68.80796557973099</v>
      </c>
      <c r="FA153" s="2">
        <f t="shared" si="177"/>
        <v>67.937416275407656</v>
      </c>
      <c r="FB153" s="2">
        <f t="shared" si="177"/>
        <v>68.904005160051128</v>
      </c>
      <c r="FC153" s="2">
        <f t="shared" si="177"/>
        <v>69.850138141293954</v>
      </c>
      <c r="FD153" s="2">
        <f t="shared" si="177"/>
        <v>74.059614885349106</v>
      </c>
      <c r="FE153" s="2">
        <f t="shared" si="177"/>
        <v>75.50539108428751</v>
      </c>
      <c r="FG153" s="2">
        <f t="shared" si="178"/>
        <v>0.99945901771126255</v>
      </c>
      <c r="FH153" s="2">
        <f t="shared" si="178"/>
        <v>0.99940273870873408</v>
      </c>
      <c r="FI153" s="2">
        <f t="shared" si="178"/>
        <v>0.99942460835963443</v>
      </c>
      <c r="FJ153" s="2">
        <f t="shared" si="178"/>
        <v>0.99940956511823409</v>
      </c>
      <c r="FK153" s="2">
        <f t="shared" si="178"/>
        <v>0.99942729738515712</v>
      </c>
      <c r="FL153" s="2">
        <f t="shared" si="178"/>
        <v>0.99940497129865802</v>
      </c>
      <c r="FM153" s="2">
        <f t="shared" si="178"/>
        <v>0.99936458102401871</v>
      </c>
      <c r="FN153" s="2">
        <f t="shared" si="178"/>
        <v>0.99931983572608041</v>
      </c>
      <c r="FO153" s="2">
        <f t="shared" si="178"/>
        <v>0.99930313565214235</v>
      </c>
      <c r="FP153" s="2">
        <f t="shared" si="178"/>
        <v>0.99931812050750979</v>
      </c>
      <c r="FQ153" s="2">
        <f t="shared" si="178"/>
        <v>0.9993566119804449</v>
      </c>
      <c r="FR153" s="2">
        <f t="shared" si="178"/>
        <v>0.99934381440206166</v>
      </c>
      <c r="FS153" s="2">
        <f t="shared" si="178"/>
        <v>0.99939439076053171</v>
      </c>
      <c r="FT153" s="2">
        <f t="shared" si="178"/>
        <v>0.99927603146312893</v>
      </c>
      <c r="FU153" s="2">
        <f t="shared" si="178"/>
        <v>0.99918541980810716</v>
      </c>
      <c r="FW153" s="2">
        <f t="shared" si="169"/>
        <v>6.807662035168284E-2</v>
      </c>
      <c r="FX153" s="2">
        <f t="shared" si="169"/>
        <v>9.8332795792527988E-2</v>
      </c>
      <c r="FY153" s="2">
        <f t="shared" si="169"/>
        <v>9.4349160491575865E-2</v>
      </c>
      <c r="FZ153" s="2">
        <f t="shared" si="169"/>
        <v>0.1053916580694588</v>
      </c>
      <c r="GA153" s="2">
        <f t="shared" si="169"/>
        <v>9.9658266365539788E-2</v>
      </c>
      <c r="GB153" s="2">
        <f t="shared" si="169"/>
        <v>9.6722477873560184E-2</v>
      </c>
      <c r="GC153" s="2">
        <f t="shared" si="169"/>
        <v>0.10963223833541061</v>
      </c>
      <c r="GD153" s="2">
        <f t="shared" si="169"/>
        <v>0.1143872553438528</v>
      </c>
      <c r="GE153" s="2">
        <f t="shared" si="169"/>
        <v>0.1248557934168483</v>
      </c>
      <c r="GF153" s="2">
        <f t="shared" si="169"/>
        <v>0.1006829625543456</v>
      </c>
      <c r="GG153" s="2">
        <f t="shared" si="169"/>
        <v>8.4120924230707911E-2</v>
      </c>
      <c r="GH153" s="2">
        <f t="shared" si="169"/>
        <v>7.1638352773273684E-2</v>
      </c>
      <c r="GI153" s="2">
        <f t="shared" si="169"/>
        <v>6.9702237212462742E-2</v>
      </c>
      <c r="GJ153" s="2">
        <f t="shared" si="169"/>
        <v>5.6405554561217222E-2</v>
      </c>
      <c r="GK153" s="2">
        <f t="shared" si="169"/>
        <v>4.2852118777026382E-2</v>
      </c>
      <c r="GM153" s="86">
        <f t="shared" si="170"/>
        <v>3.2639246964426251E-84</v>
      </c>
      <c r="GN153" s="86">
        <f t="shared" si="170"/>
        <v>1.3224653842678162E-86</v>
      </c>
      <c r="GO153" s="86">
        <f t="shared" si="170"/>
        <v>1.6109613979072167E-164</v>
      </c>
      <c r="GP153" s="86">
        <f t="shared" si="170"/>
        <v>8.4507684560198877E-113</v>
      </c>
      <c r="GQ153" s="86">
        <f t="shared" si="170"/>
        <v>1.3815095612578441E-104</v>
      </c>
      <c r="GR153" s="86">
        <f t="shared" si="170"/>
        <v>7.8346482478998537E-78</v>
      </c>
      <c r="GS153" s="86">
        <f t="shared" si="170"/>
        <v>1.3521069368712913E-81</v>
      </c>
      <c r="GT153" s="86">
        <f t="shared" si="170"/>
        <v>2.4330914977802474E-98</v>
      </c>
      <c r="GU153" s="86">
        <f t="shared" si="170"/>
        <v>2.1278980610773401E-120</v>
      </c>
      <c r="GV153" s="86">
        <f t="shared" si="170"/>
        <v>5.3008750806867597E-144</v>
      </c>
      <c r="GW153" s="86">
        <f t="shared" si="170"/>
        <v>8.6937966297552257E-139</v>
      </c>
      <c r="GX153" s="86">
        <f t="shared" si="170"/>
        <v>2.1638845587224913E-124</v>
      </c>
      <c r="GY153" s="86">
        <f t="shared" si="170"/>
        <v>7.9244352830296149E-139</v>
      </c>
      <c r="GZ153" s="86">
        <f t="shared" si="170"/>
        <v>2.9975673394773492E-138</v>
      </c>
      <c r="HA153" s="86">
        <f t="shared" si="170"/>
        <v>3.6967848504381729E-138</v>
      </c>
      <c r="HC153" s="86">
        <f t="shared" si="153"/>
        <v>3.4942400903663837E-36</v>
      </c>
      <c r="HD153" s="86">
        <f t="shared" si="153"/>
        <v>7.9180062322029737E-41</v>
      </c>
      <c r="HE153" s="86">
        <f t="shared" si="153"/>
        <v>2.7941944112481269E-58</v>
      </c>
      <c r="HF153" s="86">
        <f t="shared" ref="HF153:HN187" si="180" xml:space="preserve"> _xlfn.NORM.DIST($B153, F$8, ABS(F$12), TRUE) * _xlfn.NORM.DIST(($B153 - F$8)*F$16, 0, ABS(F$12), TRUE) * 2</f>
        <v>1.3548564031460023E-53</v>
      </c>
      <c r="HG153" s="86">
        <f t="shared" si="180"/>
        <v>6.6172105691025739E-53</v>
      </c>
      <c r="HH153" s="86">
        <f t="shared" si="180"/>
        <v>1.0507336293032545E-51</v>
      </c>
      <c r="HI153" s="86">
        <f t="shared" si="180"/>
        <v>4.1560738534075718E-60</v>
      </c>
      <c r="HJ153" s="86">
        <f t="shared" si="180"/>
        <v>2.6202330724157864E-79</v>
      </c>
      <c r="HK153" s="86">
        <f t="shared" si="180"/>
        <v>4.8138878762135826E-87</v>
      </c>
      <c r="HL153" s="86">
        <f t="shared" si="161"/>
        <v>4.1589123077799463E-91</v>
      </c>
      <c r="HM153" s="86">
        <f t="shared" si="161"/>
        <v>5.7794262371512513E-86</v>
      </c>
      <c r="HN153" s="86">
        <f t="shared" si="161"/>
        <v>1.5000267383171139E-68</v>
      </c>
      <c r="HO153" s="86">
        <f t="shared" si="161"/>
        <v>8.1418325724887908E-57</v>
      </c>
      <c r="HP153" s="86">
        <f t="shared" si="161"/>
        <v>4.412844543184456E-58</v>
      </c>
      <c r="HQ153" s="86">
        <f t="shared" si="161"/>
        <v>5.4540343638124053E-62</v>
      </c>
      <c r="HS153" s="86">
        <f t="shared" si="171"/>
        <v>0.48805592323912478</v>
      </c>
      <c r="HT153" s="86">
        <f t="shared" si="171"/>
        <v>0.13018912818779518</v>
      </c>
      <c r="HU153" s="86">
        <f t="shared" si="171"/>
        <v>0.31413527474047076</v>
      </c>
      <c r="HV153" s="86">
        <f t="shared" si="171"/>
        <v>0.22839886372172336</v>
      </c>
      <c r="HW153" s="86">
        <f t="shared" si="171"/>
        <v>0.13635398630609163</v>
      </c>
      <c r="HX153" s="86">
        <f t="shared" si="171"/>
        <v>0.20417327215467898</v>
      </c>
      <c r="HY153" s="86">
        <f t="shared" si="171"/>
        <v>0.10570307676432682</v>
      </c>
      <c r="HZ153" s="86">
        <f t="shared" si="171"/>
        <v>0.11766745906653603</v>
      </c>
      <c r="IA153" s="86">
        <f t="shared" si="171"/>
        <v>4.8141321994076877E-2</v>
      </c>
      <c r="IB153" s="86">
        <f t="shared" si="171"/>
        <v>0.11718452827573285</v>
      </c>
      <c r="IC153" s="86">
        <f t="shared" si="171"/>
        <v>0.2709882967088601</v>
      </c>
      <c r="ID153" s="86">
        <f t="shared" si="171"/>
        <v>0.44628369623427511</v>
      </c>
      <c r="IE153" s="86">
        <f t="shared" si="171"/>
        <v>0.47123198832320434</v>
      </c>
      <c r="IF153" s="86">
        <f t="shared" si="171"/>
        <v>0.54856546240089987</v>
      </c>
      <c r="IG153" s="86">
        <f t="shared" si="171"/>
        <v>0.51562796966206703</v>
      </c>
      <c r="II153" s="86">
        <f t="shared" si="172"/>
        <v>7.302757961681804E-18</v>
      </c>
      <c r="IJ153" s="86">
        <f t="shared" si="172"/>
        <v>6.4677752275383753E-14</v>
      </c>
      <c r="IK153" s="86">
        <f t="shared" si="172"/>
        <v>1.7454574612509894E-16</v>
      </c>
      <c r="IL153" s="86">
        <f t="shared" si="172"/>
        <v>1.0948977291049749E-13</v>
      </c>
      <c r="IM153" s="86">
        <f t="shared" si="172"/>
        <v>2.0958656156221098E-15</v>
      </c>
      <c r="IN153" s="86">
        <f t="shared" si="172"/>
        <v>2.4852841800841073E-14</v>
      </c>
      <c r="IO153" s="86">
        <f t="shared" si="172"/>
        <v>9.5487395979724174E-14</v>
      </c>
      <c r="IP153" s="86">
        <f t="shared" si="172"/>
        <v>4.2486754374362033E-13</v>
      </c>
      <c r="IQ153" s="86">
        <f t="shared" si="172"/>
        <v>3.3127346837488747E-13</v>
      </c>
      <c r="IR153" s="86">
        <f t="shared" si="172"/>
        <v>2.6405486420381155E-16</v>
      </c>
      <c r="IS153" s="86">
        <f t="shared" si="172"/>
        <v>1.2003568204485056E-17</v>
      </c>
      <c r="IT153" s="86">
        <f t="shared" si="172"/>
        <v>1.8346586193715222E-19</v>
      </c>
      <c r="IU153" s="86">
        <f t="shared" si="172"/>
        <v>4.7531406874517678E-19</v>
      </c>
      <c r="IV153" s="86">
        <f t="shared" si="172"/>
        <v>5.2587379354575304E-18</v>
      </c>
      <c r="IW153" s="86">
        <f t="shared" si="172"/>
        <v>2.7355919060152213E-9</v>
      </c>
      <c r="IY153" s="86">
        <f t="shared" si="173"/>
        <v>0.48805592323912478</v>
      </c>
      <c r="IZ153" s="86">
        <f t="shared" si="173"/>
        <v>0.13018912818785985</v>
      </c>
      <c r="JA153" s="86">
        <f t="shared" si="173"/>
        <v>0.31413527474047093</v>
      </c>
      <c r="JB153" s="86">
        <f t="shared" si="173"/>
        <v>0.22839886372183285</v>
      </c>
      <c r="JC153" s="86">
        <f t="shared" si="173"/>
        <v>0.13635398630609374</v>
      </c>
      <c r="JD153" s="86">
        <f t="shared" si="173"/>
        <v>0.20417327215470382</v>
      </c>
      <c r="JE153" s="86">
        <f t="shared" si="173"/>
        <v>0.10570307676442231</v>
      </c>
      <c r="JF153" s="86">
        <f t="shared" si="173"/>
        <v>0.1176674590669609</v>
      </c>
      <c r="JG153" s="86">
        <f t="shared" si="173"/>
        <v>4.8141321994408154E-2</v>
      </c>
      <c r="JH153" s="86">
        <f t="shared" si="173"/>
        <v>0.11718452827573311</v>
      </c>
      <c r="JI153" s="86">
        <f t="shared" si="173"/>
        <v>0.2709882967088601</v>
      </c>
      <c r="JJ153" s="86">
        <f t="shared" si="173"/>
        <v>0.44628369623427511</v>
      </c>
      <c r="JK153" s="86">
        <f t="shared" si="173"/>
        <v>0.47123198832320434</v>
      </c>
      <c r="JL153" s="86">
        <f t="shared" si="173"/>
        <v>0.54856546240089987</v>
      </c>
      <c r="JM153" s="86">
        <f t="shared" si="173"/>
        <v>0.5156279723976589</v>
      </c>
    </row>
    <row r="154" spans="2:273" x14ac:dyDescent="0.25">
      <c r="B154" s="2">
        <v>127</v>
      </c>
      <c r="C154" s="37">
        <v>80.873000000000005</v>
      </c>
      <c r="D154" s="37">
        <v>81.644999999999996</v>
      </c>
      <c r="E154" s="37">
        <v>75.516000000000005</v>
      </c>
      <c r="F154" s="37">
        <v>74.918999999999997</v>
      </c>
      <c r="G154" s="37">
        <v>72.575999999999993</v>
      </c>
      <c r="H154" s="37">
        <v>71.084999999999994</v>
      </c>
      <c r="I154" s="37">
        <v>70.5</v>
      </c>
      <c r="J154" s="37">
        <v>71.55</v>
      </c>
      <c r="K154" s="37">
        <v>70</v>
      </c>
      <c r="L154" s="37">
        <v>69.132999999999996</v>
      </c>
      <c r="M154" s="37">
        <v>68.566999999999993</v>
      </c>
      <c r="N154" s="37">
        <v>77.403000000000006</v>
      </c>
      <c r="O154" s="37">
        <v>79.225999999999999</v>
      </c>
      <c r="P154" s="37">
        <v>121.726</v>
      </c>
      <c r="Q154" s="37">
        <v>174.20599999999999</v>
      </c>
      <c r="S154" s="4">
        <f t="shared" si="174"/>
        <v>81.22633699092242</v>
      </c>
      <c r="T154" s="4">
        <f t="shared" si="174"/>
        <v>81.921864304260481</v>
      </c>
      <c r="U154" s="4">
        <f t="shared" si="174"/>
        <v>75.503513293577882</v>
      </c>
      <c r="V154" s="4">
        <f t="shared" si="174"/>
        <v>74.452878419296894</v>
      </c>
      <c r="W154" s="4">
        <f t="shared" si="174"/>
        <v>72.515000002485564</v>
      </c>
      <c r="X154" s="4">
        <f t="shared" si="174"/>
        <v>71.332576049128846</v>
      </c>
      <c r="Y154" s="4">
        <f t="shared" si="174"/>
        <v>71.374398011977306</v>
      </c>
      <c r="Z154" s="4">
        <f t="shared" si="174"/>
        <v>71.468370192694053</v>
      </c>
      <c r="AA154" s="4">
        <f t="shared" si="174"/>
        <v>70.088975398014128</v>
      </c>
      <c r="AB154" s="4">
        <f t="shared" si="174"/>
        <v>69.044999730225612</v>
      </c>
      <c r="AC154" s="4">
        <f t="shared" si="174"/>
        <v>70.000886271220494</v>
      </c>
      <c r="AD154" s="4">
        <f t="shared" si="174"/>
        <v>76.32040469316145</v>
      </c>
      <c r="AE154" s="4">
        <f t="shared" si="174"/>
        <v>78.884739337411432</v>
      </c>
      <c r="AF154" s="4">
        <f t="shared" si="174"/>
        <v>121.52340973636298</v>
      </c>
      <c r="AG154" s="4">
        <f t="shared" si="174"/>
        <v>177.45594827219452</v>
      </c>
      <c r="AI154" s="4">
        <f t="shared" si="175"/>
        <v>-0.35333699092241488</v>
      </c>
      <c r="AJ154" s="4">
        <f t="shared" si="175"/>
        <v>-0.27686430426048503</v>
      </c>
      <c r="AK154" s="4">
        <f t="shared" si="175"/>
        <v>1.2486706422123461E-2</v>
      </c>
      <c r="AL154" s="4">
        <f t="shared" si="175"/>
        <v>0.46612158070310272</v>
      </c>
      <c r="AM154" s="4">
        <f t="shared" si="175"/>
        <v>6.0999997514429083E-2</v>
      </c>
      <c r="AN154" s="4">
        <f t="shared" si="175"/>
        <v>-0.24757604912885256</v>
      </c>
      <c r="AO154" s="4">
        <f t="shared" si="175"/>
        <v>-0.8743980119773056</v>
      </c>
      <c r="AP154" s="4">
        <f t="shared" si="175"/>
        <v>8.1629807305944269E-2</v>
      </c>
      <c r="AQ154" s="4">
        <f t="shared" si="175"/>
        <v>-8.8975398014127904E-2</v>
      </c>
      <c r="AR154" s="4">
        <f t="shared" si="175"/>
        <v>8.8000269774383355E-2</v>
      </c>
      <c r="AS154" s="4">
        <f t="shared" si="175"/>
        <v>-1.4338862712205014</v>
      </c>
      <c r="AT154" s="4">
        <f t="shared" si="175"/>
        <v>1.0825953068385559</v>
      </c>
      <c r="AU154" s="4">
        <f t="shared" si="175"/>
        <v>0.34126066258856724</v>
      </c>
      <c r="AV154" s="4">
        <f t="shared" si="175"/>
        <v>0.20259026363702048</v>
      </c>
      <c r="AW154" s="4">
        <f t="shared" si="175"/>
        <v>-3.2499482721945299</v>
      </c>
      <c r="AY154" s="2">
        <f t="shared" si="167"/>
        <v>81.22633699092242</v>
      </c>
      <c r="AZ154" s="2">
        <f t="shared" si="167"/>
        <v>81.844334995558569</v>
      </c>
      <c r="BA154" s="2">
        <f t="shared" si="167"/>
        <v>74.76131665284673</v>
      </c>
      <c r="BB154" s="2">
        <f t="shared" si="167"/>
        <v>73.8928993644233</v>
      </c>
      <c r="BC154" s="2">
        <f t="shared" si="167"/>
        <v>72.268990463914761</v>
      </c>
      <c r="BD154" s="2">
        <f t="shared" si="167"/>
        <v>70.72091060012221</v>
      </c>
      <c r="BE154" s="2">
        <f t="shared" si="167"/>
        <v>71.160713767168787</v>
      </c>
      <c r="BF154" s="2">
        <f t="shared" si="167"/>
        <v>71.160722825101686</v>
      </c>
      <c r="BG154" s="2">
        <f t="shared" si="167"/>
        <v>70.020702275126524</v>
      </c>
      <c r="BH154" s="2">
        <f t="shared" si="167"/>
        <v>68.667450059818762</v>
      </c>
      <c r="BI154" s="2">
        <f t="shared" si="167"/>
        <v>67.951647393108317</v>
      </c>
      <c r="BJ154" s="2">
        <f t="shared" si="167"/>
        <v>68.517874462585851</v>
      </c>
      <c r="BK154" s="2">
        <f t="shared" si="167"/>
        <v>69.62244877448218</v>
      </c>
      <c r="BL154" s="2">
        <f t="shared" si="167"/>
        <v>74.03914043250748</v>
      </c>
      <c r="BM154" s="2">
        <f t="shared" si="167"/>
        <v>75.605470240789558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105.42346723044398</v>
      </c>
      <c r="DL154" s="2">
        <f t="shared" si="176"/>
        <v>123.12513186397645</v>
      </c>
      <c r="DM154" s="2">
        <f t="shared" si="176"/>
        <v>122.78209723685276</v>
      </c>
      <c r="DN154" s="2">
        <f t="shared" si="176"/>
        <v>90.687735839883345</v>
      </c>
      <c r="DO154" s="2">
        <f t="shared" si="176"/>
        <v>102.72014153364125</v>
      </c>
      <c r="DP154" s="2">
        <f t="shared" si="176"/>
        <v>97.829641709207777</v>
      </c>
      <c r="DQ154" s="2">
        <f t="shared" si="176"/>
        <v>106.04187908961592</v>
      </c>
      <c r="DR154" s="2">
        <f t="shared" si="176"/>
        <v>101.78319739577633</v>
      </c>
      <c r="DS154" s="2">
        <f t="shared" si="176"/>
        <v>108.67009695409696</v>
      </c>
      <c r="DT154" s="2">
        <f t="shared" si="176"/>
        <v>102.43649665379664</v>
      </c>
      <c r="DU154" s="2">
        <f t="shared" si="176"/>
        <v>101.33577856804173</v>
      </c>
      <c r="DV154" s="2">
        <f t="shared" si="176"/>
        <v>108.82205330634277</v>
      </c>
      <c r="DW154" s="2">
        <f t="shared" si="176"/>
        <v>99.609888461538446</v>
      </c>
      <c r="DX154" s="2">
        <f t="shared" si="176"/>
        <v>103.64679159663862</v>
      </c>
      <c r="DY154" s="2">
        <f t="shared" si="176"/>
        <v>93.409374999999983</v>
      </c>
      <c r="EA154" s="2">
        <f t="shared" si="152"/>
        <v>81.189780078312751</v>
      </c>
      <c r="EB154" s="2">
        <f t="shared" si="152"/>
        <v>81.808703402697176</v>
      </c>
      <c r="EC154" s="2">
        <f t="shared" si="152"/>
        <v>74.675489108010368</v>
      </c>
      <c r="ED154" s="2">
        <f t="shared" si="152"/>
        <v>73.86452112289868</v>
      </c>
      <c r="EE154" s="2">
        <f t="shared" si="152"/>
        <v>72.301567730912069</v>
      </c>
      <c r="EF154" s="2">
        <f t="shared" si="152"/>
        <v>70.680818680848063</v>
      </c>
      <c r="EG154" s="2">
        <f t="shared" si="152"/>
        <v>71.155083549737753</v>
      </c>
      <c r="EH154" s="2">
        <f t="shared" si="152"/>
        <v>71.122816300014776</v>
      </c>
      <c r="EI154" s="2">
        <f t="shared" si="152"/>
        <v>69.932306415033224</v>
      </c>
      <c r="EJ154" s="2">
        <f t="shared" si="152"/>
        <v>68.641947338658383</v>
      </c>
      <c r="EK154" s="2">
        <f t="shared" si="152"/>
        <v>67.942707732773641</v>
      </c>
      <c r="EL154" s="2">
        <f t="shared" si="179"/>
        <v>68.466980370461457</v>
      </c>
      <c r="EM154" s="2">
        <f t="shared" si="135"/>
        <v>69.594504723234976</v>
      </c>
      <c r="EN154" s="2">
        <f t="shared" si="135"/>
        <v>74.023420310181521</v>
      </c>
      <c r="EO154" s="2">
        <f t="shared" si="135"/>
        <v>75.601087378422193</v>
      </c>
      <c r="EQ154" s="2">
        <f t="shared" si="177"/>
        <v>81.521505058998287</v>
      </c>
      <c r="ER154" s="2">
        <f t="shared" si="177"/>
        <v>81.931589084066673</v>
      </c>
      <c r="ES154" s="2">
        <f t="shared" si="177"/>
        <v>75.266422600051968</v>
      </c>
      <c r="ET154" s="2">
        <f t="shared" si="177"/>
        <v>74.033396571350266</v>
      </c>
      <c r="EU154" s="2">
        <f t="shared" si="177"/>
        <v>71.853772166991973</v>
      </c>
      <c r="EV154" s="2">
        <f t="shared" si="177"/>
        <v>70.922156458049145</v>
      </c>
      <c r="EW154" s="2">
        <f t="shared" si="177"/>
        <v>71.032443971285844</v>
      </c>
      <c r="EX154" s="2">
        <f t="shared" si="177"/>
        <v>71.275058164408875</v>
      </c>
      <c r="EY154" s="2">
        <f t="shared" si="177"/>
        <v>70.403760552467816</v>
      </c>
      <c r="EZ154" s="2">
        <f t="shared" si="177"/>
        <v>68.682970531430342</v>
      </c>
      <c r="FA154" s="2">
        <f t="shared" si="177"/>
        <v>67.826244296109962</v>
      </c>
      <c r="FB154" s="2">
        <f t="shared" si="177"/>
        <v>68.809782879048086</v>
      </c>
      <c r="FC154" s="2">
        <f t="shared" si="177"/>
        <v>69.744208814273719</v>
      </c>
      <c r="FD154" s="2">
        <f t="shared" si="177"/>
        <v>73.960986669021779</v>
      </c>
      <c r="FE154" s="2">
        <f t="shared" si="177"/>
        <v>75.411999758988571</v>
      </c>
      <c r="FG154" s="2">
        <f t="shared" si="178"/>
        <v>0.99950659480239945</v>
      </c>
      <c r="FH154" s="2">
        <f t="shared" si="178"/>
        <v>0.99945526260111495</v>
      </c>
      <c r="FI154" s="2">
        <f t="shared" si="178"/>
        <v>0.99947521001792528</v>
      </c>
      <c r="FJ154" s="2">
        <f t="shared" si="178"/>
        <v>0.99946148901124299</v>
      </c>
      <c r="FK154" s="2">
        <f t="shared" si="178"/>
        <v>0.99947766268611116</v>
      </c>
      <c r="FL154" s="2">
        <f t="shared" si="178"/>
        <v>0.99945729896095148</v>
      </c>
      <c r="FM154" s="2">
        <f t="shared" si="178"/>
        <v>0.99942045860422335</v>
      </c>
      <c r="FN154" s="2">
        <f t="shared" si="178"/>
        <v>0.999379645683246</v>
      </c>
      <c r="FO154" s="2">
        <f t="shared" si="178"/>
        <v>0.99936441318922864</v>
      </c>
      <c r="FP154" s="2">
        <f t="shared" si="178"/>
        <v>0.99937808119782745</v>
      </c>
      <c r="FQ154" s="2">
        <f t="shared" si="178"/>
        <v>0.99941318993224848</v>
      </c>
      <c r="FR154" s="2">
        <f t="shared" si="178"/>
        <v>0.99940151706731029</v>
      </c>
      <c r="FS154" s="2">
        <f t="shared" si="178"/>
        <v>0.99944764837600297</v>
      </c>
      <c r="FT154" s="2">
        <f t="shared" si="178"/>
        <v>0.9993396907844101</v>
      </c>
      <c r="FU154" s="2">
        <f t="shared" si="178"/>
        <v>0.99925704078444144</v>
      </c>
      <c r="FW154" s="2">
        <f t="shared" si="169"/>
        <v>7.4157470326580779E-2</v>
      </c>
      <c r="FX154" s="2">
        <f t="shared" si="169"/>
        <v>0.10680649644359246</v>
      </c>
      <c r="FY154" s="2">
        <f t="shared" si="169"/>
        <v>0.10251860765151853</v>
      </c>
      <c r="FZ154" s="2">
        <f t="shared" si="169"/>
        <v>0.11439647213628849</v>
      </c>
      <c r="GA154" s="2">
        <f t="shared" si="169"/>
        <v>0.10823247712746065</v>
      </c>
      <c r="GB154" s="2">
        <f t="shared" si="169"/>
        <v>0.10507358235332941</v>
      </c>
      <c r="GC154" s="2">
        <f t="shared" si="169"/>
        <v>0.11895119776561403</v>
      </c>
      <c r="GD154" s="2">
        <f t="shared" si="169"/>
        <v>0.12405408588496394</v>
      </c>
      <c r="GE154" s="2">
        <f t="shared" si="169"/>
        <v>0.13527218510644631</v>
      </c>
      <c r="GF154" s="2">
        <f t="shared" si="169"/>
        <v>0.1093346282257481</v>
      </c>
      <c r="GG154" s="2">
        <f t="shared" si="169"/>
        <v>9.1494207365418426E-2</v>
      </c>
      <c r="GH154" s="2">
        <f t="shared" si="169"/>
        <v>7.8010717701775631E-2</v>
      </c>
      <c r="GI154" s="2">
        <f t="shared" si="169"/>
        <v>7.5916464377102352E-2</v>
      </c>
      <c r="GJ154" s="2">
        <f t="shared" si="169"/>
        <v>6.1512714299090845E-2</v>
      </c>
      <c r="GK154" s="2">
        <f t="shared" si="169"/>
        <v>4.6792957999614845E-2</v>
      </c>
      <c r="GM154" s="86">
        <f t="shared" si="170"/>
        <v>6.6817103417602361E-87</v>
      </c>
      <c r="GN154" s="86">
        <f t="shared" si="170"/>
        <v>2.1383749802990149E-89</v>
      </c>
      <c r="GO154" s="86">
        <f t="shared" si="170"/>
        <v>7.6758285881018585E-170</v>
      </c>
      <c r="GP154" s="86">
        <f t="shared" si="170"/>
        <v>1.907725262209021E-116</v>
      </c>
      <c r="GQ154" s="86">
        <f t="shared" si="170"/>
        <v>6.1091835311229151E-108</v>
      </c>
      <c r="GR154" s="86">
        <f t="shared" si="170"/>
        <v>2.4811896857293493E-80</v>
      </c>
      <c r="GS154" s="86">
        <f t="shared" si="170"/>
        <v>3.6072259852972681E-84</v>
      </c>
      <c r="GT154" s="86">
        <f t="shared" si="170"/>
        <v>1.776780894224804E-101</v>
      </c>
      <c r="GU154" s="86">
        <f t="shared" si="170"/>
        <v>3.1757868986421824E-124</v>
      </c>
      <c r="GV154" s="86">
        <f t="shared" si="170"/>
        <v>1.4176687952352194E-148</v>
      </c>
      <c r="GW154" s="86">
        <f t="shared" si="170"/>
        <v>3.3209155788730241E-143</v>
      </c>
      <c r="GX154" s="86">
        <f t="shared" si="170"/>
        <v>2.0557365399241786E-128</v>
      </c>
      <c r="GY154" s="86">
        <f t="shared" si="170"/>
        <v>2.6910333136615034E-143</v>
      </c>
      <c r="GZ154" s="86">
        <f t="shared" si="170"/>
        <v>1.1102219624856285E-142</v>
      </c>
      <c r="HA154" s="86">
        <f t="shared" si="170"/>
        <v>1.5969002359030911E-142</v>
      </c>
      <c r="HC154" s="86">
        <f t="shared" ref="HC154:HH213" si="181" xml:space="preserve"> _xlfn.NORM.DIST($B154, C$8, ABS(C$12), TRUE) * _xlfn.NORM.DIST(($B154 - C$8)*C$16, 0, ABS(C$12), TRUE) * 2</f>
        <v>5.426656216197905E-38</v>
      </c>
      <c r="HD154" s="86">
        <f t="shared" si="181"/>
        <v>6.2385797262664003E-43</v>
      </c>
      <c r="HE154" s="86">
        <f t="shared" si="181"/>
        <v>2.9011358089644757E-61</v>
      </c>
      <c r="HF154" s="86">
        <f t="shared" si="180"/>
        <v>2.5260817765123014E-56</v>
      </c>
      <c r="HG154" s="86">
        <f t="shared" si="180"/>
        <v>1.5489608767953326E-55</v>
      </c>
      <c r="HH154" s="86">
        <f t="shared" si="180"/>
        <v>2.6409078829426609E-54</v>
      </c>
      <c r="HI154" s="86">
        <f t="shared" si="180"/>
        <v>4.7991553358776805E-63</v>
      </c>
      <c r="HJ154" s="86">
        <f t="shared" si="180"/>
        <v>3.0550570137514618E-83</v>
      </c>
      <c r="HK154" s="86">
        <f t="shared" si="180"/>
        <v>2.7557634814129922E-91</v>
      </c>
      <c r="HL154" s="86">
        <f t="shared" si="161"/>
        <v>1.5204221197537347E-95</v>
      </c>
      <c r="HM154" s="86">
        <f t="shared" si="161"/>
        <v>3.2799920513489769E-90</v>
      </c>
      <c r="HN154" s="86">
        <f t="shared" si="161"/>
        <v>4.7835816297189363E-72</v>
      </c>
      <c r="HO154" s="86">
        <f t="shared" si="161"/>
        <v>1.1092028347518684E-59</v>
      </c>
      <c r="HP154" s="86">
        <f t="shared" si="161"/>
        <v>5.0394588254391507E-61</v>
      </c>
      <c r="HQ154" s="86">
        <f t="shared" si="161"/>
        <v>4.6109103499711244E-65</v>
      </c>
      <c r="HS154" s="86">
        <f t="shared" si="171"/>
        <v>0.41868042701459329</v>
      </c>
      <c r="HT154" s="86">
        <f t="shared" si="171"/>
        <v>7.0237976350337697E-2</v>
      </c>
      <c r="HU154" s="86">
        <f t="shared" si="171"/>
        <v>0.20551772820690856</v>
      </c>
      <c r="HV154" s="86">
        <f t="shared" si="171"/>
        <v>0.13841700685463992</v>
      </c>
      <c r="HW154" s="86">
        <f t="shared" si="171"/>
        <v>7.1089408803336807E-2</v>
      </c>
      <c r="HX154" s="86">
        <f t="shared" si="171"/>
        <v>0.12135391860588936</v>
      </c>
      <c r="HY154" s="86">
        <f t="shared" si="171"/>
        <v>5.2779082121483731E-2</v>
      </c>
      <c r="HZ154" s="86">
        <f t="shared" si="171"/>
        <v>6.0225831450978949E-2</v>
      </c>
      <c r="IA154" s="86">
        <f t="shared" si="171"/>
        <v>1.9950619321311258E-2</v>
      </c>
      <c r="IB154" s="86">
        <f t="shared" si="171"/>
        <v>5.7501705320638509E-2</v>
      </c>
      <c r="IC154" s="86">
        <f t="shared" si="171"/>
        <v>0.16991037574715687</v>
      </c>
      <c r="ID154" s="86">
        <f t="shared" si="171"/>
        <v>0.35000074030935208</v>
      </c>
      <c r="IE154" s="86">
        <f t="shared" si="171"/>
        <v>0.38734388292847854</v>
      </c>
      <c r="IF154" s="86">
        <f t="shared" si="171"/>
        <v>0.54891282552454546</v>
      </c>
      <c r="IG154" s="86">
        <f t="shared" si="171"/>
        <v>0.55166316959320594</v>
      </c>
      <c r="II154" s="86">
        <f t="shared" si="172"/>
        <v>9.8164526047447168E-17</v>
      </c>
      <c r="IJ154" s="86">
        <f t="shared" si="172"/>
        <v>6.6425513965540615E-13</v>
      </c>
      <c r="IK154" s="86">
        <f t="shared" si="172"/>
        <v>2.7250302999088219E-15</v>
      </c>
      <c r="IL154" s="86">
        <f t="shared" si="172"/>
        <v>1.1687708584092146E-12</v>
      </c>
      <c r="IM154" s="86">
        <f t="shared" si="172"/>
        <v>2.882771845418706E-14</v>
      </c>
      <c r="IN154" s="86">
        <f t="shared" si="172"/>
        <v>2.7030391519841604E-13</v>
      </c>
      <c r="IO154" s="86">
        <f t="shared" si="172"/>
        <v>1.0828305469196184E-12</v>
      </c>
      <c r="IP154" s="86">
        <f t="shared" si="172"/>
        <v>4.4757407676155742E-12</v>
      </c>
      <c r="IQ154" s="86">
        <f t="shared" si="172"/>
        <v>4.0144450330642206E-12</v>
      </c>
      <c r="IR154" s="86">
        <f t="shared" si="172"/>
        <v>4.3548514677968873E-15</v>
      </c>
      <c r="IS154" s="86">
        <f t="shared" si="172"/>
        <v>1.9852387562205342E-16</v>
      </c>
      <c r="IT154" s="86">
        <f t="shared" si="172"/>
        <v>3.3678847975762086E-18</v>
      </c>
      <c r="IU154" s="86">
        <f t="shared" si="172"/>
        <v>7.9091170645204296E-18</v>
      </c>
      <c r="IV154" s="86">
        <f t="shared" si="172"/>
        <v>6.017172740990047E-17</v>
      </c>
      <c r="IW154" s="86">
        <f t="shared" si="172"/>
        <v>7.9085122776166133E-9</v>
      </c>
      <c r="IY154" s="86">
        <f t="shared" si="173"/>
        <v>0.4186804270145934</v>
      </c>
      <c r="IZ154" s="86">
        <f t="shared" si="173"/>
        <v>7.0237976351001957E-2</v>
      </c>
      <c r="JA154" s="86">
        <f t="shared" si="173"/>
        <v>0.20551772820691128</v>
      </c>
      <c r="JB154" s="86">
        <f t="shared" si="173"/>
        <v>0.13841700685580868</v>
      </c>
      <c r="JC154" s="86">
        <f t="shared" si="173"/>
        <v>7.1089408803365631E-2</v>
      </c>
      <c r="JD154" s="86">
        <f t="shared" si="173"/>
        <v>0.12135391860615966</v>
      </c>
      <c r="JE154" s="86">
        <f t="shared" si="173"/>
        <v>5.2779082122566559E-2</v>
      </c>
      <c r="JF154" s="86">
        <f t="shared" si="173"/>
        <v>6.0225831455454688E-2</v>
      </c>
      <c r="JG154" s="86">
        <f t="shared" si="173"/>
        <v>1.9950619325325703E-2</v>
      </c>
      <c r="JH154" s="86">
        <f t="shared" si="173"/>
        <v>5.7501705320642867E-2</v>
      </c>
      <c r="JI154" s="86">
        <f t="shared" si="173"/>
        <v>0.16991037574715706</v>
      </c>
      <c r="JJ154" s="86">
        <f t="shared" si="173"/>
        <v>0.35000074030935208</v>
      </c>
      <c r="JK154" s="86">
        <f t="shared" si="173"/>
        <v>0.38734388292847854</v>
      </c>
      <c r="JL154" s="86">
        <f t="shared" si="173"/>
        <v>0.54891282552454557</v>
      </c>
      <c r="JM154" s="86">
        <f t="shared" si="173"/>
        <v>0.55166317750171823</v>
      </c>
    </row>
    <row r="155" spans="2:273" x14ac:dyDescent="0.25">
      <c r="B155" s="2">
        <v>128</v>
      </c>
      <c r="C155" s="37">
        <v>82.429000000000002</v>
      </c>
      <c r="D155" s="37">
        <v>82.225999999999999</v>
      </c>
      <c r="E155" s="37">
        <v>75.129000000000005</v>
      </c>
      <c r="F155" s="37">
        <v>73.5</v>
      </c>
      <c r="G155" s="37">
        <v>71.305000000000007</v>
      </c>
      <c r="H155" s="37">
        <v>70.492000000000004</v>
      </c>
      <c r="I155" s="37">
        <v>69.2</v>
      </c>
      <c r="J155" s="37">
        <v>70.150000000000006</v>
      </c>
      <c r="K155" s="37">
        <v>70.2</v>
      </c>
      <c r="L155" s="37">
        <v>66.832999999999998</v>
      </c>
      <c r="M155" s="37">
        <v>67.816999999999993</v>
      </c>
      <c r="N155" s="37">
        <v>73.5</v>
      </c>
      <c r="O155" s="37">
        <v>74.370999999999995</v>
      </c>
      <c r="P155" s="37">
        <v>113.09699999999999</v>
      </c>
      <c r="Q155" s="37">
        <v>167.286</v>
      </c>
      <c r="S155" s="4">
        <f t="shared" si="174"/>
        <v>81.105357521204851</v>
      </c>
      <c r="T155" s="4">
        <f t="shared" si="174"/>
        <v>81.742773484402818</v>
      </c>
      <c r="U155" s="4">
        <f t="shared" si="174"/>
        <v>74.920029798391099</v>
      </c>
      <c r="V155" s="4">
        <f t="shared" si="174"/>
        <v>73.979879482376802</v>
      </c>
      <c r="W155" s="4">
        <f t="shared" si="174"/>
        <v>72.232988506066832</v>
      </c>
      <c r="X155" s="4">
        <f t="shared" si="174"/>
        <v>70.836907001797471</v>
      </c>
      <c r="Y155" s="4">
        <f t="shared" si="174"/>
        <v>71.110216656878634</v>
      </c>
      <c r="Z155" s="4">
        <f t="shared" si="174"/>
        <v>71.117450662146226</v>
      </c>
      <c r="AA155" s="4">
        <f t="shared" si="174"/>
        <v>69.884131166173688</v>
      </c>
      <c r="AB155" s="4">
        <f t="shared" si="174"/>
        <v>68.644195698580717</v>
      </c>
      <c r="AC155" s="4">
        <f t="shared" si="174"/>
        <v>68.653356441954685</v>
      </c>
      <c r="AD155" s="4">
        <f t="shared" si="174"/>
        <v>72.555825483562316</v>
      </c>
      <c r="AE155" s="4">
        <f t="shared" si="174"/>
        <v>74.797075758365878</v>
      </c>
      <c r="AF155" s="4">
        <f t="shared" si="174"/>
        <v>111.36597825897312</v>
      </c>
      <c r="AG155" s="4">
        <f t="shared" si="174"/>
        <v>167.02666579533221</v>
      </c>
      <c r="AI155" s="4">
        <f t="shared" si="175"/>
        <v>1.3236424787951506</v>
      </c>
      <c r="AJ155" s="4">
        <f t="shared" si="175"/>
        <v>0.48322651559718111</v>
      </c>
      <c r="AK155" s="4">
        <f t="shared" si="175"/>
        <v>0.20897020160890634</v>
      </c>
      <c r="AL155" s="4">
        <f t="shared" si="175"/>
        <v>-0.479879482376802</v>
      </c>
      <c r="AM155" s="4">
        <f t="shared" si="175"/>
        <v>-0.92798850606682493</v>
      </c>
      <c r="AN155" s="4">
        <f t="shared" si="175"/>
        <v>-0.34490700179746625</v>
      </c>
      <c r="AO155" s="4">
        <f t="shared" si="175"/>
        <v>-1.9102166568786316</v>
      </c>
      <c r="AP155" s="4">
        <f t="shared" si="175"/>
        <v>-0.96745066214622</v>
      </c>
      <c r="AQ155" s="4">
        <f t="shared" si="175"/>
        <v>0.3158688338263147</v>
      </c>
      <c r="AR155" s="4">
        <f t="shared" si="175"/>
        <v>-1.8111956985807183</v>
      </c>
      <c r="AS155" s="4">
        <f t="shared" si="175"/>
        <v>-0.83635644195469183</v>
      </c>
      <c r="AT155" s="4">
        <f t="shared" si="175"/>
        <v>0.94417451643768402</v>
      </c>
      <c r="AU155" s="4">
        <f t="shared" si="175"/>
        <v>-0.42607575836588296</v>
      </c>
      <c r="AV155" s="4">
        <f t="shared" si="175"/>
        <v>1.7310217410268791</v>
      </c>
      <c r="AW155" s="4">
        <f t="shared" si="175"/>
        <v>0.25933420466779467</v>
      </c>
      <c r="AY155" s="2">
        <f t="shared" si="167"/>
        <v>81.105357521204851</v>
      </c>
      <c r="AZ155" s="2">
        <f t="shared" si="167"/>
        <v>81.717071016707081</v>
      </c>
      <c r="BA155" s="2">
        <f t="shared" si="167"/>
        <v>74.612605595816532</v>
      </c>
      <c r="BB155" s="2">
        <f t="shared" si="167"/>
        <v>73.765320674397074</v>
      </c>
      <c r="BC155" s="2">
        <f t="shared" si="167"/>
        <v>72.157306210409956</v>
      </c>
      <c r="BD155" s="2">
        <f t="shared" si="167"/>
        <v>70.606682152775988</v>
      </c>
      <c r="BE155" s="2">
        <f t="shared" si="167"/>
        <v>71.047855346894977</v>
      </c>
      <c r="BF155" s="2">
        <f t="shared" si="167"/>
        <v>71.024392741033125</v>
      </c>
      <c r="BG155" s="2">
        <f t="shared" si="167"/>
        <v>69.869123508274043</v>
      </c>
      <c r="BH155" s="2">
        <f t="shared" si="167"/>
        <v>68.539149614494946</v>
      </c>
      <c r="BI155" s="2">
        <f t="shared" si="167"/>
        <v>67.843901059977696</v>
      </c>
      <c r="BJ155" s="2">
        <f t="shared" si="167"/>
        <v>68.403760166901691</v>
      </c>
      <c r="BK155" s="2">
        <f t="shared" si="167"/>
        <v>69.507036906280078</v>
      </c>
      <c r="BL155" s="2">
        <f t="shared" si="167"/>
        <v>73.942033256536533</v>
      </c>
      <c r="BM155" s="2">
        <f t="shared" si="167"/>
        <v>75.515076645488492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>
        <f t="shared" si="168"/>
        <v>70.2</v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>
        <f t="shared" ref="DC155:DC218" si="205">IF(AND(JG155 &lt; $DI$22, $B155 &gt; K$7, $B155 &lt; K$233), K155, "")</f>
        <v>70.2</v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105.552866807611</v>
      </c>
      <c r="DL155" s="2">
        <f t="shared" si="176"/>
        <v>123.38217845663507</v>
      </c>
      <c r="DM155" s="2">
        <f t="shared" si="176"/>
        <v>123.06382902520056</v>
      </c>
      <c r="DN155" s="2">
        <f t="shared" si="176"/>
        <v>90.690774005348061</v>
      </c>
      <c r="DO155" s="2">
        <f t="shared" si="176"/>
        <v>102.89990986683954</v>
      </c>
      <c r="DP155" s="2">
        <f t="shared" si="176"/>
        <v>97.965191502579472</v>
      </c>
      <c r="DQ155" s="2">
        <f t="shared" si="176"/>
        <v>106.24476529160739</v>
      </c>
      <c r="DR155" s="2">
        <f t="shared" si="176"/>
        <v>101.93753791443262</v>
      </c>
      <c r="DS155" s="2">
        <f t="shared" si="176"/>
        <v>108.89608665808666</v>
      </c>
      <c r="DT155" s="2">
        <f t="shared" si="176"/>
        <v>102.61532149292148</v>
      </c>
      <c r="DU155" s="2">
        <f t="shared" si="176"/>
        <v>101.51144689426269</v>
      </c>
      <c r="DV155" s="2">
        <f t="shared" si="176"/>
        <v>109.0628164642375</v>
      </c>
      <c r="DW155" s="2">
        <f t="shared" si="176"/>
        <v>99.761157129455881</v>
      </c>
      <c r="DX155" s="2">
        <f t="shared" si="176"/>
        <v>103.86615798319325</v>
      </c>
      <c r="DY155" s="2">
        <f t="shared" si="176"/>
        <v>93.526687499999994</v>
      </c>
      <c r="EA155" s="2">
        <f t="shared" si="152"/>
        <v>81.065510851429252</v>
      </c>
      <c r="EB155" s="2">
        <f t="shared" si="152"/>
        <v>81.681106471971688</v>
      </c>
      <c r="EC155" s="2">
        <f t="shared" si="152"/>
        <v>74.519996730739351</v>
      </c>
      <c r="ED155" s="2">
        <f t="shared" si="152"/>
        <v>73.734814214458794</v>
      </c>
      <c r="EE155" s="2">
        <f t="shared" si="152"/>
        <v>72.198544890351187</v>
      </c>
      <c r="EF155" s="2">
        <f t="shared" si="152"/>
        <v>70.563890731078772</v>
      </c>
      <c r="EG155" s="2">
        <f t="shared" si="152"/>
        <v>71.045993721143702</v>
      </c>
      <c r="EH155" s="2">
        <f t="shared" si="152"/>
        <v>70.985317023475574</v>
      </c>
      <c r="EI155" s="2">
        <f t="shared" si="152"/>
        <v>69.773828021221462</v>
      </c>
      <c r="EJ155" s="2">
        <f t="shared" si="152"/>
        <v>68.514669293843227</v>
      </c>
      <c r="EK155" s="2">
        <f t="shared" si="152"/>
        <v>67.838114709672297</v>
      </c>
      <c r="EL155" s="2">
        <f t="shared" si="179"/>
        <v>68.350548479632835</v>
      </c>
      <c r="EM155" s="2">
        <f t="shared" si="135"/>
        <v>69.478584852502465</v>
      </c>
      <c r="EN155" s="2">
        <f t="shared" si="135"/>
        <v>73.928433748500936</v>
      </c>
      <c r="EO155" s="2">
        <f t="shared" si="135"/>
        <v>75.51278794803676</v>
      </c>
      <c r="EQ155" s="2">
        <f t="shared" si="177"/>
        <v>81.422571709610992</v>
      </c>
      <c r="ER155" s="2">
        <f t="shared" si="177"/>
        <v>81.812633798940823</v>
      </c>
      <c r="ES155" s="2">
        <f t="shared" si="177"/>
        <v>75.143255828210272</v>
      </c>
      <c r="ET155" s="2">
        <f t="shared" si="177"/>
        <v>73.913581028594905</v>
      </c>
      <c r="EU155" s="2">
        <f t="shared" si="177"/>
        <v>71.722890009949055</v>
      </c>
      <c r="EV155" s="2">
        <f t="shared" si="177"/>
        <v>70.82015834060546</v>
      </c>
      <c r="EW155" s="2">
        <f t="shared" si="177"/>
        <v>70.916145869719173</v>
      </c>
      <c r="EX155" s="2">
        <f t="shared" si="177"/>
        <v>71.145738924541604</v>
      </c>
      <c r="EY155" s="2">
        <f t="shared" si="177"/>
        <v>70.269801227804535</v>
      </c>
      <c r="EZ155" s="2">
        <f t="shared" si="177"/>
        <v>68.557975483129695</v>
      </c>
      <c r="FA155" s="2">
        <f t="shared" si="177"/>
        <v>67.715072316812254</v>
      </c>
      <c r="FB155" s="2">
        <f t="shared" si="177"/>
        <v>68.715560598045045</v>
      </c>
      <c r="FC155" s="2">
        <f t="shared" si="177"/>
        <v>69.638279487253484</v>
      </c>
      <c r="FD155" s="2">
        <f t="shared" si="177"/>
        <v>73.862358452694465</v>
      </c>
      <c r="FE155" s="2">
        <f t="shared" si="177"/>
        <v>75.318608433689647</v>
      </c>
      <c r="FG155" s="2">
        <f t="shared" si="178"/>
        <v>0.99954998957470209</v>
      </c>
      <c r="FH155" s="2">
        <f t="shared" si="178"/>
        <v>0.9995031697740514</v>
      </c>
      <c r="FI155" s="2">
        <f t="shared" si="178"/>
        <v>0.99952136374653611</v>
      </c>
      <c r="FJ155" s="2">
        <f t="shared" si="178"/>
        <v>0.99950884886886349</v>
      </c>
      <c r="FK155" s="2">
        <f t="shared" si="178"/>
        <v>0.99952360081261626</v>
      </c>
      <c r="FL155" s="2">
        <f t="shared" si="178"/>
        <v>0.99950502713400824</v>
      </c>
      <c r="FM155" s="2">
        <f t="shared" si="178"/>
        <v>0.99947142501138109</v>
      </c>
      <c r="FN155" s="2">
        <f t="shared" si="178"/>
        <v>0.99943419925495347</v>
      </c>
      <c r="FO155" s="2">
        <f t="shared" si="178"/>
        <v>0.99942030551995598</v>
      </c>
      <c r="FP155" s="2">
        <f t="shared" si="178"/>
        <v>0.99943277227131933</v>
      </c>
      <c r="FQ155" s="2">
        <f t="shared" si="178"/>
        <v>0.99946479522337917</v>
      </c>
      <c r="FR155" s="2">
        <f t="shared" si="178"/>
        <v>0.99945414833366275</v>
      </c>
      <c r="FS155" s="2">
        <f t="shared" si="178"/>
        <v>0.99949622484782497</v>
      </c>
      <c r="FT155" s="2">
        <f t="shared" si="178"/>
        <v>0.99939775584763779</v>
      </c>
      <c r="FU155" s="2">
        <f t="shared" si="178"/>
        <v>0.99932236884386483</v>
      </c>
      <c r="FW155" s="2">
        <f t="shared" si="169"/>
        <v>8.0734428450474002E-2</v>
      </c>
      <c r="FX155" s="2">
        <f t="shared" si="169"/>
        <v>0.11591653286266582</v>
      </c>
      <c r="FY155" s="2">
        <f t="shared" si="169"/>
        <v>0.11130848685641605</v>
      </c>
      <c r="FZ155" s="2">
        <f t="shared" si="169"/>
        <v>0.12406397246967996</v>
      </c>
      <c r="GA155" s="2">
        <f t="shared" si="169"/>
        <v>0.11744814900328887</v>
      </c>
      <c r="GB155" s="2">
        <f t="shared" si="169"/>
        <v>0.11405468438414025</v>
      </c>
      <c r="GC155" s="2">
        <f t="shared" si="169"/>
        <v>0.12894756707405347</v>
      </c>
      <c r="GD155" s="2">
        <f t="shared" si="169"/>
        <v>0.13441386602023161</v>
      </c>
      <c r="GE155" s="2">
        <f t="shared" si="169"/>
        <v>0.1464122027361483</v>
      </c>
      <c r="GF155" s="2">
        <f t="shared" si="169"/>
        <v>0.11863166080777074</v>
      </c>
      <c r="GG155" s="2">
        <f t="shared" si="169"/>
        <v>9.9443595334254592E-2</v>
      </c>
      <c r="GH155" s="2">
        <f t="shared" si="169"/>
        <v>8.489807977852272E-2</v>
      </c>
      <c r="GI155" s="2">
        <f t="shared" si="169"/>
        <v>8.2635502070086478E-2</v>
      </c>
      <c r="GJ155" s="2">
        <f t="shared" si="169"/>
        <v>6.7049436036734023E-2</v>
      </c>
      <c r="GK155" s="2">
        <f t="shared" si="169"/>
        <v>5.1076871633438159E-2</v>
      </c>
      <c r="GM155" s="86">
        <f t="shared" si="170"/>
        <v>1.238910994684696E-89</v>
      </c>
      <c r="GN155" s="86">
        <f t="shared" si="170"/>
        <v>3.1171296932124646E-92</v>
      </c>
      <c r="GO155" s="86">
        <f t="shared" si="170"/>
        <v>3.0034668973768155E-175</v>
      </c>
      <c r="GP155" s="86">
        <f t="shared" si="170"/>
        <v>3.7613528276211171E-120</v>
      </c>
      <c r="GQ155" s="86">
        <f t="shared" si="170"/>
        <v>2.3872477849573761E-111</v>
      </c>
      <c r="GR155" s="86">
        <f t="shared" si="170"/>
        <v>7.1624457751591746E-83</v>
      </c>
      <c r="GS155" s="86">
        <f t="shared" si="170"/>
        <v>8.7629290470399338E-87</v>
      </c>
      <c r="GT155" s="86">
        <f t="shared" si="170"/>
        <v>1.156427002215605E-104</v>
      </c>
      <c r="GU155" s="86">
        <f t="shared" si="170"/>
        <v>4.1222686503124734E-128</v>
      </c>
      <c r="GV155" s="86">
        <f t="shared" si="170"/>
        <v>3.2102805734324465E-153</v>
      </c>
      <c r="GW155" s="86">
        <f t="shared" si="170"/>
        <v>1.0796942199610832E-147</v>
      </c>
      <c r="GX155" s="86">
        <f t="shared" si="170"/>
        <v>1.6822919011094389E-132</v>
      </c>
      <c r="GY155" s="86">
        <f t="shared" si="170"/>
        <v>7.749421947608191E-148</v>
      </c>
      <c r="GZ155" s="86">
        <f t="shared" si="170"/>
        <v>3.4942248891726924E-147</v>
      </c>
      <c r="HA155" s="86">
        <f t="shared" si="170"/>
        <v>5.889604590000681E-147</v>
      </c>
      <c r="HC155" s="86">
        <f t="shared" si="181"/>
        <v>7.5858006859662882E-40</v>
      </c>
      <c r="HD155" s="86">
        <f t="shared" si="181"/>
        <v>4.3351038243881743E-45</v>
      </c>
      <c r="HE155" s="86">
        <f t="shared" si="181"/>
        <v>2.5270584604588977E-64</v>
      </c>
      <c r="HF155" s="86">
        <f t="shared" si="180"/>
        <v>4.013007292671508E-59</v>
      </c>
      <c r="HG155" s="86">
        <f t="shared" si="180"/>
        <v>3.1183120742902849E-58</v>
      </c>
      <c r="HH155" s="86">
        <f t="shared" si="180"/>
        <v>5.7089459986762611E-57</v>
      </c>
      <c r="HI155" s="86">
        <f t="shared" si="180"/>
        <v>4.6982301044095233E-66</v>
      </c>
      <c r="HJ155" s="86">
        <f t="shared" si="180"/>
        <v>2.8494515029275504E-87</v>
      </c>
      <c r="HK155" s="86">
        <f t="shared" si="180"/>
        <v>1.2455097294915298E-95</v>
      </c>
      <c r="HL155" s="86">
        <f t="shared" si="161"/>
        <v>4.3425254535641347E-100</v>
      </c>
      <c r="HM155" s="86">
        <f t="shared" si="161"/>
        <v>1.4647433663862244E-94</v>
      </c>
      <c r="HN155" s="86">
        <f t="shared" si="161"/>
        <v>1.2434781888260602E-75</v>
      </c>
      <c r="HO155" s="86">
        <f t="shared" si="161"/>
        <v>1.2795867551035316E-62</v>
      </c>
      <c r="HP155" s="86">
        <f t="shared" si="161"/>
        <v>4.8484868693188348E-64</v>
      </c>
      <c r="HQ155" s="86">
        <f t="shared" si="161"/>
        <v>3.2721538670009533E-68</v>
      </c>
      <c r="HS155" s="86">
        <f t="shared" si="171"/>
        <v>0.32292878711705747</v>
      </c>
      <c r="HT155" s="86">
        <f t="shared" si="171"/>
        <v>3.3817934458489837E-2</v>
      </c>
      <c r="HU155" s="86">
        <f t="shared" si="171"/>
        <v>0.11764032937058025</v>
      </c>
      <c r="HV155" s="86">
        <f t="shared" si="171"/>
        <v>7.4312034045595263E-2</v>
      </c>
      <c r="HW155" s="86">
        <f t="shared" si="171"/>
        <v>3.257070186695394E-2</v>
      </c>
      <c r="HX155" s="86">
        <f t="shared" si="171"/>
        <v>6.4183086242395784E-2</v>
      </c>
      <c r="HY155" s="86">
        <f t="shared" si="171"/>
        <v>2.3257023855575702E-2</v>
      </c>
      <c r="HZ155" s="86">
        <f t="shared" si="171"/>
        <v>2.7223215205242002E-2</v>
      </c>
      <c r="IA155" s="86">
        <f t="shared" si="171"/>
        <v>7.2172372735044479E-3</v>
      </c>
      <c r="IB155" s="86">
        <f t="shared" si="171"/>
        <v>2.4566675117984341E-2</v>
      </c>
      <c r="IC155" s="86">
        <f t="shared" si="171"/>
        <v>9.3629825218128918E-2</v>
      </c>
      <c r="ID155" s="86">
        <f t="shared" si="171"/>
        <v>0.24256870766855756</v>
      </c>
      <c r="IE155" s="86">
        <f t="shared" si="171"/>
        <v>0.28316521775249148</v>
      </c>
      <c r="IF155" s="86">
        <f t="shared" si="171"/>
        <v>0.49830570692571902</v>
      </c>
      <c r="IG155" s="86">
        <f t="shared" si="171"/>
        <v>0.55385557502223881</v>
      </c>
      <c r="II155" s="86">
        <f t="shared" si="172"/>
        <v>1.2052034375445585E-15</v>
      </c>
      <c r="IJ155" s="86">
        <f t="shared" si="172"/>
        <v>6.2005612069335041E-12</v>
      </c>
      <c r="IK155" s="86">
        <f t="shared" si="172"/>
        <v>3.8076176851720366E-14</v>
      </c>
      <c r="IL155" s="86">
        <f t="shared" si="172"/>
        <v>1.1281931774639235E-11</v>
      </c>
      <c r="IM155" s="86">
        <f t="shared" si="172"/>
        <v>3.5571428591803551E-13</v>
      </c>
      <c r="IN155" s="86">
        <f t="shared" si="172"/>
        <v>2.6677159738589843E-12</v>
      </c>
      <c r="IO155" s="86">
        <f t="shared" si="172"/>
        <v>1.1050595929473209E-11</v>
      </c>
      <c r="IP155" s="86">
        <f t="shared" si="172"/>
        <v>4.2470511103516924E-11</v>
      </c>
      <c r="IQ155" s="86">
        <f t="shared" si="172"/>
        <v>4.3296354861196564E-11</v>
      </c>
      <c r="IR155" s="86">
        <f t="shared" si="172"/>
        <v>6.3896834971579784E-14</v>
      </c>
      <c r="IS155" s="86">
        <f t="shared" si="172"/>
        <v>2.9490199653577973E-15</v>
      </c>
      <c r="IT155" s="86">
        <f t="shared" si="172"/>
        <v>5.5720715924966076E-17</v>
      </c>
      <c r="IU155" s="86">
        <f t="shared" si="172"/>
        <v>1.1917480609952547E-16</v>
      </c>
      <c r="IV155" s="86">
        <f t="shared" si="172"/>
        <v>6.3627618152862218E-16</v>
      </c>
      <c r="IW155" s="86">
        <f t="shared" si="172"/>
        <v>2.2181038797689169E-8</v>
      </c>
      <c r="IY155" s="86">
        <f t="shared" si="173"/>
        <v>0.32292878711705869</v>
      </c>
      <c r="IZ155" s="86">
        <f t="shared" si="173"/>
        <v>3.3817934464690398E-2</v>
      </c>
      <c r="JA155" s="86">
        <f t="shared" si="173"/>
        <v>0.11764032937061833</v>
      </c>
      <c r="JB155" s="86">
        <f t="shared" si="173"/>
        <v>7.4312034056877196E-2</v>
      </c>
      <c r="JC155" s="86">
        <f t="shared" si="173"/>
        <v>3.2570701867309655E-2</v>
      </c>
      <c r="JD155" s="86">
        <f t="shared" si="173"/>
        <v>6.4183086245063498E-2</v>
      </c>
      <c r="JE155" s="86">
        <f t="shared" si="173"/>
        <v>2.3257023866626297E-2</v>
      </c>
      <c r="JF155" s="86">
        <f t="shared" si="173"/>
        <v>2.7223215247712512E-2</v>
      </c>
      <c r="JG155" s="86">
        <f t="shared" si="173"/>
        <v>7.2172373168008031E-3</v>
      </c>
      <c r="JH155" s="86">
        <f t="shared" si="173"/>
        <v>2.4566675118048237E-2</v>
      </c>
      <c r="JI155" s="86">
        <f t="shared" si="173"/>
        <v>9.362982521813186E-2</v>
      </c>
      <c r="JJ155" s="86">
        <f t="shared" si="173"/>
        <v>0.24256870766855762</v>
      </c>
      <c r="JK155" s="86">
        <f t="shared" si="173"/>
        <v>0.28316521775249159</v>
      </c>
      <c r="JL155" s="86">
        <f t="shared" si="173"/>
        <v>0.49830570692571963</v>
      </c>
      <c r="JM155" s="86">
        <f t="shared" si="173"/>
        <v>0.55385559720327759</v>
      </c>
    </row>
    <row r="156" spans="2:273" x14ac:dyDescent="0.25">
      <c r="B156" s="2">
        <v>129</v>
      </c>
      <c r="C156" s="37">
        <v>80.429000000000002</v>
      </c>
      <c r="D156" s="37">
        <v>82.887</v>
      </c>
      <c r="E156" s="37">
        <v>74.096999999999994</v>
      </c>
      <c r="F156" s="37">
        <v>72.838999999999999</v>
      </c>
      <c r="G156" s="37">
        <v>71.287999999999997</v>
      </c>
      <c r="H156" s="37">
        <v>68.626999999999995</v>
      </c>
      <c r="I156" s="37">
        <v>70.132999999999996</v>
      </c>
      <c r="J156" s="37">
        <v>70.582999999999998</v>
      </c>
      <c r="K156" s="37">
        <v>69.233000000000004</v>
      </c>
      <c r="L156" s="37">
        <v>67.216999999999999</v>
      </c>
      <c r="M156" s="37">
        <v>66.233000000000004</v>
      </c>
      <c r="N156" s="37">
        <v>70.031999999999996</v>
      </c>
      <c r="O156" s="37">
        <v>71.644999999999996</v>
      </c>
      <c r="P156" s="37">
        <v>101.774</v>
      </c>
      <c r="Q156" s="37">
        <v>155.54</v>
      </c>
      <c r="S156" s="4">
        <f t="shared" si="174"/>
        <v>80.984985579781309</v>
      </c>
      <c r="T156" s="4">
        <f t="shared" si="174"/>
        <v>81.597481706196575</v>
      </c>
      <c r="U156" s="4">
        <f t="shared" si="174"/>
        <v>74.571791086644936</v>
      </c>
      <c r="V156" s="4">
        <f t="shared" si="174"/>
        <v>73.707989280883027</v>
      </c>
      <c r="W156" s="4">
        <f t="shared" si="174"/>
        <v>72.064350122774684</v>
      </c>
      <c r="X156" s="4">
        <f t="shared" si="174"/>
        <v>70.567018592758643</v>
      </c>
      <c r="Y156" s="4">
        <f t="shared" si="174"/>
        <v>70.950172031685298</v>
      </c>
      <c r="Z156" s="4">
        <f t="shared" si="174"/>
        <v>70.912161395511092</v>
      </c>
      <c r="AA156" s="4">
        <f t="shared" si="174"/>
        <v>69.721345890284965</v>
      </c>
      <c r="AB156" s="4">
        <f t="shared" si="174"/>
        <v>68.43516025644476</v>
      </c>
      <c r="AC156" s="4">
        <f t="shared" si="174"/>
        <v>68.005336283491474</v>
      </c>
      <c r="AD156" s="4">
        <f t="shared" si="174"/>
        <v>70.174884495343235</v>
      </c>
      <c r="AE156" s="4">
        <f t="shared" si="174"/>
        <v>71.992446811739981</v>
      </c>
      <c r="AF156" s="4">
        <f t="shared" si="174"/>
        <v>99.997617765702657</v>
      </c>
      <c r="AG156" s="4">
        <f t="shared" si="174"/>
        <v>151.33130941446595</v>
      </c>
      <c r="AI156" s="4">
        <f t="shared" si="175"/>
        <v>-0.55598557978130714</v>
      </c>
      <c r="AJ156" s="4">
        <f t="shared" si="175"/>
        <v>1.2895182938034253</v>
      </c>
      <c r="AK156" s="4">
        <f t="shared" si="175"/>
        <v>-0.47479108664494163</v>
      </c>
      <c r="AL156" s="4">
        <f t="shared" si="175"/>
        <v>-0.86898928088302796</v>
      </c>
      <c r="AM156" s="4">
        <f t="shared" si="175"/>
        <v>-0.77635012277468718</v>
      </c>
      <c r="AN156" s="4">
        <f t="shared" si="175"/>
        <v>-1.9400185927586477</v>
      </c>
      <c r="AO156" s="4">
        <f t="shared" si="175"/>
        <v>-0.81717203168530261</v>
      </c>
      <c r="AP156" s="4">
        <f t="shared" si="175"/>
        <v>-0.32916139551109325</v>
      </c>
      <c r="AQ156" s="4">
        <f t="shared" si="175"/>
        <v>-0.48834589028496111</v>
      </c>
      <c r="AR156" s="4">
        <f t="shared" si="175"/>
        <v>-1.2181602564447616</v>
      </c>
      <c r="AS156" s="4">
        <f t="shared" si="175"/>
        <v>-1.7723362834914695</v>
      </c>
      <c r="AT156" s="4">
        <f t="shared" si="175"/>
        <v>-0.14288449534323888</v>
      </c>
      <c r="AU156" s="4">
        <f t="shared" si="175"/>
        <v>-0.34744681173998515</v>
      </c>
      <c r="AV156" s="4">
        <f t="shared" si="175"/>
        <v>1.7763822342973441</v>
      </c>
      <c r="AW156" s="4">
        <f t="shared" si="175"/>
        <v>4.2086905855340433</v>
      </c>
      <c r="AY156" s="2">
        <f t="shared" si="167"/>
        <v>80.984985579781252</v>
      </c>
      <c r="AZ156" s="2">
        <f t="shared" si="167"/>
        <v>81.590198460227242</v>
      </c>
      <c r="BA156" s="2">
        <f t="shared" si="167"/>
        <v>74.465048786763958</v>
      </c>
      <c r="BB156" s="2">
        <f t="shared" si="167"/>
        <v>73.638122540853587</v>
      </c>
      <c r="BC156" s="2">
        <f t="shared" si="167"/>
        <v>72.044868932025835</v>
      </c>
      <c r="BD156" s="2">
        <f t="shared" si="167"/>
        <v>70.492993211666047</v>
      </c>
      <c r="BE156" s="2">
        <f t="shared" si="167"/>
        <v>70.934883212574263</v>
      </c>
      <c r="BF156" s="2">
        <f t="shared" si="167"/>
        <v>70.888471752156747</v>
      </c>
      <c r="BG156" s="2">
        <f t="shared" si="167"/>
        <v>69.718632215087794</v>
      </c>
      <c r="BH156" s="2">
        <f t="shared" si="167"/>
        <v>68.411054367194367</v>
      </c>
      <c r="BI156" s="2">
        <f t="shared" si="167"/>
        <v>67.736096335562195</v>
      </c>
      <c r="BJ156" s="2">
        <f t="shared" si="167"/>
        <v>68.2903160736019</v>
      </c>
      <c r="BK156" s="2">
        <f t="shared" si="167"/>
        <v>69.391954875018129</v>
      </c>
      <c r="BL156" s="2">
        <f t="shared" si="167"/>
        <v>73.844971592162011</v>
      </c>
      <c r="BM156" s="2">
        <f t="shared" si="167"/>
        <v>75.424643568481414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>
        <f t="shared" si="168"/>
        <v>70.132999999999996</v>
      </c>
      <c r="CL156" s="2" t="str">
        <f t="shared" si="168"/>
        <v/>
      </c>
      <c r="CM156" s="2">
        <f t="shared" si="168"/>
        <v>69.233000000000004</v>
      </c>
      <c r="CN156" s="2">
        <f t="shared" si="168"/>
        <v>67.216999999999999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>
        <f t="shared" si="203"/>
        <v>70.132999999999996</v>
      </c>
      <c r="DB156" s="2" t="str">
        <f t="shared" si="204"/>
        <v/>
      </c>
      <c r="DC156" s="2">
        <f t="shared" si="205"/>
        <v>69.233000000000004</v>
      </c>
      <c r="DD156" s="2">
        <f t="shared" si="206"/>
        <v>67.216999999999999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105.682266384778</v>
      </c>
      <c r="DL156" s="2">
        <f t="shared" si="176"/>
        <v>123.63922504929369</v>
      </c>
      <c r="DM156" s="2">
        <f t="shared" si="176"/>
        <v>123.34556081354833</v>
      </c>
      <c r="DN156" s="2">
        <f t="shared" si="176"/>
        <v>90.693812170812762</v>
      </c>
      <c r="DO156" s="2">
        <f t="shared" si="176"/>
        <v>103.07967820003782</v>
      </c>
      <c r="DP156" s="2">
        <f t="shared" si="176"/>
        <v>98.100741295951153</v>
      </c>
      <c r="DQ156" s="2">
        <f t="shared" si="176"/>
        <v>106.44765149359885</v>
      </c>
      <c r="DR156" s="2">
        <f t="shared" si="176"/>
        <v>102.09187843308894</v>
      </c>
      <c r="DS156" s="2">
        <f t="shared" si="176"/>
        <v>109.12207636207637</v>
      </c>
      <c r="DT156" s="2">
        <f t="shared" si="176"/>
        <v>102.79414633204631</v>
      </c>
      <c r="DU156" s="2">
        <f t="shared" si="176"/>
        <v>101.68711522048365</v>
      </c>
      <c r="DV156" s="2">
        <f t="shared" si="176"/>
        <v>109.30357962213225</v>
      </c>
      <c r="DW156" s="2">
        <f t="shared" si="176"/>
        <v>99.912425797373345</v>
      </c>
      <c r="DX156" s="2">
        <f t="shared" si="176"/>
        <v>104.08552436974787</v>
      </c>
      <c r="DY156" s="2">
        <f t="shared" si="176"/>
        <v>93.643999999999991</v>
      </c>
      <c r="EA156" s="2">
        <f t="shared" si="152"/>
        <v>80.941241624545739</v>
      </c>
      <c r="EB156" s="2">
        <f t="shared" si="152"/>
        <v>81.5535095412462</v>
      </c>
      <c r="EC156" s="2">
        <f t="shared" si="152"/>
        <v>74.364504353468334</v>
      </c>
      <c r="ED156" s="2">
        <f t="shared" si="152"/>
        <v>73.605107306018908</v>
      </c>
      <c r="EE156" s="2">
        <f t="shared" si="152"/>
        <v>72.095522049790304</v>
      </c>
      <c r="EF156" s="2">
        <f t="shared" si="152"/>
        <v>70.44696278130948</v>
      </c>
      <c r="EG156" s="2">
        <f t="shared" si="152"/>
        <v>70.936903892549651</v>
      </c>
      <c r="EH156" s="2">
        <f t="shared" si="152"/>
        <v>70.847817746936386</v>
      </c>
      <c r="EI156" s="2">
        <f t="shared" si="152"/>
        <v>69.615349627409699</v>
      </c>
      <c r="EJ156" s="2">
        <f t="shared" si="152"/>
        <v>68.38739124902807</v>
      </c>
      <c r="EK156" s="2">
        <f t="shared" si="152"/>
        <v>67.733521686570953</v>
      </c>
      <c r="EL156" s="2">
        <f t="shared" si="179"/>
        <v>68.234116588804213</v>
      </c>
      <c r="EM156" s="2">
        <f t="shared" si="135"/>
        <v>69.362664981769953</v>
      </c>
      <c r="EN156" s="2">
        <f t="shared" si="135"/>
        <v>73.833447186820351</v>
      </c>
      <c r="EO156" s="2">
        <f t="shared" si="135"/>
        <v>75.424488517651298</v>
      </c>
      <c r="EQ156" s="2">
        <f t="shared" si="177"/>
        <v>81.323638360223697</v>
      </c>
      <c r="ER156" s="2">
        <f t="shared" si="177"/>
        <v>81.693678513814973</v>
      </c>
      <c r="ES156" s="2">
        <f t="shared" si="177"/>
        <v>75.020089056368576</v>
      </c>
      <c r="ET156" s="2">
        <f t="shared" si="177"/>
        <v>73.793765485839543</v>
      </c>
      <c r="EU156" s="2">
        <f t="shared" si="177"/>
        <v>71.592007852906107</v>
      </c>
      <c r="EV156" s="2">
        <f t="shared" si="177"/>
        <v>70.71816022316176</v>
      </c>
      <c r="EW156" s="2">
        <f t="shared" si="177"/>
        <v>70.799847768152489</v>
      </c>
      <c r="EX156" s="2">
        <f t="shared" si="177"/>
        <v>71.016419684674332</v>
      </c>
      <c r="EY156" s="2">
        <f t="shared" si="177"/>
        <v>70.135841903141255</v>
      </c>
      <c r="EZ156" s="2">
        <f t="shared" si="177"/>
        <v>68.432980434829062</v>
      </c>
      <c r="FA156" s="2">
        <f t="shared" si="177"/>
        <v>67.60390033751456</v>
      </c>
      <c r="FB156" s="2">
        <f t="shared" si="177"/>
        <v>68.621338317042017</v>
      </c>
      <c r="FC156" s="2">
        <f t="shared" si="177"/>
        <v>69.532350160233236</v>
      </c>
      <c r="FD156" s="2">
        <f t="shared" si="177"/>
        <v>73.763730236367152</v>
      </c>
      <c r="FE156" s="2">
        <f t="shared" si="177"/>
        <v>75.225217108390709</v>
      </c>
      <c r="FG156" s="2">
        <f t="shared" si="178"/>
        <v>0.99958956936287735</v>
      </c>
      <c r="FH156" s="2">
        <f t="shared" si="178"/>
        <v>0.99954686563954098</v>
      </c>
      <c r="FI156" s="2">
        <f t="shared" si="178"/>
        <v>0.99956346016394337</v>
      </c>
      <c r="FJ156" s="2">
        <f t="shared" si="178"/>
        <v>0.99955204548585019</v>
      </c>
      <c r="FK156" s="2">
        <f t="shared" si="178"/>
        <v>0.99956550056391369</v>
      </c>
      <c r="FL156" s="2">
        <f t="shared" si="178"/>
        <v>0.99954855971978984</v>
      </c>
      <c r="FM156" s="2">
        <f t="shared" si="178"/>
        <v>0.99951791145957403</v>
      </c>
      <c r="FN156" s="2">
        <f t="shared" si="178"/>
        <v>0.99948395789679023</v>
      </c>
      <c r="FO156" s="2">
        <f t="shared" si="178"/>
        <v>0.99947128538262808</v>
      </c>
      <c r="FP156" s="2">
        <f t="shared" si="178"/>
        <v>0.999482656342494</v>
      </c>
      <c r="FQ156" s="2">
        <f t="shared" si="178"/>
        <v>0.99951186445506079</v>
      </c>
      <c r="FR156" s="2">
        <f t="shared" si="178"/>
        <v>0.99950215345253324</v>
      </c>
      <c r="FS156" s="2">
        <f t="shared" si="178"/>
        <v>0.99954053123385977</v>
      </c>
      <c r="FT156" s="2">
        <f t="shared" si="178"/>
        <v>0.99945071769811189</v>
      </c>
      <c r="FU156" s="2">
        <f t="shared" si="178"/>
        <v>0.9993819561901538</v>
      </c>
      <c r="FW156" s="2">
        <f t="shared" si="169"/>
        <v>8.7839349937289188E-2</v>
      </c>
      <c r="FX156" s="2">
        <f t="shared" si="169"/>
        <v>0.12569425941398502</v>
      </c>
      <c r="FY156" s="2">
        <f t="shared" si="169"/>
        <v>0.12075060718844902</v>
      </c>
      <c r="FZ156" s="2">
        <f t="shared" si="169"/>
        <v>0.13442445153255017</v>
      </c>
      <c r="GA156" s="2">
        <f t="shared" si="169"/>
        <v>0.1273364614863117</v>
      </c>
      <c r="GB156" s="2">
        <f t="shared" si="169"/>
        <v>0.12369733507042006</v>
      </c>
      <c r="GC156" s="2">
        <f t="shared" si="169"/>
        <v>0.13965085135745248</v>
      </c>
      <c r="GD156" s="2">
        <f t="shared" si="169"/>
        <v>0.14549509193180626</v>
      </c>
      <c r="GE156" s="2">
        <f t="shared" si="169"/>
        <v>0.15830168402240941</v>
      </c>
      <c r="GF156" s="2">
        <f t="shared" si="169"/>
        <v>0.12860509670715223</v>
      </c>
      <c r="GG156" s="2">
        <f t="shared" si="169"/>
        <v>0.10800155215931367</v>
      </c>
      <c r="GH156" s="2">
        <f t="shared" si="169"/>
        <v>9.2332614140590033E-2</v>
      </c>
      <c r="GI156" s="2">
        <f t="shared" si="169"/>
        <v>8.989136516510278E-2</v>
      </c>
      <c r="GJ156" s="2">
        <f t="shared" si="169"/>
        <v>7.3045725855357055E-2</v>
      </c>
      <c r="GK156" s="2">
        <f t="shared" si="169"/>
        <v>5.5730049288951193E-2</v>
      </c>
      <c r="GM156" s="86">
        <f t="shared" si="170"/>
        <v>2.080626759444334E-92</v>
      </c>
      <c r="GN156" s="86">
        <f t="shared" si="170"/>
        <v>4.0963203124823261E-95</v>
      </c>
      <c r="GO156" s="86">
        <f t="shared" si="170"/>
        <v>9.6510477812010057E-181</v>
      </c>
      <c r="GP156" s="86">
        <f t="shared" si="170"/>
        <v>6.4770537021808787E-124</v>
      </c>
      <c r="GQ156" s="86">
        <f t="shared" si="170"/>
        <v>8.2431558910997151E-115</v>
      </c>
      <c r="GR156" s="86">
        <f t="shared" si="170"/>
        <v>1.8846045728213168E-85</v>
      </c>
      <c r="GS156" s="86">
        <f t="shared" si="170"/>
        <v>1.9383653999509017E-89</v>
      </c>
      <c r="GT156" s="86">
        <f t="shared" si="170"/>
        <v>6.7082335214763773E-108</v>
      </c>
      <c r="GU156" s="86">
        <f t="shared" si="170"/>
        <v>4.65374275417376E-132</v>
      </c>
      <c r="GV156" s="86">
        <f t="shared" si="170"/>
        <v>6.1552962316028552E-158</v>
      </c>
      <c r="GW156" s="86">
        <f t="shared" si="170"/>
        <v>2.9876865425490998E-152</v>
      </c>
      <c r="GX156" s="86">
        <f t="shared" si="170"/>
        <v>1.1858570924423086E-136</v>
      </c>
      <c r="GY156" s="86">
        <f t="shared" si="170"/>
        <v>1.8924118067465182E-152</v>
      </c>
      <c r="GZ156" s="86">
        <f t="shared" si="170"/>
        <v>9.345202761051323E-152</v>
      </c>
      <c r="HA156" s="86">
        <f t="shared" si="170"/>
        <v>1.8545819949638708E-151</v>
      </c>
      <c r="HC156" s="86">
        <f t="shared" si="181"/>
        <v>9.5443751942893813E-42</v>
      </c>
      <c r="HD156" s="86">
        <f t="shared" si="181"/>
        <v>2.6567061463256423E-47</v>
      </c>
      <c r="HE156" s="86">
        <f t="shared" si="181"/>
        <v>1.8466522598325238E-67</v>
      </c>
      <c r="HF156" s="86">
        <f t="shared" si="180"/>
        <v>5.4318512034336935E-62</v>
      </c>
      <c r="HG156" s="86">
        <f t="shared" si="180"/>
        <v>5.3988363089625647E-61</v>
      </c>
      <c r="HH156" s="86">
        <f t="shared" si="180"/>
        <v>1.0614220233953887E-59</v>
      </c>
      <c r="HI156" s="86">
        <f t="shared" si="180"/>
        <v>3.899241670429327E-69</v>
      </c>
      <c r="HJ156" s="86">
        <f t="shared" si="180"/>
        <v>2.1259539841155108E-91</v>
      </c>
      <c r="HK156" s="86">
        <f t="shared" si="180"/>
        <v>4.4442677827063521E-100</v>
      </c>
      <c r="HL156" s="86">
        <f t="shared" si="161"/>
        <v>9.6895381913643866E-105</v>
      </c>
      <c r="HM156" s="86">
        <f t="shared" si="161"/>
        <v>5.1468228827489821E-99</v>
      </c>
      <c r="HN156" s="86">
        <f t="shared" si="161"/>
        <v>2.6347595031037342E-79</v>
      </c>
      <c r="HO156" s="86">
        <f t="shared" si="161"/>
        <v>1.249930352229049E-65</v>
      </c>
      <c r="HP156" s="86">
        <f t="shared" si="161"/>
        <v>3.9298212788494451E-67</v>
      </c>
      <c r="HQ156" s="86">
        <f t="shared" si="161"/>
        <v>1.94915775294162E-71</v>
      </c>
      <c r="HS156" s="86">
        <f t="shared" si="171"/>
        <v>0.22350459408127041</v>
      </c>
      <c r="HT156" s="86">
        <f t="shared" si="171"/>
        <v>1.4552822264956355E-2</v>
      </c>
      <c r="HU156" s="86">
        <f t="shared" si="171"/>
        <v>5.895401578001265E-2</v>
      </c>
      <c r="HV156" s="86">
        <f t="shared" si="171"/>
        <v>3.5383485310445627E-2</v>
      </c>
      <c r="HW156" s="86">
        <f t="shared" si="171"/>
        <v>1.3137604106112172E-2</v>
      </c>
      <c r="HX156" s="86">
        <f t="shared" si="171"/>
        <v>3.0243058336770139E-2</v>
      </c>
      <c r="HY156" s="86">
        <f t="shared" si="171"/>
        <v>9.0603441786394224E-3</v>
      </c>
      <c r="HZ156" s="86">
        <f t="shared" si="171"/>
        <v>1.0886470916381121E-2</v>
      </c>
      <c r="IA156" s="86">
        <f t="shared" si="171"/>
        <v>2.2835353520117281E-3</v>
      </c>
      <c r="IB156" s="86">
        <f t="shared" si="171"/>
        <v>9.1573017029946083E-3</v>
      </c>
      <c r="IC156" s="86">
        <f t="shared" si="171"/>
        <v>4.5389247899986898E-2</v>
      </c>
      <c r="ID156" s="86">
        <f t="shared" si="171"/>
        <v>0.14838303498854041</v>
      </c>
      <c r="IE156" s="86">
        <f t="shared" si="171"/>
        <v>0.18379364807026005</v>
      </c>
      <c r="IF156" s="86">
        <f t="shared" si="171"/>
        <v>0.40609984043244796</v>
      </c>
      <c r="IG156" s="86">
        <f t="shared" si="171"/>
        <v>0.51747022049992353</v>
      </c>
      <c r="II156" s="86">
        <f t="shared" si="172"/>
        <v>1.3515700749287483E-14</v>
      </c>
      <c r="IJ156" s="86">
        <f t="shared" si="172"/>
        <v>5.2611905553977727E-11</v>
      </c>
      <c r="IK156" s="86">
        <f t="shared" si="172"/>
        <v>4.7621725278960097E-13</v>
      </c>
      <c r="IL156" s="86">
        <f t="shared" si="172"/>
        <v>9.8487166872571082E-11</v>
      </c>
      <c r="IM156" s="86">
        <f t="shared" si="172"/>
        <v>3.9380954892816987E-12</v>
      </c>
      <c r="IN156" s="86">
        <f t="shared" si="172"/>
        <v>2.3893515936366984E-11</v>
      </c>
      <c r="IO156" s="86">
        <f t="shared" si="172"/>
        <v>1.0150061129648126E-10</v>
      </c>
      <c r="IP156" s="86">
        <f t="shared" si="172"/>
        <v>3.6304965347867306E-10</v>
      </c>
      <c r="IQ156" s="86">
        <f t="shared" si="172"/>
        <v>4.1563955460304787E-10</v>
      </c>
      <c r="IR156" s="86">
        <f t="shared" si="172"/>
        <v>8.3419297000062398E-13</v>
      </c>
      <c r="IS156" s="86">
        <f t="shared" si="172"/>
        <v>3.9350507475535055E-14</v>
      </c>
      <c r="IT156" s="86">
        <f t="shared" si="172"/>
        <v>8.3094514794722587E-16</v>
      </c>
      <c r="IU156" s="86">
        <f t="shared" si="172"/>
        <v>1.626248566720378E-15</v>
      </c>
      <c r="IV156" s="86">
        <f t="shared" si="172"/>
        <v>6.2182783116572319E-15</v>
      </c>
      <c r="IW156" s="86">
        <f t="shared" si="172"/>
        <v>6.0357541467518968E-8</v>
      </c>
      <c r="IY156" s="86">
        <f t="shared" si="173"/>
        <v>0.22350459408128392</v>
      </c>
      <c r="IZ156" s="86">
        <f t="shared" si="173"/>
        <v>1.4552822317568262E-2</v>
      </c>
      <c r="JA156" s="86">
        <f t="shared" si="173"/>
        <v>5.8954015780488866E-2</v>
      </c>
      <c r="JB156" s="86">
        <f t="shared" si="173"/>
        <v>3.5383485408932797E-2</v>
      </c>
      <c r="JC156" s="86">
        <f t="shared" si="173"/>
        <v>1.3137604110050266E-2</v>
      </c>
      <c r="JD156" s="86">
        <f t="shared" si="173"/>
        <v>3.0243058360663655E-2</v>
      </c>
      <c r="JE156" s="86">
        <f t="shared" si="173"/>
        <v>9.0603442801400341E-3</v>
      </c>
      <c r="JF156" s="86">
        <f t="shared" si="173"/>
        <v>1.0886471279430774E-2</v>
      </c>
      <c r="JG156" s="86">
        <f t="shared" si="173"/>
        <v>2.2835357676512825E-3</v>
      </c>
      <c r="JH156" s="86">
        <f t="shared" si="173"/>
        <v>9.1573017038288022E-3</v>
      </c>
      <c r="JI156" s="86">
        <f t="shared" si="173"/>
        <v>4.5389247900026249E-2</v>
      </c>
      <c r="JJ156" s="86">
        <f t="shared" si="173"/>
        <v>0.14838303498854125</v>
      </c>
      <c r="JK156" s="86">
        <f t="shared" si="173"/>
        <v>0.18379364807026169</v>
      </c>
      <c r="JL156" s="86">
        <f t="shared" si="173"/>
        <v>0.40609984043245417</v>
      </c>
      <c r="JM156" s="86">
        <f t="shared" si="173"/>
        <v>0.51747028085746505</v>
      </c>
    </row>
    <row r="157" spans="2:273" x14ac:dyDescent="0.25">
      <c r="B157" s="2">
        <v>130</v>
      </c>
      <c r="C157" s="37">
        <v>79.683000000000007</v>
      </c>
      <c r="D157" s="37">
        <v>82.242000000000004</v>
      </c>
      <c r="E157" s="37">
        <v>74.031999999999996</v>
      </c>
      <c r="F157" s="37">
        <v>73.290000000000006</v>
      </c>
      <c r="G157" s="37">
        <v>71.728999999999999</v>
      </c>
      <c r="H157" s="37">
        <v>69.135999999999996</v>
      </c>
      <c r="I157" s="37">
        <v>70.349999999999994</v>
      </c>
      <c r="J157" s="37">
        <v>69.2</v>
      </c>
      <c r="K157" s="37">
        <v>69.283000000000001</v>
      </c>
      <c r="L157" s="37">
        <v>67.167000000000002</v>
      </c>
      <c r="M157" s="37">
        <v>66.332999999999998</v>
      </c>
      <c r="N157" s="37">
        <v>68.451999999999998</v>
      </c>
      <c r="O157" s="37">
        <v>69.209999999999994</v>
      </c>
      <c r="P157" s="37">
        <v>90.21</v>
      </c>
      <c r="Q157" s="37">
        <v>138.19</v>
      </c>
      <c r="S157" s="4">
        <f t="shared" si="174"/>
        <v>80.865269007168493</v>
      </c>
      <c r="T157" s="4">
        <f t="shared" si="174"/>
        <v>81.465489031034366</v>
      </c>
      <c r="U157" s="4">
        <f t="shared" si="174"/>
        <v>74.349678705544662</v>
      </c>
      <c r="V157" s="4">
        <f t="shared" si="174"/>
        <v>73.530612076931078</v>
      </c>
      <c r="W157" s="4">
        <f t="shared" si="174"/>
        <v>71.935785401759787</v>
      </c>
      <c r="X157" s="4">
        <f t="shared" si="174"/>
        <v>70.400160787974258</v>
      </c>
      <c r="Y157" s="4">
        <f t="shared" si="174"/>
        <v>70.824910970869965</v>
      </c>
      <c r="Z157" s="4">
        <f t="shared" si="174"/>
        <v>70.758038539486151</v>
      </c>
      <c r="AA157" s="4">
        <f t="shared" si="174"/>
        <v>69.569687704668752</v>
      </c>
      <c r="AB157" s="4">
        <f t="shared" si="174"/>
        <v>68.2877121720622</v>
      </c>
      <c r="AC157" s="4">
        <f t="shared" si="174"/>
        <v>67.703388849261742</v>
      </c>
      <c r="AD157" s="4">
        <f t="shared" si="174"/>
        <v>68.903974981193244</v>
      </c>
      <c r="AE157" s="4">
        <f t="shared" si="174"/>
        <v>70.372579807781165</v>
      </c>
      <c r="AF157" s="4">
        <f t="shared" si="174"/>
        <v>89.795066314394845</v>
      </c>
      <c r="AG157" s="4">
        <f t="shared" si="174"/>
        <v>132.99260211847479</v>
      </c>
      <c r="AI157" s="4">
        <f t="shared" si="175"/>
        <v>-1.182269007168486</v>
      </c>
      <c r="AJ157" s="4">
        <f t="shared" si="175"/>
        <v>0.77651096896563843</v>
      </c>
      <c r="AK157" s="4">
        <f t="shared" si="175"/>
        <v>-0.31767870554466526</v>
      </c>
      <c r="AL157" s="4">
        <f t="shared" si="175"/>
        <v>-0.24061207693107178</v>
      </c>
      <c r="AM157" s="4">
        <f t="shared" si="175"/>
        <v>-0.2067854017597881</v>
      </c>
      <c r="AN157" s="4">
        <f t="shared" si="175"/>
        <v>-1.2641607879742622</v>
      </c>
      <c r="AO157" s="4">
        <f t="shared" si="175"/>
        <v>-0.47491097086997058</v>
      </c>
      <c r="AP157" s="4">
        <f t="shared" si="175"/>
        <v>-1.558038539486148</v>
      </c>
      <c r="AQ157" s="4">
        <f t="shared" si="175"/>
        <v>-0.2866877046687506</v>
      </c>
      <c r="AR157" s="4">
        <f t="shared" si="175"/>
        <v>-1.1207121720621984</v>
      </c>
      <c r="AS157" s="4">
        <f t="shared" si="175"/>
        <v>-1.3703888492617438</v>
      </c>
      <c r="AT157" s="4">
        <f t="shared" si="175"/>
        <v>-0.45197498119324564</v>
      </c>
      <c r="AU157" s="4">
        <f t="shared" si="175"/>
        <v>-1.1625798077811709</v>
      </c>
      <c r="AV157" s="4">
        <f t="shared" si="175"/>
        <v>0.41493368560514909</v>
      </c>
      <c r="AW157" s="4">
        <f t="shared" si="175"/>
        <v>5.1973978815252053</v>
      </c>
      <c r="AY157" s="2">
        <f t="shared" si="167"/>
        <v>80.865269007167882</v>
      </c>
      <c r="AZ157" s="2">
        <f t="shared" si="167"/>
        <v>81.463728257275832</v>
      </c>
      <c r="BA157" s="2">
        <f t="shared" si="167"/>
        <v>74.318718350661698</v>
      </c>
      <c r="BB157" s="2">
        <f t="shared" si="167"/>
        <v>73.511326545519594</v>
      </c>
      <c r="BC157" s="2">
        <f t="shared" si="167"/>
        <v>71.931598923366209</v>
      </c>
      <c r="BD157" s="2">
        <f t="shared" si="167"/>
        <v>70.379874984837031</v>
      </c>
      <c r="BE157" s="2">
        <f t="shared" si="167"/>
        <v>70.821768222556088</v>
      </c>
      <c r="BF157" s="2">
        <f t="shared" si="167"/>
        <v>70.752973090553496</v>
      </c>
      <c r="BG157" s="2">
        <f t="shared" si="167"/>
        <v>69.569284329379101</v>
      </c>
      <c r="BH157" s="2">
        <f t="shared" si="167"/>
        <v>68.283160128360706</v>
      </c>
      <c r="BI157" s="2">
        <f t="shared" si="167"/>
        <v>67.628207018013526</v>
      </c>
      <c r="BJ157" s="2">
        <f t="shared" si="167"/>
        <v>68.177580066550675</v>
      </c>
      <c r="BK157" s="2">
        <f t="shared" si="167"/>
        <v>69.277216460212671</v>
      </c>
      <c r="BL157" s="2">
        <f t="shared" si="167"/>
        <v>73.747939264354017</v>
      </c>
      <c r="BM157" s="2">
        <f t="shared" si="167"/>
        <v>75.334154007255179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82.242000000000004</v>
      </c>
      <c r="CG157" s="2" t="str">
        <f t="shared" si="168"/>
        <v/>
      </c>
      <c r="CH157" s="2" t="str">
        <f t="shared" si="168"/>
        <v/>
      </c>
      <c r="CI157" s="2">
        <f t="shared" si="168"/>
        <v>71.728999999999999</v>
      </c>
      <c r="CJ157" s="2" t="str">
        <f t="shared" si="168"/>
        <v/>
      </c>
      <c r="CK157" s="2">
        <f t="shared" si="168"/>
        <v>70.349999999999994</v>
      </c>
      <c r="CL157" s="2">
        <f t="shared" si="168"/>
        <v>69.2</v>
      </c>
      <c r="CM157" s="2">
        <f t="shared" si="168"/>
        <v>69.283000000000001</v>
      </c>
      <c r="CN157" s="2">
        <f t="shared" si="168"/>
        <v>67.167000000000002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82.242000000000004</v>
      </c>
      <c r="CW157" s="2" t="str">
        <f t="shared" si="199"/>
        <v/>
      </c>
      <c r="CX157" s="2" t="str">
        <f t="shared" si="200"/>
        <v/>
      </c>
      <c r="CY157" s="2">
        <f t="shared" si="201"/>
        <v>71.728999999999999</v>
      </c>
      <c r="CZ157" s="2" t="str">
        <f t="shared" si="202"/>
        <v/>
      </c>
      <c r="DA157" s="2">
        <f t="shared" si="203"/>
        <v>70.349999999999994</v>
      </c>
      <c r="DB157" s="2">
        <f t="shared" si="204"/>
        <v>69.2</v>
      </c>
      <c r="DC157" s="2">
        <f t="shared" si="205"/>
        <v>69.283000000000001</v>
      </c>
      <c r="DD157" s="2">
        <f t="shared" si="206"/>
        <v>67.167000000000002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105.81166596194502</v>
      </c>
      <c r="DL157" s="2">
        <f t="shared" si="176"/>
        <v>123.8962716419523</v>
      </c>
      <c r="DM157" s="2">
        <f t="shared" si="176"/>
        <v>123.62729260189613</v>
      </c>
      <c r="DN157" s="2">
        <f t="shared" si="176"/>
        <v>90.696850336277478</v>
      </c>
      <c r="DO157" s="2">
        <f t="shared" si="176"/>
        <v>103.2594465332361</v>
      </c>
      <c r="DP157" s="2">
        <f t="shared" si="176"/>
        <v>98.236291089322833</v>
      </c>
      <c r="DQ157" s="2">
        <f t="shared" si="176"/>
        <v>106.65053769559032</v>
      </c>
      <c r="DR157" s="2">
        <f t="shared" si="176"/>
        <v>102.24621895174525</v>
      </c>
      <c r="DS157" s="2">
        <f t="shared" si="176"/>
        <v>109.34806606606607</v>
      </c>
      <c r="DT157" s="2">
        <f t="shared" si="176"/>
        <v>102.97297117117115</v>
      </c>
      <c r="DU157" s="2">
        <f t="shared" si="176"/>
        <v>101.86278354670461</v>
      </c>
      <c r="DV157" s="2">
        <f t="shared" si="176"/>
        <v>109.54434278002698</v>
      </c>
      <c r="DW157" s="2">
        <f t="shared" si="176"/>
        <v>100.06369446529078</v>
      </c>
      <c r="DX157" s="2">
        <f t="shared" si="176"/>
        <v>104.3048907563025</v>
      </c>
      <c r="DY157" s="2">
        <f t="shared" si="176"/>
        <v>93.761312499999988</v>
      </c>
      <c r="EA157" s="2">
        <f t="shared" si="152"/>
        <v>80.816972397662241</v>
      </c>
      <c r="EB157" s="2">
        <f t="shared" si="152"/>
        <v>81.425912610520697</v>
      </c>
      <c r="EC157" s="2">
        <f t="shared" si="152"/>
        <v>74.209011976197317</v>
      </c>
      <c r="ED157" s="2">
        <f t="shared" si="152"/>
        <v>73.475400397579023</v>
      </c>
      <c r="EE157" s="2">
        <f t="shared" si="152"/>
        <v>71.992499209229422</v>
      </c>
      <c r="EF157" s="2">
        <f t="shared" si="152"/>
        <v>70.330034831540189</v>
      </c>
      <c r="EG157" s="2">
        <f t="shared" si="152"/>
        <v>70.8278140639556</v>
      </c>
      <c r="EH157" s="2">
        <f t="shared" si="152"/>
        <v>70.710318470397169</v>
      </c>
      <c r="EI157" s="2">
        <f t="shared" si="152"/>
        <v>69.456871233597937</v>
      </c>
      <c r="EJ157" s="2">
        <f t="shared" si="152"/>
        <v>68.260113204212914</v>
      </c>
      <c r="EK157" s="2">
        <f t="shared" si="152"/>
        <v>67.628928663469608</v>
      </c>
      <c r="EL157" s="2">
        <f t="shared" si="179"/>
        <v>68.117684697975591</v>
      </c>
      <c r="EM157" s="2">
        <f t="shared" si="135"/>
        <v>69.246745111037441</v>
      </c>
      <c r="EN157" s="2">
        <f t="shared" si="135"/>
        <v>73.738460625139751</v>
      </c>
      <c r="EO157" s="2">
        <f t="shared" si="135"/>
        <v>75.336189087265865</v>
      </c>
      <c r="EQ157" s="2">
        <f t="shared" si="177"/>
        <v>81.224705010836402</v>
      </c>
      <c r="ER157" s="2">
        <f t="shared" si="177"/>
        <v>81.574723228689137</v>
      </c>
      <c r="ES157" s="2">
        <f t="shared" si="177"/>
        <v>74.89692228452688</v>
      </c>
      <c r="ET157" s="2">
        <f t="shared" si="177"/>
        <v>73.673949943084196</v>
      </c>
      <c r="EU157" s="2">
        <f t="shared" si="177"/>
        <v>71.461125695863188</v>
      </c>
      <c r="EV157" s="2">
        <f t="shared" si="177"/>
        <v>70.616162105718075</v>
      </c>
      <c r="EW157" s="2">
        <f t="shared" si="177"/>
        <v>70.683549666585819</v>
      </c>
      <c r="EX157" s="2">
        <f t="shared" si="177"/>
        <v>70.887100444807061</v>
      </c>
      <c r="EY157" s="2">
        <f t="shared" si="177"/>
        <v>70.001882578477961</v>
      </c>
      <c r="EZ157" s="2">
        <f t="shared" si="177"/>
        <v>68.307985386528415</v>
      </c>
      <c r="FA157" s="2">
        <f t="shared" si="177"/>
        <v>67.492728358216851</v>
      </c>
      <c r="FB157" s="2">
        <f t="shared" si="177"/>
        <v>68.527116036038976</v>
      </c>
      <c r="FC157" s="2">
        <f t="shared" si="177"/>
        <v>69.426420833213001</v>
      </c>
      <c r="FD157" s="2">
        <f t="shared" si="177"/>
        <v>73.665102020039825</v>
      </c>
      <c r="FE157" s="2">
        <f t="shared" si="177"/>
        <v>75.131825783091784</v>
      </c>
      <c r="FG157" s="2">
        <f t="shared" si="178"/>
        <v>0.9996256692917681</v>
      </c>
      <c r="FH157" s="2">
        <f t="shared" si="178"/>
        <v>0.99958672007372917</v>
      </c>
      <c r="FI157" s="2">
        <f t="shared" si="178"/>
        <v>0.99960185564467297</v>
      </c>
      <c r="FJ157" s="2">
        <f t="shared" si="178"/>
        <v>0.99959144452428494</v>
      </c>
      <c r="FK157" s="2">
        <f t="shared" si="178"/>
        <v>0.99960371665419123</v>
      </c>
      <c r="FL157" s="2">
        <f t="shared" si="178"/>
        <v>0.99958826521625865</v>
      </c>
      <c r="FM157" s="2">
        <f t="shared" si="178"/>
        <v>0.9995603113746413</v>
      </c>
      <c r="FN157" s="2">
        <f t="shared" si="178"/>
        <v>0.99952934263758797</v>
      </c>
      <c r="FO157" s="2">
        <f t="shared" si="178"/>
        <v>0.99951778410479031</v>
      </c>
      <c r="FP157" s="2">
        <f t="shared" si="178"/>
        <v>0.99952815549802154</v>
      </c>
      <c r="FQ157" s="2">
        <f t="shared" si="178"/>
        <v>0.99955479597014385</v>
      </c>
      <c r="FR157" s="2">
        <f t="shared" si="178"/>
        <v>0.99954593866217212</v>
      </c>
      <c r="FS157" s="2">
        <f t="shared" si="178"/>
        <v>0.99958094256316699</v>
      </c>
      <c r="FT157" s="2">
        <f t="shared" si="178"/>
        <v>0.99949902437421445</v>
      </c>
      <c r="FU157" s="2">
        <f t="shared" si="178"/>
        <v>0.99943630669192962</v>
      </c>
      <c r="FW157" s="2">
        <f t="shared" si="169"/>
        <v>9.5504570651182022E-2</v>
      </c>
      <c r="FX157" s="2">
        <f t="shared" si="169"/>
        <v>0.13616971796329089</v>
      </c>
      <c r="FY157" s="2">
        <f t="shared" si="169"/>
        <v>0.13087573175331971</v>
      </c>
      <c r="FZ157" s="2">
        <f t="shared" si="169"/>
        <v>0.14550640342622639</v>
      </c>
      <c r="GA157" s="2">
        <f t="shared" si="169"/>
        <v>0.13792719154874902</v>
      </c>
      <c r="GB157" s="2">
        <f t="shared" si="169"/>
        <v>0.13403188151743939</v>
      </c>
      <c r="GC157" s="2">
        <f t="shared" si="169"/>
        <v>0.15108845915631711</v>
      </c>
      <c r="GD157" s="2">
        <f t="shared" si="169"/>
        <v>0.15732382505241863</v>
      </c>
      <c r="GE157" s="2">
        <f t="shared" si="169"/>
        <v>0.17096328072685224</v>
      </c>
      <c r="GF157" s="2">
        <f t="shared" si="169"/>
        <v>0.1392844997994801</v>
      </c>
      <c r="GG157" s="2">
        <f t="shared" si="169"/>
        <v>0.11720014560894602</v>
      </c>
      <c r="GH157" s="2">
        <f t="shared" si="169"/>
        <v>0.10034680046462198</v>
      </c>
      <c r="GI157" s="2">
        <f t="shared" si="169"/>
        <v>9.7716470290104662E-2</v>
      </c>
      <c r="GJ157" s="2">
        <f t="shared" si="169"/>
        <v>7.9532554371396919E-2</v>
      </c>
      <c r="GK157" s="2">
        <f t="shared" si="169"/>
        <v>6.0779986059682697E-2</v>
      </c>
      <c r="GM157" s="86">
        <f t="shared" si="170"/>
        <v>3.1648029541480241E-95</v>
      </c>
      <c r="GN157" s="86">
        <f t="shared" si="170"/>
        <v>4.852859340770127E-98</v>
      </c>
      <c r="GO157" s="86">
        <f t="shared" si="170"/>
        <v>2.5466945430296076E-186</v>
      </c>
      <c r="GP157" s="86">
        <f t="shared" si="170"/>
        <v>9.7412082229772356E-128</v>
      </c>
      <c r="GQ157" s="86">
        <f t="shared" si="170"/>
        <v>2.5151738260740382E-118</v>
      </c>
      <c r="GR157" s="86">
        <f t="shared" si="170"/>
        <v>4.5199476000415031E-88</v>
      </c>
      <c r="GS157" s="86">
        <f t="shared" si="170"/>
        <v>3.9041754911295544E-92</v>
      </c>
      <c r="GT157" s="86">
        <f t="shared" si="170"/>
        <v>3.4681714438117001E-111</v>
      </c>
      <c r="GU157" s="86">
        <f t="shared" si="170"/>
        <v>4.5692664235433373E-136</v>
      </c>
      <c r="GV157" s="86">
        <f t="shared" si="170"/>
        <v>9.9928550244769648E-163</v>
      </c>
      <c r="GW157" s="86">
        <f t="shared" si="170"/>
        <v>7.0365127266757041E-157</v>
      </c>
      <c r="GX157" s="86">
        <f t="shared" si="170"/>
        <v>7.2004093445056728E-141</v>
      </c>
      <c r="GY157" s="86">
        <f t="shared" si="170"/>
        <v>3.9188160000314953E-157</v>
      </c>
      <c r="GZ157" s="86">
        <f t="shared" si="170"/>
        <v>2.1238324767526355E-156</v>
      </c>
      <c r="HA157" s="86">
        <f t="shared" si="170"/>
        <v>4.9860247793595522E-156</v>
      </c>
      <c r="HC157" s="86">
        <f t="shared" si="181"/>
        <v>1.0808335164641146E-43</v>
      </c>
      <c r="HD157" s="86">
        <f t="shared" si="181"/>
        <v>1.4358368656568919E-49</v>
      </c>
      <c r="HE157" s="86">
        <f t="shared" si="181"/>
        <v>1.132049178523001E-70</v>
      </c>
      <c r="HF157" s="86">
        <f t="shared" si="180"/>
        <v>6.2642491980881061E-65</v>
      </c>
      <c r="HG157" s="86">
        <f t="shared" si="180"/>
        <v>8.0384228930190967E-64</v>
      </c>
      <c r="HH157" s="86">
        <f t="shared" si="180"/>
        <v>1.6972194976023492E-62</v>
      </c>
      <c r="HI157" s="86">
        <f t="shared" si="180"/>
        <v>2.7434159345942727E-72</v>
      </c>
      <c r="HJ157" s="86">
        <f t="shared" si="180"/>
        <v>1.2687790074110296E-95</v>
      </c>
      <c r="HK157" s="86">
        <f t="shared" si="180"/>
        <v>1.2519606413891988E-104</v>
      </c>
      <c r="HL157" s="86">
        <f t="shared" si="161"/>
        <v>1.6890238609076592E-109</v>
      </c>
      <c r="HM157" s="86">
        <f t="shared" si="161"/>
        <v>1.4229671948313707E-103</v>
      </c>
      <c r="HN157" s="86">
        <f t="shared" si="161"/>
        <v>4.5503997080302732E-83</v>
      </c>
      <c r="HO157" s="86">
        <f t="shared" si="161"/>
        <v>1.0338259473664696E-68</v>
      </c>
      <c r="HP157" s="86">
        <f t="shared" si="161"/>
        <v>2.6833153732326804E-70</v>
      </c>
      <c r="HQ157" s="86">
        <f t="shared" si="161"/>
        <v>9.7457510151923492E-75</v>
      </c>
      <c r="HS157" s="86">
        <f t="shared" si="171"/>
        <v>0.1387122030811935</v>
      </c>
      <c r="HT157" s="86">
        <f t="shared" si="171"/>
        <v>5.605917669913054E-3</v>
      </c>
      <c r="HU157" s="86">
        <f t="shared" si="171"/>
        <v>2.5904858487049657E-2</v>
      </c>
      <c r="HV157" s="86">
        <f t="shared" si="171"/>
        <v>1.4965994496897781E-2</v>
      </c>
      <c r="HW157" s="86">
        <f t="shared" si="171"/>
        <v>4.6739284060591923E-3</v>
      </c>
      <c r="HX157" s="86">
        <f t="shared" si="171"/>
        <v>1.2715799715788649E-2</v>
      </c>
      <c r="HY157" s="86">
        <f t="shared" si="171"/>
        <v>3.1259567506992029E-3</v>
      </c>
      <c r="HZ157" s="86">
        <f t="shared" si="171"/>
        <v>3.8581724226427311E-3</v>
      </c>
      <c r="IA157" s="86">
        <f t="shared" si="171"/>
        <v>6.3287964971460681E-4</v>
      </c>
      <c r="IB157" s="86">
        <f t="shared" si="171"/>
        <v>2.9841348559336901E-3</v>
      </c>
      <c r="IC157" s="86">
        <f t="shared" si="171"/>
        <v>1.938843458813341E-2</v>
      </c>
      <c r="ID157" s="86">
        <f t="shared" si="171"/>
        <v>8.0128710105559622E-2</v>
      </c>
      <c r="IE157" s="86">
        <f t="shared" si="171"/>
        <v>0.1058855704727454</v>
      </c>
      <c r="IF157" s="86">
        <f t="shared" si="171"/>
        <v>0.29463605382041108</v>
      </c>
      <c r="IG157" s="86">
        <f t="shared" si="171"/>
        <v>0.44665889977692869</v>
      </c>
      <c r="II157" s="86">
        <f t="shared" si="172"/>
        <v>1.3846033016745066E-13</v>
      </c>
      <c r="IJ157" s="86">
        <f t="shared" si="172"/>
        <v>4.0581934079225561E-10</v>
      </c>
      <c r="IK157" s="86">
        <f t="shared" si="172"/>
        <v>5.3318516428157444E-12</v>
      </c>
      <c r="IL157" s="86">
        <f t="shared" si="172"/>
        <v>7.7760429232649186E-10</v>
      </c>
      <c r="IM157" s="86">
        <f t="shared" si="172"/>
        <v>3.9121435520149068E-11</v>
      </c>
      <c r="IN157" s="86">
        <f t="shared" si="172"/>
        <v>1.9422920091251992E-10</v>
      </c>
      <c r="IO157" s="86">
        <f t="shared" si="172"/>
        <v>8.3917598412552119E-10</v>
      </c>
      <c r="IP157" s="86">
        <f t="shared" si="172"/>
        <v>2.7960200428723572E-9</v>
      </c>
      <c r="IQ157" s="86">
        <f t="shared" si="172"/>
        <v>3.5519640928526076E-9</v>
      </c>
      <c r="IR157" s="86">
        <f t="shared" si="172"/>
        <v>9.6914903082649949E-12</v>
      </c>
      <c r="IS157" s="86">
        <f t="shared" si="172"/>
        <v>4.7171325619725853E-13</v>
      </c>
      <c r="IT157" s="86">
        <f t="shared" si="172"/>
        <v>1.1170325106133382E-14</v>
      </c>
      <c r="IU157" s="86">
        <f t="shared" si="172"/>
        <v>2.0099020234955317E-14</v>
      </c>
      <c r="IV157" s="86">
        <f t="shared" si="172"/>
        <v>5.6169075323988687E-14</v>
      </c>
      <c r="IW157" s="86">
        <f t="shared" si="172"/>
        <v>1.5935447390194187E-7</v>
      </c>
      <c r="IY157" s="86">
        <f t="shared" si="173"/>
        <v>0.13871220308133198</v>
      </c>
      <c r="IZ157" s="86">
        <f t="shared" si="173"/>
        <v>5.6059180757323948E-3</v>
      </c>
      <c r="JA157" s="86">
        <f t="shared" si="173"/>
        <v>2.590485849238151E-2</v>
      </c>
      <c r="JB157" s="86">
        <f t="shared" si="173"/>
        <v>1.4965995274502073E-2</v>
      </c>
      <c r="JC157" s="86">
        <f t="shared" si="173"/>
        <v>4.6739284451806275E-3</v>
      </c>
      <c r="JD157" s="86">
        <f t="shared" si="173"/>
        <v>1.2715799910017849E-2</v>
      </c>
      <c r="JE157" s="86">
        <f t="shared" si="173"/>
        <v>3.1259575898751868E-3</v>
      </c>
      <c r="JF157" s="86">
        <f t="shared" si="173"/>
        <v>3.8581752186627738E-3</v>
      </c>
      <c r="JG157" s="86">
        <f t="shared" si="173"/>
        <v>6.3288320167869967E-4</v>
      </c>
      <c r="JH157" s="86">
        <f t="shared" si="173"/>
        <v>2.9841348656251803E-3</v>
      </c>
      <c r="JI157" s="86">
        <f t="shared" si="173"/>
        <v>1.9388434588605123E-2</v>
      </c>
      <c r="JJ157" s="86">
        <f t="shared" si="173"/>
        <v>8.0128710105570794E-2</v>
      </c>
      <c r="JK157" s="86">
        <f t="shared" si="173"/>
        <v>0.10588557047276549</v>
      </c>
      <c r="JL157" s="86">
        <f t="shared" si="173"/>
        <v>0.29463605382046726</v>
      </c>
      <c r="JM157" s="86">
        <f t="shared" si="173"/>
        <v>0.44665905913140258</v>
      </c>
    </row>
    <row r="158" spans="2:273" x14ac:dyDescent="0.25">
      <c r="B158" s="2">
        <v>131</v>
      </c>
      <c r="C158" s="37">
        <v>79.635000000000005</v>
      </c>
      <c r="D158" s="37">
        <v>81.305999999999997</v>
      </c>
      <c r="E158" s="37">
        <v>73.805999999999997</v>
      </c>
      <c r="F158" s="37">
        <v>72.644999999999996</v>
      </c>
      <c r="G158" s="37">
        <v>71.305000000000007</v>
      </c>
      <c r="H158" s="37">
        <v>69.948999999999998</v>
      </c>
      <c r="I158" s="37">
        <v>70.016999999999996</v>
      </c>
      <c r="J158" s="37">
        <v>70.349999999999994</v>
      </c>
      <c r="K158" s="37">
        <v>69</v>
      </c>
      <c r="L158" s="37">
        <v>67.367000000000004</v>
      </c>
      <c r="M158" s="37">
        <v>67.150000000000006</v>
      </c>
      <c r="N158" s="37">
        <v>67.903000000000006</v>
      </c>
      <c r="O158" s="37">
        <v>68.855000000000004</v>
      </c>
      <c r="P158" s="37">
        <v>81.451999999999998</v>
      </c>
      <c r="Q158" s="37">
        <v>117.825</v>
      </c>
      <c r="S158" s="4">
        <f t="shared" si="174"/>
        <v>80.746259397967805</v>
      </c>
      <c r="T158" s="4">
        <f t="shared" si="174"/>
        <v>81.338035521544327</v>
      </c>
      <c r="U158" s="4">
        <f t="shared" si="174"/>
        <v>74.18117119548883</v>
      </c>
      <c r="V158" s="4">
        <f t="shared" si="174"/>
        <v>73.389458982143438</v>
      </c>
      <c r="W158" s="4">
        <f t="shared" si="174"/>
        <v>71.818164648027249</v>
      </c>
      <c r="X158" s="4">
        <f t="shared" si="174"/>
        <v>70.272089704130835</v>
      </c>
      <c r="Y158" s="4">
        <f t="shared" si="174"/>
        <v>70.709022972448153</v>
      </c>
      <c r="Z158" s="4">
        <f t="shared" si="174"/>
        <v>70.618821092661705</v>
      </c>
      <c r="AA158" s="4">
        <f t="shared" si="174"/>
        <v>69.421189040145762</v>
      </c>
      <c r="AB158" s="4">
        <f t="shared" si="174"/>
        <v>68.156169723581854</v>
      </c>
      <c r="AC158" s="4">
        <f t="shared" si="174"/>
        <v>67.537789025309436</v>
      </c>
      <c r="AD158" s="4">
        <f t="shared" si="174"/>
        <v>68.302536115123914</v>
      </c>
      <c r="AE158" s="4">
        <f t="shared" si="174"/>
        <v>69.55676711072455</v>
      </c>
      <c r="AF158" s="4">
        <f t="shared" si="174"/>
        <v>82.229021619256088</v>
      </c>
      <c r="AG158" s="4">
        <f t="shared" si="174"/>
        <v>115.07455498924126</v>
      </c>
      <c r="AI158" s="4">
        <f t="shared" si="175"/>
        <v>-1.1112593979677996</v>
      </c>
      <c r="AJ158" s="4">
        <f t="shared" si="175"/>
        <v>-3.2035521544329981E-2</v>
      </c>
      <c r="AK158" s="4">
        <f t="shared" si="175"/>
        <v>-0.37517119548883215</v>
      </c>
      <c r="AL158" s="4">
        <f t="shared" si="175"/>
        <v>-0.74445898214344197</v>
      </c>
      <c r="AM158" s="4">
        <f t="shared" si="175"/>
        <v>-0.51316464802724227</v>
      </c>
      <c r="AN158" s="4">
        <f t="shared" si="175"/>
        <v>-0.32308970413083671</v>
      </c>
      <c r="AO158" s="4">
        <f t="shared" si="175"/>
        <v>-0.69202297244815725</v>
      </c>
      <c r="AP158" s="4">
        <f t="shared" si="175"/>
        <v>-0.26882109266171028</v>
      </c>
      <c r="AQ158" s="4">
        <f t="shared" si="175"/>
        <v>-0.42118904014576231</v>
      </c>
      <c r="AR158" s="4">
        <f t="shared" si="175"/>
        <v>-0.78916972358184978</v>
      </c>
      <c r="AS158" s="4">
        <f t="shared" si="175"/>
        <v>-0.38778902530943071</v>
      </c>
      <c r="AT158" s="4">
        <f t="shared" si="175"/>
        <v>-0.39953611512390808</v>
      </c>
      <c r="AU158" s="4">
        <f t="shared" si="175"/>
        <v>-0.70176711072454623</v>
      </c>
      <c r="AV158" s="4">
        <f t="shared" si="175"/>
        <v>-0.77702161925608948</v>
      </c>
      <c r="AW158" s="4">
        <f t="shared" si="175"/>
        <v>2.7504450107587388</v>
      </c>
      <c r="AY158" s="2">
        <f t="shared" si="167"/>
        <v>80.746259397962348</v>
      </c>
      <c r="AZ158" s="2">
        <f t="shared" si="167"/>
        <v>81.337672899490386</v>
      </c>
      <c r="BA158" s="2">
        <f t="shared" si="167"/>
        <v>74.173690173545111</v>
      </c>
      <c r="BB158" s="2">
        <f t="shared" si="167"/>
        <v>73.384955252146014</v>
      </c>
      <c r="BC158" s="2">
        <f t="shared" si="167"/>
        <v>71.817414858130078</v>
      </c>
      <c r="BD158" s="2">
        <f t="shared" si="167"/>
        <v>70.267360495618064</v>
      </c>
      <c r="BE158" s="2">
        <f t="shared" si="167"/>
        <v>70.708481618538798</v>
      </c>
      <c r="BF158" s="2">
        <f t="shared" si="167"/>
        <v>70.617910945338267</v>
      </c>
      <c r="BG158" s="2">
        <f t="shared" si="167"/>
        <v>69.421136627341596</v>
      </c>
      <c r="BH158" s="2">
        <f t="shared" si="167"/>
        <v>68.155463652916438</v>
      </c>
      <c r="BI158" s="2">
        <f t="shared" si="167"/>
        <v>67.520206942887697</v>
      </c>
      <c r="BJ158" s="2">
        <f t="shared" si="167"/>
        <v>68.065593805903745</v>
      </c>
      <c r="BK158" s="2">
        <f t="shared" si="167"/>
        <v>69.162837372911795</v>
      </c>
      <c r="BL158" s="2">
        <f t="shared" si="167"/>
        <v>73.650920236418244</v>
      </c>
      <c r="BM158" s="2">
        <f t="shared" si="167"/>
        <v>75.243590548394167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81.305999999999997</v>
      </c>
      <c r="CG158" s="2">
        <f t="shared" si="168"/>
        <v>73.805999999999997</v>
      </c>
      <c r="CH158" s="2">
        <f t="shared" si="168"/>
        <v>72.644999999999996</v>
      </c>
      <c r="CI158" s="2">
        <f t="shared" si="168"/>
        <v>71.305000000000007</v>
      </c>
      <c r="CJ158" s="2">
        <f t="shared" si="168"/>
        <v>69.948999999999998</v>
      </c>
      <c r="CK158" s="2">
        <f t="shared" si="168"/>
        <v>70.016999999999996</v>
      </c>
      <c r="CL158" s="2">
        <f t="shared" si="168"/>
        <v>70.349999999999994</v>
      </c>
      <c r="CM158" s="2">
        <f t="shared" si="168"/>
        <v>69</v>
      </c>
      <c r="CN158" s="2">
        <f t="shared" si="168"/>
        <v>67.367000000000004</v>
      </c>
      <c r="CO158" s="2">
        <f t="shared" si="168"/>
        <v>67.150000000000006</v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81.305999999999997</v>
      </c>
      <c r="CW158" s="2">
        <f t="shared" si="199"/>
        <v>73.805999999999997</v>
      </c>
      <c r="CX158" s="2">
        <f t="shared" si="200"/>
        <v>72.644999999999996</v>
      </c>
      <c r="CY158" s="2">
        <f t="shared" si="201"/>
        <v>71.305000000000007</v>
      </c>
      <c r="CZ158" s="2">
        <f t="shared" si="202"/>
        <v>69.948999999999998</v>
      </c>
      <c r="DA158" s="2">
        <f t="shared" si="203"/>
        <v>70.016999999999996</v>
      </c>
      <c r="DB158" s="2">
        <f t="shared" si="204"/>
        <v>70.349999999999994</v>
      </c>
      <c r="DC158" s="2">
        <f t="shared" si="205"/>
        <v>69</v>
      </c>
      <c r="DD158" s="2">
        <f t="shared" si="206"/>
        <v>67.367000000000004</v>
      </c>
      <c r="DE158" s="2">
        <f t="shared" si="207"/>
        <v>67.150000000000006</v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105.94106553911205</v>
      </c>
      <c r="DL158" s="2">
        <f t="shared" si="176"/>
        <v>124.15331823461092</v>
      </c>
      <c r="DM158" s="2">
        <f t="shared" si="176"/>
        <v>123.9090243902439</v>
      </c>
      <c r="DN158" s="2">
        <f t="shared" si="176"/>
        <v>90.699888501742194</v>
      </c>
      <c r="DO158" s="2">
        <f t="shared" si="176"/>
        <v>103.43921486643438</v>
      </c>
      <c r="DP158" s="2">
        <f t="shared" si="176"/>
        <v>98.371840882694528</v>
      </c>
      <c r="DQ158" s="2">
        <f t="shared" si="176"/>
        <v>106.85342389758179</v>
      </c>
      <c r="DR158" s="2">
        <f t="shared" si="176"/>
        <v>102.40055947040156</v>
      </c>
      <c r="DS158" s="2">
        <f t="shared" si="176"/>
        <v>109.57405577005578</v>
      </c>
      <c r="DT158" s="2">
        <f t="shared" si="176"/>
        <v>103.151796010296</v>
      </c>
      <c r="DU158" s="2">
        <f t="shared" si="176"/>
        <v>102.03845187292556</v>
      </c>
      <c r="DV158" s="2">
        <f t="shared" si="176"/>
        <v>109.78510593792171</v>
      </c>
      <c r="DW158" s="2">
        <f t="shared" si="176"/>
        <v>100.21496313320823</v>
      </c>
      <c r="DX158" s="2">
        <f t="shared" si="176"/>
        <v>104.52425714285712</v>
      </c>
      <c r="DY158" s="2">
        <f t="shared" si="176"/>
        <v>93.878624999999985</v>
      </c>
      <c r="EA158" s="2">
        <f t="shared" si="152"/>
        <v>80.692703170778742</v>
      </c>
      <c r="EB158" s="2">
        <f t="shared" si="152"/>
        <v>81.298315679795209</v>
      </c>
      <c r="EC158" s="2">
        <f t="shared" si="152"/>
        <v>74.0535195989263</v>
      </c>
      <c r="ED158" s="2">
        <f t="shared" si="152"/>
        <v>73.345693489139137</v>
      </c>
      <c r="EE158" s="2">
        <f t="shared" si="152"/>
        <v>71.889476368668539</v>
      </c>
      <c r="EF158" s="2">
        <f t="shared" si="152"/>
        <v>70.213106881770898</v>
      </c>
      <c r="EG158" s="2">
        <f t="shared" si="152"/>
        <v>70.718724235361549</v>
      </c>
      <c r="EH158" s="2">
        <f t="shared" si="152"/>
        <v>70.572819193857981</v>
      </c>
      <c r="EI158" s="2">
        <f t="shared" si="152"/>
        <v>69.298392839786175</v>
      </c>
      <c r="EJ158" s="2">
        <f t="shared" si="152"/>
        <v>68.132835159397757</v>
      </c>
      <c r="EK158" s="2">
        <f t="shared" si="152"/>
        <v>67.524335640368264</v>
      </c>
      <c r="EL158" s="2">
        <f t="shared" si="179"/>
        <v>68.001252807146969</v>
      </c>
      <c r="EM158" s="2">
        <f t="shared" si="135"/>
        <v>69.130825240304915</v>
      </c>
      <c r="EN158" s="2">
        <f t="shared" si="135"/>
        <v>73.643474063459166</v>
      </c>
      <c r="EO158" s="2">
        <f t="shared" si="135"/>
        <v>75.247889656880417</v>
      </c>
      <c r="EQ158" s="2">
        <f t="shared" si="177"/>
        <v>81.125771661449107</v>
      </c>
      <c r="ER158" s="2">
        <f t="shared" si="177"/>
        <v>81.455767943563288</v>
      </c>
      <c r="ES158" s="2">
        <f t="shared" si="177"/>
        <v>74.773755512685184</v>
      </c>
      <c r="ET158" s="2">
        <f t="shared" si="177"/>
        <v>73.554134400328834</v>
      </c>
      <c r="EU158" s="2">
        <f t="shared" si="177"/>
        <v>71.330243538820241</v>
      </c>
      <c r="EV158" s="2">
        <f t="shared" si="177"/>
        <v>70.514163988274376</v>
      </c>
      <c r="EW158" s="2">
        <f t="shared" si="177"/>
        <v>70.567251565019149</v>
      </c>
      <c r="EX158" s="2">
        <f t="shared" si="177"/>
        <v>70.757781204939803</v>
      </c>
      <c r="EY158" s="2">
        <f t="shared" si="177"/>
        <v>69.867923253814666</v>
      </c>
      <c r="EZ158" s="2">
        <f t="shared" si="177"/>
        <v>68.182990338227768</v>
      </c>
      <c r="FA158" s="2">
        <f t="shared" si="177"/>
        <v>67.381556378919157</v>
      </c>
      <c r="FB158" s="2">
        <f t="shared" si="177"/>
        <v>68.432893755035948</v>
      </c>
      <c r="FC158" s="2">
        <f t="shared" si="177"/>
        <v>69.320491506192766</v>
      </c>
      <c r="FD158" s="2">
        <f t="shared" si="177"/>
        <v>73.566473803712512</v>
      </c>
      <c r="FE158" s="2">
        <f t="shared" si="177"/>
        <v>75.038434457792846</v>
      </c>
      <c r="FG158" s="2">
        <f t="shared" si="178"/>
        <v>0.99965859509171995</v>
      </c>
      <c r="FH158" s="2">
        <f t="shared" si="178"/>
        <v>0.99962307052083121</v>
      </c>
      <c r="FI158" s="2">
        <f t="shared" si="178"/>
        <v>0.9996368753111885</v>
      </c>
      <c r="FJ158" s="2">
        <f t="shared" si="178"/>
        <v>0.999627379582542</v>
      </c>
      <c r="FK158" s="2">
        <f t="shared" si="178"/>
        <v>0.9996385726906879</v>
      </c>
      <c r="FL158" s="2">
        <f t="shared" si="178"/>
        <v>0.99962447980986824</v>
      </c>
      <c r="FM158" s="2">
        <f t="shared" si="178"/>
        <v>0.99959898369327937</v>
      </c>
      <c r="FN158" s="2">
        <f t="shared" si="178"/>
        <v>0.99957073760692294</v>
      </c>
      <c r="FO158" s="2">
        <f t="shared" si="178"/>
        <v>0.99956019521584238</v>
      </c>
      <c r="FP158" s="2">
        <f t="shared" si="178"/>
        <v>0.99956965483297811</v>
      </c>
      <c r="FQ158" s="2">
        <f t="shared" si="178"/>
        <v>0.99959395319292232</v>
      </c>
      <c r="FR158" s="2">
        <f t="shared" si="178"/>
        <v>0.99958587459283321</v>
      </c>
      <c r="FS158" s="2">
        <f t="shared" si="178"/>
        <v>0.99961780098265762</v>
      </c>
      <c r="FT158" s="2">
        <f t="shared" si="178"/>
        <v>0.99954308465800812</v>
      </c>
      <c r="FU158" s="2">
        <f t="shared" si="178"/>
        <v>0.99948588009318506</v>
      </c>
      <c r="FW158" s="2">
        <f t="shared" si="169"/>
        <v>0.10376259948044507</v>
      </c>
      <c r="FX158" s="2">
        <f t="shared" si="169"/>
        <v>0.14737105295982283</v>
      </c>
      <c r="FY158" s="2">
        <f t="shared" si="169"/>
        <v>0.14171302486604706</v>
      </c>
      <c r="FZ158" s="2">
        <f t="shared" si="169"/>
        <v>0.15733588684415858</v>
      </c>
      <c r="GA158" s="2">
        <f t="shared" si="169"/>
        <v>0.14924811845514449</v>
      </c>
      <c r="GB158" s="2">
        <f t="shared" si="169"/>
        <v>0.14508689467113189</v>
      </c>
      <c r="GC158" s="2">
        <f t="shared" si="169"/>
        <v>0.16328503729310548</v>
      </c>
      <c r="GD158" s="2">
        <f t="shared" si="169"/>
        <v>0.16992299845311407</v>
      </c>
      <c r="GE158" s="2">
        <f t="shared" si="169"/>
        <v>0.18441571464227066</v>
      </c>
      <c r="GF158" s="2">
        <f t="shared" si="169"/>
        <v>0.15069735845193624</v>
      </c>
      <c r="GG158" s="2">
        <f t="shared" si="169"/>
        <v>0.12707058428348589</v>
      </c>
      <c r="GH158" s="2">
        <f t="shared" si="169"/>
        <v>0.10897308004730782</v>
      </c>
      <c r="GI158" s="2">
        <f t="shared" si="169"/>
        <v>0.10614331206994514</v>
      </c>
      <c r="GJ158" s="2">
        <f t="shared" si="169"/>
        <v>8.6541663944400951E-2</v>
      </c>
      <c r="GK158" s="2">
        <f t="shared" si="169"/>
        <v>6.6255411492291416E-2</v>
      </c>
      <c r="GM158" s="86">
        <f t="shared" si="170"/>
        <v>4.3600809066171651E-98</v>
      </c>
      <c r="GN158" s="86">
        <f t="shared" si="170"/>
        <v>5.1827842597553925E-101</v>
      </c>
      <c r="GO158" s="86">
        <f t="shared" si="170"/>
        <v>5.5185745534669393E-192</v>
      </c>
      <c r="GP158" s="86">
        <f t="shared" si="170"/>
        <v>1.2795195643070563E-131</v>
      </c>
      <c r="GQ158" s="86">
        <f t="shared" si="170"/>
        <v>6.7813773009631205E-122</v>
      </c>
      <c r="GR158" s="86">
        <f t="shared" si="170"/>
        <v>9.8809277377121568E-91</v>
      </c>
      <c r="GS158" s="86">
        <f t="shared" si="170"/>
        <v>7.1602369582593937E-95</v>
      </c>
      <c r="GT158" s="86">
        <f t="shared" si="170"/>
        <v>1.59805733609046E-114</v>
      </c>
      <c r="GU158" s="86">
        <f t="shared" si="170"/>
        <v>3.9018057039816575E-140</v>
      </c>
      <c r="GV158" s="86">
        <f t="shared" si="170"/>
        <v>1.3736051621053705E-167</v>
      </c>
      <c r="GW158" s="86">
        <f t="shared" si="170"/>
        <v>1.4104741564446562E-161</v>
      </c>
      <c r="GX158" s="86">
        <f t="shared" si="170"/>
        <v>3.7659341651741168E-145</v>
      </c>
      <c r="GY158" s="86">
        <f t="shared" si="170"/>
        <v>6.8815124570390231E-162</v>
      </c>
      <c r="GZ158" s="86">
        <f t="shared" si="170"/>
        <v>4.1014969948430759E-161</v>
      </c>
      <c r="HA158" s="86">
        <f t="shared" si="170"/>
        <v>1.1444805035387027E-160</v>
      </c>
      <c r="HC158" s="86">
        <f t="shared" si="181"/>
        <v>1.1016011477339331E-45</v>
      </c>
      <c r="HD158" s="86">
        <f t="shared" si="181"/>
        <v>6.8434079558247321E-52</v>
      </c>
      <c r="HE158" s="86">
        <f t="shared" si="181"/>
        <v>5.8216270324548964E-74</v>
      </c>
      <c r="HF158" s="86">
        <f t="shared" si="180"/>
        <v>6.1549160103762228E-68</v>
      </c>
      <c r="HG158" s="86">
        <f t="shared" si="180"/>
        <v>1.0292504206685897E-66</v>
      </c>
      <c r="HH158" s="86">
        <f t="shared" si="180"/>
        <v>2.3339672450117845E-65</v>
      </c>
      <c r="HI158" s="86">
        <f t="shared" si="180"/>
        <v>1.6362842128522308E-75</v>
      </c>
      <c r="HJ158" s="86">
        <f t="shared" si="180"/>
        <v>6.0568563597018642E-100</v>
      </c>
      <c r="HK158" s="86">
        <f t="shared" si="180"/>
        <v>2.7842526226503759E-109</v>
      </c>
      <c r="HL158" s="86">
        <f t="shared" si="161"/>
        <v>2.3000149825404602E-114</v>
      </c>
      <c r="HM158" s="86">
        <f t="shared" si="161"/>
        <v>3.0954108856734433E-108</v>
      </c>
      <c r="HN158" s="86">
        <f t="shared" si="161"/>
        <v>6.4054940134344569E-87</v>
      </c>
      <c r="HO158" s="86">
        <f t="shared" si="161"/>
        <v>7.2400838251747599E-72</v>
      </c>
      <c r="HP158" s="86">
        <f t="shared" si="161"/>
        <v>1.543447551004796E-73</v>
      </c>
      <c r="HQ158" s="86">
        <f t="shared" si="161"/>
        <v>4.0900464737880391E-78</v>
      </c>
      <c r="HS158" s="86">
        <f t="shared" si="171"/>
        <v>7.7216972601640163E-2</v>
      </c>
      <c r="HT158" s="86">
        <f t="shared" si="171"/>
        <v>1.9357174332172032E-3</v>
      </c>
      <c r="HU158" s="86">
        <f t="shared" si="171"/>
        <v>9.9997670952067467E-3</v>
      </c>
      <c r="HV158" s="86">
        <f t="shared" si="171"/>
        <v>5.6325367023304243E-3</v>
      </c>
      <c r="HW158" s="86">
        <f t="shared" si="171"/>
        <v>1.4690057264522807E-3</v>
      </c>
      <c r="HX158" s="86">
        <f t="shared" si="171"/>
        <v>4.7781485461643779E-3</v>
      </c>
      <c r="HY158" s="86">
        <f t="shared" si="171"/>
        <v>9.5648403002261684E-4</v>
      </c>
      <c r="HZ158" s="86">
        <f t="shared" si="171"/>
        <v>1.2135455731773612E-3</v>
      </c>
      <c r="IA158" s="86">
        <f t="shared" si="171"/>
        <v>1.5378839816253785E-4</v>
      </c>
      <c r="IB158" s="86">
        <f t="shared" si="171"/>
        <v>8.5153713754649522E-4</v>
      </c>
      <c r="IC158" s="86">
        <f t="shared" si="171"/>
        <v>7.3111611740035391E-3</v>
      </c>
      <c r="ID158" s="86">
        <f t="shared" si="171"/>
        <v>3.8240956618402273E-2</v>
      </c>
      <c r="IE158" s="86">
        <f t="shared" si="171"/>
        <v>5.4184022846743007E-2</v>
      </c>
      <c r="IF158" s="86">
        <f t="shared" si="171"/>
        <v>0.18911633386097271</v>
      </c>
      <c r="IG158" s="86">
        <f t="shared" si="171"/>
        <v>0.35403083002255342</v>
      </c>
      <c r="II158" s="86">
        <f t="shared" si="172"/>
        <v>1.2958605254209529E-12</v>
      </c>
      <c r="IJ158" s="86">
        <f t="shared" si="172"/>
        <v>2.8458459775548793E-9</v>
      </c>
      <c r="IK158" s="86">
        <f t="shared" si="172"/>
        <v>5.3446988201563009E-11</v>
      </c>
      <c r="IL158" s="86">
        <f t="shared" si="172"/>
        <v>5.5533547502334501E-9</v>
      </c>
      <c r="IM158" s="86">
        <f t="shared" si="172"/>
        <v>3.4876616991436822E-10</v>
      </c>
      <c r="IN158" s="86">
        <f t="shared" si="172"/>
        <v>1.4331118478655682E-9</v>
      </c>
      <c r="IO158" s="86">
        <f t="shared" si="172"/>
        <v>6.2456278490973729E-9</v>
      </c>
      <c r="IP158" s="86">
        <f t="shared" si="172"/>
        <v>1.9401780620053886E-8</v>
      </c>
      <c r="IQ158" s="86">
        <f t="shared" si="172"/>
        <v>2.7023533159189504E-8</v>
      </c>
      <c r="IR158" s="86">
        <f t="shared" si="172"/>
        <v>1.0020890459073036E-10</v>
      </c>
      <c r="IS158" s="86">
        <f t="shared" si="172"/>
        <v>5.0805389980074571E-12</v>
      </c>
      <c r="IT158" s="86">
        <f t="shared" si="172"/>
        <v>1.3537584020613205E-13</v>
      </c>
      <c r="IU158" s="86">
        <f t="shared" si="172"/>
        <v>2.2500386506970027E-13</v>
      </c>
      <c r="IV158" s="86">
        <f t="shared" si="172"/>
        <v>4.6898672665575086E-13</v>
      </c>
      <c r="IW158" s="86">
        <f t="shared" si="172"/>
        <v>4.0822745307878494E-7</v>
      </c>
      <c r="IY158" s="86">
        <f t="shared" si="173"/>
        <v>7.7216972602936029E-2</v>
      </c>
      <c r="IZ158" s="86">
        <f t="shared" si="173"/>
        <v>1.9357202790631807E-3</v>
      </c>
      <c r="JA158" s="86">
        <f t="shared" si="173"/>
        <v>9.9997671486537348E-3</v>
      </c>
      <c r="JB158" s="86">
        <f t="shared" si="173"/>
        <v>5.6325422556851744E-3</v>
      </c>
      <c r="JC158" s="86">
        <f t="shared" si="173"/>
        <v>1.4690060752184505E-3</v>
      </c>
      <c r="JD158" s="86">
        <f t="shared" si="173"/>
        <v>4.7781499792762258E-3</v>
      </c>
      <c r="JE158" s="86">
        <f t="shared" si="173"/>
        <v>9.5649027565046594E-4</v>
      </c>
      <c r="JF158" s="86">
        <f t="shared" si="173"/>
        <v>1.2135649749579812E-3</v>
      </c>
      <c r="JG158" s="86">
        <f t="shared" si="173"/>
        <v>1.5381542169569704E-4</v>
      </c>
      <c r="JH158" s="86">
        <f t="shared" si="173"/>
        <v>8.5153723775539976E-4</v>
      </c>
      <c r="JI158" s="86">
        <f t="shared" si="173"/>
        <v>7.3111611790840783E-3</v>
      </c>
      <c r="JJ158" s="86">
        <f t="shared" si="173"/>
        <v>3.8240956618537651E-2</v>
      </c>
      <c r="JK158" s="86">
        <f t="shared" si="173"/>
        <v>5.4184022846968008E-2</v>
      </c>
      <c r="JL158" s="86">
        <f t="shared" si="173"/>
        <v>0.18911633386144169</v>
      </c>
      <c r="JM158" s="86">
        <f t="shared" si="173"/>
        <v>0.35403123825000649</v>
      </c>
    </row>
    <row r="159" spans="2:273" x14ac:dyDescent="0.25">
      <c r="B159" s="2">
        <v>132</v>
      </c>
      <c r="C159" s="37">
        <v>80.587000000000003</v>
      </c>
      <c r="D159" s="37">
        <v>81.935000000000002</v>
      </c>
      <c r="E159" s="37">
        <v>73.838999999999999</v>
      </c>
      <c r="F159" s="37">
        <v>72.305999999999997</v>
      </c>
      <c r="G159" s="37">
        <v>70.881</v>
      </c>
      <c r="H159" s="37">
        <v>68.712000000000003</v>
      </c>
      <c r="I159" s="37">
        <v>70.2</v>
      </c>
      <c r="J159" s="37">
        <v>70.466999999999999</v>
      </c>
      <c r="K159" s="37">
        <v>68.733000000000004</v>
      </c>
      <c r="L159" s="37">
        <v>67.766999999999996</v>
      </c>
      <c r="M159" s="37">
        <v>66.933000000000007</v>
      </c>
      <c r="N159" s="37">
        <v>67.677000000000007</v>
      </c>
      <c r="O159" s="37">
        <v>67.725999999999999</v>
      </c>
      <c r="P159" s="37">
        <v>77.177000000000007</v>
      </c>
      <c r="Q159" s="37">
        <v>97.619</v>
      </c>
      <c r="S159" s="4">
        <f t="shared" si="174"/>
        <v>80.628011925966902</v>
      </c>
      <c r="T159" s="4">
        <f t="shared" si="174"/>
        <v>81.212109728794744</v>
      </c>
      <c r="U159" s="4">
        <f t="shared" si="174"/>
        <v>74.031545808902294</v>
      </c>
      <c r="V159" s="4">
        <f t="shared" si="174"/>
        <v>73.259922208185444</v>
      </c>
      <c r="W159" s="4">
        <f t="shared" si="174"/>
        <v>71.702346374323341</v>
      </c>
      <c r="X159" s="4">
        <f t="shared" si="174"/>
        <v>70.156421368370687</v>
      </c>
      <c r="Y159" s="4">
        <f t="shared" si="174"/>
        <v>70.595076724271351</v>
      </c>
      <c r="Z159" s="4">
        <f t="shared" si="174"/>
        <v>70.483448340801431</v>
      </c>
      <c r="AA159" s="4">
        <f t="shared" si="174"/>
        <v>69.27427203206129</v>
      </c>
      <c r="AB159" s="4">
        <f t="shared" si="174"/>
        <v>68.028052484989857</v>
      </c>
      <c r="AC159" s="4">
        <f t="shared" si="174"/>
        <v>67.41550706158786</v>
      </c>
      <c r="AD159" s="4">
        <f t="shared" si="174"/>
        <v>68.019630169427586</v>
      </c>
      <c r="AE159" s="4">
        <f t="shared" si="174"/>
        <v>69.169451992303351</v>
      </c>
      <c r="AF159" s="4">
        <f t="shared" si="174"/>
        <v>77.524191032951023</v>
      </c>
      <c r="AG159" s="4">
        <f t="shared" si="174"/>
        <v>100.03343054438349</v>
      </c>
      <c r="AI159" s="4">
        <f t="shared" si="175"/>
        <v>-4.1011925966898843E-2</v>
      </c>
      <c r="AJ159" s="4">
        <f t="shared" si="175"/>
        <v>0.72289027120525873</v>
      </c>
      <c r="AK159" s="4">
        <f t="shared" si="175"/>
        <v>-0.19254580890229533</v>
      </c>
      <c r="AL159" s="4">
        <f t="shared" si="175"/>
        <v>-0.95392220818544615</v>
      </c>
      <c r="AM159" s="4">
        <f t="shared" si="175"/>
        <v>-0.82134637432334046</v>
      </c>
      <c r="AN159" s="4">
        <f t="shared" si="175"/>
        <v>-1.4444213683706835</v>
      </c>
      <c r="AO159" s="4">
        <f t="shared" si="175"/>
        <v>-0.39507672427134821</v>
      </c>
      <c r="AP159" s="4">
        <f t="shared" si="175"/>
        <v>-1.6448340801431982E-2</v>
      </c>
      <c r="AQ159" s="4">
        <f t="shared" si="175"/>
        <v>-0.54127203206128627</v>
      </c>
      <c r="AR159" s="4">
        <f t="shared" si="175"/>
        <v>-0.261052484989861</v>
      </c>
      <c r="AS159" s="4">
        <f t="shared" si="175"/>
        <v>-0.48250706158785306</v>
      </c>
      <c r="AT159" s="4">
        <f t="shared" si="175"/>
        <v>-0.34263016942757929</v>
      </c>
      <c r="AU159" s="4">
        <f t="shared" si="175"/>
        <v>-1.443451992303352</v>
      </c>
      <c r="AV159" s="4">
        <f t="shared" si="175"/>
        <v>-0.34719103295101661</v>
      </c>
      <c r="AW159" s="4">
        <f t="shared" si="175"/>
        <v>-2.4144305443834924</v>
      </c>
      <c r="AY159" s="2">
        <f t="shared" si="167"/>
        <v>80.628011925922152</v>
      </c>
      <c r="AZ159" s="2">
        <f t="shared" si="167"/>
        <v>81.212046189395807</v>
      </c>
      <c r="BA159" s="2">
        <f t="shared" si="167"/>
        <v>74.030043110982916</v>
      </c>
      <c r="BB159" s="2">
        <f t="shared" si="167"/>
        <v>73.259031906882299</v>
      </c>
      <c r="BC159" s="2">
        <f t="shared" si="167"/>
        <v>71.702234410024474</v>
      </c>
      <c r="BD159" s="2">
        <f t="shared" si="167"/>
        <v>70.155484209984536</v>
      </c>
      <c r="BE159" s="2">
        <f t="shared" si="167"/>
        <v>70.5949951829719</v>
      </c>
      <c r="BF159" s="2">
        <f t="shared" si="167"/>
        <v>70.48330014198622</v>
      </c>
      <c r="BG159" s="2">
        <f t="shared" si="167"/>
        <v>69.27424572297889</v>
      </c>
      <c r="BH159" s="2">
        <f t="shared" si="167"/>
        <v>68.027962524303263</v>
      </c>
      <c r="BI159" s="2">
        <f t="shared" si="167"/>
        <v>67.412070033172441</v>
      </c>
      <c r="BJ159" s="2">
        <f t="shared" si="167"/>
        <v>67.954402472483267</v>
      </c>
      <c r="BK159" s="2">
        <f t="shared" si="167"/>
        <v>69.048835136577353</v>
      </c>
      <c r="BL159" s="2">
        <f t="shared" si="167"/>
        <v>73.553898570325771</v>
      </c>
      <c r="BM159" s="2">
        <f t="shared" si="167"/>
        <v>75.152935331410148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81.935000000000002</v>
      </c>
      <c r="CG159" s="2">
        <f t="shared" si="168"/>
        <v>73.838999999999999</v>
      </c>
      <c r="CH159" s="2">
        <f t="shared" si="168"/>
        <v>72.305999999999997</v>
      </c>
      <c r="CI159" s="2">
        <f t="shared" si="168"/>
        <v>70.881</v>
      </c>
      <c r="CJ159" s="2">
        <f t="shared" si="168"/>
        <v>68.712000000000003</v>
      </c>
      <c r="CK159" s="2">
        <f t="shared" si="168"/>
        <v>70.2</v>
      </c>
      <c r="CL159" s="2">
        <f t="shared" si="168"/>
        <v>70.466999999999999</v>
      </c>
      <c r="CM159" s="2">
        <f t="shared" si="168"/>
        <v>68.733000000000004</v>
      </c>
      <c r="CN159" s="2">
        <f t="shared" si="168"/>
        <v>67.766999999999996</v>
      </c>
      <c r="CO159" s="2">
        <f t="shared" si="168"/>
        <v>66.933000000000007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81.935000000000002</v>
      </c>
      <c r="CW159" s="2">
        <f t="shared" si="199"/>
        <v>73.838999999999999</v>
      </c>
      <c r="CX159" s="2">
        <f t="shared" si="200"/>
        <v>72.305999999999997</v>
      </c>
      <c r="CY159" s="2">
        <f t="shared" si="201"/>
        <v>70.881</v>
      </c>
      <c r="CZ159" s="2">
        <f t="shared" si="202"/>
        <v>68.712000000000003</v>
      </c>
      <c r="DA159" s="2">
        <f t="shared" si="203"/>
        <v>70.2</v>
      </c>
      <c r="DB159" s="2">
        <f t="shared" si="204"/>
        <v>70.466999999999999</v>
      </c>
      <c r="DC159" s="2">
        <f t="shared" si="205"/>
        <v>68.733000000000004</v>
      </c>
      <c r="DD159" s="2">
        <f t="shared" si="206"/>
        <v>67.766999999999996</v>
      </c>
      <c r="DE159" s="2">
        <f t="shared" si="207"/>
        <v>66.933000000000007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106.07046511627907</v>
      </c>
      <c r="DL159" s="2">
        <f t="shared" si="176"/>
        <v>124.41036482726955</v>
      </c>
      <c r="DM159" s="2">
        <f t="shared" si="176"/>
        <v>124.1907561785917</v>
      </c>
      <c r="DN159" s="2">
        <f t="shared" si="176"/>
        <v>90.702926667206896</v>
      </c>
      <c r="DO159" s="2">
        <f t="shared" si="176"/>
        <v>103.61898319963267</v>
      </c>
      <c r="DP159" s="2">
        <f t="shared" si="176"/>
        <v>98.507390676066223</v>
      </c>
      <c r="DQ159" s="2">
        <f t="shared" si="176"/>
        <v>107.05631009957325</v>
      </c>
      <c r="DR159" s="2">
        <f t="shared" si="176"/>
        <v>102.55489998905787</v>
      </c>
      <c r="DS159" s="2">
        <f t="shared" si="176"/>
        <v>109.80004547404548</v>
      </c>
      <c r="DT159" s="2">
        <f t="shared" si="176"/>
        <v>103.33062084942082</v>
      </c>
      <c r="DU159" s="2">
        <f t="shared" si="176"/>
        <v>102.21412019914652</v>
      </c>
      <c r="DV159" s="2">
        <f t="shared" si="176"/>
        <v>110.02586909581645</v>
      </c>
      <c r="DW159" s="2">
        <f t="shared" si="176"/>
        <v>100.36623180112568</v>
      </c>
      <c r="DX159" s="2">
        <f t="shared" si="176"/>
        <v>104.74362352941174</v>
      </c>
      <c r="DY159" s="2">
        <f t="shared" si="176"/>
        <v>93.995937499999997</v>
      </c>
      <c r="EA159" s="2">
        <f t="shared" si="152"/>
        <v>80.568433943895243</v>
      </c>
      <c r="EB159" s="2">
        <f t="shared" si="152"/>
        <v>81.170718749069721</v>
      </c>
      <c r="EC159" s="2">
        <f t="shared" si="152"/>
        <v>73.898027221655298</v>
      </c>
      <c r="ED159" s="2">
        <f t="shared" si="152"/>
        <v>73.215986580699251</v>
      </c>
      <c r="EE159" s="2">
        <f t="shared" si="152"/>
        <v>71.786453528107657</v>
      </c>
      <c r="EF159" s="2">
        <f t="shared" si="152"/>
        <v>70.096178932001607</v>
      </c>
      <c r="EG159" s="2">
        <f t="shared" si="152"/>
        <v>70.609634406767512</v>
      </c>
      <c r="EH159" s="2">
        <f t="shared" si="152"/>
        <v>70.435319917318779</v>
      </c>
      <c r="EI159" s="2">
        <f t="shared" si="152"/>
        <v>69.139914445974412</v>
      </c>
      <c r="EJ159" s="2">
        <f t="shared" si="152"/>
        <v>68.005557114582601</v>
      </c>
      <c r="EK159" s="2">
        <f t="shared" ref="EK159:EK190" si="212">CO$228*$B159+CO$229</f>
        <v>67.41974261726692</v>
      </c>
      <c r="EL159" s="2">
        <f t="shared" si="179"/>
        <v>67.884820916318347</v>
      </c>
      <c r="EM159" s="2">
        <f t="shared" si="179"/>
        <v>69.014905369572404</v>
      </c>
      <c r="EN159" s="2">
        <f t="shared" si="179"/>
        <v>73.548487501778567</v>
      </c>
      <c r="EO159" s="2">
        <f t="shared" si="179"/>
        <v>75.15959022649497</v>
      </c>
      <c r="EQ159" s="2">
        <f t="shared" si="177"/>
        <v>81.026838312061813</v>
      </c>
      <c r="ER159" s="2">
        <f t="shared" si="177"/>
        <v>81.336812658437452</v>
      </c>
      <c r="ES159" s="2">
        <f t="shared" si="177"/>
        <v>74.650588740843489</v>
      </c>
      <c r="ET159" s="2">
        <f t="shared" si="177"/>
        <v>73.434318857573473</v>
      </c>
      <c r="EU159" s="2">
        <f t="shared" si="177"/>
        <v>71.199361381777322</v>
      </c>
      <c r="EV159" s="2">
        <f t="shared" si="177"/>
        <v>70.412165870830677</v>
      </c>
      <c r="EW159" s="2">
        <f t="shared" si="177"/>
        <v>70.450953463452464</v>
      </c>
      <c r="EX159" s="2">
        <f t="shared" si="177"/>
        <v>70.628461965072532</v>
      </c>
      <c r="EY159" s="2">
        <f t="shared" si="177"/>
        <v>69.733963929151386</v>
      </c>
      <c r="EZ159" s="2">
        <f t="shared" si="177"/>
        <v>68.057995289927135</v>
      </c>
      <c r="FA159" s="2">
        <f t="shared" si="177"/>
        <v>67.270384399621449</v>
      </c>
      <c r="FB159" s="2">
        <f t="shared" si="177"/>
        <v>68.338671474032907</v>
      </c>
      <c r="FC159" s="2">
        <f t="shared" si="177"/>
        <v>69.214562179172532</v>
      </c>
      <c r="FD159" s="2">
        <f t="shared" si="177"/>
        <v>73.467845587385199</v>
      </c>
      <c r="FE159" s="2">
        <f t="shared" si="177"/>
        <v>74.945043132493922</v>
      </c>
      <c r="FG159" s="2">
        <f t="shared" si="178"/>
        <v>0.99968862566937577</v>
      </c>
      <c r="FH159" s="2">
        <f t="shared" si="178"/>
        <v>0.99965622482777816</v>
      </c>
      <c r="FI159" s="2">
        <f t="shared" si="178"/>
        <v>0.99966881576608668</v>
      </c>
      <c r="FJ159" s="2">
        <f t="shared" si="178"/>
        <v>0.99966015499796512</v>
      </c>
      <c r="FK159" s="2">
        <f t="shared" si="178"/>
        <v>0.99967036389328423</v>
      </c>
      <c r="FL159" s="2">
        <f t="shared" si="178"/>
        <v>0.99965751019975546</v>
      </c>
      <c r="FM159" s="2">
        <f t="shared" si="178"/>
        <v>0.9996342558761987</v>
      </c>
      <c r="FN159" s="2">
        <f t="shared" si="178"/>
        <v>0.99960849325720491</v>
      </c>
      <c r="FO159" s="2">
        <f t="shared" si="178"/>
        <v>0.99959887774699718</v>
      </c>
      <c r="FP159" s="2">
        <f t="shared" si="178"/>
        <v>0.99960750568093548</v>
      </c>
      <c r="FQ159" s="2">
        <f t="shared" si="178"/>
        <v>0.99962966767953076</v>
      </c>
      <c r="FR159" s="2">
        <f t="shared" si="178"/>
        <v>0.99962229937694924</v>
      </c>
      <c r="FS159" s="2">
        <f t="shared" si="178"/>
        <v>0.99965141863082052</v>
      </c>
      <c r="FT159" s="2">
        <f t="shared" si="178"/>
        <v>0.99958327150145054</v>
      </c>
      <c r="FU159" s="2">
        <f t="shared" si="178"/>
        <v>0.99953109586044941</v>
      </c>
      <c r="FW159" s="2">
        <f t="shared" si="169"/>
        <v>0.11264575062315234</v>
      </c>
      <c r="FX159" s="2">
        <f t="shared" si="169"/>
        <v>0.15932386473095733</v>
      </c>
      <c r="FY159" s="2">
        <f t="shared" si="169"/>
        <v>0.15328943544846821</v>
      </c>
      <c r="FZ159" s="2">
        <f t="shared" si="169"/>
        <v>0.16993583140777421</v>
      </c>
      <c r="GA159" s="2">
        <f t="shared" si="169"/>
        <v>0.16132436760231311</v>
      </c>
      <c r="GB159" s="2">
        <f t="shared" si="169"/>
        <v>0.15688853448089848</v>
      </c>
      <c r="GC159" s="2">
        <f t="shared" si="169"/>
        <v>0.17626175316351092</v>
      </c>
      <c r="GD159" s="2">
        <f t="shared" si="169"/>
        <v>0.18331167607142659</v>
      </c>
      <c r="GE159" s="2">
        <f t="shared" si="169"/>
        <v>0.19867300112429528</v>
      </c>
      <c r="GF159" s="2">
        <f t="shared" si="169"/>
        <v>0.16286842225198631</v>
      </c>
      <c r="GG159" s="2">
        <f t="shared" si="169"/>
        <v>0.13764268888407952</v>
      </c>
      <c r="GH159" s="2">
        <f t="shared" si="169"/>
        <v>0.11824345062338036</v>
      </c>
      <c r="GI159" s="2">
        <f t="shared" si="169"/>
        <v>0.11520407822757386</v>
      </c>
      <c r="GJ159" s="2">
        <f t="shared" si="169"/>
        <v>9.4105326103852263E-2</v>
      </c>
      <c r="GK159" s="2">
        <f t="shared" si="169"/>
        <v>7.2186185357114976E-2</v>
      </c>
      <c r="GM159" s="86">
        <f t="shared" si="170"/>
        <v>5.4404507909011067E-101</v>
      </c>
      <c r="GN159" s="86">
        <f t="shared" si="170"/>
        <v>4.9898467236433162E-104</v>
      </c>
      <c r="GO159" s="86">
        <f t="shared" si="170"/>
        <v>9.8202300380204305E-198</v>
      </c>
      <c r="GP159" s="86">
        <f t="shared" si="170"/>
        <v>1.4678335820111547E-135</v>
      </c>
      <c r="GQ159" s="86">
        <f t="shared" si="170"/>
        <v>1.6156239842089122E-125</v>
      </c>
      <c r="GR159" s="86">
        <f t="shared" si="170"/>
        <v>1.968839184862092E-93</v>
      </c>
      <c r="GS159" s="86">
        <f t="shared" si="170"/>
        <v>1.1957131992677822E-97</v>
      </c>
      <c r="GT159" s="86">
        <f t="shared" si="170"/>
        <v>6.5626716997000281E-118</v>
      </c>
      <c r="GU159" s="86">
        <f t="shared" si="170"/>
        <v>2.8977238715674269E-144</v>
      </c>
      <c r="GV159" s="86">
        <f t="shared" si="170"/>
        <v>1.5986857724306202E-172</v>
      </c>
      <c r="GW159" s="86">
        <f t="shared" si="170"/>
        <v>2.4063297767344556E-166</v>
      </c>
      <c r="GX159" s="86">
        <f t="shared" si="170"/>
        <v>1.6965863910724175E-149</v>
      </c>
      <c r="GY159" s="86">
        <f t="shared" si="170"/>
        <v>1.0247072042232421E-166</v>
      </c>
      <c r="GZ159" s="86">
        <f t="shared" si="170"/>
        <v>6.730576126853566E-166</v>
      </c>
      <c r="HA159" s="86">
        <f t="shared" si="170"/>
        <v>2.2428753856505205E-165</v>
      </c>
      <c r="HC159" s="86">
        <f t="shared" si="181"/>
        <v>1.0104946060513594E-47</v>
      </c>
      <c r="HD159" s="86">
        <f t="shared" si="181"/>
        <v>2.8763020785067907E-54</v>
      </c>
      <c r="HE159" s="86">
        <f t="shared" si="181"/>
        <v>2.5113758455406536E-77</v>
      </c>
      <c r="HF159" s="86">
        <f t="shared" si="180"/>
        <v>5.152246454714011E-71</v>
      </c>
      <c r="HG159" s="86">
        <f t="shared" si="180"/>
        <v>1.1332895005911574E-69</v>
      </c>
      <c r="HH159" s="86">
        <f t="shared" si="180"/>
        <v>2.7602480776941654E-68</v>
      </c>
      <c r="HI159" s="86">
        <f t="shared" si="180"/>
        <v>8.2731708754426821E-79</v>
      </c>
      <c r="HJ159" s="86">
        <f t="shared" si="180"/>
        <v>2.3127465155827328E-104</v>
      </c>
      <c r="HK159" s="86">
        <f t="shared" si="180"/>
        <v>4.8881539570421887E-114</v>
      </c>
      <c r="HL159" s="86">
        <f t="shared" si="161"/>
        <v>2.4466876052514988E-119</v>
      </c>
      <c r="HM159" s="86">
        <f t="shared" si="161"/>
        <v>5.2978530728246025E-113</v>
      </c>
      <c r="HN159" s="86">
        <f t="shared" si="161"/>
        <v>7.3491943568056153E-91</v>
      </c>
      <c r="HO159" s="86">
        <f t="shared" si="161"/>
        <v>4.2930312998156571E-75</v>
      </c>
      <c r="HP159" s="86">
        <f t="shared" si="161"/>
        <v>7.4786447224870898E-77</v>
      </c>
      <c r="HQ159" s="86">
        <f t="shared" si="161"/>
        <v>1.4407081735416214E-81</v>
      </c>
      <c r="HS159" s="86">
        <f t="shared" si="171"/>
        <v>3.8592102911501856E-2</v>
      </c>
      <c r="HT159" s="86">
        <f t="shared" si="171"/>
        <v>5.9977327977116333E-4</v>
      </c>
      <c r="HU159" s="86">
        <f t="shared" si="171"/>
        <v>3.3974659995180995E-3</v>
      </c>
      <c r="HV159" s="86">
        <f t="shared" si="171"/>
        <v>1.8890474293357773E-3</v>
      </c>
      <c r="HW159" s="86">
        <f t="shared" si="171"/>
        <v>4.0836461815676176E-4</v>
      </c>
      <c r="HX159" s="86">
        <f t="shared" si="171"/>
        <v>1.6068143039364873E-3</v>
      </c>
      <c r="HY159" s="86">
        <f t="shared" si="171"/>
        <v>2.5980287917728458E-4</v>
      </c>
      <c r="HZ159" s="86">
        <f t="shared" si="171"/>
        <v>3.3912399530745032E-4</v>
      </c>
      <c r="IA159" s="86">
        <f t="shared" si="171"/>
        <v>3.2779297637093688E-5</v>
      </c>
      <c r="IB159" s="86">
        <f t="shared" si="171"/>
        <v>2.1300517250741037E-4</v>
      </c>
      <c r="IC159" s="86">
        <f t="shared" si="171"/>
        <v>2.4379659535571831E-3</v>
      </c>
      <c r="ID159" s="86">
        <f t="shared" si="171"/>
        <v>1.6155242455326971E-2</v>
      </c>
      <c r="IE159" s="86">
        <f t="shared" si="171"/>
        <v>2.4661726187794199E-2</v>
      </c>
      <c r="IF159" s="86">
        <f t="shared" si="171"/>
        <v>0.1069090175304073</v>
      </c>
      <c r="IG159" s="86">
        <f t="shared" si="171"/>
        <v>0.25644257759565564</v>
      </c>
      <c r="II159" s="86">
        <f t="shared" si="172"/>
        <v>1.1080905666995036E-11</v>
      </c>
      <c r="IJ159" s="86">
        <f t="shared" si="172"/>
        <v>1.8144587125202877E-8</v>
      </c>
      <c r="IK159" s="86">
        <f t="shared" si="172"/>
        <v>4.7972133290193871E-10</v>
      </c>
      <c r="IL159" s="86">
        <f t="shared" si="172"/>
        <v>3.5875328026084314E-8</v>
      </c>
      <c r="IM159" s="86">
        <f t="shared" si="172"/>
        <v>2.7905324468951331E-9</v>
      </c>
      <c r="IN159" s="86">
        <f t="shared" si="172"/>
        <v>9.5985918335708913E-9</v>
      </c>
      <c r="IO159" s="86">
        <f t="shared" si="172"/>
        <v>4.1847068859252634E-8</v>
      </c>
      <c r="IP159" s="86">
        <f t="shared" si="172"/>
        <v>1.2130794675626562E-7</v>
      </c>
      <c r="IQ159" s="86">
        <f t="shared" si="172"/>
        <v>1.8304495018645401E-7</v>
      </c>
      <c r="IR159" s="86">
        <f t="shared" si="172"/>
        <v>9.2228409155956133E-10</v>
      </c>
      <c r="IS159" s="86">
        <f t="shared" si="172"/>
        <v>4.9169307524559814E-11</v>
      </c>
      <c r="IT159" s="86">
        <f t="shared" si="172"/>
        <v>1.4792594048478177E-12</v>
      </c>
      <c r="IU159" s="86">
        <f t="shared" si="172"/>
        <v>2.2817880339186074E-12</v>
      </c>
      <c r="IV159" s="86">
        <f t="shared" si="172"/>
        <v>3.6198910611287806E-12</v>
      </c>
      <c r="IW159" s="86">
        <f t="shared" si="172"/>
        <v>1.014774176963678E-6</v>
      </c>
      <c r="IY159" s="86">
        <f t="shared" si="173"/>
        <v>3.8592102922582763E-2</v>
      </c>
      <c r="IZ159" s="86">
        <f t="shared" si="173"/>
        <v>5.9979142435828854E-4</v>
      </c>
      <c r="JA159" s="86">
        <f t="shared" si="173"/>
        <v>3.3974664792394325E-3</v>
      </c>
      <c r="JB159" s="86">
        <f t="shared" si="173"/>
        <v>1.8890833046638033E-3</v>
      </c>
      <c r="JC159" s="86">
        <f t="shared" si="173"/>
        <v>4.0836740868920864E-4</v>
      </c>
      <c r="JD159" s="86">
        <f t="shared" si="173"/>
        <v>1.6068239025283208E-3</v>
      </c>
      <c r="JE159" s="86">
        <f t="shared" si="173"/>
        <v>2.5984472624614386E-4</v>
      </c>
      <c r="JF159" s="86">
        <f t="shared" si="173"/>
        <v>3.3924530325420659E-4</v>
      </c>
      <c r="JG159" s="86">
        <f t="shared" si="173"/>
        <v>3.2962342587280139E-5</v>
      </c>
      <c r="JH159" s="86">
        <f t="shared" si="173"/>
        <v>2.1300609479150195E-4</v>
      </c>
      <c r="JI159" s="86">
        <f t="shared" si="173"/>
        <v>2.4379660027264907E-3</v>
      </c>
      <c r="JJ159" s="86">
        <f t="shared" si="173"/>
        <v>1.6155242456806228E-2</v>
      </c>
      <c r="JK159" s="86">
        <f t="shared" si="173"/>
        <v>2.4661726190075988E-2</v>
      </c>
      <c r="JL159" s="86">
        <f t="shared" si="173"/>
        <v>0.10690901753402719</v>
      </c>
      <c r="JM159" s="86">
        <f t="shared" si="173"/>
        <v>0.25644359236983261</v>
      </c>
    </row>
    <row r="160" spans="2:273" x14ac:dyDescent="0.25">
      <c r="B160" s="2">
        <v>133</v>
      </c>
      <c r="C160" s="37">
        <v>79.078999999999994</v>
      </c>
      <c r="D160" s="37">
        <v>81.855000000000004</v>
      </c>
      <c r="E160" s="37">
        <v>73.790000000000006</v>
      </c>
      <c r="F160" s="37">
        <v>73.194000000000003</v>
      </c>
      <c r="G160" s="37">
        <v>71.728999999999999</v>
      </c>
      <c r="H160" s="37">
        <v>69.236999999999995</v>
      </c>
      <c r="I160" s="37">
        <v>69.632999999999996</v>
      </c>
      <c r="J160" s="37">
        <v>69.849999999999994</v>
      </c>
      <c r="K160" s="37">
        <v>68.216999999999999</v>
      </c>
      <c r="L160" s="37">
        <v>68.25</v>
      </c>
      <c r="M160" s="37">
        <v>66.983000000000004</v>
      </c>
      <c r="N160" s="37">
        <v>67.031999999999996</v>
      </c>
      <c r="O160" s="37">
        <v>67.870999999999995</v>
      </c>
      <c r="P160" s="37">
        <v>74.242000000000004</v>
      </c>
      <c r="Q160" s="37">
        <v>83.174999999999997</v>
      </c>
      <c r="S160" s="4">
        <f t="shared" si="174"/>
        <v>80.510585084608607</v>
      </c>
      <c r="T160" s="4">
        <f t="shared" si="174"/>
        <v>81.086872414893165</v>
      </c>
      <c r="U160" s="4">
        <f t="shared" si="174"/>
        <v>73.888108721815257</v>
      </c>
      <c r="V160" s="4">
        <f t="shared" si="174"/>
        <v>73.133739766231486</v>
      </c>
      <c r="W160" s="4">
        <f t="shared" si="174"/>
        <v>71.585990370343978</v>
      </c>
      <c r="X160" s="4">
        <f t="shared" si="174"/>
        <v>70.044442949155368</v>
      </c>
      <c r="Y160" s="4">
        <f t="shared" si="174"/>
        <v>70.481312114864892</v>
      </c>
      <c r="Z160" s="4">
        <f t="shared" si="174"/>
        <v>70.349235765574093</v>
      </c>
      <c r="AA160" s="4">
        <f t="shared" si="174"/>
        <v>69.128788520980351</v>
      </c>
      <c r="AB160" s="4">
        <f t="shared" si="174"/>
        <v>67.900665460173272</v>
      </c>
      <c r="AC160" s="4">
        <f t="shared" si="174"/>
        <v>67.304331224457911</v>
      </c>
      <c r="AD160" s="4">
        <f t="shared" si="174"/>
        <v>67.859175980848377</v>
      </c>
      <c r="AE160" s="4">
        <f t="shared" si="174"/>
        <v>68.966601252946148</v>
      </c>
      <c r="AF160" s="4">
        <f t="shared" si="174"/>
        <v>75.040316045270202</v>
      </c>
      <c r="AG160" s="4">
        <f t="shared" si="174"/>
        <v>89.050218053481288</v>
      </c>
      <c r="AI160" s="4">
        <f t="shared" si="175"/>
        <v>-1.4315850846086136</v>
      </c>
      <c r="AJ160" s="4">
        <f t="shared" si="175"/>
        <v>0.76812758510683921</v>
      </c>
      <c r="AK160" s="4">
        <f t="shared" si="175"/>
        <v>-9.8108721815250988E-2</v>
      </c>
      <c r="AL160" s="4">
        <f t="shared" si="175"/>
        <v>6.0260233768516969E-2</v>
      </c>
      <c r="AM160" s="4">
        <f t="shared" si="175"/>
        <v>0.14300962965602082</v>
      </c>
      <c r="AN160" s="4">
        <f t="shared" si="175"/>
        <v>-0.80744294915537296</v>
      </c>
      <c r="AO160" s="4">
        <f t="shared" si="175"/>
        <v>-0.84831211486489622</v>
      </c>
      <c r="AP160" s="4">
        <f t="shared" si="175"/>
        <v>-0.49923576557409888</v>
      </c>
      <c r="AQ160" s="4">
        <f t="shared" si="175"/>
        <v>-0.91178852098035179</v>
      </c>
      <c r="AR160" s="4">
        <f t="shared" si="175"/>
        <v>0.34933453982672802</v>
      </c>
      <c r="AS160" s="4">
        <f t="shared" si="175"/>
        <v>-0.32133122445790718</v>
      </c>
      <c r="AT160" s="4">
        <f t="shared" si="175"/>
        <v>-0.82717598084838073</v>
      </c>
      <c r="AU160" s="4">
        <f t="shared" si="175"/>
        <v>-1.0956012529461532</v>
      </c>
      <c r="AV160" s="4">
        <f t="shared" si="175"/>
        <v>-0.79831604527019806</v>
      </c>
      <c r="AW160" s="4">
        <f t="shared" si="175"/>
        <v>-5.8752180534812908</v>
      </c>
      <c r="AY160" s="2">
        <f t="shared" si="167"/>
        <v>80.510585084273941</v>
      </c>
      <c r="AZ160" s="2">
        <f t="shared" si="167"/>
        <v>81.086862951809508</v>
      </c>
      <c r="BA160" s="2">
        <f t="shared" si="167"/>
        <v>73.887858035549399</v>
      </c>
      <c r="BB160" s="2">
        <f t="shared" si="167"/>
        <v>73.133580088780732</v>
      </c>
      <c r="BC160" s="2">
        <f t="shared" si="167"/>
        <v>71.585975019522337</v>
      </c>
      <c r="BD160" s="2">
        <f t="shared" si="167"/>
        <v>70.044281590978471</v>
      </c>
      <c r="BE160" s="2">
        <f t="shared" si="167"/>
        <v>70.481281438307761</v>
      </c>
      <c r="BF160" s="2">
        <f t="shared" si="167"/>
        <v>70.349155781928388</v>
      </c>
      <c r="BG160" s="2">
        <f t="shared" si="167"/>
        <v>69.128666944521655</v>
      </c>
      <c r="BH160" s="2">
        <f t="shared" si="167"/>
        <v>67.900655030590912</v>
      </c>
      <c r="BI160" s="2">
        <f t="shared" si="167"/>
        <v>67.30377038444621</v>
      </c>
      <c r="BJ160" s="2">
        <f t="shared" si="167"/>
        <v>67.844054432068646</v>
      </c>
      <c r="BK160" s="2">
        <f t="shared" si="167"/>
        <v>68.935228934717728</v>
      </c>
      <c r="BL160" s="2">
        <f t="shared" si="167"/>
        <v>73.45685839985569</v>
      </c>
      <c r="BM160" s="2">
        <f t="shared" si="167"/>
        <v>75.062170025770925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81.855000000000004</v>
      </c>
      <c r="CG160" s="2">
        <f t="shared" si="168"/>
        <v>73.790000000000006</v>
      </c>
      <c r="CH160" s="2">
        <f t="shared" si="168"/>
        <v>73.194000000000003</v>
      </c>
      <c r="CI160" s="2">
        <f t="shared" si="168"/>
        <v>71.728999999999999</v>
      </c>
      <c r="CJ160" s="2">
        <f t="shared" si="168"/>
        <v>69.236999999999995</v>
      </c>
      <c r="CK160" s="2">
        <f t="shared" si="168"/>
        <v>69.632999999999996</v>
      </c>
      <c r="CL160" s="2">
        <f t="shared" si="168"/>
        <v>69.849999999999994</v>
      </c>
      <c r="CM160" s="2">
        <f t="shared" si="168"/>
        <v>68.216999999999999</v>
      </c>
      <c r="CN160" s="2">
        <f t="shared" si="168"/>
        <v>68.25</v>
      </c>
      <c r="CO160" s="2">
        <f t="shared" si="168"/>
        <v>66.983000000000004</v>
      </c>
      <c r="CP160" s="2">
        <f t="shared" si="168"/>
        <v>67.031999999999996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81.855000000000004</v>
      </c>
      <c r="CW160" s="2">
        <f t="shared" si="199"/>
        <v>73.790000000000006</v>
      </c>
      <c r="CX160" s="2">
        <f t="shared" si="200"/>
        <v>73.194000000000003</v>
      </c>
      <c r="CY160" s="2">
        <f t="shared" si="201"/>
        <v>71.728999999999999</v>
      </c>
      <c r="CZ160" s="2">
        <f t="shared" si="202"/>
        <v>69.236999999999995</v>
      </c>
      <c r="DA160" s="2">
        <f t="shared" si="203"/>
        <v>69.632999999999996</v>
      </c>
      <c r="DB160" s="2">
        <f t="shared" si="204"/>
        <v>69.849999999999994</v>
      </c>
      <c r="DC160" s="2">
        <f t="shared" si="205"/>
        <v>68.216999999999999</v>
      </c>
      <c r="DD160" s="2">
        <f t="shared" si="206"/>
        <v>68.25</v>
      </c>
      <c r="DE160" s="2">
        <f t="shared" si="207"/>
        <v>66.983000000000004</v>
      </c>
      <c r="DF160" s="2">
        <f t="shared" si="208"/>
        <v>67.031999999999996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106.19986469344609</v>
      </c>
      <c r="DL160" s="2">
        <f t="shared" si="176"/>
        <v>124.66741141992816</v>
      </c>
      <c r="DM160" s="2">
        <f t="shared" si="176"/>
        <v>124.47248796693947</v>
      </c>
      <c r="DN160" s="2">
        <f t="shared" si="176"/>
        <v>90.705964832671611</v>
      </c>
      <c r="DO160" s="2">
        <f t="shared" si="176"/>
        <v>103.79875153283095</v>
      </c>
      <c r="DP160" s="2">
        <f t="shared" si="176"/>
        <v>98.642940469437903</v>
      </c>
      <c r="DQ160" s="2">
        <f t="shared" si="176"/>
        <v>107.25919630156471</v>
      </c>
      <c r="DR160" s="2">
        <f t="shared" si="176"/>
        <v>102.70924050771417</v>
      </c>
      <c r="DS160" s="2">
        <f t="shared" si="176"/>
        <v>110.02603517803519</v>
      </c>
      <c r="DT160" s="2">
        <f t="shared" si="176"/>
        <v>103.50944568854567</v>
      </c>
      <c r="DU160" s="2">
        <f t="shared" si="176"/>
        <v>102.38978852536748</v>
      </c>
      <c r="DV160" s="2">
        <f t="shared" si="176"/>
        <v>110.26663225371118</v>
      </c>
      <c r="DW160" s="2">
        <f t="shared" si="176"/>
        <v>100.51750046904313</v>
      </c>
      <c r="DX160" s="2">
        <f t="shared" si="176"/>
        <v>104.96298991596636</v>
      </c>
      <c r="DY160" s="2">
        <f t="shared" si="176"/>
        <v>94.113249999999994</v>
      </c>
      <c r="EA160" s="2">
        <f t="shared" ref="EA160:EJ185" si="213">CE$228*$B160+CE$229</f>
        <v>80.444164717011745</v>
      </c>
      <c r="EB160" s="2">
        <f t="shared" si="213"/>
        <v>81.043121818344218</v>
      </c>
      <c r="EC160" s="2">
        <f t="shared" si="213"/>
        <v>73.742534844384281</v>
      </c>
      <c r="ED160" s="2">
        <f t="shared" si="213"/>
        <v>73.086279672259366</v>
      </c>
      <c r="EE160" s="2">
        <f t="shared" si="213"/>
        <v>71.683430687546775</v>
      </c>
      <c r="EF160" s="2">
        <f t="shared" si="213"/>
        <v>69.979250982232315</v>
      </c>
      <c r="EG160" s="2">
        <f t="shared" si="213"/>
        <v>70.500544578173461</v>
      </c>
      <c r="EH160" s="2">
        <f t="shared" si="213"/>
        <v>70.297820640779577</v>
      </c>
      <c r="EI160" s="2">
        <f t="shared" si="213"/>
        <v>68.98143605216265</v>
      </c>
      <c r="EJ160" s="2">
        <f t="shared" si="213"/>
        <v>67.878279069767444</v>
      </c>
      <c r="EK160" s="2">
        <f t="shared" si="212"/>
        <v>67.315149594165575</v>
      </c>
      <c r="EL160" s="2">
        <f t="shared" si="179"/>
        <v>67.768389025489739</v>
      </c>
      <c r="EM160" s="2">
        <f t="shared" si="179"/>
        <v>68.898985498839892</v>
      </c>
      <c r="EN160" s="2">
        <f t="shared" si="179"/>
        <v>73.453500940097982</v>
      </c>
      <c r="EO160" s="2">
        <f t="shared" si="179"/>
        <v>75.071290796109523</v>
      </c>
      <c r="EQ160" s="2">
        <f t="shared" si="177"/>
        <v>80.927904962674518</v>
      </c>
      <c r="ER160" s="2">
        <f t="shared" si="177"/>
        <v>81.217857373311602</v>
      </c>
      <c r="ES160" s="2">
        <f t="shared" si="177"/>
        <v>74.527421969001793</v>
      </c>
      <c r="ET160" s="2">
        <f t="shared" si="177"/>
        <v>73.314503314818126</v>
      </c>
      <c r="EU160" s="2">
        <f t="shared" si="177"/>
        <v>71.068479224734375</v>
      </c>
      <c r="EV160" s="2">
        <f t="shared" si="177"/>
        <v>70.310167753386992</v>
      </c>
      <c r="EW160" s="2">
        <f t="shared" si="177"/>
        <v>70.334655361885794</v>
      </c>
      <c r="EX160" s="2">
        <f t="shared" si="177"/>
        <v>70.49914272520526</v>
      </c>
      <c r="EY160" s="2">
        <f t="shared" si="177"/>
        <v>69.600004604488106</v>
      </c>
      <c r="EZ160" s="2">
        <f t="shared" si="177"/>
        <v>67.933000241626488</v>
      </c>
      <c r="FA160" s="2">
        <f t="shared" si="177"/>
        <v>67.159212420323755</v>
      </c>
      <c r="FB160" s="2">
        <f t="shared" si="177"/>
        <v>68.24444919302988</v>
      </c>
      <c r="FC160" s="2">
        <f t="shared" si="177"/>
        <v>69.108632852152283</v>
      </c>
      <c r="FD160" s="2">
        <f t="shared" si="177"/>
        <v>73.369217371057886</v>
      </c>
      <c r="FE160" s="2">
        <f t="shared" si="177"/>
        <v>74.851651807194983</v>
      </c>
      <c r="FG160" s="2">
        <f t="shared" si="178"/>
        <v>0.9997160154548882</v>
      </c>
      <c r="FH160" s="2">
        <f t="shared" si="178"/>
        <v>0.99968646383263704</v>
      </c>
      <c r="FI160" s="2">
        <f t="shared" si="178"/>
        <v>0.99969794758685182</v>
      </c>
      <c r="FJ160" s="2">
        <f t="shared" si="178"/>
        <v>0.99969004840606102</v>
      </c>
      <c r="FK160" s="2">
        <f t="shared" si="178"/>
        <v>0.99969935957773581</v>
      </c>
      <c r="FL160" s="2">
        <f t="shared" si="178"/>
        <v>0.99968763617660239</v>
      </c>
      <c r="FM160" s="2">
        <f t="shared" si="178"/>
        <v>0.99966642665976579</v>
      </c>
      <c r="FN160" s="2">
        <f t="shared" si="178"/>
        <v>0.99964292930639376</v>
      </c>
      <c r="FO160" s="2">
        <f t="shared" si="178"/>
        <v>0.99963415924522081</v>
      </c>
      <c r="FP160" s="2">
        <f t="shared" si="178"/>
        <v>0.99964202856399609</v>
      </c>
      <c r="FQ160" s="2">
        <f t="shared" si="178"/>
        <v>0.99966224190364295</v>
      </c>
      <c r="FR160" s="2">
        <f t="shared" si="178"/>
        <v>0.99965552148949877</v>
      </c>
      <c r="FS160" s="2">
        <f t="shared" si="178"/>
        <v>0.999682080261873</v>
      </c>
      <c r="FT160" s="2">
        <f t="shared" si="178"/>
        <v>0.99961992515582554</v>
      </c>
      <c r="FU160" s="2">
        <f t="shared" si="178"/>
        <v>0.99957233669737244</v>
      </c>
      <c r="FW160" s="2">
        <f t="shared" si="169"/>
        <v>0.12218571237416037</v>
      </c>
      <c r="FX160" s="2">
        <f t="shared" si="169"/>
        <v>0.17205050743847866</v>
      </c>
      <c r="FY160" s="2">
        <f t="shared" si="169"/>
        <v>0.16562902145822631</v>
      </c>
      <c r="FZ160" s="2">
        <f t="shared" si="169"/>
        <v>0.18332529685403262</v>
      </c>
      <c r="GA160" s="2">
        <f t="shared" si="169"/>
        <v>0.17417770039062455</v>
      </c>
      <c r="GB160" s="2">
        <f t="shared" si="169"/>
        <v>0.16945985816790796</v>
      </c>
      <c r="GC160" s="2">
        <f t="shared" si="169"/>
        <v>0.19003553581749497</v>
      </c>
      <c r="GD160" s="2">
        <f t="shared" si="169"/>
        <v>0.19750427822953898</v>
      </c>
      <c r="GE160" s="2">
        <f t="shared" si="169"/>
        <v>0.21374365822209951</v>
      </c>
      <c r="GF160" s="2">
        <f t="shared" si="169"/>
        <v>0.17581898588053432</v>
      </c>
      <c r="GG160" s="2">
        <f t="shared" si="169"/>
        <v>0.14894429867464531</v>
      </c>
      <c r="GH160" s="2">
        <f t="shared" si="169"/>
        <v>0.12818899629443942</v>
      </c>
      <c r="GI160" s="2">
        <f t="shared" si="169"/>
        <v>0.12493020047583256</v>
      </c>
      <c r="GJ160" s="2">
        <f t="shared" si="169"/>
        <v>0.10225604412528307</v>
      </c>
      <c r="GK160" s="2">
        <f t="shared" si="169"/>
        <v>7.8603155047985721E-2</v>
      </c>
      <c r="GM160" s="86">
        <f t="shared" si="170"/>
        <v>6.1484394981915732E-104</v>
      </c>
      <c r="GN160" s="86">
        <f t="shared" si="170"/>
        <v>4.3307894469301421E-107</v>
      </c>
      <c r="GO160" s="86">
        <f t="shared" si="170"/>
        <v>1.4350209967762765E-203</v>
      </c>
      <c r="GP160" s="86">
        <f t="shared" si="170"/>
        <v>1.4706171726202443E-139</v>
      </c>
      <c r="GQ160" s="86">
        <f t="shared" si="170"/>
        <v>3.4012014162239783E-129</v>
      </c>
      <c r="GR160" s="86">
        <f t="shared" si="170"/>
        <v>3.5757580642142366E-96</v>
      </c>
      <c r="GS160" s="86">
        <f t="shared" si="170"/>
        <v>1.8181324517777911E-100</v>
      </c>
      <c r="GT160" s="86">
        <f t="shared" si="170"/>
        <v>2.4019433356090795E-121</v>
      </c>
      <c r="GU160" s="86">
        <f t="shared" si="170"/>
        <v>1.8716206750467317E-148</v>
      </c>
      <c r="GV160" s="86">
        <f t="shared" si="170"/>
        <v>1.5753986325606873E-177</v>
      </c>
      <c r="GW160" s="86">
        <f t="shared" si="170"/>
        <v>3.4940151505261271E-171</v>
      </c>
      <c r="GX160" s="86">
        <f t="shared" si="170"/>
        <v>6.5836100175767415E-154</v>
      </c>
      <c r="GY160" s="86">
        <f t="shared" si="170"/>
        <v>1.2938970573320357E-171</v>
      </c>
      <c r="GZ160" s="86">
        <f t="shared" si="170"/>
        <v>9.3852750455444939E-171</v>
      </c>
      <c r="HA160" s="86">
        <f t="shared" si="170"/>
        <v>3.7526840121870968E-170</v>
      </c>
      <c r="HC160" s="86">
        <f t="shared" si="181"/>
        <v>8.3421517799058258E-50</v>
      </c>
      <c r="HD160" s="86">
        <f t="shared" si="181"/>
        <v>1.0660584130574616E-56</v>
      </c>
      <c r="HE160" s="86">
        <f t="shared" si="181"/>
        <v>9.0877700931882767E-81</v>
      </c>
      <c r="HF160" s="86">
        <f t="shared" si="180"/>
        <v>3.6743680601588098E-74</v>
      </c>
      <c r="HG160" s="86">
        <f t="shared" si="180"/>
        <v>1.0730526090976825E-72</v>
      </c>
      <c r="HH160" s="86">
        <f t="shared" si="180"/>
        <v>2.8072981262939187E-71</v>
      </c>
      <c r="HI160" s="86">
        <f t="shared" si="180"/>
        <v>3.5458683059025381E-82</v>
      </c>
      <c r="HJ160" s="86">
        <f t="shared" si="180"/>
        <v>7.0634876421737033E-109</v>
      </c>
      <c r="HK160" s="86">
        <f t="shared" si="180"/>
        <v>6.7747105184364317E-119</v>
      </c>
      <c r="HL160" s="86">
        <f t="shared" si="161"/>
        <v>2.0331561479605018E-124</v>
      </c>
      <c r="HM160" s="86">
        <f t="shared" si="161"/>
        <v>7.1339611625265204E-118</v>
      </c>
      <c r="HN160" s="86">
        <f t="shared" si="161"/>
        <v>6.8722831625556934E-95</v>
      </c>
      <c r="HO160" s="86">
        <f t="shared" si="161"/>
        <v>2.1552577395758732E-78</v>
      </c>
      <c r="HP160" s="86">
        <f t="shared" si="161"/>
        <v>3.0524959806548294E-80</v>
      </c>
      <c r="HQ160" s="86">
        <f t="shared" si="161"/>
        <v>4.2594105512934874E-85</v>
      </c>
      <c r="HS160" s="86">
        <f t="shared" si="171"/>
        <v>1.7340162452174682E-2</v>
      </c>
      <c r="HT160" s="86">
        <f t="shared" si="171"/>
        <v>1.6686749527507915E-4</v>
      </c>
      <c r="HU160" s="86">
        <f t="shared" si="171"/>
        <v>1.0175305131751486E-3</v>
      </c>
      <c r="HV160" s="86">
        <f t="shared" si="171"/>
        <v>5.6521239190135582E-4</v>
      </c>
      <c r="HW160" s="86">
        <f t="shared" si="171"/>
        <v>1.004737647610532E-4</v>
      </c>
      <c r="HX160" s="86">
        <f t="shared" si="171"/>
        <v>4.8406153849062089E-4</v>
      </c>
      <c r="HY160" s="86">
        <f t="shared" si="171"/>
        <v>6.2676051805791164E-5</v>
      </c>
      <c r="HZ160" s="86">
        <f t="shared" si="171"/>
        <v>8.4244573536630422E-5</v>
      </c>
      <c r="IA160" s="86">
        <f t="shared" si="171"/>
        <v>6.1285695025280155E-6</v>
      </c>
      <c r="IB160" s="86">
        <f t="shared" si="171"/>
        <v>4.6731504641531982E-5</v>
      </c>
      <c r="IC160" s="86">
        <f t="shared" si="171"/>
        <v>7.1986178501988159E-4</v>
      </c>
      <c r="ID160" s="86">
        <f t="shared" si="171"/>
        <v>6.0520862021295578E-3</v>
      </c>
      <c r="IE160" s="86">
        <f t="shared" si="171"/>
        <v>1.0000000244416199E-2</v>
      </c>
      <c r="IF160" s="86">
        <f t="shared" si="171"/>
        <v>5.306691539002794E-2</v>
      </c>
      <c r="IG160" s="86">
        <f t="shared" si="171"/>
        <v>0.16912989071224266</v>
      </c>
      <c r="II160" s="86">
        <f t="shared" si="172"/>
        <v>8.6579204048508449E-11</v>
      </c>
      <c r="IJ160" s="86">
        <f t="shared" si="172"/>
        <v>1.0518574127531795E-7</v>
      </c>
      <c r="IK160" s="86">
        <f t="shared" si="172"/>
        <v>3.8558291629137196E-9</v>
      </c>
      <c r="IL160" s="86">
        <f t="shared" si="172"/>
        <v>2.096494148733677E-7</v>
      </c>
      <c r="IM160" s="86">
        <f t="shared" si="172"/>
        <v>2.0040388106384245E-8</v>
      </c>
      <c r="IN160" s="86">
        <f t="shared" si="172"/>
        <v>5.8360403328197395E-8</v>
      </c>
      <c r="IO160" s="86">
        <f t="shared" si="172"/>
        <v>2.524255730277106E-7</v>
      </c>
      <c r="IP160" s="86">
        <f t="shared" si="172"/>
        <v>6.8341902536073362E-7</v>
      </c>
      <c r="IQ160" s="86">
        <f t="shared" si="172"/>
        <v>1.1038643481963143E-6</v>
      </c>
      <c r="IR160" s="86">
        <f t="shared" si="172"/>
        <v>7.5562941978697943E-9</v>
      </c>
      <c r="IS160" s="86">
        <f t="shared" si="172"/>
        <v>4.2763881054964348E-10</v>
      </c>
      <c r="IT160" s="86">
        <f t="shared" si="172"/>
        <v>1.4575447563592772E-11</v>
      </c>
      <c r="IU160" s="86">
        <f t="shared" si="172"/>
        <v>2.096400430894524E-11</v>
      </c>
      <c r="IV160" s="86">
        <f t="shared" si="172"/>
        <v>2.5830877730470942E-11</v>
      </c>
      <c r="IW160" s="86">
        <f t="shared" si="172"/>
        <v>2.4478902692573147E-6</v>
      </c>
      <c r="IY160" s="86">
        <f t="shared" si="173"/>
        <v>1.7340162538753888E-2</v>
      </c>
      <c r="IZ160" s="86">
        <f t="shared" si="173"/>
        <v>1.6697268101635446E-4</v>
      </c>
      <c r="JA160" s="86">
        <f t="shared" si="173"/>
        <v>1.0175343690043115E-3</v>
      </c>
      <c r="JB160" s="86">
        <f t="shared" si="173"/>
        <v>5.6542204131622919E-4</v>
      </c>
      <c r="JC160" s="86">
        <f t="shared" si="173"/>
        <v>1.0049380514915959E-4</v>
      </c>
      <c r="JD160" s="86">
        <f t="shared" si="173"/>
        <v>4.8411989889394911E-4</v>
      </c>
      <c r="JE160" s="86">
        <f t="shared" si="173"/>
        <v>6.292847737881888E-5</v>
      </c>
      <c r="JF160" s="86">
        <f t="shared" si="173"/>
        <v>8.4927992561991157E-5</v>
      </c>
      <c r="JG160" s="86">
        <f t="shared" si="173"/>
        <v>7.2324338507243294E-6</v>
      </c>
      <c r="JH160" s="86">
        <f t="shared" si="173"/>
        <v>4.6739060935729852E-5</v>
      </c>
      <c r="JI160" s="86">
        <f t="shared" si="173"/>
        <v>7.1986221265869213E-4</v>
      </c>
      <c r="JJ160" s="86">
        <f t="shared" si="173"/>
        <v>6.0520862167050054E-3</v>
      </c>
      <c r="JK160" s="86">
        <f t="shared" si="173"/>
        <v>1.0000000265380204E-2</v>
      </c>
      <c r="JL160" s="86">
        <f t="shared" si="173"/>
        <v>5.3066915415858819E-2</v>
      </c>
      <c r="JM160" s="86">
        <f t="shared" si="173"/>
        <v>0.16913233860251192</v>
      </c>
    </row>
    <row r="161" spans="2:273" x14ac:dyDescent="0.25">
      <c r="B161" s="2">
        <v>134</v>
      </c>
      <c r="C161" s="37">
        <v>79.475999999999999</v>
      </c>
      <c r="D161" s="37">
        <v>80.918999999999997</v>
      </c>
      <c r="E161" s="37">
        <v>74.613</v>
      </c>
      <c r="F161" s="37">
        <v>72.531999999999996</v>
      </c>
      <c r="G161" s="37">
        <v>70.593000000000004</v>
      </c>
      <c r="H161" s="37">
        <v>69.016999999999996</v>
      </c>
      <c r="I161" s="37">
        <v>70.349999999999994</v>
      </c>
      <c r="J161" s="37">
        <v>69.617000000000004</v>
      </c>
      <c r="K161" s="37">
        <v>69.117000000000004</v>
      </c>
      <c r="L161" s="37">
        <v>67.183000000000007</v>
      </c>
      <c r="M161" s="37">
        <v>66.832999999999998</v>
      </c>
      <c r="N161" s="37">
        <v>67.048000000000002</v>
      </c>
      <c r="O161" s="37">
        <v>67.677000000000007</v>
      </c>
      <c r="P161" s="37">
        <v>73.048000000000002</v>
      </c>
      <c r="Q161" s="37">
        <v>77.587000000000003</v>
      </c>
      <c r="S161" s="4">
        <f t="shared" si="174"/>
        <v>80.394040331153363</v>
      </c>
      <c r="T161" s="4">
        <f t="shared" si="174"/>
        <v>80.962139901390586</v>
      </c>
      <c r="U161" s="4">
        <f t="shared" si="174"/>
        <v>73.74725273994099</v>
      </c>
      <c r="V161" s="4">
        <f t="shared" si="174"/>
        <v>73.008703509042789</v>
      </c>
      <c r="W161" s="4">
        <f t="shared" si="174"/>
        <v>71.468565410297217</v>
      </c>
      <c r="X161" s="4">
        <f t="shared" si="174"/>
        <v>69.933832036195753</v>
      </c>
      <c r="Y161" s="4">
        <f t="shared" si="174"/>
        <v>70.367423780117861</v>
      </c>
      <c r="Z161" s="4">
        <f t="shared" si="174"/>
        <v>70.215794215333275</v>
      </c>
      <c r="AA161" s="4">
        <f t="shared" si="174"/>
        <v>68.985061042221673</v>
      </c>
      <c r="AB161" s="4">
        <f t="shared" si="174"/>
        <v>67.773548182298654</v>
      </c>
      <c r="AC161" s="4">
        <f t="shared" si="174"/>
        <v>67.195359192211072</v>
      </c>
      <c r="AD161" s="4">
        <f t="shared" si="174"/>
        <v>67.737547830376741</v>
      </c>
      <c r="AE161" s="4">
        <f t="shared" si="174"/>
        <v>68.828958556190827</v>
      </c>
      <c r="AF161" s="4">
        <f t="shared" si="174"/>
        <v>73.901934635313381</v>
      </c>
      <c r="AG161" s="4">
        <f t="shared" si="174"/>
        <v>82.024046773982732</v>
      </c>
      <c r="AI161" s="4">
        <f t="shared" si="175"/>
        <v>-0.91804033115336381</v>
      </c>
      <c r="AJ161" s="4">
        <f t="shared" si="175"/>
        <v>-4.3139901390588875E-2</v>
      </c>
      <c r="AK161" s="4">
        <f t="shared" si="175"/>
        <v>0.8657472600590097</v>
      </c>
      <c r="AL161" s="4">
        <f t="shared" si="175"/>
        <v>-0.47670350904279246</v>
      </c>
      <c r="AM161" s="4">
        <f t="shared" si="175"/>
        <v>-0.87556541029721302</v>
      </c>
      <c r="AN161" s="4">
        <f t="shared" si="175"/>
        <v>-0.91683203619575693</v>
      </c>
      <c r="AO161" s="4">
        <f t="shared" si="175"/>
        <v>-1.7423780117866272E-2</v>
      </c>
      <c r="AP161" s="4">
        <f t="shared" si="175"/>
        <v>-0.59879421533327104</v>
      </c>
      <c r="AQ161" s="4">
        <f t="shared" si="175"/>
        <v>0.1319389577783312</v>
      </c>
      <c r="AR161" s="4">
        <f t="shared" si="175"/>
        <v>-0.59054818229864736</v>
      </c>
      <c r="AS161" s="4">
        <f t="shared" si="175"/>
        <v>-0.36235919221107338</v>
      </c>
      <c r="AT161" s="4">
        <f t="shared" si="175"/>
        <v>-0.68954783037673906</v>
      </c>
      <c r="AU161" s="4">
        <f t="shared" si="175"/>
        <v>-1.1519585561908201</v>
      </c>
      <c r="AV161" s="4">
        <f t="shared" si="175"/>
        <v>-0.85393463531337943</v>
      </c>
      <c r="AW161" s="4">
        <f t="shared" si="175"/>
        <v>-4.4370467739827291</v>
      </c>
      <c r="AY161" s="2">
        <f t="shared" ref="AY161:BM177" si="214">IF(OR($B161 &lt; C$230, $B161 &gt; C$233), #N/A, ((1-FG161)*DK161) + (FG161 - FW161)*EA161 + (FW161*EQ161))</f>
        <v>80.394040328870574</v>
      </c>
      <c r="AZ161" s="2">
        <f t="shared" si="214"/>
        <v>80.962138704480495</v>
      </c>
      <c r="BA161" s="2">
        <f t="shared" si="214"/>
        <v>73.747216716359191</v>
      </c>
      <c r="BB161" s="2">
        <f t="shared" si="214"/>
        <v>73.008623310224564</v>
      </c>
      <c r="BC161" s="2">
        <f t="shared" si="214"/>
        <v>71.468554809911566</v>
      </c>
      <c r="BD161" s="2">
        <f t="shared" si="214"/>
        <v>69.933788577292859</v>
      </c>
      <c r="BE161" s="2">
        <f t="shared" si="214"/>
        <v>70.367313887244663</v>
      </c>
      <c r="BF161" s="2">
        <f t="shared" si="214"/>
        <v>70.215492843985075</v>
      </c>
      <c r="BG161" s="2">
        <f t="shared" si="214"/>
        <v>68.984453103503938</v>
      </c>
      <c r="BH161" s="2">
        <f t="shared" si="214"/>
        <v>67.773540032188222</v>
      </c>
      <c r="BI161" s="2">
        <f t="shared" si="214"/>
        <v>67.19528238727024</v>
      </c>
      <c r="BJ161" s="2">
        <f t="shared" si="214"/>
        <v>67.734600808736104</v>
      </c>
      <c r="BK161" s="2">
        <f t="shared" si="214"/>
        <v>68.822039420229643</v>
      </c>
      <c r="BL161" s="2">
        <f t="shared" si="214"/>
        <v>73.359783918192548</v>
      </c>
      <c r="BM161" s="2">
        <f t="shared" si="214"/>
        <v>74.97127582363035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79.475999999999999</v>
      </c>
      <c r="CF161" s="2">
        <f t="shared" si="215"/>
        <v>80.918999999999997</v>
      </c>
      <c r="CG161" s="2">
        <f t="shared" si="215"/>
        <v>74.613</v>
      </c>
      <c r="CH161" s="2">
        <f t="shared" si="215"/>
        <v>72.531999999999996</v>
      </c>
      <c r="CI161" s="2">
        <f t="shared" si="215"/>
        <v>70.593000000000004</v>
      </c>
      <c r="CJ161" s="2">
        <f t="shared" si="215"/>
        <v>69.016999999999996</v>
      </c>
      <c r="CK161" s="2">
        <f t="shared" si="215"/>
        <v>70.349999999999994</v>
      </c>
      <c r="CL161" s="2">
        <f t="shared" si="215"/>
        <v>69.617000000000004</v>
      </c>
      <c r="CM161" s="2">
        <f t="shared" si="215"/>
        <v>69.117000000000004</v>
      </c>
      <c r="CN161" s="2">
        <f t="shared" si="215"/>
        <v>67.183000000000007</v>
      </c>
      <c r="CO161" s="2">
        <f t="shared" si="215"/>
        <v>66.832999999999998</v>
      </c>
      <c r="CP161" s="2">
        <f t="shared" si="215"/>
        <v>67.048000000000002</v>
      </c>
      <c r="CQ161" s="2">
        <f t="shared" si="215"/>
        <v>67.677000000000007</v>
      </c>
      <c r="CR161" s="2" t="str">
        <f t="shared" si="215"/>
        <v/>
      </c>
      <c r="CS161" s="2" t="str">
        <f t="shared" si="215"/>
        <v/>
      </c>
      <c r="CU161" s="2">
        <f t="shared" si="197"/>
        <v>79.475999999999999</v>
      </c>
      <c r="CV161" s="2">
        <f t="shared" si="198"/>
        <v>80.918999999999997</v>
      </c>
      <c r="CW161" s="2">
        <f t="shared" si="199"/>
        <v>74.613</v>
      </c>
      <c r="CX161" s="2">
        <f t="shared" si="200"/>
        <v>72.531999999999996</v>
      </c>
      <c r="CY161" s="2">
        <f t="shared" si="201"/>
        <v>70.593000000000004</v>
      </c>
      <c r="CZ161" s="2">
        <f t="shared" si="202"/>
        <v>69.016999999999996</v>
      </c>
      <c r="DA161" s="2">
        <f t="shared" si="203"/>
        <v>70.349999999999994</v>
      </c>
      <c r="DB161" s="2">
        <f t="shared" si="204"/>
        <v>69.617000000000004</v>
      </c>
      <c r="DC161" s="2">
        <f t="shared" si="205"/>
        <v>69.117000000000004</v>
      </c>
      <c r="DD161" s="2">
        <f t="shared" si="206"/>
        <v>67.183000000000007</v>
      </c>
      <c r="DE161" s="2">
        <f t="shared" si="207"/>
        <v>66.832999999999998</v>
      </c>
      <c r="DF161" s="2">
        <f t="shared" si="208"/>
        <v>67.048000000000002</v>
      </c>
      <c r="DG161" s="2">
        <f t="shared" si="209"/>
        <v>67.677000000000007</v>
      </c>
      <c r="DH161" s="2" t="str">
        <f t="shared" si="210"/>
        <v/>
      </c>
      <c r="DI161" s="2" t="str">
        <f t="shared" si="211"/>
        <v/>
      </c>
      <c r="DK161" s="2">
        <f t="shared" si="176"/>
        <v>106.32926427061311</v>
      </c>
      <c r="DL161" s="2">
        <f t="shared" si="176"/>
        <v>124.92445801258677</v>
      </c>
      <c r="DM161" s="2">
        <f t="shared" si="176"/>
        <v>124.75421975528727</v>
      </c>
      <c r="DN161" s="2">
        <f t="shared" si="176"/>
        <v>90.709002998136327</v>
      </c>
      <c r="DO161" s="2">
        <f t="shared" si="176"/>
        <v>103.97851986602923</v>
      </c>
      <c r="DP161" s="2">
        <f t="shared" si="176"/>
        <v>98.778490262809584</v>
      </c>
      <c r="DQ161" s="2">
        <f t="shared" si="176"/>
        <v>107.46208250355619</v>
      </c>
      <c r="DR161" s="2">
        <f t="shared" si="176"/>
        <v>102.86358102637048</v>
      </c>
      <c r="DS161" s="2">
        <f t="shared" si="176"/>
        <v>110.25202488202488</v>
      </c>
      <c r="DT161" s="2">
        <f t="shared" si="176"/>
        <v>103.68827052767051</v>
      </c>
      <c r="DU161" s="2">
        <f t="shared" si="176"/>
        <v>102.56545685158844</v>
      </c>
      <c r="DV161" s="2">
        <f t="shared" si="176"/>
        <v>110.50739541160593</v>
      </c>
      <c r="DW161" s="2">
        <f t="shared" si="176"/>
        <v>100.66876913696058</v>
      </c>
      <c r="DX161" s="2">
        <f t="shared" si="176"/>
        <v>105.18235630252099</v>
      </c>
      <c r="DY161" s="2">
        <f t="shared" si="176"/>
        <v>94.230562499999991</v>
      </c>
      <c r="EA161" s="2">
        <f t="shared" si="213"/>
        <v>80.319895490128232</v>
      </c>
      <c r="EB161" s="2">
        <f t="shared" si="213"/>
        <v>80.91552488761873</v>
      </c>
      <c r="EC161" s="2">
        <f t="shared" si="213"/>
        <v>73.587042467113264</v>
      </c>
      <c r="ED161" s="2">
        <f t="shared" si="213"/>
        <v>72.95657276381948</v>
      </c>
      <c r="EE161" s="2">
        <f t="shared" si="213"/>
        <v>71.580407846985892</v>
      </c>
      <c r="EF161" s="2">
        <f t="shared" si="213"/>
        <v>69.862323032463024</v>
      </c>
      <c r="EG161" s="2">
        <f t="shared" si="213"/>
        <v>70.39145474957941</v>
      </c>
      <c r="EH161" s="2">
        <f t="shared" si="213"/>
        <v>70.160321364240374</v>
      </c>
      <c r="EI161" s="2">
        <f t="shared" si="213"/>
        <v>68.822957658350902</v>
      </c>
      <c r="EJ161" s="2">
        <f t="shared" si="213"/>
        <v>67.751001024952288</v>
      </c>
      <c r="EK161" s="2">
        <f t="shared" si="212"/>
        <v>67.210556571064217</v>
      </c>
      <c r="EL161" s="2">
        <f t="shared" si="179"/>
        <v>67.651957134661103</v>
      </c>
      <c r="EM161" s="2">
        <f t="shared" si="179"/>
        <v>68.78306562810738</v>
      </c>
      <c r="EN161" s="2">
        <f t="shared" si="179"/>
        <v>73.358514378417397</v>
      </c>
      <c r="EO161" s="2">
        <f t="shared" si="179"/>
        <v>74.982991365724075</v>
      </c>
      <c r="EQ161" s="2">
        <f t="shared" si="177"/>
        <v>80.828971613287223</v>
      </c>
      <c r="ER161" s="2">
        <f t="shared" si="177"/>
        <v>81.098902088185767</v>
      </c>
      <c r="ES161" s="2">
        <f t="shared" si="177"/>
        <v>74.404255197160097</v>
      </c>
      <c r="ET161" s="2">
        <f t="shared" si="177"/>
        <v>73.194687772062764</v>
      </c>
      <c r="EU161" s="2">
        <f t="shared" si="177"/>
        <v>70.937597067691456</v>
      </c>
      <c r="EV161" s="2">
        <f t="shared" si="177"/>
        <v>70.208169635943293</v>
      </c>
      <c r="EW161" s="2">
        <f t="shared" si="177"/>
        <v>70.218357260319124</v>
      </c>
      <c r="EX161" s="2">
        <f t="shared" si="177"/>
        <v>70.369823485337989</v>
      </c>
      <c r="EY161" s="2">
        <f t="shared" si="177"/>
        <v>69.466045279824812</v>
      </c>
      <c r="EZ161" s="2">
        <f t="shared" si="177"/>
        <v>67.80800519332584</v>
      </c>
      <c r="FA161" s="2">
        <f t="shared" si="177"/>
        <v>67.048040441026046</v>
      </c>
      <c r="FB161" s="2">
        <f t="shared" si="177"/>
        <v>68.150226912026838</v>
      </c>
      <c r="FC161" s="2">
        <f t="shared" si="177"/>
        <v>69.002703525132048</v>
      </c>
      <c r="FD161" s="2">
        <f t="shared" si="177"/>
        <v>73.270589154730558</v>
      </c>
      <c r="FE161" s="2">
        <f t="shared" si="177"/>
        <v>74.758260481896059</v>
      </c>
      <c r="FG161" s="2">
        <f t="shared" si="178"/>
        <v>0.99974099654478366</v>
      </c>
      <c r="FH161" s="2">
        <f t="shared" si="178"/>
        <v>0.99971404372793493</v>
      </c>
      <c r="FI161" s="2">
        <f t="shared" si="178"/>
        <v>0.9997245176035664</v>
      </c>
      <c r="FJ161" s="2">
        <f t="shared" si="178"/>
        <v>0.99971731307710665</v>
      </c>
      <c r="FK161" s="2">
        <f t="shared" si="178"/>
        <v>0.99972580542285039</v>
      </c>
      <c r="FL161" s="2">
        <f t="shared" si="178"/>
        <v>0.99971511297722415</v>
      </c>
      <c r="FM161" s="2">
        <f t="shared" si="178"/>
        <v>0.99969576856853881</v>
      </c>
      <c r="FN161" s="2">
        <f t="shared" si="178"/>
        <v>0.99967433742523382</v>
      </c>
      <c r="FO161" s="2">
        <f t="shared" si="178"/>
        <v>0.99966633852559339</v>
      </c>
      <c r="FP161" s="2">
        <f t="shared" si="178"/>
        <v>0.9996735158867166</v>
      </c>
      <c r="FQ161" s="2">
        <f t="shared" si="178"/>
        <v>0.99969195180014181</v>
      </c>
      <c r="FR161" s="2">
        <f t="shared" si="178"/>
        <v>0.99968582234165504</v>
      </c>
      <c r="FS161" s="2">
        <f t="shared" si="178"/>
        <v>0.99971004564174737</v>
      </c>
      <c r="FT161" s="2">
        <f t="shared" si="178"/>
        <v>0.99965335602971706</v>
      </c>
      <c r="FU161" s="2">
        <f t="shared" si="178"/>
        <v>0.99960995175499678</v>
      </c>
      <c r="FW161" s="2">
        <f t="shared" ref="FW161:GK177" si="216">POWER(10,($B161-C$232)/C$229)/(1+POWER(10,($B161-C$232)/C$229))</f>
        <v>0.13241305041359719</v>
      </c>
      <c r="FX161" s="2">
        <f t="shared" si="216"/>
        <v>0.18556934178596535</v>
      </c>
      <c r="FY161" s="2">
        <f t="shared" si="216"/>
        <v>0.17875222357275655</v>
      </c>
      <c r="FZ161" s="2">
        <f t="shared" si="216"/>
        <v>0.19751869852832768</v>
      </c>
      <c r="GA161" s="2">
        <f t="shared" si="216"/>
        <v>0.18782576084419123</v>
      </c>
      <c r="GB161" s="2">
        <f t="shared" si="216"/>
        <v>0.18282008092959953</v>
      </c>
      <c r="GC161" s="2">
        <f t="shared" si="216"/>
        <v>0.20461829130430217</v>
      </c>
      <c r="GD161" s="2">
        <f t="shared" si="216"/>
        <v>0.21250979114972729</v>
      </c>
      <c r="GE161" s="2">
        <f t="shared" si="216"/>
        <v>0.22962992377531169</v>
      </c>
      <c r="GF161" s="2">
        <f t="shared" si="216"/>
        <v>0.18956613133438086</v>
      </c>
      <c r="GG161" s="2">
        <f t="shared" si="216"/>
        <v>0.16100061683359126</v>
      </c>
      <c r="GH161" s="2">
        <f t="shared" si="216"/>
        <v>0.13883935163704758</v>
      </c>
      <c r="GI161" s="2">
        <f t="shared" si="216"/>
        <v>0.13535183967170353</v>
      </c>
      <c r="GJ161" s="2">
        <f t="shared" si="216"/>
        <v>0.11102619623513313</v>
      </c>
      <c r="GK161" s="2">
        <f t="shared" si="216"/>
        <v>8.5537969271393816E-2</v>
      </c>
      <c r="GM161" s="86">
        <f t="shared" ref="GM161:HA177" si="217" xml:space="preserve"> _xlfn.NORM.DIST($B161, C$7, ABS(C$11), TRUE) * _xlfn.NORM.DIST(($B161 - C$7)*C$15, 0, ABS(C$11), TRUE) * 2</f>
        <v>6.2933506902952127E-107</v>
      </c>
      <c r="GN161" s="86">
        <f t="shared" si="217"/>
        <v>3.3884414923020483E-110</v>
      </c>
      <c r="GO161" s="86">
        <f t="shared" si="217"/>
        <v>1.7220032865334399E-209</v>
      </c>
      <c r="GP161" s="86">
        <f t="shared" si="217"/>
        <v>1.2868046878546815E-143</v>
      </c>
      <c r="GQ161" s="86">
        <f t="shared" si="217"/>
        <v>6.3269062987230859E-133</v>
      </c>
      <c r="GR161" s="86">
        <f t="shared" si="217"/>
        <v>5.9192768825243867E-99</v>
      </c>
      <c r="GS161" s="86">
        <f t="shared" si="217"/>
        <v>2.5172149174017188E-103</v>
      </c>
      <c r="GT161" s="86">
        <f t="shared" si="217"/>
        <v>7.8349448696058073E-125</v>
      </c>
      <c r="GU161" s="86">
        <f t="shared" si="217"/>
        <v>1.0513456837745997E-152</v>
      </c>
      <c r="GV161" s="86">
        <f t="shared" si="217"/>
        <v>1.3144418624252655E-182</v>
      </c>
      <c r="GW161" s="86">
        <f t="shared" si="217"/>
        <v>4.3178886163408065E-176</v>
      </c>
      <c r="GX161" s="86">
        <f t="shared" si="217"/>
        <v>2.2005657317123659E-158</v>
      </c>
      <c r="GY161" s="86">
        <f t="shared" si="217"/>
        <v>1.3854185974829757E-176</v>
      </c>
      <c r="GZ161" s="86">
        <f t="shared" si="217"/>
        <v>1.1120492614560373E-175</v>
      </c>
      <c r="HA161" s="86">
        <f t="shared" si="217"/>
        <v>5.3606369365188664E-175</v>
      </c>
      <c r="HC161" s="86">
        <f t="shared" si="181"/>
        <v>6.1979442898018261E-52</v>
      </c>
      <c r="HD161" s="86">
        <f t="shared" si="181"/>
        <v>3.4841939421355667E-59</v>
      </c>
      <c r="HE161" s="86">
        <f t="shared" si="181"/>
        <v>2.7584931337650278E-84</v>
      </c>
      <c r="HF161" s="86">
        <f t="shared" si="180"/>
        <v>2.2323946931230626E-77</v>
      </c>
      <c r="HG161" s="86">
        <f t="shared" si="180"/>
        <v>8.7368083678054548E-76</v>
      </c>
      <c r="HH161" s="86">
        <f t="shared" si="180"/>
        <v>2.4553141383141716E-74</v>
      </c>
      <c r="HI161" s="86">
        <f t="shared" si="180"/>
        <v>1.2882563390734495E-85</v>
      </c>
      <c r="HJ161" s="86">
        <f t="shared" si="180"/>
        <v>1.7254891221186384E-113</v>
      </c>
      <c r="HK161" s="86">
        <f t="shared" si="180"/>
        <v>7.4120462373026393E-124</v>
      </c>
      <c r="HL161" s="86">
        <f t="shared" si="161"/>
        <v>1.3197729096900876E-129</v>
      </c>
      <c r="HM161" s="86">
        <f t="shared" si="161"/>
        <v>7.5579218240377311E-123</v>
      </c>
      <c r="HN161" s="86">
        <f t="shared" si="161"/>
        <v>5.2375403683029983E-99</v>
      </c>
      <c r="HO161" s="86">
        <f t="shared" si="161"/>
        <v>9.1609408904073847E-82</v>
      </c>
      <c r="HP161" s="86">
        <f t="shared" si="161"/>
        <v>1.0494926227014989E-83</v>
      </c>
      <c r="HQ161" s="86">
        <f t="shared" si="161"/>
        <v>1.0569151382223917E-88</v>
      </c>
      <c r="HS161" s="86">
        <f t="shared" ref="HS161:IG177" si="218" xml:space="preserve"> _xlfn.NORM.DIST($B161, C$9, ABS(C$13), TRUE) * _xlfn.NORM.DIST(($B161 - C$9)*C$17, 0, ABS(C$13), TRUE) * 2</f>
        <v>7.0145740248883908E-3</v>
      </c>
      <c r="HT161" s="86">
        <f t="shared" si="218"/>
        <v>4.1699697426133191E-5</v>
      </c>
      <c r="HU161" s="86">
        <f t="shared" si="218"/>
        <v>2.6892215644886243E-4</v>
      </c>
      <c r="HV161" s="86">
        <f t="shared" si="218"/>
        <v>1.5097937050131784E-4</v>
      </c>
      <c r="HW161" s="86">
        <f t="shared" si="218"/>
        <v>2.1885121710933064E-5</v>
      </c>
      <c r="HX161" s="86">
        <f t="shared" si="218"/>
        <v>1.3071728829061474E-4</v>
      </c>
      <c r="HY161" s="86">
        <f t="shared" si="218"/>
        <v>1.3431044619029587E-5</v>
      </c>
      <c r="HZ161" s="86">
        <f t="shared" si="218"/>
        <v>1.8607696829929103E-5</v>
      </c>
      <c r="IA161" s="86">
        <f t="shared" si="218"/>
        <v>1.0048491280506543E-6</v>
      </c>
      <c r="IB161" s="86">
        <f t="shared" si="218"/>
        <v>8.9930196703122813E-6</v>
      </c>
      <c r="IC161" s="86">
        <f t="shared" si="218"/>
        <v>1.8837766473981827E-4</v>
      </c>
      <c r="ID161" s="86">
        <f t="shared" si="218"/>
        <v>2.0136674755077042E-3</v>
      </c>
      <c r="IE161" s="86">
        <f t="shared" si="218"/>
        <v>3.6181630751460107E-3</v>
      </c>
      <c r="IF161" s="86">
        <f t="shared" si="218"/>
        <v>2.3084873761752743E-2</v>
      </c>
      <c r="IG161" s="86">
        <f t="shared" si="218"/>
        <v>0.10128530378830254</v>
      </c>
      <c r="II161" s="86">
        <f t="shared" ref="II161:IW177" si="219" xml:space="preserve"> _xlfn.NORM.DIST($B161, C$10, ABS(C$14), TRUE) * _xlfn.NORM.DIST(($B161 - C$10)*C$18, 0, ABS(C$14), TRUE) * 2</f>
        <v>6.1817017917094895E-10</v>
      </c>
      <c r="IJ161" s="86">
        <f t="shared" si="219"/>
        <v>5.544277098358398E-7</v>
      </c>
      <c r="IK161" s="86">
        <f t="shared" si="219"/>
        <v>2.7755042377499337E-8</v>
      </c>
      <c r="IL161" s="86">
        <f t="shared" si="219"/>
        <v>1.1082738487109654E-6</v>
      </c>
      <c r="IM161" s="86">
        <f t="shared" si="219"/>
        <v>1.2918489573327178E-7</v>
      </c>
      <c r="IN161" s="86">
        <f t="shared" si="219"/>
        <v>3.2212282385418021E-7</v>
      </c>
      <c r="IO161" s="86">
        <f t="shared" si="219"/>
        <v>1.370810810437366E-6</v>
      </c>
      <c r="IP161" s="86">
        <f t="shared" si="219"/>
        <v>3.4691314947228182E-6</v>
      </c>
      <c r="IQ161" s="86">
        <f t="shared" si="219"/>
        <v>5.9264331224159459E-6</v>
      </c>
      <c r="IR161" s="86">
        <f t="shared" si="219"/>
        <v>5.5114940688348208E-8</v>
      </c>
      <c r="IS161" s="86">
        <f t="shared" si="219"/>
        <v>3.342715952300509E-9</v>
      </c>
      <c r="IT161" s="86">
        <f t="shared" si="219"/>
        <v>1.2951476396734008E-10</v>
      </c>
      <c r="IU161" s="86">
        <f t="shared" si="219"/>
        <v>1.7451341073988524E-10</v>
      </c>
      <c r="IV161" s="86">
        <f t="shared" si="219"/>
        <v>1.7042344151025242E-10</v>
      </c>
      <c r="IW161" s="86">
        <f t="shared" si="219"/>
        <v>5.7305749528986499E-6</v>
      </c>
      <c r="IY161" s="86">
        <f t="shared" ref="IY161:JM177" si="220">GM161+HC161+HS161+II161</f>
        <v>7.0145746430585699E-3</v>
      </c>
      <c r="IZ161" s="86">
        <f t="shared" si="220"/>
        <v>4.225412513596903E-5</v>
      </c>
      <c r="JA161" s="86">
        <f t="shared" si="220"/>
        <v>2.6894991149123995E-4</v>
      </c>
      <c r="JB161" s="86">
        <f t="shared" si="220"/>
        <v>1.5208764435002881E-4</v>
      </c>
      <c r="JC161" s="86">
        <f t="shared" si="220"/>
        <v>2.2014306606666335E-5</v>
      </c>
      <c r="JD161" s="86">
        <f t="shared" si="220"/>
        <v>1.3103941111446891E-4</v>
      </c>
      <c r="JE161" s="86">
        <f t="shared" si="220"/>
        <v>1.4801855429466953E-5</v>
      </c>
      <c r="JF161" s="86">
        <f t="shared" si="220"/>
        <v>2.2076828324651921E-5</v>
      </c>
      <c r="JG161" s="86">
        <f t="shared" si="220"/>
        <v>6.9312822504666006E-6</v>
      </c>
      <c r="JH161" s="86">
        <f t="shared" si="220"/>
        <v>9.0481346110006303E-6</v>
      </c>
      <c r="JI161" s="86">
        <f t="shared" si="220"/>
        <v>1.8838100745577056E-4</v>
      </c>
      <c r="JJ161" s="86">
        <f t="shared" si="220"/>
        <v>2.0136676050224681E-3</v>
      </c>
      <c r="JK161" s="86">
        <f t="shared" si="220"/>
        <v>3.6181632496594214E-3</v>
      </c>
      <c r="JL161" s="86">
        <f t="shared" si="220"/>
        <v>2.3084873932176186E-2</v>
      </c>
      <c r="JM161" s="86">
        <f t="shared" si="220"/>
        <v>0.10129103436325544</v>
      </c>
    </row>
    <row r="162" spans="2:273" x14ac:dyDescent="0.25">
      <c r="B162" s="2">
        <v>135</v>
      </c>
      <c r="C162" s="37">
        <v>80.650999999999996</v>
      </c>
      <c r="D162" s="37">
        <v>81.822999999999993</v>
      </c>
      <c r="E162" s="37">
        <v>73.531999999999996</v>
      </c>
      <c r="F162" s="37">
        <v>72.548000000000002</v>
      </c>
      <c r="G162" s="37">
        <v>70.186000000000007</v>
      </c>
      <c r="H162" s="37">
        <v>69.034000000000006</v>
      </c>
      <c r="I162" s="37">
        <v>70.283000000000001</v>
      </c>
      <c r="J162" s="37">
        <v>70.132999999999996</v>
      </c>
      <c r="K162" s="37">
        <v>67.900000000000006</v>
      </c>
      <c r="L162" s="37">
        <v>67.7</v>
      </c>
      <c r="M162" s="37">
        <v>66.632999999999996</v>
      </c>
      <c r="N162" s="37">
        <v>67.225999999999999</v>
      </c>
      <c r="O162" s="37">
        <v>68.161000000000001</v>
      </c>
      <c r="P162" s="37">
        <v>71.838999999999999</v>
      </c>
      <c r="Q162" s="37">
        <v>74.429000000000002</v>
      </c>
      <c r="S162" s="4">
        <f t="shared" si="174"/>
        <v>80.278441626625877</v>
      </c>
      <c r="T162" s="4">
        <f t="shared" si="174"/>
        <v>80.837889416162824</v>
      </c>
      <c r="U162" s="4">
        <f t="shared" si="174"/>
        <v>73.608213141696751</v>
      </c>
      <c r="V162" s="4">
        <f t="shared" si="174"/>
        <v>72.884454162735068</v>
      </c>
      <c r="W162" s="4">
        <f t="shared" si="174"/>
        <v>71.349943739028902</v>
      </c>
      <c r="X162" s="4">
        <f t="shared" si="174"/>
        <v>69.824143144668298</v>
      </c>
      <c r="Y162" s="4">
        <f t="shared" si="174"/>
        <v>70.253566550722468</v>
      </c>
      <c r="Z162" s="4">
        <f t="shared" si="174"/>
        <v>70.083607216628678</v>
      </c>
      <c r="AA162" s="4">
        <f t="shared" si="174"/>
        <v>68.844355579985745</v>
      </c>
      <c r="AB162" s="4">
        <f t="shared" si="174"/>
        <v>67.646661770916083</v>
      </c>
      <c r="AC162" s="4">
        <f t="shared" si="174"/>
        <v>67.086593107590261</v>
      </c>
      <c r="AD162" s="4">
        <f t="shared" si="174"/>
        <v>67.626577303797745</v>
      </c>
      <c r="AE162" s="4">
        <f t="shared" si="174"/>
        <v>68.710580796392534</v>
      </c>
      <c r="AF162" s="4">
        <f t="shared" si="174"/>
        <v>73.421549310865871</v>
      </c>
      <c r="AG162" s="4">
        <f t="shared" si="174"/>
        <v>78.063109337196806</v>
      </c>
      <c r="AI162" s="4">
        <f t="shared" si="175"/>
        <v>0.3725583733741189</v>
      </c>
      <c r="AJ162" s="4">
        <f t="shared" si="175"/>
        <v>0.98511058383716943</v>
      </c>
      <c r="AK162" s="4">
        <f t="shared" si="175"/>
        <v>-7.621314169675486E-2</v>
      </c>
      <c r="AL162" s="4">
        <f t="shared" si="175"/>
        <v>-0.33645416273506612</v>
      </c>
      <c r="AM162" s="4">
        <f t="shared" si="175"/>
        <v>-1.1639437390288947</v>
      </c>
      <c r="AN162" s="4">
        <f t="shared" si="175"/>
        <v>-0.79014314466829205</v>
      </c>
      <c r="AO162" s="4">
        <f t="shared" si="175"/>
        <v>2.9433449277533441E-2</v>
      </c>
      <c r="AP162" s="4">
        <f t="shared" si="175"/>
        <v>4.939278337131725E-2</v>
      </c>
      <c r="AQ162" s="4">
        <f t="shared" si="175"/>
        <v>-0.94435557998573927</v>
      </c>
      <c r="AR162" s="4">
        <f t="shared" si="175"/>
        <v>5.3338229083919941E-2</v>
      </c>
      <c r="AS162" s="4">
        <f t="shared" si="175"/>
        <v>-0.45359310759026528</v>
      </c>
      <c r="AT162" s="4">
        <f t="shared" si="175"/>
        <v>-0.40057730379774625</v>
      </c>
      <c r="AU162" s="4">
        <f t="shared" si="175"/>
        <v>-0.54958079639253299</v>
      </c>
      <c r="AV162" s="4">
        <f t="shared" si="175"/>
        <v>-1.5825493108658719</v>
      </c>
      <c r="AW162" s="4">
        <f t="shared" si="175"/>
        <v>-3.6341093371968043</v>
      </c>
      <c r="AY162" s="2">
        <f t="shared" si="214"/>
        <v>80.278441612425823</v>
      </c>
      <c r="AZ162" s="2">
        <f t="shared" si="214"/>
        <v>80.837889287684817</v>
      </c>
      <c r="BA162" s="2">
        <f t="shared" si="214"/>
        <v>73.608200529144</v>
      </c>
      <c r="BB162" s="2">
        <f t="shared" si="214"/>
        <v>72.884184569204336</v>
      </c>
      <c r="BC162" s="2">
        <f t="shared" si="214"/>
        <v>71.349893650956943</v>
      </c>
      <c r="BD162" s="2">
        <f t="shared" si="214"/>
        <v>69.824040985681918</v>
      </c>
      <c r="BE162" s="2">
        <f t="shared" si="214"/>
        <v>70.253067291444978</v>
      </c>
      <c r="BF162" s="2">
        <f t="shared" si="214"/>
        <v>70.082325751315238</v>
      </c>
      <c r="BG162" s="2">
        <f t="shared" si="214"/>
        <v>68.841653175283</v>
      </c>
      <c r="BH162" s="2">
        <f t="shared" si="214"/>
        <v>67.646616821152492</v>
      </c>
      <c r="BI162" s="2">
        <f t="shared" si="214"/>
        <v>67.086580888193367</v>
      </c>
      <c r="BJ162" s="2">
        <f t="shared" si="214"/>
        <v>67.626094957380559</v>
      </c>
      <c r="BK162" s="2">
        <f t="shared" si="214"/>
        <v>68.709288481764958</v>
      </c>
      <c r="BL162" s="2">
        <f t="shared" si="214"/>
        <v>73.262659381674325</v>
      </c>
      <c r="BM162" s="2">
        <f t="shared" si="214"/>
        <v>74.880233450978224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80.650999999999996</v>
      </c>
      <c r="CF162" s="2">
        <f t="shared" si="215"/>
        <v>81.822999999999993</v>
      </c>
      <c r="CG162" s="2">
        <f t="shared" si="215"/>
        <v>73.531999999999996</v>
      </c>
      <c r="CH162" s="2">
        <f t="shared" si="215"/>
        <v>72.548000000000002</v>
      </c>
      <c r="CI162" s="2">
        <f t="shared" si="215"/>
        <v>70.186000000000007</v>
      </c>
      <c r="CJ162" s="2">
        <f t="shared" si="215"/>
        <v>69.034000000000006</v>
      </c>
      <c r="CK162" s="2">
        <f t="shared" si="215"/>
        <v>70.283000000000001</v>
      </c>
      <c r="CL162" s="2">
        <f t="shared" si="215"/>
        <v>70.132999999999996</v>
      </c>
      <c r="CM162" s="2">
        <f t="shared" si="215"/>
        <v>67.900000000000006</v>
      </c>
      <c r="CN162" s="2">
        <f t="shared" si="215"/>
        <v>67.7</v>
      </c>
      <c r="CO162" s="2">
        <f t="shared" si="215"/>
        <v>66.632999999999996</v>
      </c>
      <c r="CP162" s="2">
        <f t="shared" si="215"/>
        <v>67.225999999999999</v>
      </c>
      <c r="CQ162" s="2">
        <f t="shared" si="215"/>
        <v>68.161000000000001</v>
      </c>
      <c r="CR162" s="2">
        <f t="shared" si="215"/>
        <v>71.838999999999999</v>
      </c>
      <c r="CS162" s="2" t="str">
        <f t="shared" si="215"/>
        <v/>
      </c>
      <c r="CU162" s="2">
        <f t="shared" si="197"/>
        <v>80.650999999999996</v>
      </c>
      <c r="CV162" s="2">
        <f t="shared" si="198"/>
        <v>81.822999999999993</v>
      </c>
      <c r="CW162" s="2">
        <f t="shared" si="199"/>
        <v>73.531999999999996</v>
      </c>
      <c r="CX162" s="2">
        <f t="shared" si="200"/>
        <v>72.548000000000002</v>
      </c>
      <c r="CY162" s="2">
        <f t="shared" si="201"/>
        <v>70.186000000000007</v>
      </c>
      <c r="CZ162" s="2">
        <f t="shared" si="202"/>
        <v>69.034000000000006</v>
      </c>
      <c r="DA162" s="2">
        <f t="shared" si="203"/>
        <v>70.283000000000001</v>
      </c>
      <c r="DB162" s="2">
        <f t="shared" si="204"/>
        <v>70.132999999999996</v>
      </c>
      <c r="DC162" s="2">
        <f t="shared" si="205"/>
        <v>67.900000000000006</v>
      </c>
      <c r="DD162" s="2">
        <f t="shared" si="206"/>
        <v>67.7</v>
      </c>
      <c r="DE162" s="2">
        <f t="shared" si="207"/>
        <v>66.632999999999996</v>
      </c>
      <c r="DF162" s="2">
        <f t="shared" si="208"/>
        <v>67.225999999999999</v>
      </c>
      <c r="DG162" s="2">
        <f t="shared" si="209"/>
        <v>68.161000000000001</v>
      </c>
      <c r="DH162" s="2">
        <f t="shared" si="210"/>
        <v>71.838999999999999</v>
      </c>
      <c r="DI162" s="2" t="str">
        <f t="shared" si="211"/>
        <v/>
      </c>
      <c r="DK162" s="2">
        <f t="shared" si="176"/>
        <v>106.45866384778012</v>
      </c>
      <c r="DL162" s="2">
        <f t="shared" si="176"/>
        <v>125.18150460524539</v>
      </c>
      <c r="DM162" s="2">
        <f t="shared" si="176"/>
        <v>125.03595154363504</v>
      </c>
      <c r="DN162" s="2">
        <f t="shared" si="176"/>
        <v>90.712041163601029</v>
      </c>
      <c r="DO162" s="2">
        <f t="shared" si="176"/>
        <v>104.15828819922751</v>
      </c>
      <c r="DP162" s="2">
        <f t="shared" si="176"/>
        <v>98.914040056181278</v>
      </c>
      <c r="DQ162" s="2">
        <f t="shared" si="176"/>
        <v>107.66496870554765</v>
      </c>
      <c r="DR162" s="2">
        <f t="shared" si="176"/>
        <v>103.01792154502678</v>
      </c>
      <c r="DS162" s="2">
        <f t="shared" si="176"/>
        <v>110.4780145860146</v>
      </c>
      <c r="DT162" s="2">
        <f t="shared" si="176"/>
        <v>103.86709536679535</v>
      </c>
      <c r="DU162" s="2">
        <f t="shared" si="176"/>
        <v>102.74112517780939</v>
      </c>
      <c r="DV162" s="2">
        <f t="shared" si="176"/>
        <v>110.74815856950066</v>
      </c>
      <c r="DW162" s="2">
        <f t="shared" si="176"/>
        <v>100.82003780487803</v>
      </c>
      <c r="DX162" s="2">
        <f t="shared" si="176"/>
        <v>105.4017226890756</v>
      </c>
      <c r="DY162" s="2">
        <f t="shared" si="176"/>
        <v>94.347874999999988</v>
      </c>
      <c r="EA162" s="2">
        <f t="shared" si="213"/>
        <v>80.195626263244733</v>
      </c>
      <c r="EB162" s="2">
        <f t="shared" si="213"/>
        <v>80.787927956893242</v>
      </c>
      <c r="EC162" s="2">
        <f t="shared" si="213"/>
        <v>73.431550089842261</v>
      </c>
      <c r="ED162" s="2">
        <f t="shared" si="213"/>
        <v>72.826865855379609</v>
      </c>
      <c r="EE162" s="2">
        <f t="shared" si="213"/>
        <v>71.47738500642501</v>
      </c>
      <c r="EF162" s="2">
        <f t="shared" si="213"/>
        <v>69.745395082693733</v>
      </c>
      <c r="EG162" s="2">
        <f t="shared" si="213"/>
        <v>70.282364920985358</v>
      </c>
      <c r="EH162" s="2">
        <f t="shared" si="213"/>
        <v>70.022822087701172</v>
      </c>
      <c r="EI162" s="2">
        <f t="shared" si="213"/>
        <v>68.664479264539125</v>
      </c>
      <c r="EJ162" s="2">
        <f t="shared" si="213"/>
        <v>67.623722980137131</v>
      </c>
      <c r="EK162" s="2">
        <f t="shared" si="212"/>
        <v>67.105963547962872</v>
      </c>
      <c r="EL162" s="2">
        <f t="shared" si="179"/>
        <v>67.535525243832495</v>
      </c>
      <c r="EM162" s="2">
        <f t="shared" si="179"/>
        <v>68.667145757374854</v>
      </c>
      <c r="EN162" s="2">
        <f t="shared" si="179"/>
        <v>73.263527816736797</v>
      </c>
      <c r="EO162" s="2">
        <f t="shared" si="179"/>
        <v>74.894691935338628</v>
      </c>
      <c r="EQ162" s="2">
        <f t="shared" si="177"/>
        <v>80.730038263899928</v>
      </c>
      <c r="ER162" s="2">
        <f t="shared" si="177"/>
        <v>80.979946803059917</v>
      </c>
      <c r="ES162" s="2">
        <f t="shared" si="177"/>
        <v>74.281088425318401</v>
      </c>
      <c r="ET162" s="2">
        <f t="shared" si="177"/>
        <v>73.074872229307402</v>
      </c>
      <c r="EU162" s="2">
        <f t="shared" si="177"/>
        <v>70.806714910648523</v>
      </c>
      <c r="EV162" s="2">
        <f t="shared" si="177"/>
        <v>70.106171518499607</v>
      </c>
      <c r="EW162" s="2">
        <f t="shared" si="177"/>
        <v>70.102059158752439</v>
      </c>
      <c r="EX162" s="2">
        <f t="shared" si="177"/>
        <v>70.240504245470717</v>
      </c>
      <c r="EY162" s="2">
        <f t="shared" si="177"/>
        <v>69.332085955161531</v>
      </c>
      <c r="EZ162" s="2">
        <f t="shared" si="177"/>
        <v>67.683010145025207</v>
      </c>
      <c r="FA162" s="2">
        <f t="shared" si="177"/>
        <v>66.936868461728352</v>
      </c>
      <c r="FB162" s="2">
        <f t="shared" si="177"/>
        <v>68.056004631023796</v>
      </c>
      <c r="FC162" s="2">
        <f t="shared" si="177"/>
        <v>68.896774198111814</v>
      </c>
      <c r="FD162" s="2">
        <f t="shared" si="177"/>
        <v>73.171960938403245</v>
      </c>
      <c r="FE162" s="2">
        <f t="shared" si="177"/>
        <v>74.664869156597121</v>
      </c>
      <c r="FG162" s="2">
        <f t="shared" si="178"/>
        <v>0.99976378065809213</v>
      </c>
      <c r="FH162" s="2">
        <f t="shared" si="178"/>
        <v>0.99973919821824753</v>
      </c>
      <c r="FI162" s="2">
        <f t="shared" si="178"/>
        <v>0.99974875097825899</v>
      </c>
      <c r="FJ162" s="2">
        <f t="shared" si="178"/>
        <v>0.99974218004932225</v>
      </c>
      <c r="FK162" s="2">
        <f t="shared" si="178"/>
        <v>0.9997499255402128</v>
      </c>
      <c r="FL162" s="2">
        <f t="shared" si="178"/>
        <v>0.99974017343417187</v>
      </c>
      <c r="FM162" s="2">
        <f t="shared" si="178"/>
        <v>0.99972253020922686</v>
      </c>
      <c r="FN162" s="2">
        <f t="shared" si="178"/>
        <v>0.99970298369090471</v>
      </c>
      <c r="FO162" s="2">
        <f t="shared" si="178"/>
        <v>0.99969568818449894</v>
      </c>
      <c r="FP162" s="2">
        <f t="shared" si="178"/>
        <v>0.99970223439587669</v>
      </c>
      <c r="FQ162" s="2">
        <f t="shared" si="178"/>
        <v>0.99971904908753817</v>
      </c>
      <c r="FR162" s="2">
        <f t="shared" si="178"/>
        <v>0.99971345864889138</v>
      </c>
      <c r="FS162" s="2">
        <f t="shared" si="178"/>
        <v>0.99973555173552875</v>
      </c>
      <c r="FT162" s="2">
        <f t="shared" si="178"/>
        <v>0.99968384729875881</v>
      </c>
      <c r="FU162" s="2">
        <f t="shared" si="178"/>
        <v>0.99964425956366731</v>
      </c>
      <c r="FW162" s="2">
        <f t="shared" si="216"/>
        <v>0.14335664549530217</v>
      </c>
      <c r="FX162" s="2">
        <f t="shared" si="216"/>
        <v>0.19989395660674991</v>
      </c>
      <c r="FY162" s="2">
        <f t="shared" si="216"/>
        <v>0.19267510020863204</v>
      </c>
      <c r="FZ162" s="2">
        <f t="shared" si="216"/>
        <v>0.21252501689431011</v>
      </c>
      <c r="GA162" s="2">
        <f t="shared" si="216"/>
        <v>0.20228129378913842</v>
      </c>
      <c r="GB162" s="2">
        <f t="shared" si="216"/>
        <v>0.19698380238199353</v>
      </c>
      <c r="GC162" s="2">
        <f t="shared" si="216"/>
        <v>0.22001611207406008</v>
      </c>
      <c r="GD162" s="2">
        <f t="shared" si="216"/>
        <v>0.2283309824943941</v>
      </c>
      <c r="GE162" s="2">
        <f t="shared" si="216"/>
        <v>0.24632700691533682</v>
      </c>
      <c r="GF162" s="2">
        <f t="shared" si="216"/>
        <v>0.20412194383103271</v>
      </c>
      <c r="GG162" s="2">
        <f t="shared" si="216"/>
        <v>0.17383350160963934</v>
      </c>
      <c r="GH162" s="2">
        <f t="shared" si="216"/>
        <v>0.15022210126688335</v>
      </c>
      <c r="GI162" s="2">
        <f t="shared" si="216"/>
        <v>0.14649730574507122</v>
      </c>
      <c r="GJ162" s="2">
        <f t="shared" si="216"/>
        <v>0.12044761583111802</v>
      </c>
      <c r="GK162" s="2">
        <f t="shared" si="216"/>
        <v>9.3022842683220947E-2</v>
      </c>
      <c r="GM162" s="86">
        <f t="shared" si="217"/>
        <v>5.8342282877316352E-110</v>
      </c>
      <c r="GN162" s="86">
        <f t="shared" si="217"/>
        <v>2.3899199333309318E-113</v>
      </c>
      <c r="GO162" s="86">
        <f t="shared" si="217"/>
        <v>1.6968607998180417E-215</v>
      </c>
      <c r="GP162" s="86">
        <f t="shared" si="217"/>
        <v>9.8336150480329163E-148</v>
      </c>
      <c r="GQ162" s="86">
        <f t="shared" si="217"/>
        <v>1.0399557844627617E-136</v>
      </c>
      <c r="GR162" s="86">
        <f t="shared" si="217"/>
        <v>8.9311879547341224E-102</v>
      </c>
      <c r="GS162" s="86">
        <f t="shared" si="217"/>
        <v>3.173283558784406E-106</v>
      </c>
      <c r="GT162" s="86">
        <f t="shared" si="217"/>
        <v>2.2777061977784624E-128</v>
      </c>
      <c r="GU162" s="86">
        <f t="shared" si="217"/>
        <v>5.1361488823944998E-157</v>
      </c>
      <c r="GV162" s="86">
        <f t="shared" si="217"/>
        <v>9.285672821731934E-188</v>
      </c>
      <c r="GW162" s="86">
        <f t="shared" si="217"/>
        <v>4.5414296895804071E-181</v>
      </c>
      <c r="GX162" s="86">
        <f t="shared" si="217"/>
        <v>6.3355468523922013E-163</v>
      </c>
      <c r="GY162" s="86">
        <f t="shared" si="217"/>
        <v>1.2578853915906078E-181</v>
      </c>
      <c r="GZ162" s="86">
        <f t="shared" si="217"/>
        <v>1.1196460542265151E-180</v>
      </c>
      <c r="HA162" s="86">
        <f t="shared" si="217"/>
        <v>6.5377134735016306E-180</v>
      </c>
      <c r="HC162" s="86">
        <f t="shared" si="181"/>
        <v>4.1441390665243034E-54</v>
      </c>
      <c r="HD162" s="86">
        <f t="shared" si="181"/>
        <v>1.0041288194734033E-61</v>
      </c>
      <c r="HE162" s="86">
        <f t="shared" si="181"/>
        <v>7.0233885975301073E-88</v>
      </c>
      <c r="HF162" s="86">
        <f t="shared" si="180"/>
        <v>1.1554547555793081E-80</v>
      </c>
      <c r="HG162" s="86">
        <f t="shared" si="180"/>
        <v>6.1168536717852337E-79</v>
      </c>
      <c r="HH162" s="86">
        <f t="shared" si="180"/>
        <v>1.8466955585237081E-77</v>
      </c>
      <c r="HI162" s="86">
        <f t="shared" si="180"/>
        <v>3.9673752425657893E-89</v>
      </c>
      <c r="HJ162" s="86">
        <f t="shared" si="180"/>
        <v>3.3713135939877041E-118</v>
      </c>
      <c r="HK162" s="86">
        <f t="shared" si="180"/>
        <v>6.4014650486608355E-129</v>
      </c>
      <c r="HL162" s="86">
        <f t="shared" si="161"/>
        <v>6.6920063315335899E-135</v>
      </c>
      <c r="HM162" s="86">
        <f t="shared" si="161"/>
        <v>6.2995130847587851E-128</v>
      </c>
      <c r="HN162" s="86">
        <f t="shared" si="161"/>
        <v>3.2531952938170361E-103</v>
      </c>
      <c r="HO162" s="86">
        <f t="shared" si="161"/>
        <v>3.2966908741305293E-85</v>
      </c>
      <c r="HP162" s="86">
        <f t="shared" si="161"/>
        <v>3.0393957639288525E-87</v>
      </c>
      <c r="HQ162" s="86">
        <f t="shared" si="161"/>
        <v>2.2011002355241426E-92</v>
      </c>
      <c r="HS162" s="86">
        <f t="shared" si="218"/>
        <v>2.5580741634640639E-3</v>
      </c>
      <c r="HT162" s="86">
        <f t="shared" si="218"/>
        <v>9.3602584633287866E-6</v>
      </c>
      <c r="HU162" s="86">
        <f t="shared" si="218"/>
        <v>6.275332021620422E-5</v>
      </c>
      <c r="HV162" s="86">
        <f t="shared" si="218"/>
        <v>3.6016375865583959E-5</v>
      </c>
      <c r="HW162" s="86">
        <f t="shared" si="218"/>
        <v>4.2200079902420039E-6</v>
      </c>
      <c r="HX162" s="86">
        <f t="shared" si="218"/>
        <v>3.1650382043520582E-5</v>
      </c>
      <c r="HY162" s="86">
        <f t="shared" si="218"/>
        <v>2.5563226746151008E-6</v>
      </c>
      <c r="HZ162" s="86">
        <f t="shared" si="218"/>
        <v>3.6540697480778688E-6</v>
      </c>
      <c r="IA162" s="86">
        <f t="shared" si="218"/>
        <v>1.4443352703107731E-7</v>
      </c>
      <c r="IB162" s="86">
        <f t="shared" si="218"/>
        <v>1.5177340213669873E-6</v>
      </c>
      <c r="IC162" s="86">
        <f t="shared" si="218"/>
        <v>4.3707075363947261E-5</v>
      </c>
      <c r="ID162" s="86">
        <f t="shared" si="218"/>
        <v>5.9577637578090478E-4</v>
      </c>
      <c r="IE162" s="86">
        <f t="shared" si="218"/>
        <v>1.1696568180762565E-3</v>
      </c>
      <c r="IF162" s="86">
        <f t="shared" si="218"/>
        <v>8.7914067323945147E-3</v>
      </c>
      <c r="IG162" s="86">
        <f t="shared" si="218"/>
        <v>5.4970048937498309E-2</v>
      </c>
      <c r="II162" s="86">
        <f t="shared" si="219"/>
        <v>4.0335636096287576E-9</v>
      </c>
      <c r="IJ162" s="86">
        <f t="shared" si="219"/>
        <v>2.6570546836989411E-6</v>
      </c>
      <c r="IK162" s="86">
        <f t="shared" si="219"/>
        <v>1.7892854150781102E-7</v>
      </c>
      <c r="IL162" s="86">
        <f t="shared" si="219"/>
        <v>5.2995298066517535E-6</v>
      </c>
      <c r="IM162" s="86">
        <f t="shared" si="219"/>
        <v>7.4749352171271697E-7</v>
      </c>
      <c r="IN162" s="86">
        <f t="shared" si="219"/>
        <v>1.6140295049109414E-6</v>
      </c>
      <c r="IO162" s="86">
        <f t="shared" si="219"/>
        <v>6.7015472444837812E-6</v>
      </c>
      <c r="IP162" s="86">
        <f t="shared" si="219"/>
        <v>1.5865626643191264E-5</v>
      </c>
      <c r="IQ162" s="86">
        <f t="shared" si="219"/>
        <v>2.8323383551160301E-5</v>
      </c>
      <c r="IR162" s="86">
        <f t="shared" si="219"/>
        <v>3.5789823371641411E-7</v>
      </c>
      <c r="IS162" s="86">
        <f t="shared" si="219"/>
        <v>2.3485115891936971E-8</v>
      </c>
      <c r="IT162" s="86">
        <f t="shared" si="219"/>
        <v>1.0379546190699169E-9</v>
      </c>
      <c r="IU162" s="86">
        <f t="shared" si="219"/>
        <v>1.3163681318351401E-9</v>
      </c>
      <c r="IV162" s="86">
        <f t="shared" si="219"/>
        <v>1.0396888041845458E-9</v>
      </c>
      <c r="IW162" s="86">
        <f t="shared" si="219"/>
        <v>1.3020242715692861E-5</v>
      </c>
      <c r="IY162" s="86">
        <f t="shared" si="220"/>
        <v>2.5580781970276733E-3</v>
      </c>
      <c r="IZ162" s="86">
        <f t="shared" si="220"/>
        <v>1.2017313147027728E-5</v>
      </c>
      <c r="JA162" s="86">
        <f t="shared" si="220"/>
        <v>6.2932248757712034E-5</v>
      </c>
      <c r="JB162" s="86">
        <f t="shared" si="220"/>
        <v>4.1315905672235714E-5</v>
      </c>
      <c r="JC162" s="86">
        <f t="shared" si="220"/>
        <v>4.9675015119547209E-6</v>
      </c>
      <c r="JD162" s="86">
        <f t="shared" si="220"/>
        <v>3.3264411548431522E-5</v>
      </c>
      <c r="JE162" s="86">
        <f t="shared" si="220"/>
        <v>9.2578699190988815E-6</v>
      </c>
      <c r="JF162" s="86">
        <f t="shared" si="220"/>
        <v>1.9519696391269134E-5</v>
      </c>
      <c r="JG162" s="86">
        <f t="shared" si="220"/>
        <v>2.8467817078191379E-5</v>
      </c>
      <c r="JH162" s="86">
        <f t="shared" si="220"/>
        <v>1.8756322550834015E-6</v>
      </c>
      <c r="JI162" s="86">
        <f t="shared" si="220"/>
        <v>4.3730560479839199E-5</v>
      </c>
      <c r="JJ162" s="86">
        <f t="shared" si="220"/>
        <v>5.9577741373552384E-4</v>
      </c>
      <c r="JK162" s="86">
        <f t="shared" si="220"/>
        <v>1.1696581344443884E-3</v>
      </c>
      <c r="JL162" s="86">
        <f t="shared" si="220"/>
        <v>8.7914077720833185E-3</v>
      </c>
      <c r="JM162" s="86">
        <f t="shared" si="220"/>
        <v>5.4983069180213999E-2</v>
      </c>
    </row>
    <row r="163" spans="2:273" x14ac:dyDescent="0.25">
      <c r="B163" s="2">
        <v>136</v>
      </c>
      <c r="C163" s="37">
        <v>79.888999999999996</v>
      </c>
      <c r="D163" s="37">
        <v>80.305999999999997</v>
      </c>
      <c r="E163" s="37">
        <v>73.338999999999999</v>
      </c>
      <c r="F163" s="37">
        <v>72.564999999999998</v>
      </c>
      <c r="G163" s="37">
        <v>70.507999999999996</v>
      </c>
      <c r="H163" s="37">
        <v>69.745999999999995</v>
      </c>
      <c r="I163" s="37">
        <v>69.917000000000002</v>
      </c>
      <c r="J163" s="37">
        <v>70.016999999999996</v>
      </c>
      <c r="K163" s="37">
        <v>68.3</v>
      </c>
      <c r="L163" s="37">
        <v>66.766999999999996</v>
      </c>
      <c r="M163" s="37">
        <v>66.233000000000004</v>
      </c>
      <c r="N163" s="37">
        <v>66.742000000000004</v>
      </c>
      <c r="O163" s="37">
        <v>67.903000000000006</v>
      </c>
      <c r="P163" s="37">
        <v>71.677000000000007</v>
      </c>
      <c r="Q163" s="37">
        <v>74.302000000000007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80.163854879940331</v>
      </c>
      <c r="T163" s="4">
        <f t="shared" si="221"/>
        <v>80.714130466047621</v>
      </c>
      <c r="U163" s="4">
        <f t="shared" si="221"/>
        <v>73.470936348334334</v>
      </c>
      <c r="V163" s="4">
        <f t="shared" si="221"/>
        <v>72.761366894577321</v>
      </c>
      <c r="W163" s="4">
        <f t="shared" si="221"/>
        <v>71.230157687601533</v>
      </c>
      <c r="X163" s="4">
        <f t="shared" si="221"/>
        <v>69.715499041760978</v>
      </c>
      <c r="Y163" s="4">
        <f t="shared" si="221"/>
        <v>70.140568054081726</v>
      </c>
      <c r="Z163" s="4">
        <f t="shared" si="221"/>
        <v>69.95458305199395</v>
      </c>
      <c r="AA163" s="4">
        <f t="shared" si="221"/>
        <v>68.710947932184155</v>
      </c>
      <c r="AB163" s="4">
        <f t="shared" si="221"/>
        <v>67.520128128878937</v>
      </c>
      <c r="AC163" s="4">
        <f t="shared" si="221"/>
        <v>66.977663562372513</v>
      </c>
      <c r="AD163" s="4">
        <f t="shared" si="221"/>
        <v>67.518659392761805</v>
      </c>
      <c r="AE163" s="4">
        <f t="shared" si="221"/>
        <v>68.597204637506778</v>
      </c>
      <c r="AF163" s="4">
        <f t="shared" si="221"/>
        <v>73.205239826789963</v>
      </c>
      <c r="AG163" s="4">
        <f t="shared" si="221"/>
        <v>76.079442396783364</v>
      </c>
      <c r="AI163" s="4">
        <f t="shared" ref="AI163:AW179" si="222">IF(OR($B163 &lt; C$230, $B163 &gt; C$233), 0, C163-S163)</f>
        <v>-0.27485487994033519</v>
      </c>
      <c r="AJ163" s="4">
        <f t="shared" si="222"/>
        <v>-0.40813046604762349</v>
      </c>
      <c r="AK163" s="4">
        <f t="shared" si="222"/>
        <v>-0.13193634833433521</v>
      </c>
      <c r="AL163" s="4">
        <f t="shared" si="222"/>
        <v>-0.19636689457732359</v>
      </c>
      <c r="AM163" s="4">
        <f t="shared" si="222"/>
        <v>-0.72215768760153765</v>
      </c>
      <c r="AN163" s="4">
        <f t="shared" si="222"/>
        <v>3.0500958239016995E-2</v>
      </c>
      <c r="AO163" s="4">
        <f t="shared" si="222"/>
        <v>-0.2235680540817242</v>
      </c>
      <c r="AP163" s="4">
        <f t="shared" si="222"/>
        <v>6.2416948006045914E-2</v>
      </c>
      <c r="AQ163" s="4">
        <f t="shared" si="222"/>
        <v>-0.41094793218415759</v>
      </c>
      <c r="AR163" s="4">
        <f t="shared" si="222"/>
        <v>-0.75312812887894154</v>
      </c>
      <c r="AS163" s="4">
        <f t="shared" si="222"/>
        <v>-0.74466356237250864</v>
      </c>
      <c r="AT163" s="4">
        <f t="shared" si="222"/>
        <v>-0.7766593927618004</v>
      </c>
      <c r="AU163" s="4">
        <f t="shared" si="222"/>
        <v>-0.69420463750677186</v>
      </c>
      <c r="AV163" s="4">
        <f t="shared" si="222"/>
        <v>-1.5282398267899566</v>
      </c>
      <c r="AW163" s="4">
        <f t="shared" si="222"/>
        <v>-1.777442396783357</v>
      </c>
      <c r="AY163" s="2">
        <f t="shared" si="214"/>
        <v>80.163854799396333</v>
      </c>
      <c r="AZ163" s="2">
        <f t="shared" si="214"/>
        <v>80.714130454350411</v>
      </c>
      <c r="BA163" s="2">
        <f t="shared" si="214"/>
        <v>73.47088900218472</v>
      </c>
      <c r="BB163" s="2">
        <f t="shared" si="214"/>
        <v>72.760285857890082</v>
      </c>
      <c r="BC163" s="2">
        <f t="shared" si="214"/>
        <v>71.229914362199935</v>
      </c>
      <c r="BD163" s="2">
        <f t="shared" si="214"/>
        <v>69.715073840053719</v>
      </c>
      <c r="BE163" s="2">
        <f t="shared" si="214"/>
        <v>70.138517984287972</v>
      </c>
      <c r="BF163" s="2">
        <f t="shared" si="214"/>
        <v>69.949667909937531</v>
      </c>
      <c r="BG163" s="2">
        <f t="shared" si="214"/>
        <v>68.700310917393935</v>
      </c>
      <c r="BH163" s="2">
        <f t="shared" si="214"/>
        <v>67.519884972653273</v>
      </c>
      <c r="BI163" s="2">
        <f t="shared" si="214"/>
        <v>66.977641389750588</v>
      </c>
      <c r="BJ163" s="2">
        <f t="shared" si="214"/>
        <v>67.518591827286883</v>
      </c>
      <c r="BK163" s="2">
        <f t="shared" si="214"/>
        <v>68.596998963108078</v>
      </c>
      <c r="BL163" s="2">
        <f t="shared" si="214"/>
        <v>73.165469131368738</v>
      </c>
      <c r="BM163" s="2">
        <f t="shared" si="214"/>
        <v>74.78902320009432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79.888999999999996</v>
      </c>
      <c r="CF163" s="2">
        <f t="shared" si="215"/>
        <v>80.305999999999997</v>
      </c>
      <c r="CG163" s="2">
        <f t="shared" si="215"/>
        <v>73.338999999999999</v>
      </c>
      <c r="CH163" s="2">
        <f t="shared" si="215"/>
        <v>72.564999999999998</v>
      </c>
      <c r="CI163" s="2">
        <f t="shared" si="215"/>
        <v>70.507999999999996</v>
      </c>
      <c r="CJ163" s="2">
        <f t="shared" si="215"/>
        <v>69.745999999999995</v>
      </c>
      <c r="CK163" s="2">
        <f t="shared" si="215"/>
        <v>69.917000000000002</v>
      </c>
      <c r="CL163" s="2">
        <f t="shared" si="215"/>
        <v>70.016999999999996</v>
      </c>
      <c r="CM163" s="2">
        <f t="shared" si="215"/>
        <v>68.3</v>
      </c>
      <c r="CN163" s="2">
        <f t="shared" si="215"/>
        <v>66.766999999999996</v>
      </c>
      <c r="CO163" s="2">
        <f t="shared" si="215"/>
        <v>66.233000000000004</v>
      </c>
      <c r="CP163" s="2">
        <f t="shared" si="215"/>
        <v>66.742000000000004</v>
      </c>
      <c r="CQ163" s="2">
        <f t="shared" si="215"/>
        <v>67.903000000000006</v>
      </c>
      <c r="CR163" s="2">
        <f t="shared" si="215"/>
        <v>71.677000000000007</v>
      </c>
      <c r="CS163" s="2" t="str">
        <f t="shared" si="215"/>
        <v/>
      </c>
      <c r="CU163" s="2">
        <f t="shared" si="197"/>
        <v>79.888999999999996</v>
      </c>
      <c r="CV163" s="2">
        <f t="shared" si="198"/>
        <v>80.305999999999997</v>
      </c>
      <c r="CW163" s="2">
        <f t="shared" si="199"/>
        <v>73.338999999999999</v>
      </c>
      <c r="CX163" s="2">
        <f t="shared" si="200"/>
        <v>72.564999999999998</v>
      </c>
      <c r="CY163" s="2">
        <f t="shared" si="201"/>
        <v>70.507999999999996</v>
      </c>
      <c r="CZ163" s="2">
        <f t="shared" si="202"/>
        <v>69.745999999999995</v>
      </c>
      <c r="DA163" s="2">
        <f t="shared" si="203"/>
        <v>69.917000000000002</v>
      </c>
      <c r="DB163" s="2">
        <f t="shared" si="204"/>
        <v>70.016999999999996</v>
      </c>
      <c r="DC163" s="2">
        <f t="shared" si="205"/>
        <v>68.3</v>
      </c>
      <c r="DD163" s="2">
        <f t="shared" si="206"/>
        <v>66.766999999999996</v>
      </c>
      <c r="DE163" s="2">
        <f t="shared" si="207"/>
        <v>66.233000000000004</v>
      </c>
      <c r="DF163" s="2">
        <f t="shared" si="208"/>
        <v>66.742000000000004</v>
      </c>
      <c r="DG163" s="2">
        <f t="shared" si="209"/>
        <v>67.903000000000006</v>
      </c>
      <c r="DH163" s="2">
        <f t="shared" si="210"/>
        <v>71.677000000000007</v>
      </c>
      <c r="DI163" s="2" t="str">
        <f t="shared" si="211"/>
        <v/>
      </c>
      <c r="DK163" s="2">
        <f t="shared" ref="DK163:DY179" si="223">BO$228*$B163+BO$229</f>
        <v>106.58806342494714</v>
      </c>
      <c r="DL163" s="2">
        <f t="shared" si="223"/>
        <v>125.43855119790402</v>
      </c>
      <c r="DM163" s="2">
        <f t="shared" si="223"/>
        <v>125.31768333198283</v>
      </c>
      <c r="DN163" s="2">
        <f t="shared" si="223"/>
        <v>90.715079329065745</v>
      </c>
      <c r="DO163" s="2">
        <f t="shared" si="223"/>
        <v>104.33805653242578</v>
      </c>
      <c r="DP163" s="2">
        <f t="shared" si="223"/>
        <v>99.049589849552973</v>
      </c>
      <c r="DQ163" s="2">
        <f t="shared" si="223"/>
        <v>107.86785490753911</v>
      </c>
      <c r="DR163" s="2">
        <f t="shared" si="223"/>
        <v>103.17226206368309</v>
      </c>
      <c r="DS163" s="2">
        <f t="shared" si="223"/>
        <v>110.70400429000429</v>
      </c>
      <c r="DT163" s="2">
        <f t="shared" si="223"/>
        <v>104.04592020592018</v>
      </c>
      <c r="DU163" s="2">
        <f t="shared" si="223"/>
        <v>102.91679350403035</v>
      </c>
      <c r="DV163" s="2">
        <f t="shared" si="223"/>
        <v>110.98892172739539</v>
      </c>
      <c r="DW163" s="2">
        <f t="shared" si="223"/>
        <v>100.97130647279548</v>
      </c>
      <c r="DX163" s="2">
        <f t="shared" si="223"/>
        <v>105.62108907563022</v>
      </c>
      <c r="DY163" s="2">
        <f t="shared" si="223"/>
        <v>94.465187499999985</v>
      </c>
      <c r="EA163" s="2">
        <f t="shared" si="213"/>
        <v>80.071357036361235</v>
      </c>
      <c r="EB163" s="2">
        <f t="shared" si="213"/>
        <v>80.660331026167754</v>
      </c>
      <c r="EC163" s="2">
        <f t="shared" si="213"/>
        <v>73.276057712571244</v>
      </c>
      <c r="ED163" s="2">
        <f t="shared" si="213"/>
        <v>72.697158946939723</v>
      </c>
      <c r="EE163" s="2">
        <f t="shared" si="213"/>
        <v>71.374362165864127</v>
      </c>
      <c r="EF163" s="2">
        <f t="shared" si="213"/>
        <v>69.628467132924442</v>
      </c>
      <c r="EG163" s="2">
        <f t="shared" si="213"/>
        <v>70.173275092391322</v>
      </c>
      <c r="EH163" s="2">
        <f t="shared" si="213"/>
        <v>69.885322811161984</v>
      </c>
      <c r="EI163" s="2">
        <f t="shared" si="213"/>
        <v>68.506000870727377</v>
      </c>
      <c r="EJ163" s="2">
        <f t="shared" si="213"/>
        <v>67.496444935321989</v>
      </c>
      <c r="EK163" s="2">
        <f t="shared" si="212"/>
        <v>67.001370524861528</v>
      </c>
      <c r="EL163" s="2">
        <f t="shared" si="179"/>
        <v>67.419093353003873</v>
      </c>
      <c r="EM163" s="2">
        <f t="shared" si="179"/>
        <v>68.551225886642342</v>
      </c>
      <c r="EN163" s="2">
        <f t="shared" si="179"/>
        <v>73.168541255056212</v>
      </c>
      <c r="EO163" s="2">
        <f t="shared" si="179"/>
        <v>74.80639250495318</v>
      </c>
      <c r="EQ163" s="2">
        <f t="shared" ref="EQ163:FE179" si="224">CU$228*$B163+CU$229</f>
        <v>80.631104914512633</v>
      </c>
      <c r="ER163" s="2">
        <f t="shared" si="224"/>
        <v>80.860991517934082</v>
      </c>
      <c r="ES163" s="2">
        <f t="shared" si="224"/>
        <v>74.157921653476706</v>
      </c>
      <c r="ET163" s="2">
        <f t="shared" si="224"/>
        <v>72.955056686552055</v>
      </c>
      <c r="EU163" s="2">
        <f t="shared" si="224"/>
        <v>70.67583275360559</v>
      </c>
      <c r="EV163" s="2">
        <f t="shared" si="224"/>
        <v>70.004173401055908</v>
      </c>
      <c r="EW163" s="2">
        <f t="shared" si="224"/>
        <v>69.985761057185769</v>
      </c>
      <c r="EX163" s="2">
        <f t="shared" si="224"/>
        <v>70.111185005603446</v>
      </c>
      <c r="EY163" s="2">
        <f t="shared" si="224"/>
        <v>69.198126630498237</v>
      </c>
      <c r="EZ163" s="2">
        <f t="shared" si="224"/>
        <v>67.55801509672456</v>
      </c>
      <c r="FA163" s="2">
        <f t="shared" si="224"/>
        <v>66.825696482430658</v>
      </c>
      <c r="FB163" s="2">
        <f t="shared" si="224"/>
        <v>67.961782350020769</v>
      </c>
      <c r="FC163" s="2">
        <f t="shared" si="224"/>
        <v>68.790844871091565</v>
      </c>
      <c r="FD163" s="2">
        <f t="shared" si="224"/>
        <v>73.073332722075932</v>
      </c>
      <c r="FE163" s="2">
        <f t="shared" si="224"/>
        <v>74.571477831298182</v>
      </c>
      <c r="FG163" s="2">
        <f t="shared" ref="FG163:FU179" si="225">POWER(10,($B163-C$231)/C$229)/(1+POWER(10,($B163-C$231)/C$229))</f>
        <v>0.99978456092186896</v>
      </c>
      <c r="FH163" s="2">
        <f t="shared" si="225"/>
        <v>0.99976214048978262</v>
      </c>
      <c r="FI163" s="2">
        <f t="shared" si="225"/>
        <v>0.99977085310300051</v>
      </c>
      <c r="FJ163" s="2">
        <f t="shared" si="225"/>
        <v>0.99976486007614562</v>
      </c>
      <c r="FK163" s="2">
        <f t="shared" si="225"/>
        <v>0.99977192436348783</v>
      </c>
      <c r="FL163" s="2">
        <f t="shared" si="225"/>
        <v>0.99976302993802124</v>
      </c>
      <c r="FM163" s="2">
        <f t="shared" si="225"/>
        <v>0.9997469383648897</v>
      </c>
      <c r="FN163" s="2">
        <f t="shared" si="225"/>
        <v>0.99972911082716354</v>
      </c>
      <c r="FO163" s="2">
        <f t="shared" si="225"/>
        <v>0.9997224568941856</v>
      </c>
      <c r="FP163" s="2">
        <f t="shared" si="225"/>
        <v>0.99972842742621126</v>
      </c>
      <c r="FQ163" s="2">
        <f t="shared" si="225"/>
        <v>0.99974376338817617</v>
      </c>
      <c r="FR163" s="2">
        <f t="shared" si="225"/>
        <v>0.9997386645929377</v>
      </c>
      <c r="FS163" s="2">
        <f t="shared" si="225"/>
        <v>0.99975881470431383</v>
      </c>
      <c r="FT163" s="2">
        <f t="shared" si="225"/>
        <v>0.99971165728845579</v>
      </c>
      <c r="FU163" s="2">
        <f t="shared" si="225"/>
        <v>0.99967555071038205</v>
      </c>
      <c r="FW163" s="2">
        <f t="shared" si="216"/>
        <v>0.15504306785811012</v>
      </c>
      <c r="FX163" s="2">
        <f t="shared" si="216"/>
        <v>0.21503237774606992</v>
      </c>
      <c r="FY163" s="2">
        <f t="shared" si="216"/>
        <v>0.20740854014302973</v>
      </c>
      <c r="FZ163" s="2">
        <f t="shared" si="216"/>
        <v>0.22834701309214919</v>
      </c>
      <c r="GA163" s="2">
        <f t="shared" si="216"/>
        <v>0.21755135370361006</v>
      </c>
      <c r="GB163" s="2">
        <f t="shared" si="216"/>
        <v>0.21196021629262005</v>
      </c>
      <c r="GC163" s="2">
        <f t="shared" si="216"/>
        <v>0.23622850448290877</v>
      </c>
      <c r="GD163" s="2">
        <f t="shared" si="216"/>
        <v>0.24496364906040469</v>
      </c>
      <c r="GE163" s="2">
        <f t="shared" si="216"/>
        <v>0.26382240389211387</v>
      </c>
      <c r="GF163" s="2">
        <f t="shared" si="216"/>
        <v>0.21949272104483636</v>
      </c>
      <c r="GG163" s="2">
        <f t="shared" si="216"/>
        <v>0.18746071389741856</v>
      </c>
      <c r="GH163" s="2">
        <f t="shared" si="216"/>
        <v>0.16236211888115382</v>
      </c>
      <c r="GI163" s="2">
        <f t="shared" si="216"/>
        <v>0.15839241548673166</v>
      </c>
      <c r="GJ163" s="2">
        <f t="shared" si="216"/>
        <v>0.13055110643439946</v>
      </c>
      <c r="GK163" s="2">
        <f t="shared" si="216"/>
        <v>0.10109026635186109</v>
      </c>
      <c r="GM163" s="86">
        <f t="shared" si="217"/>
        <v>4.8985428495838905E-113</v>
      </c>
      <c r="GN163" s="86">
        <f t="shared" si="217"/>
        <v>1.5195487678002602E-116</v>
      </c>
      <c r="GO163" s="86">
        <f t="shared" si="217"/>
        <v>1.3730693784661756E-221</v>
      </c>
      <c r="GP163" s="86">
        <f t="shared" si="217"/>
        <v>6.5629459648398966E-152</v>
      </c>
      <c r="GQ163" s="86">
        <f t="shared" si="217"/>
        <v>1.5104289606258998E-140</v>
      </c>
      <c r="GR163" s="86">
        <f t="shared" si="217"/>
        <v>1.2282516501726506E-104</v>
      </c>
      <c r="GS163" s="86">
        <f t="shared" si="217"/>
        <v>3.642410575753069E-109</v>
      </c>
      <c r="GT163" s="86">
        <f t="shared" si="217"/>
        <v>5.9012715798504131E-132</v>
      </c>
      <c r="GU163" s="86">
        <f t="shared" si="217"/>
        <v>2.182185376550862E-161</v>
      </c>
      <c r="GV163" s="86">
        <f t="shared" si="217"/>
        <v>5.5539768615232857E-193</v>
      </c>
      <c r="GW163" s="86">
        <f t="shared" si="217"/>
        <v>4.0652369279054445E-186</v>
      </c>
      <c r="GX163" s="86">
        <f t="shared" si="217"/>
        <v>1.5711254878171912E-167</v>
      </c>
      <c r="GY163" s="86">
        <f t="shared" si="217"/>
        <v>9.6845051306704923E-187</v>
      </c>
      <c r="GZ163" s="86">
        <f t="shared" si="217"/>
        <v>9.5788802368298851E-186</v>
      </c>
      <c r="HA163" s="86">
        <f t="shared" si="217"/>
        <v>6.8071937034822108E-185</v>
      </c>
      <c r="HC163" s="86">
        <f t="shared" si="181"/>
        <v>2.4936191903102266E-56</v>
      </c>
      <c r="HD163" s="86">
        <f t="shared" si="181"/>
        <v>2.5517250084804186E-64</v>
      </c>
      <c r="HE163" s="86">
        <f t="shared" si="181"/>
        <v>1.4999386625153256E-91</v>
      </c>
      <c r="HF163" s="86">
        <f t="shared" si="180"/>
        <v>5.094721153653422E-84</v>
      </c>
      <c r="HG163" s="86">
        <f t="shared" si="180"/>
        <v>3.6824697632709333E-82</v>
      </c>
      <c r="HH163" s="86">
        <f t="shared" si="180"/>
        <v>1.1943878233587753E-80</v>
      </c>
      <c r="HI163" s="86">
        <f t="shared" si="180"/>
        <v>1.0356625204125398E-92</v>
      </c>
      <c r="HJ163" s="86">
        <f t="shared" si="180"/>
        <v>5.2683237395100617E-123</v>
      </c>
      <c r="HK163" s="86">
        <f t="shared" si="180"/>
        <v>4.3642270879299747E-134</v>
      </c>
      <c r="HL163" s="86">
        <f t="shared" si="161"/>
        <v>2.650543758078415E-140</v>
      </c>
      <c r="HM163" s="86">
        <f t="shared" si="161"/>
        <v>4.1308277019201821E-133</v>
      </c>
      <c r="HN163" s="86">
        <f t="shared" si="161"/>
        <v>1.646801367494662E-107</v>
      </c>
      <c r="HO163" s="86">
        <f t="shared" si="161"/>
        <v>1.0043977443246692E-88</v>
      </c>
      <c r="HP163" s="86">
        <f t="shared" si="161"/>
        <v>7.4143092205911235E-91</v>
      </c>
      <c r="HQ163" s="86">
        <f t="shared" si="161"/>
        <v>3.8471670322900846E-96</v>
      </c>
      <c r="HS163" s="86">
        <f t="shared" si="218"/>
        <v>8.4186205269999039E-4</v>
      </c>
      <c r="HT163" s="86">
        <f t="shared" si="218"/>
        <v>1.887006038549264E-6</v>
      </c>
      <c r="HU163" s="86">
        <f t="shared" si="218"/>
        <v>1.2931341834503809E-5</v>
      </c>
      <c r="HV163" s="86">
        <f t="shared" si="218"/>
        <v>7.6730575232820946E-6</v>
      </c>
      <c r="HW163" s="86">
        <f t="shared" si="218"/>
        <v>7.2017681896350557E-7</v>
      </c>
      <c r="HX163" s="86">
        <f t="shared" si="218"/>
        <v>6.8712815263830688E-6</v>
      </c>
      <c r="HY163" s="86">
        <f t="shared" si="218"/>
        <v>4.320181515258706E-7</v>
      </c>
      <c r="HZ163" s="86">
        <f t="shared" si="218"/>
        <v>6.3780587005409541E-7</v>
      </c>
      <c r="IA163" s="86">
        <f t="shared" si="218"/>
        <v>1.8192245195394672E-8</v>
      </c>
      <c r="IB163" s="86">
        <f t="shared" si="218"/>
        <v>2.2455961061116199E-7</v>
      </c>
      <c r="IC163" s="86">
        <f t="shared" si="218"/>
        <v>8.9917616442143614E-6</v>
      </c>
      <c r="ID163" s="86">
        <f t="shared" si="218"/>
        <v>1.5686321185319962E-4</v>
      </c>
      <c r="IE163" s="86">
        <f t="shared" si="218"/>
        <v>3.3815379104374846E-4</v>
      </c>
      <c r="IF163" s="86">
        <f t="shared" si="218"/>
        <v>2.9295931410135917E-3</v>
      </c>
      <c r="IG163" s="86">
        <f t="shared" si="218"/>
        <v>2.7001682744122738E-2</v>
      </c>
      <c r="II163" s="86">
        <f t="shared" si="219"/>
        <v>2.4053567080815978E-8</v>
      </c>
      <c r="IJ163" s="86">
        <f t="shared" si="219"/>
        <v>1.1577026408998016E-5</v>
      </c>
      <c r="IK163" s="86">
        <f t="shared" si="219"/>
        <v>1.0330735031664918E-6</v>
      </c>
      <c r="IL163" s="86">
        <f t="shared" si="219"/>
        <v>2.2920724543369455E-5</v>
      </c>
      <c r="IM163" s="86">
        <f t="shared" si="219"/>
        <v>3.8821942648509431E-6</v>
      </c>
      <c r="IN163" s="86">
        <f t="shared" si="219"/>
        <v>7.3411871367814735E-6</v>
      </c>
      <c r="IO163" s="86">
        <f t="shared" si="219"/>
        <v>2.9490685394909085E-5</v>
      </c>
      <c r="IP163" s="86">
        <f t="shared" si="219"/>
        <v>6.5365186128645423E-5</v>
      </c>
      <c r="IQ163" s="86">
        <f t="shared" si="219"/>
        <v>1.2047759897021753E-4</v>
      </c>
      <c r="IR163" s="86">
        <f t="shared" si="219"/>
        <v>2.0690530337556665E-6</v>
      </c>
      <c r="IS163" s="86">
        <f t="shared" si="219"/>
        <v>1.4831169243980521E-7</v>
      </c>
      <c r="IT163" s="86">
        <f t="shared" si="219"/>
        <v>7.5029920661909928E-9</v>
      </c>
      <c r="IU163" s="86">
        <f t="shared" si="219"/>
        <v>8.9981215945254023E-9</v>
      </c>
      <c r="IV163" s="86">
        <f t="shared" si="219"/>
        <v>5.8653856002161319E-9</v>
      </c>
      <c r="IW163" s="86">
        <f t="shared" si="219"/>
        <v>2.8713646683507638E-5</v>
      </c>
      <c r="IY163" s="86">
        <f t="shared" si="220"/>
        <v>8.4188610626707123E-4</v>
      </c>
      <c r="IZ163" s="86">
        <f t="shared" si="220"/>
        <v>1.3464032447547281E-5</v>
      </c>
      <c r="JA163" s="86">
        <f t="shared" si="220"/>
        <v>1.39644153376703E-5</v>
      </c>
      <c r="JB163" s="86">
        <f t="shared" si="220"/>
        <v>3.0593782066651548E-5</v>
      </c>
      <c r="JC163" s="86">
        <f t="shared" si="220"/>
        <v>4.6023710838144489E-6</v>
      </c>
      <c r="JD163" s="86">
        <f t="shared" si="220"/>
        <v>1.4212468663164543E-5</v>
      </c>
      <c r="JE163" s="86">
        <f t="shared" si="220"/>
        <v>2.9922703546434956E-5</v>
      </c>
      <c r="JF163" s="86">
        <f t="shared" si="220"/>
        <v>6.6002991998699516E-5</v>
      </c>
      <c r="JG163" s="86">
        <f t="shared" si="220"/>
        <v>1.2049579121541292E-4</v>
      </c>
      <c r="JH163" s="86">
        <f t="shared" si="220"/>
        <v>2.2936126443668284E-6</v>
      </c>
      <c r="JI163" s="86">
        <f t="shared" si="220"/>
        <v>9.1400733366541667E-6</v>
      </c>
      <c r="JJ163" s="86">
        <f t="shared" si="220"/>
        <v>1.5687071484526581E-4</v>
      </c>
      <c r="JK163" s="86">
        <f t="shared" si="220"/>
        <v>3.3816278916534297E-4</v>
      </c>
      <c r="JL163" s="86">
        <f t="shared" si="220"/>
        <v>2.9295990063991921E-3</v>
      </c>
      <c r="JM163" s="86">
        <f t="shared" si="220"/>
        <v>2.7030396390806247E-2</v>
      </c>
    </row>
    <row r="164" spans="2:273" x14ac:dyDescent="0.25">
      <c r="B164" s="2">
        <v>137</v>
      </c>
      <c r="C164" s="37">
        <v>81.459999999999994</v>
      </c>
      <c r="D164" s="37">
        <v>80.016000000000005</v>
      </c>
      <c r="E164" s="37">
        <v>74.081000000000003</v>
      </c>
      <c r="F164" s="37">
        <v>72.983999999999995</v>
      </c>
      <c r="G164" s="37">
        <v>71.593000000000004</v>
      </c>
      <c r="H164" s="37">
        <v>69.542000000000002</v>
      </c>
      <c r="I164" s="37">
        <v>70.216999999999999</v>
      </c>
      <c r="J164" s="37">
        <v>69.882999999999996</v>
      </c>
      <c r="K164" s="37">
        <v>68.716999999999999</v>
      </c>
      <c r="L164" s="37">
        <v>68.150000000000006</v>
      </c>
      <c r="M164" s="37">
        <v>66.599999999999994</v>
      </c>
      <c r="N164" s="37">
        <v>66.581000000000003</v>
      </c>
      <c r="O164" s="37">
        <v>68.435000000000002</v>
      </c>
      <c r="P164" s="37">
        <v>72.5</v>
      </c>
      <c r="Q164" s="37">
        <v>74.302000000000007</v>
      </c>
      <c r="S164" s="4">
        <f t="shared" si="221"/>
        <v>80.050347369788426</v>
      </c>
      <c r="T164" s="4">
        <f t="shared" si="221"/>
        <v>80.590877425372994</v>
      </c>
      <c r="U164" s="4">
        <f t="shared" si="221"/>
        <v>73.335585635187286</v>
      </c>
      <c r="V164" s="4">
        <f t="shared" si="221"/>
        <v>72.640884728228144</v>
      </c>
      <c r="W164" s="4">
        <f t="shared" si="221"/>
        <v>71.109603088549235</v>
      </c>
      <c r="X164" s="4">
        <f t="shared" si="221"/>
        <v>69.608562137436849</v>
      </c>
      <c r="Y164" s="4">
        <f t="shared" si="221"/>
        <v>70.031186316378239</v>
      </c>
      <c r="Z164" s="4">
        <f t="shared" si="221"/>
        <v>69.834429288325026</v>
      </c>
      <c r="AA164" s="4">
        <f t="shared" si="221"/>
        <v>68.597502427778082</v>
      </c>
      <c r="AB164" s="4">
        <f t="shared" si="221"/>
        <v>67.394511595725319</v>
      </c>
      <c r="AC164" s="4">
        <f t="shared" si="221"/>
        <v>66.868554463106378</v>
      </c>
      <c r="AD164" s="4">
        <f t="shared" si="221"/>
        <v>67.412163598683634</v>
      </c>
      <c r="AE164" s="4">
        <f t="shared" si="221"/>
        <v>68.485231100241009</v>
      </c>
      <c r="AF164" s="4">
        <f t="shared" si="221"/>
        <v>73.076695598868511</v>
      </c>
      <c r="AG164" s="4">
        <f t="shared" si="221"/>
        <v>75.183742978835184</v>
      </c>
      <c r="AI164" s="4">
        <f t="shared" si="222"/>
        <v>1.4096526302115677</v>
      </c>
      <c r="AJ164" s="4">
        <f t="shared" si="222"/>
        <v>-0.57487742537298914</v>
      </c>
      <c r="AK164" s="4">
        <f t="shared" si="222"/>
        <v>0.74541436481271717</v>
      </c>
      <c r="AL164" s="4">
        <f t="shared" si="222"/>
        <v>0.34311527177185042</v>
      </c>
      <c r="AM164" s="4">
        <f t="shared" si="222"/>
        <v>0.48339691145076813</v>
      </c>
      <c r="AN164" s="4">
        <f t="shared" si="222"/>
        <v>-6.6562137436847024E-2</v>
      </c>
      <c r="AO164" s="4">
        <f t="shared" si="222"/>
        <v>0.18581368362175965</v>
      </c>
      <c r="AP164" s="4">
        <f t="shared" si="222"/>
        <v>4.8570711674969402E-2</v>
      </c>
      <c r="AQ164" s="4">
        <f t="shared" si="222"/>
        <v>0.11949757222191693</v>
      </c>
      <c r="AR164" s="4">
        <f t="shared" si="222"/>
        <v>0.75548840427468633</v>
      </c>
      <c r="AS164" s="4">
        <f t="shared" si="222"/>
        <v>-0.26855446310638342</v>
      </c>
      <c r="AT164" s="4">
        <f t="shared" si="222"/>
        <v>-0.83116359868363077</v>
      </c>
      <c r="AU164" s="4">
        <f t="shared" si="222"/>
        <v>-5.0231100241006743E-2</v>
      </c>
      <c r="AV164" s="4">
        <f t="shared" si="222"/>
        <v>-0.57669559886851118</v>
      </c>
      <c r="AW164" s="4">
        <f t="shared" si="222"/>
        <v>-0.88174297883517738</v>
      </c>
      <c r="AY164" s="2">
        <f t="shared" si="214"/>
        <v>80.050346953289448</v>
      </c>
      <c r="AZ164" s="2">
        <f t="shared" si="214"/>
        <v>80.590877424470165</v>
      </c>
      <c r="BA164" s="2">
        <f t="shared" si="214"/>
        <v>73.335358211590005</v>
      </c>
      <c r="BB164" s="2">
        <f t="shared" si="214"/>
        <v>72.636947634798446</v>
      </c>
      <c r="BC164" s="2">
        <f t="shared" si="214"/>
        <v>71.108544040558883</v>
      </c>
      <c r="BD164" s="2">
        <f t="shared" si="214"/>
        <v>69.606920633895101</v>
      </c>
      <c r="BE164" s="2">
        <f t="shared" si="214"/>
        <v>70.023644211086918</v>
      </c>
      <c r="BF164" s="2">
        <f t="shared" si="214"/>
        <v>69.817531227427594</v>
      </c>
      <c r="BG164" s="2">
        <f t="shared" si="214"/>
        <v>68.560463459805334</v>
      </c>
      <c r="BH164" s="2">
        <f t="shared" si="214"/>
        <v>67.393344189789545</v>
      </c>
      <c r="BI164" s="2">
        <f t="shared" si="214"/>
        <v>66.868440288549351</v>
      </c>
      <c r="BJ164" s="2">
        <f t="shared" si="214"/>
        <v>67.412147211197748</v>
      </c>
      <c r="BK164" s="2">
        <f t="shared" si="214"/>
        <v>68.485194332582196</v>
      </c>
      <c r="BL164" s="2">
        <f t="shared" si="214"/>
        <v>73.068197634048474</v>
      </c>
      <c r="BM164" s="2">
        <f t="shared" si="214"/>
        <v>74.697624986278541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81.459999999999994</v>
      </c>
      <c r="CF164" s="2">
        <f t="shared" si="215"/>
        <v>80.016000000000005</v>
      </c>
      <c r="CG164" s="2">
        <f t="shared" si="215"/>
        <v>74.081000000000003</v>
      </c>
      <c r="CH164" s="2">
        <f t="shared" si="215"/>
        <v>72.983999999999995</v>
      </c>
      <c r="CI164" s="2">
        <f t="shared" si="215"/>
        <v>71.593000000000004</v>
      </c>
      <c r="CJ164" s="2">
        <f t="shared" si="215"/>
        <v>69.542000000000002</v>
      </c>
      <c r="CK164" s="2">
        <f t="shared" si="215"/>
        <v>70.216999999999999</v>
      </c>
      <c r="CL164" s="2">
        <f t="shared" si="215"/>
        <v>69.882999999999996</v>
      </c>
      <c r="CM164" s="2">
        <f t="shared" si="215"/>
        <v>68.716999999999999</v>
      </c>
      <c r="CN164" s="2">
        <f t="shared" si="215"/>
        <v>68.150000000000006</v>
      </c>
      <c r="CO164" s="2">
        <f t="shared" si="215"/>
        <v>66.599999999999994</v>
      </c>
      <c r="CP164" s="2">
        <f t="shared" si="215"/>
        <v>66.581000000000003</v>
      </c>
      <c r="CQ164" s="2">
        <f t="shared" si="215"/>
        <v>68.435000000000002</v>
      </c>
      <c r="CR164" s="2">
        <f t="shared" si="215"/>
        <v>72.5</v>
      </c>
      <c r="CS164" s="2" t="str">
        <f t="shared" si="215"/>
        <v/>
      </c>
      <c r="CU164" s="2">
        <f t="shared" si="197"/>
        <v>81.459999999999994</v>
      </c>
      <c r="CV164" s="2">
        <f t="shared" si="198"/>
        <v>80.016000000000005</v>
      </c>
      <c r="CW164" s="2">
        <f t="shared" si="199"/>
        <v>74.081000000000003</v>
      </c>
      <c r="CX164" s="2">
        <f t="shared" si="200"/>
        <v>72.983999999999995</v>
      </c>
      <c r="CY164" s="2">
        <f t="shared" si="201"/>
        <v>71.593000000000004</v>
      </c>
      <c r="CZ164" s="2">
        <f t="shared" si="202"/>
        <v>69.542000000000002</v>
      </c>
      <c r="DA164" s="2">
        <f t="shared" si="203"/>
        <v>70.216999999999999</v>
      </c>
      <c r="DB164" s="2">
        <f t="shared" si="204"/>
        <v>69.882999999999996</v>
      </c>
      <c r="DC164" s="2">
        <f t="shared" si="205"/>
        <v>68.716999999999999</v>
      </c>
      <c r="DD164" s="2">
        <f t="shared" si="206"/>
        <v>68.150000000000006</v>
      </c>
      <c r="DE164" s="2">
        <f t="shared" si="207"/>
        <v>66.599999999999994</v>
      </c>
      <c r="DF164" s="2">
        <f t="shared" si="208"/>
        <v>66.581000000000003</v>
      </c>
      <c r="DG164" s="2">
        <f t="shared" si="209"/>
        <v>68.435000000000002</v>
      </c>
      <c r="DH164" s="2">
        <f t="shared" si="210"/>
        <v>72.5</v>
      </c>
      <c r="DI164" s="2" t="str">
        <f t="shared" si="211"/>
        <v/>
      </c>
      <c r="DK164" s="2">
        <f t="shared" si="223"/>
        <v>106.71746300211416</v>
      </c>
      <c r="DL164" s="2">
        <f t="shared" si="223"/>
        <v>125.69559779056263</v>
      </c>
      <c r="DM164" s="2">
        <f t="shared" si="223"/>
        <v>125.5994151203306</v>
      </c>
      <c r="DN164" s="2">
        <f t="shared" si="223"/>
        <v>90.71811749453046</v>
      </c>
      <c r="DO164" s="2">
        <f t="shared" si="223"/>
        <v>104.51782486562408</v>
      </c>
      <c r="DP164" s="2">
        <f t="shared" si="223"/>
        <v>99.185139642924653</v>
      </c>
      <c r="DQ164" s="2">
        <f t="shared" si="223"/>
        <v>108.07074110953057</v>
      </c>
      <c r="DR164" s="2">
        <f t="shared" si="223"/>
        <v>103.3266025823394</v>
      </c>
      <c r="DS164" s="2">
        <f t="shared" si="223"/>
        <v>110.929993993994</v>
      </c>
      <c r="DT164" s="2">
        <f t="shared" si="223"/>
        <v>104.22474504504503</v>
      </c>
      <c r="DU164" s="2">
        <f t="shared" si="223"/>
        <v>103.09246183025131</v>
      </c>
      <c r="DV164" s="2">
        <f t="shared" si="223"/>
        <v>111.22968488529014</v>
      </c>
      <c r="DW164" s="2">
        <f t="shared" si="223"/>
        <v>101.12257514071293</v>
      </c>
      <c r="DX164" s="2">
        <f t="shared" si="223"/>
        <v>105.84045546218485</v>
      </c>
      <c r="DY164" s="2">
        <f t="shared" si="223"/>
        <v>94.582499999999982</v>
      </c>
      <c r="EA164" s="2">
        <f t="shared" si="213"/>
        <v>79.947087809477736</v>
      </c>
      <c r="EB164" s="2">
        <f t="shared" si="213"/>
        <v>80.532734095442265</v>
      </c>
      <c r="EC164" s="2">
        <f t="shared" si="213"/>
        <v>73.120565335300228</v>
      </c>
      <c r="ED164" s="2">
        <f t="shared" si="213"/>
        <v>72.567452038499837</v>
      </c>
      <c r="EE164" s="2">
        <f t="shared" si="213"/>
        <v>71.271339325303245</v>
      </c>
      <c r="EF164" s="2">
        <f t="shared" si="213"/>
        <v>69.511539183155151</v>
      </c>
      <c r="EG164" s="2">
        <f t="shared" si="213"/>
        <v>70.06418526379727</v>
      </c>
      <c r="EH164" s="2">
        <f t="shared" si="213"/>
        <v>69.747823534622782</v>
      </c>
      <c r="EI164" s="2">
        <f t="shared" si="213"/>
        <v>68.347522476915614</v>
      </c>
      <c r="EJ164" s="2">
        <f t="shared" si="213"/>
        <v>67.369166890506818</v>
      </c>
      <c r="EK164" s="2">
        <f t="shared" si="212"/>
        <v>66.896777501760184</v>
      </c>
      <c r="EL164" s="2">
        <f t="shared" si="179"/>
        <v>67.302661462175251</v>
      </c>
      <c r="EM164" s="2">
        <f t="shared" si="179"/>
        <v>68.435306015909831</v>
      </c>
      <c r="EN164" s="2">
        <f t="shared" si="179"/>
        <v>73.073554693375627</v>
      </c>
      <c r="EO164" s="2">
        <f t="shared" si="179"/>
        <v>74.718093074567733</v>
      </c>
      <c r="EQ164" s="2">
        <f t="shared" si="224"/>
        <v>80.532171565125338</v>
      </c>
      <c r="ER164" s="2">
        <f t="shared" si="224"/>
        <v>80.742036232808232</v>
      </c>
      <c r="ES164" s="2">
        <f t="shared" si="224"/>
        <v>74.03475488163501</v>
      </c>
      <c r="ET164" s="2">
        <f t="shared" si="224"/>
        <v>72.835241143796694</v>
      </c>
      <c r="EU164" s="2">
        <f t="shared" si="224"/>
        <v>70.544950596562657</v>
      </c>
      <c r="EV164" s="2">
        <f t="shared" si="224"/>
        <v>69.902175283612223</v>
      </c>
      <c r="EW164" s="2">
        <f t="shared" si="224"/>
        <v>69.869462955619085</v>
      </c>
      <c r="EX164" s="2">
        <f t="shared" si="224"/>
        <v>69.981865765736188</v>
      </c>
      <c r="EY164" s="2">
        <f t="shared" si="224"/>
        <v>69.064167305834957</v>
      </c>
      <c r="EZ164" s="2">
        <f t="shared" si="224"/>
        <v>67.433020048423913</v>
      </c>
      <c r="FA164" s="2">
        <f t="shared" si="224"/>
        <v>66.714524503132949</v>
      </c>
      <c r="FB164" s="2">
        <f t="shared" si="224"/>
        <v>67.867560069017728</v>
      </c>
      <c r="FC164" s="2">
        <f t="shared" si="224"/>
        <v>68.68491554407133</v>
      </c>
      <c r="FD164" s="2">
        <f t="shared" si="224"/>
        <v>72.974704505748605</v>
      </c>
      <c r="FE164" s="2">
        <f t="shared" si="224"/>
        <v>74.478086505999258</v>
      </c>
      <c r="FG164" s="2">
        <f t="shared" si="225"/>
        <v>0.99980351350086594</v>
      </c>
      <c r="FH164" s="2">
        <f t="shared" si="225"/>
        <v>0.9997830650081927</v>
      </c>
      <c r="FI164" s="2">
        <f t="shared" si="225"/>
        <v>0.99979101133240955</v>
      </c>
      <c r="FJ164" s="2">
        <f t="shared" si="225"/>
        <v>0.99978554540366438</v>
      </c>
      <c r="FK164" s="2">
        <f t="shared" si="225"/>
        <v>0.99979198837289229</v>
      </c>
      <c r="FL164" s="2">
        <f t="shared" si="225"/>
        <v>0.99978387622851961</v>
      </c>
      <c r="FM164" s="2">
        <f t="shared" si="225"/>
        <v>0.99976919990660229</v>
      </c>
      <c r="FN164" s="2">
        <f t="shared" si="225"/>
        <v>0.99975294024936301</v>
      </c>
      <c r="FO164" s="2">
        <f t="shared" si="225"/>
        <v>0.99974687149751196</v>
      </c>
      <c r="FP164" s="2">
        <f t="shared" si="225"/>
        <v>0.99975231695053679</v>
      </c>
      <c r="FQ164" s="2">
        <f t="shared" si="225"/>
        <v>0.99976630416366008</v>
      </c>
      <c r="FR164" s="2">
        <f t="shared" si="225"/>
        <v>0.9997616537953562</v>
      </c>
      <c r="FS164" s="2">
        <f t="shared" si="225"/>
        <v>0.99978003172794205</v>
      </c>
      <c r="FT164" s="2">
        <f t="shared" si="225"/>
        <v>0.99973702164958989</v>
      </c>
      <c r="FU164" s="2">
        <f t="shared" si="225"/>
        <v>0.99970409028341045</v>
      </c>
      <c r="FW164" s="2">
        <f t="shared" si="216"/>
        <v>0.16749589364538089</v>
      </c>
      <c r="FX164" s="2">
        <f t="shared" si="216"/>
        <v>0.23098628695641313</v>
      </c>
      <c r="FY164" s="2">
        <f t="shared" si="216"/>
        <v>0.22295747333110799</v>
      </c>
      <c r="FZ164" s="2">
        <f t="shared" si="216"/>
        <v>0.24498047667878209</v>
      </c>
      <c r="GA164" s="2">
        <f t="shared" si="216"/>
        <v>0.23363652763645532</v>
      </c>
      <c r="GB164" s="2">
        <f t="shared" si="216"/>
        <v>0.22775232547908281</v>
      </c>
      <c r="GC164" s="2">
        <f t="shared" si="216"/>
        <v>0.25324766232817081</v>
      </c>
      <c r="GD164" s="2">
        <f t="shared" si="216"/>
        <v>0.26239592630110581</v>
      </c>
      <c r="GE164" s="2">
        <f t="shared" si="216"/>
        <v>0.28209531065369942</v>
      </c>
      <c r="GF164" s="2">
        <f t="shared" si="216"/>
        <v>0.23567819958450531</v>
      </c>
      <c r="GG164" s="2">
        <f t="shared" si="216"/>
        <v>0.20189513593205904</v>
      </c>
      <c r="GH164" s="2">
        <f t="shared" si="216"/>
        <v>0.17528085307512389</v>
      </c>
      <c r="GI164" s="2">
        <f t="shared" si="216"/>
        <v>0.17105979438837263</v>
      </c>
      <c r="GJ164" s="2">
        <f t="shared" si="216"/>
        <v>0.14136589089844173</v>
      </c>
      <c r="GK164" s="2">
        <f t="shared" si="216"/>
        <v>0.10977265943119949</v>
      </c>
      <c r="GM164" s="86">
        <f t="shared" si="217"/>
        <v>3.7250324637051473E-116</v>
      </c>
      <c r="GN164" s="86">
        <f t="shared" si="217"/>
        <v>8.709464630320151E-120</v>
      </c>
      <c r="GO164" s="86">
        <f t="shared" si="217"/>
        <v>9.1236869931163831E-228</v>
      </c>
      <c r="GP164" s="86">
        <f t="shared" si="217"/>
        <v>3.8253141199406528E-156</v>
      </c>
      <c r="GQ164" s="86">
        <f t="shared" si="217"/>
        <v>1.9384085973720823E-144</v>
      </c>
      <c r="GR164" s="86">
        <f t="shared" si="217"/>
        <v>1.5395742795183557E-107</v>
      </c>
      <c r="GS164" s="86">
        <f t="shared" si="217"/>
        <v>3.8067825356194578E-112</v>
      </c>
      <c r="GT164" s="86">
        <f t="shared" si="217"/>
        <v>1.3626279923173193E-135</v>
      </c>
      <c r="GU164" s="86">
        <f t="shared" si="217"/>
        <v>8.0631612877586261E-166</v>
      </c>
      <c r="GV164" s="86">
        <f t="shared" si="217"/>
        <v>2.812620652994214E-198</v>
      </c>
      <c r="GW164" s="86">
        <f t="shared" si="217"/>
        <v>3.0970551111879119E-191</v>
      </c>
      <c r="GX164" s="86">
        <f t="shared" si="217"/>
        <v>3.3559249767462051E-172</v>
      </c>
      <c r="GY164" s="86">
        <f t="shared" si="217"/>
        <v>6.3224837632400719E-192</v>
      </c>
      <c r="GZ164" s="86">
        <f t="shared" si="217"/>
        <v>6.9634369815853689E-191</v>
      </c>
      <c r="HA164" s="86">
        <f t="shared" si="217"/>
        <v>6.0511903440505403E-190</v>
      </c>
      <c r="HC164" s="86">
        <f t="shared" si="181"/>
        <v>1.3502918794638052E-58</v>
      </c>
      <c r="HD164" s="86">
        <f t="shared" si="181"/>
        <v>5.7177832091967655E-67</v>
      </c>
      <c r="HE164" s="86">
        <f t="shared" si="181"/>
        <v>2.6868573007876155E-95</v>
      </c>
      <c r="HF164" s="86">
        <f t="shared" si="180"/>
        <v>1.9136643489874617E-87</v>
      </c>
      <c r="HG164" s="86">
        <f t="shared" si="180"/>
        <v>1.9062457442877797E-85</v>
      </c>
      <c r="HH164" s="86">
        <f t="shared" si="180"/>
        <v>6.642779429926853E-84</v>
      </c>
      <c r="HI164" s="86">
        <f t="shared" si="180"/>
        <v>2.2916080639851706E-96</v>
      </c>
      <c r="HJ164" s="86">
        <f t="shared" si="180"/>
        <v>6.5845342710856398E-128</v>
      </c>
      <c r="HK164" s="86">
        <f t="shared" si="180"/>
        <v>2.3486334551739125E-139</v>
      </c>
      <c r="HL164" s="86">
        <f t="shared" si="161"/>
        <v>8.2002741711570517E-146</v>
      </c>
      <c r="HM164" s="86">
        <f t="shared" si="161"/>
        <v>2.1310110640762825E-138</v>
      </c>
      <c r="HN164" s="86">
        <f t="shared" si="161"/>
        <v>6.793804364709441E-112</v>
      </c>
      <c r="HO164" s="86">
        <f t="shared" si="161"/>
        <v>2.5906881678617526E-92</v>
      </c>
      <c r="HP164" s="86">
        <f t="shared" si="161"/>
        <v>1.5234289119107781E-94</v>
      </c>
      <c r="HQ164" s="86">
        <f t="shared" si="161"/>
        <v>5.6433458129320623E-100</v>
      </c>
      <c r="HS164" s="86">
        <f t="shared" si="218"/>
        <v>2.5020228543552861E-4</v>
      </c>
      <c r="HT164" s="86">
        <f t="shared" si="218"/>
        <v>3.4157086952127068E-7</v>
      </c>
      <c r="HU164" s="86">
        <f t="shared" si="218"/>
        <v>2.3528256473419245E-6</v>
      </c>
      <c r="HV164" s="86">
        <f t="shared" si="218"/>
        <v>1.459645449462276E-6</v>
      </c>
      <c r="HW164" s="86">
        <f t="shared" si="218"/>
        <v>1.0873777405064082E-7</v>
      </c>
      <c r="HX164" s="86">
        <f t="shared" si="218"/>
        <v>1.3373128836167125E-6</v>
      </c>
      <c r="HY164" s="86">
        <f t="shared" si="218"/>
        <v>6.4807221450732E-8</v>
      </c>
      <c r="HZ164" s="86">
        <f t="shared" si="218"/>
        <v>9.8920786453886053E-8</v>
      </c>
      <c r="IA164" s="86">
        <f t="shared" si="218"/>
        <v>2.0071782820699201E-9</v>
      </c>
      <c r="IB164" s="86">
        <f t="shared" si="218"/>
        <v>2.9116593669413944E-8</v>
      </c>
      <c r="IC164" s="86">
        <f t="shared" si="218"/>
        <v>1.6399641581098271E-6</v>
      </c>
      <c r="ID164" s="86">
        <f t="shared" si="218"/>
        <v>3.676648731571837E-5</v>
      </c>
      <c r="IE164" s="86">
        <f t="shared" si="218"/>
        <v>8.7475185638339795E-5</v>
      </c>
      <c r="IF164" s="86">
        <f t="shared" si="218"/>
        <v>8.5415367649601867E-4</v>
      </c>
      <c r="IG164" s="86">
        <f t="shared" si="218"/>
        <v>1.1994554069768171E-2</v>
      </c>
      <c r="II164" s="86">
        <f t="shared" si="219"/>
        <v>1.3109726360723874E-7</v>
      </c>
      <c r="IJ164" s="86">
        <f t="shared" si="219"/>
        <v>4.5855707903236363E-5</v>
      </c>
      <c r="IK164" s="86">
        <f t="shared" si="219"/>
        <v>5.3416612943493499E-6</v>
      </c>
      <c r="IL164" s="86">
        <f t="shared" si="219"/>
        <v>8.9653956224445075E-5</v>
      </c>
      <c r="IM164" s="86">
        <f t="shared" si="219"/>
        <v>1.8096103740550432E-5</v>
      </c>
      <c r="IN164" s="86">
        <f t="shared" si="219"/>
        <v>3.030737568097973E-5</v>
      </c>
      <c r="IO164" s="86">
        <f t="shared" si="219"/>
        <v>1.1680206800681493E-4</v>
      </c>
      <c r="IP164" s="86">
        <f t="shared" si="219"/>
        <v>2.4256465419586492E-4</v>
      </c>
      <c r="IQ164" s="86">
        <f t="shared" si="219"/>
        <v>4.5604008746817496E-4</v>
      </c>
      <c r="IR164" s="86">
        <f t="shared" si="219"/>
        <v>1.0648153972208795E-5</v>
      </c>
      <c r="IS164" s="86">
        <f t="shared" si="219"/>
        <v>8.4187873788041493E-7</v>
      </c>
      <c r="IT164" s="86">
        <f t="shared" si="219"/>
        <v>4.8922984908734833E-8</v>
      </c>
      <c r="IU164" s="86">
        <f t="shared" si="219"/>
        <v>5.5740997918147297E-8</v>
      </c>
      <c r="IV164" s="86">
        <f t="shared" si="219"/>
        <v>3.0601311409077712E-8</v>
      </c>
      <c r="IW164" s="86">
        <f t="shared" si="219"/>
        <v>6.1467130878812683E-5</v>
      </c>
      <c r="IY164" s="86">
        <f t="shared" si="220"/>
        <v>2.5033338269913583E-4</v>
      </c>
      <c r="IZ164" s="86">
        <f t="shared" si="220"/>
        <v>4.6197278772757637E-5</v>
      </c>
      <c r="JA164" s="86">
        <f t="shared" si="220"/>
        <v>7.6944869416912752E-6</v>
      </c>
      <c r="JB164" s="86">
        <f t="shared" si="220"/>
        <v>9.1113601673907345E-5</v>
      </c>
      <c r="JC164" s="86">
        <f t="shared" si="220"/>
        <v>1.8204841514601072E-5</v>
      </c>
      <c r="JD164" s="86">
        <f t="shared" si="220"/>
        <v>3.1644688564596444E-5</v>
      </c>
      <c r="JE164" s="86">
        <f t="shared" si="220"/>
        <v>1.1686687522826565E-4</v>
      </c>
      <c r="JF164" s="86">
        <f t="shared" si="220"/>
        <v>2.4266357498231881E-4</v>
      </c>
      <c r="JG164" s="86">
        <f t="shared" si="220"/>
        <v>4.5604209464645705E-4</v>
      </c>
      <c r="JH164" s="86">
        <f t="shared" si="220"/>
        <v>1.0677270565878209E-5</v>
      </c>
      <c r="JI164" s="86">
        <f t="shared" si="220"/>
        <v>2.481842895990242E-6</v>
      </c>
      <c r="JJ164" s="86">
        <f t="shared" si="220"/>
        <v>3.6815410300627105E-5</v>
      </c>
      <c r="JK164" s="86">
        <f t="shared" si="220"/>
        <v>8.7530926636257943E-5</v>
      </c>
      <c r="JL164" s="86">
        <f t="shared" si="220"/>
        <v>8.541842778074278E-4</v>
      </c>
      <c r="JM164" s="86">
        <f t="shared" si="220"/>
        <v>1.2056021200646984E-2</v>
      </c>
    </row>
    <row r="165" spans="2:273" x14ac:dyDescent="0.25">
      <c r="B165" s="2">
        <v>138</v>
      </c>
      <c r="C165" s="37">
        <v>80.174999999999997</v>
      </c>
      <c r="D165" s="37">
        <v>79.790000000000006</v>
      </c>
      <c r="E165" s="37">
        <v>73.644999999999996</v>
      </c>
      <c r="F165" s="37">
        <v>71.694000000000003</v>
      </c>
      <c r="G165" s="37">
        <v>70.424000000000007</v>
      </c>
      <c r="H165" s="37">
        <v>69.168999999999997</v>
      </c>
      <c r="I165" s="37">
        <v>69.2</v>
      </c>
      <c r="J165" s="37">
        <v>69.483000000000004</v>
      </c>
      <c r="K165" s="37">
        <v>68.566999999999993</v>
      </c>
      <c r="L165" s="37">
        <v>66.05</v>
      </c>
      <c r="M165" s="37">
        <v>66.183000000000007</v>
      </c>
      <c r="N165" s="37">
        <v>66.387</v>
      </c>
      <c r="O165" s="37">
        <v>67.725999999999999</v>
      </c>
      <c r="P165" s="37">
        <v>71.887</v>
      </c>
      <c r="Q165" s="37">
        <v>73.73</v>
      </c>
      <c r="S165" s="4">
        <f t="shared" si="221"/>
        <v>79.93798745439959</v>
      </c>
      <c r="T165" s="4">
        <f t="shared" si="221"/>
        <v>80.468144410085316</v>
      </c>
      <c r="U165" s="4">
        <f t="shared" si="221"/>
        <v>73.202660581483116</v>
      </c>
      <c r="V165" s="4">
        <f t="shared" si="221"/>
        <v>72.527092832352821</v>
      </c>
      <c r="W165" s="4">
        <f t="shared" si="221"/>
        <v>70.98983294405879</v>
      </c>
      <c r="X165" s="4">
        <f t="shared" si="221"/>
        <v>69.505342500254429</v>
      </c>
      <c r="Y165" s="4">
        <f t="shared" si="221"/>
        <v>69.933263374807694</v>
      </c>
      <c r="Z165" s="4">
        <f t="shared" si="221"/>
        <v>69.737949138042751</v>
      </c>
      <c r="AA165" s="4">
        <f t="shared" si="221"/>
        <v>68.536117324212967</v>
      </c>
      <c r="AB165" s="4">
        <f t="shared" si="221"/>
        <v>67.271959204795323</v>
      </c>
      <c r="AC165" s="4">
        <f t="shared" si="221"/>
        <v>66.759501120006178</v>
      </c>
      <c r="AD165" s="4">
        <f t="shared" si="221"/>
        <v>67.306866396558576</v>
      </c>
      <c r="AE165" s="4">
        <f t="shared" si="221"/>
        <v>68.373951997736583</v>
      </c>
      <c r="AF165" s="4">
        <f t="shared" si="221"/>
        <v>72.972430433794329</v>
      </c>
      <c r="AG165" s="4">
        <f t="shared" si="221"/>
        <v>74.810821477804197</v>
      </c>
      <c r="AI165" s="4">
        <f t="shared" si="222"/>
        <v>0.23701254560040752</v>
      </c>
      <c r="AJ165" s="4">
        <f t="shared" si="222"/>
        <v>-0.67814441008530935</v>
      </c>
      <c r="AK165" s="4">
        <f t="shared" si="222"/>
        <v>0.4423394185168803</v>
      </c>
      <c r="AL165" s="4">
        <f t="shared" si="222"/>
        <v>-0.83309283235281839</v>
      </c>
      <c r="AM165" s="4">
        <f t="shared" si="222"/>
        <v>-0.56583294405878348</v>
      </c>
      <c r="AN165" s="4">
        <f t="shared" si="222"/>
        <v>-0.3363425002544318</v>
      </c>
      <c r="AO165" s="4">
        <f t="shared" si="222"/>
        <v>-0.73326337480769155</v>
      </c>
      <c r="AP165" s="4">
        <f t="shared" si="222"/>
        <v>-0.25494913804274688</v>
      </c>
      <c r="AQ165" s="4">
        <f t="shared" si="222"/>
        <v>3.0882675787026415E-2</v>
      </c>
      <c r="AR165" s="4">
        <f t="shared" si="222"/>
        <v>-1.2219592047953256</v>
      </c>
      <c r="AS165" s="4">
        <f t="shared" si="222"/>
        <v>-0.57650112000617071</v>
      </c>
      <c r="AT165" s="4">
        <f t="shared" si="222"/>
        <v>-0.91986639655857516</v>
      </c>
      <c r="AU165" s="4">
        <f t="shared" si="222"/>
        <v>-0.64795199773658396</v>
      </c>
      <c r="AV165" s="4">
        <f t="shared" si="222"/>
        <v>-1.085430433794329</v>
      </c>
      <c r="AW165" s="4">
        <f t="shared" si="222"/>
        <v>-1.0808214778041929</v>
      </c>
      <c r="AY165" s="2">
        <f t="shared" si="214"/>
        <v>79.93798549137091</v>
      </c>
      <c r="AZ165" s="2">
        <f t="shared" si="214"/>
        <v>80.468144410026269</v>
      </c>
      <c r="BA165" s="2">
        <f t="shared" si="214"/>
        <v>73.201679048738697</v>
      </c>
      <c r="BB165" s="2">
        <f t="shared" si="214"/>
        <v>72.5141882709122</v>
      </c>
      <c r="BC165" s="2">
        <f t="shared" si="214"/>
        <v>70.985715488699142</v>
      </c>
      <c r="BD165" s="2">
        <f t="shared" si="214"/>
        <v>69.499612536969053</v>
      </c>
      <c r="BE165" s="2">
        <f t="shared" si="214"/>
        <v>69.908426487969521</v>
      </c>
      <c r="BF165" s="2">
        <f t="shared" si="214"/>
        <v>69.685925622977706</v>
      </c>
      <c r="BG165" s="2">
        <f t="shared" si="214"/>
        <v>68.422139908349124</v>
      </c>
      <c r="BH165" s="2">
        <f t="shared" si="214"/>
        <v>67.266994143667461</v>
      </c>
      <c r="BI165" s="2">
        <f t="shared" si="214"/>
        <v>66.758955148965768</v>
      </c>
      <c r="BJ165" s="2">
        <f t="shared" si="214"/>
        <v>67.30681687783877</v>
      </c>
      <c r="BK165" s="2">
        <f t="shared" si="214"/>
        <v>68.373898300945299</v>
      </c>
      <c r="BL165" s="2">
        <f t="shared" si="214"/>
        <v>72.970829543916594</v>
      </c>
      <c r="BM165" s="2">
        <f t="shared" si="214"/>
        <v>74.606018431807939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80.174999999999997</v>
      </c>
      <c r="CF165" s="2">
        <f t="shared" si="215"/>
        <v>79.790000000000006</v>
      </c>
      <c r="CG165" s="2">
        <f t="shared" si="215"/>
        <v>73.644999999999996</v>
      </c>
      <c r="CH165" s="2">
        <f t="shared" si="215"/>
        <v>71.694000000000003</v>
      </c>
      <c r="CI165" s="2">
        <f t="shared" si="215"/>
        <v>70.424000000000007</v>
      </c>
      <c r="CJ165" s="2">
        <f t="shared" si="215"/>
        <v>69.168999999999997</v>
      </c>
      <c r="CK165" s="2">
        <f t="shared" si="215"/>
        <v>69.2</v>
      </c>
      <c r="CL165" s="2">
        <f t="shared" si="215"/>
        <v>69.483000000000004</v>
      </c>
      <c r="CM165" s="2">
        <f t="shared" si="215"/>
        <v>68.566999999999993</v>
      </c>
      <c r="CN165" s="2">
        <f t="shared" si="215"/>
        <v>66.05</v>
      </c>
      <c r="CO165" s="2">
        <f t="shared" si="215"/>
        <v>66.183000000000007</v>
      </c>
      <c r="CP165" s="2">
        <f t="shared" si="215"/>
        <v>66.387</v>
      </c>
      <c r="CQ165" s="2">
        <f t="shared" si="215"/>
        <v>67.725999999999999</v>
      </c>
      <c r="CR165" s="2">
        <f t="shared" si="215"/>
        <v>71.887</v>
      </c>
      <c r="CS165" s="2">
        <f t="shared" si="215"/>
        <v>73.73</v>
      </c>
      <c r="CU165" s="2">
        <f t="shared" si="197"/>
        <v>80.174999999999997</v>
      </c>
      <c r="CV165" s="2">
        <f t="shared" si="198"/>
        <v>79.790000000000006</v>
      </c>
      <c r="CW165" s="2">
        <f t="shared" si="199"/>
        <v>73.644999999999996</v>
      </c>
      <c r="CX165" s="2">
        <f t="shared" si="200"/>
        <v>71.694000000000003</v>
      </c>
      <c r="CY165" s="2">
        <f t="shared" si="201"/>
        <v>70.424000000000007</v>
      </c>
      <c r="CZ165" s="2">
        <f t="shared" si="202"/>
        <v>69.168999999999997</v>
      </c>
      <c r="DA165" s="2">
        <f t="shared" si="203"/>
        <v>69.2</v>
      </c>
      <c r="DB165" s="2">
        <f t="shared" si="204"/>
        <v>69.483000000000004</v>
      </c>
      <c r="DC165" s="2">
        <f t="shared" si="205"/>
        <v>68.566999999999993</v>
      </c>
      <c r="DD165" s="2">
        <f t="shared" si="206"/>
        <v>66.05</v>
      </c>
      <c r="DE165" s="2">
        <f t="shared" si="207"/>
        <v>66.183000000000007</v>
      </c>
      <c r="DF165" s="2">
        <f t="shared" si="208"/>
        <v>66.387</v>
      </c>
      <c r="DG165" s="2">
        <f t="shared" si="209"/>
        <v>67.725999999999999</v>
      </c>
      <c r="DH165" s="2">
        <f t="shared" si="210"/>
        <v>71.887</v>
      </c>
      <c r="DI165" s="2">
        <f t="shared" si="211"/>
        <v>73.73</v>
      </c>
      <c r="DK165" s="2">
        <f t="shared" si="223"/>
        <v>106.84686257928118</v>
      </c>
      <c r="DL165" s="2">
        <f t="shared" si="223"/>
        <v>125.95264438322124</v>
      </c>
      <c r="DM165" s="2">
        <f t="shared" si="223"/>
        <v>125.8811469086784</v>
      </c>
      <c r="DN165" s="2">
        <f t="shared" si="223"/>
        <v>90.721155659995162</v>
      </c>
      <c r="DO165" s="2">
        <f t="shared" si="223"/>
        <v>104.69759319882235</v>
      </c>
      <c r="DP165" s="2">
        <f t="shared" si="223"/>
        <v>99.320689436296348</v>
      </c>
      <c r="DQ165" s="2">
        <f t="shared" si="223"/>
        <v>108.27362731152203</v>
      </c>
      <c r="DR165" s="2">
        <f t="shared" si="223"/>
        <v>103.48094310099572</v>
      </c>
      <c r="DS165" s="2">
        <f t="shared" si="223"/>
        <v>111.1559836979837</v>
      </c>
      <c r="DT165" s="2">
        <f t="shared" si="223"/>
        <v>104.40356988416987</v>
      </c>
      <c r="DU165" s="2">
        <f t="shared" si="223"/>
        <v>103.26813015647227</v>
      </c>
      <c r="DV165" s="2">
        <f t="shared" si="223"/>
        <v>111.47044804318487</v>
      </c>
      <c r="DW165" s="2">
        <f t="shared" si="223"/>
        <v>101.27384380863037</v>
      </c>
      <c r="DX165" s="2">
        <f t="shared" si="223"/>
        <v>106.05982184873946</v>
      </c>
      <c r="DY165" s="2">
        <f t="shared" si="223"/>
        <v>94.699812499999993</v>
      </c>
      <c r="EA165" s="2">
        <f t="shared" si="213"/>
        <v>79.822818582594238</v>
      </c>
      <c r="EB165" s="2">
        <f t="shared" si="213"/>
        <v>80.405137164716763</v>
      </c>
      <c r="EC165" s="2">
        <f t="shared" si="213"/>
        <v>72.965072958029225</v>
      </c>
      <c r="ED165" s="2">
        <f t="shared" si="213"/>
        <v>72.437745130059952</v>
      </c>
      <c r="EE165" s="2">
        <f t="shared" si="213"/>
        <v>71.168316484742363</v>
      </c>
      <c r="EF165" s="2">
        <f t="shared" si="213"/>
        <v>69.394611233385859</v>
      </c>
      <c r="EG165" s="2">
        <f t="shared" si="213"/>
        <v>69.955095435203219</v>
      </c>
      <c r="EH165" s="2">
        <f t="shared" si="213"/>
        <v>69.61032425808358</v>
      </c>
      <c r="EI165" s="2">
        <f t="shared" si="213"/>
        <v>68.189044083103852</v>
      </c>
      <c r="EJ165" s="2">
        <f t="shared" si="213"/>
        <v>67.241888845691676</v>
      </c>
      <c r="EK165" s="2">
        <f t="shared" si="212"/>
        <v>66.792184478658839</v>
      </c>
      <c r="EL165" s="2">
        <f t="shared" si="179"/>
        <v>67.18622957134663</v>
      </c>
      <c r="EM165" s="2">
        <f t="shared" si="179"/>
        <v>68.319386145177305</v>
      </c>
      <c r="EN165" s="2">
        <f t="shared" si="179"/>
        <v>72.978568131695027</v>
      </c>
      <c r="EO165" s="2">
        <f t="shared" si="179"/>
        <v>74.629793644182286</v>
      </c>
      <c r="EQ165" s="2">
        <f t="shared" si="224"/>
        <v>80.433238215738029</v>
      </c>
      <c r="ER165" s="2">
        <f t="shared" si="224"/>
        <v>80.623080947682382</v>
      </c>
      <c r="ES165" s="2">
        <f t="shared" si="224"/>
        <v>73.911588109793314</v>
      </c>
      <c r="ET165" s="2">
        <f t="shared" si="224"/>
        <v>72.715425601041332</v>
      </c>
      <c r="EU165" s="2">
        <f t="shared" si="224"/>
        <v>70.414068439519724</v>
      </c>
      <c r="EV165" s="2">
        <f t="shared" si="224"/>
        <v>69.800177166168524</v>
      </c>
      <c r="EW165" s="2">
        <f t="shared" si="224"/>
        <v>69.753164854052415</v>
      </c>
      <c r="EX165" s="2">
        <f t="shared" si="224"/>
        <v>69.852546525868917</v>
      </c>
      <c r="EY165" s="2">
        <f t="shared" si="224"/>
        <v>68.930207981171662</v>
      </c>
      <c r="EZ165" s="2">
        <f t="shared" si="224"/>
        <v>67.30802500012328</v>
      </c>
      <c r="FA165" s="2">
        <f t="shared" si="224"/>
        <v>66.603352523835255</v>
      </c>
      <c r="FB165" s="2">
        <f t="shared" si="224"/>
        <v>67.773337788014686</v>
      </c>
      <c r="FC165" s="2">
        <f t="shared" si="224"/>
        <v>68.578986217051096</v>
      </c>
      <c r="FD165" s="2">
        <f t="shared" si="224"/>
        <v>72.876076289421292</v>
      </c>
      <c r="FE165" s="2">
        <f t="shared" si="224"/>
        <v>74.384695180700334</v>
      </c>
      <c r="FG165" s="2">
        <f t="shared" si="225"/>
        <v>0.99982079908485499</v>
      </c>
      <c r="FH165" s="2">
        <f t="shared" si="225"/>
        <v>0.99980214915947363</v>
      </c>
      <c r="FI165" s="2">
        <f t="shared" si="225"/>
        <v>0.99980939656489842</v>
      </c>
      <c r="FJ165" s="2">
        <f t="shared" si="225"/>
        <v>0.99980441139289777</v>
      </c>
      <c r="FK165" s="2">
        <f t="shared" si="225"/>
        <v>0.99981028766910485</v>
      </c>
      <c r="FL165" s="2">
        <f t="shared" si="225"/>
        <v>0.99980288902939696</v>
      </c>
      <c r="FM165" s="2">
        <f t="shared" si="225"/>
        <v>0.9997895035383545</v>
      </c>
      <c r="FN165" s="2">
        <f t="shared" si="225"/>
        <v>0.99977467393118169</v>
      </c>
      <c r="FO165" s="2">
        <f t="shared" si="225"/>
        <v>0.99976913892011277</v>
      </c>
      <c r="FP165" s="2">
        <f t="shared" si="225"/>
        <v>0.9997741054511492</v>
      </c>
      <c r="FQ165" s="2">
        <f t="shared" si="225"/>
        <v>0.99978686248146276</v>
      </c>
      <c r="FR165" s="2">
        <f t="shared" si="225"/>
        <v>0.99978262111900118</v>
      </c>
      <c r="FS165" s="2">
        <f t="shared" si="225"/>
        <v>0.99979938266865565</v>
      </c>
      <c r="FT165" s="2">
        <f t="shared" si="225"/>
        <v>0.99976015534408602</v>
      </c>
      <c r="FU165" s="2">
        <f t="shared" si="225"/>
        <v>0.99973012010417783</v>
      </c>
      <c r="FW165" s="2">
        <f t="shared" si="216"/>
        <v>0.18073497209345102</v>
      </c>
      <c r="FX165" s="2">
        <f t="shared" si="216"/>
        <v>0.24775027756112319</v>
      </c>
      <c r="FY165" s="2">
        <f t="shared" si="216"/>
        <v>0.23932010472330437</v>
      </c>
      <c r="FZ165" s="2">
        <f t="shared" si="216"/>
        <v>0.26241353522663008</v>
      </c>
      <c r="GA165" s="2">
        <f t="shared" si="216"/>
        <v>0.25053019955272121</v>
      </c>
      <c r="GB165" s="2">
        <f t="shared" si="216"/>
        <v>0.2443561878639916</v>
      </c>
      <c r="GC165" s="2">
        <f t="shared" si="216"/>
        <v>0.27105781747952645</v>
      </c>
      <c r="GD165" s="2">
        <f t="shared" si="216"/>
        <v>0.28060769194859719</v>
      </c>
      <c r="GE165" s="2">
        <f t="shared" si="216"/>
        <v>0.30111616573357991</v>
      </c>
      <c r="GF165" s="2">
        <f t="shared" si="216"/>
        <v>0.25267082651969774</v>
      </c>
      <c r="GG165" s="2">
        <f t="shared" si="216"/>
        <v>0.21714398010362737</v>
      </c>
      <c r="GH165" s="2">
        <f t="shared" si="216"/>
        <v>0.18899557097760528</v>
      </c>
      <c r="GI165" s="2">
        <f t="shared" si="216"/>
        <v>0.18451813233298009</v>
      </c>
      <c r="GJ165" s="2">
        <f t="shared" si="216"/>
        <v>0.15291899672896997</v>
      </c>
      <c r="GK165" s="2">
        <f t="shared" si="216"/>
        <v>0.11910195828068047</v>
      </c>
      <c r="GM165" s="86">
        <f t="shared" si="217"/>
        <v>2.5654917131215879E-119</v>
      </c>
      <c r="GN165" s="86">
        <f t="shared" si="217"/>
        <v>4.4999894514771135E-123</v>
      </c>
      <c r="GO165" s="86">
        <f t="shared" si="217"/>
        <v>4.9782603818368929E-234</v>
      </c>
      <c r="GP165" s="86">
        <f t="shared" si="217"/>
        <v>1.9472231275376271E-160</v>
      </c>
      <c r="GQ165" s="86">
        <f t="shared" si="217"/>
        <v>2.1981011702781031E-148</v>
      </c>
      <c r="GR165" s="86">
        <f t="shared" si="217"/>
        <v>1.7589229220446827E-110</v>
      </c>
      <c r="GS165" s="86">
        <f t="shared" si="217"/>
        <v>3.6225484599992286E-115</v>
      </c>
      <c r="GT165" s="86">
        <f t="shared" si="217"/>
        <v>2.8040811584864102E-139</v>
      </c>
      <c r="GU165" s="86">
        <f t="shared" si="217"/>
        <v>2.5910543021816162E-170</v>
      </c>
      <c r="GV165" s="86">
        <f t="shared" si="217"/>
        <v>1.2059587925923827E-203</v>
      </c>
      <c r="GW165" s="86">
        <f t="shared" si="217"/>
        <v>2.0080734735338484E-196</v>
      </c>
      <c r="GX165" s="86">
        <f t="shared" si="217"/>
        <v>6.174274152000577E-177</v>
      </c>
      <c r="GY165" s="86">
        <f t="shared" si="217"/>
        <v>3.5000130722604716E-197</v>
      </c>
      <c r="GZ165" s="86">
        <f t="shared" si="217"/>
        <v>4.3013543611631036E-196</v>
      </c>
      <c r="HA165" s="86">
        <f t="shared" si="217"/>
        <v>4.5924224428383538E-195</v>
      </c>
      <c r="HC165" s="86">
        <f t="shared" si="181"/>
        <v>6.579908916175592E-61</v>
      </c>
      <c r="HD165" s="86">
        <f t="shared" si="181"/>
        <v>1.1297007031363073E-69</v>
      </c>
      <c r="HE165" s="86">
        <f t="shared" si="181"/>
        <v>4.0369442293717771E-99</v>
      </c>
      <c r="HF165" s="86">
        <f t="shared" si="180"/>
        <v>6.1232472545934478E-91</v>
      </c>
      <c r="HG165" s="86">
        <f t="shared" si="180"/>
        <v>8.4847760500523043E-89</v>
      </c>
      <c r="HH165" s="86">
        <f t="shared" si="180"/>
        <v>3.1768865968780366E-87</v>
      </c>
      <c r="HI165" s="86">
        <f t="shared" si="180"/>
        <v>4.2979665226577947E-100</v>
      </c>
      <c r="HJ165" s="86">
        <f t="shared" si="180"/>
        <v>6.581885317444269E-133</v>
      </c>
      <c r="HK165" s="86">
        <f t="shared" si="180"/>
        <v>9.9769249962711911E-145</v>
      </c>
      <c r="HL165" s="86">
        <f t="shared" si="161"/>
        <v>1.9816646739663937E-151</v>
      </c>
      <c r="HM165" s="86">
        <f t="shared" si="161"/>
        <v>8.648609104840739E-144</v>
      </c>
      <c r="HN165" s="86">
        <f t="shared" si="161"/>
        <v>2.2841174870198777E-116</v>
      </c>
      <c r="HO165" s="86">
        <f t="shared" si="161"/>
        <v>5.6571728974922781E-96</v>
      </c>
      <c r="HP165" s="86">
        <f t="shared" si="161"/>
        <v>2.6365418639096318E-98</v>
      </c>
      <c r="HQ165" s="86">
        <f t="shared" si="161"/>
        <v>6.9473627147388673E-104</v>
      </c>
      <c r="HS165" s="86">
        <f t="shared" si="218"/>
        <v>6.7178245576301874E-5</v>
      </c>
      <c r="HT165" s="86">
        <f t="shared" si="218"/>
        <v>5.549876059374566E-8</v>
      </c>
      <c r="HU165" s="86">
        <f t="shared" si="218"/>
        <v>3.7787452591915493E-7</v>
      </c>
      <c r="HV165" s="86">
        <f t="shared" si="218"/>
        <v>2.4786507694928151E-7</v>
      </c>
      <c r="HW165" s="86">
        <f t="shared" si="218"/>
        <v>1.4520462306127806E-8</v>
      </c>
      <c r="HX165" s="86">
        <f t="shared" si="218"/>
        <v>2.3326414348001781E-7</v>
      </c>
      <c r="HY165" s="86">
        <f t="shared" si="218"/>
        <v>8.6264063594183466E-9</v>
      </c>
      <c r="HZ165" s="86">
        <f t="shared" si="218"/>
        <v>1.3627789642757626E-8</v>
      </c>
      <c r="IA165" s="86">
        <f t="shared" si="218"/>
        <v>1.939151634211247E-10</v>
      </c>
      <c r="IB165" s="86">
        <f t="shared" si="218"/>
        <v>3.3071232652232883E-9</v>
      </c>
      <c r="IC165" s="86">
        <f t="shared" si="218"/>
        <v>2.6508817560732421E-7</v>
      </c>
      <c r="ID165" s="86">
        <f t="shared" si="218"/>
        <v>7.6716517747722877E-6</v>
      </c>
      <c r="IE165" s="86">
        <f t="shared" si="218"/>
        <v>2.0251200894075002E-5</v>
      </c>
      <c r="IF165" s="86">
        <f t="shared" si="218"/>
        <v>2.1792489357093343E-4</v>
      </c>
      <c r="IG165" s="86">
        <f t="shared" si="218"/>
        <v>4.8162482405129702E-3</v>
      </c>
      <c r="II165" s="86">
        <f t="shared" si="219"/>
        <v>6.5303027772707695E-7</v>
      </c>
      <c r="IJ165" s="86">
        <f t="shared" si="219"/>
        <v>1.6509650372849532E-4</v>
      </c>
      <c r="IK165" s="86">
        <f t="shared" si="219"/>
        <v>2.4732828778796506E-5</v>
      </c>
      <c r="IL165" s="86">
        <f t="shared" si="219"/>
        <v>3.1710402644502745E-4</v>
      </c>
      <c r="IM165" s="86">
        <f t="shared" si="219"/>
        <v>7.5696696911056223E-5</v>
      </c>
      <c r="IN165" s="86">
        <f t="shared" si="219"/>
        <v>1.1355527676794895E-4</v>
      </c>
      <c r="IO165" s="86">
        <f t="shared" si="219"/>
        <v>4.163018970297763E-4</v>
      </c>
      <c r="IP165" s="86">
        <f t="shared" si="219"/>
        <v>8.1065960751289733E-4</v>
      </c>
      <c r="IQ165" s="86">
        <f t="shared" si="219"/>
        <v>1.5359206342704062E-3</v>
      </c>
      <c r="IR165" s="86">
        <f t="shared" si="219"/>
        <v>4.8776909789587026E-5</v>
      </c>
      <c r="IS165" s="86">
        <f t="shared" si="219"/>
        <v>4.2953450914663725E-6</v>
      </c>
      <c r="IT165" s="86">
        <f t="shared" si="219"/>
        <v>2.877567350100025E-7</v>
      </c>
      <c r="IU165" s="86">
        <f t="shared" si="219"/>
        <v>3.1293619494228795E-7</v>
      </c>
      <c r="IV165" s="86">
        <f t="shared" si="219"/>
        <v>1.4765838963611792E-7</v>
      </c>
      <c r="IW165" s="86">
        <f t="shared" si="219"/>
        <v>1.2773894599115346E-4</v>
      </c>
      <c r="IY165" s="86">
        <f t="shared" si="220"/>
        <v>6.7831275854028945E-5</v>
      </c>
      <c r="IZ165" s="86">
        <f t="shared" si="220"/>
        <v>1.6515200248908907E-4</v>
      </c>
      <c r="JA165" s="86">
        <f t="shared" si="220"/>
        <v>2.5110703304715662E-5</v>
      </c>
      <c r="JB165" s="86">
        <f t="shared" si="220"/>
        <v>3.1735189152197674E-4</v>
      </c>
      <c r="JC165" s="86">
        <f t="shared" si="220"/>
        <v>7.5711217373362346E-5</v>
      </c>
      <c r="JD165" s="86">
        <f t="shared" si="220"/>
        <v>1.1378854091142897E-4</v>
      </c>
      <c r="JE165" s="86">
        <f t="shared" si="220"/>
        <v>4.1631052343613572E-4</v>
      </c>
      <c r="JF165" s="86">
        <f t="shared" si="220"/>
        <v>8.1067323530254008E-4</v>
      </c>
      <c r="JG165" s="86">
        <f t="shared" si="220"/>
        <v>1.5359208281855697E-3</v>
      </c>
      <c r="JH165" s="86">
        <f t="shared" si="220"/>
        <v>4.8780216912852247E-5</v>
      </c>
      <c r="JI165" s="86">
        <f t="shared" si="220"/>
        <v>4.560433267073697E-6</v>
      </c>
      <c r="JJ165" s="86">
        <f t="shared" si="220"/>
        <v>7.9594085097822907E-6</v>
      </c>
      <c r="JK165" s="86">
        <f t="shared" si="220"/>
        <v>2.0564137089017291E-5</v>
      </c>
      <c r="JL165" s="86">
        <f t="shared" si="220"/>
        <v>2.1807255196056954E-4</v>
      </c>
      <c r="JM165" s="86">
        <f t="shared" si="220"/>
        <v>4.9439871865041233E-3</v>
      </c>
    </row>
    <row r="166" spans="2:273" x14ac:dyDescent="0.25">
      <c r="B166" s="2">
        <v>139</v>
      </c>
      <c r="C166" s="37">
        <v>79.587000000000003</v>
      </c>
      <c r="D166" s="37">
        <v>79.677000000000007</v>
      </c>
      <c r="E166" s="37">
        <v>72.694000000000003</v>
      </c>
      <c r="F166" s="37">
        <v>73.081000000000003</v>
      </c>
      <c r="G166" s="37">
        <v>71</v>
      </c>
      <c r="H166" s="37">
        <v>69.406999999999996</v>
      </c>
      <c r="I166" s="37">
        <v>70.400000000000006</v>
      </c>
      <c r="J166" s="37">
        <v>70.082999999999998</v>
      </c>
      <c r="K166" s="37">
        <v>69.016999999999996</v>
      </c>
      <c r="L166" s="37">
        <v>66.900000000000006</v>
      </c>
      <c r="M166" s="37">
        <v>66.716999999999999</v>
      </c>
      <c r="N166" s="37">
        <v>65.290000000000006</v>
      </c>
      <c r="O166" s="37">
        <v>67.483999999999995</v>
      </c>
      <c r="P166" s="37">
        <v>72.016000000000005</v>
      </c>
      <c r="Q166" s="37">
        <v>73.713999999999999</v>
      </c>
      <c r="S166" s="4">
        <f t="shared" si="221"/>
        <v>79.826845636176657</v>
      </c>
      <c r="T166" s="4">
        <f t="shared" si="221"/>
        <v>80.345944119288021</v>
      </c>
      <c r="U166" s="4">
        <f t="shared" si="221"/>
        <v>73.073690348522234</v>
      </c>
      <c r="V166" s="4">
        <f t="shared" si="221"/>
        <v>72.430051476700044</v>
      </c>
      <c r="W166" s="4">
        <f t="shared" si="221"/>
        <v>70.875656967367647</v>
      </c>
      <c r="X166" s="4">
        <f t="shared" si="221"/>
        <v>69.411239527406082</v>
      </c>
      <c r="Y166" s="4">
        <f t="shared" si="221"/>
        <v>69.865995154817924</v>
      </c>
      <c r="Z166" s="4">
        <f t="shared" si="221"/>
        <v>69.698150021315953</v>
      </c>
      <c r="AA166" s="4">
        <f t="shared" si="221"/>
        <v>68.59495932405585</v>
      </c>
      <c r="AB166" s="4">
        <f t="shared" si="221"/>
        <v>67.159525454729149</v>
      </c>
      <c r="AC166" s="4">
        <f t="shared" si="221"/>
        <v>66.651503121797035</v>
      </c>
      <c r="AD166" s="4">
        <f t="shared" si="221"/>
        <v>67.202899216533879</v>
      </c>
      <c r="AE166" s="4">
        <f t="shared" si="221"/>
        <v>68.263377374625989</v>
      </c>
      <c r="AF166" s="4">
        <f t="shared" si="221"/>
        <v>72.873841538833062</v>
      </c>
      <c r="AG166" s="4">
        <f t="shared" si="221"/>
        <v>74.670986220274386</v>
      </c>
      <c r="AI166" s="4">
        <f t="shared" si="222"/>
        <v>-0.23984563617665344</v>
      </c>
      <c r="AJ166" s="4">
        <f t="shared" si="222"/>
        <v>-0.66894411928801389</v>
      </c>
      <c r="AK166" s="4">
        <f t="shared" si="222"/>
        <v>-0.3796903485222316</v>
      </c>
      <c r="AL166" s="4">
        <f t="shared" si="222"/>
        <v>0.65094852329995945</v>
      </c>
      <c r="AM166" s="4">
        <f t="shared" si="222"/>
        <v>0.12434303263235336</v>
      </c>
      <c r="AN166" s="4">
        <f t="shared" si="222"/>
        <v>-4.2395274060851307E-3</v>
      </c>
      <c r="AO166" s="4">
        <f t="shared" si="222"/>
        <v>0.53400484518208202</v>
      </c>
      <c r="AP166" s="4">
        <f t="shared" si="222"/>
        <v>0.38484997868404491</v>
      </c>
      <c r="AQ166" s="4">
        <f t="shared" si="222"/>
        <v>0.42204067594414596</v>
      </c>
      <c r="AR166" s="4">
        <f t="shared" si="222"/>
        <v>-0.25952545472914323</v>
      </c>
      <c r="AS166" s="4">
        <f t="shared" si="222"/>
        <v>6.5496878202964126E-2</v>
      </c>
      <c r="AT166" s="4">
        <f t="shared" si="222"/>
        <v>-1.912899216533873</v>
      </c>
      <c r="AU166" s="4">
        <f t="shared" si="222"/>
        <v>-0.77937737462599443</v>
      </c>
      <c r="AV166" s="4">
        <f t="shared" si="222"/>
        <v>-0.85784153883305692</v>
      </c>
      <c r="AW166" s="4">
        <f t="shared" si="222"/>
        <v>-0.95698622027438773</v>
      </c>
      <c r="AY166" s="2">
        <f t="shared" si="214"/>
        <v>79.826837206015682</v>
      </c>
      <c r="AZ166" s="2">
        <f t="shared" si="214"/>
        <v>80.345944119284752</v>
      </c>
      <c r="BA166" s="2">
        <f t="shared" si="214"/>
        <v>73.069915392825024</v>
      </c>
      <c r="BB166" s="2">
        <f t="shared" si="214"/>
        <v>72.392023483213435</v>
      </c>
      <c r="BC166" s="2">
        <f t="shared" si="214"/>
        <v>70.861368711987822</v>
      </c>
      <c r="BD166" s="2">
        <f t="shared" si="214"/>
        <v>69.393177561838769</v>
      </c>
      <c r="BE166" s="2">
        <f t="shared" si="214"/>
        <v>69.792847968422194</v>
      </c>
      <c r="BF166" s="2">
        <f t="shared" si="214"/>
        <v>69.554858542439149</v>
      </c>
      <c r="BG166" s="2">
        <f t="shared" si="214"/>
        <v>68.285360008708381</v>
      </c>
      <c r="BH166" s="2">
        <f t="shared" si="214"/>
        <v>67.140834311381553</v>
      </c>
      <c r="BI166" s="2">
        <f t="shared" si="214"/>
        <v>66.64916500814941</v>
      </c>
      <c r="BJ166" s="2">
        <f t="shared" si="214"/>
        <v>67.202655590346637</v>
      </c>
      <c r="BK166" s="2">
        <f t="shared" si="214"/>
        <v>68.263134388112036</v>
      </c>
      <c r="BL166" s="2">
        <f t="shared" si="214"/>
        <v>72.873349786079899</v>
      </c>
      <c r="BM166" s="2">
        <f t="shared" si="214"/>
        <v>74.514182979909876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79.587000000000003</v>
      </c>
      <c r="CF166" s="2">
        <f t="shared" si="215"/>
        <v>79.677000000000007</v>
      </c>
      <c r="CG166" s="2">
        <f t="shared" si="215"/>
        <v>72.694000000000003</v>
      </c>
      <c r="CH166" s="2">
        <f t="shared" si="215"/>
        <v>73.081000000000003</v>
      </c>
      <c r="CI166" s="2">
        <f t="shared" si="215"/>
        <v>71</v>
      </c>
      <c r="CJ166" s="2">
        <f t="shared" si="215"/>
        <v>69.406999999999996</v>
      </c>
      <c r="CK166" s="2">
        <f t="shared" si="215"/>
        <v>70.400000000000006</v>
      </c>
      <c r="CL166" s="2">
        <f t="shared" si="215"/>
        <v>70.082999999999998</v>
      </c>
      <c r="CM166" s="2">
        <f t="shared" si="215"/>
        <v>69.016999999999996</v>
      </c>
      <c r="CN166" s="2">
        <f t="shared" si="215"/>
        <v>66.900000000000006</v>
      </c>
      <c r="CO166" s="2">
        <f t="shared" si="215"/>
        <v>66.716999999999999</v>
      </c>
      <c r="CP166" s="2">
        <f t="shared" si="215"/>
        <v>65.290000000000006</v>
      </c>
      <c r="CQ166" s="2">
        <f t="shared" si="215"/>
        <v>67.483999999999995</v>
      </c>
      <c r="CR166" s="2">
        <f t="shared" si="215"/>
        <v>72.016000000000005</v>
      </c>
      <c r="CS166" s="2">
        <f t="shared" si="215"/>
        <v>73.713999999999999</v>
      </c>
      <c r="CU166" s="2">
        <f t="shared" si="197"/>
        <v>79.587000000000003</v>
      </c>
      <c r="CV166" s="2">
        <f t="shared" si="198"/>
        <v>79.677000000000007</v>
      </c>
      <c r="CW166" s="2">
        <f t="shared" si="199"/>
        <v>72.694000000000003</v>
      </c>
      <c r="CX166" s="2">
        <f t="shared" si="200"/>
        <v>73.081000000000003</v>
      </c>
      <c r="CY166" s="2">
        <f t="shared" si="201"/>
        <v>71</v>
      </c>
      <c r="CZ166" s="2">
        <f t="shared" si="202"/>
        <v>69.406999999999996</v>
      </c>
      <c r="DA166" s="2">
        <f t="shared" si="203"/>
        <v>70.400000000000006</v>
      </c>
      <c r="DB166" s="2">
        <f t="shared" si="204"/>
        <v>70.082999999999998</v>
      </c>
      <c r="DC166" s="2">
        <f t="shared" si="205"/>
        <v>69.016999999999996</v>
      </c>
      <c r="DD166" s="2">
        <f t="shared" si="206"/>
        <v>66.900000000000006</v>
      </c>
      <c r="DE166" s="2">
        <f t="shared" si="207"/>
        <v>66.716999999999999</v>
      </c>
      <c r="DF166" s="2">
        <f t="shared" si="208"/>
        <v>65.290000000000006</v>
      </c>
      <c r="DG166" s="2">
        <f t="shared" si="209"/>
        <v>67.483999999999995</v>
      </c>
      <c r="DH166" s="2">
        <f t="shared" si="210"/>
        <v>72.016000000000005</v>
      </c>
      <c r="DI166" s="2">
        <f t="shared" si="211"/>
        <v>73.713999999999999</v>
      </c>
      <c r="DK166" s="2">
        <f t="shared" si="223"/>
        <v>106.9762621564482</v>
      </c>
      <c r="DL166" s="2">
        <f t="shared" si="223"/>
        <v>126.20969097587985</v>
      </c>
      <c r="DM166" s="2">
        <f t="shared" si="223"/>
        <v>126.16287869702617</v>
      </c>
      <c r="DN166" s="2">
        <f t="shared" si="223"/>
        <v>90.724193825459878</v>
      </c>
      <c r="DO166" s="2">
        <f t="shared" si="223"/>
        <v>104.87736153202064</v>
      </c>
      <c r="DP166" s="2">
        <f t="shared" si="223"/>
        <v>99.456239229668029</v>
      </c>
      <c r="DQ166" s="2">
        <f t="shared" si="223"/>
        <v>108.47651351351351</v>
      </c>
      <c r="DR166" s="2">
        <f t="shared" si="223"/>
        <v>103.63528361965203</v>
      </c>
      <c r="DS166" s="2">
        <f t="shared" si="223"/>
        <v>111.38197340197341</v>
      </c>
      <c r="DT166" s="2">
        <f t="shared" si="223"/>
        <v>104.5823947232947</v>
      </c>
      <c r="DU166" s="2">
        <f t="shared" si="223"/>
        <v>103.44379848269323</v>
      </c>
      <c r="DV166" s="2">
        <f t="shared" si="223"/>
        <v>111.71121120107961</v>
      </c>
      <c r="DW166" s="2">
        <f t="shared" si="223"/>
        <v>101.42511247654782</v>
      </c>
      <c r="DX166" s="2">
        <f t="shared" si="223"/>
        <v>106.27918823529409</v>
      </c>
      <c r="DY166" s="2">
        <f t="shared" si="223"/>
        <v>94.81712499999999</v>
      </c>
      <c r="EA166" s="2">
        <f t="shared" si="213"/>
        <v>79.698549355710725</v>
      </c>
      <c r="EB166" s="2">
        <f t="shared" si="213"/>
        <v>80.277540233991274</v>
      </c>
      <c r="EC166" s="2">
        <f t="shared" si="213"/>
        <v>72.809580580758208</v>
      </c>
      <c r="ED166" s="2">
        <f t="shared" si="213"/>
        <v>72.308038221620066</v>
      </c>
      <c r="EE166" s="2">
        <f t="shared" si="213"/>
        <v>71.06529364418148</v>
      </c>
      <c r="EF166" s="2">
        <f t="shared" si="213"/>
        <v>69.277683283616568</v>
      </c>
      <c r="EG166" s="2">
        <f t="shared" si="213"/>
        <v>69.846005606609168</v>
      </c>
      <c r="EH166" s="2">
        <f t="shared" si="213"/>
        <v>69.472824981544377</v>
      </c>
      <c r="EI166" s="2">
        <f t="shared" si="213"/>
        <v>68.030565689292089</v>
      </c>
      <c r="EJ166" s="2">
        <f t="shared" si="213"/>
        <v>67.11461080087652</v>
      </c>
      <c r="EK166" s="2">
        <f t="shared" si="212"/>
        <v>66.687591455557495</v>
      </c>
      <c r="EL166" s="2">
        <f t="shared" si="179"/>
        <v>67.069797680518008</v>
      </c>
      <c r="EM166" s="2">
        <f t="shared" si="179"/>
        <v>68.203466274444793</v>
      </c>
      <c r="EN166" s="2">
        <f t="shared" si="179"/>
        <v>72.883581570014442</v>
      </c>
      <c r="EO166" s="2">
        <f t="shared" si="179"/>
        <v>74.541494213796838</v>
      </c>
      <c r="EQ166" s="2">
        <f t="shared" si="224"/>
        <v>80.334304866350735</v>
      </c>
      <c r="ER166" s="2">
        <f t="shared" si="224"/>
        <v>80.504125662556547</v>
      </c>
      <c r="ES166" s="2">
        <f t="shared" si="224"/>
        <v>73.788421337951618</v>
      </c>
      <c r="ET166" s="2">
        <f t="shared" si="224"/>
        <v>72.595610058285985</v>
      </c>
      <c r="EU166" s="2">
        <f t="shared" si="224"/>
        <v>70.283186282476791</v>
      </c>
      <c r="EV166" s="2">
        <f t="shared" si="224"/>
        <v>69.698179048724839</v>
      </c>
      <c r="EW166" s="2">
        <f t="shared" si="224"/>
        <v>69.636866752485744</v>
      </c>
      <c r="EX166" s="2">
        <f t="shared" si="224"/>
        <v>69.723227286001645</v>
      </c>
      <c r="EY166" s="2">
        <f t="shared" si="224"/>
        <v>68.796248656508382</v>
      </c>
      <c r="EZ166" s="2">
        <f t="shared" si="224"/>
        <v>67.183029951822633</v>
      </c>
      <c r="FA166" s="2">
        <f t="shared" si="224"/>
        <v>66.492180544537547</v>
      </c>
      <c r="FB166" s="2">
        <f t="shared" si="224"/>
        <v>67.679115507011659</v>
      </c>
      <c r="FC166" s="2">
        <f t="shared" si="224"/>
        <v>68.473056890030861</v>
      </c>
      <c r="FD166" s="2">
        <f t="shared" si="224"/>
        <v>72.777448073093979</v>
      </c>
      <c r="FE166" s="2">
        <f t="shared" si="224"/>
        <v>74.291303855401395</v>
      </c>
      <c r="FG166" s="2">
        <f t="shared" si="225"/>
        <v>0.99983656424595302</v>
      </c>
      <c r="FH166" s="2">
        <f t="shared" si="225"/>
        <v>0.99981955474754169</v>
      </c>
      <c r="FI166" s="2">
        <f t="shared" si="225"/>
        <v>0.99982616468577057</v>
      </c>
      <c r="FJ166" s="2">
        <f t="shared" si="225"/>
        <v>0.99982161800037161</v>
      </c>
      <c r="FK166" s="2">
        <f t="shared" si="225"/>
        <v>0.99982697740966231</v>
      </c>
      <c r="FL166" s="2">
        <f t="shared" si="225"/>
        <v>0.99982022954038197</v>
      </c>
      <c r="FM166" s="2">
        <f t="shared" si="225"/>
        <v>0.99980802138961922</v>
      </c>
      <c r="FN166" s="2">
        <f t="shared" si="225"/>
        <v>0.99979449610847637</v>
      </c>
      <c r="FO166" s="2">
        <f t="shared" si="225"/>
        <v>0.99978944791575552</v>
      </c>
      <c r="FP166" s="2">
        <f t="shared" si="225"/>
        <v>0.99979397762793998</v>
      </c>
      <c r="FQ166" s="2">
        <f t="shared" si="225"/>
        <v>0.99980561262732037</v>
      </c>
      <c r="FR166" s="2">
        <f t="shared" si="225"/>
        <v>0.99980174431224844</v>
      </c>
      <c r="FS166" s="2">
        <f t="shared" si="225"/>
        <v>0.99981703158946544</v>
      </c>
      <c r="FT166" s="2">
        <f t="shared" si="225"/>
        <v>0.99978125445769794</v>
      </c>
      <c r="FU166" s="2">
        <f t="shared" si="225"/>
        <v>0.99975386076473927</v>
      </c>
      <c r="FW166" s="2">
        <f t="shared" si="216"/>
        <v>0.1947756561638421</v>
      </c>
      <c r="FX166" s="2">
        <f t="shared" si="216"/>
        <v>0.26531117705823509</v>
      </c>
      <c r="FY166" s="2">
        <f t="shared" si="216"/>
        <v>0.2564871996579513</v>
      </c>
      <c r="FZ166" s="2">
        <f t="shared" si="216"/>
        <v>0.28062605805532131</v>
      </c>
      <c r="GA166" s="2">
        <f t="shared" si="216"/>
        <v>0.26821788674519054</v>
      </c>
      <c r="GB166" s="2">
        <f t="shared" si="216"/>
        <v>0.26176022324704473</v>
      </c>
      <c r="GC166" s="2">
        <f t="shared" si="216"/>
        <v>0.28963470067351432</v>
      </c>
      <c r="GD166" s="2">
        <f t="shared" si="216"/>
        <v>0.29957009726096512</v>
      </c>
      <c r="GE166" s="2">
        <f t="shared" si="216"/>
        <v>0.32084635637199799</v>
      </c>
      <c r="GF166" s="2">
        <f t="shared" si="216"/>
        <v>0.27045510693455826</v>
      </c>
      <c r="GG166" s="2">
        <f t="shared" si="216"/>
        <v>0.23320801117961742</v>
      </c>
      <c r="GH166" s="2">
        <f t="shared" si="216"/>
        <v>0.20351857486677255</v>
      </c>
      <c r="GI166" s="2">
        <f t="shared" si="216"/>
        <v>0.19878140694847962</v>
      </c>
      <c r="GJ166" s="2">
        <f t="shared" si="216"/>
        <v>0.16523458223732734</v>
      </c>
      <c r="GK166" s="2">
        <f t="shared" si="216"/>
        <v>0.12910914053708464</v>
      </c>
      <c r="GM166" s="86">
        <f t="shared" si="217"/>
        <v>1.6002447436658923E-122</v>
      </c>
      <c r="GN166" s="86">
        <f t="shared" si="217"/>
        <v>2.0959095478316537E-126</v>
      </c>
      <c r="GO166" s="86">
        <f t="shared" si="217"/>
        <v>2.2305500379549825E-240</v>
      </c>
      <c r="GP166" s="86">
        <f t="shared" si="217"/>
        <v>8.6565025088788606E-165</v>
      </c>
      <c r="GQ166" s="86">
        <f t="shared" si="217"/>
        <v>2.2024455376129945E-152</v>
      </c>
      <c r="GR166" s="86">
        <f t="shared" si="217"/>
        <v>1.8315704996778828E-113</v>
      </c>
      <c r="GS166" s="86">
        <f t="shared" si="217"/>
        <v>3.1387390016222712E-118</v>
      </c>
      <c r="GT166" s="86">
        <f t="shared" si="217"/>
        <v>5.1426062192063931E-143</v>
      </c>
      <c r="GU166" s="86">
        <f t="shared" si="217"/>
        <v>7.2410746462741296E-175</v>
      </c>
      <c r="GV166" s="86">
        <f t="shared" si="217"/>
        <v>4.377900415943312E-209</v>
      </c>
      <c r="GW166" s="86">
        <f t="shared" si="217"/>
        <v>1.1080917875700698E-201</v>
      </c>
      <c r="GX166" s="86">
        <f t="shared" si="217"/>
        <v>9.7842977103621097E-182</v>
      </c>
      <c r="GY166" s="86">
        <f t="shared" si="217"/>
        <v>1.6429376468832305E-202</v>
      </c>
      <c r="GZ166" s="86">
        <f t="shared" si="217"/>
        <v>2.2576535764106752E-201</v>
      </c>
      <c r="HA166" s="86">
        <f t="shared" si="217"/>
        <v>2.9755624939346371E-200</v>
      </c>
      <c r="HC166" s="86">
        <f t="shared" si="181"/>
        <v>2.8853612664679254E-63</v>
      </c>
      <c r="HD166" s="86">
        <f t="shared" si="181"/>
        <v>1.9680402243674731E-72</v>
      </c>
      <c r="HE166" s="86">
        <f t="shared" si="181"/>
        <v>5.0873440566596357E-103</v>
      </c>
      <c r="HF166" s="86">
        <f t="shared" si="180"/>
        <v>1.669020749029893E-94</v>
      </c>
      <c r="HG166" s="86">
        <f t="shared" si="180"/>
        <v>3.2472615143884332E-92</v>
      </c>
      <c r="HH166" s="86">
        <f t="shared" si="180"/>
        <v>1.3064548949883127E-90</v>
      </c>
      <c r="HI166" s="86">
        <f t="shared" si="180"/>
        <v>6.8325085960124581E-104</v>
      </c>
      <c r="HJ166" s="86">
        <f t="shared" si="180"/>
        <v>5.2618917887062429E-138</v>
      </c>
      <c r="HK166" s="86">
        <f t="shared" si="180"/>
        <v>3.3453819650863624E-150</v>
      </c>
      <c r="HL166" s="86">
        <f t="shared" si="161"/>
        <v>3.7405404641354046E-157</v>
      </c>
      <c r="HM166" s="86">
        <f t="shared" si="161"/>
        <v>2.761293425536868E-149</v>
      </c>
      <c r="HN166" s="86">
        <f t="shared" si="161"/>
        <v>6.2582180137208481E-121</v>
      </c>
      <c r="HO166" s="86">
        <f t="shared" si="161"/>
        <v>1.0458082166434454E-99</v>
      </c>
      <c r="HP166" s="86">
        <f t="shared" si="161"/>
        <v>3.843274973278726E-102</v>
      </c>
      <c r="HQ166" s="86">
        <f t="shared" si="161"/>
        <v>7.1776890613278425E-108</v>
      </c>
      <c r="HS166" s="86">
        <f t="shared" si="218"/>
        <v>1.6296721026396972E-5</v>
      </c>
      <c r="HT166" s="86">
        <f t="shared" si="218"/>
        <v>8.0919203573558649E-9</v>
      </c>
      <c r="HU166" s="86">
        <f t="shared" si="218"/>
        <v>5.3550084215288101E-8</v>
      </c>
      <c r="HV166" s="86">
        <f t="shared" si="218"/>
        <v>3.7560689219563299E-8</v>
      </c>
      <c r="HW166" s="86">
        <f t="shared" si="218"/>
        <v>1.7143053850750541E-9</v>
      </c>
      <c r="HX166" s="86">
        <f t="shared" si="218"/>
        <v>3.645446770390663E-8</v>
      </c>
      <c r="HY166" s="86">
        <f t="shared" si="218"/>
        <v>1.0185433952209718E-9</v>
      </c>
      <c r="HZ166" s="86">
        <f t="shared" si="218"/>
        <v>1.6670915287649859E-9</v>
      </c>
      <c r="IA166" s="86">
        <f t="shared" si="218"/>
        <v>1.6399331129370516E-11</v>
      </c>
      <c r="IB166" s="86">
        <f t="shared" si="218"/>
        <v>3.2892900384244157E-10</v>
      </c>
      <c r="IC166" s="86">
        <f t="shared" si="218"/>
        <v>3.7963053819293863E-8</v>
      </c>
      <c r="ID166" s="86">
        <f t="shared" si="218"/>
        <v>1.4247975548970927E-6</v>
      </c>
      <c r="IE166" s="86">
        <f t="shared" si="218"/>
        <v>4.1955048788535932E-6</v>
      </c>
      <c r="IF166" s="86">
        <f t="shared" si="218"/>
        <v>4.8666294919092841E-5</v>
      </c>
      <c r="IG166" s="86">
        <f t="shared" si="218"/>
        <v>1.7477636317355578E-3</v>
      </c>
      <c r="II166" s="86">
        <f t="shared" si="219"/>
        <v>2.9729458751228431E-6</v>
      </c>
      <c r="IJ166" s="86">
        <f t="shared" si="219"/>
        <v>5.4022592634138215E-4</v>
      </c>
      <c r="IK166" s="86">
        <f t="shared" si="219"/>
        <v>1.0253327785191483E-4</v>
      </c>
      <c r="IL166" s="86">
        <f t="shared" si="219"/>
        <v>1.0140715321686924E-3</v>
      </c>
      <c r="IM166" s="86">
        <f t="shared" si="219"/>
        <v>2.8411081885116359E-4</v>
      </c>
      <c r="IN166" s="86">
        <f t="shared" si="219"/>
        <v>3.8608850273377668E-4</v>
      </c>
      <c r="IO166" s="86">
        <f t="shared" si="219"/>
        <v>1.3350585174233772E-3</v>
      </c>
      <c r="IP166" s="86">
        <f t="shared" si="219"/>
        <v>2.4396802329385058E-3</v>
      </c>
      <c r="IQ166" s="86">
        <f t="shared" si="219"/>
        <v>4.6022353618956841E-3</v>
      </c>
      <c r="IR166" s="86">
        <f t="shared" si="219"/>
        <v>1.9884834518038358E-4</v>
      </c>
      <c r="IS166" s="86">
        <f t="shared" si="219"/>
        <v>1.9696279828416324E-5</v>
      </c>
      <c r="IT166" s="86">
        <f t="shared" si="219"/>
        <v>1.5267478316562048E-6</v>
      </c>
      <c r="IU166" s="86">
        <f t="shared" si="219"/>
        <v>1.5921703667024324E-6</v>
      </c>
      <c r="IV166" s="86">
        <f t="shared" si="219"/>
        <v>6.589699241246749E-7</v>
      </c>
      <c r="IW166" s="86">
        <f t="shared" si="219"/>
        <v>2.5773534084959219E-4</v>
      </c>
      <c r="IY166" s="86">
        <f t="shared" si="220"/>
        <v>1.9269666901519815E-5</v>
      </c>
      <c r="IZ166" s="86">
        <f t="shared" si="220"/>
        <v>5.4023401826173946E-4</v>
      </c>
      <c r="JA166" s="86">
        <f t="shared" si="220"/>
        <v>1.0258682793613012E-4</v>
      </c>
      <c r="JB166" s="86">
        <f t="shared" si="220"/>
        <v>1.0141090928579119E-3</v>
      </c>
      <c r="JC166" s="86">
        <f t="shared" si="220"/>
        <v>2.8411253315654869E-4</v>
      </c>
      <c r="JD166" s="86">
        <f t="shared" si="220"/>
        <v>3.8612495720148057E-4</v>
      </c>
      <c r="JE166" s="86">
        <f t="shared" si="220"/>
        <v>1.3350595359667725E-3</v>
      </c>
      <c r="JF166" s="86">
        <f t="shared" si="220"/>
        <v>2.4396819000300344E-3</v>
      </c>
      <c r="JG166" s="86">
        <f t="shared" si="220"/>
        <v>4.6022353782950156E-3</v>
      </c>
      <c r="JH166" s="86">
        <f t="shared" si="220"/>
        <v>1.9884867410938743E-4</v>
      </c>
      <c r="JI166" s="86">
        <f t="shared" si="220"/>
        <v>1.9734242882235619E-5</v>
      </c>
      <c r="JJ166" s="86">
        <f t="shared" si="220"/>
        <v>2.9515453865532977E-6</v>
      </c>
      <c r="JK166" s="86">
        <f t="shared" si="220"/>
        <v>5.7876752455560258E-6</v>
      </c>
      <c r="JL166" s="86">
        <f t="shared" si="220"/>
        <v>4.9325264843217513E-5</v>
      </c>
      <c r="JM166" s="86">
        <f t="shared" si="220"/>
        <v>2.0054989725851501E-3</v>
      </c>
    </row>
    <row r="167" spans="2:273" x14ac:dyDescent="0.25">
      <c r="B167" s="2">
        <v>140</v>
      </c>
      <c r="C167" s="37">
        <v>79.078999999999994</v>
      </c>
      <c r="D167" s="37">
        <v>80.081000000000003</v>
      </c>
      <c r="E167" s="37">
        <v>73.790000000000006</v>
      </c>
      <c r="F167" s="37">
        <v>72.322999999999993</v>
      </c>
      <c r="G167" s="37">
        <v>71.558999999999997</v>
      </c>
      <c r="H167" s="37">
        <v>68.846999999999994</v>
      </c>
      <c r="I167" s="37">
        <v>70.316999999999993</v>
      </c>
      <c r="J167" s="37">
        <v>69.75</v>
      </c>
      <c r="K167" s="37">
        <v>69.183000000000007</v>
      </c>
      <c r="L167" s="37">
        <v>67.55</v>
      </c>
      <c r="M167" s="37">
        <v>66.400000000000006</v>
      </c>
      <c r="N167" s="37">
        <v>65.644999999999996</v>
      </c>
      <c r="O167" s="37">
        <v>67.677000000000007</v>
      </c>
      <c r="P167" s="37">
        <v>71.418999999999997</v>
      </c>
      <c r="Q167" s="37">
        <v>73.570999999999998</v>
      </c>
      <c r="S167" s="4">
        <f t="shared" si="221"/>
        <v>79.717000131411524</v>
      </c>
      <c r="T167" s="4">
        <f t="shared" si="221"/>
        <v>80.224287251982659</v>
      </c>
      <c r="U167" s="4">
        <f t="shared" si="221"/>
        <v>72.953047746620669</v>
      </c>
      <c r="V167" s="4">
        <f t="shared" si="221"/>
        <v>72.371127794582279</v>
      </c>
      <c r="W167" s="4">
        <f t="shared" si="221"/>
        <v>70.779668660964163</v>
      </c>
      <c r="X167" s="4">
        <f t="shared" si="221"/>
        <v>69.339013082910355</v>
      </c>
      <c r="Y167" s="4">
        <f t="shared" si="221"/>
        <v>69.869367098890407</v>
      </c>
      <c r="Z167" s="4">
        <f t="shared" si="221"/>
        <v>69.777077389857453</v>
      </c>
      <c r="AA167" s="4">
        <f t="shared" si="221"/>
        <v>68.89154957628881</v>
      </c>
      <c r="AB167" s="4">
        <f t="shared" si="221"/>
        <v>67.077085666185482</v>
      </c>
      <c r="AC167" s="4">
        <f t="shared" si="221"/>
        <v>66.548007378426618</v>
      </c>
      <c r="AD167" s="4">
        <f t="shared" si="221"/>
        <v>67.100808818040719</v>
      </c>
      <c r="AE167" s="4">
        <f t="shared" si="221"/>
        <v>68.153976009022713</v>
      </c>
      <c r="AF167" s="4">
        <f t="shared" si="221"/>
        <v>72.776767048502848</v>
      </c>
      <c r="AG167" s="4">
        <f t="shared" si="221"/>
        <v>74.64981015705547</v>
      </c>
      <c r="AI167" s="4">
        <f t="shared" si="222"/>
        <v>-0.63800013141153045</v>
      </c>
      <c r="AJ167" s="4">
        <f t="shared" si="222"/>
        <v>-0.14328725198265602</v>
      </c>
      <c r="AK167" s="4">
        <f t="shared" si="222"/>
        <v>0.83695225337933721</v>
      </c>
      <c r="AL167" s="4">
        <f t="shared" si="222"/>
        <v>-4.8127794582285333E-2</v>
      </c>
      <c r="AM167" s="4">
        <f t="shared" si="222"/>
        <v>0.77933133903583496</v>
      </c>
      <c r="AN167" s="4">
        <f t="shared" si="222"/>
        <v>-0.49201308291036128</v>
      </c>
      <c r="AO167" s="4">
        <f t="shared" si="222"/>
        <v>0.44763290110958565</v>
      </c>
      <c r="AP167" s="4">
        <f t="shared" si="222"/>
        <v>-2.7077389857453227E-2</v>
      </c>
      <c r="AQ167" s="4">
        <f t="shared" si="222"/>
        <v>0.291450423711197</v>
      </c>
      <c r="AR167" s="4">
        <f t="shared" si="222"/>
        <v>0.47291433381451498</v>
      </c>
      <c r="AS167" s="4">
        <f t="shared" si="222"/>
        <v>-0.14800737842661249</v>
      </c>
      <c r="AT167" s="4">
        <f t="shared" si="222"/>
        <v>-1.4558088180407225</v>
      </c>
      <c r="AU167" s="4">
        <f t="shared" si="222"/>
        <v>-0.47697600902270665</v>
      </c>
      <c r="AV167" s="4">
        <f t="shared" si="222"/>
        <v>-1.3577670485028506</v>
      </c>
      <c r="AW167" s="4">
        <f t="shared" si="222"/>
        <v>-1.0788101570554716</v>
      </c>
      <c r="AY167" s="2">
        <f t="shared" si="214"/>
        <v>79.716967157307579</v>
      </c>
      <c r="AZ167" s="2">
        <f t="shared" si="214"/>
        <v>80.224287251982503</v>
      </c>
      <c r="BA167" s="2">
        <f t="shared" si="214"/>
        <v>72.940122231841542</v>
      </c>
      <c r="BB167" s="2">
        <f t="shared" si="214"/>
        <v>72.270465772024011</v>
      </c>
      <c r="BC167" s="2">
        <f t="shared" si="214"/>
        <v>70.735452443240774</v>
      </c>
      <c r="BD167" s="2">
        <f t="shared" si="214"/>
        <v>69.287639710459786</v>
      </c>
      <c r="BE167" s="2">
        <f t="shared" si="214"/>
        <v>69.67689480450359</v>
      </c>
      <c r="BF167" s="2">
        <f t="shared" si="214"/>
        <v>69.424334494048111</v>
      </c>
      <c r="BG167" s="2">
        <f t="shared" si="214"/>
        <v>68.150132922690403</v>
      </c>
      <c r="BH167" s="2">
        <f t="shared" si="214"/>
        <v>67.014863815265841</v>
      </c>
      <c r="BI167" s="2">
        <f t="shared" si="214"/>
        <v>66.539050706020205</v>
      </c>
      <c r="BJ167" s="2">
        <f t="shared" si="214"/>
        <v>67.09971601847846</v>
      </c>
      <c r="BK167" s="2">
        <f t="shared" si="214"/>
        <v>68.152925441345815</v>
      </c>
      <c r="BL167" s="2">
        <f t="shared" si="214"/>
        <v>72.775743662264631</v>
      </c>
      <c r="BM167" s="2">
        <f t="shared" si="214"/>
        <v>74.422098041198439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79.078999999999994</v>
      </c>
      <c r="CF167" s="2">
        <f t="shared" si="215"/>
        <v>80.081000000000003</v>
      </c>
      <c r="CG167" s="2">
        <f t="shared" si="215"/>
        <v>73.790000000000006</v>
      </c>
      <c r="CH167" s="2">
        <f t="shared" si="215"/>
        <v>72.322999999999993</v>
      </c>
      <c r="CI167" s="2">
        <f t="shared" si="215"/>
        <v>71.558999999999997</v>
      </c>
      <c r="CJ167" s="2">
        <f t="shared" si="215"/>
        <v>68.846999999999994</v>
      </c>
      <c r="CK167" s="2">
        <f t="shared" si="215"/>
        <v>70.316999999999993</v>
      </c>
      <c r="CL167" s="2">
        <f t="shared" si="215"/>
        <v>69.75</v>
      </c>
      <c r="CM167" s="2" t="str">
        <f t="shared" si="215"/>
        <v/>
      </c>
      <c r="CN167" s="2">
        <f t="shared" si="215"/>
        <v>67.55</v>
      </c>
      <c r="CO167" s="2">
        <f t="shared" si="215"/>
        <v>66.400000000000006</v>
      </c>
      <c r="CP167" s="2">
        <f t="shared" si="215"/>
        <v>65.644999999999996</v>
      </c>
      <c r="CQ167" s="2">
        <f t="shared" si="215"/>
        <v>67.677000000000007</v>
      </c>
      <c r="CR167" s="2">
        <f t="shared" si="215"/>
        <v>71.418999999999997</v>
      </c>
      <c r="CS167" s="2">
        <f t="shared" si="215"/>
        <v>73.570999999999998</v>
      </c>
      <c r="CU167" s="2">
        <f t="shared" si="197"/>
        <v>79.078999999999994</v>
      </c>
      <c r="CV167" s="2">
        <f t="shared" si="198"/>
        <v>80.081000000000003</v>
      </c>
      <c r="CW167" s="2">
        <f t="shared" si="199"/>
        <v>73.790000000000006</v>
      </c>
      <c r="CX167" s="2">
        <f t="shared" si="200"/>
        <v>72.322999999999993</v>
      </c>
      <c r="CY167" s="2">
        <f t="shared" si="201"/>
        <v>71.558999999999997</v>
      </c>
      <c r="CZ167" s="2">
        <f t="shared" si="202"/>
        <v>68.846999999999994</v>
      </c>
      <c r="DA167" s="2">
        <f t="shared" si="203"/>
        <v>70.316999999999993</v>
      </c>
      <c r="DB167" s="2">
        <f t="shared" si="204"/>
        <v>69.75</v>
      </c>
      <c r="DC167" s="2" t="str">
        <f t="shared" si="205"/>
        <v/>
      </c>
      <c r="DD167" s="2">
        <f t="shared" si="206"/>
        <v>67.55</v>
      </c>
      <c r="DE167" s="2">
        <f t="shared" si="207"/>
        <v>66.400000000000006</v>
      </c>
      <c r="DF167" s="2">
        <f t="shared" si="208"/>
        <v>65.644999999999996</v>
      </c>
      <c r="DG167" s="2">
        <f t="shared" si="209"/>
        <v>67.677000000000007</v>
      </c>
      <c r="DH167" s="2">
        <f t="shared" si="210"/>
        <v>71.418999999999997</v>
      </c>
      <c r="DI167" s="2">
        <f t="shared" si="211"/>
        <v>73.570999999999998</v>
      </c>
      <c r="DK167" s="2">
        <f t="shared" si="223"/>
        <v>107.10566173361522</v>
      </c>
      <c r="DL167" s="2">
        <f t="shared" si="223"/>
        <v>126.46673756853848</v>
      </c>
      <c r="DM167" s="2">
        <f t="shared" si="223"/>
        <v>126.44461048537397</v>
      </c>
      <c r="DN167" s="2">
        <f t="shared" si="223"/>
        <v>90.727231990924594</v>
      </c>
      <c r="DO167" s="2">
        <f t="shared" si="223"/>
        <v>105.05712986521891</v>
      </c>
      <c r="DP167" s="2">
        <f t="shared" si="223"/>
        <v>99.591789023039723</v>
      </c>
      <c r="DQ167" s="2">
        <f t="shared" si="223"/>
        <v>108.67939971550497</v>
      </c>
      <c r="DR167" s="2">
        <f t="shared" si="223"/>
        <v>103.78962413830833</v>
      </c>
      <c r="DS167" s="2">
        <f t="shared" si="223"/>
        <v>111.60796310596311</v>
      </c>
      <c r="DT167" s="2">
        <f t="shared" si="223"/>
        <v>104.76121956241954</v>
      </c>
      <c r="DU167" s="2">
        <f t="shared" si="223"/>
        <v>103.61946680891418</v>
      </c>
      <c r="DV167" s="2">
        <f t="shared" si="223"/>
        <v>111.95197435897435</v>
      </c>
      <c r="DW167" s="2">
        <f t="shared" si="223"/>
        <v>101.57638114446527</v>
      </c>
      <c r="DX167" s="2">
        <f t="shared" si="223"/>
        <v>106.49855462184871</v>
      </c>
      <c r="DY167" s="2">
        <f t="shared" si="223"/>
        <v>94.934437499999987</v>
      </c>
      <c r="EA167" s="2">
        <f t="shared" si="213"/>
        <v>79.574280128827226</v>
      </c>
      <c r="EB167" s="2">
        <f t="shared" si="213"/>
        <v>80.149943303265786</v>
      </c>
      <c r="EC167" s="2">
        <f t="shared" si="213"/>
        <v>72.654088203487191</v>
      </c>
      <c r="ED167" s="2">
        <f t="shared" si="213"/>
        <v>72.17833131318018</v>
      </c>
      <c r="EE167" s="2">
        <f t="shared" si="213"/>
        <v>70.962270803620598</v>
      </c>
      <c r="EF167" s="2">
        <f t="shared" si="213"/>
        <v>69.160755333847277</v>
      </c>
      <c r="EG167" s="2">
        <f t="shared" si="213"/>
        <v>69.736915778015117</v>
      </c>
      <c r="EH167" s="2">
        <f t="shared" si="213"/>
        <v>69.335325705005175</v>
      </c>
      <c r="EI167" s="2">
        <f t="shared" si="213"/>
        <v>67.872087295480327</v>
      </c>
      <c r="EJ167" s="2">
        <f t="shared" si="213"/>
        <v>66.987332756061363</v>
      </c>
      <c r="EK167" s="2">
        <f t="shared" si="212"/>
        <v>66.582998432456151</v>
      </c>
      <c r="EL167" s="2">
        <f t="shared" si="179"/>
        <v>66.953365789689386</v>
      </c>
      <c r="EM167" s="2">
        <f t="shared" si="179"/>
        <v>68.087546403712281</v>
      </c>
      <c r="EN167" s="2">
        <f t="shared" si="179"/>
        <v>72.788595008333857</v>
      </c>
      <c r="EO167" s="2">
        <f t="shared" si="179"/>
        <v>74.453194783411391</v>
      </c>
      <c r="EQ167" s="2">
        <f t="shared" si="224"/>
        <v>80.23537151696344</v>
      </c>
      <c r="ER167" s="2">
        <f t="shared" si="224"/>
        <v>80.385170377430697</v>
      </c>
      <c r="ES167" s="2">
        <f t="shared" si="224"/>
        <v>73.665254566109923</v>
      </c>
      <c r="ET167" s="2">
        <f t="shared" si="224"/>
        <v>72.475794515530623</v>
      </c>
      <c r="EU167" s="2">
        <f t="shared" si="224"/>
        <v>70.152304125433858</v>
      </c>
      <c r="EV167" s="2">
        <f t="shared" si="224"/>
        <v>69.59618093128114</v>
      </c>
      <c r="EW167" s="2">
        <f t="shared" si="224"/>
        <v>69.52056865091906</v>
      </c>
      <c r="EX167" s="2">
        <f t="shared" si="224"/>
        <v>69.593908046134374</v>
      </c>
      <c r="EY167" s="2">
        <f t="shared" si="224"/>
        <v>68.662289331845102</v>
      </c>
      <c r="EZ167" s="2">
        <f t="shared" si="224"/>
        <v>67.058034903521985</v>
      </c>
      <c r="FA167" s="2">
        <f t="shared" si="224"/>
        <v>66.381008565239853</v>
      </c>
      <c r="FB167" s="2">
        <f t="shared" si="224"/>
        <v>67.584893226008617</v>
      </c>
      <c r="FC167" s="2">
        <f t="shared" si="224"/>
        <v>68.367127563010612</v>
      </c>
      <c r="FD167" s="2">
        <f t="shared" si="224"/>
        <v>72.678819856766665</v>
      </c>
      <c r="FE167" s="2">
        <f t="shared" si="224"/>
        <v>74.197912530102457</v>
      </c>
      <c r="FG167" s="2">
        <f t="shared" si="225"/>
        <v>0.99985094267724084</v>
      </c>
      <c r="FH167" s="2">
        <f t="shared" si="225"/>
        <v>0.9998354293609224</v>
      </c>
      <c r="FI167" s="2">
        <f t="shared" si="225"/>
        <v>0.99984145788415946</v>
      </c>
      <c r="FJ167" s="2">
        <f t="shared" si="225"/>
        <v>0.99983731112928009</v>
      </c>
      <c r="FK167" s="2">
        <f t="shared" si="225"/>
        <v>0.99984219911978023</v>
      </c>
      <c r="FL167" s="2">
        <f t="shared" si="225"/>
        <v>0.99983604479881327</v>
      </c>
      <c r="FM167" s="2">
        <f t="shared" si="225"/>
        <v>0.99982491046878952</v>
      </c>
      <c r="FN167" s="2">
        <f t="shared" si="225"/>
        <v>0.99981257483435726</v>
      </c>
      <c r="FO167" s="2">
        <f t="shared" si="225"/>
        <v>0.99980797065932669</v>
      </c>
      <c r="FP167" s="2">
        <f t="shared" si="225"/>
        <v>0.99981210195736547</v>
      </c>
      <c r="FQ167" s="2">
        <f t="shared" si="225"/>
        <v>0.99982271357677854</v>
      </c>
      <c r="FR167" s="2">
        <f t="shared" si="225"/>
        <v>0.99981918550961502</v>
      </c>
      <c r="FS167" s="2">
        <f t="shared" si="225"/>
        <v>0.99983312813982317</v>
      </c>
      <c r="FT167" s="2">
        <f t="shared" si="225"/>
        <v>0.99980049785449476</v>
      </c>
      <c r="FU167" s="2">
        <f t="shared" si="225"/>
        <v>0.99977551348761573</v>
      </c>
      <c r="FW167" s="2">
        <f t="shared" si="216"/>
        <v>0.20962801351439897</v>
      </c>
      <c r="FX167" s="2">
        <f t="shared" si="216"/>
        <v>0.28364746924359102</v>
      </c>
      <c r="FY167" s="2">
        <f t="shared" si="216"/>
        <v>0.27444145236380696</v>
      </c>
      <c r="FZ167" s="2">
        <f t="shared" si="216"/>
        <v>0.29958918762156794</v>
      </c>
      <c r="GA167" s="2">
        <f t="shared" si="216"/>
        <v>0.28667668115747641</v>
      </c>
      <c r="GB167" s="2">
        <f t="shared" si="216"/>
        <v>0.27994461299486767</v>
      </c>
      <c r="GC167" s="2">
        <f t="shared" si="216"/>
        <v>0.30894514600435508</v>
      </c>
      <c r="GD167" s="2">
        <f t="shared" si="216"/>
        <v>0.319245258943334</v>
      </c>
      <c r="GE167" s="2">
        <f t="shared" si="216"/>
        <v>0.34123811810824378</v>
      </c>
      <c r="GF167" s="2">
        <f t="shared" si="216"/>
        <v>0.28900706053169084</v>
      </c>
      <c r="GG167" s="2">
        <f t="shared" si="216"/>
        <v>0.25008080919758813</v>
      </c>
      <c r="GH167" s="2">
        <f t="shared" si="216"/>
        <v>0.21885641124025632</v>
      </c>
      <c r="GI167" s="2">
        <f t="shared" si="216"/>
        <v>0.21385809271002917</v>
      </c>
      <c r="GJ167" s="2">
        <f t="shared" si="216"/>
        <v>0.17833321163787624</v>
      </c>
      <c r="GK167" s="2">
        <f t="shared" si="216"/>
        <v>0.13982368338190643</v>
      </c>
      <c r="GM167" s="86">
        <f t="shared" si="217"/>
        <v>9.0401442845546543E-126</v>
      </c>
      <c r="GN167" s="86">
        <f t="shared" si="217"/>
        <v>8.7997929567890081E-130</v>
      </c>
      <c r="GO167" s="86">
        <f t="shared" si="217"/>
        <v>8.2067527207177375E-247</v>
      </c>
      <c r="GP167" s="86">
        <f t="shared" si="217"/>
        <v>3.3608195571519488E-169</v>
      </c>
      <c r="GQ167" s="86">
        <f t="shared" si="217"/>
        <v>1.9499152594854072E-156</v>
      </c>
      <c r="GR167" s="86">
        <f t="shared" si="217"/>
        <v>1.7383171982417375E-116</v>
      </c>
      <c r="GS167" s="86">
        <f t="shared" si="217"/>
        <v>2.4761619679781034E-121</v>
      </c>
      <c r="GT167" s="86">
        <f t="shared" si="217"/>
        <v>8.4053018724056786E-147</v>
      </c>
      <c r="GU167" s="86">
        <f t="shared" si="217"/>
        <v>1.7598791227512593E-179</v>
      </c>
      <c r="GV167" s="86">
        <f t="shared" si="217"/>
        <v>1.3455795130264855E-214</v>
      </c>
      <c r="GW167" s="86">
        <f t="shared" si="217"/>
        <v>5.2039762404757113E-207</v>
      </c>
      <c r="GX167" s="86">
        <f t="shared" si="217"/>
        <v>1.3354922329243875E-186</v>
      </c>
      <c r="GY167" s="86">
        <f t="shared" si="217"/>
        <v>6.5394296245600372E-208</v>
      </c>
      <c r="GZ167" s="86">
        <f t="shared" si="217"/>
        <v>1.0068802324554033E-206</v>
      </c>
      <c r="HA167" s="86">
        <f t="shared" si="217"/>
        <v>1.645964820023765E-205</v>
      </c>
      <c r="HC167" s="86">
        <f t="shared" si="181"/>
        <v>1.1385768807585681E-65</v>
      </c>
      <c r="HD167" s="86">
        <f t="shared" si="181"/>
        <v>3.0229625100470484E-75</v>
      </c>
      <c r="HE167" s="86">
        <f t="shared" si="181"/>
        <v>5.3771634444658176E-107</v>
      </c>
      <c r="HF167" s="86">
        <f t="shared" si="180"/>
        <v>3.8752452644187906E-98</v>
      </c>
      <c r="HG167" s="86">
        <f t="shared" si="180"/>
        <v>1.0685712237552401E-95</v>
      </c>
      <c r="HH167" s="86">
        <f t="shared" si="180"/>
        <v>4.6197847275181248E-94</v>
      </c>
      <c r="HI167" s="86">
        <f t="shared" si="180"/>
        <v>9.2063190419228123E-108</v>
      </c>
      <c r="HJ167" s="86">
        <f t="shared" si="180"/>
        <v>3.364293906225754E-143</v>
      </c>
      <c r="HK167" s="86">
        <f t="shared" si="180"/>
        <v>8.8543474968494968E-156</v>
      </c>
      <c r="HL167" s="86">
        <f t="shared" si="161"/>
        <v>5.5148698281067059E-163</v>
      </c>
      <c r="HM167" s="86">
        <f t="shared" si="161"/>
        <v>6.9355148423017725E-155</v>
      </c>
      <c r="HN167" s="86">
        <f t="shared" si="161"/>
        <v>1.3973443099520494E-125</v>
      </c>
      <c r="HO167" s="86">
        <f t="shared" si="161"/>
        <v>1.6366910061213286E-103</v>
      </c>
      <c r="HP167" s="86">
        <f t="shared" si="161"/>
        <v>4.7186336194740824E-106</v>
      </c>
      <c r="HQ167" s="86">
        <f t="shared" si="161"/>
        <v>6.2233565853503371E-112</v>
      </c>
      <c r="HS167" s="86">
        <f t="shared" si="218"/>
        <v>3.5716541372526873E-6</v>
      </c>
      <c r="HT167" s="86">
        <f t="shared" si="218"/>
        <v>1.0584342272115895E-9</v>
      </c>
      <c r="HU167" s="86">
        <f t="shared" si="218"/>
        <v>6.6937040330623017E-9</v>
      </c>
      <c r="HV167" s="86">
        <f t="shared" si="218"/>
        <v>5.0776576164196519E-9</v>
      </c>
      <c r="HW167" s="86">
        <f t="shared" si="218"/>
        <v>1.7888167997854301E-10</v>
      </c>
      <c r="HX167" s="86">
        <f t="shared" si="218"/>
        <v>5.1028184374418245E-9</v>
      </c>
      <c r="HY167" s="86">
        <f t="shared" si="218"/>
        <v>1.0664575954554649E-10</v>
      </c>
      <c r="HZ167" s="86">
        <f t="shared" si="218"/>
        <v>1.8103367448142939E-10</v>
      </c>
      <c r="IA167" s="86">
        <f t="shared" si="218"/>
        <v>1.2136920252979234E-12</v>
      </c>
      <c r="IB167" s="86">
        <f t="shared" si="218"/>
        <v>2.8638766655824196E-11</v>
      </c>
      <c r="IC167" s="86">
        <f t="shared" si="218"/>
        <v>4.8149816957810393E-9</v>
      </c>
      <c r="ID167" s="86">
        <f t="shared" si="218"/>
        <v>2.3546061122311241E-7</v>
      </c>
      <c r="IE167" s="86">
        <f t="shared" si="218"/>
        <v>7.7766200647786085E-7</v>
      </c>
      <c r="IF167" s="86">
        <f t="shared" si="218"/>
        <v>9.5151418542440727E-6</v>
      </c>
      <c r="IG167" s="86">
        <f t="shared" si="218"/>
        <v>5.7319262630104633E-4</v>
      </c>
      <c r="II167" s="86">
        <f t="shared" si="219"/>
        <v>1.2368841155158374E-5</v>
      </c>
      <c r="IJ167" s="86">
        <f t="shared" si="219"/>
        <v>1.606419871012655E-3</v>
      </c>
      <c r="IK167" s="86">
        <f t="shared" si="219"/>
        <v>3.805234154591344E-4</v>
      </c>
      <c r="IL167" s="86">
        <f t="shared" si="219"/>
        <v>2.9317780818327154E-3</v>
      </c>
      <c r="IM167" s="86">
        <f t="shared" si="219"/>
        <v>9.5665072832759298E-4</v>
      </c>
      <c r="IN167" s="86">
        <f t="shared" si="219"/>
        <v>1.1910636011635241E-3</v>
      </c>
      <c r="IO167" s="86">
        <f t="shared" si="219"/>
        <v>3.8520537739368055E-3</v>
      </c>
      <c r="IP167" s="86">
        <f t="shared" si="219"/>
        <v>6.6115114114361573E-3</v>
      </c>
      <c r="IQ167" s="86">
        <f t="shared" si="219"/>
        <v>1.2269675428915772E-2</v>
      </c>
      <c r="IR167" s="86">
        <f t="shared" si="219"/>
        <v>7.2131320825175244E-4</v>
      </c>
      <c r="IS167" s="86">
        <f t="shared" si="219"/>
        <v>8.116226587540037E-5</v>
      </c>
      <c r="IT167" s="86">
        <f t="shared" si="219"/>
        <v>7.3065982016858309E-6</v>
      </c>
      <c r="IU167" s="86">
        <f t="shared" si="219"/>
        <v>7.3409741506413506E-6</v>
      </c>
      <c r="IV167" s="86">
        <f t="shared" si="219"/>
        <v>2.7199739975496492E-6</v>
      </c>
      <c r="IW167" s="86">
        <f t="shared" si="219"/>
        <v>5.0494469745997043E-4</v>
      </c>
      <c r="IY167" s="86">
        <f t="shared" si="220"/>
        <v>1.5940495292411061E-5</v>
      </c>
      <c r="IZ167" s="86">
        <f t="shared" si="220"/>
        <v>1.6064209294468822E-3</v>
      </c>
      <c r="JA167" s="86">
        <f t="shared" si="220"/>
        <v>3.8053010916316746E-4</v>
      </c>
      <c r="JB167" s="86">
        <f t="shared" si="220"/>
        <v>2.9317831594903318E-3</v>
      </c>
      <c r="JC167" s="86">
        <f t="shared" si="220"/>
        <v>9.5665090720927295E-4</v>
      </c>
      <c r="JD167" s="86">
        <f t="shared" si="220"/>
        <v>1.1910687039819617E-3</v>
      </c>
      <c r="JE167" s="86">
        <f t="shared" si="220"/>
        <v>3.852053880582565E-3</v>
      </c>
      <c r="JF167" s="86">
        <f t="shared" si="220"/>
        <v>6.6115115924698315E-3</v>
      </c>
      <c r="JG167" s="86">
        <f t="shared" si="220"/>
        <v>1.2269675430129464E-2</v>
      </c>
      <c r="JH167" s="86">
        <f t="shared" si="220"/>
        <v>7.2131323689051915E-4</v>
      </c>
      <c r="JI167" s="86">
        <f t="shared" si="220"/>
        <v>8.1167080857096156E-5</v>
      </c>
      <c r="JJ167" s="86">
        <f t="shared" si="220"/>
        <v>7.5420588129089437E-6</v>
      </c>
      <c r="JK167" s="86">
        <f t="shared" si="220"/>
        <v>8.1186361571192117E-6</v>
      </c>
      <c r="JL167" s="86">
        <f t="shared" si="220"/>
        <v>1.2235115851793722E-5</v>
      </c>
      <c r="JM167" s="86">
        <f t="shared" si="220"/>
        <v>1.0781373237610168E-3</v>
      </c>
    </row>
    <row r="168" spans="2:273" x14ac:dyDescent="0.25">
      <c r="B168" s="2">
        <v>141</v>
      </c>
      <c r="C168" s="37">
        <v>77.650999999999996</v>
      </c>
      <c r="D168" s="37">
        <v>78.531999999999996</v>
      </c>
      <c r="E168" s="37">
        <v>72.644999999999996</v>
      </c>
      <c r="F168" s="37">
        <v>72.435000000000002</v>
      </c>
      <c r="G168" s="37">
        <v>71.932000000000002</v>
      </c>
      <c r="H168" s="37">
        <v>69.558999999999997</v>
      </c>
      <c r="I168" s="37">
        <v>70.667000000000002</v>
      </c>
      <c r="J168" s="37">
        <v>71.132999999999996</v>
      </c>
      <c r="K168" s="37">
        <v>70.316999999999993</v>
      </c>
      <c r="L168" s="37">
        <v>67.417000000000002</v>
      </c>
      <c r="M168" s="37">
        <v>66.8</v>
      </c>
      <c r="N168" s="37">
        <v>67.225999999999999</v>
      </c>
      <c r="O168" s="37">
        <v>67.887</v>
      </c>
      <c r="P168" s="37">
        <v>71.903000000000006</v>
      </c>
      <c r="Q168" s="37">
        <v>73.27</v>
      </c>
      <c r="S168" s="4">
        <f t="shared" si="221"/>
        <v>79.608554865618657</v>
      </c>
      <c r="T168" s="4">
        <f t="shared" si="221"/>
        <v>80.103181999436899</v>
      </c>
      <c r="U168" s="4">
        <f t="shared" si="221"/>
        <v>72.851708187986318</v>
      </c>
      <c r="V168" s="4">
        <f t="shared" si="221"/>
        <v>72.388639690936046</v>
      </c>
      <c r="W168" s="4">
        <f t="shared" si="221"/>
        <v>70.729825921412939</v>
      </c>
      <c r="X168" s="4">
        <f t="shared" si="221"/>
        <v>69.314751999063503</v>
      </c>
      <c r="Y168" s="4">
        <f t="shared" si="221"/>
        <v>70.012567377712742</v>
      </c>
      <c r="Z168" s="4">
        <f t="shared" si="221"/>
        <v>70.069608859706022</v>
      </c>
      <c r="AA168" s="4">
        <f t="shared" si="221"/>
        <v>69.579739463015059</v>
      </c>
      <c r="AB168" s="4">
        <f t="shared" si="221"/>
        <v>67.072050143935272</v>
      </c>
      <c r="AC168" s="4">
        <f t="shared" si="221"/>
        <v>66.459262844339179</v>
      </c>
      <c r="AD168" s="4">
        <f t="shared" si="221"/>
        <v>67.002451437646286</v>
      </c>
      <c r="AE168" s="4">
        <f t="shared" si="221"/>
        <v>68.047397528768343</v>
      </c>
      <c r="AF168" s="4">
        <f t="shared" si="221"/>
        <v>72.68157730798066</v>
      </c>
      <c r="AG168" s="4">
        <f t="shared" si="221"/>
        <v>74.727445775637221</v>
      </c>
      <c r="AI168" s="4">
        <f t="shared" si="222"/>
        <v>-1.9575548656186612</v>
      </c>
      <c r="AJ168" s="4">
        <f t="shared" si="222"/>
        <v>-1.5711819994369023</v>
      </c>
      <c r="AK168" s="4">
        <f t="shared" si="222"/>
        <v>-0.2067081879863224</v>
      </c>
      <c r="AL168" s="4">
        <f t="shared" si="222"/>
        <v>4.6360309063956606E-2</v>
      </c>
      <c r="AM168" s="4">
        <f t="shared" si="222"/>
        <v>1.2021740785870634</v>
      </c>
      <c r="AN168" s="4">
        <f t="shared" si="222"/>
        <v>0.24424800093649424</v>
      </c>
      <c r="AO168" s="4">
        <f t="shared" si="222"/>
        <v>0.65443262228725985</v>
      </c>
      <c r="AP168" s="4">
        <f t="shared" si="222"/>
        <v>1.0633911402939731</v>
      </c>
      <c r="AQ168" s="4">
        <f t="shared" si="222"/>
        <v>0.73726053698493388</v>
      </c>
      <c r="AR168" s="4">
        <f t="shared" si="222"/>
        <v>0.34494985606472994</v>
      </c>
      <c r="AS168" s="4">
        <f t="shared" si="222"/>
        <v>0.3407371556608183</v>
      </c>
      <c r="AT168" s="4">
        <f t="shared" si="222"/>
        <v>0.22354856235371301</v>
      </c>
      <c r="AU168" s="4">
        <f t="shared" si="222"/>
        <v>-0.16039752876834257</v>
      </c>
      <c r="AV168" s="4">
        <f t="shared" si="222"/>
        <v>-0.77857730798065461</v>
      </c>
      <c r="AW168" s="4">
        <f t="shared" si="222"/>
        <v>-1.4574457756372254</v>
      </c>
      <c r="AY168" s="2">
        <f t="shared" si="214"/>
        <v>79.608437447892641</v>
      </c>
      <c r="AZ168" s="2">
        <f t="shared" si="214"/>
        <v>80.103181999436899</v>
      </c>
      <c r="BA168" s="2">
        <f t="shared" si="214"/>
        <v>72.812343785325339</v>
      </c>
      <c r="BB168" s="2">
        <f t="shared" si="214"/>
        <v>72.149523881060077</v>
      </c>
      <c r="BC168" s="2">
        <f t="shared" si="214"/>
        <v>70.607925646544302</v>
      </c>
      <c r="BD168" s="2">
        <f t="shared" si="214"/>
        <v>69.183018125524484</v>
      </c>
      <c r="BE168" s="2">
        <f t="shared" si="214"/>
        <v>69.560556488128498</v>
      </c>
      <c r="BF168" s="2">
        <f t="shared" si="214"/>
        <v>69.29435462203574</v>
      </c>
      <c r="BG168" s="2">
        <f t="shared" si="214"/>
        <v>68.016456170436115</v>
      </c>
      <c r="BH168" s="2">
        <f t="shared" si="214"/>
        <v>66.889081267432758</v>
      </c>
      <c r="BI168" s="2">
        <f t="shared" si="214"/>
        <v>66.428595231829547</v>
      </c>
      <c r="BJ168" s="2">
        <f t="shared" si="214"/>
        <v>66.998047558744716</v>
      </c>
      <c r="BK168" s="2">
        <f t="shared" si="214"/>
        <v>68.043293110270213</v>
      </c>
      <c r="BL168" s="2">
        <f t="shared" si="214"/>
        <v>72.67799697860174</v>
      </c>
      <c r="BM168" s="2">
        <f t="shared" si="214"/>
        <v>74.329743174467836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77.650999999999996</v>
      </c>
      <c r="CF168" s="2">
        <f t="shared" si="215"/>
        <v>78.531999999999996</v>
      </c>
      <c r="CG168" s="2">
        <f t="shared" si="215"/>
        <v>72.644999999999996</v>
      </c>
      <c r="CH168" s="2">
        <f t="shared" si="215"/>
        <v>72.435000000000002</v>
      </c>
      <c r="CI168" s="2">
        <f t="shared" si="215"/>
        <v>71.932000000000002</v>
      </c>
      <c r="CJ168" s="2">
        <f t="shared" si="215"/>
        <v>69.558999999999997</v>
      </c>
      <c r="CK168" s="2">
        <f t="shared" si="215"/>
        <v>70.667000000000002</v>
      </c>
      <c r="CL168" s="2" t="str">
        <f t="shared" si="215"/>
        <v/>
      </c>
      <c r="CM168" s="2" t="str">
        <f t="shared" si="215"/>
        <v/>
      </c>
      <c r="CN168" s="2">
        <f t="shared" si="215"/>
        <v>67.417000000000002</v>
      </c>
      <c r="CO168" s="2">
        <f t="shared" si="215"/>
        <v>66.8</v>
      </c>
      <c r="CP168" s="2">
        <f t="shared" si="215"/>
        <v>67.225999999999999</v>
      </c>
      <c r="CQ168" s="2">
        <f t="shared" si="215"/>
        <v>67.887</v>
      </c>
      <c r="CR168" s="2">
        <f t="shared" si="215"/>
        <v>71.903000000000006</v>
      </c>
      <c r="CS168" s="2">
        <f t="shared" si="215"/>
        <v>73.27</v>
      </c>
      <c r="CU168" s="2">
        <f t="shared" si="197"/>
        <v>77.650999999999996</v>
      </c>
      <c r="CV168" s="2">
        <f t="shared" si="198"/>
        <v>78.531999999999996</v>
      </c>
      <c r="CW168" s="2">
        <f t="shared" si="199"/>
        <v>72.644999999999996</v>
      </c>
      <c r="CX168" s="2">
        <f t="shared" si="200"/>
        <v>72.435000000000002</v>
      </c>
      <c r="CY168" s="2">
        <f t="shared" si="201"/>
        <v>71.932000000000002</v>
      </c>
      <c r="CZ168" s="2">
        <f t="shared" si="202"/>
        <v>69.558999999999997</v>
      </c>
      <c r="DA168" s="2">
        <f t="shared" si="203"/>
        <v>70.667000000000002</v>
      </c>
      <c r="DB168" s="2" t="str">
        <f t="shared" si="204"/>
        <v/>
      </c>
      <c r="DC168" s="2" t="str">
        <f t="shared" si="205"/>
        <v/>
      </c>
      <c r="DD168" s="2">
        <f t="shared" si="206"/>
        <v>67.417000000000002</v>
      </c>
      <c r="DE168" s="2">
        <f t="shared" si="207"/>
        <v>66.8</v>
      </c>
      <c r="DF168" s="2">
        <f t="shared" si="208"/>
        <v>67.225999999999999</v>
      </c>
      <c r="DG168" s="2">
        <f t="shared" si="209"/>
        <v>67.887</v>
      </c>
      <c r="DH168" s="2">
        <f t="shared" si="210"/>
        <v>71.903000000000006</v>
      </c>
      <c r="DI168" s="2">
        <f t="shared" si="211"/>
        <v>73.27</v>
      </c>
      <c r="DK168" s="2">
        <f t="shared" si="223"/>
        <v>107.23506131078224</v>
      </c>
      <c r="DL168" s="2">
        <f t="shared" si="223"/>
        <v>126.7237841611971</v>
      </c>
      <c r="DM168" s="2">
        <f t="shared" si="223"/>
        <v>126.72634227372174</v>
      </c>
      <c r="DN168" s="2">
        <f t="shared" si="223"/>
        <v>90.730270156389295</v>
      </c>
      <c r="DO168" s="2">
        <f t="shared" si="223"/>
        <v>105.23689819841721</v>
      </c>
      <c r="DP168" s="2">
        <f t="shared" si="223"/>
        <v>99.727338816411404</v>
      </c>
      <c r="DQ168" s="2">
        <f t="shared" si="223"/>
        <v>108.88228591749643</v>
      </c>
      <c r="DR168" s="2">
        <f t="shared" si="223"/>
        <v>103.94396465696464</v>
      </c>
      <c r="DS168" s="2">
        <f t="shared" si="223"/>
        <v>111.83395280995282</v>
      </c>
      <c r="DT168" s="2">
        <f t="shared" si="223"/>
        <v>104.94004440154438</v>
      </c>
      <c r="DU168" s="2">
        <f t="shared" si="223"/>
        <v>103.79513513513514</v>
      </c>
      <c r="DV168" s="2">
        <f t="shared" si="223"/>
        <v>112.19273751686907</v>
      </c>
      <c r="DW168" s="2">
        <f t="shared" si="223"/>
        <v>101.72764981238272</v>
      </c>
      <c r="DX168" s="2">
        <f t="shared" si="223"/>
        <v>106.71792100840334</v>
      </c>
      <c r="DY168" s="2">
        <f t="shared" si="223"/>
        <v>95.051749999999984</v>
      </c>
      <c r="EA168" s="2">
        <f t="shared" si="213"/>
        <v>79.450010901943728</v>
      </c>
      <c r="EB168" s="2">
        <f t="shared" si="213"/>
        <v>80.022346372540284</v>
      </c>
      <c r="EC168" s="2">
        <f t="shared" si="213"/>
        <v>72.498595826216174</v>
      </c>
      <c r="ED168" s="2">
        <f t="shared" si="213"/>
        <v>72.048624404740295</v>
      </c>
      <c r="EE168" s="2">
        <f t="shared" si="213"/>
        <v>70.859247963059715</v>
      </c>
      <c r="EF168" s="2">
        <f t="shared" si="213"/>
        <v>69.043827384077986</v>
      </c>
      <c r="EG168" s="2">
        <f t="shared" si="213"/>
        <v>69.62782594942108</v>
      </c>
      <c r="EH168" s="2">
        <f t="shared" si="213"/>
        <v>69.197826428465987</v>
      </c>
      <c r="EI168" s="2">
        <f t="shared" si="213"/>
        <v>67.713608901668564</v>
      </c>
      <c r="EJ168" s="2">
        <f t="shared" si="213"/>
        <v>66.860054711246207</v>
      </c>
      <c r="EK168" s="2">
        <f t="shared" si="212"/>
        <v>66.478405409354806</v>
      </c>
      <c r="EL168" s="2">
        <f t="shared" si="179"/>
        <v>66.836933898860764</v>
      </c>
      <c r="EM168" s="2">
        <f t="shared" si="179"/>
        <v>67.971626532979769</v>
      </c>
      <c r="EN168" s="2">
        <f t="shared" si="179"/>
        <v>72.693608446653258</v>
      </c>
      <c r="EO168" s="2">
        <f t="shared" si="179"/>
        <v>74.364895353025943</v>
      </c>
      <c r="EQ168" s="2">
        <f t="shared" si="224"/>
        <v>80.136438167576145</v>
      </c>
      <c r="ER168" s="2">
        <f t="shared" si="224"/>
        <v>80.266215092304861</v>
      </c>
      <c r="ES168" s="2">
        <f t="shared" si="224"/>
        <v>73.542087794268241</v>
      </c>
      <c r="ET168" s="2">
        <f t="shared" si="224"/>
        <v>72.355978972775262</v>
      </c>
      <c r="EU168" s="2">
        <f t="shared" si="224"/>
        <v>70.021421968390925</v>
      </c>
      <c r="EV168" s="2">
        <f t="shared" si="224"/>
        <v>69.494182813837455</v>
      </c>
      <c r="EW168" s="2">
        <f t="shared" si="224"/>
        <v>69.40427054935239</v>
      </c>
      <c r="EX168" s="2">
        <f t="shared" si="224"/>
        <v>69.464588806267102</v>
      </c>
      <c r="EY168" s="2">
        <f t="shared" si="224"/>
        <v>68.528330007181808</v>
      </c>
      <c r="EZ168" s="2">
        <f t="shared" si="224"/>
        <v>66.933039855221352</v>
      </c>
      <c r="FA168" s="2">
        <f t="shared" si="224"/>
        <v>66.269836585942144</v>
      </c>
      <c r="FB168" s="2">
        <f t="shared" si="224"/>
        <v>67.49067094500559</v>
      </c>
      <c r="FC168" s="2">
        <f t="shared" si="224"/>
        <v>68.261198235990378</v>
      </c>
      <c r="FD168" s="2">
        <f t="shared" si="224"/>
        <v>72.580191640439338</v>
      </c>
      <c r="FE168" s="2">
        <f t="shared" si="224"/>
        <v>74.104521204803532</v>
      </c>
      <c r="FG168" s="2">
        <f t="shared" si="225"/>
        <v>0.99986405632299868</v>
      </c>
      <c r="FH168" s="2">
        <f t="shared" si="225"/>
        <v>0.99984990761991899</v>
      </c>
      <c r="FI168" s="2">
        <f t="shared" si="225"/>
        <v>0.99985540585477239</v>
      </c>
      <c r="FJ168" s="2">
        <f t="shared" si="225"/>
        <v>0.99985162386247761</v>
      </c>
      <c r="FK168" s="2">
        <f t="shared" si="225"/>
        <v>0.99985608188851016</v>
      </c>
      <c r="FL168" s="2">
        <f t="shared" si="225"/>
        <v>0.99985046892217166</v>
      </c>
      <c r="FM168" s="2">
        <f t="shared" si="225"/>
        <v>0.99984031398955864</v>
      </c>
      <c r="FN168" s="2">
        <f t="shared" si="225"/>
        <v>0.99982906339838473</v>
      </c>
      <c r="FO168" s="2">
        <f t="shared" si="225"/>
        <v>0.99982486420064942</v>
      </c>
      <c r="FP168" s="2">
        <f t="shared" si="225"/>
        <v>0.99982863211519979</v>
      </c>
      <c r="FQ168" s="2">
        <f t="shared" si="225"/>
        <v>0.99983831033810844</v>
      </c>
      <c r="FR168" s="2">
        <f t="shared" si="225"/>
        <v>0.99983509260122649</v>
      </c>
      <c r="FS168" s="2">
        <f t="shared" si="225"/>
        <v>0.99984780882012503</v>
      </c>
      <c r="FT168" s="2">
        <f t="shared" si="225"/>
        <v>0.99981804868684632</v>
      </c>
      <c r="FU168" s="2">
        <f t="shared" si="225"/>
        <v>0.9997952618233501</v>
      </c>
      <c r="FW168" s="2">
        <f t="shared" si="216"/>
        <v>0.22529603903217543</v>
      </c>
      <c r="FX168" s="2">
        <f t="shared" si="216"/>
        <v>0.30272884942760864</v>
      </c>
      <c r="FY168" s="2">
        <f t="shared" si="216"/>
        <v>0.29315697085336578</v>
      </c>
      <c r="FZ168" s="2">
        <f t="shared" si="216"/>
        <v>0.31926503161461989</v>
      </c>
      <c r="GA168" s="2">
        <f t="shared" si="216"/>
        <v>0.30587482919535935</v>
      </c>
      <c r="GB168" s="2">
        <f t="shared" si="216"/>
        <v>0.29888082615624273</v>
      </c>
      <c r="GC168" s="2">
        <f t="shared" si="216"/>
        <v>0.32894687121993327</v>
      </c>
      <c r="GD168" s="2">
        <f t="shared" si="216"/>
        <v>0.33958614227547512</v>
      </c>
      <c r="GE168" s="2">
        <f t="shared" si="216"/>
        <v>0.36223465314996406</v>
      </c>
      <c r="GF168" s="2">
        <f t="shared" si="216"/>
        <v>0.30829382083264739</v>
      </c>
      <c r="GG168" s="2">
        <f t="shared" si="216"/>
        <v>0.26774810359373052</v>
      </c>
      <c r="GH168" s="2">
        <f t="shared" si="216"/>
        <v>0.23500909608233009</v>
      </c>
      <c r="GI168" s="2">
        <f t="shared" si="216"/>
        <v>0.22975037818950392</v>
      </c>
      <c r="GJ168" s="2">
        <f t="shared" si="216"/>
        <v>0.19223109104441924</v>
      </c>
      <c r="GK168" s="2">
        <f t="shared" si="216"/>
        <v>0.15127295750385783</v>
      </c>
      <c r="GM168" s="86">
        <f t="shared" si="217"/>
        <v>4.6252528090399318E-129</v>
      </c>
      <c r="GN168" s="86">
        <f t="shared" si="217"/>
        <v>3.3304982231440604E-133</v>
      </c>
      <c r="GO168" s="86">
        <f t="shared" si="217"/>
        <v>2.4794405965116852E-253</v>
      </c>
      <c r="GP168" s="86">
        <f t="shared" si="217"/>
        <v>1.1395198215116109E-173</v>
      </c>
      <c r="GQ168" s="86">
        <f t="shared" si="217"/>
        <v>1.5253775429251029E-160</v>
      </c>
      <c r="GR168" s="86">
        <f t="shared" si="217"/>
        <v>1.5036990940078685E-119</v>
      </c>
      <c r="GS168" s="86">
        <f t="shared" si="217"/>
        <v>1.7786225610756774E-124</v>
      </c>
      <c r="GT168" s="86">
        <f t="shared" si="217"/>
        <v>1.2243306693781419E-150</v>
      </c>
      <c r="GU168" s="86">
        <f t="shared" si="217"/>
        <v>3.7197521298305276E-184</v>
      </c>
      <c r="GV168" s="86">
        <f t="shared" si="217"/>
        <v>3.5015552552106957E-220</v>
      </c>
      <c r="GW168" s="86">
        <f t="shared" si="217"/>
        <v>2.0799665235637799E-212</v>
      </c>
      <c r="GX168" s="86">
        <f t="shared" si="217"/>
        <v>1.5700699120073193E-191</v>
      </c>
      <c r="GY168" s="86">
        <f t="shared" si="217"/>
        <v>2.207110203146191E-213</v>
      </c>
      <c r="GZ168" s="86">
        <f t="shared" si="217"/>
        <v>3.8156169044486268E-212</v>
      </c>
      <c r="HA168" s="86">
        <f t="shared" si="217"/>
        <v>7.7731012408178717E-211</v>
      </c>
      <c r="HC168" s="86">
        <f t="shared" si="181"/>
        <v>4.0429695859392794E-68</v>
      </c>
      <c r="HD168" s="86">
        <f t="shared" si="181"/>
        <v>4.0940534222444703E-78</v>
      </c>
      <c r="HE168" s="86">
        <f t="shared" si="181"/>
        <v>4.7668671380679334E-111</v>
      </c>
      <c r="HF168" s="86">
        <f t="shared" si="180"/>
        <v>7.6645760442484773E-102</v>
      </c>
      <c r="HG168" s="86">
        <f t="shared" si="180"/>
        <v>3.0233838276269563E-99</v>
      </c>
      <c r="HH168" s="86">
        <f t="shared" si="180"/>
        <v>1.4046812746727259E-97</v>
      </c>
      <c r="HI168" s="86">
        <f t="shared" si="180"/>
        <v>1.0514171309016513E-111</v>
      </c>
      <c r="HJ168" s="86">
        <f t="shared" si="180"/>
        <v>1.720286358471588E-148</v>
      </c>
      <c r="HK168" s="86">
        <f t="shared" si="180"/>
        <v>1.8497961616951239E-161</v>
      </c>
      <c r="HL168" s="86">
        <f t="shared" si="161"/>
        <v>6.3507866446636177E-169</v>
      </c>
      <c r="HM168" s="86">
        <f t="shared" si="161"/>
        <v>1.3703741486027943E-160</v>
      </c>
      <c r="HN168" s="86">
        <f t="shared" si="161"/>
        <v>2.542556809130993E-130</v>
      </c>
      <c r="HO168" s="86">
        <f t="shared" si="161"/>
        <v>2.1683905064236646E-107</v>
      </c>
      <c r="HP168" s="86">
        <f t="shared" si="161"/>
        <v>4.879475314758216E-110</v>
      </c>
      <c r="HQ168" s="86">
        <f t="shared" si="161"/>
        <v>4.5282923329902219E-116</v>
      </c>
      <c r="HS168" s="86">
        <f t="shared" si="218"/>
        <v>7.0704745275731346E-7</v>
      </c>
      <c r="HT168" s="86">
        <f t="shared" si="218"/>
        <v>1.2416787595099734E-10</v>
      </c>
      <c r="HU168" s="86">
        <f t="shared" si="218"/>
        <v>7.3776048946153888E-10</v>
      </c>
      <c r="HV168" s="86">
        <f t="shared" si="218"/>
        <v>6.1217489402970283E-10</v>
      </c>
      <c r="HW168" s="86">
        <f t="shared" si="218"/>
        <v>1.6492667820957097E-11</v>
      </c>
      <c r="HX168" s="86">
        <f t="shared" si="218"/>
        <v>6.3959267064938089E-10</v>
      </c>
      <c r="HY168" s="86">
        <f t="shared" si="218"/>
        <v>9.8993769902127522E-12</v>
      </c>
      <c r="HZ168" s="86">
        <f t="shared" si="218"/>
        <v>1.7446532847925343E-11</v>
      </c>
      <c r="IA168" s="86">
        <f t="shared" si="218"/>
        <v>7.8587521318955719E-14</v>
      </c>
      <c r="IB168" s="86">
        <f t="shared" si="218"/>
        <v>2.1821397455781894E-12</v>
      </c>
      <c r="IC168" s="86">
        <f t="shared" si="218"/>
        <v>5.4069092688068012E-10</v>
      </c>
      <c r="ID168" s="86">
        <f t="shared" si="218"/>
        <v>3.4613014904105039E-8</v>
      </c>
      <c r="IE168" s="86">
        <f t="shared" si="218"/>
        <v>1.2892696258489538E-7</v>
      </c>
      <c r="IF168" s="86">
        <f t="shared" si="218"/>
        <v>1.6291581975195169E-6</v>
      </c>
      <c r="IG168" s="86">
        <f t="shared" si="218"/>
        <v>1.6990430591215343E-4</v>
      </c>
      <c r="II168" s="86">
        <f t="shared" si="219"/>
        <v>4.7024132151477934E-5</v>
      </c>
      <c r="IJ168" s="86">
        <f t="shared" si="219"/>
        <v>4.3407580842519987E-3</v>
      </c>
      <c r="IK168" s="86">
        <f t="shared" si="219"/>
        <v>1.2640370969579542E-3</v>
      </c>
      <c r="IL168" s="86">
        <f t="shared" si="219"/>
        <v>7.6628265784889384E-3</v>
      </c>
      <c r="IM168" s="86">
        <f t="shared" si="219"/>
        <v>2.8895384344083037E-3</v>
      </c>
      <c r="IN168" s="86">
        <f t="shared" si="219"/>
        <v>3.3336413868744626E-3</v>
      </c>
      <c r="IO168" s="86">
        <f t="shared" si="219"/>
        <v>9.999992825686338E-3</v>
      </c>
      <c r="IP168" s="86">
        <f t="shared" si="219"/>
        <v>1.6136039284196567E-2</v>
      </c>
      <c r="IQ168" s="86">
        <f t="shared" si="219"/>
        <v>2.9113747023070263E-2</v>
      </c>
      <c r="IR168" s="86">
        <f t="shared" si="219"/>
        <v>2.3278866563717659E-3</v>
      </c>
      <c r="IS168" s="86">
        <f t="shared" si="219"/>
        <v>3.0049953906911955E-4</v>
      </c>
      <c r="IT168" s="86">
        <f t="shared" si="219"/>
        <v>3.1537565834523442E-5</v>
      </c>
      <c r="IU168" s="86">
        <f t="shared" si="219"/>
        <v>3.0669713004158563E-5</v>
      </c>
      <c r="IV168" s="86">
        <f t="shared" si="219"/>
        <v>1.0383482542583375E-5</v>
      </c>
      <c r="IW168" s="86">
        <f t="shared" si="219"/>
        <v>9.6069789142098623E-4</v>
      </c>
      <c r="IY168" s="86">
        <f t="shared" si="220"/>
        <v>4.7731179604235246E-5</v>
      </c>
      <c r="IZ168" s="86">
        <f t="shared" si="220"/>
        <v>4.3407582084198744E-3</v>
      </c>
      <c r="JA168" s="86">
        <f t="shared" si="220"/>
        <v>1.2640378347184436E-3</v>
      </c>
      <c r="JB168" s="86">
        <f t="shared" si="220"/>
        <v>7.6628271906638325E-3</v>
      </c>
      <c r="JC168" s="86">
        <f t="shared" si="220"/>
        <v>2.8895384509009716E-3</v>
      </c>
      <c r="JD168" s="86">
        <f t="shared" si="220"/>
        <v>3.3336420264671331E-3</v>
      </c>
      <c r="JE168" s="86">
        <f t="shared" si="220"/>
        <v>9.9999928355857144E-3</v>
      </c>
      <c r="JF168" s="86">
        <f t="shared" si="220"/>
        <v>1.6136039301643101E-2</v>
      </c>
      <c r="JG168" s="86">
        <f t="shared" si="220"/>
        <v>2.911374702314885E-2</v>
      </c>
      <c r="JH168" s="86">
        <f t="shared" si="220"/>
        <v>2.3278866585539058E-3</v>
      </c>
      <c r="JI168" s="86">
        <f t="shared" si="220"/>
        <v>3.0050007976004643E-4</v>
      </c>
      <c r="JJ168" s="86">
        <f t="shared" si="220"/>
        <v>3.1572178849427546E-5</v>
      </c>
      <c r="JK168" s="86">
        <f t="shared" si="220"/>
        <v>3.0798639966743457E-5</v>
      </c>
      <c r="JL168" s="86">
        <f t="shared" si="220"/>
        <v>1.2012640740102892E-5</v>
      </c>
      <c r="JM168" s="86">
        <f t="shared" si="220"/>
        <v>1.1306021973331397E-3</v>
      </c>
    </row>
    <row r="169" spans="2:273" x14ac:dyDescent="0.25">
      <c r="B169" s="2">
        <v>142</v>
      </c>
      <c r="C169" s="37">
        <v>79.016000000000005</v>
      </c>
      <c r="D169" s="37">
        <v>79.242000000000004</v>
      </c>
      <c r="E169" s="37">
        <v>72.548000000000002</v>
      </c>
      <c r="F169" s="37">
        <v>72.531999999999996</v>
      </c>
      <c r="G169" s="37">
        <v>71.424000000000007</v>
      </c>
      <c r="H169" s="37">
        <v>69.831000000000003</v>
      </c>
      <c r="I169" s="37">
        <v>70.900000000000006</v>
      </c>
      <c r="J169" s="37">
        <v>71.233000000000004</v>
      </c>
      <c r="K169" s="37">
        <v>70.683000000000007</v>
      </c>
      <c r="L169" s="37">
        <v>67.516999999999996</v>
      </c>
      <c r="M169" s="37">
        <v>66.650000000000006</v>
      </c>
      <c r="N169" s="37">
        <v>66.870999999999995</v>
      </c>
      <c r="O169" s="37">
        <v>67.757999999999996</v>
      </c>
      <c r="P169" s="37">
        <v>72.338999999999999</v>
      </c>
      <c r="Q169" s="37">
        <v>74.397000000000006</v>
      </c>
      <c r="S169" s="4">
        <f t="shared" si="221"/>
        <v>79.501686329883384</v>
      </c>
      <c r="T169" s="4">
        <f t="shared" si="221"/>
        <v>79.98263356573932</v>
      </c>
      <c r="U169" s="4">
        <f t="shared" si="221"/>
        <v>72.793129953526844</v>
      </c>
      <c r="V169" s="4">
        <f t="shared" si="221"/>
        <v>72.538397956776336</v>
      </c>
      <c r="W169" s="4">
        <f t="shared" si="221"/>
        <v>70.77783262047825</v>
      </c>
      <c r="X169" s="4">
        <f t="shared" si="221"/>
        <v>69.383582765975831</v>
      </c>
      <c r="Y169" s="4">
        <f t="shared" si="221"/>
        <v>70.390182783520601</v>
      </c>
      <c r="Z169" s="4">
        <f t="shared" si="221"/>
        <v>70.68437866831961</v>
      </c>
      <c r="AA169" s="4">
        <f t="shared" si="221"/>
        <v>70.782614146747861</v>
      </c>
      <c r="AB169" s="4">
        <f t="shared" si="221"/>
        <v>67.238188497347082</v>
      </c>
      <c r="AC169" s="4">
        <f t="shared" si="221"/>
        <v>66.41155878309381</v>
      </c>
      <c r="AD169" s="4">
        <f t="shared" si="221"/>
        <v>66.913625524910799</v>
      </c>
      <c r="AE169" s="4">
        <f t="shared" si="221"/>
        <v>67.948722038958337</v>
      </c>
      <c r="AF169" s="4">
        <f t="shared" si="221"/>
        <v>72.591983434263454</v>
      </c>
      <c r="AG169" s="4">
        <f t="shared" si="221"/>
        <v>74.934461039073568</v>
      </c>
      <c r="AI169" s="4">
        <f t="shared" si="222"/>
        <v>-0.48568632988337868</v>
      </c>
      <c r="AJ169" s="4">
        <f t="shared" si="222"/>
        <v>-0.74063356573931571</v>
      </c>
      <c r="AK169" s="4">
        <f t="shared" si="222"/>
        <v>-0.24512995352684186</v>
      </c>
      <c r="AL169" s="4">
        <f t="shared" si="222"/>
        <v>-6.3979567763396972E-3</v>
      </c>
      <c r="AM169" s="4">
        <f t="shared" si="222"/>
        <v>0.6461673795217564</v>
      </c>
      <c r="AN169" s="4">
        <f t="shared" si="222"/>
        <v>0.44741723402417222</v>
      </c>
      <c r="AO169" s="4">
        <f t="shared" si="222"/>
        <v>0.50981721647940503</v>
      </c>
      <c r="AP169" s="4">
        <f t="shared" si="222"/>
        <v>0.54862133168039406</v>
      </c>
      <c r="AQ169" s="4">
        <f t="shared" si="222"/>
        <v>-9.9614146747853738E-2</v>
      </c>
      <c r="AR169" s="4">
        <f t="shared" si="222"/>
        <v>0.2788115026529141</v>
      </c>
      <c r="AS169" s="4">
        <f t="shared" si="222"/>
        <v>0.23844121690619602</v>
      </c>
      <c r="AT169" s="4">
        <f t="shared" si="222"/>
        <v>-4.2625524910803847E-2</v>
      </c>
      <c r="AU169" s="4">
        <f t="shared" si="222"/>
        <v>-0.1907220389583415</v>
      </c>
      <c r="AV169" s="4">
        <f t="shared" si="222"/>
        <v>-0.25298343426345582</v>
      </c>
      <c r="AW169" s="4">
        <f t="shared" si="222"/>
        <v>-0.53746103907356257</v>
      </c>
      <c r="AY169" s="2">
        <f t="shared" si="214"/>
        <v>79.501305898363427</v>
      </c>
      <c r="AZ169" s="2">
        <f t="shared" si="214"/>
        <v>79.98263356573932</v>
      </c>
      <c r="BA169" s="2">
        <f t="shared" si="214"/>
        <v>72.686611690964796</v>
      </c>
      <c r="BB169" s="2">
        <f t="shared" si="214"/>
        <v>72.029202300929086</v>
      </c>
      <c r="BC169" s="2">
        <f t="shared" si="214"/>
        <v>70.478758944918056</v>
      </c>
      <c r="BD169" s="2">
        <f t="shared" si="214"/>
        <v>69.079326275062158</v>
      </c>
      <c r="BE169" s="2">
        <f t="shared" si="214"/>
        <v>69.443826156807333</v>
      </c>
      <c r="BF169" s="2">
        <f t="shared" si="214"/>
        <v>69.164916336024703</v>
      </c>
      <c r="BG169" s="2">
        <f t="shared" si="214"/>
        <v>67.884314791162737</v>
      </c>
      <c r="BH169" s="2">
        <f t="shared" si="214"/>
        <v>66.763484624139423</v>
      </c>
      <c r="BI169" s="2">
        <f t="shared" si="214"/>
        <v>66.317784076779432</v>
      </c>
      <c r="BJ169" s="2">
        <f t="shared" si="214"/>
        <v>66.897695083489054</v>
      </c>
      <c r="BK169" s="2">
        <f t="shared" si="214"/>
        <v>67.934257287065435</v>
      </c>
      <c r="BL169" s="2">
        <f t="shared" si="214"/>
        <v>72.580096194477761</v>
      </c>
      <c r="BM169" s="2">
        <f t="shared" si="214"/>
        <v>74.237098302934655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79.016000000000005</v>
      </c>
      <c r="CF169" s="2" t="str">
        <f t="shared" si="215"/>
        <v/>
      </c>
      <c r="CG169" s="2">
        <f t="shared" si="215"/>
        <v>72.548000000000002</v>
      </c>
      <c r="CH169" s="2" t="str">
        <f t="shared" si="215"/>
        <v/>
      </c>
      <c r="CI169" s="2">
        <f t="shared" si="215"/>
        <v>71.424000000000007</v>
      </c>
      <c r="CJ169" s="2">
        <f t="shared" si="215"/>
        <v>69.831000000000003</v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>
        <f t="shared" si="215"/>
        <v>67.516999999999996</v>
      </c>
      <c r="CO169" s="2">
        <f t="shared" si="215"/>
        <v>66.650000000000006</v>
      </c>
      <c r="CP169" s="2">
        <f t="shared" si="215"/>
        <v>66.870999999999995</v>
      </c>
      <c r="CQ169" s="2">
        <f t="shared" si="215"/>
        <v>67.757999999999996</v>
      </c>
      <c r="CR169" s="2">
        <f t="shared" si="215"/>
        <v>72.338999999999999</v>
      </c>
      <c r="CS169" s="2">
        <f t="shared" si="215"/>
        <v>74.397000000000006</v>
      </c>
      <c r="CU169" s="2">
        <f t="shared" si="197"/>
        <v>79.016000000000005</v>
      </c>
      <c r="CV169" s="2" t="str">
        <f t="shared" si="198"/>
        <v/>
      </c>
      <c r="CW169" s="2">
        <f t="shared" si="199"/>
        <v>72.548000000000002</v>
      </c>
      <c r="CX169" s="2" t="str">
        <f t="shared" si="200"/>
        <v/>
      </c>
      <c r="CY169" s="2">
        <f t="shared" si="201"/>
        <v>71.424000000000007</v>
      </c>
      <c r="CZ169" s="2">
        <f t="shared" si="202"/>
        <v>69.831000000000003</v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>
        <f t="shared" si="206"/>
        <v>67.516999999999996</v>
      </c>
      <c r="DE169" s="2">
        <f t="shared" si="207"/>
        <v>66.650000000000006</v>
      </c>
      <c r="DF169" s="2">
        <f t="shared" si="208"/>
        <v>66.870999999999995</v>
      </c>
      <c r="DG169" s="2">
        <f t="shared" si="209"/>
        <v>67.757999999999996</v>
      </c>
      <c r="DH169" s="2">
        <f t="shared" si="210"/>
        <v>72.338999999999999</v>
      </c>
      <c r="DI169" s="2">
        <f t="shared" si="211"/>
        <v>74.397000000000006</v>
      </c>
      <c r="DK169" s="2">
        <f t="shared" si="223"/>
        <v>107.36446088794926</v>
      </c>
      <c r="DL169" s="2">
        <f t="shared" si="223"/>
        <v>126.98083075385571</v>
      </c>
      <c r="DM169" s="2">
        <f t="shared" si="223"/>
        <v>127.00807406206953</v>
      </c>
      <c r="DN169" s="2">
        <f t="shared" si="223"/>
        <v>90.733308321854011</v>
      </c>
      <c r="DO169" s="2">
        <f t="shared" si="223"/>
        <v>105.41666653161548</v>
      </c>
      <c r="DP169" s="2">
        <f t="shared" si="223"/>
        <v>99.862888609783099</v>
      </c>
      <c r="DQ169" s="2">
        <f t="shared" si="223"/>
        <v>109.08517211948791</v>
      </c>
      <c r="DR169" s="2">
        <f t="shared" si="223"/>
        <v>104.09830517562094</v>
      </c>
      <c r="DS169" s="2">
        <f t="shared" si="223"/>
        <v>112.05994251394252</v>
      </c>
      <c r="DT169" s="2">
        <f t="shared" si="223"/>
        <v>105.11886924066923</v>
      </c>
      <c r="DU169" s="2">
        <f t="shared" si="223"/>
        <v>103.9708034613561</v>
      </c>
      <c r="DV169" s="2">
        <f t="shared" si="223"/>
        <v>112.43350067476382</v>
      </c>
      <c r="DW169" s="2">
        <f t="shared" si="223"/>
        <v>101.87891848030017</v>
      </c>
      <c r="DX169" s="2">
        <f t="shared" si="223"/>
        <v>106.93728739495796</v>
      </c>
      <c r="DY169" s="2">
        <f t="shared" si="223"/>
        <v>95.169062499999995</v>
      </c>
      <c r="EA169" s="2">
        <f t="shared" si="213"/>
        <v>79.325741675060229</v>
      </c>
      <c r="EB169" s="2">
        <f t="shared" si="213"/>
        <v>79.894749441814795</v>
      </c>
      <c r="EC169" s="2">
        <f t="shared" si="213"/>
        <v>72.343103448945158</v>
      </c>
      <c r="ED169" s="2">
        <f t="shared" si="213"/>
        <v>71.918917496300409</v>
      </c>
      <c r="EE169" s="2">
        <f t="shared" si="213"/>
        <v>70.756225122498833</v>
      </c>
      <c r="EF169" s="2">
        <f t="shared" si="213"/>
        <v>68.926899434308694</v>
      </c>
      <c r="EG169" s="2">
        <f t="shared" si="213"/>
        <v>69.518736120827029</v>
      </c>
      <c r="EH169" s="2">
        <f t="shared" si="213"/>
        <v>69.060327151926785</v>
      </c>
      <c r="EI169" s="2">
        <f t="shared" si="213"/>
        <v>67.555130507856802</v>
      </c>
      <c r="EJ169" s="2">
        <f t="shared" si="213"/>
        <v>66.73277666643105</v>
      </c>
      <c r="EK169" s="2">
        <f t="shared" si="212"/>
        <v>66.373812386253462</v>
      </c>
      <c r="EL169" s="2">
        <f t="shared" si="179"/>
        <v>66.720502008032142</v>
      </c>
      <c r="EM169" s="2">
        <f t="shared" si="179"/>
        <v>67.855706662247243</v>
      </c>
      <c r="EN169" s="2">
        <f t="shared" si="179"/>
        <v>72.598621884972673</v>
      </c>
      <c r="EO169" s="2">
        <f t="shared" si="179"/>
        <v>74.276595922640496</v>
      </c>
      <c r="EQ169" s="2">
        <f t="shared" si="224"/>
        <v>80.03750481818885</v>
      </c>
      <c r="ER169" s="2">
        <f t="shared" si="224"/>
        <v>80.147259807179012</v>
      </c>
      <c r="ES169" s="2">
        <f t="shared" si="224"/>
        <v>73.418921022426531</v>
      </c>
      <c r="ET169" s="2">
        <f t="shared" si="224"/>
        <v>72.2361634300199</v>
      </c>
      <c r="EU169" s="2">
        <f t="shared" si="224"/>
        <v>69.890539811347992</v>
      </c>
      <c r="EV169" s="2">
        <f t="shared" si="224"/>
        <v>69.392184696393755</v>
      </c>
      <c r="EW169" s="2">
        <f t="shared" si="224"/>
        <v>69.28797244778572</v>
      </c>
      <c r="EX169" s="2">
        <f t="shared" si="224"/>
        <v>69.33526956639983</v>
      </c>
      <c r="EY169" s="2">
        <f t="shared" si="224"/>
        <v>68.394370682518513</v>
      </c>
      <c r="EZ169" s="2">
        <f t="shared" si="224"/>
        <v>66.808044806920705</v>
      </c>
      <c r="FA169" s="2">
        <f t="shared" si="224"/>
        <v>66.15866460664445</v>
      </c>
      <c r="FB169" s="2">
        <f t="shared" si="224"/>
        <v>67.396448664002548</v>
      </c>
      <c r="FC169" s="2">
        <f t="shared" si="224"/>
        <v>68.155268908970143</v>
      </c>
      <c r="FD169" s="2">
        <f t="shared" si="224"/>
        <v>72.481563424112025</v>
      </c>
      <c r="FE169" s="2">
        <f t="shared" si="224"/>
        <v>74.011129879504608</v>
      </c>
      <c r="FG169" s="2">
        <f t="shared" si="225"/>
        <v>0.99987601640999457</v>
      </c>
      <c r="FH169" s="2">
        <f t="shared" si="225"/>
        <v>0.99986311231465375</v>
      </c>
      <c r="FI169" s="2">
        <f t="shared" si="225"/>
        <v>0.99986812689446081</v>
      </c>
      <c r="FJ169" s="2">
        <f t="shared" si="225"/>
        <v>0.99986467758757713</v>
      </c>
      <c r="FK169" s="2">
        <f t="shared" si="225"/>
        <v>0.99986874346020937</v>
      </c>
      <c r="FL169" s="2">
        <f t="shared" si="225"/>
        <v>0.99986362424188857</v>
      </c>
      <c r="FM169" s="2">
        <f t="shared" si="225"/>
        <v>0.99985436258128535</v>
      </c>
      <c r="FN169" s="2">
        <f t="shared" si="225"/>
        <v>0.99984410162168413</v>
      </c>
      <c r="FO169" s="2">
        <f t="shared" si="225"/>
        <v>0.99984027179121304</v>
      </c>
      <c r="FP169" s="2">
        <f t="shared" si="225"/>
        <v>0.99984370827489744</v>
      </c>
      <c r="FQ169" s="2">
        <f t="shared" si="225"/>
        <v>0.99985253517777029</v>
      </c>
      <c r="FR169" s="2">
        <f t="shared" si="225"/>
        <v>0.99984960048252203</v>
      </c>
      <c r="FS169" s="2">
        <f t="shared" si="225"/>
        <v>0.99986119813557972</v>
      </c>
      <c r="FT169" s="2">
        <f t="shared" si="225"/>
        <v>0.99983405577344431</v>
      </c>
      <c r="FU169" s="2">
        <f t="shared" si="225"/>
        <v>0.99981327319983049</v>
      </c>
      <c r="FW169" s="2">
        <f t="shared" si="216"/>
        <v>0.24177689431852237</v>
      </c>
      <c r="FX169" s="2">
        <f t="shared" si="216"/>
        <v>0.32251594553049739</v>
      </c>
      <c r="FY169" s="2">
        <f t="shared" si="216"/>
        <v>0.31259891162812142</v>
      </c>
      <c r="FZ169" s="2">
        <f t="shared" si="216"/>
        <v>0.33960654628646425</v>
      </c>
      <c r="GA169" s="2">
        <f t="shared" si="216"/>
        <v>0.32577148249500032</v>
      </c>
      <c r="GB169" s="2">
        <f t="shared" si="216"/>
        <v>0.31853130510210875</v>
      </c>
      <c r="GC169" s="2">
        <f t="shared" si="216"/>
        <v>0.34958846235666186</v>
      </c>
      <c r="GD169" s="2">
        <f t="shared" si="216"/>
        <v>0.36053666122976036</v>
      </c>
      <c r="GE169" s="2">
        <f t="shared" si="216"/>
        <v>0.38377048564390492</v>
      </c>
      <c r="GF169" s="2">
        <f t="shared" si="216"/>
        <v>0.32827340916432413</v>
      </c>
      <c r="GG169" s="2">
        <f t="shared" si="216"/>
        <v>0.28618721137249276</v>
      </c>
      <c r="GH169" s="2">
        <f t="shared" si="216"/>
        <v>0.25196938399000418</v>
      </c>
      <c r="GI169" s="2">
        <f t="shared" si="216"/>
        <v>0.24645341791873621</v>
      </c>
      <c r="GJ169" s="2">
        <f t="shared" si="216"/>
        <v>0.20693928149928154</v>
      </c>
      <c r="GK169" s="2">
        <f t="shared" si="216"/>
        <v>0.16348156104945116</v>
      </c>
      <c r="GM169" s="86">
        <f t="shared" si="217"/>
        <v>2.1432104974331267E-132</v>
      </c>
      <c r="GN169" s="86">
        <f t="shared" si="217"/>
        <v>1.1362681358308689E-136</v>
      </c>
      <c r="GO169" s="86">
        <f t="shared" si="217"/>
        <v>6.1511610161675544E-260</v>
      </c>
      <c r="GP169" s="86">
        <f t="shared" si="217"/>
        <v>3.3741979573988574E-178</v>
      </c>
      <c r="GQ169" s="86">
        <f t="shared" si="217"/>
        <v>1.0543579495420357E-164</v>
      </c>
      <c r="GR169" s="86">
        <f t="shared" si="217"/>
        <v>1.185543298510751E-122</v>
      </c>
      <c r="GS169" s="86">
        <f t="shared" si="217"/>
        <v>1.1632353180831605E-127</v>
      </c>
      <c r="GT169" s="86">
        <f t="shared" si="217"/>
        <v>1.5893428811452265E-154</v>
      </c>
      <c r="GU169" s="86">
        <f t="shared" si="217"/>
        <v>6.8374572879857882E-189</v>
      </c>
      <c r="GV169" s="86">
        <f t="shared" si="217"/>
        <v>7.7146967329856E-226</v>
      </c>
      <c r="GW169" s="86">
        <f t="shared" si="217"/>
        <v>7.0751714889738866E-218</v>
      </c>
      <c r="GX169" s="86">
        <f t="shared" si="217"/>
        <v>1.5898661740169391E-196</v>
      </c>
      <c r="GY169" s="86">
        <f t="shared" si="217"/>
        <v>6.3164285513012173E-219</v>
      </c>
      <c r="GZ169" s="86">
        <f t="shared" si="217"/>
        <v>1.2286161893409026E-217</v>
      </c>
      <c r="HA169" s="86">
        <f t="shared" si="217"/>
        <v>3.1339246571840703E-216</v>
      </c>
      <c r="HC169" s="86">
        <f t="shared" si="181"/>
        <v>1.2918406837413597E-70</v>
      </c>
      <c r="HD169" s="86">
        <f t="shared" si="181"/>
        <v>4.8886650629578681E-81</v>
      </c>
      <c r="HE169" s="86">
        <f t="shared" si="181"/>
        <v>3.5442535955159009E-115</v>
      </c>
      <c r="HF169" s="86">
        <f t="shared" si="180"/>
        <v>1.2912872445009348E-105</v>
      </c>
      <c r="HG169" s="86">
        <f t="shared" si="180"/>
        <v>7.3549763493551852E-103</v>
      </c>
      <c r="HH169" s="86">
        <f t="shared" si="180"/>
        <v>3.6724595999624355E-101</v>
      </c>
      <c r="HI169" s="86">
        <f t="shared" si="180"/>
        <v>1.0177522651913E-115</v>
      </c>
      <c r="HJ169" s="86">
        <f t="shared" si="180"/>
        <v>7.0348857430582649E-154</v>
      </c>
      <c r="HK169" s="86">
        <f t="shared" si="180"/>
        <v>3.0502999312900731E-167</v>
      </c>
      <c r="HL169" s="86">
        <f t="shared" si="161"/>
        <v>5.71223467083808E-175</v>
      </c>
      <c r="HM169" s="86">
        <f t="shared" si="161"/>
        <v>2.130044416595365E-166</v>
      </c>
      <c r="HN169" s="86">
        <f t="shared" si="161"/>
        <v>3.7700466050254941E-135</v>
      </c>
      <c r="HO169" s="86">
        <f t="shared" si="161"/>
        <v>2.4319737321101459E-111</v>
      </c>
      <c r="HP169" s="86">
        <f t="shared" si="161"/>
        <v>4.2497799054400727E-114</v>
      </c>
      <c r="HQ169" s="86">
        <f t="shared" si="161"/>
        <v>2.7650857264536615E-120</v>
      </c>
      <c r="HS169" s="86">
        <f t="shared" si="218"/>
        <v>1.2639366128854527E-7</v>
      </c>
      <c r="HT169" s="86">
        <f t="shared" si="218"/>
        <v>1.3061371061070915E-11</v>
      </c>
      <c r="HU169" s="86">
        <f t="shared" si="218"/>
        <v>7.1675465241032227E-11</v>
      </c>
      <c r="HV169" s="86">
        <f t="shared" si="218"/>
        <v>6.5804125847031892E-11</v>
      </c>
      <c r="HW169" s="86">
        <f t="shared" si="218"/>
        <v>1.3432458612964623E-12</v>
      </c>
      <c r="HX169" s="86">
        <f t="shared" si="218"/>
        <v>7.1766222349328136E-11</v>
      </c>
      <c r="HY169" s="86">
        <f t="shared" si="218"/>
        <v>8.1446384278160025E-13</v>
      </c>
      <c r="HZ169" s="86">
        <f t="shared" si="218"/>
        <v>1.4917856115906998E-12</v>
      </c>
      <c r="IA169" s="86">
        <f t="shared" si="218"/>
        <v>4.4511202471980256E-15</v>
      </c>
      <c r="IB169" s="86">
        <f t="shared" si="218"/>
        <v>1.4547166273069184E-13</v>
      </c>
      <c r="IC169" s="86">
        <f t="shared" si="218"/>
        <v>5.3739922910035566E-11</v>
      </c>
      <c r="ID169" s="86">
        <f t="shared" si="218"/>
        <v>4.5245189686922855E-9</v>
      </c>
      <c r="IE169" s="86">
        <f t="shared" si="218"/>
        <v>1.9112012694609355E-8</v>
      </c>
      <c r="IF169" s="86">
        <f t="shared" si="218"/>
        <v>2.4430618691912231E-7</v>
      </c>
      <c r="IG169" s="86">
        <f t="shared" si="218"/>
        <v>4.5525900334167641E-5</v>
      </c>
      <c r="II169" s="86">
        <f t="shared" si="219"/>
        <v>1.6334824630909205E-4</v>
      </c>
      <c r="IJ169" s="86">
        <f t="shared" si="219"/>
        <v>1.0658986064098904E-2</v>
      </c>
      <c r="IK169" s="86">
        <f t="shared" si="219"/>
        <v>3.7580411156411409E-3</v>
      </c>
      <c r="IL169" s="86">
        <f t="shared" si="219"/>
        <v>1.8109529979965698E-2</v>
      </c>
      <c r="IM169" s="86">
        <f t="shared" si="219"/>
        <v>7.8290863760008093E-3</v>
      </c>
      <c r="IN169" s="86">
        <f t="shared" si="219"/>
        <v>8.4653537557126089E-3</v>
      </c>
      <c r="IO169" s="86">
        <f t="shared" si="219"/>
        <v>2.3362441337750124E-2</v>
      </c>
      <c r="IP169" s="86">
        <f t="shared" si="219"/>
        <v>3.5479373102018853E-2</v>
      </c>
      <c r="IQ169" s="86">
        <f t="shared" si="219"/>
        <v>6.1526076548136514E-2</v>
      </c>
      <c r="IR169" s="86">
        <f t="shared" si="219"/>
        <v>6.6837543145042465E-3</v>
      </c>
      <c r="IS169" s="86">
        <f t="shared" si="219"/>
        <v>9.9951790937482425E-4</v>
      </c>
      <c r="IT169" s="86">
        <f t="shared" si="219"/>
        <v>1.2275827310230311E-4</v>
      </c>
      <c r="IU169" s="86">
        <f t="shared" si="219"/>
        <v>1.1609298375484972E-4</v>
      </c>
      <c r="IV169" s="86">
        <f t="shared" si="219"/>
        <v>3.6658229631362374E-5</v>
      </c>
      <c r="IW169" s="86">
        <f t="shared" si="219"/>
        <v>1.7752630332605877E-3</v>
      </c>
      <c r="IY169" s="86">
        <f t="shared" si="220"/>
        <v>1.634746399703806E-4</v>
      </c>
      <c r="IZ169" s="86">
        <f t="shared" si="220"/>
        <v>1.0658986077160275E-2</v>
      </c>
      <c r="JA169" s="86">
        <f t="shared" si="220"/>
        <v>3.758041187316606E-3</v>
      </c>
      <c r="JB169" s="86">
        <f t="shared" si="220"/>
        <v>1.8109530045769824E-2</v>
      </c>
      <c r="JC169" s="86">
        <f t="shared" si="220"/>
        <v>7.829086377344056E-3</v>
      </c>
      <c r="JD169" s="86">
        <f t="shared" si="220"/>
        <v>8.4653538274788321E-3</v>
      </c>
      <c r="JE169" s="86">
        <f t="shared" si="220"/>
        <v>2.3362441338564587E-2</v>
      </c>
      <c r="JF169" s="86">
        <f t="shared" si="220"/>
        <v>3.5479373103510639E-2</v>
      </c>
      <c r="JG169" s="86">
        <f t="shared" si="220"/>
        <v>6.1526076548140962E-2</v>
      </c>
      <c r="JH169" s="86">
        <f t="shared" si="220"/>
        <v>6.6837543146497178E-3</v>
      </c>
      <c r="JI169" s="86">
        <f t="shared" si="220"/>
        <v>9.9951796311474714E-4</v>
      </c>
      <c r="JJ169" s="86">
        <f t="shared" si="220"/>
        <v>1.2276279762127179E-4</v>
      </c>
      <c r="JK169" s="86">
        <f t="shared" si="220"/>
        <v>1.1611209576754433E-4</v>
      </c>
      <c r="JL169" s="86">
        <f t="shared" si="220"/>
        <v>3.6902535818281495E-5</v>
      </c>
      <c r="JM169" s="86">
        <f t="shared" si="220"/>
        <v>1.8207889335947554E-3</v>
      </c>
    </row>
    <row r="170" spans="2:273" x14ac:dyDescent="0.25">
      <c r="B170" s="2">
        <v>143</v>
      </c>
      <c r="C170" s="37">
        <v>78.793999999999997</v>
      </c>
      <c r="D170" s="37">
        <v>78.305999999999997</v>
      </c>
      <c r="E170" s="37">
        <v>72.983999999999995</v>
      </c>
      <c r="F170" s="37">
        <v>74.096999999999994</v>
      </c>
      <c r="G170" s="37">
        <v>71.796999999999997</v>
      </c>
      <c r="H170" s="37">
        <v>70.424000000000007</v>
      </c>
      <c r="I170" s="37">
        <v>70.816999999999993</v>
      </c>
      <c r="J170" s="37">
        <v>71.933000000000007</v>
      </c>
      <c r="K170" s="37">
        <v>72.332999999999998</v>
      </c>
      <c r="L170" s="37">
        <v>67.617000000000004</v>
      </c>
      <c r="M170" s="37">
        <v>67.5</v>
      </c>
      <c r="N170" s="37">
        <v>67.274000000000001</v>
      </c>
      <c r="O170" s="37">
        <v>68.064999999999998</v>
      </c>
      <c r="P170" s="37">
        <v>72.161000000000001</v>
      </c>
      <c r="Q170" s="37">
        <v>74.19</v>
      </c>
      <c r="S170" s="4">
        <f t="shared" si="221"/>
        <v>79.39674543781554</v>
      </c>
      <c r="T170" s="4">
        <f t="shared" si="221"/>
        <v>79.862643727721974</v>
      </c>
      <c r="U170" s="4">
        <f t="shared" si="221"/>
        <v>72.818752193802609</v>
      </c>
      <c r="V170" s="4">
        <f t="shared" si="221"/>
        <v>72.88053011380407</v>
      </c>
      <c r="W170" s="4">
        <f t="shared" si="221"/>
        <v>71.000168734074464</v>
      </c>
      <c r="X170" s="4">
        <f t="shared" si="221"/>
        <v>69.608895263489245</v>
      </c>
      <c r="Y170" s="4">
        <f t="shared" si="221"/>
        <v>71.091059242101281</v>
      </c>
      <c r="Z170" s="4">
        <f t="shared" si="221"/>
        <v>71.688779935275875</v>
      </c>
      <c r="AA170" s="4">
        <f t="shared" si="221"/>
        <v>72.472080063928104</v>
      </c>
      <c r="AB170" s="4">
        <f t="shared" si="221"/>
        <v>67.723315154389667</v>
      </c>
      <c r="AC170" s="4">
        <f t="shared" si="221"/>
        <v>66.462428284105144</v>
      </c>
      <c r="AD170" s="4">
        <f t="shared" si="221"/>
        <v>66.850385396444963</v>
      </c>
      <c r="AE170" s="4">
        <f t="shared" si="221"/>
        <v>67.871785747071385</v>
      </c>
      <c r="AF170" s="4">
        <f t="shared" si="221"/>
        <v>72.518427972028547</v>
      </c>
      <c r="AG170" s="4">
        <f t="shared" si="221"/>
        <v>75.334848118304734</v>
      </c>
      <c r="AI170" s="4">
        <f t="shared" si="222"/>
        <v>-0.60274543781554257</v>
      </c>
      <c r="AJ170" s="4">
        <f t="shared" si="222"/>
        <v>-1.5566437277219762</v>
      </c>
      <c r="AK170" s="4">
        <f t="shared" si="222"/>
        <v>0.16524780619738522</v>
      </c>
      <c r="AL170" s="4">
        <f t="shared" si="222"/>
        <v>1.2164698861959238</v>
      </c>
      <c r="AM170" s="4">
        <f t="shared" si="222"/>
        <v>0.79683126592553322</v>
      </c>
      <c r="AN170" s="4">
        <f t="shared" si="222"/>
        <v>0.81510473651076154</v>
      </c>
      <c r="AO170" s="4">
        <f t="shared" si="222"/>
        <v>-0.27405924210128774</v>
      </c>
      <c r="AP170" s="4">
        <f t="shared" si="222"/>
        <v>0.24422006472413216</v>
      </c>
      <c r="AQ170" s="4">
        <f t="shared" si="222"/>
        <v>-0.13908006392810535</v>
      </c>
      <c r="AR170" s="4">
        <f t="shared" si="222"/>
        <v>-0.10631515438966233</v>
      </c>
      <c r="AS170" s="4">
        <f t="shared" si="222"/>
        <v>1.0375717158948561</v>
      </c>
      <c r="AT170" s="4">
        <f t="shared" si="222"/>
        <v>0.42361460355503766</v>
      </c>
      <c r="AU170" s="4">
        <f t="shared" si="222"/>
        <v>0.1932142529286125</v>
      </c>
      <c r="AV170" s="4">
        <f t="shared" si="222"/>
        <v>-0.35742797202854604</v>
      </c>
      <c r="AW170" s="4">
        <f t="shared" si="222"/>
        <v>-1.1448481183047363</v>
      </c>
      <c r="AY170" s="2">
        <f t="shared" si="214"/>
        <v>79.395624649311117</v>
      </c>
      <c r="AZ170" s="2">
        <f t="shared" si="214"/>
        <v>79.862643727721974</v>
      </c>
      <c r="BA170" s="2">
        <f t="shared" si="214"/>
        <v>72.56294332381681</v>
      </c>
      <c r="BB170" s="2">
        <f t="shared" si="214"/>
        <v>71.909500837666172</v>
      </c>
      <c r="BC170" s="2">
        <f t="shared" si="214"/>
        <v>70.347935912239137</v>
      </c>
      <c r="BD170" s="2">
        <f t="shared" si="214"/>
        <v>68.976571201587006</v>
      </c>
      <c r="BE170" s="2">
        <f t="shared" si="214"/>
        <v>69.326700847982138</v>
      </c>
      <c r="BF170" s="2">
        <f t="shared" si="214"/>
        <v>69.036013013825681</v>
      </c>
      <c r="BG170" s="2">
        <f t="shared" si="214"/>
        <v>67.753680770626204</v>
      </c>
      <c r="BH170" s="2">
        <f t="shared" si="214"/>
        <v>66.638071054847913</v>
      </c>
      <c r="BI170" s="2">
        <f t="shared" si="214"/>
        <v>66.206605580306075</v>
      </c>
      <c r="BJ170" s="2">
        <f t="shared" si="214"/>
        <v>66.798697647104646</v>
      </c>
      <c r="BK170" s="2">
        <f t="shared" si="214"/>
        <v>67.825835523416913</v>
      </c>
      <c r="BL170" s="2">
        <f t="shared" si="214"/>
        <v>72.482028590460203</v>
      </c>
      <c r="BM170" s="2">
        <f t="shared" si="214"/>
        <v>74.144143965951173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78.793999999999997</v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>
        <f t="shared" si="215"/>
        <v>67.5</v>
      </c>
      <c r="CP170" s="2">
        <f t="shared" si="215"/>
        <v>67.274000000000001</v>
      </c>
      <c r="CQ170" s="2">
        <f t="shared" si="215"/>
        <v>68.064999999999998</v>
      </c>
      <c r="CR170" s="2">
        <f t="shared" si="215"/>
        <v>72.161000000000001</v>
      </c>
      <c r="CS170" s="2">
        <f t="shared" si="215"/>
        <v>74.19</v>
      </c>
      <c r="CU170" s="2">
        <f t="shared" si="197"/>
        <v>78.793999999999997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>
        <f t="shared" si="207"/>
        <v>67.5</v>
      </c>
      <c r="DF170" s="2">
        <f t="shared" si="208"/>
        <v>67.274000000000001</v>
      </c>
      <c r="DG170" s="2">
        <f t="shared" si="209"/>
        <v>68.064999999999998</v>
      </c>
      <c r="DH170" s="2">
        <f t="shared" si="210"/>
        <v>72.161000000000001</v>
      </c>
      <c r="DI170" s="2">
        <f t="shared" si="211"/>
        <v>74.19</v>
      </c>
      <c r="DK170" s="2">
        <f t="shared" si="223"/>
        <v>107.49386046511627</v>
      </c>
      <c r="DL170" s="2">
        <f t="shared" si="223"/>
        <v>127.23787734651432</v>
      </c>
      <c r="DM170" s="2">
        <f t="shared" si="223"/>
        <v>127.28980585041731</v>
      </c>
      <c r="DN170" s="2">
        <f t="shared" si="223"/>
        <v>90.736346487318727</v>
      </c>
      <c r="DO170" s="2">
        <f t="shared" si="223"/>
        <v>105.59643486481377</v>
      </c>
      <c r="DP170" s="2">
        <f t="shared" si="223"/>
        <v>99.998438403154779</v>
      </c>
      <c r="DQ170" s="2">
        <f t="shared" si="223"/>
        <v>109.28805832147937</v>
      </c>
      <c r="DR170" s="2">
        <f t="shared" si="223"/>
        <v>104.25264569427725</v>
      </c>
      <c r="DS170" s="2">
        <f t="shared" si="223"/>
        <v>112.28593221793221</v>
      </c>
      <c r="DT170" s="2">
        <f t="shared" si="223"/>
        <v>105.29769407979406</v>
      </c>
      <c r="DU170" s="2">
        <f t="shared" si="223"/>
        <v>104.14647178757706</v>
      </c>
      <c r="DV170" s="2">
        <f t="shared" si="223"/>
        <v>112.67426383265855</v>
      </c>
      <c r="DW170" s="2">
        <f t="shared" si="223"/>
        <v>102.03018714821761</v>
      </c>
      <c r="DX170" s="2">
        <f t="shared" si="223"/>
        <v>107.15665378151257</v>
      </c>
      <c r="DY170" s="2">
        <f t="shared" si="223"/>
        <v>95.286374999999992</v>
      </c>
      <c r="EA170" s="2">
        <f t="shared" si="213"/>
        <v>79.20147244817673</v>
      </c>
      <c r="EB170" s="2">
        <f t="shared" si="213"/>
        <v>79.767152511089307</v>
      </c>
      <c r="EC170" s="2">
        <f t="shared" si="213"/>
        <v>72.187611071674155</v>
      </c>
      <c r="ED170" s="2">
        <f t="shared" si="213"/>
        <v>71.789210587860524</v>
      </c>
      <c r="EE170" s="2">
        <f t="shared" si="213"/>
        <v>70.653202281937951</v>
      </c>
      <c r="EF170" s="2">
        <f t="shared" si="213"/>
        <v>68.809971484539403</v>
      </c>
      <c r="EG170" s="2">
        <f t="shared" si="213"/>
        <v>69.409646292232978</v>
      </c>
      <c r="EH170" s="2">
        <f t="shared" si="213"/>
        <v>68.922827875387583</v>
      </c>
      <c r="EI170" s="2">
        <f t="shared" si="213"/>
        <v>67.39665211404504</v>
      </c>
      <c r="EJ170" s="2">
        <f t="shared" si="213"/>
        <v>66.605498621615894</v>
      </c>
      <c r="EK170" s="2">
        <f t="shared" si="212"/>
        <v>66.269219363152118</v>
      </c>
      <c r="EL170" s="2">
        <f t="shared" si="179"/>
        <v>66.60407011720352</v>
      </c>
      <c r="EM170" s="2">
        <f t="shared" si="179"/>
        <v>67.739786791514732</v>
      </c>
      <c r="EN170" s="2">
        <f t="shared" si="179"/>
        <v>72.503635323292087</v>
      </c>
      <c r="EO170" s="2">
        <f t="shared" si="179"/>
        <v>74.188296492255049</v>
      </c>
      <c r="EQ170" s="2">
        <f t="shared" si="224"/>
        <v>79.938571468801555</v>
      </c>
      <c r="ER170" s="2">
        <f t="shared" si="224"/>
        <v>80.028304522053162</v>
      </c>
      <c r="ES170" s="2">
        <f t="shared" si="224"/>
        <v>73.295754250584849</v>
      </c>
      <c r="ET170" s="2">
        <f t="shared" si="224"/>
        <v>72.116347887264553</v>
      </c>
      <c r="EU170" s="2">
        <f t="shared" si="224"/>
        <v>69.759657654305059</v>
      </c>
      <c r="EV170" s="2">
        <f t="shared" si="224"/>
        <v>69.29018657895007</v>
      </c>
      <c r="EW170" s="2">
        <f t="shared" si="224"/>
        <v>69.171674346219035</v>
      </c>
      <c r="EX170" s="2">
        <f t="shared" si="224"/>
        <v>69.205950326532559</v>
      </c>
      <c r="EY170" s="2">
        <f t="shared" si="224"/>
        <v>68.260411357855233</v>
      </c>
      <c r="EZ170" s="2">
        <f t="shared" si="224"/>
        <v>66.683049758620058</v>
      </c>
      <c r="FA170" s="2">
        <f t="shared" si="224"/>
        <v>66.047492627346742</v>
      </c>
      <c r="FB170" s="2">
        <f t="shared" si="224"/>
        <v>67.302226382999521</v>
      </c>
      <c r="FC170" s="2">
        <f t="shared" si="224"/>
        <v>68.049339581949909</v>
      </c>
      <c r="FD170" s="2">
        <f t="shared" si="224"/>
        <v>72.382935207784712</v>
      </c>
      <c r="FE170" s="2">
        <f t="shared" si="224"/>
        <v>73.91773855420567</v>
      </c>
      <c r="FG170" s="2">
        <f t="shared" si="225"/>
        <v>0.99988692438844695</v>
      </c>
      <c r="FH170" s="2">
        <f t="shared" si="225"/>
        <v>0.99987515544348315</v>
      </c>
      <c r="FI170" s="2">
        <f t="shared" si="225"/>
        <v>0.99987972890277454</v>
      </c>
      <c r="FJ170" s="2">
        <f t="shared" si="225"/>
        <v>0.99987658302354832</v>
      </c>
      <c r="FK170" s="2">
        <f t="shared" si="225"/>
        <v>0.99988029123043975</v>
      </c>
      <c r="FL170" s="2">
        <f t="shared" si="225"/>
        <v>0.99987562233789617</v>
      </c>
      <c r="FM170" s="2">
        <f t="shared" si="225"/>
        <v>0.99986717539343362</v>
      </c>
      <c r="FN170" s="2">
        <f t="shared" si="225"/>
        <v>0.99985781703876198</v>
      </c>
      <c r="FO170" s="2">
        <f t="shared" si="225"/>
        <v>0.99985432409485508</v>
      </c>
      <c r="FP170" s="2">
        <f t="shared" si="225"/>
        <v>0.99985745829237438</v>
      </c>
      <c r="FQ170" s="2">
        <f t="shared" si="225"/>
        <v>0.99986550873863755</v>
      </c>
      <c r="FR170" s="2">
        <f t="shared" si="225"/>
        <v>0.99986283219461236</v>
      </c>
      <c r="FS170" s="2">
        <f t="shared" si="225"/>
        <v>0.99987340964907045</v>
      </c>
      <c r="FT170" s="2">
        <f t="shared" si="225"/>
        <v>0.99984865485681784</v>
      </c>
      <c r="FU170" s="2">
        <f t="shared" si="225"/>
        <v>0.99982970033623486</v>
      </c>
      <c r="FW170" s="2">
        <f t="shared" si="216"/>
        <v>0.25906020319388134</v>
      </c>
      <c r="FX170" s="2">
        <f t="shared" si="216"/>
        <v>0.34296023496998734</v>
      </c>
      <c r="FY170" s="2">
        <f t="shared" si="216"/>
        <v>0.33272329581049842</v>
      </c>
      <c r="FZ170" s="2">
        <f t="shared" si="216"/>
        <v>0.36055763679473846</v>
      </c>
      <c r="GA170" s="2">
        <f t="shared" si="216"/>
        <v>0.34631664889031261</v>
      </c>
      <c r="GB170" s="2">
        <f t="shared" si="216"/>
        <v>0.3388493413505842</v>
      </c>
      <c r="GC170" s="2">
        <f t="shared" si="216"/>
        <v>0.37080958540359871</v>
      </c>
      <c r="GD170" s="2">
        <f t="shared" si="216"/>
        <v>0.38203201435701317</v>
      </c>
      <c r="GE170" s="2">
        <f t="shared" si="216"/>
        <v>0.40577206273898198</v>
      </c>
      <c r="GF170" s="2">
        <f t="shared" si="216"/>
        <v>0.34889471211963968</v>
      </c>
      <c r="GG170" s="2">
        <f t="shared" si="216"/>
        <v>0.30536661289678663</v>
      </c>
      <c r="GH170" s="2">
        <f t="shared" si="216"/>
        <v>0.26972211202702195</v>
      </c>
      <c r="GI170" s="2">
        <f t="shared" si="216"/>
        <v>0.26395464881013908</v>
      </c>
      <c r="GJ170" s="2">
        <f t="shared" si="216"/>
        <v>0.22246290949487982</v>
      </c>
      <c r="GK170" s="2">
        <f t="shared" si="216"/>
        <v>0.17647060117350921</v>
      </c>
      <c r="GM170" s="86">
        <f t="shared" si="217"/>
        <v>8.9941798852083417E-136</v>
      </c>
      <c r="GN170" s="86">
        <f t="shared" si="217"/>
        <v>3.4945030955491092E-140</v>
      </c>
      <c r="GO170" s="86">
        <f t="shared" si="217"/>
        <v>1.2530824028874569E-266</v>
      </c>
      <c r="GP170" s="86">
        <f t="shared" si="217"/>
        <v>8.7254800087228188E-183</v>
      </c>
      <c r="GQ170" s="86">
        <f t="shared" si="217"/>
        <v>6.4394098103428178E-169</v>
      </c>
      <c r="GR170" s="86">
        <f t="shared" si="217"/>
        <v>8.5191564420824814E-126</v>
      </c>
      <c r="GS170" s="86">
        <f t="shared" si="217"/>
        <v>6.9267354227811893E-131</v>
      </c>
      <c r="GT170" s="86">
        <f t="shared" si="217"/>
        <v>1.8386882281513778E-158</v>
      </c>
      <c r="GU170" s="86">
        <f t="shared" si="217"/>
        <v>1.0930068978957768E-193</v>
      </c>
      <c r="GV170" s="86">
        <f t="shared" si="217"/>
        <v>1.43906757201433E-231</v>
      </c>
      <c r="GW170" s="86">
        <f t="shared" si="217"/>
        <v>2.0482141745939011E-223</v>
      </c>
      <c r="GX170" s="86">
        <f t="shared" si="217"/>
        <v>1.386641563139959E-201</v>
      </c>
      <c r="GY170" s="86">
        <f t="shared" si="217"/>
        <v>1.5327831413878444E-224</v>
      </c>
      <c r="GZ170" s="86">
        <f t="shared" si="217"/>
        <v>3.361478812013242E-223</v>
      </c>
      <c r="HA170" s="86">
        <f t="shared" si="217"/>
        <v>1.0787019108287006E-221</v>
      </c>
      <c r="HC170" s="86">
        <f t="shared" si="181"/>
        <v>3.7143474620248899E-73</v>
      </c>
      <c r="HD170" s="86">
        <f t="shared" si="181"/>
        <v>5.1468024243793216E-84</v>
      </c>
      <c r="HE170" s="86">
        <f t="shared" si="181"/>
        <v>2.2101564631881624E-119</v>
      </c>
      <c r="HF170" s="86">
        <f t="shared" si="180"/>
        <v>1.8530962063434609E-109</v>
      </c>
      <c r="HG170" s="86">
        <f t="shared" si="180"/>
        <v>1.5383754029885785E-106</v>
      </c>
      <c r="HH170" s="86">
        <f t="shared" si="180"/>
        <v>8.2557052660636727E-105</v>
      </c>
      <c r="HI170" s="86">
        <f t="shared" si="180"/>
        <v>8.3499175394569908E-120</v>
      </c>
      <c r="HJ170" s="86">
        <f t="shared" si="180"/>
        <v>2.300688401019724E-159</v>
      </c>
      <c r="HK170" s="86">
        <f t="shared" si="180"/>
        <v>3.9701575268090295E-173</v>
      </c>
      <c r="HL170" s="86">
        <f t="shared" si="161"/>
        <v>4.0129707776571677E-181</v>
      </c>
      <c r="HM170" s="86">
        <f t="shared" si="161"/>
        <v>2.6044872363872622E-172</v>
      </c>
      <c r="HN170" s="86">
        <f t="shared" si="161"/>
        <v>4.5553969186192611E-140</v>
      </c>
      <c r="HO170" s="86">
        <f t="shared" ref="HO170:HQ227" si="226" xml:space="preserve"> _xlfn.NORM.DIST($B170, O$8, ABS(O$12), TRUE) * _xlfn.NORM.DIST(($B170 - O$8)*O$16, 0, ABS(O$12), TRUE) * 2</f>
        <v>2.3090086888127383E-115</v>
      </c>
      <c r="HP170" s="86">
        <f t="shared" si="226"/>
        <v>3.1173881246242168E-118</v>
      </c>
      <c r="HQ170" s="86">
        <f t="shared" si="226"/>
        <v>1.416909300395429E-124</v>
      </c>
      <c r="HS170" s="86">
        <f t="shared" si="218"/>
        <v>2.0397653329819562E-8</v>
      </c>
      <c r="HT170" s="86">
        <f t="shared" si="218"/>
        <v>1.2317278286764678E-12</v>
      </c>
      <c r="HU170" s="86">
        <f t="shared" si="218"/>
        <v>6.1363691856847723E-12</v>
      </c>
      <c r="HV170" s="86">
        <f t="shared" si="218"/>
        <v>6.3051095852049585E-12</v>
      </c>
      <c r="HW170" s="86">
        <f t="shared" si="218"/>
        <v>9.6619559459202263E-14</v>
      </c>
      <c r="HX170" s="86">
        <f t="shared" si="218"/>
        <v>7.2071143844505846E-12</v>
      </c>
      <c r="HY170" s="86">
        <f t="shared" si="218"/>
        <v>5.9380935835232633E-14</v>
      </c>
      <c r="HZ170" s="86">
        <f t="shared" si="218"/>
        <v>1.1315173352098146E-13</v>
      </c>
      <c r="IA170" s="86">
        <f t="shared" si="218"/>
        <v>2.20482870214117E-16</v>
      </c>
      <c r="IB170" s="86">
        <f t="shared" si="218"/>
        <v>8.482951352486877E-15</v>
      </c>
      <c r="IC170" s="86">
        <f t="shared" si="218"/>
        <v>4.726350131439883E-12</v>
      </c>
      <c r="ID170" s="86">
        <f t="shared" si="218"/>
        <v>5.2575440985632738E-10</v>
      </c>
      <c r="IE170" s="86">
        <f t="shared" si="218"/>
        <v>2.5324830504938947E-9</v>
      </c>
      <c r="IF170" s="86">
        <f t="shared" si="218"/>
        <v>3.2088821812884486E-8</v>
      </c>
      <c r="IG170" s="86">
        <f t="shared" si="218"/>
        <v>1.1028894084543662E-5</v>
      </c>
      <c r="II170" s="86">
        <f t="shared" si="219"/>
        <v>5.1839334297761779E-4</v>
      </c>
      <c r="IJ170" s="86">
        <f t="shared" si="219"/>
        <v>2.3790333252644864E-2</v>
      </c>
      <c r="IK170" s="86">
        <f t="shared" si="219"/>
        <v>1.0000012532093077E-2</v>
      </c>
      <c r="IL170" s="86">
        <f t="shared" si="219"/>
        <v>3.8712246738021865E-2</v>
      </c>
      <c r="IM170" s="86">
        <f t="shared" si="219"/>
        <v>1.9031567182523041E-2</v>
      </c>
      <c r="IN170" s="86">
        <f t="shared" si="219"/>
        <v>1.9506721235656044E-2</v>
      </c>
      <c r="IO170" s="86">
        <f t="shared" si="219"/>
        <v>4.9143195538943932E-2</v>
      </c>
      <c r="IP170" s="86">
        <f t="shared" si="219"/>
        <v>7.0328945360572742E-2</v>
      </c>
      <c r="IQ170" s="86">
        <f t="shared" si="219"/>
        <v>0.11594012305095699</v>
      </c>
      <c r="IR170" s="86">
        <f t="shared" si="219"/>
        <v>1.7075108859043769E-2</v>
      </c>
      <c r="IS170" s="86">
        <f t="shared" si="219"/>
        <v>2.9864219991201338E-3</v>
      </c>
      <c r="IT170" s="86">
        <f t="shared" si="219"/>
        <v>4.3084496539409246E-4</v>
      </c>
      <c r="IU170" s="86">
        <f t="shared" si="219"/>
        <v>3.980930612386722E-4</v>
      </c>
      <c r="IV170" s="86">
        <f t="shared" si="219"/>
        <v>1.1967536902385781E-4</v>
      </c>
      <c r="IW170" s="86">
        <f t="shared" si="219"/>
        <v>3.1866732468726904E-3</v>
      </c>
      <c r="IY170" s="86">
        <f t="shared" si="220"/>
        <v>5.1841374063094764E-4</v>
      </c>
      <c r="IZ170" s="86">
        <f t="shared" si="220"/>
        <v>2.379033325387659E-2</v>
      </c>
      <c r="JA170" s="86">
        <f t="shared" si="220"/>
        <v>1.0000012538229446E-2</v>
      </c>
      <c r="JB170" s="86">
        <f t="shared" si="220"/>
        <v>3.8712246744326974E-2</v>
      </c>
      <c r="JC170" s="86">
        <f t="shared" si="220"/>
        <v>1.9031567182619662E-2</v>
      </c>
      <c r="JD170" s="86">
        <f t="shared" si="220"/>
        <v>1.9506721242863158E-2</v>
      </c>
      <c r="JE170" s="86">
        <f t="shared" si="220"/>
        <v>4.9143195539003315E-2</v>
      </c>
      <c r="JF170" s="86">
        <f t="shared" si="220"/>
        <v>7.0328945360685888E-2</v>
      </c>
      <c r="JG170" s="86">
        <f t="shared" si="220"/>
        <v>0.11594012305095722</v>
      </c>
      <c r="JH170" s="86">
        <f t="shared" si="220"/>
        <v>1.7075108859052252E-2</v>
      </c>
      <c r="JI170" s="86">
        <f t="shared" si="220"/>
        <v>2.9864220038464838E-3</v>
      </c>
      <c r="JJ170" s="86">
        <f t="shared" si="220"/>
        <v>4.3084549114850231E-4</v>
      </c>
      <c r="JK170" s="86">
        <f t="shared" si="220"/>
        <v>3.9809559372172267E-4</v>
      </c>
      <c r="JL170" s="86">
        <f t="shared" si="220"/>
        <v>1.197074578456707E-4</v>
      </c>
      <c r="JM170" s="86">
        <f t="shared" si="220"/>
        <v>3.1977021409572339E-3</v>
      </c>
    </row>
    <row r="171" spans="2:273" x14ac:dyDescent="0.25">
      <c r="B171" s="2">
        <v>144</v>
      </c>
      <c r="C171" s="37">
        <v>79.316999999999993</v>
      </c>
      <c r="D171" s="37">
        <v>79.742000000000004</v>
      </c>
      <c r="E171" s="37">
        <v>72.805999999999997</v>
      </c>
      <c r="F171" s="37">
        <v>74.564999999999998</v>
      </c>
      <c r="G171" s="37">
        <v>71.441000000000003</v>
      </c>
      <c r="H171" s="37">
        <v>69.78</v>
      </c>
      <c r="I171" s="37">
        <v>72.066999999999993</v>
      </c>
      <c r="J171" s="37">
        <v>72.766999999999996</v>
      </c>
      <c r="K171" s="37">
        <v>74.367000000000004</v>
      </c>
      <c r="L171" s="37">
        <v>69.150000000000006</v>
      </c>
      <c r="M171" s="37">
        <v>66.716999999999999</v>
      </c>
      <c r="N171" s="37">
        <v>66.709999999999994</v>
      </c>
      <c r="O171" s="37">
        <v>68.451999999999998</v>
      </c>
      <c r="P171" s="37">
        <v>72.725999999999999</v>
      </c>
      <c r="Q171" s="37">
        <v>74.492000000000004</v>
      </c>
      <c r="S171" s="4">
        <f t="shared" si="221"/>
        <v>79.294439014468196</v>
      </c>
      <c r="T171" s="4">
        <f t="shared" si="221"/>
        <v>79.74321045208417</v>
      </c>
      <c r="U171" s="4">
        <f t="shared" si="221"/>
        <v>72.985914713329208</v>
      </c>
      <c r="V171" s="4">
        <f t="shared" si="221"/>
        <v>73.446878636891114</v>
      </c>
      <c r="W171" s="4">
        <f t="shared" si="221"/>
        <v>71.478329389597334</v>
      </c>
      <c r="X171" s="4">
        <f t="shared" si="221"/>
        <v>70.056045964363904</v>
      </c>
      <c r="Y171" s="4">
        <f t="shared" si="221"/>
        <v>72.13496131226033</v>
      </c>
      <c r="Z171" s="4">
        <f t="shared" si="221"/>
        <v>73.028384828428528</v>
      </c>
      <c r="AA171" s="4">
        <f t="shared" si="221"/>
        <v>74.360760893861013</v>
      </c>
      <c r="AB171" s="4">
        <f t="shared" si="221"/>
        <v>68.696149052328408</v>
      </c>
      <c r="AC171" s="4">
        <f t="shared" si="221"/>
        <v>66.717032987563627</v>
      </c>
      <c r="AD171" s="4">
        <f t="shared" si="221"/>
        <v>66.851380764028832</v>
      </c>
      <c r="AE171" s="4">
        <f t="shared" si="221"/>
        <v>67.84951475471496</v>
      </c>
      <c r="AF171" s="4">
        <f t="shared" si="221"/>
        <v>72.486427570103956</v>
      </c>
      <c r="AG171" s="4">
        <f t="shared" si="221"/>
        <v>76.02268394973062</v>
      </c>
      <c r="AI171" s="4">
        <f t="shared" si="222"/>
        <v>2.2560985531796973E-2</v>
      </c>
      <c r="AJ171" s="4">
        <f t="shared" si="222"/>
        <v>-1.210452084166036E-3</v>
      </c>
      <c r="AK171" s="4">
        <f t="shared" si="222"/>
        <v>-0.17991471332921094</v>
      </c>
      <c r="AL171" s="4">
        <f t="shared" si="222"/>
        <v>1.1181213631088838</v>
      </c>
      <c r="AM171" s="4">
        <f t="shared" si="222"/>
        <v>-3.7329389597331897E-2</v>
      </c>
      <c r="AN171" s="4">
        <f t="shared" si="222"/>
        <v>-0.27604596436390239</v>
      </c>
      <c r="AO171" s="4">
        <f t="shared" si="222"/>
        <v>-6.7961312260337081E-2</v>
      </c>
      <c r="AP171" s="4">
        <f t="shared" si="222"/>
        <v>-0.2613848284285325</v>
      </c>
      <c r="AQ171" s="4">
        <f t="shared" si="222"/>
        <v>6.2391061389917013E-3</v>
      </c>
      <c r="AR171" s="4">
        <f t="shared" si="222"/>
        <v>0.45385094767159728</v>
      </c>
      <c r="AS171" s="4">
        <f t="shared" si="222"/>
        <v>-3.2987563628239513E-5</v>
      </c>
      <c r="AT171" s="4">
        <f t="shared" si="222"/>
        <v>-0.14138076402883826</v>
      </c>
      <c r="AU171" s="4">
        <f t="shared" si="222"/>
        <v>0.60248524528503822</v>
      </c>
      <c r="AV171" s="4">
        <f t="shared" si="222"/>
        <v>0.2395724298960431</v>
      </c>
      <c r="AW171" s="4">
        <f t="shared" si="222"/>
        <v>-1.5306839497306157</v>
      </c>
      <c r="AY171" s="2">
        <f t="shared" si="214"/>
        <v>79.291438724219063</v>
      </c>
      <c r="AZ171" s="2">
        <f t="shared" si="214"/>
        <v>79.74321045208417</v>
      </c>
      <c r="BA171" s="2">
        <f t="shared" si="214"/>
        <v>72.441340320519714</v>
      </c>
      <c r="BB171" s="2">
        <f t="shared" si="214"/>
        <v>71.790414267588687</v>
      </c>
      <c r="BC171" s="2">
        <f t="shared" si="214"/>
        <v>70.215454168393762</v>
      </c>
      <c r="BD171" s="2">
        <f t="shared" si="214"/>
        <v>68.874752868443366</v>
      </c>
      <c r="BE171" s="2">
        <f t="shared" si="214"/>
        <v>69.209181686772382</v>
      </c>
      <c r="BF171" s="2">
        <f t="shared" si="214"/>
        <v>68.907633793838372</v>
      </c>
      <c r="BG171" s="2">
        <f t="shared" si="214"/>
        <v>67.624512775593658</v>
      </c>
      <c r="BH171" s="2">
        <f t="shared" si="214"/>
        <v>66.512836830918687</v>
      </c>
      <c r="BI171" s="2">
        <f t="shared" si="214"/>
        <v>66.095051256119206</v>
      </c>
      <c r="BJ171" s="2">
        <f t="shared" si="214"/>
        <v>66.701087184585191</v>
      </c>
      <c r="BK171" s="2">
        <f t="shared" si="214"/>
        <v>67.718042438981598</v>
      </c>
      <c r="BL171" s="2">
        <f t="shared" si="214"/>
        <v>72.383782452191838</v>
      </c>
      <c r="BM171" s="2">
        <f t="shared" si="214"/>
        <v>74.050861604859435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79.316999999999993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>
        <f t="shared" si="215"/>
        <v>66.716999999999999</v>
      </c>
      <c r="CP171" s="2">
        <f t="shared" si="215"/>
        <v>66.709999999999994</v>
      </c>
      <c r="CQ171" s="2">
        <f t="shared" si="215"/>
        <v>68.451999999999998</v>
      </c>
      <c r="CR171" s="2">
        <f t="shared" si="215"/>
        <v>72.725999999999999</v>
      </c>
      <c r="CS171" s="2">
        <f t="shared" si="215"/>
        <v>74.492000000000004</v>
      </c>
      <c r="CU171" s="2">
        <f t="shared" si="197"/>
        <v>79.316999999999993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>
        <f t="shared" si="207"/>
        <v>66.716999999999999</v>
      </c>
      <c r="DF171" s="2">
        <f t="shared" si="208"/>
        <v>66.709999999999994</v>
      </c>
      <c r="DG171" s="2">
        <f t="shared" si="209"/>
        <v>68.451999999999998</v>
      </c>
      <c r="DH171" s="2">
        <f t="shared" si="210"/>
        <v>72.725999999999999</v>
      </c>
      <c r="DI171" s="2">
        <f t="shared" si="211"/>
        <v>74.492000000000004</v>
      </c>
      <c r="DK171" s="2">
        <f t="shared" si="223"/>
        <v>107.62326004228329</v>
      </c>
      <c r="DL171" s="2">
        <f t="shared" si="223"/>
        <v>127.49492393917295</v>
      </c>
      <c r="DM171" s="2">
        <f t="shared" si="223"/>
        <v>127.57153763876509</v>
      </c>
      <c r="DN171" s="2">
        <f t="shared" si="223"/>
        <v>90.739384652783428</v>
      </c>
      <c r="DO171" s="2">
        <f t="shared" si="223"/>
        <v>105.77620319801204</v>
      </c>
      <c r="DP171" s="2">
        <f t="shared" si="223"/>
        <v>100.13398819652647</v>
      </c>
      <c r="DQ171" s="2">
        <f t="shared" si="223"/>
        <v>109.49094452347083</v>
      </c>
      <c r="DR171" s="2">
        <f t="shared" si="223"/>
        <v>104.40698621293356</v>
      </c>
      <c r="DS171" s="2">
        <f t="shared" si="223"/>
        <v>112.51192192192192</v>
      </c>
      <c r="DT171" s="2">
        <f t="shared" si="223"/>
        <v>105.4765189189189</v>
      </c>
      <c r="DU171" s="2">
        <f t="shared" si="223"/>
        <v>104.32214011379801</v>
      </c>
      <c r="DV171" s="2">
        <f t="shared" si="223"/>
        <v>112.91502699055329</v>
      </c>
      <c r="DW171" s="2">
        <f t="shared" si="223"/>
        <v>102.18145581613507</v>
      </c>
      <c r="DX171" s="2">
        <f t="shared" si="223"/>
        <v>107.3760201680672</v>
      </c>
      <c r="DY171" s="2">
        <f t="shared" si="223"/>
        <v>95.40368749999999</v>
      </c>
      <c r="EA171" s="2">
        <f t="shared" si="213"/>
        <v>79.077203221293217</v>
      </c>
      <c r="EB171" s="2">
        <f t="shared" si="213"/>
        <v>79.639555580363819</v>
      </c>
      <c r="EC171" s="2">
        <f t="shared" si="213"/>
        <v>72.032118694403138</v>
      </c>
      <c r="ED171" s="2">
        <f t="shared" si="213"/>
        <v>71.659503679420638</v>
      </c>
      <c r="EE171" s="2">
        <f t="shared" si="213"/>
        <v>70.550179441377068</v>
      </c>
      <c r="EF171" s="2">
        <f t="shared" si="213"/>
        <v>68.693043534770112</v>
      </c>
      <c r="EG171" s="2">
        <f t="shared" si="213"/>
        <v>69.300556463638927</v>
      </c>
      <c r="EH171" s="2">
        <f t="shared" si="213"/>
        <v>68.78532859884838</v>
      </c>
      <c r="EI171" s="2">
        <f t="shared" si="213"/>
        <v>67.238173720233277</v>
      </c>
      <c r="EJ171" s="2">
        <f t="shared" si="213"/>
        <v>66.478220576800737</v>
      </c>
      <c r="EK171" s="2">
        <f t="shared" si="212"/>
        <v>66.164626340050773</v>
      </c>
      <c r="EL171" s="2">
        <f t="shared" si="179"/>
        <v>66.487638226374912</v>
      </c>
      <c r="EM171" s="2">
        <f t="shared" si="179"/>
        <v>67.62386692078222</v>
      </c>
      <c r="EN171" s="2">
        <f t="shared" si="179"/>
        <v>72.408648761611488</v>
      </c>
      <c r="EO171" s="2">
        <f t="shared" si="179"/>
        <v>74.099997061869601</v>
      </c>
      <c r="EQ171" s="2">
        <f t="shared" si="224"/>
        <v>79.839638119414261</v>
      </c>
      <c r="ER171" s="2">
        <f t="shared" si="224"/>
        <v>79.909349236927326</v>
      </c>
      <c r="ES171" s="2">
        <f t="shared" si="224"/>
        <v>73.172587478743139</v>
      </c>
      <c r="ET171" s="2">
        <f t="shared" si="224"/>
        <v>71.996532344509191</v>
      </c>
      <c r="EU171" s="2">
        <f t="shared" si="224"/>
        <v>69.628775497262126</v>
      </c>
      <c r="EV171" s="2">
        <f t="shared" si="224"/>
        <v>69.188188461506371</v>
      </c>
      <c r="EW171" s="2">
        <f t="shared" si="224"/>
        <v>69.055376244652365</v>
      </c>
      <c r="EX171" s="2">
        <f t="shared" si="224"/>
        <v>69.076631086665287</v>
      </c>
      <c r="EY171" s="2">
        <f t="shared" si="224"/>
        <v>68.126452033191953</v>
      </c>
      <c r="EZ171" s="2">
        <f t="shared" si="224"/>
        <v>66.558054710319425</v>
      </c>
      <c r="FA171" s="2">
        <f t="shared" si="224"/>
        <v>65.936320648049048</v>
      </c>
      <c r="FB171" s="2">
        <f t="shared" si="224"/>
        <v>67.20800410199648</v>
      </c>
      <c r="FC171" s="2">
        <f t="shared" si="224"/>
        <v>67.94341025492966</v>
      </c>
      <c r="FD171" s="2">
        <f t="shared" si="224"/>
        <v>72.284306991457385</v>
      </c>
      <c r="FE171" s="2">
        <f t="shared" si="224"/>
        <v>73.824347228906731</v>
      </c>
      <c r="FG171" s="2">
        <f t="shared" si="225"/>
        <v>0.99989687279054007</v>
      </c>
      <c r="FH171" s="2">
        <f t="shared" si="225"/>
        <v>0.99988613916046432</v>
      </c>
      <c r="FI171" s="2">
        <f t="shared" si="225"/>
        <v>0.99989031029487208</v>
      </c>
      <c r="FJ171" s="2">
        <f t="shared" si="225"/>
        <v>0.99988744115739903</v>
      </c>
      <c r="FK171" s="2">
        <f t="shared" si="225"/>
        <v>0.9998908231546273</v>
      </c>
      <c r="FL171" s="2">
        <f t="shared" si="225"/>
        <v>0.99988656498256767</v>
      </c>
      <c r="FM171" s="2">
        <f t="shared" si="225"/>
        <v>0.9998788611033127</v>
      </c>
      <c r="FN171" s="2">
        <f t="shared" si="225"/>
        <v>0.99987032597588454</v>
      </c>
      <c r="FO171" s="2">
        <f t="shared" si="225"/>
        <v>0.99986714029249235</v>
      </c>
      <c r="FP171" s="2">
        <f t="shared" si="225"/>
        <v>0.99986999878709371</v>
      </c>
      <c r="FQ171" s="2">
        <f t="shared" si="225"/>
        <v>0.99987734106032078</v>
      </c>
      <c r="FR171" s="2">
        <f t="shared" si="225"/>
        <v>0.99987489996480838</v>
      </c>
      <c r="FS171" s="2">
        <f t="shared" si="225"/>
        <v>0.99988454694181139</v>
      </c>
      <c r="FT171" s="2">
        <f t="shared" si="225"/>
        <v>0.9998619697508222</v>
      </c>
      <c r="FU171" s="2">
        <f t="shared" si="225"/>
        <v>0.99984468253334924</v>
      </c>
      <c r="FW171" s="2">
        <f t="shared" si="216"/>
        <v>0.27712743509711757</v>
      </c>
      <c r="FX171" s="2">
        <f t="shared" si="216"/>
        <v>0.36400418213544022</v>
      </c>
      <c r="FY171" s="2">
        <f t="shared" si="216"/>
        <v>0.3534770343257384</v>
      </c>
      <c r="FZ171" s="2">
        <f t="shared" si="216"/>
        <v>0.38205349332791516</v>
      </c>
      <c r="GA171" s="2">
        <f t="shared" si="216"/>
        <v>0.36745136733411737</v>
      </c>
      <c r="GB171" s="2">
        <f t="shared" si="216"/>
        <v>0.35977916756955192</v>
      </c>
      <c r="GC171" s="2">
        <f t="shared" si="216"/>
        <v>0.3925414396453788</v>
      </c>
      <c r="GD171" s="2">
        <f t="shared" si="216"/>
        <v>0.40399926613562082</v>
      </c>
      <c r="GE171" s="2">
        <f t="shared" si="216"/>
        <v>0.42815859947063917</v>
      </c>
      <c r="GF171" s="2">
        <f t="shared" si="216"/>
        <v>0.37009768541269206</v>
      </c>
      <c r="GG171" s="2">
        <f t="shared" si="216"/>
        <v>0.32524569782208235</v>
      </c>
      <c r="GH171" s="2">
        <f t="shared" si="216"/>
        <v>0.28824365127354484</v>
      </c>
      <c r="GI171" s="2">
        <f t="shared" si="216"/>
        <v>0.28223320357598869</v>
      </c>
      <c r="GJ171" s="2">
        <f t="shared" si="216"/>
        <v>0.23880039966597238</v>
      </c>
      <c r="GK171" s="2">
        <f t="shared" si="216"/>
        <v>0.19025693458845655</v>
      </c>
      <c r="GM171" s="86">
        <f t="shared" si="217"/>
        <v>3.4184081865098702E-139</v>
      </c>
      <c r="GN171" s="86">
        <f t="shared" si="217"/>
        <v>9.6877113940043685E-144</v>
      </c>
      <c r="GO171" s="86">
        <f t="shared" si="217"/>
        <v>2.0961362365788436E-273</v>
      </c>
      <c r="GP171" s="86">
        <f t="shared" si="217"/>
        <v>1.9704997024439399E-187</v>
      </c>
      <c r="GQ171" s="86">
        <f t="shared" si="217"/>
        <v>3.4749577086033988E-173</v>
      </c>
      <c r="GR171" s="86">
        <f t="shared" si="217"/>
        <v>5.5795175797272531E-129</v>
      </c>
      <c r="GS171" s="86">
        <f t="shared" si="217"/>
        <v>3.7554771542556415E-134</v>
      </c>
      <c r="GT171" s="86">
        <f t="shared" si="217"/>
        <v>1.8956949105032204E-162</v>
      </c>
      <c r="GU171" s="86">
        <f t="shared" si="217"/>
        <v>1.5194873369574356E-198</v>
      </c>
      <c r="GV171" s="86">
        <f t="shared" si="217"/>
        <v>2.272721568017794E-237</v>
      </c>
      <c r="GW171" s="86">
        <f t="shared" si="217"/>
        <v>5.0462619133173118E-229</v>
      </c>
      <c r="GX171" s="86">
        <f t="shared" si="217"/>
        <v>1.0416650836378295E-206</v>
      </c>
      <c r="GY171" s="86">
        <f t="shared" si="217"/>
        <v>3.153912250756676E-230</v>
      </c>
      <c r="GZ171" s="86">
        <f t="shared" si="217"/>
        <v>7.8145760464794082E-229</v>
      </c>
      <c r="HA171" s="86">
        <f t="shared" si="217"/>
        <v>3.1697958921002191E-227</v>
      </c>
      <c r="HC171" s="86">
        <f t="shared" si="181"/>
        <v>9.6098404548916062E-76</v>
      </c>
      <c r="HD171" s="86">
        <f t="shared" si="181"/>
        <v>4.7773806380776429E-87</v>
      </c>
      <c r="HE171" s="86">
        <f t="shared" si="181"/>
        <v>1.1559061850591856E-123</v>
      </c>
      <c r="HF171" s="86">
        <f t="shared" si="180"/>
        <v>2.2652093319513742E-113</v>
      </c>
      <c r="HG171" s="86">
        <f t="shared" si="180"/>
        <v>2.7665056445946522E-110</v>
      </c>
      <c r="HH171" s="86">
        <f t="shared" si="180"/>
        <v>1.5957478466787261E-108</v>
      </c>
      <c r="HI171" s="86">
        <f t="shared" si="180"/>
        <v>5.8061828229303541E-124</v>
      </c>
      <c r="HJ171" s="86">
        <f t="shared" si="180"/>
        <v>6.0172524985304586E-165</v>
      </c>
      <c r="HK171" s="86">
        <f t="shared" si="180"/>
        <v>4.0786352338711304E-179</v>
      </c>
      <c r="HL171" s="86">
        <f t="shared" si="180"/>
        <v>2.2019264849518732E-187</v>
      </c>
      <c r="HM171" s="86">
        <f t="shared" si="180"/>
        <v>2.5051581995327267E-178</v>
      </c>
      <c r="HN171" s="86">
        <f t="shared" si="180"/>
        <v>4.4854301159987571E-145</v>
      </c>
      <c r="HO171" s="86">
        <f t="shared" si="226"/>
        <v>1.8558059355715989E-119</v>
      </c>
      <c r="HP171" s="86">
        <f t="shared" si="226"/>
        <v>1.9259339889445146E-122</v>
      </c>
      <c r="HQ171" s="86">
        <f t="shared" si="226"/>
        <v>6.0929834927563325E-129</v>
      </c>
      <c r="HS171" s="86">
        <f t="shared" si="218"/>
        <v>2.9709645495636606E-9</v>
      </c>
      <c r="HT171" s="86">
        <f t="shared" si="218"/>
        <v>1.0411412809129605E-13</v>
      </c>
      <c r="HU171" s="86">
        <f t="shared" si="218"/>
        <v>4.6284189693740595E-13</v>
      </c>
      <c r="HV171" s="86">
        <f t="shared" si="218"/>
        <v>5.3839702937357886E-13</v>
      </c>
      <c r="HW171" s="86">
        <f t="shared" si="218"/>
        <v>6.1367211398870137E-15</v>
      </c>
      <c r="HX171" s="86">
        <f t="shared" si="218"/>
        <v>6.4764995496504434E-13</v>
      </c>
      <c r="HY171" s="86">
        <f t="shared" si="218"/>
        <v>3.8357976128481896E-15</v>
      </c>
      <c r="HZ171" s="86">
        <f t="shared" si="218"/>
        <v>7.6119207107049607E-15</v>
      </c>
      <c r="IA171" s="86">
        <f t="shared" si="218"/>
        <v>9.549901148350983E-18</v>
      </c>
      <c r="IB171" s="86">
        <f t="shared" si="218"/>
        <v>4.3261847956433085E-16</v>
      </c>
      <c r="IC171" s="86">
        <f t="shared" si="218"/>
        <v>3.6773645199026595E-13</v>
      </c>
      <c r="ID171" s="86">
        <f t="shared" si="218"/>
        <v>5.4293787903982642E-11</v>
      </c>
      <c r="IE171" s="86">
        <f t="shared" si="218"/>
        <v>2.9987637268715915E-10</v>
      </c>
      <c r="IF171" s="86">
        <f t="shared" si="218"/>
        <v>3.6915734034710183E-9</v>
      </c>
      <c r="IG171" s="86">
        <f t="shared" si="218"/>
        <v>2.4159354969950816E-6</v>
      </c>
      <c r="II171" s="86">
        <f t="shared" si="219"/>
        <v>1.5028374458263788E-3</v>
      </c>
      <c r="IJ171" s="86">
        <f t="shared" si="219"/>
        <v>4.8284807233278479E-2</v>
      </c>
      <c r="IK171" s="86">
        <f t="shared" si="219"/>
        <v>2.3822039181608901E-2</v>
      </c>
      <c r="IL171" s="86">
        <f t="shared" si="219"/>
        <v>7.4905327165623772E-2</v>
      </c>
      <c r="IM171" s="86">
        <f t="shared" si="219"/>
        <v>4.1524735109232297E-2</v>
      </c>
      <c r="IN171" s="86">
        <f t="shared" si="219"/>
        <v>4.0803910027900105E-2</v>
      </c>
      <c r="IO171" s="86">
        <f t="shared" si="219"/>
        <v>9.3157357016584633E-2</v>
      </c>
      <c r="IP171" s="86">
        <f t="shared" si="219"/>
        <v>0.12582312562203601</v>
      </c>
      <c r="IQ171" s="86">
        <f t="shared" si="219"/>
        <v>0.19518077068914017</v>
      </c>
      <c r="IR171" s="86">
        <f t="shared" si="219"/>
        <v>3.8831048426380049E-2</v>
      </c>
      <c r="IS171" s="86">
        <f t="shared" si="219"/>
        <v>8.0154089079116399E-3</v>
      </c>
      <c r="IT171" s="86">
        <f t="shared" si="219"/>
        <v>1.3632729739848268E-3</v>
      </c>
      <c r="IU171" s="86">
        <f t="shared" si="219"/>
        <v>1.2364953965375112E-3</v>
      </c>
      <c r="IV171" s="86">
        <f t="shared" si="219"/>
        <v>3.6122964835430798E-4</v>
      </c>
      <c r="IW171" s="86">
        <f t="shared" si="219"/>
        <v>5.5575666092004729E-3</v>
      </c>
      <c r="IY171" s="86">
        <f t="shared" si="220"/>
        <v>1.5028404167909282E-3</v>
      </c>
      <c r="IZ171" s="86">
        <f t="shared" si="220"/>
        <v>4.828480723338259E-2</v>
      </c>
      <c r="JA171" s="86">
        <f t="shared" si="220"/>
        <v>2.3822039182071743E-2</v>
      </c>
      <c r="JB171" s="86">
        <f t="shared" si="220"/>
        <v>7.4905327166162175E-2</v>
      </c>
      <c r="JC171" s="86">
        <f t="shared" si="220"/>
        <v>4.1524735109238431E-2</v>
      </c>
      <c r="JD171" s="86">
        <f t="shared" si="220"/>
        <v>4.0803910028547753E-2</v>
      </c>
      <c r="JE171" s="86">
        <f t="shared" si="220"/>
        <v>9.3157357016588463E-2</v>
      </c>
      <c r="JF171" s="86">
        <f t="shared" si="220"/>
        <v>0.12582312562204362</v>
      </c>
      <c r="JG171" s="86">
        <f t="shared" si="220"/>
        <v>0.19518077068914017</v>
      </c>
      <c r="JH171" s="86">
        <f t="shared" si="220"/>
        <v>3.8831048426380479E-2</v>
      </c>
      <c r="JI171" s="86">
        <f t="shared" si="220"/>
        <v>8.015408908279377E-3</v>
      </c>
      <c r="JJ171" s="86">
        <f t="shared" si="220"/>
        <v>1.3632730282786148E-3</v>
      </c>
      <c r="JK171" s="86">
        <f t="shared" si="220"/>
        <v>1.2364956964138838E-3</v>
      </c>
      <c r="JL171" s="86">
        <f t="shared" si="220"/>
        <v>3.6123333992771144E-4</v>
      </c>
      <c r="JM171" s="86">
        <f t="shared" si="220"/>
        <v>5.5599825446974683E-3</v>
      </c>
    </row>
    <row r="172" spans="2:273" x14ac:dyDescent="0.25">
      <c r="B172" s="2">
        <v>145</v>
      </c>
      <c r="C172" s="37">
        <v>79.238</v>
      </c>
      <c r="D172" s="37">
        <v>77.661000000000001</v>
      </c>
      <c r="E172" s="37">
        <v>72.483999999999995</v>
      </c>
      <c r="F172" s="37">
        <v>75.081000000000003</v>
      </c>
      <c r="G172" s="37">
        <v>71.492000000000004</v>
      </c>
      <c r="H172" s="37">
        <v>70.593000000000004</v>
      </c>
      <c r="I172" s="37">
        <v>74.266999999999996</v>
      </c>
      <c r="J172" s="37">
        <v>74.233000000000004</v>
      </c>
      <c r="K172" s="37">
        <v>75.783000000000001</v>
      </c>
      <c r="L172" s="37">
        <v>70.7</v>
      </c>
      <c r="M172" s="37">
        <v>68.05</v>
      </c>
      <c r="N172" s="37">
        <v>67.661000000000001</v>
      </c>
      <c r="O172" s="37">
        <v>68.257999999999996</v>
      </c>
      <c r="P172" s="37">
        <v>73.081000000000003</v>
      </c>
      <c r="Q172" s="37">
        <v>75.381</v>
      </c>
      <c r="S172" s="4">
        <f t="shared" si="221"/>
        <v>79.196076707454793</v>
      </c>
      <c r="T172" s="4">
        <f t="shared" si="221"/>
        <v>79.624327587736943</v>
      </c>
      <c r="U172" s="4">
        <f t="shared" si="221"/>
        <v>73.348176527854889</v>
      </c>
      <c r="V172" s="4">
        <f t="shared" si="221"/>
        <v>74.196965748380975</v>
      </c>
      <c r="W172" s="4">
        <f t="shared" si="221"/>
        <v>72.24966408955207</v>
      </c>
      <c r="X172" s="4">
        <f t="shared" si="221"/>
        <v>70.755614379808023</v>
      </c>
      <c r="Y172" s="4">
        <f t="shared" si="221"/>
        <v>73.401713683493654</v>
      </c>
      <c r="Z172" s="4">
        <f t="shared" si="221"/>
        <v>74.468772242111427</v>
      </c>
      <c r="AA172" s="4">
        <f t="shared" si="221"/>
        <v>75.919618022332472</v>
      </c>
      <c r="AB172" s="4">
        <f t="shared" si="221"/>
        <v>70.247916060447125</v>
      </c>
      <c r="AC172" s="4">
        <f t="shared" si="221"/>
        <v>67.329319862554016</v>
      </c>
      <c r="AD172" s="4">
        <f t="shared" si="221"/>
        <v>66.996152677175914</v>
      </c>
      <c r="AE172" s="4">
        <f t="shared" si="221"/>
        <v>67.949395417641298</v>
      </c>
      <c r="AF172" s="4">
        <f t="shared" si="221"/>
        <v>72.551742851572314</v>
      </c>
      <c r="AG172" s="4">
        <f t="shared" si="221"/>
        <v>77.122800141061163</v>
      </c>
      <c r="AI172" s="4">
        <f t="shared" si="222"/>
        <v>4.1923292545206436E-2</v>
      </c>
      <c r="AJ172" s="4">
        <f t="shared" si="222"/>
        <v>-1.9633275877369414</v>
      </c>
      <c r="AK172" s="4">
        <f t="shared" si="222"/>
        <v>-0.86417652785489452</v>
      </c>
      <c r="AL172" s="4">
        <f t="shared" si="222"/>
        <v>0.8840342516190276</v>
      </c>
      <c r="AM172" s="4">
        <f t="shared" si="222"/>
        <v>-0.75766408955206543</v>
      </c>
      <c r="AN172" s="4">
        <f t="shared" si="222"/>
        <v>-0.16261437980801929</v>
      </c>
      <c r="AO172" s="4">
        <f t="shared" si="222"/>
        <v>0.86528631650634225</v>
      </c>
      <c r="AP172" s="4">
        <f t="shared" si="222"/>
        <v>-0.23577224211142322</v>
      </c>
      <c r="AQ172" s="4">
        <f t="shared" si="222"/>
        <v>-0.13661802233247045</v>
      </c>
      <c r="AR172" s="4">
        <f t="shared" si="222"/>
        <v>0.45208393955287818</v>
      </c>
      <c r="AS172" s="4">
        <f t="shared" si="222"/>
        <v>0.72068013744598147</v>
      </c>
      <c r="AT172" s="4">
        <f t="shared" si="222"/>
        <v>0.66484732282408743</v>
      </c>
      <c r="AU172" s="4">
        <f t="shared" si="222"/>
        <v>0.30860458235869714</v>
      </c>
      <c r="AV172" s="4">
        <f t="shared" si="222"/>
        <v>0.52925714842768912</v>
      </c>
      <c r="AW172" s="4">
        <f t="shared" si="222"/>
        <v>-1.7418001410611623</v>
      </c>
      <c r="AY172" s="2">
        <f t="shared" si="214"/>
        <v>79.188784595044595</v>
      </c>
      <c r="AZ172" s="2">
        <f t="shared" si="214"/>
        <v>79.624327587736943</v>
      </c>
      <c r="BA172" s="2">
        <f t="shared" si="214"/>
        <v>72.321787380699135</v>
      </c>
      <c r="BB172" s="2">
        <f t="shared" si="214"/>
        <v>71.671932098087836</v>
      </c>
      <c r="BC172" s="2">
        <f t="shared" si="214"/>
        <v>70.081326218653871</v>
      </c>
      <c r="BD172" s="2">
        <f t="shared" si="214"/>
        <v>68.773863635575253</v>
      </c>
      <c r="BE172" s="2">
        <f t="shared" si="214"/>
        <v>69.091273993619495</v>
      </c>
      <c r="BF172" s="2">
        <f t="shared" si="214"/>
        <v>68.779763470683761</v>
      </c>
      <c r="BG172" s="2">
        <f t="shared" si="214"/>
        <v>67.496756224419926</v>
      </c>
      <c r="BH172" s="2">
        <f t="shared" si="214"/>
        <v>66.387777238650202</v>
      </c>
      <c r="BI172" s="2">
        <f t="shared" si="214"/>
        <v>65.983116083130582</v>
      </c>
      <c r="BJ172" s="2">
        <f t="shared" si="214"/>
        <v>66.604887243916551</v>
      </c>
      <c r="BK172" s="2">
        <f t="shared" si="214"/>
        <v>67.610889139106234</v>
      </c>
      <c r="BL172" s="2">
        <f t="shared" si="214"/>
        <v>72.285347265949511</v>
      </c>
      <c r="BM172" s="2">
        <f t="shared" si="214"/>
        <v>73.95723388003168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79.238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>
        <f t="shared" si="215"/>
        <v>67.661000000000001</v>
      </c>
      <c r="CQ172" s="2">
        <f t="shared" si="215"/>
        <v>68.257999999999996</v>
      </c>
      <c r="CR172" s="2">
        <f t="shared" si="215"/>
        <v>73.081000000000003</v>
      </c>
      <c r="CS172" s="2">
        <f t="shared" si="215"/>
        <v>75.381</v>
      </c>
      <c r="CU172" s="2">
        <f t="shared" si="197"/>
        <v>79.238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>
        <f t="shared" si="208"/>
        <v>67.661000000000001</v>
      </c>
      <c r="DG172" s="2">
        <f t="shared" si="209"/>
        <v>68.257999999999996</v>
      </c>
      <c r="DH172" s="2">
        <f t="shared" si="210"/>
        <v>73.081000000000003</v>
      </c>
      <c r="DI172" s="2">
        <f t="shared" si="211"/>
        <v>75.381</v>
      </c>
      <c r="DK172" s="2">
        <f t="shared" si="223"/>
        <v>107.75265961945031</v>
      </c>
      <c r="DL172" s="2">
        <f t="shared" si="223"/>
        <v>127.75197053183157</v>
      </c>
      <c r="DM172" s="2">
        <f t="shared" si="223"/>
        <v>127.85326942711288</v>
      </c>
      <c r="DN172" s="2">
        <f t="shared" si="223"/>
        <v>90.742422818248144</v>
      </c>
      <c r="DO172" s="2">
        <f t="shared" si="223"/>
        <v>105.95597153121034</v>
      </c>
      <c r="DP172" s="2">
        <f t="shared" si="223"/>
        <v>100.26953798989815</v>
      </c>
      <c r="DQ172" s="2">
        <f t="shared" si="223"/>
        <v>109.69383072546229</v>
      </c>
      <c r="DR172" s="2">
        <f t="shared" si="223"/>
        <v>104.56132673158987</v>
      </c>
      <c r="DS172" s="2">
        <f t="shared" si="223"/>
        <v>112.73791162591164</v>
      </c>
      <c r="DT172" s="2">
        <f t="shared" si="223"/>
        <v>105.65534375804374</v>
      </c>
      <c r="DU172" s="2">
        <f t="shared" si="223"/>
        <v>104.49780844001897</v>
      </c>
      <c r="DV172" s="2">
        <f t="shared" si="223"/>
        <v>113.15579014844803</v>
      </c>
      <c r="DW172" s="2">
        <f t="shared" si="223"/>
        <v>102.33272448405251</v>
      </c>
      <c r="DX172" s="2">
        <f t="shared" si="223"/>
        <v>107.59538655462183</v>
      </c>
      <c r="DY172" s="2">
        <f t="shared" si="223"/>
        <v>95.520999999999987</v>
      </c>
      <c r="EA172" s="2">
        <f t="shared" si="213"/>
        <v>78.952933994409719</v>
      </c>
      <c r="EB172" s="2">
        <f t="shared" si="213"/>
        <v>79.511958649638331</v>
      </c>
      <c r="EC172" s="2">
        <f t="shared" si="213"/>
        <v>71.876626317132121</v>
      </c>
      <c r="ED172" s="2">
        <f t="shared" si="213"/>
        <v>71.529796770980752</v>
      </c>
      <c r="EE172" s="2">
        <f t="shared" si="213"/>
        <v>70.447156600816186</v>
      </c>
      <c r="EF172" s="2">
        <f t="shared" si="213"/>
        <v>68.576115585000821</v>
      </c>
      <c r="EG172" s="2">
        <f t="shared" si="213"/>
        <v>69.191466635044875</v>
      </c>
      <c r="EH172" s="2">
        <f t="shared" si="213"/>
        <v>68.647829322309178</v>
      </c>
      <c r="EI172" s="2">
        <f t="shared" si="213"/>
        <v>67.079695326421529</v>
      </c>
      <c r="EJ172" s="2">
        <f t="shared" si="213"/>
        <v>66.350942531985581</v>
      </c>
      <c r="EK172" s="2">
        <f t="shared" si="212"/>
        <v>66.060033316949415</v>
      </c>
      <c r="EL172" s="2">
        <f t="shared" si="179"/>
        <v>66.371206335546276</v>
      </c>
      <c r="EM172" s="2">
        <f t="shared" si="179"/>
        <v>67.507947050049694</v>
      </c>
      <c r="EN172" s="2">
        <f t="shared" si="179"/>
        <v>72.313662199930903</v>
      </c>
      <c r="EO172" s="2">
        <f t="shared" si="179"/>
        <v>74.011697631484154</v>
      </c>
      <c r="EQ172" s="2">
        <f t="shared" si="224"/>
        <v>79.740704770026966</v>
      </c>
      <c r="ER172" s="2">
        <f t="shared" si="224"/>
        <v>79.790393951801477</v>
      </c>
      <c r="ES172" s="2">
        <f t="shared" si="224"/>
        <v>73.049420706901458</v>
      </c>
      <c r="ET172" s="2">
        <f t="shared" si="224"/>
        <v>71.876716801753844</v>
      </c>
      <c r="EU172" s="2">
        <f t="shared" si="224"/>
        <v>69.497893340219193</v>
      </c>
      <c r="EV172" s="2">
        <f t="shared" si="224"/>
        <v>69.086190344062686</v>
      </c>
      <c r="EW172" s="2">
        <f t="shared" si="224"/>
        <v>68.93907814308568</v>
      </c>
      <c r="EX172" s="2">
        <f t="shared" si="224"/>
        <v>68.947311846798016</v>
      </c>
      <c r="EY172" s="2">
        <f t="shared" si="224"/>
        <v>67.992492708528658</v>
      </c>
      <c r="EZ172" s="2">
        <f t="shared" si="224"/>
        <v>66.433059662018778</v>
      </c>
      <c r="FA172" s="2">
        <f t="shared" si="224"/>
        <v>65.825148668751353</v>
      </c>
      <c r="FB172" s="2">
        <f t="shared" si="224"/>
        <v>67.113781820993438</v>
      </c>
      <c r="FC172" s="2">
        <f t="shared" si="224"/>
        <v>67.837480927909425</v>
      </c>
      <c r="FD172" s="2">
        <f t="shared" si="224"/>
        <v>72.185678775130071</v>
      </c>
      <c r="FE172" s="2">
        <f t="shared" si="224"/>
        <v>73.730955903607807</v>
      </c>
      <c r="FG172" s="2">
        <f t="shared" si="225"/>
        <v>0.99990594601368687</v>
      </c>
      <c r="FH172" s="2">
        <f t="shared" si="225"/>
        <v>0.99989615663980858</v>
      </c>
      <c r="FI172" s="2">
        <f t="shared" si="225"/>
        <v>0.99989996083442911</v>
      </c>
      <c r="FJ172" s="2">
        <f t="shared" si="225"/>
        <v>0.99989734409878273</v>
      </c>
      <c r="FK172" s="2">
        <f t="shared" si="225"/>
        <v>0.9999004285770926</v>
      </c>
      <c r="FL172" s="2">
        <f t="shared" si="225"/>
        <v>0.99989654500194947</v>
      </c>
      <c r="FM172" s="2">
        <f t="shared" si="225"/>
        <v>0.99988951883554478</v>
      </c>
      <c r="FN172" s="2">
        <f t="shared" si="225"/>
        <v>0.99988173453502571</v>
      </c>
      <c r="FO172" s="2">
        <f t="shared" si="225"/>
        <v>0.99987882909012549</v>
      </c>
      <c r="FP172" s="2">
        <f t="shared" si="225"/>
        <v>0.99988143612848368</v>
      </c>
      <c r="FQ172" s="2">
        <f t="shared" si="225"/>
        <v>0.9998881325101211</v>
      </c>
      <c r="FR172" s="2">
        <f t="shared" si="225"/>
        <v>0.99988590615601947</v>
      </c>
      <c r="FS172" s="2">
        <f t="shared" si="225"/>
        <v>0.99989470448983842</v>
      </c>
      <c r="FT172" s="2">
        <f t="shared" si="225"/>
        <v>0.99987411338767707</v>
      </c>
      <c r="FU172" s="2">
        <f t="shared" si="225"/>
        <v>0.99985834685100528</v>
      </c>
      <c r="FW172" s="2">
        <f t="shared" si="216"/>
        <v>0.29595140978979528</v>
      </c>
      <c r="FX172" s="2">
        <f t="shared" si="216"/>
        <v>0.38558161387949241</v>
      </c>
      <c r="FY172" s="2">
        <f t="shared" si="216"/>
        <v>0.37479818349513755</v>
      </c>
      <c r="FZ172" s="2">
        <f t="shared" si="216"/>
        <v>0.40402117269823978</v>
      </c>
      <c r="GA172" s="2">
        <f t="shared" si="216"/>
        <v>0.38910812281767632</v>
      </c>
      <c r="GB172" s="2">
        <f t="shared" si="216"/>
        <v>0.38125628482184748</v>
      </c>
      <c r="GC172" s="2">
        <f t="shared" si="216"/>
        <v>0.41470745738359599</v>
      </c>
      <c r="GD172" s="2">
        <f t="shared" si="216"/>
        <v>0.42635817272663912</v>
      </c>
      <c r="GE172" s="2">
        <f t="shared" si="216"/>
        <v>0.45084315364287608</v>
      </c>
      <c r="GF172" s="2">
        <f t="shared" si="216"/>
        <v>0.3918137990772434</v>
      </c>
      <c r="GG172" s="2">
        <f t="shared" si="216"/>
        <v>0.34577471052893149</v>
      </c>
      <c r="GH172" s="2">
        <f t="shared" si="216"/>
        <v>0.30750149963075529</v>
      </c>
      <c r="GI172" s="2">
        <f t="shared" si="216"/>
        <v>0.30125945470349519</v>
      </c>
      <c r="GJ172" s="2">
        <f t="shared" si="216"/>
        <v>0.25594275812118383</v>
      </c>
      <c r="GK172" s="2">
        <f t="shared" si="216"/>
        <v>0.20485238265319314</v>
      </c>
      <c r="GM172" s="86">
        <f t="shared" si="217"/>
        <v>1.1766577647305157E-142</v>
      </c>
      <c r="GN172" s="86">
        <f t="shared" si="217"/>
        <v>2.4209530400493399E-147</v>
      </c>
      <c r="GO172" s="86">
        <f t="shared" si="217"/>
        <v>2.8792208440571174E-280</v>
      </c>
      <c r="GP172" s="86">
        <f t="shared" si="217"/>
        <v>3.8862429218796066E-192</v>
      </c>
      <c r="GQ172" s="86">
        <f t="shared" si="217"/>
        <v>1.6569016473102505E-177</v>
      </c>
      <c r="GR172" s="86">
        <f t="shared" si="217"/>
        <v>3.3305491636840309E-132</v>
      </c>
      <c r="GS172" s="86">
        <f t="shared" si="217"/>
        <v>1.8538538212133514E-137</v>
      </c>
      <c r="GT172" s="86">
        <f t="shared" si="217"/>
        <v>1.7417946145163324E-166</v>
      </c>
      <c r="GU172" s="86">
        <f t="shared" si="217"/>
        <v>1.8370268018232147E-203</v>
      </c>
      <c r="GV172" s="86">
        <f t="shared" si="217"/>
        <v>3.0388714288364162E-243</v>
      </c>
      <c r="GW172" s="86">
        <f t="shared" si="217"/>
        <v>1.0580801068009786E-234</v>
      </c>
      <c r="GX172" s="86">
        <f t="shared" si="217"/>
        <v>6.7398541805487015E-212</v>
      </c>
      <c r="GY172" s="86">
        <f t="shared" si="217"/>
        <v>5.5027088362717303E-236</v>
      </c>
      <c r="GZ172" s="86">
        <f t="shared" si="217"/>
        <v>1.5436173610573785E-234</v>
      </c>
      <c r="HA172" s="86">
        <f t="shared" si="217"/>
        <v>7.9520014158519856E-233</v>
      </c>
      <c r="HC172" s="86">
        <f t="shared" si="181"/>
        <v>2.2372017806293346E-78</v>
      </c>
      <c r="HD172" s="86">
        <f t="shared" si="181"/>
        <v>3.9096898364892993E-90</v>
      </c>
      <c r="HE172" s="86">
        <f t="shared" si="181"/>
        <v>5.0701243065313719E-128</v>
      </c>
      <c r="HF172" s="86">
        <f t="shared" si="180"/>
        <v>2.3585720006578397E-117</v>
      </c>
      <c r="HG172" s="86">
        <f t="shared" si="180"/>
        <v>4.2774443033342937E-114</v>
      </c>
      <c r="HH172" s="86">
        <f t="shared" si="180"/>
        <v>2.6520552010149498E-112</v>
      </c>
      <c r="HI172" s="86">
        <f t="shared" si="180"/>
        <v>3.4218676200209761E-128</v>
      </c>
      <c r="HJ172" s="86">
        <f t="shared" si="180"/>
        <v>1.2585596851730651E-170</v>
      </c>
      <c r="HK172" s="86">
        <f t="shared" si="180"/>
        <v>3.3071932237960867E-185</v>
      </c>
      <c r="HL172" s="86">
        <f t="shared" si="180"/>
        <v>9.4365261567497768E-194</v>
      </c>
      <c r="HM172" s="86">
        <f t="shared" si="180"/>
        <v>1.8954963223354166E-184</v>
      </c>
      <c r="HN172" s="86">
        <f t="shared" si="180"/>
        <v>3.5989474950420873E-150</v>
      </c>
      <c r="HO172" s="86">
        <f t="shared" si="226"/>
        <v>1.2626271227230165E-123</v>
      </c>
      <c r="HP172" s="86">
        <f t="shared" si="226"/>
        <v>1.0021049806296776E-126</v>
      </c>
      <c r="HQ172" s="86">
        <f t="shared" si="226"/>
        <v>2.1987096910895541E-133</v>
      </c>
      <c r="HS172" s="86">
        <f t="shared" si="218"/>
        <v>3.9045407838541009E-10</v>
      </c>
      <c r="HT172" s="86">
        <f t="shared" si="218"/>
        <v>7.8868722841369064E-15</v>
      </c>
      <c r="HU172" s="86">
        <f t="shared" si="218"/>
        <v>3.0749743809487053E-14</v>
      </c>
      <c r="HV172" s="86">
        <f t="shared" si="218"/>
        <v>4.0964019324345909E-14</v>
      </c>
      <c r="HW172" s="86">
        <f t="shared" si="218"/>
        <v>3.4410912973264014E-16</v>
      </c>
      <c r="HX172" s="86">
        <f t="shared" si="218"/>
        <v>5.206907477480588E-14</v>
      </c>
      <c r="HY172" s="86">
        <f t="shared" si="218"/>
        <v>2.1949716649480113E-16</v>
      </c>
      <c r="HZ172" s="86">
        <f t="shared" si="218"/>
        <v>4.540832694262995E-16</v>
      </c>
      <c r="IA172" s="86">
        <f t="shared" si="218"/>
        <v>3.6164148827882982E-19</v>
      </c>
      <c r="IB172" s="86">
        <f t="shared" si="218"/>
        <v>1.9292093923450736E-17</v>
      </c>
      <c r="IC172" s="86">
        <f t="shared" si="218"/>
        <v>2.5307104875843655E-14</v>
      </c>
      <c r="ID172" s="86">
        <f t="shared" si="218"/>
        <v>4.9815797109068191E-12</v>
      </c>
      <c r="IE172" s="86">
        <f t="shared" si="218"/>
        <v>3.1723730986664178E-11</v>
      </c>
      <c r="IF172" s="86">
        <f t="shared" si="218"/>
        <v>3.7193768649118779E-10</v>
      </c>
      <c r="IG172" s="86">
        <f t="shared" si="218"/>
        <v>4.7858983506801498E-7</v>
      </c>
      <c r="II172" s="86">
        <f t="shared" si="219"/>
        <v>3.9796902158960876E-3</v>
      </c>
      <c r="IJ172" s="86">
        <f t="shared" si="219"/>
        <v>8.9181405375509185E-2</v>
      </c>
      <c r="IK172" s="86">
        <f t="shared" si="219"/>
        <v>5.0831223435430201E-2</v>
      </c>
      <c r="IL172" s="86">
        <f t="shared" si="219"/>
        <v>0.13133630405005284</v>
      </c>
      <c r="IM172" s="86">
        <f t="shared" si="219"/>
        <v>8.1387684652128908E-2</v>
      </c>
      <c r="IN172" s="86">
        <f t="shared" si="219"/>
        <v>7.7534428381174622E-2</v>
      </c>
      <c r="IO172" s="86">
        <f t="shared" si="219"/>
        <v>0.15936173394872188</v>
      </c>
      <c r="IP172" s="86">
        <f t="shared" si="219"/>
        <v>0.20351519510062621</v>
      </c>
      <c r="IQ172" s="86">
        <f t="shared" si="219"/>
        <v>0.29435525871273749</v>
      </c>
      <c r="IR172" s="86">
        <f t="shared" si="219"/>
        <v>7.8674923809978842E-2</v>
      </c>
      <c r="IS172" s="86">
        <f t="shared" si="219"/>
        <v>1.9328072932081459E-2</v>
      </c>
      <c r="IT172" s="86">
        <f t="shared" si="219"/>
        <v>3.8886957352875528E-3</v>
      </c>
      <c r="IU172" s="86">
        <f t="shared" si="219"/>
        <v>3.4785403825938334E-3</v>
      </c>
      <c r="IV172" s="86">
        <f t="shared" si="219"/>
        <v>1.0079489344021594E-3</v>
      </c>
      <c r="IW172" s="86">
        <f t="shared" si="219"/>
        <v>9.4185847226855839E-3</v>
      </c>
      <c r="IY172" s="86">
        <f t="shared" si="220"/>
        <v>3.9796906063501664E-3</v>
      </c>
      <c r="IZ172" s="86">
        <f t="shared" si="220"/>
        <v>8.9181405375517067E-2</v>
      </c>
      <c r="JA172" s="86">
        <f t="shared" si="220"/>
        <v>5.0831223435460954E-2</v>
      </c>
      <c r="JB172" s="86">
        <f t="shared" si="220"/>
        <v>0.13133630405009381</v>
      </c>
      <c r="JC172" s="86">
        <f t="shared" si="220"/>
        <v>8.1387684652129255E-2</v>
      </c>
      <c r="JD172" s="86">
        <f t="shared" si="220"/>
        <v>7.7534428381226692E-2</v>
      </c>
      <c r="JE172" s="86">
        <f t="shared" si="220"/>
        <v>0.15936173394872211</v>
      </c>
      <c r="JF172" s="86">
        <f t="shared" si="220"/>
        <v>0.20351519510062666</v>
      </c>
      <c r="JG172" s="86">
        <f t="shared" si="220"/>
        <v>0.29435525871273749</v>
      </c>
      <c r="JH172" s="86">
        <f t="shared" si="220"/>
        <v>7.8674923809978856E-2</v>
      </c>
      <c r="JI172" s="86">
        <f t="shared" si="220"/>
        <v>1.9328072932106765E-2</v>
      </c>
      <c r="JJ172" s="86">
        <f t="shared" si="220"/>
        <v>3.8886957402691326E-3</v>
      </c>
      <c r="JK172" s="86">
        <f t="shared" si="220"/>
        <v>3.4785404143175642E-3</v>
      </c>
      <c r="JL172" s="86">
        <f t="shared" si="220"/>
        <v>1.007949306339846E-3</v>
      </c>
      <c r="JM172" s="86">
        <f t="shared" si="220"/>
        <v>9.4190633125206518E-3</v>
      </c>
    </row>
    <row r="173" spans="2:273" x14ac:dyDescent="0.25">
      <c r="B173" s="2">
        <v>146</v>
      </c>
      <c r="C173" s="37">
        <v>79.27</v>
      </c>
      <c r="D173" s="37">
        <v>77.774000000000001</v>
      </c>
      <c r="E173" s="37">
        <v>74.338999999999999</v>
      </c>
      <c r="F173" s="37">
        <v>74.855000000000004</v>
      </c>
      <c r="G173" s="37">
        <v>73.39</v>
      </c>
      <c r="H173" s="37">
        <v>70.474999999999994</v>
      </c>
      <c r="I173" s="37">
        <v>74.683000000000007</v>
      </c>
      <c r="J173" s="37">
        <v>75.349999999999994</v>
      </c>
      <c r="K173" s="37">
        <v>76.016999999999996</v>
      </c>
      <c r="L173" s="37">
        <v>72.216999999999999</v>
      </c>
      <c r="M173" s="37">
        <v>69.316999999999993</v>
      </c>
      <c r="N173" s="37">
        <v>68.581000000000003</v>
      </c>
      <c r="O173" s="37">
        <v>68.548000000000002</v>
      </c>
      <c r="P173" s="37">
        <v>72.742000000000004</v>
      </c>
      <c r="Q173" s="37">
        <v>77.650999999999996</v>
      </c>
      <c r="S173" s="4">
        <f t="shared" si="221"/>
        <v>79.103766630796102</v>
      </c>
      <c r="T173" s="4">
        <f t="shared" si="221"/>
        <v>79.505984649944537</v>
      </c>
      <c r="U173" s="4">
        <f t="shared" si="221"/>
        <v>73.914814378749483</v>
      </c>
      <c r="V173" s="4">
        <f t="shared" si="221"/>
        <v>74.989861233706407</v>
      </c>
      <c r="W173" s="4">
        <f t="shared" si="221"/>
        <v>73.243052150688911</v>
      </c>
      <c r="X173" s="4">
        <f t="shared" si="221"/>
        <v>71.656328391384889</v>
      </c>
      <c r="Y173" s="4">
        <f t="shared" si="221"/>
        <v>74.608622245234983</v>
      </c>
      <c r="Z173" s="4">
        <f t="shared" si="221"/>
        <v>75.625257793898143</v>
      </c>
      <c r="AA173" s="4">
        <f t="shared" si="221"/>
        <v>76.583185243646639</v>
      </c>
      <c r="AB173" s="4">
        <f t="shared" si="221"/>
        <v>72.252607799024219</v>
      </c>
      <c r="AC173" s="4">
        <f t="shared" si="221"/>
        <v>68.461579330380701</v>
      </c>
      <c r="AD173" s="4">
        <f t="shared" si="221"/>
        <v>67.421142812247624</v>
      </c>
      <c r="AE173" s="4">
        <f t="shared" si="221"/>
        <v>68.287938434111908</v>
      </c>
      <c r="AF173" s="4">
        <f t="shared" si="221"/>
        <v>72.822552858730432</v>
      </c>
      <c r="AG173" s="4">
        <f t="shared" si="221"/>
        <v>78.789685816651996</v>
      </c>
      <c r="AI173" s="4">
        <f t="shared" si="222"/>
        <v>0.1662333692038942</v>
      </c>
      <c r="AJ173" s="4">
        <f t="shared" si="222"/>
        <v>-1.7319846499445362</v>
      </c>
      <c r="AK173" s="4">
        <f t="shared" si="222"/>
        <v>0.42418562125051551</v>
      </c>
      <c r="AL173" s="4">
        <f t="shared" si="222"/>
        <v>-0.13486123370640257</v>
      </c>
      <c r="AM173" s="4">
        <f t="shared" si="222"/>
        <v>0.14694784931108984</v>
      </c>
      <c r="AN173" s="4">
        <f t="shared" si="222"/>
        <v>-1.1813283913848949</v>
      </c>
      <c r="AO173" s="4">
        <f t="shared" si="222"/>
        <v>7.4377754765023951E-2</v>
      </c>
      <c r="AP173" s="4">
        <f t="shared" si="222"/>
        <v>-0.27525779389814886</v>
      </c>
      <c r="AQ173" s="4">
        <f t="shared" si="222"/>
        <v>-0.56618524364664324</v>
      </c>
      <c r="AR173" s="4">
        <f t="shared" si="222"/>
        <v>-3.5607799024219844E-2</v>
      </c>
      <c r="AS173" s="4">
        <f t="shared" si="222"/>
        <v>0.85542066961929208</v>
      </c>
      <c r="AT173" s="4">
        <f t="shared" si="222"/>
        <v>1.1598571877523796</v>
      </c>
      <c r="AU173" s="4">
        <f t="shared" si="222"/>
        <v>0.26006156588809404</v>
      </c>
      <c r="AV173" s="4">
        <f t="shared" si="222"/>
        <v>-8.0552858730428056E-2</v>
      </c>
      <c r="AW173" s="4">
        <f t="shared" si="222"/>
        <v>-1.138685816652</v>
      </c>
      <c r="AY173" s="2">
        <f t="shared" si="214"/>
        <v>79.087688799010266</v>
      </c>
      <c r="AZ173" s="2">
        <f t="shared" si="214"/>
        <v>79.505984649944537</v>
      </c>
      <c r="BA173" s="2">
        <f t="shared" si="214"/>
        <v>72.204251413146736</v>
      </c>
      <c r="BB173" s="2">
        <f t="shared" si="214"/>
        <v>71.554038450909715</v>
      </c>
      <c r="BC173" s="2">
        <f t="shared" si="214"/>
        <v>69.945579984164667</v>
      </c>
      <c r="BD173" s="2">
        <f t="shared" si="214"/>
        <v>68.673887894497454</v>
      </c>
      <c r="BE173" s="2">
        <f t="shared" si="214"/>
        <v>68.972987301002917</v>
      </c>
      <c r="BF173" s="2">
        <f t="shared" si="214"/>
        <v>68.652382504000911</v>
      </c>
      <c r="BG173" s="2">
        <f t="shared" si="214"/>
        <v>67.370343708840437</v>
      </c>
      <c r="BH173" s="2">
        <f t="shared" si="214"/>
        <v>66.262886520823912</v>
      </c>
      <c r="BI173" s="2">
        <f t="shared" si="214"/>
        <v>65.870798746180611</v>
      </c>
      <c r="BJ173" s="2">
        <f t="shared" si="214"/>
        <v>66.510111798813682</v>
      </c>
      <c r="BK173" s="2">
        <f t="shared" si="214"/>
        <v>67.50438266200284</v>
      </c>
      <c r="BL173" s="2">
        <f t="shared" si="214"/>
        <v>72.186713920344886</v>
      </c>
      <c r="BM173" s="2">
        <f t="shared" si="214"/>
        <v>73.863245014276899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79.27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68.581000000000003</v>
      </c>
      <c r="CQ173" s="2">
        <f t="shared" si="215"/>
        <v>68.548000000000002</v>
      </c>
      <c r="CR173" s="2">
        <f t="shared" si="215"/>
        <v>72.742000000000004</v>
      </c>
      <c r="CS173" s="2" t="str">
        <f t="shared" si="215"/>
        <v/>
      </c>
      <c r="CU173" s="2">
        <f t="shared" si="197"/>
        <v>79.27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68.581000000000003</v>
      </c>
      <c r="DG173" s="2">
        <f t="shared" si="209"/>
        <v>68.548000000000002</v>
      </c>
      <c r="DH173" s="2">
        <f t="shared" si="210"/>
        <v>72.742000000000004</v>
      </c>
      <c r="DI173" s="2" t="str">
        <f t="shared" si="211"/>
        <v/>
      </c>
      <c r="DK173" s="2">
        <f t="shared" si="223"/>
        <v>107.88205919661733</v>
      </c>
      <c r="DL173" s="2">
        <f t="shared" si="223"/>
        <v>128.00901712449019</v>
      </c>
      <c r="DM173" s="2">
        <f t="shared" si="223"/>
        <v>128.13500121546065</v>
      </c>
      <c r="DN173" s="2">
        <f t="shared" si="223"/>
        <v>90.74546098371286</v>
      </c>
      <c r="DO173" s="2">
        <f t="shared" si="223"/>
        <v>106.13573986440861</v>
      </c>
      <c r="DP173" s="2">
        <f t="shared" si="223"/>
        <v>100.40508778326985</v>
      </c>
      <c r="DQ173" s="2">
        <f t="shared" si="223"/>
        <v>109.89671692745377</v>
      </c>
      <c r="DR173" s="2">
        <f t="shared" si="223"/>
        <v>104.71566725024618</v>
      </c>
      <c r="DS173" s="2">
        <f t="shared" si="223"/>
        <v>112.96390132990133</v>
      </c>
      <c r="DT173" s="2">
        <f t="shared" si="223"/>
        <v>105.83416859716857</v>
      </c>
      <c r="DU173" s="2">
        <f t="shared" si="223"/>
        <v>104.67347676623993</v>
      </c>
      <c r="DV173" s="2">
        <f t="shared" si="223"/>
        <v>113.39655330634277</v>
      </c>
      <c r="DW173" s="2">
        <f t="shared" si="223"/>
        <v>102.48399315196995</v>
      </c>
      <c r="DX173" s="2">
        <f t="shared" si="223"/>
        <v>107.81475294117644</v>
      </c>
      <c r="DY173" s="2">
        <f t="shared" si="223"/>
        <v>95.638312499999984</v>
      </c>
      <c r="EA173" s="2">
        <f t="shared" si="213"/>
        <v>78.82866476752622</v>
      </c>
      <c r="EB173" s="2">
        <f t="shared" si="213"/>
        <v>79.384361718912828</v>
      </c>
      <c r="EC173" s="2">
        <f t="shared" si="213"/>
        <v>71.721133939861119</v>
      </c>
      <c r="ED173" s="2">
        <f t="shared" si="213"/>
        <v>71.400089862540867</v>
      </c>
      <c r="EE173" s="2">
        <f t="shared" si="213"/>
        <v>70.344133760255303</v>
      </c>
      <c r="EF173" s="2">
        <f t="shared" si="213"/>
        <v>68.45918763523153</v>
      </c>
      <c r="EG173" s="2">
        <f t="shared" si="213"/>
        <v>69.082376806450839</v>
      </c>
      <c r="EH173" s="2">
        <f t="shared" si="213"/>
        <v>68.51033004576999</v>
      </c>
      <c r="EI173" s="2">
        <f t="shared" si="213"/>
        <v>66.921216932609767</v>
      </c>
      <c r="EJ173" s="2">
        <f t="shared" si="213"/>
        <v>66.223664487170424</v>
      </c>
      <c r="EK173" s="2">
        <f t="shared" si="212"/>
        <v>65.955440293848071</v>
      </c>
      <c r="EL173" s="2">
        <f t="shared" si="179"/>
        <v>66.254774444717668</v>
      </c>
      <c r="EM173" s="2">
        <f t="shared" si="179"/>
        <v>67.392027179317182</v>
      </c>
      <c r="EN173" s="2">
        <f t="shared" si="179"/>
        <v>72.218675638250318</v>
      </c>
      <c r="EO173" s="2">
        <f t="shared" si="179"/>
        <v>73.923398201098706</v>
      </c>
      <c r="EQ173" s="2">
        <f t="shared" si="224"/>
        <v>79.641771420639671</v>
      </c>
      <c r="ER173" s="2">
        <f t="shared" si="224"/>
        <v>79.671438666675641</v>
      </c>
      <c r="ES173" s="2">
        <f t="shared" si="224"/>
        <v>72.926253935059748</v>
      </c>
      <c r="ET173" s="2">
        <f t="shared" si="224"/>
        <v>71.756901258998482</v>
      </c>
      <c r="EU173" s="2">
        <f t="shared" si="224"/>
        <v>69.36701118317626</v>
      </c>
      <c r="EV173" s="2">
        <f t="shared" si="224"/>
        <v>68.984192226618987</v>
      </c>
      <c r="EW173" s="2">
        <f t="shared" si="224"/>
        <v>68.82278004151901</v>
      </c>
      <c r="EX173" s="2">
        <f t="shared" si="224"/>
        <v>68.817992606930744</v>
      </c>
      <c r="EY173" s="2">
        <f t="shared" si="224"/>
        <v>67.858533383865364</v>
      </c>
      <c r="EZ173" s="2">
        <f t="shared" si="224"/>
        <v>66.30806461371813</v>
      </c>
      <c r="FA173" s="2">
        <f t="shared" si="224"/>
        <v>65.713976689453645</v>
      </c>
      <c r="FB173" s="2">
        <f t="shared" si="224"/>
        <v>67.019559539990411</v>
      </c>
      <c r="FC173" s="2">
        <f t="shared" si="224"/>
        <v>67.73155160088919</v>
      </c>
      <c r="FD173" s="2">
        <f t="shared" si="224"/>
        <v>72.087050558802758</v>
      </c>
      <c r="FE173" s="2">
        <f t="shared" si="224"/>
        <v>73.637564578308869</v>
      </c>
      <c r="FG173" s="2">
        <f t="shared" si="225"/>
        <v>0.99991422103511418</v>
      </c>
      <c r="FH173" s="2">
        <f t="shared" si="225"/>
        <v>0.99990529286456264</v>
      </c>
      <c r="FI173" s="2">
        <f t="shared" si="225"/>
        <v>0.99990876239353277</v>
      </c>
      <c r="FJ173" s="2">
        <f t="shared" si="225"/>
        <v>0.99990637585969599</v>
      </c>
      <c r="FK173" s="2">
        <f t="shared" si="225"/>
        <v>0.99990918898740433</v>
      </c>
      <c r="FL173" s="2">
        <f t="shared" si="225"/>
        <v>0.99990564706150531</v>
      </c>
      <c r="FM173" s="2">
        <f t="shared" si="225"/>
        <v>0.99989923900095989</v>
      </c>
      <c r="FN173" s="2">
        <f t="shared" si="225"/>
        <v>0.99989213949161704</v>
      </c>
      <c r="FO173" s="2">
        <f t="shared" si="225"/>
        <v>0.99988948963854851</v>
      </c>
      <c r="FP173" s="2">
        <f t="shared" si="225"/>
        <v>0.99989186733594493</v>
      </c>
      <c r="FQ173" s="2">
        <f t="shared" si="225"/>
        <v>0.99989797463241037</v>
      </c>
      <c r="FR173" s="2">
        <f t="shared" si="225"/>
        <v>0.9998959441329669</v>
      </c>
      <c r="FS173" s="2">
        <f t="shared" si="225"/>
        <v>0.99990396846367802</v>
      </c>
      <c r="FT173" s="2">
        <f t="shared" si="225"/>
        <v>0.99988518877330701</v>
      </c>
      <c r="FU173" s="2">
        <f t="shared" si="225"/>
        <v>0.99987080918246107</v>
      </c>
      <c r="FW173" s="2">
        <f t="shared" si="216"/>
        <v>0.31549595665122621</v>
      </c>
      <c r="FX173" s="2">
        <f t="shared" si="216"/>
        <v>0.40761834107035394</v>
      </c>
      <c r="FY173" s="2">
        <f t="shared" si="216"/>
        <v>0.39661644397913542</v>
      </c>
      <c r="FZ173" s="2">
        <f t="shared" si="216"/>
        <v>0.42638042433389356</v>
      </c>
      <c r="GA173" s="2">
        <f t="shared" si="216"/>
        <v>0.41121150765394332</v>
      </c>
      <c r="GB173" s="2">
        <f t="shared" si="216"/>
        <v>0.4032080351043667</v>
      </c>
      <c r="GC173" s="2">
        <f t="shared" si="216"/>
        <v>0.4372242433895096</v>
      </c>
      <c r="GD173" s="2">
        <f t="shared" si="216"/>
        <v>0.44902223927628088</v>
      </c>
      <c r="GE173" s="2">
        <f t="shared" si="216"/>
        <v>0.47373390485243061</v>
      </c>
      <c r="GF173" s="2">
        <f t="shared" si="216"/>
        <v>0.41396672906372323</v>
      </c>
      <c r="GG173" s="2">
        <f t="shared" si="216"/>
        <v>0.36689491897997512</v>
      </c>
      <c r="GH173" s="2">
        <f t="shared" si="216"/>
        <v>0.32745404816469198</v>
      </c>
      <c r="GI173" s="2">
        <f t="shared" si="216"/>
        <v>0.32099472189994116</v>
      </c>
      <c r="GJ173" s="2">
        <f t="shared" si="216"/>
        <v>0.27387293787274514</v>
      </c>
      <c r="GK173" s="2">
        <f t="shared" si="216"/>
        <v>0.2202629408617818</v>
      </c>
      <c r="GM173" s="86">
        <f t="shared" si="217"/>
        <v>3.6680787662732323E-146</v>
      </c>
      <c r="GN173" s="86">
        <f t="shared" si="217"/>
        <v>5.4535495351121022E-151</v>
      </c>
      <c r="GO173" s="86">
        <f t="shared" si="217"/>
        <v>3.2474641789732537E-287</v>
      </c>
      <c r="GP173" s="86">
        <f t="shared" si="217"/>
        <v>6.6934242389615966E-197</v>
      </c>
      <c r="GQ173" s="86">
        <f t="shared" si="217"/>
        <v>6.980491843833276E-182</v>
      </c>
      <c r="GR173" s="86">
        <f t="shared" si="217"/>
        <v>1.8119762946059633E-135</v>
      </c>
      <c r="GS173" s="86">
        <f t="shared" si="217"/>
        <v>8.3321691493874961E-141</v>
      </c>
      <c r="GT173" s="86">
        <f t="shared" si="217"/>
        <v>1.4262378327154659E-170</v>
      </c>
      <c r="GU173" s="86">
        <f t="shared" si="217"/>
        <v>1.9314190267158885E-208</v>
      </c>
      <c r="GV173" s="86">
        <f t="shared" si="217"/>
        <v>3.4401537529830754E-249</v>
      </c>
      <c r="GW173" s="86">
        <f t="shared" si="217"/>
        <v>1.888078427682868E-240</v>
      </c>
      <c r="GX173" s="86">
        <f t="shared" si="217"/>
        <v>3.7560356835428034E-217</v>
      </c>
      <c r="GY173" s="86">
        <f t="shared" si="217"/>
        <v>8.1406640772414787E-242</v>
      </c>
      <c r="GZ173" s="86">
        <f t="shared" si="217"/>
        <v>2.5907853247687567E-240</v>
      </c>
      <c r="HA173" s="86">
        <f t="shared" si="217"/>
        <v>1.7030810082052141E-238</v>
      </c>
      <c r="HC173" s="86">
        <f t="shared" si="181"/>
        <v>4.686460424518098E-81</v>
      </c>
      <c r="HD173" s="86">
        <f t="shared" si="181"/>
        <v>2.8209157342771457E-93</v>
      </c>
      <c r="HE173" s="86">
        <f t="shared" si="181"/>
        <v>1.8651185595919355E-132</v>
      </c>
      <c r="HF173" s="86">
        <f t="shared" si="180"/>
        <v>2.0917787935832634E-121</v>
      </c>
      <c r="HG173" s="86">
        <f t="shared" si="180"/>
        <v>5.6861243097755815E-118</v>
      </c>
      <c r="HH173" s="86">
        <f t="shared" si="180"/>
        <v>3.7896976943599154E-116</v>
      </c>
      <c r="HI173" s="86">
        <f t="shared" si="180"/>
        <v>1.7092101599590205E-132</v>
      </c>
      <c r="HJ173" s="86">
        <f t="shared" si="180"/>
        <v>2.105136392613929E-176</v>
      </c>
      <c r="HK173" s="86">
        <f t="shared" si="180"/>
        <v>2.1165946992577511E-191</v>
      </c>
      <c r="HL173" s="86">
        <f t="shared" si="180"/>
        <v>3.1585653267785025E-200</v>
      </c>
      <c r="HM173" s="86">
        <f t="shared" si="180"/>
        <v>1.1281876544462345E-190</v>
      </c>
      <c r="HN173" s="86">
        <f t="shared" si="180"/>
        <v>2.3530756888949679E-155</v>
      </c>
      <c r="HO173" s="86">
        <f t="shared" si="226"/>
        <v>7.2719139245459284E-128</v>
      </c>
      <c r="HP173" s="86">
        <f t="shared" si="226"/>
        <v>4.3913879668050016E-131</v>
      </c>
      <c r="HQ173" s="86">
        <f t="shared" si="226"/>
        <v>6.6581164269859766E-138</v>
      </c>
      <c r="HS173" s="86">
        <f t="shared" si="218"/>
        <v>4.6291480574227609E-11</v>
      </c>
      <c r="HT173" s="86">
        <f t="shared" si="218"/>
        <v>5.3535163631124767E-16</v>
      </c>
      <c r="HU173" s="86">
        <f t="shared" si="218"/>
        <v>1.7991055304198552E-15</v>
      </c>
      <c r="HV173" s="86">
        <f t="shared" si="218"/>
        <v>2.7766498024631735E-15</v>
      </c>
      <c r="HW173" s="86">
        <f t="shared" si="218"/>
        <v>1.7032545313007167E-17</v>
      </c>
      <c r="HX173" s="86">
        <f t="shared" si="218"/>
        <v>3.7446547386559559E-15</v>
      </c>
      <c r="HY173" s="86">
        <f t="shared" si="218"/>
        <v>1.1125144309026425E-17</v>
      </c>
      <c r="HZ173" s="86">
        <f t="shared" si="218"/>
        <v>2.4017224302481201E-17</v>
      </c>
      <c r="IA173" s="86">
        <f t="shared" si="218"/>
        <v>1.1971726955296976E-20</v>
      </c>
      <c r="IB173" s="86">
        <f t="shared" si="218"/>
        <v>7.5215096381050424E-19</v>
      </c>
      <c r="IC173" s="86">
        <f t="shared" si="218"/>
        <v>1.5401628626970683E-15</v>
      </c>
      <c r="ID173" s="86">
        <f t="shared" si="218"/>
        <v>4.0601263036930822E-13</v>
      </c>
      <c r="IE173" s="86">
        <f t="shared" si="218"/>
        <v>2.9976143479314183E-12</v>
      </c>
      <c r="IF173" s="86">
        <f t="shared" si="218"/>
        <v>3.2815021420121231E-11</v>
      </c>
      <c r="IG173" s="86">
        <f t="shared" si="218"/>
        <v>8.5741660583940529E-8</v>
      </c>
      <c r="II173" s="86">
        <f t="shared" si="219"/>
        <v>9.6268976716942928E-3</v>
      </c>
      <c r="IJ173" s="86">
        <f t="shared" si="219"/>
        <v>0.15007268289619946</v>
      </c>
      <c r="IK173" s="86">
        <f t="shared" si="219"/>
        <v>9.7246553754345988E-2</v>
      </c>
      <c r="IL173" s="86">
        <f t="shared" si="219"/>
        <v>0.20902073136428392</v>
      </c>
      <c r="IM173" s="86">
        <f t="shared" si="219"/>
        <v>0.14348315946980866</v>
      </c>
      <c r="IN173" s="86">
        <f t="shared" si="219"/>
        <v>0.13397844808449955</v>
      </c>
      <c r="IO173" s="86">
        <f t="shared" si="219"/>
        <v>0.24652281295005715</v>
      </c>
      <c r="IP173" s="86">
        <f t="shared" si="219"/>
        <v>0.29833739157022726</v>
      </c>
      <c r="IQ173" s="86">
        <f t="shared" si="219"/>
        <v>0.39923583296987925</v>
      </c>
      <c r="IR173" s="86">
        <f t="shared" si="219"/>
        <v>0.14221734920825871</v>
      </c>
      <c r="IS173" s="86">
        <f t="shared" si="219"/>
        <v>4.189160932874756E-2</v>
      </c>
      <c r="IT173" s="86">
        <f t="shared" si="219"/>
        <v>9.9999999971878625E-3</v>
      </c>
      <c r="IU173" s="86">
        <f t="shared" si="219"/>
        <v>8.863535600939762E-3</v>
      </c>
      <c r="IV173" s="86">
        <f t="shared" si="219"/>
        <v>2.5995620262622534E-3</v>
      </c>
      <c r="IW173" s="86">
        <f t="shared" si="219"/>
        <v>1.5514251141849053E-2</v>
      </c>
      <c r="IY173" s="86">
        <f t="shared" si="220"/>
        <v>9.6268977179857738E-3</v>
      </c>
      <c r="IZ173" s="86">
        <f t="shared" si="220"/>
        <v>0.15007268289619999</v>
      </c>
      <c r="JA173" s="86">
        <f t="shared" si="220"/>
        <v>9.7246553754347792E-2</v>
      </c>
      <c r="JB173" s="86">
        <f t="shared" si="220"/>
        <v>0.2090207313642867</v>
      </c>
      <c r="JC173" s="86">
        <f t="shared" si="220"/>
        <v>0.14348315946980869</v>
      </c>
      <c r="JD173" s="86">
        <f t="shared" si="220"/>
        <v>0.13397844808450329</v>
      </c>
      <c r="JE173" s="86">
        <f t="shared" si="220"/>
        <v>0.24652281295005715</v>
      </c>
      <c r="JF173" s="86">
        <f t="shared" si="220"/>
        <v>0.29833739157022726</v>
      </c>
      <c r="JG173" s="86">
        <f t="shared" si="220"/>
        <v>0.39923583296987925</v>
      </c>
      <c r="JH173" s="86">
        <f t="shared" si="220"/>
        <v>0.14221734920825871</v>
      </c>
      <c r="JI173" s="86">
        <f t="shared" si="220"/>
        <v>4.1891609328749101E-2</v>
      </c>
      <c r="JJ173" s="86">
        <f t="shared" si="220"/>
        <v>9.9999999975938746E-3</v>
      </c>
      <c r="JK173" s="86">
        <f t="shared" si="220"/>
        <v>8.8635356039373763E-3</v>
      </c>
      <c r="JL173" s="86">
        <f t="shared" si="220"/>
        <v>2.5995620590772749E-3</v>
      </c>
      <c r="JM173" s="86">
        <f t="shared" si="220"/>
        <v>1.5514336883509637E-2</v>
      </c>
    </row>
    <row r="174" spans="2:273" x14ac:dyDescent="0.25">
      <c r="B174" s="2">
        <v>147</v>
      </c>
      <c r="C174" s="37">
        <v>78.983999999999995</v>
      </c>
      <c r="D174" s="37">
        <v>79.805999999999997</v>
      </c>
      <c r="E174" s="37">
        <v>73.661000000000001</v>
      </c>
      <c r="F174" s="37">
        <v>74.694000000000003</v>
      </c>
      <c r="G174" s="37">
        <v>74.406999999999996</v>
      </c>
      <c r="H174" s="37">
        <v>72.661000000000001</v>
      </c>
      <c r="I174" s="37">
        <v>74.766999999999996</v>
      </c>
      <c r="J174" s="37">
        <v>75.7</v>
      </c>
      <c r="K174" s="37">
        <v>76.183000000000007</v>
      </c>
      <c r="L174" s="37">
        <v>73.983000000000004</v>
      </c>
      <c r="M174" s="37">
        <v>70.849999999999994</v>
      </c>
      <c r="N174" s="37">
        <v>68.661000000000001</v>
      </c>
      <c r="O174" s="37">
        <v>69.016000000000005</v>
      </c>
      <c r="P174" s="37">
        <v>73.613</v>
      </c>
      <c r="Q174" s="37">
        <v>78.697999999999993</v>
      </c>
      <c r="S174" s="4">
        <f t="shared" si="221"/>
        <v>79.020295960166933</v>
      </c>
      <c r="T174" s="4">
        <f t="shared" si="221"/>
        <v>79.388166710161045</v>
      </c>
      <c r="U174" s="4">
        <f t="shared" si="221"/>
        <v>74.606380149471946</v>
      </c>
      <c r="V174" s="4">
        <f t="shared" si="221"/>
        <v>75.605718694489241</v>
      </c>
      <c r="W174" s="4">
        <f t="shared" si="221"/>
        <v>74.244495848298982</v>
      </c>
      <c r="X174" s="4">
        <f t="shared" si="221"/>
        <v>72.597279855931063</v>
      </c>
      <c r="Y174" s="4">
        <f t="shared" si="221"/>
        <v>75.386273290059052</v>
      </c>
      <c r="Z174" s="4">
        <f t="shared" si="221"/>
        <v>76.105258693231136</v>
      </c>
      <c r="AA174" s="4">
        <f t="shared" si="221"/>
        <v>76.050149108577202</v>
      </c>
      <c r="AB174" s="4">
        <f t="shared" si="221"/>
        <v>74.284433564679233</v>
      </c>
      <c r="AC174" s="4">
        <f t="shared" si="221"/>
        <v>70.186253900483536</v>
      </c>
      <c r="AD174" s="4">
        <f t="shared" si="221"/>
        <v>68.311960003607311</v>
      </c>
      <c r="AE174" s="4">
        <f t="shared" si="221"/>
        <v>69.027469904776325</v>
      </c>
      <c r="AF174" s="4">
        <f t="shared" si="221"/>
        <v>73.482484363114892</v>
      </c>
      <c r="AG174" s="4">
        <f t="shared" si="221"/>
        <v>81.200930218097866</v>
      </c>
      <c r="AI174" s="4">
        <f t="shared" si="222"/>
        <v>-3.6295960166938812E-2</v>
      </c>
      <c r="AJ174" s="4">
        <f t="shared" si="222"/>
        <v>0.41783328983895274</v>
      </c>
      <c r="AK174" s="4">
        <f t="shared" si="222"/>
        <v>-0.94538014947194426</v>
      </c>
      <c r="AL174" s="4">
        <f t="shared" si="222"/>
        <v>-0.91171869448923815</v>
      </c>
      <c r="AM174" s="4">
        <f t="shared" si="222"/>
        <v>0.16250415170101462</v>
      </c>
      <c r="AN174" s="4">
        <f t="shared" si="222"/>
        <v>6.3720144068938112E-2</v>
      </c>
      <c r="AO174" s="4">
        <f t="shared" si="222"/>
        <v>-0.61927329005905563</v>
      </c>
      <c r="AP174" s="4">
        <f t="shared" si="222"/>
        <v>-0.40525869323113284</v>
      </c>
      <c r="AQ174" s="4">
        <f t="shared" si="222"/>
        <v>0.13285089142280526</v>
      </c>
      <c r="AR174" s="4">
        <f t="shared" si="222"/>
        <v>-0.30143356467922899</v>
      </c>
      <c r="AS174" s="4">
        <f t="shared" si="222"/>
        <v>0.6637460995164588</v>
      </c>
      <c r="AT174" s="4">
        <f t="shared" si="222"/>
        <v>0.34903999639269045</v>
      </c>
      <c r="AU174" s="4">
        <f t="shared" si="222"/>
        <v>-1.1469904776319595E-2</v>
      </c>
      <c r="AV174" s="4">
        <f t="shared" si="222"/>
        <v>0.13051563688510726</v>
      </c>
      <c r="AW174" s="4">
        <f t="shared" si="222"/>
        <v>-2.5029302180978732</v>
      </c>
      <c r="AY174" s="2">
        <f t="shared" si="214"/>
        <v>78.988166660103559</v>
      </c>
      <c r="AZ174" s="2">
        <f t="shared" si="214"/>
        <v>79.388166710161045</v>
      </c>
      <c r="BA174" s="2">
        <f t="shared" si="214"/>
        <v>72.088681085019999</v>
      </c>
      <c r="BB174" s="2">
        <f t="shared" si="214"/>
        <v>71.43671208007035</v>
      </c>
      <c r="BC174" s="2">
        <f t="shared" si="214"/>
        <v>69.808258980241931</v>
      </c>
      <c r="BD174" s="2">
        <f t="shared" si="214"/>
        <v>68.574801887673189</v>
      </c>
      <c r="BE174" s="2">
        <f t="shared" si="214"/>
        <v>68.85433527200037</v>
      </c>
      <c r="BF174" s="2">
        <f t="shared" si="214"/>
        <v>68.525467145701072</v>
      </c>
      <c r="BG174" s="2">
        <f t="shared" si="214"/>
        <v>67.245195766164471</v>
      </c>
      <c r="BH174" s="2">
        <f t="shared" si="214"/>
        <v>66.138157850034759</v>
      </c>
      <c r="BI174" s="2">
        <f t="shared" si="214"/>
        <v>65.758101812119861</v>
      </c>
      <c r="BJ174" s="2">
        <f t="shared" si="214"/>
        <v>66.416764191368117</v>
      </c>
      <c r="BK174" s="2">
        <f t="shared" si="214"/>
        <v>67.398525477278298</v>
      </c>
      <c r="BL174" s="2">
        <f t="shared" si="214"/>
        <v>72.087874907492079</v>
      </c>
      <c r="BM174" s="2">
        <f t="shared" si="214"/>
        <v>73.768881155750023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>
        <f t="shared" si="215"/>
        <v>73.613</v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>
        <f t="shared" si="210"/>
        <v>73.613</v>
      </c>
      <c r="DI174" s="2" t="str">
        <f t="shared" si="211"/>
        <v/>
      </c>
      <c r="DK174" s="2">
        <f t="shared" si="223"/>
        <v>108.01145877378436</v>
      </c>
      <c r="DL174" s="2">
        <f t="shared" si="223"/>
        <v>128.2660637171488</v>
      </c>
      <c r="DM174" s="2">
        <f t="shared" si="223"/>
        <v>128.41673300380845</v>
      </c>
      <c r="DN174" s="2">
        <f t="shared" si="223"/>
        <v>90.748499149177562</v>
      </c>
      <c r="DO174" s="2">
        <f t="shared" si="223"/>
        <v>106.3155081976069</v>
      </c>
      <c r="DP174" s="2">
        <f t="shared" si="223"/>
        <v>100.54063757664153</v>
      </c>
      <c r="DQ174" s="2">
        <f t="shared" si="223"/>
        <v>110.09960312944523</v>
      </c>
      <c r="DR174" s="2">
        <f t="shared" si="223"/>
        <v>104.87000776890248</v>
      </c>
      <c r="DS174" s="2">
        <f t="shared" si="223"/>
        <v>113.18989103389103</v>
      </c>
      <c r="DT174" s="2">
        <f t="shared" si="223"/>
        <v>106.01299343629341</v>
      </c>
      <c r="DU174" s="2">
        <f t="shared" si="223"/>
        <v>104.84914509246089</v>
      </c>
      <c r="DV174" s="2">
        <f t="shared" si="223"/>
        <v>113.6373164642375</v>
      </c>
      <c r="DW174" s="2">
        <f t="shared" si="223"/>
        <v>102.6352618198874</v>
      </c>
      <c r="DX174" s="2">
        <f t="shared" si="223"/>
        <v>108.03411932773106</v>
      </c>
      <c r="DY174" s="2">
        <f t="shared" si="223"/>
        <v>95.755624999999981</v>
      </c>
      <c r="EA174" s="2">
        <f t="shared" si="213"/>
        <v>78.704395540642722</v>
      </c>
      <c r="EB174" s="2">
        <f t="shared" si="213"/>
        <v>79.25676478818734</v>
      </c>
      <c r="EC174" s="2">
        <f t="shared" si="213"/>
        <v>71.565641562590102</v>
      </c>
      <c r="ED174" s="2">
        <f t="shared" si="213"/>
        <v>71.270382954100981</v>
      </c>
      <c r="EE174" s="2">
        <f t="shared" si="213"/>
        <v>70.241110919694421</v>
      </c>
      <c r="EF174" s="2">
        <f t="shared" si="213"/>
        <v>68.342259685462238</v>
      </c>
      <c r="EG174" s="2">
        <f t="shared" si="213"/>
        <v>68.973286977856787</v>
      </c>
      <c r="EH174" s="2">
        <f t="shared" si="213"/>
        <v>68.372830769230774</v>
      </c>
      <c r="EI174" s="2">
        <f t="shared" si="213"/>
        <v>66.762738538798004</v>
      </c>
      <c r="EJ174" s="2">
        <f t="shared" si="213"/>
        <v>66.096386442355282</v>
      </c>
      <c r="EK174" s="2">
        <f t="shared" si="212"/>
        <v>65.850847270746726</v>
      </c>
      <c r="EL174" s="2">
        <f t="shared" si="179"/>
        <v>66.138342553889046</v>
      </c>
      <c r="EM174" s="2">
        <f t="shared" si="179"/>
        <v>67.27610730858467</v>
      </c>
      <c r="EN174" s="2">
        <f t="shared" si="179"/>
        <v>72.123689076569718</v>
      </c>
      <c r="EO174" s="2">
        <f t="shared" si="179"/>
        <v>73.835098770713273</v>
      </c>
      <c r="EQ174" s="2">
        <f t="shared" si="224"/>
        <v>79.542838071252376</v>
      </c>
      <c r="ER174" s="2">
        <f t="shared" si="224"/>
        <v>79.552483381549791</v>
      </c>
      <c r="ES174" s="2">
        <f t="shared" si="224"/>
        <v>72.803087163218066</v>
      </c>
      <c r="ET174" s="2">
        <f t="shared" si="224"/>
        <v>71.637085716243121</v>
      </c>
      <c r="EU174" s="2">
        <f t="shared" si="224"/>
        <v>69.236129026133327</v>
      </c>
      <c r="EV174" s="2">
        <f t="shared" si="224"/>
        <v>68.882194109175288</v>
      </c>
      <c r="EW174" s="2">
        <f t="shared" si="224"/>
        <v>68.70648193995234</v>
      </c>
      <c r="EX174" s="2">
        <f t="shared" si="224"/>
        <v>68.688673367063487</v>
      </c>
      <c r="EY174" s="2">
        <f t="shared" si="224"/>
        <v>67.724574059202084</v>
      </c>
      <c r="EZ174" s="2">
        <f t="shared" si="224"/>
        <v>66.183069565417497</v>
      </c>
      <c r="FA174" s="2">
        <f t="shared" si="224"/>
        <v>65.602804710155951</v>
      </c>
      <c r="FB174" s="2">
        <f t="shared" si="224"/>
        <v>66.925337258987369</v>
      </c>
      <c r="FC174" s="2">
        <f t="shared" si="224"/>
        <v>67.625622273868942</v>
      </c>
      <c r="FD174" s="2">
        <f t="shared" si="224"/>
        <v>71.988422342475445</v>
      </c>
      <c r="FE174" s="2">
        <f t="shared" si="224"/>
        <v>73.544173253009944</v>
      </c>
      <c r="FG174" s="2">
        <f t="shared" si="225"/>
        <v>0.99992176806377053</v>
      </c>
      <c r="FH174" s="2">
        <f t="shared" si="225"/>
        <v>0.99991362534613937</v>
      </c>
      <c r="FI174" s="2">
        <f t="shared" si="225"/>
        <v>0.99991678964593889</v>
      </c>
      <c r="FJ174" s="2">
        <f t="shared" si="225"/>
        <v>0.99991461306580753</v>
      </c>
      <c r="FK174" s="2">
        <f t="shared" si="225"/>
        <v>0.99991717871040597</v>
      </c>
      <c r="FL174" s="2">
        <f t="shared" si="225"/>
        <v>0.9999139483829641</v>
      </c>
      <c r="FM174" s="2">
        <f t="shared" si="225"/>
        <v>0.99990810406195318</v>
      </c>
      <c r="FN174" s="2">
        <f t="shared" si="225"/>
        <v>0.9999016291136219</v>
      </c>
      <c r="FO174" s="2">
        <f t="shared" si="225"/>
        <v>0.99989921237246504</v>
      </c>
      <c r="FP174" s="2">
        <f t="shared" si="225"/>
        <v>0.99990138089998171</v>
      </c>
      <c r="FQ174" s="2">
        <f t="shared" si="225"/>
        <v>0.99990695092355564</v>
      </c>
      <c r="FR174" s="2">
        <f t="shared" si="225"/>
        <v>0.99990509905247427</v>
      </c>
      <c r="FS174" s="2">
        <f t="shared" si="225"/>
        <v>0.99991241745790516</v>
      </c>
      <c r="FT174" s="2">
        <f t="shared" si="225"/>
        <v>0.99989528985897946</v>
      </c>
      <c r="FU174" s="2">
        <f t="shared" si="225"/>
        <v>0.99988217523469902</v>
      </c>
      <c r="FW174" s="2">
        <f t="shared" si="216"/>
        <v>0.33571575973638024</v>
      </c>
      <c r="FX174" s="2">
        <f t="shared" si="216"/>
        <v>0.43003302327662307</v>
      </c>
      <c r="FY174" s="2">
        <f t="shared" si="216"/>
        <v>0.41885390575496956</v>
      </c>
      <c r="FZ174" s="2">
        <f t="shared" si="216"/>
        <v>0.44904474779984932</v>
      </c>
      <c r="GA174" s="2">
        <f t="shared" si="216"/>
        <v>0.43367912431935329</v>
      </c>
      <c r="GB174" s="2">
        <f t="shared" si="216"/>
        <v>0.42555441852989823</v>
      </c>
      <c r="GC174" s="2">
        <f t="shared" si="216"/>
        <v>0.46000273541136483</v>
      </c>
      <c r="GD174" s="2">
        <f t="shared" si="216"/>
        <v>0.47189998385681864</v>
      </c>
      <c r="GE174" s="2">
        <f t="shared" si="216"/>
        <v>0.49673560050326138</v>
      </c>
      <c r="GF174" s="2">
        <f t="shared" si="216"/>
        <v>0.43647328897904114</v>
      </c>
      <c r="GG174" s="2">
        <f t="shared" si="216"/>
        <v>0.38853902327301515</v>
      </c>
      <c r="GH174" s="2">
        <f t="shared" si="216"/>
        <v>0.3480505498626762</v>
      </c>
      <c r="GI174" s="2">
        <f t="shared" si="216"/>
        <v>0.34139117321673967</v>
      </c>
      <c r="GJ174" s="2">
        <f t="shared" si="216"/>
        <v>0.29256531961333615</v>
      </c>
      <c r="GK174" s="2">
        <f t="shared" si="216"/>
        <v>0.23648800684322302</v>
      </c>
      <c r="GM174" s="86">
        <f t="shared" si="217"/>
        <v>1.0355898639532407E-149</v>
      </c>
      <c r="GN174" s="86">
        <f t="shared" si="217"/>
        <v>1.1073840335109428E-154</v>
      </c>
      <c r="GO174" s="86">
        <f t="shared" si="217"/>
        <v>3.007641467311909E-294</v>
      </c>
      <c r="GP174" s="86">
        <f t="shared" si="217"/>
        <v>1.0067693188192722E-201</v>
      </c>
      <c r="GQ174" s="86">
        <f t="shared" si="217"/>
        <v>2.5984586281749334E-186</v>
      </c>
      <c r="GR174" s="86">
        <f t="shared" si="217"/>
        <v>8.9847298194513642E-139</v>
      </c>
      <c r="GS174" s="86">
        <f t="shared" si="217"/>
        <v>3.4096621468455288E-144</v>
      </c>
      <c r="GT174" s="86">
        <f t="shared" si="217"/>
        <v>1.0407631077951672E-174</v>
      </c>
      <c r="GU174" s="86">
        <f t="shared" si="217"/>
        <v>1.7659506452645772E-213</v>
      </c>
      <c r="GV174" s="86">
        <f t="shared" si="217"/>
        <v>3.2971694065637459E-255</v>
      </c>
      <c r="GW174" s="86">
        <f t="shared" si="217"/>
        <v>2.8672969150566506E-246</v>
      </c>
      <c r="GX174" s="86">
        <f t="shared" si="217"/>
        <v>1.8028687489086512E-222</v>
      </c>
      <c r="GY174" s="86">
        <f t="shared" si="217"/>
        <v>1.0211696612983546E-247</v>
      </c>
      <c r="GZ174" s="86">
        <f t="shared" si="217"/>
        <v>3.694699786171692E-246</v>
      </c>
      <c r="HA174" s="86">
        <f t="shared" si="217"/>
        <v>3.113911987797583E-244</v>
      </c>
      <c r="HC174" s="86">
        <f t="shared" si="181"/>
        <v>8.833468889892466E-84</v>
      </c>
      <c r="HD174" s="86">
        <f t="shared" si="181"/>
        <v>1.7944391907152428E-96</v>
      </c>
      <c r="HE174" s="86">
        <f t="shared" si="181"/>
        <v>5.7541568399459566E-137</v>
      </c>
      <c r="HF174" s="86">
        <f t="shared" si="180"/>
        <v>1.5801700425491638E-125</v>
      </c>
      <c r="HG174" s="86">
        <f t="shared" si="180"/>
        <v>6.4986530580307091E-122</v>
      </c>
      <c r="HH174" s="86">
        <f t="shared" si="180"/>
        <v>4.6561399472929857E-120</v>
      </c>
      <c r="HI174" s="86">
        <f t="shared" si="180"/>
        <v>7.2357488300312586E-137</v>
      </c>
      <c r="HJ174" s="86">
        <f t="shared" si="180"/>
        <v>2.8158752640115876E-182</v>
      </c>
      <c r="HK174" s="86">
        <f t="shared" si="180"/>
        <v>1.0691664665731913E-197</v>
      </c>
      <c r="HL174" s="86">
        <f t="shared" si="180"/>
        <v>8.2571852962162389E-207</v>
      </c>
      <c r="HM174" s="86">
        <f t="shared" si="180"/>
        <v>5.2820960836002649E-197</v>
      </c>
      <c r="HN174" s="86">
        <f t="shared" si="180"/>
        <v>1.2536632851404379E-160</v>
      </c>
      <c r="HO174" s="86">
        <f t="shared" si="226"/>
        <v>3.5452684672932069E-132</v>
      </c>
      <c r="HP174" s="86">
        <f t="shared" si="226"/>
        <v>1.6207008015230359E-135</v>
      </c>
      <c r="HQ174" s="86">
        <f t="shared" si="226"/>
        <v>1.6919065256409463E-142</v>
      </c>
      <c r="HS174" s="86">
        <f t="shared" si="218"/>
        <v>4.9499939796673725E-12</v>
      </c>
      <c r="HT174" s="86">
        <f t="shared" si="218"/>
        <v>3.2558036837530662E-17</v>
      </c>
      <c r="HU174" s="86">
        <f t="shared" si="218"/>
        <v>9.2684328723741945E-17</v>
      </c>
      <c r="HV174" s="86">
        <f t="shared" si="218"/>
        <v>1.6764673394223497E-16</v>
      </c>
      <c r="HW174" s="86">
        <f t="shared" si="218"/>
        <v>7.4409561966365476E-19</v>
      </c>
      <c r="HX174" s="86">
        <f t="shared" si="218"/>
        <v>2.4086600265732296E-16</v>
      </c>
      <c r="HY174" s="86">
        <f t="shared" si="218"/>
        <v>4.9938036343682193E-19</v>
      </c>
      <c r="HZ174" s="86">
        <f t="shared" si="218"/>
        <v>1.1261619860225708E-18</v>
      </c>
      <c r="IA174" s="86">
        <f t="shared" si="218"/>
        <v>3.4640518518632352E-22</v>
      </c>
      <c r="IB174" s="86">
        <f t="shared" si="218"/>
        <v>2.5634471844210395E-20</v>
      </c>
      <c r="IC174" s="86">
        <f t="shared" si="218"/>
        <v>8.2878427106213716E-17</v>
      </c>
      <c r="ID174" s="86">
        <f t="shared" si="218"/>
        <v>2.9388984216814338E-14</v>
      </c>
      <c r="IE174" s="86">
        <f t="shared" si="218"/>
        <v>2.5294801889908029E-13</v>
      </c>
      <c r="IF174" s="86">
        <f t="shared" si="218"/>
        <v>2.5348378693765089E-12</v>
      </c>
      <c r="IG174" s="86">
        <f t="shared" si="218"/>
        <v>1.3892378870562451E-8</v>
      </c>
      <c r="II174" s="86">
        <f t="shared" si="219"/>
        <v>2.1276409782105522E-2</v>
      </c>
      <c r="IJ174" s="86">
        <f t="shared" si="219"/>
        <v>0.23048067636825853</v>
      </c>
      <c r="IK174" s="86">
        <f t="shared" si="219"/>
        <v>0.1670618528294788</v>
      </c>
      <c r="IL174" s="86">
        <f t="shared" si="219"/>
        <v>0.30266033529230296</v>
      </c>
      <c r="IM174" s="86">
        <f t="shared" si="219"/>
        <v>0.22797801530597064</v>
      </c>
      <c r="IN174" s="86">
        <f t="shared" si="219"/>
        <v>0.21087335094045689</v>
      </c>
      <c r="IO174" s="86">
        <f t="shared" si="219"/>
        <v>0.34585457412425863</v>
      </c>
      <c r="IP174" s="86">
        <f t="shared" si="219"/>
        <v>0.39770236868681041</v>
      </c>
      <c r="IQ174" s="86">
        <f t="shared" si="219"/>
        <v>0.48954823389784263</v>
      </c>
      <c r="IR174" s="86">
        <f t="shared" si="219"/>
        <v>0.22986602450558477</v>
      </c>
      <c r="IS174" s="86">
        <f t="shared" si="219"/>
        <v>8.1674756465192316E-2</v>
      </c>
      <c r="IT174" s="86">
        <f t="shared" si="219"/>
        <v>2.3188064368898222E-2</v>
      </c>
      <c r="IU174" s="86">
        <f t="shared" si="219"/>
        <v>2.0459677436138388E-2</v>
      </c>
      <c r="IV174" s="86">
        <f t="shared" si="219"/>
        <v>6.195960431500158E-3</v>
      </c>
      <c r="IW174" s="86">
        <f t="shared" si="219"/>
        <v>2.4843861598917501E-2</v>
      </c>
      <c r="IY174" s="86">
        <f t="shared" si="220"/>
        <v>2.1276409787055518E-2</v>
      </c>
      <c r="IZ174" s="86">
        <f t="shared" si="220"/>
        <v>0.23048067636825856</v>
      </c>
      <c r="JA174" s="86">
        <f t="shared" si="220"/>
        <v>0.16706185282947889</v>
      </c>
      <c r="JB174" s="86">
        <f t="shared" si="220"/>
        <v>0.30266033529230313</v>
      </c>
      <c r="JC174" s="86">
        <f t="shared" si="220"/>
        <v>0.22797801530597064</v>
      </c>
      <c r="JD174" s="86">
        <f t="shared" si="220"/>
        <v>0.21087335094045714</v>
      </c>
      <c r="JE174" s="86">
        <f t="shared" si="220"/>
        <v>0.34585457412425863</v>
      </c>
      <c r="JF174" s="86">
        <f t="shared" si="220"/>
        <v>0.39770236868681041</v>
      </c>
      <c r="JG174" s="86">
        <f t="shared" si="220"/>
        <v>0.48954823389784263</v>
      </c>
      <c r="JH174" s="86">
        <f t="shared" si="220"/>
        <v>0.22986602450558477</v>
      </c>
      <c r="JI174" s="86">
        <f t="shared" si="220"/>
        <v>8.16747564651924E-2</v>
      </c>
      <c r="JJ174" s="86">
        <f t="shared" si="220"/>
        <v>2.3188064368927612E-2</v>
      </c>
      <c r="JK174" s="86">
        <f t="shared" si="220"/>
        <v>2.0459677436391335E-2</v>
      </c>
      <c r="JL174" s="86">
        <f t="shared" si="220"/>
        <v>6.1959604340349958E-3</v>
      </c>
      <c r="JM174" s="86">
        <f t="shared" si="220"/>
        <v>2.4843875491296373E-2</v>
      </c>
    </row>
    <row r="175" spans="2:273" x14ac:dyDescent="0.25">
      <c r="B175" s="2">
        <v>148</v>
      </c>
      <c r="C175" s="37">
        <v>79.555999999999997</v>
      </c>
      <c r="D175" s="37">
        <v>79.418999999999997</v>
      </c>
      <c r="E175" s="37">
        <v>75.048000000000002</v>
      </c>
      <c r="F175" s="37">
        <v>75.031999999999996</v>
      </c>
      <c r="G175" s="37">
        <v>75.22</v>
      </c>
      <c r="H175" s="37">
        <v>74.034000000000006</v>
      </c>
      <c r="I175" s="37">
        <v>74.733000000000004</v>
      </c>
      <c r="J175" s="37">
        <v>76.2</v>
      </c>
      <c r="K175" s="37">
        <v>75.016999999999996</v>
      </c>
      <c r="L175" s="37">
        <v>75.25</v>
      </c>
      <c r="M175" s="37">
        <v>72.55</v>
      </c>
      <c r="N175" s="37">
        <v>69.435000000000002</v>
      </c>
      <c r="O175" s="37">
        <v>71.081000000000003</v>
      </c>
      <c r="P175" s="37">
        <v>75.644999999999996</v>
      </c>
      <c r="Q175" s="37">
        <v>84.063000000000002</v>
      </c>
      <c r="S175" s="4">
        <f t="shared" si="221"/>
        <v>78.948361763019776</v>
      </c>
      <c r="T175" s="4">
        <f t="shared" si="221"/>
        <v>79.270854401644073</v>
      </c>
      <c r="U175" s="4">
        <f t="shared" si="221"/>
        <v>75.243801842507779</v>
      </c>
      <c r="V175" s="4">
        <f t="shared" si="221"/>
        <v>75.82657674897311</v>
      </c>
      <c r="W175" s="4">
        <f t="shared" si="221"/>
        <v>74.943417370132437</v>
      </c>
      <c r="X175" s="4">
        <f t="shared" si="221"/>
        <v>73.333908201991463</v>
      </c>
      <c r="Y175" s="4">
        <f t="shared" si="221"/>
        <v>75.440062506536975</v>
      </c>
      <c r="Z175" s="4">
        <f t="shared" si="221"/>
        <v>75.699521019480784</v>
      </c>
      <c r="AA175" s="4">
        <f t="shared" si="221"/>
        <v>74.466419195026972</v>
      </c>
      <c r="AB175" s="4">
        <f t="shared" si="221"/>
        <v>75.712336419048228</v>
      </c>
      <c r="AC175" s="4">
        <f t="shared" si="221"/>
        <v>72.358941519036733</v>
      </c>
      <c r="AD175" s="4">
        <f t="shared" si="221"/>
        <v>69.843267191735876</v>
      </c>
      <c r="AE175" s="4">
        <f t="shared" si="221"/>
        <v>70.331570861175493</v>
      </c>
      <c r="AF175" s="4">
        <f t="shared" si="221"/>
        <v>74.797294233206344</v>
      </c>
      <c r="AG175" s="4">
        <f t="shared" si="221"/>
        <v>84.542561727401136</v>
      </c>
      <c r="AI175" s="4">
        <f t="shared" si="222"/>
        <v>0.60763823698022179</v>
      </c>
      <c r="AJ175" s="4">
        <f t="shared" si="222"/>
        <v>0.14814559835592434</v>
      </c>
      <c r="AK175" s="4">
        <f t="shared" si="222"/>
        <v>-0.19580184250777677</v>
      </c>
      <c r="AL175" s="4">
        <f t="shared" si="222"/>
        <v>-0.79457674897311392</v>
      </c>
      <c r="AM175" s="4">
        <f t="shared" si="222"/>
        <v>0.27658262986756199</v>
      </c>
      <c r="AN175" s="4">
        <f t="shared" si="222"/>
        <v>0.70009179800854326</v>
      </c>
      <c r="AO175" s="4">
        <f t="shared" si="222"/>
        <v>-0.70706250653697111</v>
      </c>
      <c r="AP175" s="4">
        <f t="shared" si="222"/>
        <v>0.50047898051921891</v>
      </c>
      <c r="AQ175" s="4">
        <f t="shared" si="222"/>
        <v>0.55058080497302342</v>
      </c>
      <c r="AR175" s="4">
        <f t="shared" si="222"/>
        <v>-0.46233641904822775</v>
      </c>
      <c r="AS175" s="4">
        <f t="shared" si="222"/>
        <v>0.19105848096326383</v>
      </c>
      <c r="AT175" s="4">
        <f t="shared" si="222"/>
        <v>-0.40826719173587378</v>
      </c>
      <c r="AU175" s="4">
        <f t="shared" si="222"/>
        <v>0.74942913882451023</v>
      </c>
      <c r="AV175" s="4">
        <f t="shared" si="222"/>
        <v>0.84770576679365206</v>
      </c>
      <c r="AW175" s="4">
        <f t="shared" si="222"/>
        <v>-0.47956172740113345</v>
      </c>
      <c r="AY175" s="2">
        <f t="shared" si="214"/>
        <v>78.890221171372104</v>
      </c>
      <c r="AZ175" s="2">
        <f t="shared" si="214"/>
        <v>79.270854401644073</v>
      </c>
      <c r="BA175" s="2">
        <f t="shared" si="214"/>
        <v>71.975006818371497</v>
      </c>
      <c r="BB175" s="2">
        <f t="shared" si="214"/>
        <v>71.319926530997009</v>
      </c>
      <c r="BC175" s="2">
        <f t="shared" si="214"/>
        <v>69.669422112625469</v>
      </c>
      <c r="BD175" s="2">
        <f t="shared" si="214"/>
        <v>68.476573730896078</v>
      </c>
      <c r="BE175" s="2">
        <f t="shared" si="214"/>
        <v>68.735335517798177</v>
      </c>
      <c r="BF175" s="2">
        <f t="shared" si="214"/>
        <v>68.398989685657767</v>
      </c>
      <c r="BG175" s="2">
        <f t="shared" si="214"/>
        <v>67.121221984268502</v>
      </c>
      <c r="BH175" s="2">
        <f t="shared" si="214"/>
        <v>66.013583335910226</v>
      </c>
      <c r="BI175" s="2">
        <f t="shared" si="214"/>
        <v>65.64503182840744</v>
      </c>
      <c r="BJ175" s="2">
        <f t="shared" si="214"/>
        <v>66.324836254719074</v>
      </c>
      <c r="BK175" s="2">
        <f t="shared" si="214"/>
        <v>67.293315058357067</v>
      </c>
      <c r="BL175" s="2">
        <f t="shared" si="214"/>
        <v>71.988824515975196</v>
      </c>
      <c r="BM175" s="2">
        <f t="shared" si="214"/>
        <v>73.674130751374832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108.14085835095136</v>
      </c>
      <c r="DL175" s="2">
        <f t="shared" si="223"/>
        <v>128.52311030980741</v>
      </c>
      <c r="DM175" s="2">
        <f t="shared" si="223"/>
        <v>128.69846479215624</v>
      </c>
      <c r="DN175" s="2">
        <f t="shared" si="223"/>
        <v>90.751537314642277</v>
      </c>
      <c r="DO175" s="2">
        <f t="shared" si="223"/>
        <v>106.49527653080517</v>
      </c>
      <c r="DP175" s="2">
        <f t="shared" si="223"/>
        <v>100.67618737001322</v>
      </c>
      <c r="DQ175" s="2">
        <f t="shared" si="223"/>
        <v>110.30248933143669</v>
      </c>
      <c r="DR175" s="2">
        <f t="shared" si="223"/>
        <v>105.02434828755879</v>
      </c>
      <c r="DS175" s="2">
        <f t="shared" si="223"/>
        <v>113.41588073788074</v>
      </c>
      <c r="DT175" s="2">
        <f t="shared" si="223"/>
        <v>106.19181827541826</v>
      </c>
      <c r="DU175" s="2">
        <f t="shared" si="223"/>
        <v>105.02481341868184</v>
      </c>
      <c r="DV175" s="2">
        <f t="shared" si="223"/>
        <v>113.87807962213225</v>
      </c>
      <c r="DW175" s="2">
        <f t="shared" si="223"/>
        <v>102.78653048780485</v>
      </c>
      <c r="DX175" s="2">
        <f t="shared" si="223"/>
        <v>108.25348571428569</v>
      </c>
      <c r="DY175" s="2">
        <f t="shared" si="223"/>
        <v>95.872937499999992</v>
      </c>
      <c r="EA175" s="2">
        <f t="shared" si="213"/>
        <v>78.580126313759223</v>
      </c>
      <c r="EB175" s="2">
        <f t="shared" si="213"/>
        <v>79.129167857461852</v>
      </c>
      <c r="EC175" s="2">
        <f t="shared" si="213"/>
        <v>71.410149185319085</v>
      </c>
      <c r="ED175" s="2">
        <f t="shared" si="213"/>
        <v>71.140676045661095</v>
      </c>
      <c r="EE175" s="2">
        <f t="shared" si="213"/>
        <v>70.138088079133539</v>
      </c>
      <c r="EF175" s="2">
        <f t="shared" si="213"/>
        <v>68.225331735692933</v>
      </c>
      <c r="EG175" s="2">
        <f t="shared" si="213"/>
        <v>68.864197149262736</v>
      </c>
      <c r="EH175" s="2">
        <f t="shared" si="213"/>
        <v>68.235331492691586</v>
      </c>
      <c r="EI175" s="2">
        <f t="shared" si="213"/>
        <v>66.604260144986242</v>
      </c>
      <c r="EJ175" s="2">
        <f t="shared" si="213"/>
        <v>65.969108397540111</v>
      </c>
      <c r="EK175" s="2">
        <f t="shared" si="212"/>
        <v>65.746254247645382</v>
      </c>
      <c r="EL175" s="2">
        <f t="shared" si="179"/>
        <v>66.021910663060424</v>
      </c>
      <c r="EM175" s="2">
        <f t="shared" si="179"/>
        <v>67.160187437852159</v>
      </c>
      <c r="EN175" s="2">
        <f t="shared" si="179"/>
        <v>72.028702514889133</v>
      </c>
      <c r="EO175" s="2">
        <f t="shared" si="179"/>
        <v>73.746799340327811</v>
      </c>
      <c r="EQ175" s="2">
        <f t="shared" si="224"/>
        <v>79.443904721865081</v>
      </c>
      <c r="ER175" s="2">
        <f t="shared" si="224"/>
        <v>79.433528096423942</v>
      </c>
      <c r="ES175" s="2">
        <f t="shared" si="224"/>
        <v>72.679920391376356</v>
      </c>
      <c r="ET175" s="2">
        <f t="shared" si="224"/>
        <v>71.517270173487759</v>
      </c>
      <c r="EU175" s="2">
        <f t="shared" si="224"/>
        <v>69.105246869090394</v>
      </c>
      <c r="EV175" s="2">
        <f t="shared" si="224"/>
        <v>68.780195991731603</v>
      </c>
      <c r="EW175" s="2">
        <f t="shared" si="224"/>
        <v>68.590183838385656</v>
      </c>
      <c r="EX175" s="2">
        <f t="shared" si="224"/>
        <v>68.559354127196215</v>
      </c>
      <c r="EY175" s="2">
        <f t="shared" si="224"/>
        <v>67.590614734538804</v>
      </c>
      <c r="EZ175" s="2">
        <f t="shared" si="224"/>
        <v>66.05807451711685</v>
      </c>
      <c r="FA175" s="2">
        <f t="shared" si="224"/>
        <v>65.491632730858242</v>
      </c>
      <c r="FB175" s="2">
        <f t="shared" si="224"/>
        <v>66.831114977984328</v>
      </c>
      <c r="FC175" s="2">
        <f t="shared" si="224"/>
        <v>67.519692946848707</v>
      </c>
      <c r="FD175" s="2">
        <f t="shared" si="224"/>
        <v>71.889794126148118</v>
      </c>
      <c r="FE175" s="2">
        <f t="shared" si="224"/>
        <v>73.450781927711006</v>
      </c>
      <c r="FG175" s="2">
        <f t="shared" si="225"/>
        <v>0.99992865113504059</v>
      </c>
      <c r="FH175" s="2">
        <f t="shared" si="225"/>
        <v>0.99992122478073919</v>
      </c>
      <c r="FI175" s="2">
        <f t="shared" si="225"/>
        <v>0.99992411069951781</v>
      </c>
      <c r="FJ175" s="2">
        <f t="shared" si="225"/>
        <v>0.99992212560539706</v>
      </c>
      <c r="FK175" s="2">
        <f t="shared" si="225"/>
        <v>0.99992446553571279</v>
      </c>
      <c r="FL175" s="2">
        <f t="shared" si="225"/>
        <v>0.99992151939829466</v>
      </c>
      <c r="FM175" s="2">
        <f t="shared" si="225"/>
        <v>0.99991618923072745</v>
      </c>
      <c r="FN175" s="2">
        <f t="shared" si="225"/>
        <v>0.9999102839088021</v>
      </c>
      <c r="FO175" s="2">
        <f t="shared" si="225"/>
        <v>0.99990807977604645</v>
      </c>
      <c r="FP175" s="2">
        <f t="shared" si="225"/>
        <v>0.99991005753134787</v>
      </c>
      <c r="FQ175" s="2">
        <f t="shared" si="225"/>
        <v>0.99991513753889538</v>
      </c>
      <c r="FR175" s="2">
        <f t="shared" si="225"/>
        <v>0.99991344858446496</v>
      </c>
      <c r="FS175" s="2">
        <f t="shared" si="225"/>
        <v>0.99992012315671508</v>
      </c>
      <c r="FT175" s="2">
        <f t="shared" si="225"/>
        <v>0.9999045023365446</v>
      </c>
      <c r="FU175" s="2">
        <f t="shared" si="225"/>
        <v>0.99989254142284545</v>
      </c>
      <c r="FW175" s="2">
        <f t="shared" si="216"/>
        <v>0.35655641544689315</v>
      </c>
      <c r="FX175" s="2">
        <f t="shared" si="216"/>
        <v>0.45273826175613641</v>
      </c>
      <c r="FY175" s="2">
        <f t="shared" si="216"/>
        <v>0.4414260302811826</v>
      </c>
      <c r="FZ175" s="2">
        <f t="shared" si="216"/>
        <v>0.47192265692671997</v>
      </c>
      <c r="GA175" s="2">
        <f t="shared" si="216"/>
        <v>0.45642271307228843</v>
      </c>
      <c r="GB175" s="2">
        <f t="shared" si="216"/>
        <v>0.44820914272370527</v>
      </c>
      <c r="GC175" s="2">
        <f t="shared" si="216"/>
        <v>0.48294955520993643</v>
      </c>
      <c r="GD175" s="2">
        <f t="shared" si="216"/>
        <v>0.49489637174730683</v>
      </c>
      <c r="GE175" s="2">
        <f t="shared" si="216"/>
        <v>0.51975112202426621</v>
      </c>
      <c r="GF175" s="2">
        <f t="shared" si="216"/>
        <v>0.45924458369335164</v>
      </c>
      <c r="GG175" s="2">
        <f t="shared" si="216"/>
        <v>0.41063181052858816</v>
      </c>
      <c r="GH175" s="2">
        <f t="shared" si="216"/>
        <v>0.36923131399917392</v>
      </c>
      <c r="GI175" s="2">
        <f t="shared" si="216"/>
        <v>0.36239194511353062</v>
      </c>
      <c r="GJ175" s="2">
        <f t="shared" si="216"/>
        <v>0.31198534128455335</v>
      </c>
      <c r="GK175" s="2">
        <f t="shared" si="216"/>
        <v>0.25351965485452843</v>
      </c>
      <c r="GM175" s="86">
        <f t="shared" si="217"/>
        <v>2.6478662486146901E-153</v>
      </c>
      <c r="GN175" s="86">
        <f t="shared" si="217"/>
        <v>2.0269441578921793E-158</v>
      </c>
      <c r="GO175" s="86">
        <f t="shared" si="217"/>
        <v>2.2872756317381364E-301</v>
      </c>
      <c r="GP175" s="86">
        <f t="shared" si="217"/>
        <v>1.3224316553214099E-206</v>
      </c>
      <c r="GQ175" s="86">
        <f t="shared" si="217"/>
        <v>8.5464259630985984E-191</v>
      </c>
      <c r="GR175" s="86">
        <f t="shared" si="217"/>
        <v>4.060428063470175E-142</v>
      </c>
      <c r="GS175" s="86">
        <f t="shared" si="217"/>
        <v>1.2703804501616705E-147</v>
      </c>
      <c r="GT175" s="86">
        <f t="shared" si="217"/>
        <v>6.7682318635665176E-179</v>
      </c>
      <c r="GU175" s="86">
        <f t="shared" si="217"/>
        <v>1.4041715043576161E-218</v>
      </c>
      <c r="GV175" s="86">
        <f t="shared" si="217"/>
        <v>2.6754759553338754E-261</v>
      </c>
      <c r="GW175" s="86">
        <f t="shared" si="217"/>
        <v>3.7057400659199457E-252</v>
      </c>
      <c r="GX175" s="86">
        <f t="shared" si="217"/>
        <v>7.4533606954086733E-228</v>
      </c>
      <c r="GY175" s="86">
        <f t="shared" si="217"/>
        <v>1.0861484729840513E-253</v>
      </c>
      <c r="GZ175" s="86">
        <f t="shared" si="217"/>
        <v>4.4769403108299721E-252</v>
      </c>
      <c r="HA175" s="86">
        <f t="shared" si="217"/>
        <v>4.8605794762225747E-250</v>
      </c>
      <c r="HC175" s="86">
        <f t="shared" si="181"/>
        <v>1.4981664571185531E-86</v>
      </c>
      <c r="HD175" s="86">
        <f t="shared" si="181"/>
        <v>1.006361247978194E-99</v>
      </c>
      <c r="HE175" s="86">
        <f t="shared" si="181"/>
        <v>1.488813087328956E-141</v>
      </c>
      <c r="HF175" s="86">
        <f t="shared" si="180"/>
        <v>1.016738313145286E-129</v>
      </c>
      <c r="HG175" s="86">
        <f t="shared" si="180"/>
        <v>6.3855954839446481E-126</v>
      </c>
      <c r="HH175" s="86">
        <f t="shared" si="180"/>
        <v>4.918615513841015E-124</v>
      </c>
      <c r="HI175" s="86">
        <f t="shared" si="180"/>
        <v>2.5961120963430387E-141</v>
      </c>
      <c r="HJ175" s="86">
        <f t="shared" si="180"/>
        <v>3.0121003916669793E-188</v>
      </c>
      <c r="HK175" s="86">
        <f t="shared" si="180"/>
        <v>4.2626403444125412E-204</v>
      </c>
      <c r="HL175" s="86">
        <f t="shared" si="180"/>
        <v>1.6859120145421598E-213</v>
      </c>
      <c r="HM175" s="86">
        <f t="shared" si="180"/>
        <v>1.9453329964488147E-203</v>
      </c>
      <c r="HN175" s="86">
        <f t="shared" si="180"/>
        <v>5.4425999165837165E-166</v>
      </c>
      <c r="HO175" s="86">
        <f t="shared" si="226"/>
        <v>1.4630940403708822E-136</v>
      </c>
      <c r="HP175" s="86">
        <f t="shared" si="226"/>
        <v>5.0374672946268874E-140</v>
      </c>
      <c r="HQ175" s="86">
        <f t="shared" si="226"/>
        <v>3.6077705705177087E-147</v>
      </c>
      <c r="HS175" s="86">
        <f t="shared" si="218"/>
        <v>4.7731414686857055E-13</v>
      </c>
      <c r="HT175" s="86">
        <f t="shared" si="218"/>
        <v>1.7738354008127934E-18</v>
      </c>
      <c r="HU175" s="86">
        <f t="shared" si="218"/>
        <v>4.203653769633537E-18</v>
      </c>
      <c r="HV175" s="86">
        <f t="shared" si="218"/>
        <v>9.0150524941191975E-18</v>
      </c>
      <c r="HW175" s="86">
        <f t="shared" si="218"/>
        <v>2.8687471216241988E-20</v>
      </c>
      <c r="HX175" s="86">
        <f t="shared" si="218"/>
        <v>1.3855333760162128E-17</v>
      </c>
      <c r="HY175" s="86">
        <f t="shared" si="218"/>
        <v>1.9849869686966385E-20</v>
      </c>
      <c r="HZ175" s="86">
        <f t="shared" si="218"/>
        <v>4.680801050978362E-20</v>
      </c>
      <c r="IA175" s="86">
        <f t="shared" si="218"/>
        <v>8.7602404826897835E-24</v>
      </c>
      <c r="IB175" s="86">
        <f t="shared" si="218"/>
        <v>7.6363532851951934E-22</v>
      </c>
      <c r="IC175" s="86">
        <f t="shared" si="218"/>
        <v>3.9428194708417473E-18</v>
      </c>
      <c r="ID175" s="86">
        <f t="shared" si="218"/>
        <v>1.8889869650525532E-15</v>
      </c>
      <c r="IE175" s="86">
        <f t="shared" si="218"/>
        <v>1.9057912567425447E-14</v>
      </c>
      <c r="IF175" s="86">
        <f t="shared" si="218"/>
        <v>1.7140703584423526E-13</v>
      </c>
      <c r="IG175" s="86">
        <f t="shared" si="218"/>
        <v>2.0356645914374029E-9</v>
      </c>
      <c r="II175" s="86">
        <f t="shared" si="219"/>
        <v>4.2978036687293206E-2</v>
      </c>
      <c r="IJ175" s="86">
        <f t="shared" si="219"/>
        <v>0.32382147366590258</v>
      </c>
      <c r="IK175" s="86">
        <f t="shared" si="219"/>
        <v>0.25830387618634176</v>
      </c>
      <c r="IL175" s="86">
        <f t="shared" si="219"/>
        <v>0.40002578110316478</v>
      </c>
      <c r="IM175" s="86">
        <f t="shared" si="219"/>
        <v>0.32738711385772951</v>
      </c>
      <c r="IN175" s="86">
        <f t="shared" si="219"/>
        <v>0.30299778214105866</v>
      </c>
      <c r="IO175" s="86">
        <f t="shared" si="219"/>
        <v>0.44177015137724596</v>
      </c>
      <c r="IP175" s="86">
        <f t="shared" si="219"/>
        <v>0.48427763812990171</v>
      </c>
      <c r="IQ175" s="86">
        <f t="shared" si="219"/>
        <v>0.54643526167302126</v>
      </c>
      <c r="IR175" s="86">
        <f t="shared" si="219"/>
        <v>0.33325265292835715</v>
      </c>
      <c r="IS175" s="86">
        <f t="shared" si="219"/>
        <v>0.14342769671234043</v>
      </c>
      <c r="IT175" s="86">
        <f t="shared" si="219"/>
        <v>4.8507190890842697E-2</v>
      </c>
      <c r="IU175" s="86">
        <f t="shared" si="219"/>
        <v>4.2800497996204903E-2</v>
      </c>
      <c r="IV175" s="86">
        <f t="shared" si="219"/>
        <v>1.3646761384125837E-2</v>
      </c>
      <c r="IW175" s="86">
        <f t="shared" si="219"/>
        <v>3.8686026163110808E-2</v>
      </c>
      <c r="IY175" s="86">
        <f t="shared" si="220"/>
        <v>4.2978036687770518E-2</v>
      </c>
      <c r="IZ175" s="86">
        <f t="shared" si="220"/>
        <v>0.32382147366590258</v>
      </c>
      <c r="JA175" s="86">
        <f t="shared" si="220"/>
        <v>0.25830387618634176</v>
      </c>
      <c r="JB175" s="86">
        <f t="shared" si="220"/>
        <v>0.40002578110316478</v>
      </c>
      <c r="JC175" s="86">
        <f t="shared" si="220"/>
        <v>0.32738711385772951</v>
      </c>
      <c r="JD175" s="86">
        <f t="shared" si="220"/>
        <v>0.30299778214105866</v>
      </c>
      <c r="JE175" s="86">
        <f t="shared" si="220"/>
        <v>0.44177015137724596</v>
      </c>
      <c r="JF175" s="86">
        <f t="shared" si="220"/>
        <v>0.48427763812990171</v>
      </c>
      <c r="JG175" s="86">
        <f t="shared" si="220"/>
        <v>0.54643526167302126</v>
      </c>
      <c r="JH175" s="86">
        <f t="shared" si="220"/>
        <v>0.33325265292835715</v>
      </c>
      <c r="JI175" s="86">
        <f t="shared" si="220"/>
        <v>0.14342769671234043</v>
      </c>
      <c r="JJ175" s="86">
        <f t="shared" si="220"/>
        <v>4.8507190890844584E-2</v>
      </c>
      <c r="JK175" s="86">
        <f t="shared" si="220"/>
        <v>4.2800497996223964E-2</v>
      </c>
      <c r="JL175" s="86">
        <f t="shared" si="220"/>
        <v>1.3646761384297244E-2</v>
      </c>
      <c r="JM175" s="86">
        <f t="shared" si="220"/>
        <v>3.8686028198775396E-2</v>
      </c>
    </row>
    <row r="176" spans="2:273" x14ac:dyDescent="0.25">
      <c r="B176" s="2">
        <v>149</v>
      </c>
      <c r="C176" s="37">
        <v>79.126999999999995</v>
      </c>
      <c r="D176" s="37">
        <v>80.257999999999996</v>
      </c>
      <c r="E176" s="37">
        <v>76.516000000000005</v>
      </c>
      <c r="F176" s="37">
        <v>74.774000000000001</v>
      </c>
      <c r="G176" s="37">
        <v>74.558999999999997</v>
      </c>
      <c r="H176" s="37">
        <v>73.542000000000002</v>
      </c>
      <c r="I176" s="37">
        <v>75.016999999999996</v>
      </c>
      <c r="J176" s="37">
        <v>74.667000000000002</v>
      </c>
      <c r="K176" s="37">
        <v>73.150000000000006</v>
      </c>
      <c r="L176" s="37">
        <v>75.566999999999993</v>
      </c>
      <c r="M176" s="37">
        <v>74.349999999999994</v>
      </c>
      <c r="N176" s="37">
        <v>72.613</v>
      </c>
      <c r="O176" s="37">
        <v>72.194000000000003</v>
      </c>
      <c r="P176" s="37">
        <v>79.257999999999996</v>
      </c>
      <c r="Q176" s="37">
        <v>88.793999999999997</v>
      </c>
      <c r="S176" s="4">
        <f t="shared" si="221"/>
        <v>78.889025876933985</v>
      </c>
      <c r="T176" s="4">
        <f t="shared" si="221"/>
        <v>79.154024046151775</v>
      </c>
      <c r="U176" s="4">
        <f t="shared" si="221"/>
        <v>75.602483094871488</v>
      </c>
      <c r="V176" s="4">
        <f t="shared" si="221"/>
        <v>75.539764245440722</v>
      </c>
      <c r="W176" s="4">
        <f t="shared" si="221"/>
        <v>75.06384282549854</v>
      </c>
      <c r="X176" s="4">
        <f t="shared" si="221"/>
        <v>73.625887221622449</v>
      </c>
      <c r="Y176" s="4">
        <f t="shared" si="221"/>
        <v>74.705071751664093</v>
      </c>
      <c r="Z176" s="4">
        <f t="shared" si="221"/>
        <v>74.497561295331579</v>
      </c>
      <c r="AA176" s="4">
        <f t="shared" si="221"/>
        <v>72.341550572337738</v>
      </c>
      <c r="AB176" s="4">
        <f t="shared" si="221"/>
        <v>75.985461396614056</v>
      </c>
      <c r="AC176" s="4">
        <f t="shared" si="221"/>
        <v>74.551277614696176</v>
      </c>
      <c r="AD176" s="4">
        <f t="shared" si="221"/>
        <v>72.057066412130609</v>
      </c>
      <c r="AE176" s="4">
        <f t="shared" si="221"/>
        <v>72.26762024684983</v>
      </c>
      <c r="AF176" s="4">
        <f t="shared" si="221"/>
        <v>77.077604218998346</v>
      </c>
      <c r="AG176" s="4">
        <f t="shared" si="221"/>
        <v>88.984450453301818</v>
      </c>
      <c r="AI176" s="4">
        <f t="shared" si="222"/>
        <v>0.23797412306601018</v>
      </c>
      <c r="AJ176" s="4">
        <f t="shared" si="222"/>
        <v>1.1039759538482201</v>
      </c>
      <c r="AK176" s="4">
        <f t="shared" si="222"/>
        <v>0.91351690512851746</v>
      </c>
      <c r="AL176" s="4">
        <f t="shared" si="222"/>
        <v>-0.76576424544072097</v>
      </c>
      <c r="AM176" s="4">
        <f t="shared" si="222"/>
        <v>-0.50484282549854242</v>
      </c>
      <c r="AN176" s="4">
        <f t="shared" si="222"/>
        <v>-8.3887221622447328E-2</v>
      </c>
      <c r="AO176" s="4">
        <f t="shared" si="222"/>
        <v>0.31192824833590294</v>
      </c>
      <c r="AP176" s="4">
        <f t="shared" si="222"/>
        <v>0.1694387046684227</v>
      </c>
      <c r="AQ176" s="4">
        <f t="shared" si="222"/>
        <v>0.80844942766226779</v>
      </c>
      <c r="AR176" s="4">
        <f t="shared" si="222"/>
        <v>-0.41846139661406312</v>
      </c>
      <c r="AS176" s="4">
        <f t="shared" si="222"/>
        <v>-0.20127761469618122</v>
      </c>
      <c r="AT176" s="4">
        <f t="shared" si="222"/>
        <v>0.55593358786939007</v>
      </c>
      <c r="AU176" s="4">
        <f t="shared" si="222"/>
        <v>-7.3620246849827709E-2</v>
      </c>
      <c r="AV176" s="4">
        <f t="shared" si="222"/>
        <v>2.1803957810016499</v>
      </c>
      <c r="AW176" s="4">
        <f t="shared" si="222"/>
        <v>-0.1904504533018212</v>
      </c>
      <c r="AY176" s="2">
        <f t="shared" si="214"/>
        <v>78.79384209368817</v>
      </c>
      <c r="AZ176" s="2">
        <f t="shared" si="214"/>
        <v>79.154024046151775</v>
      </c>
      <c r="BA176" s="2">
        <f t="shared" si="214"/>
        <v>71.863141260326884</v>
      </c>
      <c r="BB176" s="2">
        <f t="shared" si="214"/>
        <v>71.20365044111864</v>
      </c>
      <c r="BC176" s="2">
        <f t="shared" si="214"/>
        <v>69.529143078243223</v>
      </c>
      <c r="BD176" s="2">
        <f t="shared" si="214"/>
        <v>68.379163648925214</v>
      </c>
      <c r="BE176" s="2">
        <f t="shared" si="214"/>
        <v>68.616009316043517</v>
      </c>
      <c r="BF176" s="2">
        <f t="shared" si="214"/>
        <v>68.272918810186326</v>
      </c>
      <c r="BG176" s="2">
        <f t="shared" si="214"/>
        <v>66.998322405400543</v>
      </c>
      <c r="BH176" s="2">
        <f t="shared" si="214"/>
        <v>65.889154066913207</v>
      </c>
      <c r="BI176" s="2">
        <f t="shared" si="214"/>
        <v>65.531599333955711</v>
      </c>
      <c r="BJ176" s="2">
        <f t="shared" si="214"/>
        <v>66.234307663432574</v>
      </c>
      <c r="BK176" s="2">
        <f t="shared" si="214"/>
        <v>67.18874355070156</v>
      </c>
      <c r="BL176" s="2">
        <f t="shared" si="214"/>
        <v>71.889559007228058</v>
      </c>
      <c r="BM176" s="2">
        <f t="shared" si="214"/>
        <v>73.57898491971315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108.27025792811838</v>
      </c>
      <c r="DL176" s="2">
        <f t="shared" si="223"/>
        <v>128.78015690246605</v>
      </c>
      <c r="DM176" s="2">
        <f t="shared" si="223"/>
        <v>128.98019658050401</v>
      </c>
      <c r="DN176" s="2">
        <f t="shared" si="223"/>
        <v>90.754575480106993</v>
      </c>
      <c r="DO176" s="2">
        <f t="shared" si="223"/>
        <v>106.67504486400347</v>
      </c>
      <c r="DP176" s="2">
        <f t="shared" si="223"/>
        <v>100.81173716338492</v>
      </c>
      <c r="DQ176" s="2">
        <f t="shared" si="223"/>
        <v>110.50537553342815</v>
      </c>
      <c r="DR176" s="2">
        <f t="shared" si="223"/>
        <v>105.17868880621511</v>
      </c>
      <c r="DS176" s="2">
        <f t="shared" si="223"/>
        <v>113.64187044187045</v>
      </c>
      <c r="DT176" s="2">
        <f t="shared" si="223"/>
        <v>106.3706431145431</v>
      </c>
      <c r="DU176" s="2">
        <f t="shared" si="223"/>
        <v>105.2004817449028</v>
      </c>
      <c r="DV176" s="2">
        <f t="shared" si="223"/>
        <v>114.11884278002697</v>
      </c>
      <c r="DW176" s="2">
        <f t="shared" si="223"/>
        <v>102.9377991557223</v>
      </c>
      <c r="DX176" s="2">
        <f t="shared" si="223"/>
        <v>108.4728521008403</v>
      </c>
      <c r="DY176" s="2">
        <f t="shared" si="223"/>
        <v>95.990249999999989</v>
      </c>
      <c r="EA176" s="2">
        <f t="shared" si="213"/>
        <v>78.45585708687571</v>
      </c>
      <c r="EB176" s="2">
        <f t="shared" si="213"/>
        <v>79.001570926736349</v>
      </c>
      <c r="EC176" s="2">
        <f t="shared" si="213"/>
        <v>71.254656808048068</v>
      </c>
      <c r="ED176" s="2">
        <f t="shared" si="213"/>
        <v>71.01096913722121</v>
      </c>
      <c r="EE176" s="2">
        <f t="shared" si="213"/>
        <v>70.035065238572656</v>
      </c>
      <c r="EF176" s="2">
        <f t="shared" si="213"/>
        <v>68.108403785923642</v>
      </c>
      <c r="EG176" s="2">
        <f t="shared" si="213"/>
        <v>68.755107320668685</v>
      </c>
      <c r="EH176" s="2">
        <f t="shared" si="213"/>
        <v>68.097832216152383</v>
      </c>
      <c r="EI176" s="2">
        <f t="shared" si="213"/>
        <v>66.445781751174479</v>
      </c>
      <c r="EJ176" s="2">
        <f t="shared" si="213"/>
        <v>65.841830352724969</v>
      </c>
      <c r="EK176" s="2">
        <f t="shared" si="212"/>
        <v>65.641661224544038</v>
      </c>
      <c r="EL176" s="2">
        <f t="shared" si="179"/>
        <v>65.905478772231803</v>
      </c>
      <c r="EM176" s="2">
        <f t="shared" si="179"/>
        <v>67.044267567119633</v>
      </c>
      <c r="EN176" s="2">
        <f t="shared" si="179"/>
        <v>71.933715953208548</v>
      </c>
      <c r="EO176" s="2">
        <f t="shared" si="179"/>
        <v>73.658499909942378</v>
      </c>
      <c r="EQ176" s="2">
        <f t="shared" si="224"/>
        <v>79.344971372477772</v>
      </c>
      <c r="ER176" s="2">
        <f t="shared" si="224"/>
        <v>79.314572811298106</v>
      </c>
      <c r="ES176" s="2">
        <f t="shared" si="224"/>
        <v>72.556753619534675</v>
      </c>
      <c r="ET176" s="2">
        <f t="shared" si="224"/>
        <v>71.397454630732412</v>
      </c>
      <c r="EU176" s="2">
        <f t="shared" si="224"/>
        <v>68.974364712047461</v>
      </c>
      <c r="EV176" s="2">
        <f t="shared" si="224"/>
        <v>68.678197874287903</v>
      </c>
      <c r="EW176" s="2">
        <f t="shared" si="224"/>
        <v>68.473885736818985</v>
      </c>
      <c r="EX176" s="2">
        <f t="shared" si="224"/>
        <v>68.430034887328944</v>
      </c>
      <c r="EY176" s="2">
        <f t="shared" si="224"/>
        <v>67.456655409875509</v>
      </c>
      <c r="EZ176" s="2">
        <f t="shared" si="224"/>
        <v>65.933079468816203</v>
      </c>
      <c r="FA176" s="2">
        <f t="shared" si="224"/>
        <v>65.380460751560548</v>
      </c>
      <c r="FB176" s="2">
        <f t="shared" si="224"/>
        <v>66.7368926969813</v>
      </c>
      <c r="FC176" s="2">
        <f t="shared" si="224"/>
        <v>67.413763619828472</v>
      </c>
      <c r="FD176" s="2">
        <f t="shared" si="224"/>
        <v>71.791165909820805</v>
      </c>
      <c r="FE176" s="2">
        <f t="shared" si="224"/>
        <v>73.357390602412082</v>
      </c>
      <c r="FG176" s="2">
        <f t="shared" si="225"/>
        <v>0.99993492865326805</v>
      </c>
      <c r="FH176" s="2">
        <f t="shared" si="225"/>
        <v>0.99992815564818205</v>
      </c>
      <c r="FI176" s="2">
        <f t="shared" si="225"/>
        <v>0.9999307876732082</v>
      </c>
      <c r="FJ176" s="2">
        <f t="shared" si="225"/>
        <v>0.99992897722135854</v>
      </c>
      <c r="FK176" s="2">
        <f t="shared" si="225"/>
        <v>0.99993111129197598</v>
      </c>
      <c r="FL176" s="2">
        <f t="shared" si="225"/>
        <v>0.99992842434630402</v>
      </c>
      <c r="FM176" s="2">
        <f t="shared" si="225"/>
        <v>0.99992356310628949</v>
      </c>
      <c r="FN176" s="2">
        <f t="shared" si="225"/>
        <v>0.99991817730645094</v>
      </c>
      <c r="FO176" s="2">
        <f t="shared" si="225"/>
        <v>0.99991616708135911</v>
      </c>
      <c r="FP176" s="2">
        <f t="shared" si="225"/>
        <v>0.99991797084449519</v>
      </c>
      <c r="FQ176" s="2">
        <f t="shared" si="225"/>
        <v>0.9999226039377036</v>
      </c>
      <c r="FR176" s="2">
        <f t="shared" si="225"/>
        <v>0.99992106356972332</v>
      </c>
      <c r="FS176" s="2">
        <f t="shared" si="225"/>
        <v>0.99992715094110585</v>
      </c>
      <c r="FT176" s="2">
        <f t="shared" si="225"/>
        <v>0.99991290436395186</v>
      </c>
      <c r="FU176" s="2">
        <f t="shared" si="225"/>
        <v>0.99990199568620386</v>
      </c>
      <c r="FW176" s="2">
        <f t="shared" si="216"/>
        <v>0.37795472307608491</v>
      </c>
      <c r="FX176" s="2">
        <f t="shared" si="216"/>
        <v>0.47564189391394029</v>
      </c>
      <c r="FY176" s="2">
        <f t="shared" si="216"/>
        <v>0.46424284893663992</v>
      </c>
      <c r="FZ176" s="2">
        <f t="shared" si="216"/>
        <v>0.4949191142383888</v>
      </c>
      <c r="GA176" s="2">
        <f t="shared" si="216"/>
        <v>0.47934947562767938</v>
      </c>
      <c r="GB176" s="2">
        <f t="shared" si="216"/>
        <v>0.47108087995016729</v>
      </c>
      <c r="GC176" s="2">
        <f t="shared" si="216"/>
        <v>0.50596850885736111</v>
      </c>
      <c r="GD176" s="2">
        <f t="shared" si="216"/>
        <v>0.51791437395513495</v>
      </c>
      <c r="GE176" s="2">
        <f t="shared" si="216"/>
        <v>0.54268311736168418</v>
      </c>
      <c r="GF176" s="2">
        <f t="shared" si="216"/>
        <v>0.48218735466747104</v>
      </c>
      <c r="GG176" s="2">
        <f t="shared" si="216"/>
        <v>0.43309105161087497</v>
      </c>
      <c r="GH176" s="2">
        <f t="shared" si="216"/>
        <v>0.39092814142160504</v>
      </c>
      <c r="GI176" s="2">
        <f t="shared" si="216"/>
        <v>0.383931499525622</v>
      </c>
      <c r="GJ176" s="2">
        <f t="shared" si="216"/>
        <v>0.3320893081396995</v>
      </c>
      <c r="GK176" s="2">
        <f t="shared" si="216"/>
        <v>0.27134198787409808</v>
      </c>
      <c r="GM176" s="86">
        <f t="shared" si="217"/>
        <v>6.131432192838481E-157</v>
      </c>
      <c r="GN176" s="86">
        <f t="shared" si="217"/>
        <v>3.3443238852382838E-162</v>
      </c>
      <c r="GO176" s="86">
        <f t="shared" si="217"/>
        <v>0</v>
      </c>
      <c r="GP176" s="86">
        <f t="shared" si="217"/>
        <v>1.5169687485705576E-211</v>
      </c>
      <c r="GQ176" s="86">
        <f t="shared" si="217"/>
        <v>2.4836518653498894E-195</v>
      </c>
      <c r="GR176" s="86">
        <f t="shared" si="217"/>
        <v>1.6724433046858447E-145</v>
      </c>
      <c r="GS176" s="86">
        <f t="shared" si="217"/>
        <v>4.3094713247025136E-151</v>
      </c>
      <c r="GT176" s="86">
        <f t="shared" si="217"/>
        <v>3.9224778260225721E-183</v>
      </c>
      <c r="GU176" s="86">
        <f t="shared" si="217"/>
        <v>9.7095663276319529E-224</v>
      </c>
      <c r="GV176" s="86">
        <f t="shared" si="217"/>
        <v>1.8380434750820627E-267</v>
      </c>
      <c r="GW176" s="86">
        <f t="shared" si="217"/>
        <v>4.0759179428532155E-258</v>
      </c>
      <c r="GX176" s="86">
        <f t="shared" si="217"/>
        <v>2.6539472371825792E-233</v>
      </c>
      <c r="GY176" s="86">
        <f t="shared" si="217"/>
        <v>9.7956265531182906E-260</v>
      </c>
      <c r="GZ176" s="86">
        <f t="shared" si="217"/>
        <v>4.6093150873130362E-258</v>
      </c>
      <c r="HA176" s="86">
        <f t="shared" si="217"/>
        <v>6.4770764232486482E-256</v>
      </c>
      <c r="HC176" s="86">
        <f t="shared" si="181"/>
        <v>2.2862695361590092E-89</v>
      </c>
      <c r="HD176" s="86">
        <f t="shared" si="181"/>
        <v>4.9757838244886868E-103</v>
      </c>
      <c r="HE176" s="86">
        <f t="shared" si="181"/>
        <v>3.2305607434044421E-146</v>
      </c>
      <c r="HF176" s="86">
        <f t="shared" si="180"/>
        <v>5.5722154333377091E-134</v>
      </c>
      <c r="HG176" s="86">
        <f t="shared" si="180"/>
        <v>5.3944444775256554E-130</v>
      </c>
      <c r="HH176" s="86">
        <f t="shared" si="180"/>
        <v>4.4673631335721686E-128</v>
      </c>
      <c r="HI176" s="86">
        <f t="shared" si="180"/>
        <v>7.8942650473423834E-146</v>
      </c>
      <c r="HJ176" s="86">
        <f t="shared" si="180"/>
        <v>2.5765858649265002E-194</v>
      </c>
      <c r="HK176" s="86">
        <f t="shared" si="180"/>
        <v>1.3413256017935745E-210</v>
      </c>
      <c r="HL176" s="86">
        <f t="shared" si="180"/>
        <v>2.6884064080276811E-220</v>
      </c>
      <c r="HM176" s="86">
        <f t="shared" si="180"/>
        <v>5.6356062303727999E-210</v>
      </c>
      <c r="HN176" s="86">
        <f t="shared" si="180"/>
        <v>1.925344622883361E-171</v>
      </c>
      <c r="HO176" s="86">
        <f t="shared" si="226"/>
        <v>5.1110978819298906E-141</v>
      </c>
      <c r="HP176" s="86">
        <f t="shared" si="226"/>
        <v>1.3186395105285161E-144</v>
      </c>
      <c r="HQ176" s="86">
        <f t="shared" si="226"/>
        <v>6.4555803428943199E-152</v>
      </c>
      <c r="HS176" s="86">
        <f t="shared" si="218"/>
        <v>4.1498471220551844E-14</v>
      </c>
      <c r="HT176" s="86">
        <f t="shared" si="218"/>
        <v>8.6568661615191446E-20</v>
      </c>
      <c r="HU176" s="86">
        <f t="shared" si="218"/>
        <v>1.6782705616379103E-19</v>
      </c>
      <c r="HV176" s="86">
        <f t="shared" si="218"/>
        <v>4.317082143474194E-19</v>
      </c>
      <c r="HW176" s="86">
        <f t="shared" si="218"/>
        <v>9.7594188792202667E-22</v>
      </c>
      <c r="HX176" s="86">
        <f t="shared" si="218"/>
        <v>7.1266900547552571E-19</v>
      </c>
      <c r="HY176" s="86">
        <f t="shared" si="218"/>
        <v>6.9861924941895044E-22</v>
      </c>
      <c r="HZ176" s="86">
        <f t="shared" si="218"/>
        <v>1.7243935377575249E-21</v>
      </c>
      <c r="IA176" s="86">
        <f t="shared" si="218"/>
        <v>1.9360264519520145E-25</v>
      </c>
      <c r="IB176" s="86">
        <f t="shared" si="218"/>
        <v>1.9881258314850681E-23</v>
      </c>
      <c r="IC176" s="86">
        <f t="shared" si="218"/>
        <v>1.6580942881468562E-19</v>
      </c>
      <c r="ID176" s="86">
        <f t="shared" si="218"/>
        <v>1.0779728855555062E-16</v>
      </c>
      <c r="IE176" s="86">
        <f t="shared" si="218"/>
        <v>1.2818612772164907E-15</v>
      </c>
      <c r="IF176" s="86">
        <f t="shared" si="218"/>
        <v>1.0144570975484253E-14</v>
      </c>
      <c r="IG176" s="86">
        <f t="shared" si="218"/>
        <v>2.6974606593766451E-10</v>
      </c>
      <c r="II176" s="86">
        <f t="shared" si="219"/>
        <v>7.9398084017872336E-2</v>
      </c>
      <c r="IJ176" s="86">
        <f t="shared" si="219"/>
        <v>0.41754381102775456</v>
      </c>
      <c r="IK176" s="86">
        <f t="shared" si="219"/>
        <v>0.36060860047819954</v>
      </c>
      <c r="IL176" s="86">
        <f t="shared" si="219"/>
        <v>0.48466318010607673</v>
      </c>
      <c r="IM176" s="86">
        <f t="shared" si="219"/>
        <v>0.42656753784143664</v>
      </c>
      <c r="IN176" s="86">
        <f t="shared" si="219"/>
        <v>0.39867948520548036</v>
      </c>
      <c r="IO176" s="86">
        <f t="shared" si="219"/>
        <v>0.51640849969199121</v>
      </c>
      <c r="IP176" s="86">
        <f t="shared" si="219"/>
        <v>0.54176655170365684</v>
      </c>
      <c r="IQ176" s="86">
        <f t="shared" si="219"/>
        <v>0.5599510923504718</v>
      </c>
      <c r="IR176" s="86">
        <f t="shared" si="219"/>
        <v>0.43525887843047678</v>
      </c>
      <c r="IS176" s="86">
        <f t="shared" si="219"/>
        <v>0.22730350736559451</v>
      </c>
      <c r="IT176" s="86">
        <f t="shared" si="219"/>
        <v>9.1620656327318376E-2</v>
      </c>
      <c r="IU176" s="86">
        <f t="shared" si="219"/>
        <v>8.1203039267545907E-2</v>
      </c>
      <c r="IV176" s="86">
        <f t="shared" si="219"/>
        <v>2.777621123018199E-2</v>
      </c>
      <c r="IW176" s="86">
        <f t="shared" si="219"/>
        <v>5.8590926168523336E-2</v>
      </c>
      <c r="IY176" s="86">
        <f t="shared" si="220"/>
        <v>7.9398084017913831E-2</v>
      </c>
      <c r="IZ176" s="86">
        <f t="shared" si="220"/>
        <v>0.41754381102775456</v>
      </c>
      <c r="JA176" s="86">
        <f t="shared" si="220"/>
        <v>0.36060860047819954</v>
      </c>
      <c r="JB176" s="86">
        <f t="shared" si="220"/>
        <v>0.48466318010607673</v>
      </c>
      <c r="JC176" s="86">
        <f t="shared" si="220"/>
        <v>0.42656753784143664</v>
      </c>
      <c r="JD176" s="86">
        <f t="shared" si="220"/>
        <v>0.39867948520548036</v>
      </c>
      <c r="JE176" s="86">
        <f t="shared" si="220"/>
        <v>0.51640849969199121</v>
      </c>
      <c r="JF176" s="86">
        <f t="shared" si="220"/>
        <v>0.54176655170365684</v>
      </c>
      <c r="JG176" s="86">
        <f t="shared" si="220"/>
        <v>0.5599510923504718</v>
      </c>
      <c r="JH176" s="86">
        <f t="shared" si="220"/>
        <v>0.43525887843047678</v>
      </c>
      <c r="JI176" s="86">
        <f t="shared" si="220"/>
        <v>0.22730350736559451</v>
      </c>
      <c r="JJ176" s="86">
        <f t="shared" si="220"/>
        <v>9.1620656327318487E-2</v>
      </c>
      <c r="JK176" s="86">
        <f t="shared" si="220"/>
        <v>8.1203039267547183E-2</v>
      </c>
      <c r="JL176" s="86">
        <f t="shared" si="220"/>
        <v>2.7776211230192135E-2</v>
      </c>
      <c r="JM176" s="86">
        <f t="shared" si="220"/>
        <v>5.8590926438269401E-2</v>
      </c>
    </row>
    <row r="177" spans="2:273" x14ac:dyDescent="0.25">
      <c r="B177" s="2">
        <v>150</v>
      </c>
      <c r="C177" s="37">
        <v>78.016000000000005</v>
      </c>
      <c r="D177" s="37">
        <v>79.596999999999994</v>
      </c>
      <c r="E177" s="37">
        <v>75.370999999999995</v>
      </c>
      <c r="F177" s="37">
        <v>75</v>
      </c>
      <c r="G177" s="37">
        <v>73.915000000000006</v>
      </c>
      <c r="H177" s="37">
        <v>73.626999999999995</v>
      </c>
      <c r="I177" s="37">
        <v>73.533000000000001</v>
      </c>
      <c r="J177" s="37">
        <v>73.3</v>
      </c>
      <c r="K177" s="37">
        <v>69.632999999999996</v>
      </c>
      <c r="L177" s="37">
        <v>75.882999999999996</v>
      </c>
      <c r="M177" s="37">
        <v>76.617000000000004</v>
      </c>
      <c r="N177" s="37">
        <v>74.338999999999999</v>
      </c>
      <c r="O177" s="37">
        <v>74.468000000000004</v>
      </c>
      <c r="P177" s="37">
        <v>82.031999999999996</v>
      </c>
      <c r="Q177" s="37">
        <v>95.078999999999994</v>
      </c>
      <c r="S177" s="4">
        <f t="shared" si="221"/>
        <v>78.839854907618133</v>
      </c>
      <c r="T177" s="4">
        <f t="shared" si="221"/>
        <v>79.037647901581323</v>
      </c>
      <c r="U177" s="4">
        <f t="shared" si="221"/>
        <v>75.517929766279707</v>
      </c>
      <c r="V177" s="4">
        <f t="shared" si="221"/>
        <v>74.79812355023293</v>
      </c>
      <c r="W177" s="4">
        <f t="shared" si="221"/>
        <v>74.50957662280257</v>
      </c>
      <c r="X177" s="4">
        <f t="shared" si="221"/>
        <v>73.347656763862432</v>
      </c>
      <c r="Y177" s="4">
        <f t="shared" si="221"/>
        <v>73.384826259869044</v>
      </c>
      <c r="Z177" s="4">
        <f t="shared" si="221"/>
        <v>72.841598934706681</v>
      </c>
      <c r="AA177" s="4">
        <f t="shared" si="221"/>
        <v>70.262850376549807</v>
      </c>
      <c r="AB177" s="4">
        <f t="shared" si="221"/>
        <v>74.944362340943258</v>
      </c>
      <c r="AC177" s="4">
        <f t="shared" si="221"/>
        <v>76.142649855812166</v>
      </c>
      <c r="AD177" s="4">
        <f t="shared" si="221"/>
        <v>74.725582231467143</v>
      </c>
      <c r="AE177" s="4">
        <f t="shared" si="221"/>
        <v>74.686014668005924</v>
      </c>
      <c r="AF177" s="4">
        <f t="shared" si="221"/>
        <v>80.57314413326948</v>
      </c>
      <c r="AG177" s="4">
        <f t="shared" si="221"/>
        <v>94.644483368103778</v>
      </c>
      <c r="AI177" s="4">
        <f t="shared" si="222"/>
        <v>-0.82385490761812719</v>
      </c>
      <c r="AJ177" s="4">
        <f t="shared" si="222"/>
        <v>0.55935209841867106</v>
      </c>
      <c r="AK177" s="4">
        <f t="shared" si="222"/>
        <v>-0.14692976627971177</v>
      </c>
      <c r="AL177" s="4">
        <f t="shared" si="222"/>
        <v>0.2018764497670702</v>
      </c>
      <c r="AM177" s="4">
        <f t="shared" si="222"/>
        <v>-0.59457662280256329</v>
      </c>
      <c r="AN177" s="4">
        <f t="shared" si="222"/>
        <v>0.27934323613756362</v>
      </c>
      <c r="AO177" s="4">
        <f t="shared" si="222"/>
        <v>0.1481737401309573</v>
      </c>
      <c r="AP177" s="4">
        <f t="shared" si="222"/>
        <v>0.45840106529331592</v>
      </c>
      <c r="AQ177" s="4">
        <f t="shared" si="222"/>
        <v>-0.62985037654981113</v>
      </c>
      <c r="AR177" s="4">
        <f t="shared" si="222"/>
        <v>0.93863765905673802</v>
      </c>
      <c r="AS177" s="4">
        <f t="shared" si="222"/>
        <v>0.47435014418783794</v>
      </c>
      <c r="AT177" s="4">
        <f t="shared" si="222"/>
        <v>-0.38658223146714477</v>
      </c>
      <c r="AU177" s="4">
        <f t="shared" si="222"/>
        <v>-0.21801466800592095</v>
      </c>
      <c r="AV177" s="4">
        <f t="shared" si="222"/>
        <v>1.4588558667305165</v>
      </c>
      <c r="AW177" s="4">
        <f t="shared" si="222"/>
        <v>0.4345166318962157</v>
      </c>
      <c r="AY177" s="2">
        <f t="shared" si="214"/>
        <v>78.699005322795557</v>
      </c>
      <c r="AZ177" s="2">
        <f t="shared" si="214"/>
        <v>79.037647901581323</v>
      </c>
      <c r="BA177" s="2">
        <f t="shared" si="214"/>
        <v>71.752980232199519</v>
      </c>
      <c r="BB177" s="2">
        <f t="shared" si="214"/>
        <v>71.087847975374387</v>
      </c>
      <c r="BC177" s="2">
        <f t="shared" si="214"/>
        <v>69.387509375392924</v>
      </c>
      <c r="BD177" s="2">
        <f t="shared" si="214"/>
        <v>68.282524425018693</v>
      </c>
      <c r="BE177" s="2">
        <f t="shared" si="214"/>
        <v>68.496381236834935</v>
      </c>
      <c r="BF177" s="2">
        <f t="shared" si="214"/>
        <v>68.147220062147653</v>
      </c>
      <c r="BG177" s="2">
        <f t="shared" si="214"/>
        <v>66.876389180084729</v>
      </c>
      <c r="BH177" s="2">
        <f t="shared" si="214"/>
        <v>65.764860185868514</v>
      </c>
      <c r="BI177" s="2">
        <f t="shared" si="214"/>
        <v>65.417818775399496</v>
      </c>
      <c r="BJ177" s="2">
        <f t="shared" si="214"/>
        <v>66.145145553617354</v>
      </c>
      <c r="BK177" s="2">
        <f t="shared" si="214"/>
        <v>67.084797555674825</v>
      </c>
      <c r="BL177" s="2">
        <f t="shared" si="214"/>
        <v>71.790076766592563</v>
      </c>
      <c r="BM177" s="2">
        <f t="shared" si="214"/>
        <v>73.483437810341087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108.3996575052854</v>
      </c>
      <c r="DL177" s="2">
        <f t="shared" si="223"/>
        <v>129.03720349512466</v>
      </c>
      <c r="DM177" s="2">
        <f t="shared" si="223"/>
        <v>129.26192836885178</v>
      </c>
      <c r="DN177" s="2">
        <f t="shared" si="223"/>
        <v>90.757613645571709</v>
      </c>
      <c r="DO177" s="2">
        <f t="shared" si="223"/>
        <v>106.85481319720174</v>
      </c>
      <c r="DP177" s="2">
        <f t="shared" si="223"/>
        <v>100.9472869567566</v>
      </c>
      <c r="DQ177" s="2">
        <f t="shared" si="223"/>
        <v>110.70826173541963</v>
      </c>
      <c r="DR177" s="2">
        <f t="shared" si="223"/>
        <v>105.3330293248714</v>
      </c>
      <c r="DS177" s="2">
        <f t="shared" si="223"/>
        <v>113.86786014586015</v>
      </c>
      <c r="DT177" s="2">
        <f t="shared" si="223"/>
        <v>106.54946795366793</v>
      </c>
      <c r="DU177" s="2">
        <f t="shared" si="223"/>
        <v>105.37615007112376</v>
      </c>
      <c r="DV177" s="2">
        <f t="shared" si="223"/>
        <v>114.35960593792171</v>
      </c>
      <c r="DW177" s="2">
        <f t="shared" si="223"/>
        <v>103.08906782363975</v>
      </c>
      <c r="DX177" s="2">
        <f t="shared" si="223"/>
        <v>108.69221848739494</v>
      </c>
      <c r="DY177" s="2">
        <f t="shared" si="223"/>
        <v>96.107562499999986</v>
      </c>
      <c r="EA177" s="2">
        <f t="shared" si="213"/>
        <v>78.331587859992212</v>
      </c>
      <c r="EB177" s="2">
        <f t="shared" si="213"/>
        <v>78.873973996010861</v>
      </c>
      <c r="EC177" s="2">
        <f t="shared" si="213"/>
        <v>71.099164430777051</v>
      </c>
      <c r="ED177" s="2">
        <f t="shared" si="213"/>
        <v>70.881262228781324</v>
      </c>
      <c r="EE177" s="2">
        <f t="shared" si="213"/>
        <v>69.932042398011774</v>
      </c>
      <c r="EF177" s="2">
        <f t="shared" si="213"/>
        <v>67.991475836154351</v>
      </c>
      <c r="EG177" s="2">
        <f t="shared" si="213"/>
        <v>68.646017492074634</v>
      </c>
      <c r="EH177" s="2">
        <f t="shared" si="213"/>
        <v>67.960332939613181</v>
      </c>
      <c r="EI177" s="2">
        <f t="shared" si="213"/>
        <v>66.287303357362717</v>
      </c>
      <c r="EJ177" s="2">
        <f t="shared" si="213"/>
        <v>65.714552307909813</v>
      </c>
      <c r="EK177" s="2">
        <f t="shared" si="212"/>
        <v>65.537068201442693</v>
      </c>
      <c r="EL177" s="2">
        <f t="shared" si="179"/>
        <v>65.789046881403181</v>
      </c>
      <c r="EM177" s="2">
        <f t="shared" si="179"/>
        <v>66.928347696387121</v>
      </c>
      <c r="EN177" s="2">
        <f t="shared" si="179"/>
        <v>71.838729391527949</v>
      </c>
      <c r="EO177" s="2">
        <f t="shared" si="179"/>
        <v>73.570200479556931</v>
      </c>
      <c r="EQ177" s="2">
        <f t="shared" si="224"/>
        <v>79.246038023090478</v>
      </c>
      <c r="ER177" s="2">
        <f t="shared" si="224"/>
        <v>79.195617526172271</v>
      </c>
      <c r="ES177" s="2">
        <f t="shared" si="224"/>
        <v>72.433586847692965</v>
      </c>
      <c r="ET177" s="2">
        <f t="shared" si="224"/>
        <v>71.27763908797705</v>
      </c>
      <c r="EU177" s="2">
        <f t="shared" si="224"/>
        <v>68.843482555004528</v>
      </c>
      <c r="EV177" s="2">
        <f t="shared" si="224"/>
        <v>68.576199756844218</v>
      </c>
      <c r="EW177" s="2">
        <f t="shared" si="224"/>
        <v>68.357587635252315</v>
      </c>
      <c r="EX177" s="2">
        <f t="shared" si="224"/>
        <v>68.300715647461672</v>
      </c>
      <c r="EY177" s="2">
        <f t="shared" si="224"/>
        <v>67.322696085212229</v>
      </c>
      <c r="EZ177" s="2">
        <f t="shared" si="224"/>
        <v>65.80808442051557</v>
      </c>
      <c r="FA177" s="2">
        <f t="shared" si="224"/>
        <v>65.26928877226284</v>
      </c>
      <c r="FB177" s="2">
        <f t="shared" si="224"/>
        <v>66.642670415978259</v>
      </c>
      <c r="FC177" s="2">
        <f t="shared" si="224"/>
        <v>67.307834292808238</v>
      </c>
      <c r="FD177" s="2">
        <f t="shared" si="224"/>
        <v>71.692537693493492</v>
      </c>
      <c r="FE177" s="2">
        <f t="shared" si="224"/>
        <v>73.263999277113143</v>
      </c>
      <c r="FG177" s="2">
        <f t="shared" si="225"/>
        <v>0.99994065388665854</v>
      </c>
      <c r="FH177" s="2">
        <f t="shared" si="225"/>
        <v>0.99993447675818881</v>
      </c>
      <c r="FI177" s="2">
        <f t="shared" si="225"/>
        <v>0.99993687722333524</v>
      </c>
      <c r="FJ177" s="2">
        <f t="shared" si="225"/>
        <v>0.99993522605125018</v>
      </c>
      <c r="FK177" s="2">
        <f t="shared" si="225"/>
        <v>0.99993717237074575</v>
      </c>
      <c r="FL177" s="2">
        <f t="shared" si="225"/>
        <v>0.99993472181688103</v>
      </c>
      <c r="FM177" s="2">
        <f t="shared" si="225"/>
        <v>0.99993028825555474</v>
      </c>
      <c r="FN177" s="2">
        <f t="shared" si="225"/>
        <v>0.99992537627932376</v>
      </c>
      <c r="FO177" s="2">
        <f t="shared" si="225"/>
        <v>0.99992354290552743</v>
      </c>
      <c r="FP177" s="2">
        <f t="shared" si="225"/>
        <v>0.99992518798106744</v>
      </c>
      <c r="FQ177" s="2">
        <f t="shared" si="225"/>
        <v>0.99992941347156694</v>
      </c>
      <c r="FR177" s="2">
        <f t="shared" si="225"/>
        <v>0.99992800861994779</v>
      </c>
      <c r="FS177" s="2">
        <f t="shared" si="225"/>
        <v>0.99993356044277892</v>
      </c>
      <c r="FT177" s="2">
        <f t="shared" si="225"/>
        <v>0.99992056722713274</v>
      </c>
      <c r="FU177" s="2">
        <f t="shared" si="225"/>
        <v>0.99991061823274696</v>
      </c>
      <c r="FW177" s="2">
        <f t="shared" si="216"/>
        <v>0.39983921977268938</v>
      </c>
      <c r="FX177" s="2">
        <f t="shared" si="216"/>
        <v>0.4986484512014529</v>
      </c>
      <c r="FY177" s="2">
        <f t="shared" si="216"/>
        <v>0.48721034510705924</v>
      </c>
      <c r="FZ177" s="2">
        <f t="shared" si="216"/>
        <v>0.51793708957083096</v>
      </c>
      <c r="GA177" s="2">
        <f t="shared" si="216"/>
        <v>0.50236355519319331</v>
      </c>
      <c r="GB177" s="2">
        <f t="shared" si="216"/>
        <v>0.49407469605541865</v>
      </c>
      <c r="GC177" s="2">
        <f t="shared" si="216"/>
        <v>0.528962186307815</v>
      </c>
      <c r="GD177" s="2">
        <f t="shared" si="216"/>
        <v>0.54085659651208684</v>
      </c>
      <c r="GE177" s="2">
        <f t="shared" si="216"/>
        <v>0.5654356418095986</v>
      </c>
      <c r="GF177" s="2">
        <f t="shared" si="216"/>
        <v>0.50520547606439759</v>
      </c>
      <c r="GG177" s="2">
        <f t="shared" si="216"/>
        <v>0.45582862321492301</v>
      </c>
      <c r="GH177" s="2">
        <f t="shared" si="216"/>
        <v>0.41306500624224929</v>
      </c>
      <c r="GI177" s="2">
        <f t="shared" si="216"/>
        <v>0.40593622675069768</v>
      </c>
      <c r="GJ177" s="2">
        <f t="shared" si="216"/>
        <v>0.35282441108212642</v>
      </c>
      <c r="GK177" s="2">
        <f t="shared" si="216"/>
        <v>0.28993060038279206</v>
      </c>
      <c r="GM177" s="86">
        <f t="shared" si="217"/>
        <v>1.2858313758813124E-160</v>
      </c>
      <c r="GN177" s="86">
        <f t="shared" si="217"/>
        <v>4.9738930017364831E-166</v>
      </c>
      <c r="GO177" s="86">
        <f t="shared" si="217"/>
        <v>0</v>
      </c>
      <c r="GP177" s="86">
        <f t="shared" si="217"/>
        <v>1.5196329633967346E-216</v>
      </c>
      <c r="GQ177" s="86">
        <f t="shared" si="217"/>
        <v>6.3772424409165954E-200</v>
      </c>
      <c r="GR177" s="86">
        <f t="shared" si="217"/>
        <v>6.2783037191212153E-149</v>
      </c>
      <c r="GS177" s="86">
        <f t="shared" si="217"/>
        <v>1.3310075990350145E-154</v>
      </c>
      <c r="GT177" s="86">
        <f t="shared" si="217"/>
        <v>2.0258452871069646E-187</v>
      </c>
      <c r="GU177" s="86">
        <f t="shared" si="217"/>
        <v>5.838700398783641E-229</v>
      </c>
      <c r="GV177" s="86">
        <f t="shared" si="217"/>
        <v>1.0690648415568188E-273</v>
      </c>
      <c r="GW177" s="86">
        <f t="shared" si="217"/>
        <v>3.8152473571748536E-264</v>
      </c>
      <c r="GX177" s="86">
        <f t="shared" si="217"/>
        <v>8.1392256885935818E-239</v>
      </c>
      <c r="GY177" s="86">
        <f t="shared" si="217"/>
        <v>7.4907540141163164E-266</v>
      </c>
      <c r="GZ177" s="86">
        <f t="shared" si="217"/>
        <v>4.0322087523527118E-264</v>
      </c>
      <c r="HA177" s="86">
        <f t="shared" si="217"/>
        <v>7.3684793357587104E-262</v>
      </c>
      <c r="HC177" s="86">
        <f t="shared" si="181"/>
        <v>3.1392772136729115E-92</v>
      </c>
      <c r="HD177" s="86">
        <f t="shared" si="181"/>
        <v>2.1689405707024995E-106</v>
      </c>
      <c r="HE177" s="86">
        <f t="shared" si="181"/>
        <v>5.8788327744588776E-151</v>
      </c>
      <c r="HF177" s="86">
        <f t="shared" si="180"/>
        <v>2.6010948526073033E-138</v>
      </c>
      <c r="HG177" s="86">
        <f t="shared" si="180"/>
        <v>3.9179214627437379E-134</v>
      </c>
      <c r="HH177" s="86">
        <f t="shared" si="180"/>
        <v>3.4885703763791747E-132</v>
      </c>
      <c r="HI177" s="86">
        <f t="shared" si="180"/>
        <v>2.0344396235665465E-150</v>
      </c>
      <c r="HJ177" s="86">
        <f t="shared" si="180"/>
        <v>1.7625255050568946E-200</v>
      </c>
      <c r="HK177" s="86">
        <f t="shared" si="180"/>
        <v>3.3312596741595998E-217</v>
      </c>
      <c r="HL177" s="86">
        <f t="shared" si="180"/>
        <v>3.3481790737559891E-227</v>
      </c>
      <c r="HM177" s="86">
        <f t="shared" si="180"/>
        <v>1.2842301425374696E-216</v>
      </c>
      <c r="HN177" s="86">
        <f t="shared" si="180"/>
        <v>5.5498770449061266E-177</v>
      </c>
      <c r="HO177" s="86">
        <f t="shared" si="226"/>
        <v>1.5113717866855335E-145</v>
      </c>
      <c r="HP177" s="86">
        <f t="shared" si="226"/>
        <v>2.906970779654224E-149</v>
      </c>
      <c r="HQ177" s="86">
        <f t="shared" si="226"/>
        <v>9.6930832908100381E-157</v>
      </c>
      <c r="HS177" s="86">
        <f t="shared" si="218"/>
        <v>3.2525774357408044E-15</v>
      </c>
      <c r="HT177" s="86">
        <f t="shared" si="218"/>
        <v>3.7840854628303553E-21</v>
      </c>
      <c r="HU177" s="86">
        <f t="shared" si="218"/>
        <v>5.8974045411823963E-21</v>
      </c>
      <c r="HV177" s="86">
        <f t="shared" si="218"/>
        <v>1.8408404536110059E-20</v>
      </c>
      <c r="HW177" s="86">
        <f t="shared" si="218"/>
        <v>2.9294246079986096E-23</v>
      </c>
      <c r="HX177" s="86">
        <f t="shared" si="218"/>
        <v>3.2775150550230601E-20</v>
      </c>
      <c r="HY177" s="86">
        <f t="shared" si="218"/>
        <v>2.1769114207282911E-23</v>
      </c>
      <c r="HZ177" s="86">
        <f t="shared" si="218"/>
        <v>5.6300144828181908E-23</v>
      </c>
      <c r="IA177" s="86">
        <f t="shared" si="218"/>
        <v>3.7388121746072606E-27</v>
      </c>
      <c r="IB177" s="86">
        <f t="shared" si="218"/>
        <v>4.5233118964274951E-25</v>
      </c>
      <c r="IC177" s="86">
        <f t="shared" si="218"/>
        <v>6.1631186611612166E-21</v>
      </c>
      <c r="ID177" s="86">
        <f t="shared" si="218"/>
        <v>5.460891112915851E-18</v>
      </c>
      <c r="IE177" s="86">
        <f t="shared" si="218"/>
        <v>7.6960686585112633E-17</v>
      </c>
      <c r="IF177" s="86">
        <f t="shared" si="218"/>
        <v>5.2540443432300264E-16</v>
      </c>
      <c r="IG177" s="86">
        <f t="shared" si="218"/>
        <v>3.2321190638866684E-11</v>
      </c>
      <c r="II177" s="86">
        <f t="shared" si="219"/>
        <v>0.13428341537461685</v>
      </c>
      <c r="IJ177" s="86">
        <f t="shared" si="219"/>
        <v>0.49616732372002526</v>
      </c>
      <c r="IK177" s="86">
        <f t="shared" si="219"/>
        <v>0.4565581639900802</v>
      </c>
      <c r="IL177" s="86">
        <f t="shared" si="219"/>
        <v>0.54122183926186906</v>
      </c>
      <c r="IM177" s="86">
        <f t="shared" si="219"/>
        <v>0.50686586380108767</v>
      </c>
      <c r="IN177" s="86">
        <f t="shared" si="219"/>
        <v>0.48231241323566931</v>
      </c>
      <c r="IO177" s="86">
        <f t="shared" si="219"/>
        <v>0.55602370033278548</v>
      </c>
      <c r="IP177" s="86">
        <f t="shared" si="219"/>
        <v>0.56077587681339147</v>
      </c>
      <c r="IQ177" s="86">
        <f t="shared" si="219"/>
        <v>0.53207925778449439</v>
      </c>
      <c r="IR177" s="86">
        <f t="shared" si="219"/>
        <v>0.51514083370982411</v>
      </c>
      <c r="IS177" s="86">
        <f t="shared" si="219"/>
        <v>0.32599331591890429</v>
      </c>
      <c r="IT177" s="86">
        <f t="shared" si="219"/>
        <v>0.15646168687705422</v>
      </c>
      <c r="IU177" s="86">
        <f t="shared" si="219"/>
        <v>0.13988439019437449</v>
      </c>
      <c r="IV177" s="86">
        <f t="shared" si="219"/>
        <v>5.2253514073262307E-2</v>
      </c>
      <c r="IW177" s="86">
        <f t="shared" si="219"/>
        <v>8.6316935048341301E-2</v>
      </c>
      <c r="IY177" s="86">
        <f t="shared" si="220"/>
        <v>0.1342834153746201</v>
      </c>
      <c r="IZ177" s="86">
        <f t="shared" si="220"/>
        <v>0.49616732372002526</v>
      </c>
      <c r="JA177" s="86">
        <f t="shared" si="220"/>
        <v>0.4565581639900802</v>
      </c>
      <c r="JB177" s="86">
        <f t="shared" si="220"/>
        <v>0.54122183926186906</v>
      </c>
      <c r="JC177" s="86">
        <f t="shared" si="220"/>
        <v>0.50686586380108767</v>
      </c>
      <c r="JD177" s="86">
        <f t="shared" si="220"/>
        <v>0.48231241323566931</v>
      </c>
      <c r="JE177" s="86">
        <f t="shared" si="220"/>
        <v>0.55602370033278548</v>
      </c>
      <c r="JF177" s="86">
        <f t="shared" si="220"/>
        <v>0.56077587681339147</v>
      </c>
      <c r="JG177" s="86">
        <f t="shared" si="220"/>
        <v>0.53207925778449439</v>
      </c>
      <c r="JH177" s="86">
        <f t="shared" si="220"/>
        <v>0.51514083370982411</v>
      </c>
      <c r="JI177" s="86">
        <f t="shared" si="220"/>
        <v>0.32599331591890429</v>
      </c>
      <c r="JJ177" s="86">
        <f t="shared" si="220"/>
        <v>0.15646168687705422</v>
      </c>
      <c r="JK177" s="86">
        <f t="shared" si="220"/>
        <v>0.13988439019437457</v>
      </c>
      <c r="JL177" s="86">
        <f t="shared" si="220"/>
        <v>5.2253514073262834E-2</v>
      </c>
      <c r="JM177" s="86">
        <f t="shared" si="220"/>
        <v>8.6316935080662488E-2</v>
      </c>
    </row>
    <row r="178" spans="2:273" x14ac:dyDescent="0.25">
      <c r="B178" s="2">
        <v>151</v>
      </c>
      <c r="C178" s="37">
        <v>78.840999999999994</v>
      </c>
      <c r="D178" s="37">
        <v>78.209999999999994</v>
      </c>
      <c r="E178" s="37">
        <v>75.161000000000001</v>
      </c>
      <c r="F178" s="37">
        <v>74.694000000000003</v>
      </c>
      <c r="G178" s="37">
        <v>74.153000000000006</v>
      </c>
      <c r="H178" s="37">
        <v>72.593000000000004</v>
      </c>
      <c r="I178" s="37">
        <v>72.617000000000004</v>
      </c>
      <c r="J178" s="37">
        <v>70.566999999999993</v>
      </c>
      <c r="K178" s="37">
        <v>68.433000000000007</v>
      </c>
      <c r="L178" s="37">
        <v>73.349999999999994</v>
      </c>
      <c r="M178" s="37">
        <v>77.150000000000006</v>
      </c>
      <c r="N178" s="37">
        <v>77.483999999999995</v>
      </c>
      <c r="O178" s="37">
        <v>76.968000000000004</v>
      </c>
      <c r="P178" s="37">
        <v>86</v>
      </c>
      <c r="Q178" s="37">
        <v>102.84099999999999</v>
      </c>
      <c r="S178" s="4">
        <f t="shared" si="221"/>
        <v>78.793894273977926</v>
      </c>
      <c r="T178" s="4">
        <f t="shared" si="221"/>
        <v>78.921694524660538</v>
      </c>
      <c r="U178" s="4">
        <f t="shared" si="221"/>
        <v>74.97747347988205</v>
      </c>
      <c r="V178" s="4">
        <f t="shared" si="221"/>
        <v>73.793663222523591</v>
      </c>
      <c r="W178" s="4">
        <f t="shared" si="221"/>
        <v>73.420930582866291</v>
      </c>
      <c r="X178" s="4">
        <f t="shared" si="221"/>
        <v>72.553344474586694</v>
      </c>
      <c r="Y178" s="4">
        <f t="shared" si="221"/>
        <v>71.842996749672722</v>
      </c>
      <c r="Z178" s="4">
        <f t="shared" si="221"/>
        <v>71.150937446242111</v>
      </c>
      <c r="AA178" s="4">
        <f t="shared" si="221"/>
        <v>68.623773632748282</v>
      </c>
      <c r="AB178" s="4">
        <f t="shared" si="221"/>
        <v>72.922554684567615</v>
      </c>
      <c r="AC178" s="4">
        <f t="shared" si="221"/>
        <v>76.578803358780391</v>
      </c>
      <c r="AD178" s="4">
        <f t="shared" si="221"/>
        <v>77.30387030277835</v>
      </c>
      <c r="AE178" s="4">
        <f t="shared" si="221"/>
        <v>77.156312834991809</v>
      </c>
      <c r="AF178" s="4">
        <f t="shared" si="221"/>
        <v>85.304282489287687</v>
      </c>
      <c r="AG178" s="4">
        <f t="shared" si="221"/>
        <v>101.53969016106971</v>
      </c>
      <c r="AI178" s="4">
        <f t="shared" si="222"/>
        <v>4.7105726022067529E-2</v>
      </c>
      <c r="AJ178" s="4">
        <f t="shared" si="222"/>
        <v>-0.71169452466054395</v>
      </c>
      <c r="AK178" s="4">
        <f t="shared" si="222"/>
        <v>0.18352652011795101</v>
      </c>
      <c r="AL178" s="4">
        <f t="shared" si="222"/>
        <v>0.9003367774764115</v>
      </c>
      <c r="AM178" s="4">
        <f t="shared" si="222"/>
        <v>0.73206941713371521</v>
      </c>
      <c r="AN178" s="4">
        <f t="shared" si="222"/>
        <v>3.9655525413309078E-2</v>
      </c>
      <c r="AO178" s="4">
        <f t="shared" si="222"/>
        <v>0.7740032503272829</v>
      </c>
      <c r="AP178" s="4">
        <f t="shared" si="222"/>
        <v>-0.58393744624211763</v>
      </c>
      <c r="AQ178" s="4">
        <f t="shared" si="222"/>
        <v>-0.19077363274827519</v>
      </c>
      <c r="AR178" s="4">
        <f t="shared" si="222"/>
        <v>0.4274453154323794</v>
      </c>
      <c r="AS178" s="4">
        <f t="shared" si="222"/>
        <v>0.57119664121961478</v>
      </c>
      <c r="AT178" s="4">
        <f t="shared" si="222"/>
        <v>0.18012969722164485</v>
      </c>
      <c r="AU178" s="4">
        <f t="shared" si="222"/>
        <v>-0.18831283499180529</v>
      </c>
      <c r="AV178" s="4">
        <f t="shared" si="222"/>
        <v>0.69571751071231347</v>
      </c>
      <c r="AW178" s="4">
        <f t="shared" si="222"/>
        <v>1.3013098389302797</v>
      </c>
      <c r="AY178" s="2">
        <f t="shared" ref="AY178:BM194" si="227">IF(OR($B178 &lt; C$230, $B178 &gt; C$233), #N/A, ((1-FG178)*DK178) + (FG178 - FW178)*EA178 + (FW178*EQ178))</f>
        <v>78.605672568944897</v>
      </c>
      <c r="AZ178" s="2">
        <f t="shared" si="227"/>
        <v>78.921694524660538</v>
      </c>
      <c r="BA178" s="2">
        <f t="shared" si="227"/>
        <v>71.644404140142612</v>
      </c>
      <c r="BB178" s="2">
        <f t="shared" si="227"/>
        <v>70.972479383472972</v>
      </c>
      <c r="BC178" s="2">
        <f t="shared" si="227"/>
        <v>69.244620947255612</v>
      </c>
      <c r="BD178" s="2">
        <f t="shared" si="227"/>
        <v>68.186602054806656</v>
      </c>
      <c r="BE178" s="2">
        <f t="shared" si="227"/>
        <v>68.376478687794659</v>
      </c>
      <c r="BF178" s="2">
        <f t="shared" si="227"/>
        <v>68.021856386527389</v>
      </c>
      <c r="BG178" s="2">
        <f t="shared" si="227"/>
        <v>66.755308410519049</v>
      </c>
      <c r="BH178" s="2">
        <f t="shared" si="227"/>
        <v>65.640690996770559</v>
      </c>
      <c r="BI178" s="2">
        <f t="shared" si="227"/>
        <v>65.303708326120059</v>
      </c>
      <c r="BJ178" s="2">
        <f t="shared" si="227"/>
        <v>66.057304445919897</v>
      </c>
      <c r="BK178" s="2">
        <f t="shared" si="227"/>
        <v>66.981458046365418</v>
      </c>
      <c r="BL178" s="2">
        <f t="shared" si="227"/>
        <v>71.690378420444901</v>
      </c>
      <c r="BM178" s="2">
        <f t="shared" si="227"/>
        <v>73.387486935311969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108.52905708245243</v>
      </c>
      <c r="DL178" s="2">
        <f t="shared" si="223"/>
        <v>129.29425008778327</v>
      </c>
      <c r="DM178" s="2">
        <f t="shared" si="223"/>
        <v>129.54366015719958</v>
      </c>
      <c r="DN178" s="2">
        <f t="shared" si="223"/>
        <v>90.760651811036411</v>
      </c>
      <c r="DO178" s="2">
        <f t="shared" si="223"/>
        <v>107.03458153040002</v>
      </c>
      <c r="DP178" s="2">
        <f t="shared" si="223"/>
        <v>101.08283675012828</v>
      </c>
      <c r="DQ178" s="2">
        <f t="shared" si="223"/>
        <v>110.91114793741109</v>
      </c>
      <c r="DR178" s="2">
        <f t="shared" si="223"/>
        <v>105.48736984352772</v>
      </c>
      <c r="DS178" s="2">
        <f t="shared" si="223"/>
        <v>114.09384984984985</v>
      </c>
      <c r="DT178" s="2">
        <f t="shared" si="223"/>
        <v>106.72829279279277</v>
      </c>
      <c r="DU178" s="2">
        <f t="shared" si="223"/>
        <v>105.55181839734472</v>
      </c>
      <c r="DV178" s="2">
        <f t="shared" si="223"/>
        <v>114.60036909581645</v>
      </c>
      <c r="DW178" s="2">
        <f t="shared" si="223"/>
        <v>103.2403364915572</v>
      </c>
      <c r="DX178" s="2">
        <f t="shared" si="223"/>
        <v>108.91158487394955</v>
      </c>
      <c r="DY178" s="2">
        <f t="shared" si="223"/>
        <v>96.224874999999997</v>
      </c>
      <c r="DZ178" s="5"/>
      <c r="EA178" s="2">
        <f t="shared" si="213"/>
        <v>78.207318633108713</v>
      </c>
      <c r="EB178" s="2">
        <f t="shared" si="213"/>
        <v>78.746377065285373</v>
      </c>
      <c r="EC178" s="2">
        <f t="shared" si="213"/>
        <v>70.943672053506049</v>
      </c>
      <c r="ED178" s="2">
        <f t="shared" si="213"/>
        <v>70.751555320341438</v>
      </c>
      <c r="EE178" s="2">
        <f t="shared" si="213"/>
        <v>69.829019557450891</v>
      </c>
      <c r="EF178" s="2">
        <f t="shared" si="213"/>
        <v>67.874547886385059</v>
      </c>
      <c r="EG178" s="2">
        <f t="shared" si="213"/>
        <v>68.536927663480597</v>
      </c>
      <c r="EH178" s="2">
        <f t="shared" si="213"/>
        <v>67.822833663073979</v>
      </c>
      <c r="EI178" s="2">
        <f t="shared" si="213"/>
        <v>66.128824963550954</v>
      </c>
      <c r="EJ178" s="2">
        <f t="shared" si="213"/>
        <v>65.587274263094656</v>
      </c>
      <c r="EK178" s="2">
        <f t="shared" si="212"/>
        <v>65.432475178341349</v>
      </c>
      <c r="EL178" s="2">
        <f t="shared" si="179"/>
        <v>65.672614990574559</v>
      </c>
      <c r="EM178" s="2">
        <f t="shared" si="179"/>
        <v>66.812427825654609</v>
      </c>
      <c r="EN178" s="2">
        <f t="shared" si="179"/>
        <v>71.743742829847363</v>
      </c>
      <c r="EO178" s="2">
        <f t="shared" si="179"/>
        <v>73.481901049171483</v>
      </c>
      <c r="EP178" s="5"/>
      <c r="EQ178" s="2">
        <f t="shared" si="224"/>
        <v>79.147104673703183</v>
      </c>
      <c r="ER178" s="2">
        <f t="shared" si="224"/>
        <v>79.076662241046421</v>
      </c>
      <c r="ES178" s="2">
        <f t="shared" si="224"/>
        <v>72.310420075851283</v>
      </c>
      <c r="ET178" s="2">
        <f t="shared" si="224"/>
        <v>71.157823545221703</v>
      </c>
      <c r="EU178" s="2">
        <f t="shared" si="224"/>
        <v>68.712600397961594</v>
      </c>
      <c r="EV178" s="2">
        <f t="shared" si="224"/>
        <v>68.474201639400519</v>
      </c>
      <c r="EW178" s="2">
        <f t="shared" si="224"/>
        <v>68.241289533685631</v>
      </c>
      <c r="EX178" s="2">
        <f t="shared" si="224"/>
        <v>68.171396407594401</v>
      </c>
      <c r="EY178" s="2">
        <f t="shared" si="224"/>
        <v>67.188736760548935</v>
      </c>
      <c r="EZ178" s="2">
        <f t="shared" si="224"/>
        <v>65.683089372214923</v>
      </c>
      <c r="FA178" s="2">
        <f t="shared" si="224"/>
        <v>65.158116792965146</v>
      </c>
      <c r="FB178" s="2">
        <f t="shared" si="224"/>
        <v>66.548448134975231</v>
      </c>
      <c r="FC178" s="2">
        <f t="shared" si="224"/>
        <v>67.201904965788003</v>
      </c>
      <c r="FD178" s="2">
        <f t="shared" si="224"/>
        <v>71.593909477166164</v>
      </c>
      <c r="FE178" s="2">
        <f t="shared" si="224"/>
        <v>73.170607951814219</v>
      </c>
      <c r="FG178" s="2">
        <f t="shared" si="225"/>
        <v>0.99994587541873037</v>
      </c>
      <c r="FH178" s="2">
        <f t="shared" si="225"/>
        <v>0.9999402417487121</v>
      </c>
      <c r="FI178" s="2">
        <f t="shared" si="225"/>
        <v>0.99994243102372649</v>
      </c>
      <c r="FJ178" s="2">
        <f t="shared" si="225"/>
        <v>0.99994092511994059</v>
      </c>
      <c r="FK178" s="2">
        <f t="shared" si="225"/>
        <v>0.99994270020434717</v>
      </c>
      <c r="FL178" s="2">
        <f t="shared" si="225"/>
        <v>0.99994046524746794</v>
      </c>
      <c r="FM178" s="2">
        <f t="shared" si="225"/>
        <v>0.99993642174345432</v>
      </c>
      <c r="FN178" s="2">
        <f t="shared" si="225"/>
        <v>0.99993194191099544</v>
      </c>
      <c r="FO178" s="2">
        <f t="shared" si="225"/>
        <v>0.99993026983199296</v>
      </c>
      <c r="FP178" s="2">
        <f t="shared" si="225"/>
        <v>0.99993177017868662</v>
      </c>
      <c r="FQ178" s="2">
        <f t="shared" si="225"/>
        <v>0.99993562392112634</v>
      </c>
      <c r="FR178" s="2">
        <f t="shared" si="225"/>
        <v>0.99993434266514836</v>
      </c>
      <c r="FS178" s="2">
        <f t="shared" si="225"/>
        <v>0.99993940604942244</v>
      </c>
      <c r="FT178" s="2">
        <f t="shared" si="225"/>
        <v>0.99992755594381721</v>
      </c>
      <c r="FU178" s="2">
        <f t="shared" si="225"/>
        <v>0.99991848221831747</v>
      </c>
      <c r="FV178" s="5"/>
      <c r="FW178" s="2">
        <f t="shared" ref="FW178:GK194" si="229">POWER(10,($B178-C$232)/C$229)/(1+POWER(10,($B178-C$232)/C$229))</f>
        <v>0.42213096098799274</v>
      </c>
      <c r="FX178" s="2">
        <f t="shared" si="229"/>
        <v>0.52166073297116966</v>
      </c>
      <c r="FY178" s="2">
        <f t="shared" si="229"/>
        <v>0.5102319768607978</v>
      </c>
      <c r="FZ178" s="2">
        <f t="shared" si="229"/>
        <v>0.5408791894099616</v>
      </c>
      <c r="GA178" s="2">
        <f t="shared" si="229"/>
        <v>0.52536762407569793</v>
      </c>
      <c r="GB178" s="2">
        <f t="shared" si="229"/>
        <v>0.51709360543948313</v>
      </c>
      <c r="GC178" s="2">
        <f t="shared" si="229"/>
        <v>0.55183360430057882</v>
      </c>
      <c r="GD178" s="2">
        <f t="shared" si="229"/>
        <v>0.56362692280275228</v>
      </c>
      <c r="GE178" s="2">
        <f t="shared" si="229"/>
        <v>0.58791574873422947</v>
      </c>
      <c r="GF178" s="2">
        <f t="shared" si="229"/>
        <v>0.52820155190188955</v>
      </c>
      <c r="GG178" s="2">
        <f t="shared" si="229"/>
        <v>0.47875182690191692</v>
      </c>
      <c r="GH178" s="2">
        <f t="shared" si="229"/>
        <v>0.43555897815623212</v>
      </c>
      <c r="GI178" s="2">
        <f t="shared" si="229"/>
        <v>0.42832529209887116</v>
      </c>
      <c r="GJ178" s="2">
        <f t="shared" si="229"/>
        <v>0.37412897486835089</v>
      </c>
      <c r="GK178" s="2">
        <f t="shared" si="229"/>
        <v>0.30925218535880827</v>
      </c>
      <c r="GL178" s="5"/>
      <c r="GM178" s="86">
        <f t="shared" ref="GM178:HA194" si="230" xml:space="preserve"> _xlfn.NORM.DIST($B178, C$7, ABS(C$11), TRUE) * _xlfn.NORM.DIST(($B178 - C$7)*C$15, 0, ABS(C$11), TRUE) * 2</f>
        <v>2.4420858677051448E-164</v>
      </c>
      <c r="GN178" s="86">
        <f t="shared" si="230"/>
        <v>6.6681398528672604E-170</v>
      </c>
      <c r="GO178" s="86">
        <f t="shared" si="230"/>
        <v>0</v>
      </c>
      <c r="GP178" s="86">
        <f t="shared" si="230"/>
        <v>1.3294072519511404E-221</v>
      </c>
      <c r="GQ178" s="86">
        <f t="shared" si="230"/>
        <v>1.4468042293977443E-204</v>
      </c>
      <c r="GR178" s="86">
        <f t="shared" si="230"/>
        <v>2.1480439889081724E-152</v>
      </c>
      <c r="GS178" s="86">
        <f t="shared" si="230"/>
        <v>3.7428470042575636E-158</v>
      </c>
      <c r="GT178" s="86">
        <f t="shared" si="230"/>
        <v>9.3241916383404348E-192</v>
      </c>
      <c r="GU178" s="86">
        <f t="shared" si="230"/>
        <v>3.0532887286418305E-234</v>
      </c>
      <c r="GV178" s="86">
        <f t="shared" si="230"/>
        <v>5.2643469845043761E-280</v>
      </c>
      <c r="GW178" s="86">
        <f t="shared" si="230"/>
        <v>3.0392428309453375E-270</v>
      </c>
      <c r="GX178" s="86">
        <f t="shared" si="230"/>
        <v>2.1499242205700609E-244</v>
      </c>
      <c r="GY178" s="86">
        <f t="shared" si="230"/>
        <v>4.8569960917719162E-272</v>
      </c>
      <c r="GZ178" s="86">
        <f t="shared" si="230"/>
        <v>2.9970898316847047E-270</v>
      </c>
      <c r="HA178" s="86">
        <f t="shared" si="230"/>
        <v>7.1562130287681357E-268</v>
      </c>
      <c r="HC178" s="86">
        <f t="shared" si="181"/>
        <v>3.8784952106050787E-95</v>
      </c>
      <c r="HD178" s="86">
        <f t="shared" si="181"/>
        <v>8.3350583633634921E-110</v>
      </c>
      <c r="HE178" s="86">
        <f t="shared" si="181"/>
        <v>8.9717291335435313E-156</v>
      </c>
      <c r="HF178" s="86">
        <f t="shared" si="180"/>
        <v>1.034166523712757E-142</v>
      </c>
      <c r="HG178" s="86">
        <f t="shared" si="180"/>
        <v>2.4463859136362943E-138</v>
      </c>
      <c r="HH178" s="86">
        <f t="shared" si="180"/>
        <v>2.3422220575796874E-136</v>
      </c>
      <c r="HI178" s="86">
        <f t="shared" si="180"/>
        <v>4.4434412273258371E-155</v>
      </c>
      <c r="HJ178" s="86">
        <f t="shared" si="180"/>
        <v>9.6413631740408959E-207</v>
      </c>
      <c r="HK178" s="86">
        <f t="shared" si="180"/>
        <v>6.5297756091416513E-224</v>
      </c>
      <c r="HL178" s="86">
        <f t="shared" si="180"/>
        <v>3.2566638006349241E-234</v>
      </c>
      <c r="HM178" s="86">
        <f t="shared" si="180"/>
        <v>2.3019573377639435E-223</v>
      </c>
      <c r="HN178" s="86">
        <f t="shared" si="180"/>
        <v>1.3035494165719269E-182</v>
      </c>
      <c r="HO178" s="86">
        <f t="shared" si="226"/>
        <v>3.7830324288614148E-150</v>
      </c>
      <c r="HP178" s="86">
        <f t="shared" si="226"/>
        <v>5.3970003265736824E-154</v>
      </c>
      <c r="HQ178" s="86">
        <f t="shared" si="226"/>
        <v>1.2212806626184412E-161</v>
      </c>
      <c r="HS178" s="86">
        <f t="shared" ref="HS178:IG194" si="231" xml:space="preserve"> _xlfn.NORM.DIST($B178, C$9, ABS(C$13), TRUE) * _xlfn.NORM.DIST(($B178 - C$9)*C$17, 0, ABS(C$13), TRUE) * 2</f>
        <v>2.2979312732592937E-16</v>
      </c>
      <c r="HT178" s="86">
        <f t="shared" si="231"/>
        <v>1.4814205713884607E-22</v>
      </c>
      <c r="HU178" s="86">
        <f t="shared" si="231"/>
        <v>1.8238053916330076E-22</v>
      </c>
      <c r="HV178" s="86">
        <f t="shared" si="231"/>
        <v>6.9888412271705164E-22</v>
      </c>
      <c r="HW178" s="86">
        <f t="shared" si="231"/>
        <v>7.757645520978506E-25</v>
      </c>
      <c r="HX178" s="86">
        <f t="shared" si="231"/>
        <v>1.3475605983955059E-21</v>
      </c>
      <c r="HY178" s="86">
        <f t="shared" si="231"/>
        <v>6.0051341410048598E-25</v>
      </c>
      <c r="HZ178" s="86">
        <f t="shared" si="231"/>
        <v>1.6289338867376221E-24</v>
      </c>
      <c r="IA178" s="86">
        <f t="shared" si="231"/>
        <v>6.3088478230458158E-29</v>
      </c>
      <c r="IB178" s="86">
        <f t="shared" si="231"/>
        <v>8.9926287428170266E-27</v>
      </c>
      <c r="IC178" s="86">
        <f t="shared" si="231"/>
        <v>2.0245930295131551E-22</v>
      </c>
      <c r="ID178" s="86">
        <f t="shared" si="231"/>
        <v>2.4555257765843137E-19</v>
      </c>
      <c r="IE178" s="86">
        <f t="shared" si="231"/>
        <v>4.123879895366081E-18</v>
      </c>
      <c r="IF178" s="86">
        <f t="shared" si="231"/>
        <v>2.380903669475409E-17</v>
      </c>
      <c r="IG178" s="86">
        <f t="shared" si="231"/>
        <v>3.5015491512266754E-12</v>
      </c>
      <c r="II178" s="86">
        <f t="shared" ref="II178:IW194" si="232" xml:space="preserve"> _xlfn.NORM.DIST($B178, C$10, ABS(C$14), TRUE) * _xlfn.NORM.DIST(($B178 - C$10)*C$18, 0, ABS(C$14), TRUE) * 2</f>
        <v>0.20821654534519835</v>
      </c>
      <c r="IJ178" s="86">
        <f t="shared" si="232"/>
        <v>0.54620586598236831</v>
      </c>
      <c r="IK178" s="86">
        <f t="shared" si="232"/>
        <v>0.52723410938539728</v>
      </c>
      <c r="IL178" s="86">
        <f t="shared" si="232"/>
        <v>0.56078562687817535</v>
      </c>
      <c r="IM178" s="86">
        <f t="shared" si="232"/>
        <v>0.55284786908806993</v>
      </c>
      <c r="IN178" s="86">
        <f t="shared" si="232"/>
        <v>0.53923878000942527</v>
      </c>
      <c r="IO178" s="86">
        <f t="shared" si="232"/>
        <v>0.5557615296729228</v>
      </c>
      <c r="IP178" s="86">
        <f t="shared" si="232"/>
        <v>0.54155891145537327</v>
      </c>
      <c r="IQ178" s="86">
        <f t="shared" si="232"/>
        <v>0.47402031661113253</v>
      </c>
      <c r="IR178" s="86">
        <f t="shared" si="232"/>
        <v>0.55660154623549574</v>
      </c>
      <c r="IS178" s="86">
        <f t="shared" si="232"/>
        <v>0.42470195661059651</v>
      </c>
      <c r="IT178" s="86">
        <f t="shared" si="232"/>
        <v>0.24205135341267206</v>
      </c>
      <c r="IU178" s="86">
        <f t="shared" si="232"/>
        <v>0.21916891331357263</v>
      </c>
      <c r="IV178" s="86">
        <f t="shared" si="232"/>
        <v>9.0892213549352147E-2</v>
      </c>
      <c r="IW178" s="86">
        <f t="shared" si="232"/>
        <v>0.12367196146544235</v>
      </c>
      <c r="IY178" s="86">
        <f t="shared" ref="IY178:JM194" si="233">GM178+HC178+HS178+II178</f>
        <v>0.20821654534519857</v>
      </c>
      <c r="IZ178" s="86">
        <f t="shared" si="233"/>
        <v>0.54620586598236831</v>
      </c>
      <c r="JA178" s="86">
        <f t="shared" si="233"/>
        <v>0.52723410938539728</v>
      </c>
      <c r="JB178" s="86">
        <f t="shared" si="233"/>
        <v>0.56078562687817535</v>
      </c>
      <c r="JC178" s="86">
        <f t="shared" si="233"/>
        <v>0.55284786908806993</v>
      </c>
      <c r="JD178" s="86">
        <f t="shared" si="233"/>
        <v>0.53923878000942527</v>
      </c>
      <c r="JE178" s="86">
        <f t="shared" si="233"/>
        <v>0.5557615296729228</v>
      </c>
      <c r="JF178" s="86">
        <f t="shared" si="233"/>
        <v>0.54155891145537327</v>
      </c>
      <c r="JG178" s="86">
        <f t="shared" si="233"/>
        <v>0.47402031661113253</v>
      </c>
      <c r="JH178" s="86">
        <f t="shared" si="233"/>
        <v>0.55660154623549574</v>
      </c>
      <c r="JI178" s="86">
        <f t="shared" si="233"/>
        <v>0.42470195661059651</v>
      </c>
      <c r="JJ178" s="86">
        <f t="shared" si="233"/>
        <v>0.24205135341267206</v>
      </c>
      <c r="JK178" s="86">
        <f t="shared" si="233"/>
        <v>0.21916891331357263</v>
      </c>
      <c r="JL178" s="86">
        <f t="shared" si="233"/>
        <v>9.0892213549352174E-2</v>
      </c>
      <c r="JM178" s="86">
        <f t="shared" si="233"/>
        <v>0.12367196146894389</v>
      </c>
    </row>
    <row r="179" spans="2:273" x14ac:dyDescent="0.25">
      <c r="B179" s="2">
        <v>152</v>
      </c>
      <c r="C179" s="37">
        <v>78.332999999999998</v>
      </c>
      <c r="D179" s="37">
        <v>79.435000000000002</v>
      </c>
      <c r="E179" s="37">
        <v>74</v>
      </c>
      <c r="F179" s="37">
        <v>74.081000000000003</v>
      </c>
      <c r="G179" s="37">
        <v>72.016999999999996</v>
      </c>
      <c r="H179" s="37">
        <v>71.864000000000004</v>
      </c>
      <c r="I179" s="37">
        <v>70.483000000000004</v>
      </c>
      <c r="J179" s="37">
        <v>70.283000000000001</v>
      </c>
      <c r="K179" s="37">
        <v>66.716999999999999</v>
      </c>
      <c r="L179" s="37">
        <v>70.45</v>
      </c>
      <c r="M179" s="37">
        <v>74.8</v>
      </c>
      <c r="N179" s="37">
        <v>78.903000000000006</v>
      </c>
      <c r="O179" s="37">
        <v>78.435000000000002</v>
      </c>
      <c r="P179" s="37">
        <v>91.129000000000005</v>
      </c>
      <c r="Q179" s="37">
        <v>111.27</v>
      </c>
      <c r="S179" s="4">
        <f t="shared" si="221"/>
        <v>78.740741968288063</v>
      </c>
      <c r="T179" s="4">
        <f t="shared" si="221"/>
        <v>78.806129237189111</v>
      </c>
      <c r="U179" s="4">
        <f t="shared" si="221"/>
        <v>74.129362920960375</v>
      </c>
      <c r="V179" s="4">
        <f t="shared" si="221"/>
        <v>72.762371411705288</v>
      </c>
      <c r="W179" s="4">
        <f t="shared" si="221"/>
        <v>72.098150210039591</v>
      </c>
      <c r="X179" s="4">
        <f t="shared" si="221"/>
        <v>71.45077149559431</v>
      </c>
      <c r="Y179" s="4">
        <f t="shared" si="221"/>
        <v>70.426034765019295</v>
      </c>
      <c r="Z179" s="4">
        <f t="shared" si="221"/>
        <v>69.738963840762139</v>
      </c>
      <c r="AA179" s="4">
        <f t="shared" si="221"/>
        <v>67.531789933021827</v>
      </c>
      <c r="AB179" s="4">
        <f t="shared" si="221"/>
        <v>70.551958535961802</v>
      </c>
      <c r="AC179" s="4">
        <f t="shared" si="221"/>
        <v>75.659505492821395</v>
      </c>
      <c r="AD179" s="4">
        <f t="shared" si="221"/>
        <v>79.068847988344459</v>
      </c>
      <c r="AE179" s="4">
        <f t="shared" si="221"/>
        <v>79.048319580852976</v>
      </c>
      <c r="AF179" s="4">
        <f t="shared" si="221"/>
        <v>90.892361037992174</v>
      </c>
      <c r="AG179" s="4">
        <f t="shared" si="221"/>
        <v>109.52068679821015</v>
      </c>
      <c r="AI179" s="4">
        <f t="shared" si="222"/>
        <v>-0.40774196828806453</v>
      </c>
      <c r="AJ179" s="4">
        <f t="shared" si="222"/>
        <v>0.62887076281089094</v>
      </c>
      <c r="AK179" s="4">
        <f t="shared" si="222"/>
        <v>-0.12936292096037505</v>
      </c>
      <c r="AL179" s="4">
        <f t="shared" si="222"/>
        <v>1.3186285882947146</v>
      </c>
      <c r="AM179" s="4">
        <f t="shared" si="222"/>
        <v>-8.1150210039595549E-2</v>
      </c>
      <c r="AN179" s="4">
        <f t="shared" si="222"/>
        <v>0.41322850440569425</v>
      </c>
      <c r="AO179" s="4">
        <f t="shared" si="222"/>
        <v>5.6965234980708601E-2</v>
      </c>
      <c r="AP179" s="4">
        <f t="shared" si="222"/>
        <v>0.54403615923786219</v>
      </c>
      <c r="AQ179" s="4">
        <f t="shared" si="222"/>
        <v>-0.81478993302182801</v>
      </c>
      <c r="AR179" s="4">
        <f t="shared" si="222"/>
        <v>-0.10195853596179916</v>
      </c>
      <c r="AS179" s="4">
        <f t="shared" si="222"/>
        <v>-0.85950549282139832</v>
      </c>
      <c r="AT179" s="4">
        <f t="shared" si="222"/>
        <v>-0.1658479883444528</v>
      </c>
      <c r="AU179" s="4">
        <f t="shared" si="222"/>
        <v>-0.61331958085297344</v>
      </c>
      <c r="AV179" s="4">
        <f t="shared" si="222"/>
        <v>0.23663896200783086</v>
      </c>
      <c r="AW179" s="4">
        <f t="shared" si="222"/>
        <v>1.7493132017898461</v>
      </c>
      <c r="AY179" s="2">
        <f t="shared" si="227"/>
        <v>78.513791382389115</v>
      </c>
      <c r="AZ179" s="2">
        <f t="shared" si="227"/>
        <v>78.806129237189111</v>
      </c>
      <c r="BA179" s="2">
        <f t="shared" si="227"/>
        <v>71.537279807249959</v>
      </c>
      <c r="BB179" s="2">
        <f t="shared" si="227"/>
        <v>70.857501659728229</v>
      </c>
      <c r="BC179" s="2">
        <f t="shared" si="227"/>
        <v>69.100588500886403</v>
      </c>
      <c r="BD179" s="2">
        <f t="shared" si="227"/>
        <v>68.091336584890428</v>
      </c>
      <c r="BE179" s="2">
        <f t="shared" si="227"/>
        <v>68.256331393694751</v>
      </c>
      <c r="BF179" s="2">
        <f t="shared" si="227"/>
        <v>67.896788741284297</v>
      </c>
      <c r="BG179" s="2">
        <f t="shared" si="227"/>
        <v>66.6349621146978</v>
      </c>
      <c r="BH179" s="2">
        <f t="shared" si="227"/>
        <v>65.516635098931758</v>
      </c>
      <c r="BI179" s="2">
        <f t="shared" si="227"/>
        <v>65.18928960994981</v>
      </c>
      <c r="BJ179" s="2">
        <f t="shared" si="227"/>
        <v>65.970726492739061</v>
      </c>
      <c r="BK179" s="2">
        <f t="shared" si="227"/>
        <v>66.878700426798829</v>
      </c>
      <c r="BL179" s="2">
        <f t="shared" si="227"/>
        <v>71.590466911436579</v>
      </c>
      <c r="BM179" s="2">
        <f t="shared" si="227"/>
        <v>73.29113345738196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108.65845665961945</v>
      </c>
      <c r="DL179" s="2">
        <f t="shared" si="223"/>
        <v>129.55129668044191</v>
      </c>
      <c r="DM179" s="2">
        <f t="shared" si="223"/>
        <v>129.82539194554738</v>
      </c>
      <c r="DN179" s="2">
        <f t="shared" si="223"/>
        <v>90.763689976501126</v>
      </c>
      <c r="DO179" s="2">
        <f t="shared" si="223"/>
        <v>107.2143498635983</v>
      </c>
      <c r="DP179" s="2">
        <f t="shared" si="223"/>
        <v>101.21838654349997</v>
      </c>
      <c r="DQ179" s="2">
        <f t="shared" si="223"/>
        <v>111.11403413940255</v>
      </c>
      <c r="DR179" s="2">
        <f t="shared" si="223"/>
        <v>105.64171036218403</v>
      </c>
      <c r="DS179" s="2">
        <f t="shared" si="223"/>
        <v>114.31983955383956</v>
      </c>
      <c r="DT179" s="2">
        <f t="shared" si="223"/>
        <v>106.90711763191761</v>
      </c>
      <c r="DU179" s="2">
        <f t="shared" si="223"/>
        <v>105.72748672356568</v>
      </c>
      <c r="DV179" s="2">
        <f t="shared" si="223"/>
        <v>114.84113225371118</v>
      </c>
      <c r="DW179" s="2">
        <f t="shared" si="223"/>
        <v>103.39160515947465</v>
      </c>
      <c r="DX179" s="2">
        <f t="shared" si="223"/>
        <v>109.13095126050418</v>
      </c>
      <c r="DY179" s="2">
        <f t="shared" si="223"/>
        <v>96.342187499999994</v>
      </c>
      <c r="EA179" s="2">
        <f t="shared" si="213"/>
        <v>78.083049406225214</v>
      </c>
      <c r="EB179" s="2">
        <f t="shared" si="213"/>
        <v>78.618780134559884</v>
      </c>
      <c r="EC179" s="2">
        <f t="shared" si="213"/>
        <v>70.788179676235032</v>
      </c>
      <c r="ED179" s="2">
        <f t="shared" si="213"/>
        <v>70.621848411901553</v>
      </c>
      <c r="EE179" s="2">
        <f t="shared" si="213"/>
        <v>69.725996716890009</v>
      </c>
      <c r="EF179" s="2">
        <f t="shared" si="213"/>
        <v>67.757619936615768</v>
      </c>
      <c r="EG179" s="2">
        <f t="shared" si="213"/>
        <v>68.427837834886546</v>
      </c>
      <c r="EH179" s="2">
        <f t="shared" si="213"/>
        <v>67.685334386534777</v>
      </c>
      <c r="EI179" s="2">
        <f t="shared" si="213"/>
        <v>65.970346569739192</v>
      </c>
      <c r="EJ179" s="2">
        <f t="shared" si="213"/>
        <v>65.4599962182795</v>
      </c>
      <c r="EK179" s="2">
        <f t="shared" si="212"/>
        <v>65.327882155240005</v>
      </c>
      <c r="EL179" s="2">
        <f t="shared" si="179"/>
        <v>65.556183099745937</v>
      </c>
      <c r="EM179" s="2">
        <f t="shared" si="179"/>
        <v>66.696507954922083</v>
      </c>
      <c r="EN179" s="2">
        <f t="shared" si="179"/>
        <v>71.648756268166764</v>
      </c>
      <c r="EO179" s="2">
        <f t="shared" si="179"/>
        <v>73.393601618786036</v>
      </c>
      <c r="EQ179" s="2">
        <f t="shared" si="224"/>
        <v>79.048171324315888</v>
      </c>
      <c r="ER179" s="2">
        <f t="shared" si="224"/>
        <v>78.957706955920571</v>
      </c>
      <c r="ES179" s="2">
        <f t="shared" si="224"/>
        <v>72.187253304009573</v>
      </c>
      <c r="ET179" s="2">
        <f t="shared" si="224"/>
        <v>71.038008002466341</v>
      </c>
      <c r="EU179" s="2">
        <f t="shared" si="224"/>
        <v>68.581718240918661</v>
      </c>
      <c r="EV179" s="2">
        <f t="shared" si="224"/>
        <v>68.372203521956834</v>
      </c>
      <c r="EW179" s="2">
        <f t="shared" si="224"/>
        <v>68.124991432118961</v>
      </c>
      <c r="EX179" s="2">
        <f t="shared" si="224"/>
        <v>68.042077167727129</v>
      </c>
      <c r="EY179" s="2">
        <f t="shared" si="224"/>
        <v>67.054777435885654</v>
      </c>
      <c r="EZ179" s="2">
        <f t="shared" si="224"/>
        <v>65.558094323914275</v>
      </c>
      <c r="FA179" s="2">
        <f t="shared" si="224"/>
        <v>65.046944813667437</v>
      </c>
      <c r="FB179" s="2">
        <f t="shared" si="224"/>
        <v>66.45422585397219</v>
      </c>
      <c r="FC179" s="2">
        <f t="shared" si="224"/>
        <v>67.095975638767754</v>
      </c>
      <c r="FD179" s="2">
        <f t="shared" si="224"/>
        <v>71.495281260838851</v>
      </c>
      <c r="FE179" s="2">
        <f t="shared" si="224"/>
        <v>73.07721662651528</v>
      </c>
      <c r="FG179" s="2">
        <f t="shared" si="225"/>
        <v>0.99995063756012403</v>
      </c>
      <c r="FH179" s="2">
        <f t="shared" si="225"/>
        <v>0.99994549954051681</v>
      </c>
      <c r="FI179" s="2">
        <f t="shared" si="225"/>
        <v>0.99994749620367285</v>
      </c>
      <c r="FJ179" s="2">
        <f t="shared" si="225"/>
        <v>0.99994612278900119</v>
      </c>
      <c r="FK179" s="2">
        <f t="shared" si="225"/>
        <v>0.9999477417017979</v>
      </c>
      <c r="FL179" s="2">
        <f t="shared" si="225"/>
        <v>0.99994570337594424</v>
      </c>
      <c r="FM179" s="2">
        <f t="shared" si="225"/>
        <v>0.99994201561650686</v>
      </c>
      <c r="FN179" s="2">
        <f t="shared" si="225"/>
        <v>0.99993792991342312</v>
      </c>
      <c r="FO179" s="2">
        <f t="shared" si="225"/>
        <v>0.99993640494076008</v>
      </c>
      <c r="FP179" s="2">
        <f t="shared" si="225"/>
        <v>0.99993777328981781</v>
      </c>
      <c r="FQ179" s="2">
        <f t="shared" si="225"/>
        <v>0.99994128798570392</v>
      </c>
      <c r="FR179" s="2">
        <f t="shared" si="225"/>
        <v>0.99994011945299421</v>
      </c>
      <c r="FS179" s="2">
        <f t="shared" si="225"/>
        <v>0.99994473736563505</v>
      </c>
      <c r="FT179" s="2">
        <f t="shared" si="225"/>
        <v>0.9999339298143638</v>
      </c>
      <c r="FU179" s="2">
        <f t="shared" si="225"/>
        <v>0.99992565436624781</v>
      </c>
      <c r="FW179" s="2">
        <f t="shared" si="229"/>
        <v>0.4447445358103938</v>
      </c>
      <c r="FX179" s="2">
        <f t="shared" si="229"/>
        <v>0.54458144189901869</v>
      </c>
      <c r="FY179" s="2">
        <f t="shared" si="229"/>
        <v>0.53321028889155242</v>
      </c>
      <c r="FZ179" s="2">
        <f t="shared" si="229"/>
        <v>0.56364929920381523</v>
      </c>
      <c r="GA179" s="2">
        <f t="shared" si="229"/>
        <v>0.5482645236413306</v>
      </c>
      <c r="GB179" s="2">
        <f t="shared" si="229"/>
        <v>0.54004019880452947</v>
      </c>
      <c r="GC179" s="2">
        <f t="shared" si="229"/>
        <v>0.57448783402486348</v>
      </c>
      <c r="GD179" s="2">
        <f t="shared" si="229"/>
        <v>0.58613211038968505</v>
      </c>
      <c r="GE179" s="2">
        <f t="shared" si="229"/>
        <v>0.61003497478714563</v>
      </c>
      <c r="GF179" s="2">
        <f t="shared" si="229"/>
        <v>0.5510785584528598</v>
      </c>
      <c r="GG179" s="2">
        <f t="shared" si="229"/>
        <v>0.50176486565330281</v>
      </c>
      <c r="GH179" s="2">
        <f t="shared" si="229"/>
        <v>0.45832136759820125</v>
      </c>
      <c r="GI179" s="2">
        <f t="shared" si="229"/>
        <v>0.45101171239310178</v>
      </c>
      <c r="GJ179" s="2">
        <f t="shared" si="229"/>
        <v>0.39593294940551049</v>
      </c>
      <c r="GK179" s="2">
        <f t="shared" si="229"/>
        <v>0.32926431755643676</v>
      </c>
      <c r="GM179" s="86">
        <f t="shared" si="230"/>
        <v>4.2004065837140612E-168</v>
      </c>
      <c r="GN179" s="86">
        <f t="shared" si="230"/>
        <v>8.0580833426475723E-174</v>
      </c>
      <c r="GO179" s="86">
        <f t="shared" si="230"/>
        <v>0</v>
      </c>
      <c r="GP179" s="86">
        <f t="shared" si="230"/>
        <v>1.0156247787759028E-226</v>
      </c>
      <c r="GQ179" s="86">
        <f t="shared" si="230"/>
        <v>2.9001463021607361E-209</v>
      </c>
      <c r="GR179" s="86">
        <f t="shared" si="230"/>
        <v>6.6981150016597258E-156</v>
      </c>
      <c r="GS179" s="86">
        <f t="shared" si="230"/>
        <v>9.582687251649916E-162</v>
      </c>
      <c r="GT179" s="86">
        <f t="shared" si="230"/>
        <v>3.8244934221235436E-196</v>
      </c>
      <c r="GU179" s="86">
        <f t="shared" si="230"/>
        <v>1.3885245877222925E-239</v>
      </c>
      <c r="GV179" s="86">
        <f t="shared" si="230"/>
        <v>2.1947034994206355E-286</v>
      </c>
      <c r="GW179" s="86">
        <f t="shared" si="230"/>
        <v>2.0604032397153658E-276</v>
      </c>
      <c r="GX179" s="86">
        <f t="shared" si="230"/>
        <v>4.8911514534601934E-250</v>
      </c>
      <c r="GY179" s="86">
        <f t="shared" si="230"/>
        <v>2.6702844866528841E-278</v>
      </c>
      <c r="GZ179" s="86">
        <f t="shared" si="230"/>
        <v>1.8928026000048926E-276</v>
      </c>
      <c r="HA179" s="86">
        <f t="shared" si="230"/>
        <v>5.9332671522786757E-274</v>
      </c>
      <c r="HC179" s="86">
        <f t="shared" si="181"/>
        <v>4.3114647759828093E-98</v>
      </c>
      <c r="HD179" s="86">
        <f t="shared" si="181"/>
        <v>2.8238456195446648E-113</v>
      </c>
      <c r="HE179" s="86">
        <f t="shared" si="181"/>
        <v>1.1482319006104065E-160</v>
      </c>
      <c r="HF179" s="86">
        <f t="shared" si="180"/>
        <v>3.5020902682055314E-147</v>
      </c>
      <c r="HG179" s="86">
        <f t="shared" si="180"/>
        <v>1.3132613917059899E-142</v>
      </c>
      <c r="HH179" s="86">
        <f t="shared" si="180"/>
        <v>1.3520403237999052E-140</v>
      </c>
      <c r="HI179" s="86">
        <f t="shared" si="180"/>
        <v>8.2249345241225885E-160</v>
      </c>
      <c r="HJ179" s="86">
        <f t="shared" si="180"/>
        <v>4.2174553967841192E-213</v>
      </c>
      <c r="HK179" s="86">
        <f t="shared" si="180"/>
        <v>1.0101838364873225E-230</v>
      </c>
      <c r="HL179" s="86">
        <f t="shared" si="180"/>
        <v>2.4739138326313614E-241</v>
      </c>
      <c r="HM179" s="86">
        <f t="shared" si="180"/>
        <v>3.2456425476264394E-230</v>
      </c>
      <c r="HN179" s="86">
        <f t="shared" si="180"/>
        <v>2.4948100724351067E-188</v>
      </c>
      <c r="HO179" s="86">
        <f t="shared" si="226"/>
        <v>8.0152505926118546E-155</v>
      </c>
      <c r="HP179" s="86">
        <f t="shared" si="226"/>
        <v>8.4383598348403729E-159</v>
      </c>
      <c r="HQ179" s="86">
        <f t="shared" si="226"/>
        <v>1.2911974518344226E-166</v>
      </c>
      <c r="HS179" s="86">
        <f t="shared" si="231"/>
        <v>1.4632279432968605E-17</v>
      </c>
      <c r="HT179" s="86">
        <f t="shared" si="231"/>
        <v>5.1937457317246915E-24</v>
      </c>
      <c r="HU179" s="86">
        <f t="shared" si="231"/>
        <v>4.9633394151233209E-24</v>
      </c>
      <c r="HV179" s="86">
        <f t="shared" si="231"/>
        <v>2.3622220801255691E-23</v>
      </c>
      <c r="HW179" s="86">
        <f t="shared" si="231"/>
        <v>1.8123116979714076E-26</v>
      </c>
      <c r="HX179" s="86">
        <f t="shared" si="231"/>
        <v>4.9529425548088146E-23</v>
      </c>
      <c r="HY179" s="86">
        <f t="shared" si="231"/>
        <v>1.4664057750632525E-26</v>
      </c>
      <c r="HZ179" s="86">
        <f t="shared" si="231"/>
        <v>4.1762406100094989E-26</v>
      </c>
      <c r="IA179" s="86">
        <f t="shared" si="231"/>
        <v>9.3010177130410484E-31</v>
      </c>
      <c r="IB179" s="86">
        <f t="shared" si="231"/>
        <v>1.5620698891676958E-28</v>
      </c>
      <c r="IC179" s="86">
        <f t="shared" si="231"/>
        <v>5.8773564467729842E-24</v>
      </c>
      <c r="ID179" s="86">
        <f t="shared" si="231"/>
        <v>9.7995159434586738E-21</v>
      </c>
      <c r="IE179" s="86">
        <f t="shared" si="231"/>
        <v>1.9719902226011389E-19</v>
      </c>
      <c r="IF179" s="86">
        <f t="shared" si="231"/>
        <v>9.4387917029030842E-19</v>
      </c>
      <c r="IG179" s="86">
        <f t="shared" si="231"/>
        <v>3.4294737400873351E-13</v>
      </c>
      <c r="II179" s="86">
        <f t="shared" si="232"/>
        <v>0.29659757106665402</v>
      </c>
      <c r="IJ179" s="86">
        <f t="shared" si="232"/>
        <v>0.56058945182498621</v>
      </c>
      <c r="IK179" s="86">
        <f t="shared" si="232"/>
        <v>0.5593660982631008</v>
      </c>
      <c r="IL179" s="86">
        <f t="shared" si="232"/>
        <v>0.54338976320818</v>
      </c>
      <c r="IM179" s="86">
        <f t="shared" si="232"/>
        <v>0.5579246097504672</v>
      </c>
      <c r="IN179" s="86">
        <f t="shared" si="232"/>
        <v>0.56067631993845257</v>
      </c>
      <c r="IO179" s="86">
        <f t="shared" si="232"/>
        <v>0.52031197910060767</v>
      </c>
      <c r="IP179" s="86">
        <f t="shared" si="232"/>
        <v>0.49248535215733674</v>
      </c>
      <c r="IQ179" s="86">
        <f t="shared" si="232"/>
        <v>0.4003427785872235</v>
      </c>
      <c r="IR179" s="86">
        <f t="shared" si="232"/>
        <v>0.55405380354733003</v>
      </c>
      <c r="IS179" s="86">
        <f t="shared" si="232"/>
        <v>0.50512860984523422</v>
      </c>
      <c r="IT179" s="86">
        <f t="shared" si="232"/>
        <v>0.34017091091882962</v>
      </c>
      <c r="IU179" s="86">
        <f t="shared" si="232"/>
        <v>0.31307047289230916</v>
      </c>
      <c r="IV179" s="86">
        <f t="shared" si="232"/>
        <v>0.14628480159526663</v>
      </c>
      <c r="IW179" s="86">
        <f t="shared" si="232"/>
        <v>0.17218702016047877</v>
      </c>
      <c r="IY179" s="86">
        <f t="shared" si="233"/>
        <v>0.29659757106665402</v>
      </c>
      <c r="IZ179" s="86">
        <f t="shared" si="233"/>
        <v>0.56058945182498621</v>
      </c>
      <c r="JA179" s="86">
        <f t="shared" si="233"/>
        <v>0.5593660982631008</v>
      </c>
      <c r="JB179" s="86">
        <f t="shared" si="233"/>
        <v>0.54338976320818</v>
      </c>
      <c r="JC179" s="86">
        <f t="shared" si="233"/>
        <v>0.5579246097504672</v>
      </c>
      <c r="JD179" s="86">
        <f t="shared" si="233"/>
        <v>0.56067631993845257</v>
      </c>
      <c r="JE179" s="86">
        <f t="shared" si="233"/>
        <v>0.52031197910060767</v>
      </c>
      <c r="JF179" s="86">
        <f t="shared" si="233"/>
        <v>0.49248535215733674</v>
      </c>
      <c r="JG179" s="86">
        <f t="shared" si="233"/>
        <v>0.4003427785872235</v>
      </c>
      <c r="JH179" s="86">
        <f t="shared" si="233"/>
        <v>0.55405380354733003</v>
      </c>
      <c r="JI179" s="86">
        <f t="shared" si="233"/>
        <v>0.50512860984523422</v>
      </c>
      <c r="JJ179" s="86">
        <f t="shared" si="233"/>
        <v>0.34017091091882962</v>
      </c>
      <c r="JK179" s="86">
        <f t="shared" si="233"/>
        <v>0.31307047289230916</v>
      </c>
      <c r="JL179" s="86">
        <f t="shared" si="233"/>
        <v>0.14628480159526663</v>
      </c>
      <c r="JM179" s="86">
        <f t="shared" si="233"/>
        <v>0.17218702016082171</v>
      </c>
    </row>
    <row r="180" spans="2:273" x14ac:dyDescent="0.25">
      <c r="B180" s="2">
        <v>153</v>
      </c>
      <c r="C180" s="37">
        <v>79.126999999999995</v>
      </c>
      <c r="D180" s="37">
        <v>78.968000000000004</v>
      </c>
      <c r="E180" s="37">
        <v>72.822999999999993</v>
      </c>
      <c r="F180" s="37">
        <v>72.694000000000003</v>
      </c>
      <c r="G180" s="37">
        <v>71.542000000000002</v>
      </c>
      <c r="H180" s="37">
        <v>69.694999999999993</v>
      </c>
      <c r="I180" s="37">
        <v>68.917000000000002</v>
      </c>
      <c r="J180" s="37">
        <v>67.8</v>
      </c>
      <c r="K180" s="37">
        <v>65.716999999999999</v>
      </c>
      <c r="L180" s="37">
        <v>67.150000000000006</v>
      </c>
      <c r="M180" s="37">
        <v>73.483000000000004</v>
      </c>
      <c r="N180" s="37">
        <v>79.548000000000002</v>
      </c>
      <c r="O180" s="37">
        <v>80.113</v>
      </c>
      <c r="P180" s="37">
        <v>96.483999999999995</v>
      </c>
      <c r="Q180" s="37">
        <v>119.60299999999999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78.670003758618023</v>
      </c>
      <c r="T180" s="4">
        <f t="shared" si="234"/>
        <v>78.690914679275522</v>
      </c>
      <c r="U180" s="4">
        <f t="shared" si="234"/>
        <v>73.200776665867934</v>
      </c>
      <c r="V180" s="4">
        <f t="shared" si="234"/>
        <v>71.884232782953887</v>
      </c>
      <c r="W180" s="4">
        <f t="shared" si="234"/>
        <v>70.848030191379351</v>
      </c>
      <c r="X180" s="4">
        <f t="shared" si="234"/>
        <v>70.301395323385051</v>
      </c>
      <c r="Y180" s="4">
        <f t="shared" si="234"/>
        <v>69.333820473760284</v>
      </c>
      <c r="Z180" s="4">
        <f t="shared" si="234"/>
        <v>68.729278366232734</v>
      </c>
      <c r="AA180" s="4">
        <f t="shared" si="234"/>
        <v>66.889460307135465</v>
      </c>
      <c r="AB180" s="4">
        <f t="shared" si="234"/>
        <v>68.425211219190516</v>
      </c>
      <c r="AC180" s="4">
        <f t="shared" si="234"/>
        <v>73.654897916933606</v>
      </c>
      <c r="AD180" s="4">
        <f t="shared" si="234"/>
        <v>79.426301571228237</v>
      </c>
      <c r="AE180" s="4">
        <f t="shared" si="234"/>
        <v>79.769949921531619</v>
      </c>
      <c r="AF180" s="4">
        <f t="shared" si="234"/>
        <v>96.499120551971416</v>
      </c>
      <c r="AG180" s="4">
        <f t="shared" si="234"/>
        <v>118.18662035396191</v>
      </c>
      <c r="AI180" s="4">
        <f t="shared" ref="AI180:AW196" si="235">IF(OR($B180 &lt; C$230, $B180 &gt; C$233), 0, C180-S180)</f>
        <v>0.45699624138197237</v>
      </c>
      <c r="AJ180" s="4">
        <f t="shared" si="235"/>
        <v>0.27708532072448122</v>
      </c>
      <c r="AK180" s="4">
        <f t="shared" si="235"/>
        <v>-0.37777666586794112</v>
      </c>
      <c r="AL180" s="4">
        <f t="shared" si="235"/>
        <v>0.80976721704611521</v>
      </c>
      <c r="AM180" s="4">
        <f t="shared" si="235"/>
        <v>0.6939698086206505</v>
      </c>
      <c r="AN180" s="4">
        <f t="shared" si="235"/>
        <v>-0.6063953233850583</v>
      </c>
      <c r="AO180" s="4">
        <f t="shared" si="235"/>
        <v>-0.41682047376028208</v>
      </c>
      <c r="AP180" s="4">
        <f t="shared" si="235"/>
        <v>-0.92927836623273663</v>
      </c>
      <c r="AQ180" s="4">
        <f t="shared" si="235"/>
        <v>-1.1724603071354665</v>
      </c>
      <c r="AR180" s="4">
        <f t="shared" si="235"/>
        <v>-1.2752112191905098</v>
      </c>
      <c r="AS180" s="4">
        <f t="shared" si="235"/>
        <v>-0.17189791693360235</v>
      </c>
      <c r="AT180" s="4">
        <f t="shared" si="235"/>
        <v>0.12169842877176507</v>
      </c>
      <c r="AU180" s="4">
        <f t="shared" si="235"/>
        <v>0.34305007846838009</v>
      </c>
      <c r="AV180" s="4">
        <f t="shared" si="235"/>
        <v>-1.5120551971421037E-2</v>
      </c>
      <c r="AW180" s="4">
        <f t="shared" si="235"/>
        <v>1.4163796460380809</v>
      </c>
      <c r="AY180" s="2">
        <f t="shared" si="227"/>
        <v>78.423295543909035</v>
      </c>
      <c r="AZ180" s="2">
        <f t="shared" si="227"/>
        <v>78.690914679275522</v>
      </c>
      <c r="BA180" s="2">
        <f t="shared" si="227"/>
        <v>71.431462666070161</v>
      </c>
      <c r="BB180" s="2">
        <f t="shared" si="227"/>
        <v>70.742869281394135</v>
      </c>
      <c r="BC180" s="2">
        <f t="shared" si="227"/>
        <v>68.95553155985948</v>
      </c>
      <c r="BD180" s="2">
        <f t="shared" si="227"/>
        <v>67.996663107431743</v>
      </c>
      <c r="BE180" s="2">
        <f t="shared" si="227"/>
        <v>68.135970829205064</v>
      </c>
      <c r="BF180" s="2">
        <f t="shared" si="227"/>
        <v>67.771976750444708</v>
      </c>
      <c r="BG180" s="2">
        <f t="shared" si="227"/>
        <v>66.515230238622266</v>
      </c>
      <c r="BH180" s="2">
        <f t="shared" si="227"/>
        <v>65.39268054324306</v>
      </c>
      <c r="BI180" s="2">
        <f t="shared" si="227"/>
        <v>65.074587336197396</v>
      </c>
      <c r="BJ180" s="2">
        <f t="shared" si="227"/>
        <v>65.885342056900839</v>
      </c>
      <c r="BK180" s="2">
        <f t="shared" si="227"/>
        <v>66.776494739926548</v>
      </c>
      <c r="BL180" s="2">
        <f t="shared" si="227"/>
        <v>71.490347525119972</v>
      </c>
      <c r="BM180" s="2">
        <f t="shared" si="227"/>
        <v>73.19438241953074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108.78785623678647</v>
      </c>
      <c r="DL180" s="2">
        <f t="shared" si="236"/>
        <v>129.80834327310052</v>
      </c>
      <c r="DM180" s="2">
        <f t="shared" si="236"/>
        <v>130.10712373389515</v>
      </c>
      <c r="DN180" s="2">
        <f t="shared" si="236"/>
        <v>90.766728141965842</v>
      </c>
      <c r="DO180" s="2">
        <f t="shared" si="236"/>
        <v>107.39411819679658</v>
      </c>
      <c r="DP180" s="2">
        <f t="shared" si="236"/>
        <v>101.35393633687167</v>
      </c>
      <c r="DQ180" s="2">
        <f t="shared" si="236"/>
        <v>111.31692034139402</v>
      </c>
      <c r="DR180" s="2">
        <f t="shared" si="236"/>
        <v>105.79605088084034</v>
      </c>
      <c r="DS180" s="2">
        <f t="shared" si="236"/>
        <v>114.54582925782927</v>
      </c>
      <c r="DT180" s="2">
        <f t="shared" si="236"/>
        <v>107.08594247104244</v>
      </c>
      <c r="DU180" s="2">
        <f t="shared" si="236"/>
        <v>105.90315504978663</v>
      </c>
      <c r="DV180" s="2">
        <f t="shared" si="236"/>
        <v>115.08189541160593</v>
      </c>
      <c r="DW180" s="2">
        <f t="shared" si="236"/>
        <v>103.5428738273921</v>
      </c>
      <c r="DX180" s="2">
        <f t="shared" si="236"/>
        <v>109.3503176470588</v>
      </c>
      <c r="DY180" s="2">
        <f t="shared" si="236"/>
        <v>96.459499999999991</v>
      </c>
      <c r="EA180" s="2">
        <f t="shared" si="213"/>
        <v>77.958780179341716</v>
      </c>
      <c r="EB180" s="2">
        <f t="shared" si="213"/>
        <v>78.491183203834396</v>
      </c>
      <c r="EC180" s="2">
        <f t="shared" si="213"/>
        <v>70.632687298964015</v>
      </c>
      <c r="ED180" s="2">
        <f t="shared" si="213"/>
        <v>70.492141503461667</v>
      </c>
      <c r="EE180" s="2">
        <f t="shared" si="213"/>
        <v>69.622973876329127</v>
      </c>
      <c r="EF180" s="2">
        <f t="shared" si="213"/>
        <v>67.640691986846477</v>
      </c>
      <c r="EG180" s="2">
        <f t="shared" si="213"/>
        <v>68.318748006292495</v>
      </c>
      <c r="EH180" s="2">
        <f t="shared" si="213"/>
        <v>67.547835109995589</v>
      </c>
      <c r="EI180" s="2">
        <f t="shared" si="213"/>
        <v>65.81186817592743</v>
      </c>
      <c r="EJ180" s="2">
        <f t="shared" si="213"/>
        <v>65.332718173464343</v>
      </c>
      <c r="EK180" s="2">
        <f t="shared" si="212"/>
        <v>65.22328913213866</v>
      </c>
      <c r="EL180" s="2">
        <f t="shared" si="179"/>
        <v>65.439751208917315</v>
      </c>
      <c r="EM180" s="2">
        <f t="shared" si="179"/>
        <v>66.580588084189571</v>
      </c>
      <c r="EN180" s="2">
        <f t="shared" si="179"/>
        <v>71.553769706486179</v>
      </c>
      <c r="EO180" s="2">
        <f t="shared" si="179"/>
        <v>73.305302188400589</v>
      </c>
      <c r="EQ180" s="2">
        <f t="shared" ref="EQ180:FE196" si="237">CU$228*$B180+CU$229</f>
        <v>78.949237974928593</v>
      </c>
      <c r="ER180" s="2">
        <f t="shared" si="237"/>
        <v>78.838751670794736</v>
      </c>
      <c r="ES180" s="2">
        <f t="shared" si="237"/>
        <v>72.064086532167892</v>
      </c>
      <c r="ET180" s="2">
        <f t="shared" si="237"/>
        <v>70.91819245971098</v>
      </c>
      <c r="EU180" s="2">
        <f t="shared" si="237"/>
        <v>68.450836083875728</v>
      </c>
      <c r="EV180" s="2">
        <f t="shared" si="237"/>
        <v>68.270205404513135</v>
      </c>
      <c r="EW180" s="2">
        <f t="shared" si="237"/>
        <v>68.00869333055229</v>
      </c>
      <c r="EX180" s="2">
        <f t="shared" si="237"/>
        <v>67.912757927859872</v>
      </c>
      <c r="EY180" s="2">
        <f t="shared" si="237"/>
        <v>66.92081811122236</v>
      </c>
      <c r="EZ180" s="2">
        <f t="shared" si="237"/>
        <v>65.433099275613642</v>
      </c>
      <c r="FA180" s="2">
        <f t="shared" si="237"/>
        <v>64.935772834369743</v>
      </c>
      <c r="FB180" s="2">
        <f t="shared" si="237"/>
        <v>66.360003572969163</v>
      </c>
      <c r="FC180" s="2">
        <f t="shared" si="237"/>
        <v>66.99004631174752</v>
      </c>
      <c r="FD180" s="2">
        <f t="shared" si="237"/>
        <v>71.396653044511538</v>
      </c>
      <c r="FE180" s="2">
        <f t="shared" si="237"/>
        <v>72.983825301216356</v>
      </c>
      <c r="FG180" s="2">
        <f t="shared" ref="FG180:FU196" si="238">POWER(10,($B180-C$231)/C$229)/(1+POWER(10,($B180-C$231)/C$229))</f>
        <v>0.99995498072424116</v>
      </c>
      <c r="FH180" s="2">
        <f t="shared" si="238"/>
        <v>0.99995029475184238</v>
      </c>
      <c r="FI180" s="2">
        <f t="shared" si="238"/>
        <v>0.99995211574742826</v>
      </c>
      <c r="FJ180" s="2">
        <f t="shared" si="238"/>
        <v>0.99995086316663617</v>
      </c>
      <c r="FK180" s="2">
        <f t="shared" si="238"/>
        <v>0.99995233964644326</v>
      </c>
      <c r="FL180" s="2">
        <f t="shared" si="238"/>
        <v>0.99995048065374137</v>
      </c>
      <c r="FM180" s="2">
        <f t="shared" si="238"/>
        <v>0.99994711734393371</v>
      </c>
      <c r="FN180" s="2">
        <f t="shared" si="238"/>
        <v>0.99994339109907282</v>
      </c>
      <c r="FO180" s="2">
        <f t="shared" si="238"/>
        <v>0.99994200029209612</v>
      </c>
      <c r="FP180" s="2">
        <f t="shared" si="238"/>
        <v>0.99994324825508485</v>
      </c>
      <c r="FQ180" s="2">
        <f t="shared" si="238"/>
        <v>0.9999464537299404</v>
      </c>
      <c r="FR180" s="2">
        <f t="shared" si="238"/>
        <v>0.99994538800432231</v>
      </c>
      <c r="FS180" s="2">
        <f t="shared" si="238"/>
        <v>0.99994959963337537</v>
      </c>
      <c r="FT180" s="2">
        <f t="shared" si="238"/>
        <v>0.99993974292423937</v>
      </c>
      <c r="FU180" s="2">
        <f t="shared" si="238"/>
        <v>0.99993219553260881</v>
      </c>
      <c r="FW180" s="2">
        <f t="shared" si="229"/>
        <v>0.46758929452060649</v>
      </c>
      <c r="FX180" s="2">
        <f t="shared" si="229"/>
        <v>0.567314822859462</v>
      </c>
      <c r="FY180" s="2">
        <f t="shared" si="229"/>
        <v>0.55604855703940914</v>
      </c>
      <c r="FZ180" s="2">
        <f t="shared" si="229"/>
        <v>0.58615418011444376</v>
      </c>
      <c r="GA180" s="2">
        <f t="shared" si="229"/>
        <v>0.57095889823790102</v>
      </c>
      <c r="GB180" s="2">
        <f t="shared" si="229"/>
        <v>0.56281828603120043</v>
      </c>
      <c r="GC180" s="2">
        <f t="shared" si="229"/>
        <v>0.59683355590341813</v>
      </c>
      <c r="GD180" s="2">
        <f t="shared" si="229"/>
        <v>0.6082832865618637</v>
      </c>
      <c r="GE180" s="2">
        <f t="shared" si="229"/>
        <v>0.63171067050991314</v>
      </c>
      <c r="GF180" s="2">
        <f t="shared" si="229"/>
        <v>0.57374147335359682</v>
      </c>
      <c r="GG180" s="2">
        <f t="shared" si="229"/>
        <v>0.52477042935821427</v>
      </c>
      <c r="GH180" s="2">
        <f t="shared" si="229"/>
        <v>0.48125906405597524</v>
      </c>
      <c r="GI180" s="2">
        <f t="shared" si="229"/>
        <v>0.4739036363771072</v>
      </c>
      <c r="GJ180" s="2">
        <f t="shared" si="229"/>
        <v>0.41815864716853501</v>
      </c>
      <c r="GK180" s="2">
        <f t="shared" si="229"/>
        <v>0.34991544152870585</v>
      </c>
      <c r="GM180" s="86">
        <f t="shared" si="230"/>
        <v>6.5429549555208495E-172</v>
      </c>
      <c r="GN180" s="86">
        <f t="shared" si="230"/>
        <v>8.7776101863729086E-178</v>
      </c>
      <c r="GO180" s="86">
        <f t="shared" si="230"/>
        <v>0</v>
      </c>
      <c r="GP180" s="86">
        <f t="shared" si="230"/>
        <v>6.7758397382389425E-232</v>
      </c>
      <c r="GQ180" s="86">
        <f t="shared" si="230"/>
        <v>5.1364379474875482E-214</v>
      </c>
      <c r="GR180" s="86">
        <f t="shared" si="230"/>
        <v>1.9035719676117609E-159</v>
      </c>
      <c r="GS180" s="86">
        <f t="shared" si="230"/>
        <v>2.2337522154458609E-165</v>
      </c>
      <c r="GT180" s="86">
        <f t="shared" si="230"/>
        <v>1.3979549517747171E-200</v>
      </c>
      <c r="GU180" s="86">
        <f t="shared" si="230"/>
        <v>5.4912602350535699E-245</v>
      </c>
      <c r="GV180" s="86">
        <f t="shared" si="230"/>
        <v>7.7463450109742598E-293</v>
      </c>
      <c r="GW180" s="86">
        <f t="shared" si="230"/>
        <v>1.1887263871611838E-282</v>
      </c>
      <c r="GX180" s="86">
        <f t="shared" si="230"/>
        <v>9.5839746125160097E-256</v>
      </c>
      <c r="GY180" s="86">
        <f t="shared" si="230"/>
        <v>1.2447827889829953E-284</v>
      </c>
      <c r="GZ180" s="86">
        <f t="shared" si="230"/>
        <v>1.0156835382566813E-282</v>
      </c>
      <c r="HA180" s="86">
        <f t="shared" si="230"/>
        <v>4.1996060524241795E-280</v>
      </c>
      <c r="HC180" s="86">
        <f t="shared" si="181"/>
        <v>4.3123222380200844E-101</v>
      </c>
      <c r="HD180" s="86">
        <f t="shared" si="181"/>
        <v>8.4341476100465743E-117</v>
      </c>
      <c r="HE180" s="86">
        <f t="shared" si="181"/>
        <v>1.232390060734319E-165</v>
      </c>
      <c r="HF180" s="86">
        <f t="shared" si="180"/>
        <v>1.0100979917327983E-151</v>
      </c>
      <c r="HG180" s="86">
        <f t="shared" si="180"/>
        <v>6.0608177734416155E-147</v>
      </c>
      <c r="HH180" s="86">
        <f t="shared" si="180"/>
        <v>6.7101005514486492E-145</v>
      </c>
      <c r="HI180" s="86">
        <f t="shared" si="180"/>
        <v>1.2902706433701379E-164</v>
      </c>
      <c r="HJ180" s="86">
        <f t="shared" si="180"/>
        <v>1.4752597872525067E-219</v>
      </c>
      <c r="HK180" s="86">
        <f t="shared" si="180"/>
        <v>1.2334228544268571E-237</v>
      </c>
      <c r="HL180" s="86">
        <f t="shared" si="180"/>
        <v>1.4677113112841463E-248</v>
      </c>
      <c r="HM180" s="86">
        <f t="shared" si="180"/>
        <v>3.5995653860758697E-237</v>
      </c>
      <c r="HN180" s="86">
        <f t="shared" si="180"/>
        <v>3.8905417745212323E-194</v>
      </c>
      <c r="HO180" s="86">
        <f t="shared" si="226"/>
        <v>1.4374714635629818E-159</v>
      </c>
      <c r="HP180" s="86">
        <f t="shared" si="226"/>
        <v>1.1111027751675536E-163</v>
      </c>
      <c r="HQ180" s="86">
        <f t="shared" si="226"/>
        <v>1.1454875947966043E-171</v>
      </c>
      <c r="HS180" s="86">
        <f t="shared" si="231"/>
        <v>8.3967090602670628E-19</v>
      </c>
      <c r="HT180" s="86">
        <f t="shared" si="231"/>
        <v>1.6305663715337975E-25</v>
      </c>
      <c r="HU180" s="86">
        <f t="shared" si="231"/>
        <v>1.188531230762787E-25</v>
      </c>
      <c r="HV180" s="86">
        <f t="shared" si="231"/>
        <v>7.1077082171149692E-25</v>
      </c>
      <c r="HW180" s="86">
        <f t="shared" si="231"/>
        <v>3.7347407264035612E-28</v>
      </c>
      <c r="HX180" s="86">
        <f t="shared" si="231"/>
        <v>1.6272622335919515E-24</v>
      </c>
      <c r="HY180" s="86">
        <f t="shared" si="231"/>
        <v>3.1696096811253998E-28</v>
      </c>
      <c r="HZ180" s="86">
        <f t="shared" si="231"/>
        <v>9.4869354476036524E-28</v>
      </c>
      <c r="IA180" s="86">
        <f t="shared" si="231"/>
        <v>1.1979744615563037E-32</v>
      </c>
      <c r="IB180" s="86">
        <f t="shared" si="231"/>
        <v>2.3706489740203563E-30</v>
      </c>
      <c r="IC180" s="86">
        <f t="shared" si="231"/>
        <v>1.5076423069000692E-25</v>
      </c>
      <c r="ID180" s="86">
        <f t="shared" si="231"/>
        <v>3.4705826292848529E-22</v>
      </c>
      <c r="IE180" s="86">
        <f t="shared" si="231"/>
        <v>8.4143872721094487E-21</v>
      </c>
      <c r="IF180" s="86">
        <f t="shared" si="231"/>
        <v>3.2731166283981724E-20</v>
      </c>
      <c r="IG180" s="86">
        <f t="shared" si="231"/>
        <v>3.0362796258145774E-14</v>
      </c>
      <c r="II180" s="86">
        <f t="shared" si="232"/>
        <v>0.38918884705956369</v>
      </c>
      <c r="IJ180" s="86">
        <f t="shared" si="232"/>
        <v>0.54037571382920235</v>
      </c>
      <c r="IK180" s="86">
        <f t="shared" si="232"/>
        <v>0.5499761227686919</v>
      </c>
      <c r="IL180" s="86">
        <f t="shared" si="232"/>
        <v>0.49670216875876205</v>
      </c>
      <c r="IM180" s="86">
        <f t="shared" si="232"/>
        <v>0.52576767480153686</v>
      </c>
      <c r="IN180" s="86">
        <f t="shared" si="232"/>
        <v>0.54616640283763429</v>
      </c>
      <c r="IO180" s="86">
        <f t="shared" si="232"/>
        <v>0.46065995503714086</v>
      </c>
      <c r="IP180" s="86">
        <f t="shared" si="232"/>
        <v>0.42575564424307455</v>
      </c>
      <c r="IQ180" s="86">
        <f t="shared" si="232"/>
        <v>0.32378259983318852</v>
      </c>
      <c r="IR180" s="86">
        <f t="shared" si="232"/>
        <v>0.51344268135856019</v>
      </c>
      <c r="IS180" s="86">
        <f t="shared" si="232"/>
        <v>0.55197773872780509</v>
      </c>
      <c r="IT180" s="86">
        <f t="shared" si="232"/>
        <v>0.43592109739538498</v>
      </c>
      <c r="IU180" s="86">
        <f t="shared" si="232"/>
        <v>0.40904359701624021</v>
      </c>
      <c r="IV180" s="86">
        <f t="shared" si="232"/>
        <v>0.21806345837044147</v>
      </c>
      <c r="IW180" s="86">
        <f t="shared" si="232"/>
        <v>0.23250772219198643</v>
      </c>
      <c r="IY180" s="86">
        <f t="shared" si="233"/>
        <v>0.38918884705956369</v>
      </c>
      <c r="IZ180" s="86">
        <f t="shared" si="233"/>
        <v>0.54037571382920235</v>
      </c>
      <c r="JA180" s="86">
        <f t="shared" si="233"/>
        <v>0.5499761227686919</v>
      </c>
      <c r="JB180" s="86">
        <f t="shared" si="233"/>
        <v>0.49670216875876205</v>
      </c>
      <c r="JC180" s="86">
        <f t="shared" si="233"/>
        <v>0.52576767480153686</v>
      </c>
      <c r="JD180" s="86">
        <f t="shared" si="233"/>
        <v>0.54616640283763429</v>
      </c>
      <c r="JE180" s="86">
        <f t="shared" si="233"/>
        <v>0.46065995503714086</v>
      </c>
      <c r="JF180" s="86">
        <f t="shared" si="233"/>
        <v>0.42575564424307455</v>
      </c>
      <c r="JG180" s="86">
        <f t="shared" si="233"/>
        <v>0.32378259983318852</v>
      </c>
      <c r="JH180" s="86">
        <f t="shared" si="233"/>
        <v>0.51344268135856019</v>
      </c>
      <c r="JI180" s="86">
        <f t="shared" si="233"/>
        <v>0.55197773872780509</v>
      </c>
      <c r="JJ180" s="86">
        <f t="shared" si="233"/>
        <v>0.43592109739538498</v>
      </c>
      <c r="JK180" s="86">
        <f t="shared" si="233"/>
        <v>0.40904359701624021</v>
      </c>
      <c r="JL180" s="86">
        <f t="shared" si="233"/>
        <v>0.21806345837044147</v>
      </c>
      <c r="JM180" s="86">
        <f t="shared" si="233"/>
        <v>0.23250772219201679</v>
      </c>
    </row>
    <row r="181" spans="2:273" x14ac:dyDescent="0.25">
      <c r="B181" s="2">
        <v>154</v>
      </c>
      <c r="C181" s="37">
        <v>78.475999999999999</v>
      </c>
      <c r="D181" s="37">
        <v>79.403000000000006</v>
      </c>
      <c r="E181" s="37">
        <v>72.951999999999998</v>
      </c>
      <c r="F181" s="37">
        <v>70.564999999999998</v>
      </c>
      <c r="G181" s="37">
        <v>70.051000000000002</v>
      </c>
      <c r="H181" s="37">
        <v>69.236999999999995</v>
      </c>
      <c r="I181" s="37">
        <v>68.117000000000004</v>
      </c>
      <c r="J181" s="37">
        <v>68.066999999999993</v>
      </c>
      <c r="K181" s="37">
        <v>65.966999999999999</v>
      </c>
      <c r="L181" s="37">
        <v>67.766999999999996</v>
      </c>
      <c r="M181" s="37">
        <v>70.5</v>
      </c>
      <c r="N181" s="37">
        <v>77.838999999999999</v>
      </c>
      <c r="O181" s="37">
        <v>79.531999999999996</v>
      </c>
      <c r="P181" s="37">
        <v>101.67700000000001</v>
      </c>
      <c r="Q181" s="37">
        <v>127.952</v>
      </c>
      <c r="S181" s="4">
        <f t="shared" si="234"/>
        <v>78.575701847101783</v>
      </c>
      <c r="T181" s="4">
        <f t="shared" si="234"/>
        <v>78.576011428929149</v>
      </c>
      <c r="U181" s="4">
        <f t="shared" si="234"/>
        <v>72.385998086580329</v>
      </c>
      <c r="V181" s="4">
        <f t="shared" si="234"/>
        <v>71.235061119464959</v>
      </c>
      <c r="W181" s="4">
        <f t="shared" si="234"/>
        <v>69.859819779349849</v>
      </c>
      <c r="X181" s="4">
        <f t="shared" si="234"/>
        <v>69.311637349830718</v>
      </c>
      <c r="Y181" s="4">
        <f t="shared" si="234"/>
        <v>68.598388212375156</v>
      </c>
      <c r="Z181" s="4">
        <f t="shared" si="234"/>
        <v>68.086238358228741</v>
      </c>
      <c r="AA181" s="4">
        <f t="shared" si="234"/>
        <v>66.531675027814643</v>
      </c>
      <c r="AB181" s="4">
        <f t="shared" si="234"/>
        <v>66.858251367283984</v>
      </c>
      <c r="AC181" s="4">
        <f t="shared" si="234"/>
        <v>71.159751318247515</v>
      </c>
      <c r="AD181" s="4">
        <f t="shared" si="234"/>
        <v>78.215916672029962</v>
      </c>
      <c r="AE181" s="4">
        <f t="shared" si="234"/>
        <v>79.048253488280537</v>
      </c>
      <c r="AF181" s="4">
        <f t="shared" si="234"/>
        <v>100.97475854786403</v>
      </c>
      <c r="AG181" s="4">
        <f t="shared" si="234"/>
        <v>126.79233819900199</v>
      </c>
      <c r="AI181" s="4">
        <f t="shared" si="235"/>
        <v>-9.9701847101783869E-2</v>
      </c>
      <c r="AJ181" s="4">
        <f t="shared" si="235"/>
        <v>0.82698857107085644</v>
      </c>
      <c r="AK181" s="4">
        <f t="shared" si="235"/>
        <v>0.56600191341966877</v>
      </c>
      <c r="AL181" s="4">
        <f t="shared" si="235"/>
        <v>-0.67006111946496105</v>
      </c>
      <c r="AM181" s="4">
        <f t="shared" si="235"/>
        <v>0.19118022065015339</v>
      </c>
      <c r="AN181" s="4">
        <f t="shared" si="235"/>
        <v>-7.4637349830723565E-2</v>
      </c>
      <c r="AO181" s="4">
        <f t="shared" si="235"/>
        <v>-0.48138821237515117</v>
      </c>
      <c r="AP181" s="4">
        <f t="shared" si="235"/>
        <v>-1.9238358228747643E-2</v>
      </c>
      <c r="AQ181" s="4">
        <f t="shared" si="235"/>
        <v>-0.56467502781464418</v>
      </c>
      <c r="AR181" s="4">
        <f t="shared" si="235"/>
        <v>0.90874863271601214</v>
      </c>
      <c r="AS181" s="4">
        <f t="shared" si="235"/>
        <v>-0.65975131824751543</v>
      </c>
      <c r="AT181" s="4">
        <f t="shared" si="235"/>
        <v>-0.37691667202996371</v>
      </c>
      <c r="AU181" s="4">
        <f t="shared" si="235"/>
        <v>0.4837465117194597</v>
      </c>
      <c r="AV181" s="4">
        <f t="shared" si="235"/>
        <v>0.70224145213597922</v>
      </c>
      <c r="AW181" s="4">
        <f t="shared" si="235"/>
        <v>1.1596618009980091</v>
      </c>
      <c r="AY181" s="2">
        <f t="shared" si="227"/>
        <v>78.334105823179158</v>
      </c>
      <c r="AZ181" s="2">
        <f t="shared" si="227"/>
        <v>78.576011428929149</v>
      </c>
      <c r="BA181" s="2">
        <f t="shared" si="227"/>
        <v>71.326799232945703</v>
      </c>
      <c r="BB181" s="2">
        <f t="shared" si="227"/>
        <v>70.628534997998855</v>
      </c>
      <c r="BC181" s="2">
        <f t="shared" si="227"/>
        <v>68.80957632132116</v>
      </c>
      <c r="BD181" s="2">
        <f t="shared" si="227"/>
        <v>67.902512874520582</v>
      </c>
      <c r="BE181" s="2">
        <f t="shared" si="227"/>
        <v>68.015429625263494</v>
      </c>
      <c r="BF181" s="2">
        <f t="shared" si="227"/>
        <v>67.64737937503628</v>
      </c>
      <c r="BG181" s="2">
        <f t="shared" si="227"/>
        <v>66.395992644546439</v>
      </c>
      <c r="BH181" s="2">
        <f t="shared" si="227"/>
        <v>65.268815004337128</v>
      </c>
      <c r="BI181" s="2">
        <f t="shared" si="227"/>
        <v>64.959628857107333</v>
      </c>
      <c r="BJ181" s="2">
        <f t="shared" si="227"/>
        <v>65.801070613539039</v>
      </c>
      <c r="BK181" s="2">
        <f t="shared" si="227"/>
        <v>66.674806022980164</v>
      </c>
      <c r="BL181" s="2">
        <f t="shared" si="227"/>
        <v>71.390027862991488</v>
      </c>
      <c r="BM181" s="2">
        <f t="shared" si="227"/>
        <v>73.097242901072391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108.91725581395349</v>
      </c>
      <c r="DL181" s="2">
        <f t="shared" si="236"/>
        <v>130.06538986575913</v>
      </c>
      <c r="DM181" s="2">
        <f t="shared" si="236"/>
        <v>130.38885552224292</v>
      </c>
      <c r="DN181" s="2">
        <f t="shared" si="236"/>
        <v>90.769766307430544</v>
      </c>
      <c r="DO181" s="2">
        <f t="shared" si="236"/>
        <v>107.57388652999487</v>
      </c>
      <c r="DP181" s="2">
        <f t="shared" si="236"/>
        <v>101.48948613024335</v>
      </c>
      <c r="DQ181" s="2">
        <f t="shared" si="236"/>
        <v>111.51980654338549</v>
      </c>
      <c r="DR181" s="2">
        <f t="shared" si="236"/>
        <v>105.95039139949664</v>
      </c>
      <c r="DS181" s="2">
        <f t="shared" si="236"/>
        <v>114.77181896181897</v>
      </c>
      <c r="DT181" s="2">
        <f t="shared" si="236"/>
        <v>107.26476731016729</v>
      </c>
      <c r="DU181" s="2">
        <f t="shared" si="236"/>
        <v>106.07882337600759</v>
      </c>
      <c r="DV181" s="2">
        <f t="shared" si="236"/>
        <v>115.32265856950066</v>
      </c>
      <c r="DW181" s="2">
        <f t="shared" si="236"/>
        <v>103.69414249530955</v>
      </c>
      <c r="DX181" s="2">
        <f t="shared" si="236"/>
        <v>109.56968403361341</v>
      </c>
      <c r="DY181" s="2">
        <f t="shared" si="236"/>
        <v>96.576812499999988</v>
      </c>
      <c r="EA181" s="2">
        <f t="shared" si="213"/>
        <v>77.834510952458203</v>
      </c>
      <c r="EB181" s="2">
        <f t="shared" si="213"/>
        <v>78.363586273108893</v>
      </c>
      <c r="EC181" s="2">
        <f t="shared" si="213"/>
        <v>70.477194921693012</v>
      </c>
      <c r="ED181" s="2">
        <f t="shared" si="213"/>
        <v>70.362434595021782</v>
      </c>
      <c r="EE181" s="2">
        <f t="shared" si="213"/>
        <v>69.519951035768244</v>
      </c>
      <c r="EF181" s="2">
        <f t="shared" si="213"/>
        <v>67.523764037077186</v>
      </c>
      <c r="EG181" s="2">
        <f t="shared" si="213"/>
        <v>68.209658177698458</v>
      </c>
      <c r="EH181" s="2">
        <f t="shared" si="213"/>
        <v>67.410335833456386</v>
      </c>
      <c r="EI181" s="2">
        <f t="shared" si="213"/>
        <v>65.653389782115681</v>
      </c>
      <c r="EJ181" s="2">
        <f t="shared" si="213"/>
        <v>65.205440128649187</v>
      </c>
      <c r="EK181" s="2">
        <f t="shared" si="212"/>
        <v>65.118696109037302</v>
      </c>
      <c r="EL181" s="2">
        <f t="shared" si="179"/>
        <v>65.323319318088693</v>
      </c>
      <c r="EM181" s="2">
        <f t="shared" si="179"/>
        <v>66.46466821345706</v>
      </c>
      <c r="EN181" s="2">
        <f t="shared" si="179"/>
        <v>71.458783144805594</v>
      </c>
      <c r="EO181" s="2">
        <f t="shared" si="179"/>
        <v>73.217002758015141</v>
      </c>
      <c r="EQ181" s="2">
        <f t="shared" si="237"/>
        <v>78.850304625541298</v>
      </c>
      <c r="ER181" s="2">
        <f t="shared" si="237"/>
        <v>78.719796385668886</v>
      </c>
      <c r="ES181" s="2">
        <f t="shared" si="237"/>
        <v>71.940919760326182</v>
      </c>
      <c r="ET181" s="2">
        <f t="shared" si="237"/>
        <v>70.798376916955618</v>
      </c>
      <c r="EU181" s="2">
        <f t="shared" si="237"/>
        <v>68.319953926832795</v>
      </c>
      <c r="EV181" s="2">
        <f t="shared" si="237"/>
        <v>68.16820728706945</v>
      </c>
      <c r="EW181" s="2">
        <f t="shared" si="237"/>
        <v>67.892395228985606</v>
      </c>
      <c r="EX181" s="2">
        <f t="shared" si="237"/>
        <v>67.7834386879926</v>
      </c>
      <c r="EY181" s="2">
        <f t="shared" si="237"/>
        <v>66.78685878655908</v>
      </c>
      <c r="EZ181" s="2">
        <f t="shared" si="237"/>
        <v>65.308104227312995</v>
      </c>
      <c r="FA181" s="2">
        <f t="shared" si="237"/>
        <v>64.824600855072049</v>
      </c>
      <c r="FB181" s="2">
        <f t="shared" si="237"/>
        <v>66.265781291966121</v>
      </c>
      <c r="FC181" s="2">
        <f t="shared" si="237"/>
        <v>66.884116984727285</v>
      </c>
      <c r="FD181" s="2">
        <f t="shared" si="237"/>
        <v>71.298024828184225</v>
      </c>
      <c r="FE181" s="2">
        <f t="shared" si="237"/>
        <v>72.890433975917418</v>
      </c>
      <c r="FG181" s="2">
        <f t="shared" si="238"/>
        <v>0.99995894176988775</v>
      </c>
      <c r="FH181" s="2">
        <f t="shared" si="238"/>
        <v>0.99995466807664724</v>
      </c>
      <c r="FI181" s="2">
        <f t="shared" si="238"/>
        <v>0.99995632885862074</v>
      </c>
      <c r="FJ181" s="2">
        <f t="shared" si="238"/>
        <v>0.99995518648160897</v>
      </c>
      <c r="FK181" s="2">
        <f t="shared" si="238"/>
        <v>0.99995653305866605</v>
      </c>
      <c r="FL181" s="2">
        <f t="shared" si="238"/>
        <v>0.99995483762267434</v>
      </c>
      <c r="FM181" s="2">
        <f t="shared" si="238"/>
        <v>0.99995177022003556</v>
      </c>
      <c r="FN181" s="2">
        <f t="shared" si="238"/>
        <v>0.99994837181159202</v>
      </c>
      <c r="FO181" s="2">
        <f t="shared" si="238"/>
        <v>0.99994710336776238</v>
      </c>
      <c r="FP181" s="2">
        <f t="shared" si="238"/>
        <v>0.99994824153502715</v>
      </c>
      <c r="FQ181" s="2">
        <f t="shared" si="238"/>
        <v>0.99995116499121284</v>
      </c>
      <c r="FR181" s="2">
        <f t="shared" si="238"/>
        <v>0.99995019302864752</v>
      </c>
      <c r="FS181" s="2">
        <f t="shared" si="238"/>
        <v>0.99995403411548656</v>
      </c>
      <c r="FT181" s="2">
        <f t="shared" si="238"/>
        <v>0.99994504460238665</v>
      </c>
      <c r="FU181" s="2">
        <f t="shared" si="238"/>
        <v>0.99993816122184875</v>
      </c>
      <c r="FW181" s="2">
        <f t="shared" si="229"/>
        <v>0.49057075411529372</v>
      </c>
      <c r="FX181" s="2">
        <f t="shared" si="229"/>
        <v>0.58976824692816776</v>
      </c>
      <c r="FY181" s="2">
        <f t="shared" si="229"/>
        <v>0.57865240672096507</v>
      </c>
      <c r="FZ181" s="2">
        <f t="shared" si="229"/>
        <v>0.60830496444051219</v>
      </c>
      <c r="GA181" s="2">
        <f t="shared" si="229"/>
        <v>0.59335876505602236</v>
      </c>
      <c r="GB181" s="2">
        <f t="shared" si="229"/>
        <v>0.58533449561401796</v>
      </c>
      <c r="GC181" s="2">
        <f t="shared" si="229"/>
        <v>0.6187844882528547</v>
      </c>
      <c r="GD181" s="2">
        <f t="shared" si="229"/>
        <v>0.62999729289679218</v>
      </c>
      <c r="GE181" s="2">
        <f t="shared" si="229"/>
        <v>0.65286713623875292</v>
      </c>
      <c r="GF181" s="2">
        <f t="shared" si="229"/>
        <v>0.59609883368907957</v>
      </c>
      <c r="GG181" s="2">
        <f t="shared" si="229"/>
        <v>0.54767133414537406</v>
      </c>
      <c r="GH181" s="2">
        <f t="shared" si="229"/>
        <v>0.50427602700755514</v>
      </c>
      <c r="GI181" s="2">
        <f t="shared" si="229"/>
        <v>0.4969057918004936</v>
      </c>
      <c r="GJ181" s="2">
        <f t="shared" si="229"/>
        <v>0.44072171825932049</v>
      </c>
      <c r="GK181" s="2">
        <f t="shared" si="229"/>
        <v>0.37114508697519488</v>
      </c>
      <c r="GM181" s="86">
        <f t="shared" si="230"/>
        <v>9.2301229091007712E-176</v>
      </c>
      <c r="GN181" s="86">
        <f t="shared" si="230"/>
        <v>8.6186061577847879E-182</v>
      </c>
      <c r="GO181" s="86">
        <f t="shared" si="230"/>
        <v>0</v>
      </c>
      <c r="GP181" s="86">
        <f t="shared" si="230"/>
        <v>3.9477194957246013E-237</v>
      </c>
      <c r="GQ181" s="86">
        <f t="shared" si="230"/>
        <v>8.0377581594338607E-219</v>
      </c>
      <c r="GR181" s="86">
        <f t="shared" si="230"/>
        <v>4.9305118827132291E-163</v>
      </c>
      <c r="GS181" s="86">
        <f t="shared" si="230"/>
        <v>4.7407156259589759E-169</v>
      </c>
      <c r="GT181" s="86">
        <f t="shared" si="230"/>
        <v>4.5537347313926371E-205</v>
      </c>
      <c r="GU181" s="86">
        <f t="shared" si="230"/>
        <v>1.8885218098819752E-250</v>
      </c>
      <c r="GV181" s="86">
        <f t="shared" si="230"/>
        <v>2.3147613855013469E-299</v>
      </c>
      <c r="GW181" s="86">
        <f t="shared" si="230"/>
        <v>5.8365097311607387E-289</v>
      </c>
      <c r="GX181" s="86">
        <f t="shared" si="230"/>
        <v>1.6174300810320411E-261</v>
      </c>
      <c r="GY181" s="86">
        <f t="shared" si="230"/>
        <v>4.9201079016298252E-291</v>
      </c>
      <c r="GZ181" s="86">
        <f t="shared" si="230"/>
        <v>4.6308187959306121E-289</v>
      </c>
      <c r="HA181" s="86">
        <f t="shared" si="230"/>
        <v>2.5376165842827299E-286</v>
      </c>
      <c r="HC181" s="86">
        <f t="shared" si="181"/>
        <v>3.8807823238994461E-104</v>
      </c>
      <c r="HD181" s="86">
        <f t="shared" si="181"/>
        <v>2.2207832394418073E-120</v>
      </c>
      <c r="HE181" s="86">
        <f t="shared" si="181"/>
        <v>1.1092482498839756E-170</v>
      </c>
      <c r="HF181" s="86">
        <f t="shared" si="180"/>
        <v>2.4813948301166435E-156</v>
      </c>
      <c r="HG181" s="86">
        <f t="shared" si="180"/>
        <v>2.4047067817743067E-151</v>
      </c>
      <c r="HH181" s="86">
        <f t="shared" si="180"/>
        <v>2.863143838761067E-149</v>
      </c>
      <c r="HI181" s="86">
        <f t="shared" si="180"/>
        <v>1.7153851888978248E-169</v>
      </c>
      <c r="HJ181" s="86">
        <f t="shared" si="180"/>
        <v>4.1265729163952194E-226</v>
      </c>
      <c r="HK181" s="86">
        <f t="shared" si="180"/>
        <v>1.1885847264920511E-244</v>
      </c>
      <c r="HL181" s="86">
        <f t="shared" si="180"/>
        <v>6.8004603123574005E-256</v>
      </c>
      <c r="HM181" s="86">
        <f t="shared" si="180"/>
        <v>3.1400929021657567E-244</v>
      </c>
      <c r="HN181" s="86">
        <f t="shared" si="180"/>
        <v>4.9435870002979722E-200</v>
      </c>
      <c r="HO181" s="86">
        <f t="shared" si="226"/>
        <v>2.1821439037883534E-164</v>
      </c>
      <c r="HP181" s="86">
        <f t="shared" si="226"/>
        <v>1.2320772516343697E-168</v>
      </c>
      <c r="HQ181" s="86">
        <f t="shared" si="226"/>
        <v>8.5271855708342117E-177</v>
      </c>
      <c r="HS181" s="86">
        <f t="shared" si="231"/>
        <v>4.3419945106634107E-20</v>
      </c>
      <c r="HT181" s="86">
        <f t="shared" si="231"/>
        <v>4.5837925947379469E-27</v>
      </c>
      <c r="HU181" s="86">
        <f t="shared" si="231"/>
        <v>2.5041196570343391E-27</v>
      </c>
      <c r="HV181" s="86">
        <f t="shared" si="231"/>
        <v>1.9037135543706974E-26</v>
      </c>
      <c r="HW181" s="86">
        <f t="shared" si="231"/>
        <v>6.7886688504473855E-30</v>
      </c>
      <c r="HX181" s="86">
        <f t="shared" si="231"/>
        <v>4.778613015787965E-26</v>
      </c>
      <c r="HY181" s="86">
        <f t="shared" si="231"/>
        <v>6.0638835061899463E-30</v>
      </c>
      <c r="HZ181" s="86">
        <f t="shared" si="231"/>
        <v>1.9094032856990437E-29</v>
      </c>
      <c r="IA181" s="86">
        <f t="shared" si="231"/>
        <v>1.3479579459113896E-34</v>
      </c>
      <c r="IB181" s="86">
        <f t="shared" si="231"/>
        <v>3.1431066560595225E-32</v>
      </c>
      <c r="IC181" s="86">
        <f t="shared" si="231"/>
        <v>3.4170770412303861E-27</v>
      </c>
      <c r="ID181" s="86">
        <f t="shared" si="231"/>
        <v>1.0906875082551127E-23</v>
      </c>
      <c r="IE181" s="86">
        <f t="shared" si="231"/>
        <v>3.2034705609513288E-22</v>
      </c>
      <c r="IF181" s="86">
        <f t="shared" si="231"/>
        <v>9.9271918943950786E-22</v>
      </c>
      <c r="IG181" s="86">
        <f t="shared" si="231"/>
        <v>2.4297212559277301E-15</v>
      </c>
      <c r="II181" s="86">
        <f t="shared" si="232"/>
        <v>0.47209821262640711</v>
      </c>
      <c r="IJ181" s="86">
        <f t="shared" si="232"/>
        <v>0.49320287447907718</v>
      </c>
      <c r="IK181" s="86">
        <f t="shared" si="232"/>
        <v>0.50607837290655588</v>
      </c>
      <c r="IL181" s="86">
        <f t="shared" si="232"/>
        <v>0.43216720472149356</v>
      </c>
      <c r="IM181" s="86">
        <f t="shared" si="232"/>
        <v>0.46728313388117532</v>
      </c>
      <c r="IN181" s="86">
        <f t="shared" si="232"/>
        <v>0.5025504601939359</v>
      </c>
      <c r="IO181" s="86">
        <f t="shared" si="232"/>
        <v>0.38935031324386432</v>
      </c>
      <c r="IP181" s="86">
        <f t="shared" si="232"/>
        <v>0.3530417872202713</v>
      </c>
      <c r="IQ181" s="86">
        <f t="shared" si="232"/>
        <v>0.25279027096915752</v>
      </c>
      <c r="IR181" s="86">
        <f t="shared" si="232"/>
        <v>0.44793443856438514</v>
      </c>
      <c r="IS181" s="86">
        <f t="shared" si="232"/>
        <v>0.55848223173874767</v>
      </c>
      <c r="IT181" s="86">
        <f t="shared" si="232"/>
        <v>0.5118843690102659</v>
      </c>
      <c r="IU181" s="86">
        <f t="shared" si="232"/>
        <v>0.49092100473300493</v>
      </c>
      <c r="IV181" s="86">
        <f t="shared" si="232"/>
        <v>0.30152443644836135</v>
      </c>
      <c r="IW181" s="86">
        <f t="shared" si="232"/>
        <v>0.30339748589482973</v>
      </c>
      <c r="IY181" s="86">
        <f t="shared" si="233"/>
        <v>0.47209821262640711</v>
      </c>
      <c r="IZ181" s="86">
        <f t="shared" si="233"/>
        <v>0.49320287447907718</v>
      </c>
      <c r="JA181" s="86">
        <f t="shared" si="233"/>
        <v>0.50607837290655588</v>
      </c>
      <c r="JB181" s="86">
        <f t="shared" si="233"/>
        <v>0.43216720472149356</v>
      </c>
      <c r="JC181" s="86">
        <f t="shared" si="233"/>
        <v>0.46728313388117532</v>
      </c>
      <c r="JD181" s="86">
        <f t="shared" si="233"/>
        <v>0.5025504601939359</v>
      </c>
      <c r="JE181" s="86">
        <f t="shared" si="233"/>
        <v>0.38935031324386432</v>
      </c>
      <c r="JF181" s="86">
        <f t="shared" si="233"/>
        <v>0.3530417872202713</v>
      </c>
      <c r="JG181" s="86">
        <f t="shared" si="233"/>
        <v>0.25279027096915752</v>
      </c>
      <c r="JH181" s="86">
        <f t="shared" si="233"/>
        <v>0.44793443856438514</v>
      </c>
      <c r="JI181" s="86">
        <f t="shared" si="233"/>
        <v>0.55848223173874767</v>
      </c>
      <c r="JJ181" s="86">
        <f t="shared" si="233"/>
        <v>0.5118843690102659</v>
      </c>
      <c r="JK181" s="86">
        <f t="shared" si="233"/>
        <v>0.49092100473300493</v>
      </c>
      <c r="JL181" s="86">
        <f t="shared" si="233"/>
        <v>0.30152443644836135</v>
      </c>
      <c r="JM181" s="86">
        <f t="shared" si="233"/>
        <v>0.30339748589483218</v>
      </c>
    </row>
    <row r="182" spans="2:273" x14ac:dyDescent="0.25">
      <c r="B182" s="2">
        <v>155</v>
      </c>
      <c r="C182" s="37">
        <v>79.381</v>
      </c>
      <c r="D182" s="37">
        <v>77.855000000000004</v>
      </c>
      <c r="E182" s="37">
        <v>72.161000000000001</v>
      </c>
      <c r="F182" s="37">
        <v>69.629000000000005</v>
      </c>
      <c r="G182" s="37">
        <v>69.287999999999997</v>
      </c>
      <c r="H182" s="37">
        <v>68.542000000000002</v>
      </c>
      <c r="I182" s="37">
        <v>67.683000000000007</v>
      </c>
      <c r="J182" s="37">
        <v>67.466999999999999</v>
      </c>
      <c r="K182" s="37">
        <v>66.417000000000002</v>
      </c>
      <c r="L182" s="37">
        <v>66.917000000000002</v>
      </c>
      <c r="M182" s="37">
        <v>68.400000000000006</v>
      </c>
      <c r="N182" s="37">
        <v>75.581000000000003</v>
      </c>
      <c r="O182" s="37">
        <v>77.064999999999998</v>
      </c>
      <c r="P182" s="37">
        <v>102.242</v>
      </c>
      <c r="Q182" s="37">
        <v>133.68299999999999</v>
      </c>
      <c r="S182" s="4">
        <f t="shared" si="234"/>
        <v>78.459109030194938</v>
      </c>
      <c r="T182" s="4">
        <f t="shared" si="234"/>
        <v>78.461378664553848</v>
      </c>
      <c r="U182" s="4">
        <f t="shared" si="234"/>
        <v>71.778859427508579</v>
      </c>
      <c r="V182" s="4">
        <f t="shared" si="234"/>
        <v>70.80014933306407</v>
      </c>
      <c r="W182" s="4">
        <f t="shared" si="234"/>
        <v>69.174836516080205</v>
      </c>
      <c r="X182" s="4">
        <f t="shared" si="234"/>
        <v>68.576186911776816</v>
      </c>
      <c r="Y182" s="4">
        <f t="shared" si="234"/>
        <v>68.144700997723518</v>
      </c>
      <c r="Z182" s="4">
        <f t="shared" si="234"/>
        <v>67.700349294769353</v>
      </c>
      <c r="AA182" s="4">
        <f t="shared" si="234"/>
        <v>66.319851827282861</v>
      </c>
      <c r="AB182" s="4">
        <f t="shared" si="234"/>
        <v>65.869531457266817</v>
      </c>
      <c r="AC182" s="4">
        <f t="shared" si="234"/>
        <v>68.791894314696549</v>
      </c>
      <c r="AD182" s="4">
        <f t="shared" si="234"/>
        <v>75.80370449123663</v>
      </c>
      <c r="AE182" s="4">
        <f t="shared" si="234"/>
        <v>77.074357591674811</v>
      </c>
      <c r="AF182" s="4">
        <f t="shared" si="234"/>
        <v>103.21596570467371</v>
      </c>
      <c r="AG182" s="4">
        <f t="shared" si="234"/>
        <v>134.19885165170049</v>
      </c>
      <c r="AI182" s="4">
        <f t="shared" si="235"/>
        <v>0.92189096980506235</v>
      </c>
      <c r="AJ182" s="4">
        <f t="shared" si="235"/>
        <v>-0.60637866455384426</v>
      </c>
      <c r="AK182" s="4">
        <f t="shared" si="235"/>
        <v>0.38214057249142286</v>
      </c>
      <c r="AL182" s="4">
        <f t="shared" si="235"/>
        <v>-1.171149333064065</v>
      </c>
      <c r="AM182" s="4">
        <f t="shared" si="235"/>
        <v>0.11316348391979147</v>
      </c>
      <c r="AN182" s="4">
        <f t="shared" si="235"/>
        <v>-3.41869117768141E-2</v>
      </c>
      <c r="AO182" s="4">
        <f t="shared" si="235"/>
        <v>-0.46170099772351136</v>
      </c>
      <c r="AP182" s="4">
        <f t="shared" si="235"/>
        <v>-0.23334929476935429</v>
      </c>
      <c r="AQ182" s="4">
        <f t="shared" si="235"/>
        <v>9.7148172717140824E-2</v>
      </c>
      <c r="AR182" s="4">
        <f t="shared" si="235"/>
        <v>1.0474685427331849</v>
      </c>
      <c r="AS182" s="4">
        <f t="shared" si="235"/>
        <v>-0.39189431469654323</v>
      </c>
      <c r="AT182" s="4">
        <f t="shared" si="235"/>
        <v>-0.22270449123662672</v>
      </c>
      <c r="AU182" s="4">
        <f t="shared" si="235"/>
        <v>-9.3575916748136478E-3</v>
      </c>
      <c r="AV182" s="4">
        <f t="shared" si="235"/>
        <v>-0.97396570467370225</v>
      </c>
      <c r="AW182" s="4">
        <f t="shared" si="235"/>
        <v>-0.51585165170050118</v>
      </c>
      <c r="AY182" s="2">
        <f t="shared" si="227"/>
        <v>78.246131090258046</v>
      </c>
      <c r="AZ182" s="2">
        <f t="shared" si="227"/>
        <v>78.461378664553848</v>
      </c>
      <c r="BA182" s="2">
        <f t="shared" si="227"/>
        <v>71.223129772797705</v>
      </c>
      <c r="BB182" s="2">
        <f t="shared" si="227"/>
        <v>70.514450642471189</v>
      </c>
      <c r="BC182" s="2">
        <f t="shared" si="227"/>
        <v>68.662853396380896</v>
      </c>
      <c r="BD182" s="2">
        <f t="shared" si="227"/>
        <v>67.808814490857216</v>
      </c>
      <c r="BE182" s="2">
        <f t="shared" si="227"/>
        <v>67.894740970220241</v>
      </c>
      <c r="BF182" s="2">
        <f t="shared" si="227"/>
        <v>67.5229555775677</v>
      </c>
      <c r="BG182" s="2">
        <f t="shared" si="227"/>
        <v>66.277131007987236</v>
      </c>
      <c r="BH182" s="2">
        <f t="shared" si="227"/>
        <v>65.145025961845619</v>
      </c>
      <c r="BI182" s="2">
        <f t="shared" si="227"/>
        <v>64.844443662755751</v>
      </c>
      <c r="BJ182" s="2">
        <f t="shared" si="227"/>
        <v>65.717821951143605</v>
      </c>
      <c r="BK182" s="2">
        <f t="shared" si="227"/>
        <v>66.573594801675441</v>
      </c>
      <c r="BL182" s="2">
        <f t="shared" si="227"/>
        <v>71.289517759220459</v>
      </c>
      <c r="BM182" s="2">
        <f t="shared" si="227"/>
        <v>72.999728087411398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109.04665539112051</v>
      </c>
      <c r="DL182" s="2">
        <f t="shared" si="236"/>
        <v>130.32243645841774</v>
      </c>
      <c r="DM182" s="2">
        <f t="shared" si="236"/>
        <v>130.67058731059072</v>
      </c>
      <c r="DN182" s="2">
        <f t="shared" si="236"/>
        <v>90.77280447289526</v>
      </c>
      <c r="DO182" s="2">
        <f t="shared" si="236"/>
        <v>107.75365486319315</v>
      </c>
      <c r="DP182" s="2">
        <f t="shared" si="236"/>
        <v>101.62503592361503</v>
      </c>
      <c r="DQ182" s="2">
        <f t="shared" si="236"/>
        <v>111.72269274537695</v>
      </c>
      <c r="DR182" s="2">
        <f t="shared" si="236"/>
        <v>106.10473191815295</v>
      </c>
      <c r="DS182" s="2">
        <f t="shared" si="236"/>
        <v>114.99780866580866</v>
      </c>
      <c r="DT182" s="2">
        <f t="shared" si="236"/>
        <v>107.44359214929213</v>
      </c>
      <c r="DU182" s="2">
        <f t="shared" si="236"/>
        <v>106.25449170222855</v>
      </c>
      <c r="DV182" s="2">
        <f t="shared" si="236"/>
        <v>115.56342172739539</v>
      </c>
      <c r="DW182" s="2">
        <f t="shared" si="236"/>
        <v>103.845411163227</v>
      </c>
      <c r="DX182" s="2">
        <f t="shared" si="236"/>
        <v>109.78905042016804</v>
      </c>
      <c r="DY182" s="2">
        <f t="shared" si="236"/>
        <v>96.694124999999985</v>
      </c>
      <c r="EA182" s="2">
        <f t="shared" si="213"/>
        <v>77.710241725574704</v>
      </c>
      <c r="EB182" s="2">
        <f t="shared" si="213"/>
        <v>78.235989342383405</v>
      </c>
      <c r="EC182" s="2">
        <f t="shared" si="213"/>
        <v>70.321702544421996</v>
      </c>
      <c r="ED182" s="2">
        <f t="shared" si="213"/>
        <v>70.232727686581896</v>
      </c>
      <c r="EE182" s="2">
        <f t="shared" si="213"/>
        <v>69.416928195207362</v>
      </c>
      <c r="EF182" s="2">
        <f t="shared" si="213"/>
        <v>67.406836087307894</v>
      </c>
      <c r="EG182" s="2">
        <f t="shared" si="213"/>
        <v>68.100568349104407</v>
      </c>
      <c r="EH182" s="2">
        <f t="shared" si="213"/>
        <v>67.272836556917184</v>
      </c>
      <c r="EI182" s="2">
        <f t="shared" si="213"/>
        <v>65.494911388303919</v>
      </c>
      <c r="EJ182" s="2">
        <f t="shared" si="213"/>
        <v>65.07816208383403</v>
      </c>
      <c r="EK182" s="2">
        <f t="shared" si="212"/>
        <v>65.014103085935972</v>
      </c>
      <c r="EL182" s="2">
        <f t="shared" si="179"/>
        <v>65.206887427260085</v>
      </c>
      <c r="EM182" s="2">
        <f t="shared" si="179"/>
        <v>66.348748342724548</v>
      </c>
      <c r="EN182" s="2">
        <f t="shared" si="179"/>
        <v>71.363796583124994</v>
      </c>
      <c r="EO182" s="2">
        <f t="shared" si="179"/>
        <v>73.128703327629694</v>
      </c>
      <c r="EQ182" s="2">
        <f t="shared" si="237"/>
        <v>78.751371276154003</v>
      </c>
      <c r="ER182" s="2">
        <f t="shared" si="237"/>
        <v>78.60084110054305</v>
      </c>
      <c r="ES182" s="2">
        <f t="shared" si="237"/>
        <v>71.8177529884845</v>
      </c>
      <c r="ET182" s="2">
        <f t="shared" si="237"/>
        <v>70.678561374200271</v>
      </c>
      <c r="EU182" s="2">
        <f t="shared" si="237"/>
        <v>68.189071769789862</v>
      </c>
      <c r="EV182" s="2">
        <f t="shared" si="237"/>
        <v>68.066209169625751</v>
      </c>
      <c r="EW182" s="2">
        <f t="shared" si="237"/>
        <v>67.776097127418936</v>
      </c>
      <c r="EX182" s="2">
        <f t="shared" si="237"/>
        <v>67.654119448125329</v>
      </c>
      <c r="EY182" s="2">
        <f t="shared" si="237"/>
        <v>66.652899461895785</v>
      </c>
      <c r="EZ182" s="2">
        <f t="shared" si="237"/>
        <v>65.183109179012348</v>
      </c>
      <c r="FA182" s="2">
        <f t="shared" si="237"/>
        <v>64.713428875774341</v>
      </c>
      <c r="FB182" s="2">
        <f t="shared" si="237"/>
        <v>66.17155901096308</v>
      </c>
      <c r="FC182" s="2">
        <f t="shared" si="237"/>
        <v>66.778187657707036</v>
      </c>
      <c r="FD182" s="2">
        <f t="shared" si="237"/>
        <v>71.199396611856898</v>
      </c>
      <c r="FE182" s="2">
        <f t="shared" si="237"/>
        <v>72.797042650618494</v>
      </c>
      <c r="FG182" s="2">
        <f t="shared" si="238"/>
        <v>0.99996255431381365</v>
      </c>
      <c r="FH182" s="2">
        <f t="shared" si="238"/>
        <v>0.99995865662962635</v>
      </c>
      <c r="FI182" s="2">
        <f t="shared" si="238"/>
        <v>0.9999601712926498</v>
      </c>
      <c r="FJ182" s="2">
        <f t="shared" si="238"/>
        <v>0.99995912942432075</v>
      </c>
      <c r="FK182" s="2">
        <f t="shared" si="238"/>
        <v>0.9999603575267324</v>
      </c>
      <c r="FL182" s="2">
        <f t="shared" si="238"/>
        <v>0.99995881125867214</v>
      </c>
      <c r="FM182" s="2">
        <f t="shared" si="238"/>
        <v>0.99995601373122833</v>
      </c>
      <c r="FN182" s="2">
        <f t="shared" si="238"/>
        <v>0.99995291431865851</v>
      </c>
      <c r="FO182" s="2">
        <f t="shared" si="238"/>
        <v>0.99995175747349729</v>
      </c>
      <c r="FP182" s="2">
        <f t="shared" si="238"/>
        <v>0.99995279550393845</v>
      </c>
      <c r="FQ182" s="2">
        <f t="shared" si="238"/>
        <v>0.99995546175126737</v>
      </c>
      <c r="FR182" s="2">
        <f t="shared" si="238"/>
        <v>0.99995457530317844</v>
      </c>
      <c r="FS182" s="2">
        <f t="shared" si="238"/>
        <v>0.99995807844553142</v>
      </c>
      <c r="FT182" s="2">
        <f t="shared" si="238"/>
        <v>0.99994987983934047</v>
      </c>
      <c r="FU182" s="2">
        <f t="shared" si="238"/>
        <v>0.99994360205716426</v>
      </c>
      <c r="FW182" s="2">
        <f t="shared" si="229"/>
        <v>0.51359213737952791</v>
      </c>
      <c r="FX182" s="2">
        <f t="shared" si="229"/>
        <v>0.61185368551298269</v>
      </c>
      <c r="FY182" s="2">
        <f t="shared" si="229"/>
        <v>0.60093134818647376</v>
      </c>
      <c r="FZ182" s="2">
        <f t="shared" si="229"/>
        <v>0.63001850000839543</v>
      </c>
      <c r="GA182" s="2">
        <f t="shared" si="229"/>
        <v>0.61537696578136347</v>
      </c>
      <c r="GB182" s="2">
        <f t="shared" si="229"/>
        <v>0.60749977472458438</v>
      </c>
      <c r="GC182" s="2">
        <f t="shared" si="229"/>
        <v>0.64026064405070338</v>
      </c>
      <c r="GD182" s="2">
        <f t="shared" si="229"/>
        <v>0.65119783794368968</v>
      </c>
      <c r="GE182" s="2">
        <f t="shared" si="229"/>
        <v>0.67343653413506255</v>
      </c>
      <c r="GF182" s="2">
        <f t="shared" si="229"/>
        <v>0.61806416961524158</v>
      </c>
      <c r="GG182" s="2">
        <f t="shared" si="229"/>
        <v>0.57037215720647394</v>
      </c>
      <c r="GH182" s="2">
        <f t="shared" si="229"/>
        <v>0.527274880045143</v>
      </c>
      <c r="GI182" s="2">
        <f t="shared" si="229"/>
        <v>0.51992105233117436</v>
      </c>
      <c r="GJ182" s="2">
        <f t="shared" si="229"/>
        <v>0.46353234256931442</v>
      </c>
      <c r="GK182" s="2">
        <f t="shared" si="229"/>
        <v>0.39288432592288169</v>
      </c>
      <c r="GM182" s="86">
        <f t="shared" si="230"/>
        <v>1.1792090043020252E-179</v>
      </c>
      <c r="GN182" s="86">
        <f t="shared" si="230"/>
        <v>7.6280365175809848E-186</v>
      </c>
      <c r="GO182" s="86">
        <f t="shared" si="230"/>
        <v>0</v>
      </c>
      <c r="GP182" s="86">
        <f t="shared" si="230"/>
        <v>2.0085448935207687E-242</v>
      </c>
      <c r="GQ182" s="86">
        <f t="shared" si="230"/>
        <v>1.111315482407531E-223</v>
      </c>
      <c r="GR182" s="86">
        <f t="shared" si="230"/>
        <v>1.1639102833664033E-166</v>
      </c>
      <c r="GS182" s="86">
        <f t="shared" si="230"/>
        <v>9.1603667955633793E-173</v>
      </c>
      <c r="GT182" s="86">
        <f t="shared" si="230"/>
        <v>1.3218932187582005E-209</v>
      </c>
      <c r="GU182" s="86">
        <f t="shared" si="230"/>
        <v>5.6480993607556941E-256</v>
      </c>
      <c r="GV182" s="86">
        <f t="shared" si="230"/>
        <v>5.8560241303452341E-306</v>
      </c>
      <c r="GW182" s="86">
        <f t="shared" si="230"/>
        <v>2.438737026567699E-295</v>
      </c>
      <c r="GX182" s="86">
        <f t="shared" si="230"/>
        <v>2.3509828925051142E-267</v>
      </c>
      <c r="GY182" s="86">
        <f t="shared" si="230"/>
        <v>1.6489195904089761E-297</v>
      </c>
      <c r="GZ182" s="86">
        <f t="shared" si="230"/>
        <v>1.7939165792604655E-295</v>
      </c>
      <c r="HA182" s="86">
        <f t="shared" si="230"/>
        <v>1.3090164088460968E-292</v>
      </c>
      <c r="HC182" s="86">
        <f t="shared" si="181"/>
        <v>3.1422891264079068E-107</v>
      </c>
      <c r="HD182" s="86">
        <f t="shared" si="181"/>
        <v>5.1550490019428627E-124</v>
      </c>
      <c r="HE182" s="86">
        <f t="shared" si="181"/>
        <v>8.3727535142725063E-176</v>
      </c>
      <c r="HF182" s="86">
        <f t="shared" si="180"/>
        <v>5.1918418316203002E-161</v>
      </c>
      <c r="HG182" s="86">
        <f t="shared" si="180"/>
        <v>8.2024014942033591E-156</v>
      </c>
      <c r="HH182" s="86">
        <f t="shared" si="180"/>
        <v>1.0503381569614193E-153</v>
      </c>
      <c r="HI182" s="86">
        <f t="shared" si="180"/>
        <v>1.9327345427799009E-174</v>
      </c>
      <c r="HJ182" s="86">
        <f t="shared" si="180"/>
        <v>9.2301922184144062E-233</v>
      </c>
      <c r="HK182" s="86">
        <f t="shared" si="180"/>
        <v>9.0396613099946185E-252</v>
      </c>
      <c r="HL182" s="86">
        <f t="shared" si="180"/>
        <v>2.4607917664720039E-263</v>
      </c>
      <c r="HM182" s="86">
        <f t="shared" si="180"/>
        <v>2.1546423659715924E-251</v>
      </c>
      <c r="HN182" s="86">
        <f t="shared" si="180"/>
        <v>5.1183599167211851E-206</v>
      </c>
      <c r="HO182" s="86">
        <f t="shared" si="226"/>
        <v>2.8039266441552101E-169</v>
      </c>
      <c r="HP182" s="86">
        <f t="shared" si="226"/>
        <v>1.1505519103826625E-173</v>
      </c>
      <c r="HQ182" s="86">
        <f t="shared" si="226"/>
        <v>5.3264248607594838E-182</v>
      </c>
      <c r="HS182" s="86">
        <f t="shared" si="231"/>
        <v>2.0230988082675727E-21</v>
      </c>
      <c r="HT182" s="86">
        <f t="shared" si="231"/>
        <v>1.1537603558568892E-28</v>
      </c>
      <c r="HU182" s="86">
        <f t="shared" si="231"/>
        <v>4.6417012337679559E-29</v>
      </c>
      <c r="HV182" s="86">
        <f t="shared" si="231"/>
        <v>4.5384679266396667E-28</v>
      </c>
      <c r="HW182" s="86">
        <f t="shared" si="231"/>
        <v>1.0883782096029731E-31</v>
      </c>
      <c r="HX182" s="86">
        <f t="shared" si="231"/>
        <v>1.2542081135868701E-27</v>
      </c>
      <c r="HY182" s="86">
        <f t="shared" si="231"/>
        <v>1.0267505019967461E-31</v>
      </c>
      <c r="HZ182" s="86">
        <f t="shared" si="231"/>
        <v>3.4046770063128745E-31</v>
      </c>
      <c r="IA182" s="86">
        <f t="shared" si="231"/>
        <v>1.3249331213595632E-36</v>
      </c>
      <c r="IB182" s="86">
        <f t="shared" si="231"/>
        <v>3.640412346408178E-34</v>
      </c>
      <c r="IC182" s="86">
        <f t="shared" si="231"/>
        <v>6.8426204596484466E-29</v>
      </c>
      <c r="ID182" s="86">
        <f t="shared" si="231"/>
        <v>3.0413371966204099E-25</v>
      </c>
      <c r="IE182" s="86">
        <f t="shared" si="231"/>
        <v>1.0880896101656204E-23</v>
      </c>
      <c r="IF182" s="86">
        <f t="shared" si="231"/>
        <v>2.6330887649053768E-23</v>
      </c>
      <c r="IG182" s="86">
        <f t="shared" si="231"/>
        <v>1.7572228516390082E-16</v>
      </c>
      <c r="II182" s="86">
        <f t="shared" si="232"/>
        <v>0.53177620168121698</v>
      </c>
      <c r="IJ182" s="86">
        <f t="shared" si="232"/>
        <v>0.4297737469459848</v>
      </c>
      <c r="IK182" s="86">
        <f t="shared" si="232"/>
        <v>0.44036454018445564</v>
      </c>
      <c r="IL182" s="86">
        <f t="shared" si="232"/>
        <v>0.36097261537583292</v>
      </c>
      <c r="IM182" s="86">
        <f t="shared" si="232"/>
        <v>0.3955810908321824</v>
      </c>
      <c r="IN182" s="86">
        <f t="shared" si="232"/>
        <v>0.44053045837325117</v>
      </c>
      <c r="IO182" s="86">
        <f t="shared" si="232"/>
        <v>0.31681322331326284</v>
      </c>
      <c r="IP182" s="86">
        <f t="shared" si="232"/>
        <v>0.2829200983945997</v>
      </c>
      <c r="IQ182" s="86">
        <f t="shared" si="232"/>
        <v>0.19159235438718406</v>
      </c>
      <c r="IR182" s="86">
        <f t="shared" si="232"/>
        <v>0.3719066604371995</v>
      </c>
      <c r="IS182" s="86">
        <f t="shared" si="232"/>
        <v>0.52791490292878651</v>
      </c>
      <c r="IT182" s="86">
        <f t="shared" si="232"/>
        <v>0.55421534958367802</v>
      </c>
      <c r="IU182" s="86">
        <f t="shared" si="232"/>
        <v>0.54414520534221267</v>
      </c>
      <c r="IV182" s="86">
        <f t="shared" si="232"/>
        <v>0.38752377503471558</v>
      </c>
      <c r="IW182" s="86">
        <f t="shared" si="232"/>
        <v>0.38043139034054607</v>
      </c>
      <c r="IY182" s="86">
        <f t="shared" si="233"/>
        <v>0.53177620168121698</v>
      </c>
      <c r="IZ182" s="86">
        <f t="shared" si="233"/>
        <v>0.4297737469459848</v>
      </c>
      <c r="JA182" s="86">
        <f t="shared" si="233"/>
        <v>0.44036454018445564</v>
      </c>
      <c r="JB182" s="86">
        <f t="shared" si="233"/>
        <v>0.36097261537583292</v>
      </c>
      <c r="JC182" s="86">
        <f t="shared" si="233"/>
        <v>0.3955810908321824</v>
      </c>
      <c r="JD182" s="86">
        <f t="shared" si="233"/>
        <v>0.44053045837325117</v>
      </c>
      <c r="JE182" s="86">
        <f t="shared" si="233"/>
        <v>0.31681322331326284</v>
      </c>
      <c r="JF182" s="86">
        <f t="shared" si="233"/>
        <v>0.2829200983945997</v>
      </c>
      <c r="JG182" s="86">
        <f t="shared" si="233"/>
        <v>0.19159235438718406</v>
      </c>
      <c r="JH182" s="86">
        <f t="shared" si="233"/>
        <v>0.3719066604371995</v>
      </c>
      <c r="JI182" s="86">
        <f t="shared" si="233"/>
        <v>0.52791490292878651</v>
      </c>
      <c r="JJ182" s="86">
        <f t="shared" si="233"/>
        <v>0.55421534958367802</v>
      </c>
      <c r="JK182" s="86">
        <f t="shared" si="233"/>
        <v>0.54414520534221267</v>
      </c>
      <c r="JL182" s="86">
        <f t="shared" si="233"/>
        <v>0.38752377503471558</v>
      </c>
      <c r="JM182" s="86">
        <f t="shared" si="233"/>
        <v>0.38043139034054624</v>
      </c>
    </row>
    <row r="183" spans="2:273" x14ac:dyDescent="0.25">
      <c r="B183" s="2">
        <v>156</v>
      </c>
      <c r="C183" s="37">
        <v>77.778000000000006</v>
      </c>
      <c r="D183" s="37">
        <v>78.531999999999996</v>
      </c>
      <c r="E183" s="37">
        <v>70.581000000000003</v>
      </c>
      <c r="F183" s="37">
        <v>69.790000000000006</v>
      </c>
      <c r="G183" s="37">
        <v>68.644000000000005</v>
      </c>
      <c r="H183" s="37">
        <v>68.271000000000001</v>
      </c>
      <c r="I183" s="37">
        <v>67.5</v>
      </c>
      <c r="J183" s="37">
        <v>66.816999999999993</v>
      </c>
      <c r="K183" s="37">
        <v>66.367000000000004</v>
      </c>
      <c r="L183" s="37">
        <v>65.332999999999998</v>
      </c>
      <c r="M183" s="37">
        <v>66.316999999999993</v>
      </c>
      <c r="N183" s="37">
        <v>73.048000000000002</v>
      </c>
      <c r="O183" s="37">
        <v>74.451999999999998</v>
      </c>
      <c r="P183" s="37">
        <v>103.435</v>
      </c>
      <c r="Q183" s="37">
        <v>136.952</v>
      </c>
      <c r="S183" s="4">
        <f t="shared" si="234"/>
        <v>78.328168081444161</v>
      </c>
      <c r="T183" s="4">
        <f t="shared" si="234"/>
        <v>78.346974845539535</v>
      </c>
      <c r="U183" s="4">
        <f t="shared" si="234"/>
        <v>71.37567276044804</v>
      </c>
      <c r="V183" s="4">
        <f t="shared" si="234"/>
        <v>70.519798926070692</v>
      </c>
      <c r="W183" s="4">
        <f t="shared" si="234"/>
        <v>68.734616570623515</v>
      </c>
      <c r="X183" s="4">
        <f t="shared" si="234"/>
        <v>68.087515814235772</v>
      </c>
      <c r="Y183" s="4">
        <f t="shared" si="234"/>
        <v>67.868319871383278</v>
      </c>
      <c r="Z183" s="4">
        <f t="shared" si="234"/>
        <v>67.461860930710372</v>
      </c>
      <c r="AA183" s="4">
        <f t="shared" si="234"/>
        <v>66.170206375866314</v>
      </c>
      <c r="AB183" s="4">
        <f t="shared" si="234"/>
        <v>65.308334123393706</v>
      </c>
      <c r="AC183" s="4">
        <f t="shared" si="234"/>
        <v>66.941912415388913</v>
      </c>
      <c r="AD183" s="4">
        <f t="shared" si="234"/>
        <v>72.890306034948509</v>
      </c>
      <c r="AE183" s="4">
        <f t="shared" si="234"/>
        <v>74.408561675717706</v>
      </c>
      <c r="AF183" s="4">
        <f t="shared" si="234"/>
        <v>102.59296157113903</v>
      </c>
      <c r="AG183" s="4">
        <f t="shared" si="234"/>
        <v>138.96785364648974</v>
      </c>
      <c r="AI183" s="4">
        <f t="shared" si="235"/>
        <v>-0.55016808144415563</v>
      </c>
      <c r="AJ183" s="4">
        <f t="shared" si="235"/>
        <v>0.18502515446046175</v>
      </c>
      <c r="AK183" s="4">
        <f t="shared" si="235"/>
        <v>-0.79467276044803725</v>
      </c>
      <c r="AL183" s="4">
        <f t="shared" si="235"/>
        <v>-0.72979892607068564</v>
      </c>
      <c r="AM183" s="4">
        <f t="shared" si="235"/>
        <v>-9.0616570623510029E-2</v>
      </c>
      <c r="AN183" s="4">
        <f t="shared" si="235"/>
        <v>0.18348418576422887</v>
      </c>
      <c r="AO183" s="4">
        <f t="shared" si="235"/>
        <v>-0.36831987138327804</v>
      </c>
      <c r="AP183" s="4">
        <f t="shared" si="235"/>
        <v>-0.64486093071037942</v>
      </c>
      <c r="AQ183" s="4">
        <f t="shared" si="235"/>
        <v>0.19679362413369006</v>
      </c>
      <c r="AR183" s="4">
        <f t="shared" si="235"/>
        <v>2.4665876606292159E-2</v>
      </c>
      <c r="AS183" s="4">
        <f t="shared" si="235"/>
        <v>-0.62491241538891984</v>
      </c>
      <c r="AT183" s="4">
        <f t="shared" si="235"/>
        <v>0.15769396505149302</v>
      </c>
      <c r="AU183" s="4">
        <f t="shared" si="235"/>
        <v>4.3438324282291774E-2</v>
      </c>
      <c r="AV183" s="4">
        <f t="shared" si="235"/>
        <v>0.84203842886097391</v>
      </c>
      <c r="AW183" s="4">
        <f t="shared" si="235"/>
        <v>-2.0158536464897452</v>
      </c>
      <c r="AY183" s="2">
        <f t="shared" si="227"/>
        <v>78.159269748080646</v>
      </c>
      <c r="AZ183" s="2">
        <f t="shared" si="227"/>
        <v>78.346974845539535</v>
      </c>
      <c r="BA183" s="2">
        <f t="shared" si="227"/>
        <v>71.120291055875356</v>
      </c>
      <c r="BB183" s="2">
        <f t="shared" si="227"/>
        <v>70.400567934941833</v>
      </c>
      <c r="BC183" s="2">
        <f t="shared" si="227"/>
        <v>68.51549551601525</v>
      </c>
      <c r="BD183" s="2">
        <f t="shared" si="227"/>
        <v>67.715495140621854</v>
      </c>
      <c r="BE183" s="2">
        <f t="shared" si="227"/>
        <v>67.773938026275488</v>
      </c>
      <c r="BF183" s="2">
        <f t="shared" si="227"/>
        <v>67.398664957293505</v>
      </c>
      <c r="BG183" s="2">
        <f t="shared" si="227"/>
        <v>66.158530564605257</v>
      </c>
      <c r="BH183" s="2">
        <f t="shared" si="227"/>
        <v>65.021300883761626</v>
      </c>
      <c r="BI183" s="2">
        <f t="shared" si="227"/>
        <v>64.729062831373824</v>
      </c>
      <c r="BJ183" s="2">
        <f t="shared" si="227"/>
        <v>65.635497632866716</v>
      </c>
      <c r="BK183" s="2">
        <f t="shared" si="227"/>
        <v>66.472817707881504</v>
      </c>
      <c r="BL183" s="2">
        <f t="shared" si="227"/>
        <v>71.188829140904687</v>
      </c>
      <c r="BM183" s="2">
        <f t="shared" si="227"/>
        <v>72.901855243268429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109.17605496828753</v>
      </c>
      <c r="DL183" s="2">
        <f t="shared" si="236"/>
        <v>130.57948305107635</v>
      </c>
      <c r="DM183" s="2">
        <f t="shared" si="236"/>
        <v>130.95231909893852</v>
      </c>
      <c r="DN183" s="2">
        <f t="shared" si="236"/>
        <v>90.775842638359975</v>
      </c>
      <c r="DO183" s="2">
        <f t="shared" si="236"/>
        <v>107.93342319639143</v>
      </c>
      <c r="DP183" s="2">
        <f t="shared" si="236"/>
        <v>101.76058571698672</v>
      </c>
      <c r="DQ183" s="2">
        <f t="shared" si="236"/>
        <v>111.92557894736841</v>
      </c>
      <c r="DR183" s="2">
        <f t="shared" si="236"/>
        <v>106.25907243680926</v>
      </c>
      <c r="DS183" s="2">
        <f t="shared" si="236"/>
        <v>115.22379836979837</v>
      </c>
      <c r="DT183" s="2">
        <f t="shared" si="236"/>
        <v>107.62241698841697</v>
      </c>
      <c r="DU183" s="2">
        <f t="shared" si="236"/>
        <v>106.43016002844951</v>
      </c>
      <c r="DV183" s="2">
        <f t="shared" si="236"/>
        <v>115.80418488529014</v>
      </c>
      <c r="DW183" s="2">
        <f t="shared" si="236"/>
        <v>103.99667983114445</v>
      </c>
      <c r="DX183" s="2">
        <f t="shared" si="236"/>
        <v>110.00841680672266</v>
      </c>
      <c r="DY183" s="2">
        <f t="shared" si="236"/>
        <v>96.811437499999982</v>
      </c>
      <c r="EA183" s="2">
        <f t="shared" si="213"/>
        <v>77.585972498691206</v>
      </c>
      <c r="EB183" s="2">
        <f t="shared" si="213"/>
        <v>78.108392411657917</v>
      </c>
      <c r="EC183" s="2">
        <f t="shared" si="213"/>
        <v>70.166210167150979</v>
      </c>
      <c r="ED183" s="2">
        <f t="shared" si="213"/>
        <v>70.10302077814201</v>
      </c>
      <c r="EE183" s="2">
        <f t="shared" si="213"/>
        <v>69.313905354646479</v>
      </c>
      <c r="EF183" s="2">
        <f t="shared" si="213"/>
        <v>67.289908137538603</v>
      </c>
      <c r="EG183" s="2">
        <f t="shared" si="213"/>
        <v>67.991478520510356</v>
      </c>
      <c r="EH183" s="2">
        <f t="shared" si="213"/>
        <v>67.135337280377982</v>
      </c>
      <c r="EI183" s="2">
        <f t="shared" si="213"/>
        <v>65.336432994492156</v>
      </c>
      <c r="EJ183" s="2">
        <f t="shared" si="213"/>
        <v>64.950884039018874</v>
      </c>
      <c r="EK183" s="2">
        <f t="shared" si="212"/>
        <v>64.909510062834613</v>
      </c>
      <c r="EL183" s="2">
        <f t="shared" si="179"/>
        <v>65.090455536431449</v>
      </c>
      <c r="EM183" s="2">
        <f t="shared" si="179"/>
        <v>66.232828471992022</v>
      </c>
      <c r="EN183" s="2">
        <f t="shared" si="179"/>
        <v>71.268810021444409</v>
      </c>
      <c r="EO183" s="2">
        <f t="shared" si="179"/>
        <v>73.040403897244246</v>
      </c>
      <c r="EQ183" s="2">
        <f t="shared" si="237"/>
        <v>78.652437926766709</v>
      </c>
      <c r="ER183" s="2">
        <f t="shared" si="237"/>
        <v>78.481885815417201</v>
      </c>
      <c r="ES183" s="2">
        <f t="shared" si="237"/>
        <v>71.69458621664279</v>
      </c>
      <c r="ET183" s="2">
        <f t="shared" si="237"/>
        <v>70.558745831444909</v>
      </c>
      <c r="EU183" s="2">
        <f t="shared" si="237"/>
        <v>68.058189612746929</v>
      </c>
      <c r="EV183" s="2">
        <f t="shared" si="237"/>
        <v>67.964211052182065</v>
      </c>
      <c r="EW183" s="2">
        <f t="shared" si="237"/>
        <v>67.659799025852266</v>
      </c>
      <c r="EX183" s="2">
        <f t="shared" si="237"/>
        <v>67.524800208258057</v>
      </c>
      <c r="EY183" s="2">
        <f t="shared" si="237"/>
        <v>66.518940137232505</v>
      </c>
      <c r="EZ183" s="2">
        <f t="shared" si="237"/>
        <v>65.058114130711715</v>
      </c>
      <c r="FA183" s="2">
        <f t="shared" si="237"/>
        <v>64.602256896476646</v>
      </c>
      <c r="FB183" s="2">
        <f t="shared" si="237"/>
        <v>66.077336729960052</v>
      </c>
      <c r="FC183" s="2">
        <f t="shared" si="237"/>
        <v>66.672258330686802</v>
      </c>
      <c r="FD183" s="2">
        <f t="shared" si="237"/>
        <v>71.100768395529585</v>
      </c>
      <c r="FE183" s="2">
        <f t="shared" si="237"/>
        <v>72.703651325319555</v>
      </c>
      <c r="FG183" s="2">
        <f t="shared" si="238"/>
        <v>0.99996584901578978</v>
      </c>
      <c r="FH183" s="2">
        <f t="shared" si="238"/>
        <v>0.99996229426091898</v>
      </c>
      <c r="FI183" s="2">
        <f t="shared" si="238"/>
        <v>0.99996367565988065</v>
      </c>
      <c r="FJ183" s="2">
        <f t="shared" si="238"/>
        <v>0.99996272545792431</v>
      </c>
      <c r="FK183" s="2">
        <f t="shared" si="238"/>
        <v>0.99996384550857031</v>
      </c>
      <c r="FL183" s="2">
        <f t="shared" si="238"/>
        <v>0.99996243528530893</v>
      </c>
      <c r="FM183" s="2">
        <f t="shared" si="238"/>
        <v>0.99995988389083534</v>
      </c>
      <c r="FN183" s="2">
        <f t="shared" si="238"/>
        <v>0.99995705717032468</v>
      </c>
      <c r="FO183" s="2">
        <f t="shared" si="238"/>
        <v>0.99995600210614843</v>
      </c>
      <c r="FP183" s="2">
        <f t="shared" si="238"/>
        <v>0.99995694880911312</v>
      </c>
      <c r="FQ183" s="2">
        <f t="shared" si="238"/>
        <v>0.99995938047520672</v>
      </c>
      <c r="FR183" s="2">
        <f t="shared" si="238"/>
        <v>0.99995857201854155</v>
      </c>
      <c r="FS183" s="2">
        <f t="shared" si="238"/>
        <v>0.99996176694689398</v>
      </c>
      <c r="FT183" s="2">
        <f t="shared" si="238"/>
        <v>0.99995428966862432</v>
      </c>
      <c r="FU183" s="2">
        <f t="shared" si="238"/>
        <v>0.99994856420957112</v>
      </c>
      <c r="FW183" s="2">
        <f t="shared" si="229"/>
        <v>0.53655599320685399</v>
      </c>
      <c r="FX183" s="2">
        <f t="shared" si="229"/>
        <v>0.63348902617074687</v>
      </c>
      <c r="FY183" s="2">
        <f t="shared" si="229"/>
        <v>0.62280017653083553</v>
      </c>
      <c r="FZ183" s="2">
        <f t="shared" si="229"/>
        <v>0.65121850264905667</v>
      </c>
      <c r="GA183" s="2">
        <f t="shared" si="229"/>
        <v>0.63693245291977629</v>
      </c>
      <c r="GB183" s="2">
        <f t="shared" si="229"/>
        <v>0.62923073992512457</v>
      </c>
      <c r="GC183" s="2">
        <f t="shared" si="229"/>
        <v>0.66118937991541316</v>
      </c>
      <c r="GD183" s="2">
        <f t="shared" si="229"/>
        <v>0.67181642793229579</v>
      </c>
      <c r="GE183" s="2">
        <f t="shared" si="229"/>
        <v>0.69335955908624713</v>
      </c>
      <c r="GF183" s="2">
        <f t="shared" si="229"/>
        <v>0.63955726745775843</v>
      </c>
      <c r="GG183" s="2">
        <f t="shared" si="229"/>
        <v>0.59278080903258568</v>
      </c>
      <c r="GH183" s="2">
        <f t="shared" si="229"/>
        <v>0.55015855257594914</v>
      </c>
      <c r="GI183" s="2">
        <f t="shared" si="229"/>
        <v>0.54285207032477034</v>
      </c>
      <c r="GJ183" s="2">
        <f t="shared" si="229"/>
        <v>0.48649660676740458</v>
      </c>
      <c r="GK183" s="2">
        <f t="shared" si="229"/>
        <v>0.41505647627164771</v>
      </c>
      <c r="GM183" s="86">
        <f t="shared" si="230"/>
        <v>1.3643401898529063E-183</v>
      </c>
      <c r="GN183" s="86">
        <f t="shared" si="230"/>
        <v>6.0855843584048558E-190</v>
      </c>
      <c r="GO183" s="86">
        <f t="shared" si="230"/>
        <v>0</v>
      </c>
      <c r="GP183" s="86">
        <f t="shared" si="230"/>
        <v>8.9241674116526051E-248</v>
      </c>
      <c r="GQ183" s="86">
        <f t="shared" si="230"/>
        <v>1.3575885459370223E-228</v>
      </c>
      <c r="GR183" s="86">
        <f t="shared" si="230"/>
        <v>2.504093870353615E-170</v>
      </c>
      <c r="GS183" s="86">
        <f t="shared" si="230"/>
        <v>1.6115386862520945E-176</v>
      </c>
      <c r="GT183" s="86">
        <f t="shared" si="230"/>
        <v>3.4196208629916671E-214</v>
      </c>
      <c r="GU183" s="86">
        <f t="shared" si="230"/>
        <v>1.4689663629653335E-261</v>
      </c>
      <c r="GV183" s="86">
        <f t="shared" si="230"/>
        <v>0</v>
      </c>
      <c r="GW183" s="86">
        <f t="shared" si="230"/>
        <v>8.6719353554536579E-302</v>
      </c>
      <c r="GX183" s="86">
        <f t="shared" si="230"/>
        <v>2.9431766419087201E-273</v>
      </c>
      <c r="GY183" s="86">
        <f t="shared" si="230"/>
        <v>4.685618805711061E-304</v>
      </c>
      <c r="GZ183" s="86">
        <f t="shared" si="230"/>
        <v>5.9046018758548108E-302</v>
      </c>
      <c r="HA183" s="86">
        <f t="shared" si="230"/>
        <v>5.7645403675636351E-299</v>
      </c>
      <c r="HC183" s="86">
        <f t="shared" si="181"/>
        <v>2.2892276252743319E-110</v>
      </c>
      <c r="HD183" s="86">
        <f t="shared" si="181"/>
        <v>1.0549166339968214E-127</v>
      </c>
      <c r="HE183" s="86">
        <f t="shared" si="181"/>
        <v>5.299854938225807E-181</v>
      </c>
      <c r="HF183" s="86">
        <f t="shared" si="180"/>
        <v>9.2520378227455923E-166</v>
      </c>
      <c r="HG183" s="86">
        <f t="shared" si="180"/>
        <v>2.4052774378523695E-160</v>
      </c>
      <c r="HH183" s="86">
        <f t="shared" si="180"/>
        <v>3.3127157037194262E-158</v>
      </c>
      <c r="HI183" s="86">
        <f t="shared" si="180"/>
        <v>1.8454820779306248E-179</v>
      </c>
      <c r="HJ183" s="86">
        <f t="shared" si="180"/>
        <v>1.6509331224426439E-239</v>
      </c>
      <c r="HK183" s="86">
        <f t="shared" si="180"/>
        <v>5.4259455388028235E-259</v>
      </c>
      <c r="HL183" s="86">
        <f t="shared" si="180"/>
        <v>6.9542085216894532E-271</v>
      </c>
      <c r="HM183" s="86">
        <f t="shared" si="180"/>
        <v>1.1629083678277605E-258</v>
      </c>
      <c r="HN183" s="86">
        <f t="shared" si="180"/>
        <v>4.3179058607912436E-212</v>
      </c>
      <c r="HO183" s="86">
        <f t="shared" si="226"/>
        <v>3.0496234359821903E-174</v>
      </c>
      <c r="HP183" s="86">
        <f t="shared" si="226"/>
        <v>9.0480762827108058E-179</v>
      </c>
      <c r="HQ183" s="86">
        <f t="shared" si="226"/>
        <v>2.791759199834315E-187</v>
      </c>
      <c r="HS183" s="86">
        <f t="shared" si="231"/>
        <v>8.4929873430813905E-23</v>
      </c>
      <c r="HT183" s="86">
        <f t="shared" si="231"/>
        <v>2.6000876290855364E-30</v>
      </c>
      <c r="HU183" s="86">
        <f t="shared" si="231"/>
        <v>7.5691896136991596E-31</v>
      </c>
      <c r="HV183" s="86">
        <f t="shared" si="231"/>
        <v>9.630026647172506E-30</v>
      </c>
      <c r="HW183" s="86">
        <f t="shared" si="231"/>
        <v>1.5389436301530739E-33</v>
      </c>
      <c r="HX183" s="86">
        <f t="shared" si="231"/>
        <v>2.9419577087799305E-29</v>
      </c>
      <c r="HY183" s="86">
        <f t="shared" si="231"/>
        <v>1.5385996186499336E-33</v>
      </c>
      <c r="HZ183" s="86">
        <f t="shared" si="231"/>
        <v>5.378213358193359E-33</v>
      </c>
      <c r="IA183" s="86">
        <f t="shared" si="231"/>
        <v>1.1375733728663712E-38</v>
      </c>
      <c r="IB183" s="86">
        <f t="shared" si="231"/>
        <v>3.6831407621673091E-36</v>
      </c>
      <c r="IC183" s="86">
        <f t="shared" si="231"/>
        <v>1.2105283510495344E-30</v>
      </c>
      <c r="ID183" s="86">
        <f t="shared" si="231"/>
        <v>7.524269001394195E-27</v>
      </c>
      <c r="IE183" s="86">
        <f t="shared" si="231"/>
        <v>3.2970283832087277E-25</v>
      </c>
      <c r="IF183" s="86">
        <f t="shared" si="231"/>
        <v>6.1071342364923347E-25</v>
      </c>
      <c r="IG183" s="86">
        <f t="shared" si="231"/>
        <v>1.1484467272039823E-17</v>
      </c>
      <c r="II183" s="86">
        <f t="shared" si="232"/>
        <v>0.55928031727491401</v>
      </c>
      <c r="IJ183" s="86">
        <f t="shared" si="232"/>
        <v>0.36036308857567889</v>
      </c>
      <c r="IK183" s="86">
        <f t="shared" si="232"/>
        <v>0.36596788800539498</v>
      </c>
      <c r="IL183" s="86">
        <f t="shared" si="232"/>
        <v>0.29155714664056476</v>
      </c>
      <c r="IM183" s="86">
        <f t="shared" si="232"/>
        <v>0.32183446455319287</v>
      </c>
      <c r="IN183" s="86">
        <f t="shared" si="232"/>
        <v>0.37089886132789579</v>
      </c>
      <c r="IO183" s="86">
        <f t="shared" si="232"/>
        <v>0.24984691279550494</v>
      </c>
      <c r="IP183" s="86">
        <f t="shared" si="232"/>
        <v>0.22035096884939548</v>
      </c>
      <c r="IQ183" s="86">
        <f t="shared" si="232"/>
        <v>0.14142761654125036</v>
      </c>
      <c r="IR183" s="86">
        <f t="shared" si="232"/>
        <v>0.2966489672468462</v>
      </c>
      <c r="IS183" s="86">
        <f t="shared" si="232"/>
        <v>0.47077644694593823</v>
      </c>
      <c r="IT183" s="86">
        <f t="shared" si="232"/>
        <v>0.55741937054680868</v>
      </c>
      <c r="IU183" s="86">
        <f t="shared" si="232"/>
        <v>0.56071959416204731</v>
      </c>
      <c r="IV183" s="86">
        <f t="shared" si="232"/>
        <v>0.46415924677447962</v>
      </c>
      <c r="IW183" s="86">
        <f t="shared" si="232"/>
        <v>0.45491806831695986</v>
      </c>
      <c r="IY183" s="86">
        <f t="shared" si="233"/>
        <v>0.55928031727491401</v>
      </c>
      <c r="IZ183" s="86">
        <f t="shared" si="233"/>
        <v>0.36036308857567889</v>
      </c>
      <c r="JA183" s="86">
        <f t="shared" si="233"/>
        <v>0.36596788800539498</v>
      </c>
      <c r="JB183" s="86">
        <f t="shared" si="233"/>
        <v>0.29155714664056476</v>
      </c>
      <c r="JC183" s="86">
        <f t="shared" si="233"/>
        <v>0.32183446455319287</v>
      </c>
      <c r="JD183" s="86">
        <f t="shared" si="233"/>
        <v>0.37089886132789579</v>
      </c>
      <c r="JE183" s="86">
        <f t="shared" si="233"/>
        <v>0.24984691279550494</v>
      </c>
      <c r="JF183" s="86">
        <f t="shared" si="233"/>
        <v>0.22035096884939548</v>
      </c>
      <c r="JG183" s="86">
        <f t="shared" si="233"/>
        <v>0.14142761654125036</v>
      </c>
      <c r="JH183" s="86">
        <f t="shared" si="233"/>
        <v>0.2966489672468462</v>
      </c>
      <c r="JI183" s="86">
        <f t="shared" si="233"/>
        <v>0.47077644694593823</v>
      </c>
      <c r="JJ183" s="86">
        <f t="shared" si="233"/>
        <v>0.55741937054680868</v>
      </c>
      <c r="JK183" s="86">
        <f t="shared" si="233"/>
        <v>0.56071959416204731</v>
      </c>
      <c r="JL183" s="86">
        <f t="shared" si="233"/>
        <v>0.46415924677447962</v>
      </c>
      <c r="JM183" s="86">
        <f t="shared" si="233"/>
        <v>0.45491806831695986</v>
      </c>
    </row>
    <row r="184" spans="2:273" x14ac:dyDescent="0.25">
      <c r="B184" s="2">
        <v>157</v>
      </c>
      <c r="C184" s="37">
        <v>77.635000000000005</v>
      </c>
      <c r="D184" s="37">
        <v>78.338999999999999</v>
      </c>
      <c r="E184" s="37">
        <v>72.548000000000002</v>
      </c>
      <c r="F184" s="37">
        <v>70.031999999999996</v>
      </c>
      <c r="G184" s="37">
        <v>68.186000000000007</v>
      </c>
      <c r="H184" s="37">
        <v>66.948999999999998</v>
      </c>
      <c r="I184" s="37">
        <v>67.283000000000001</v>
      </c>
      <c r="J184" s="37">
        <v>67.417000000000002</v>
      </c>
      <c r="K184" s="37">
        <v>65.832999999999998</v>
      </c>
      <c r="L184" s="37">
        <v>65.566999999999993</v>
      </c>
      <c r="M184" s="37">
        <v>65.766999999999996</v>
      </c>
      <c r="N184" s="37">
        <v>71.194000000000003</v>
      </c>
      <c r="O184" s="37">
        <v>71.742000000000004</v>
      </c>
      <c r="P184" s="37">
        <v>101.21</v>
      </c>
      <c r="Q184" s="37">
        <v>137.46</v>
      </c>
      <c r="S184" s="4">
        <f t="shared" si="234"/>
        <v>78.193829542286778</v>
      </c>
      <c r="T184" s="4">
        <f t="shared" si="234"/>
        <v>78.232758386319958</v>
      </c>
      <c r="U184" s="4">
        <f t="shared" si="234"/>
        <v>71.120852196157372</v>
      </c>
      <c r="V184" s="4">
        <f t="shared" si="234"/>
        <v>70.330905076835919</v>
      </c>
      <c r="W184" s="4">
        <f t="shared" si="234"/>
        <v>68.449926227769467</v>
      </c>
      <c r="X184" s="4">
        <f t="shared" si="234"/>
        <v>67.782964923456149</v>
      </c>
      <c r="Y184" s="4">
        <f t="shared" si="234"/>
        <v>67.684422364575582</v>
      </c>
      <c r="Z184" s="4">
        <f t="shared" si="234"/>
        <v>67.294301844802419</v>
      </c>
      <c r="AA184" s="4">
        <f t="shared" si="234"/>
        <v>66.042850432580053</v>
      </c>
      <c r="AB184" s="4">
        <f t="shared" si="234"/>
        <v>64.99640860016018</v>
      </c>
      <c r="AC184" s="4">
        <f t="shared" si="234"/>
        <v>65.705044308614234</v>
      </c>
      <c r="AD184" s="4">
        <f t="shared" si="234"/>
        <v>70.171052562725833</v>
      </c>
      <c r="AE184" s="4">
        <f t="shared" si="234"/>
        <v>71.709346834434342</v>
      </c>
      <c r="AF184" s="4">
        <f t="shared" si="234"/>
        <v>99.222798034684857</v>
      </c>
      <c r="AG184" s="4">
        <f t="shared" si="234"/>
        <v>139.69875290955147</v>
      </c>
      <c r="AI184" s="4">
        <f t="shared" si="235"/>
        <v>-0.55882954228677306</v>
      </c>
      <c r="AJ184" s="4">
        <f t="shared" si="235"/>
        <v>0.10624161368004081</v>
      </c>
      <c r="AK184" s="4">
        <f t="shared" si="235"/>
        <v>1.4271478038426295</v>
      </c>
      <c r="AL184" s="4">
        <f t="shared" si="235"/>
        <v>-0.29890507683592205</v>
      </c>
      <c r="AM184" s="4">
        <f t="shared" si="235"/>
        <v>-0.26392622776945984</v>
      </c>
      <c r="AN184" s="4">
        <f t="shared" si="235"/>
        <v>-0.83396492345615059</v>
      </c>
      <c r="AO184" s="4">
        <f t="shared" si="235"/>
        <v>-0.40142236457558056</v>
      </c>
      <c r="AP184" s="4">
        <f t="shared" si="235"/>
        <v>0.12269815519758254</v>
      </c>
      <c r="AQ184" s="4">
        <f t="shared" si="235"/>
        <v>-0.20985043258005476</v>
      </c>
      <c r="AR184" s="4">
        <f t="shared" si="235"/>
        <v>0.57059139983981311</v>
      </c>
      <c r="AS184" s="4">
        <f t="shared" si="235"/>
        <v>6.1955691385762179E-2</v>
      </c>
      <c r="AT184" s="4">
        <f t="shared" si="235"/>
        <v>1.0229474372741691</v>
      </c>
      <c r="AU184" s="4">
        <f t="shared" si="235"/>
        <v>3.2653165565662334E-2</v>
      </c>
      <c r="AV184" s="4">
        <f t="shared" si="235"/>
        <v>1.9872019653151369</v>
      </c>
      <c r="AW184" s="4">
        <f t="shared" si="235"/>
        <v>-2.2387529095514651</v>
      </c>
      <c r="AY184" s="2">
        <f t="shared" si="227"/>
        <v>78.073411437886847</v>
      </c>
      <c r="AZ184" s="2">
        <f t="shared" si="227"/>
        <v>78.232758386319958</v>
      </c>
      <c r="BA184" s="2">
        <f t="shared" si="227"/>
        <v>71.018119106974495</v>
      </c>
      <c r="BB184" s="2">
        <f t="shared" si="227"/>
        <v>70.286839251897248</v>
      </c>
      <c r="BC184" s="2">
        <f t="shared" si="227"/>
        <v>68.367635282903052</v>
      </c>
      <c r="BD184" s="2">
        <f t="shared" si="227"/>
        <v>67.622481804456342</v>
      </c>
      <c r="BE184" s="2">
        <f t="shared" si="227"/>
        <v>67.653053379930356</v>
      </c>
      <c r="BF184" s="2">
        <f t="shared" si="227"/>
        <v>67.274468336259162</v>
      </c>
      <c r="BG184" s="2">
        <f t="shared" si="227"/>
        <v>66.040081659155732</v>
      </c>
      <c r="BH184" s="2">
        <f t="shared" si="227"/>
        <v>64.897627405156115</v>
      </c>
      <c r="BI184" s="2">
        <f t="shared" si="227"/>
        <v>64.613518454964122</v>
      </c>
      <c r="BJ184" s="2">
        <f t="shared" si="227"/>
        <v>65.553992666388751</v>
      </c>
      <c r="BK184" s="2">
        <f t="shared" si="227"/>
        <v>66.372428199270402</v>
      </c>
      <c r="BL184" s="2">
        <f t="shared" si="227"/>
        <v>71.087975834438311</v>
      </c>
      <c r="BM184" s="2">
        <f t="shared" si="227"/>
        <v>72.803645582903243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109.30545454545454</v>
      </c>
      <c r="DL184" s="2">
        <f t="shared" si="236"/>
        <v>130.83652964373499</v>
      </c>
      <c r="DM184" s="2">
        <f t="shared" si="236"/>
        <v>131.23405088728629</v>
      </c>
      <c r="DN184" s="2">
        <f t="shared" si="236"/>
        <v>90.778880803824677</v>
      </c>
      <c r="DO184" s="2">
        <f t="shared" si="236"/>
        <v>108.11319152958971</v>
      </c>
      <c r="DP184" s="2">
        <f t="shared" si="236"/>
        <v>101.89613551035842</v>
      </c>
      <c r="DQ184" s="2">
        <f t="shared" si="236"/>
        <v>112.12846514935987</v>
      </c>
      <c r="DR184" s="2">
        <f t="shared" si="236"/>
        <v>106.41341295546556</v>
      </c>
      <c r="DS184" s="2">
        <f t="shared" si="236"/>
        <v>115.44978807378808</v>
      </c>
      <c r="DT184" s="2">
        <f t="shared" si="236"/>
        <v>107.8012418275418</v>
      </c>
      <c r="DU184" s="2">
        <f t="shared" si="236"/>
        <v>106.60582835467046</v>
      </c>
      <c r="DV184" s="2">
        <f t="shared" si="236"/>
        <v>116.04494804318487</v>
      </c>
      <c r="DW184" s="2">
        <f t="shared" si="236"/>
        <v>104.1479484990619</v>
      </c>
      <c r="DX184" s="2">
        <f t="shared" si="236"/>
        <v>110.22778319327728</v>
      </c>
      <c r="DY184" s="2">
        <f t="shared" si="236"/>
        <v>96.928749999999994</v>
      </c>
      <c r="EA184" s="2">
        <f t="shared" si="213"/>
        <v>77.461703271807707</v>
      </c>
      <c r="EB184" s="2">
        <f t="shared" si="213"/>
        <v>77.980795480932414</v>
      </c>
      <c r="EC184" s="2">
        <f t="shared" si="213"/>
        <v>70.010717789879976</v>
      </c>
      <c r="ED184" s="2">
        <f t="shared" si="213"/>
        <v>69.973313869702125</v>
      </c>
      <c r="EE184" s="2">
        <f t="shared" si="213"/>
        <v>69.210882514085597</v>
      </c>
      <c r="EF184" s="2">
        <f t="shared" si="213"/>
        <v>67.172980187769312</v>
      </c>
      <c r="EG184" s="2">
        <f t="shared" si="213"/>
        <v>67.882388691916304</v>
      </c>
      <c r="EH184" s="2">
        <f t="shared" si="213"/>
        <v>66.99783800383878</v>
      </c>
      <c r="EI184" s="2">
        <f t="shared" si="213"/>
        <v>65.177954600680394</v>
      </c>
      <c r="EJ184" s="2">
        <f t="shared" si="213"/>
        <v>64.823605994203717</v>
      </c>
      <c r="EK184" s="2">
        <f t="shared" si="212"/>
        <v>64.804917039733269</v>
      </c>
      <c r="EL184" s="2">
        <f t="shared" si="179"/>
        <v>64.974023645602841</v>
      </c>
      <c r="EM184" s="2">
        <f t="shared" si="179"/>
        <v>66.11690860125951</v>
      </c>
      <c r="EN184" s="2">
        <f t="shared" si="179"/>
        <v>71.173823459763824</v>
      </c>
      <c r="EO184" s="2">
        <f t="shared" si="179"/>
        <v>72.952104466858799</v>
      </c>
      <c r="EQ184" s="2">
        <f t="shared" si="237"/>
        <v>78.553504577379414</v>
      </c>
      <c r="ER184" s="2">
        <f t="shared" si="237"/>
        <v>78.362930530291351</v>
      </c>
      <c r="ES184" s="2">
        <f t="shared" si="237"/>
        <v>71.571419444801109</v>
      </c>
      <c r="ET184" s="2">
        <f t="shared" si="237"/>
        <v>70.438930288689562</v>
      </c>
      <c r="EU184" s="2">
        <f t="shared" si="237"/>
        <v>67.927307455703996</v>
      </c>
      <c r="EV184" s="2">
        <f t="shared" si="237"/>
        <v>67.862212934738366</v>
      </c>
      <c r="EW184" s="2">
        <f t="shared" si="237"/>
        <v>67.543500924285581</v>
      </c>
      <c r="EX184" s="2">
        <f t="shared" si="237"/>
        <v>67.395480968390785</v>
      </c>
      <c r="EY184" s="2">
        <f t="shared" si="237"/>
        <v>66.384980812569211</v>
      </c>
      <c r="EZ184" s="2">
        <f t="shared" si="237"/>
        <v>64.933119082411068</v>
      </c>
      <c r="FA184" s="2">
        <f t="shared" si="237"/>
        <v>64.491084917178938</v>
      </c>
      <c r="FB184" s="2">
        <f t="shared" si="237"/>
        <v>65.983114448957011</v>
      </c>
      <c r="FC184" s="2">
        <f t="shared" si="237"/>
        <v>66.566329003666567</v>
      </c>
      <c r="FD184" s="2">
        <f t="shared" si="237"/>
        <v>71.002140179202271</v>
      </c>
      <c r="FE184" s="2">
        <f t="shared" si="237"/>
        <v>72.610260000020631</v>
      </c>
      <c r="FG184" s="2">
        <f t="shared" si="238"/>
        <v>0.99996885383863399</v>
      </c>
      <c r="FH184" s="2">
        <f t="shared" si="238"/>
        <v>0.99996561184316268</v>
      </c>
      <c r="FI184" s="2">
        <f t="shared" si="238"/>
        <v>0.99996687170219578</v>
      </c>
      <c r="FJ184" s="2">
        <f t="shared" si="238"/>
        <v>0.99996600510209999</v>
      </c>
      <c r="FK184" s="2">
        <f t="shared" si="238"/>
        <v>0.99996702660702963</v>
      </c>
      <c r="FL184" s="2">
        <f t="shared" si="238"/>
        <v>0.99996574045978681</v>
      </c>
      <c r="FM184" s="2">
        <f t="shared" si="238"/>
        <v>0.99996341354446683</v>
      </c>
      <c r="FN184" s="2">
        <f t="shared" si="238"/>
        <v>0.99996083552588033</v>
      </c>
      <c r="FO184" s="2">
        <f t="shared" si="238"/>
        <v>0.99995987328855451</v>
      </c>
      <c r="FP184" s="2">
        <f t="shared" si="238"/>
        <v>0.99996073669853303</v>
      </c>
      <c r="FQ184" s="2">
        <f t="shared" si="238"/>
        <v>0.99996295442069527</v>
      </c>
      <c r="FR184" s="2">
        <f t="shared" si="238"/>
        <v>0.99996221709413058</v>
      </c>
      <c r="FS184" s="2">
        <f t="shared" si="238"/>
        <v>0.99996513092384276</v>
      </c>
      <c r="FT184" s="2">
        <f t="shared" si="238"/>
        <v>0.99995831151464309</v>
      </c>
      <c r="FU184" s="2">
        <f t="shared" si="238"/>
        <v>0.9999530897892922</v>
      </c>
      <c r="FW184" s="2">
        <f t="shared" si="229"/>
        <v>0.55936584097018627</v>
      </c>
      <c r="FX184" s="2">
        <f t="shared" si="229"/>
        <v>0.65459919086469143</v>
      </c>
      <c r="FY184" s="2">
        <f t="shared" si="229"/>
        <v>0.6441801923596352</v>
      </c>
      <c r="FZ184" s="2">
        <f t="shared" si="229"/>
        <v>0.67183648667657936</v>
      </c>
      <c r="GA184" s="2">
        <f t="shared" si="229"/>
        <v>0.65795137322938912</v>
      </c>
      <c r="GB184" s="2">
        <f t="shared" si="229"/>
        <v>0.65045083728596675</v>
      </c>
      <c r="GC184" s="2">
        <f t="shared" si="229"/>
        <v>0.68150621283693802</v>
      </c>
      <c r="GD184" s="2">
        <f t="shared" si="229"/>
        <v>0.69179305728494644</v>
      </c>
      <c r="GE184" s="2">
        <f t="shared" si="229"/>
        <v>0.71258586321317696</v>
      </c>
      <c r="GF184" s="2">
        <f t="shared" si="229"/>
        <v>0.66050522603632</v>
      </c>
      <c r="GG184" s="2">
        <f t="shared" si="229"/>
        <v>0.61480998877310589</v>
      </c>
      <c r="GH184" s="2">
        <f t="shared" si="229"/>
        <v>0.57283191060244842</v>
      </c>
      <c r="GI184" s="2">
        <f t="shared" si="229"/>
        <v>0.56560291749755143</v>
      </c>
      <c r="GJ184" s="2">
        <f t="shared" si="229"/>
        <v>0.50951802335013263</v>
      </c>
      <c r="GK184" s="2">
        <f t="shared" si="229"/>
        <v>0.43757804487269242</v>
      </c>
      <c r="GM184" s="86">
        <f t="shared" si="230"/>
        <v>1.4295587669622792E-187</v>
      </c>
      <c r="GN184" s="86">
        <f t="shared" si="230"/>
        <v>4.3762735114934325E-194</v>
      </c>
      <c r="GO184" s="86">
        <f t="shared" si="230"/>
        <v>0</v>
      </c>
      <c r="GP184" s="86">
        <f t="shared" si="230"/>
        <v>3.4626104426457605E-253</v>
      </c>
      <c r="GQ184" s="86">
        <f t="shared" si="230"/>
        <v>1.4652988326082719E-233</v>
      </c>
      <c r="GR184" s="86">
        <f t="shared" si="230"/>
        <v>4.9100302262841746E-174</v>
      </c>
      <c r="GS184" s="86">
        <f t="shared" si="230"/>
        <v>2.5812283013538211E-180</v>
      </c>
      <c r="GT184" s="86">
        <f t="shared" si="230"/>
        <v>7.8833599529209001E-219</v>
      </c>
      <c r="GU184" s="86">
        <f t="shared" si="230"/>
        <v>3.3223812391776982E-267</v>
      </c>
      <c r="GV184" s="86">
        <f t="shared" si="230"/>
        <v>0</v>
      </c>
      <c r="GW184" s="86">
        <f t="shared" si="230"/>
        <v>0</v>
      </c>
      <c r="GX184" s="86">
        <f t="shared" si="230"/>
        <v>3.1734009434551054E-279</v>
      </c>
      <c r="GY184" s="86">
        <f t="shared" si="230"/>
        <v>0</v>
      </c>
      <c r="GZ184" s="86">
        <f t="shared" si="230"/>
        <v>0</v>
      </c>
      <c r="HA184" s="86">
        <f t="shared" si="230"/>
        <v>2.167123664015968E-305</v>
      </c>
      <c r="HC184" s="86">
        <f t="shared" si="181"/>
        <v>1.5005314587066193E-113</v>
      </c>
      <c r="HD184" s="86">
        <f t="shared" si="181"/>
        <v>1.9030902691525275E-131</v>
      </c>
      <c r="HE184" s="86">
        <f t="shared" si="181"/>
        <v>2.8132805210403375E-186</v>
      </c>
      <c r="HF184" s="86">
        <f t="shared" si="180"/>
        <v>1.4042388543654152E-170</v>
      </c>
      <c r="HG184" s="86">
        <f t="shared" si="180"/>
        <v>6.0636199266772814E-165</v>
      </c>
      <c r="HH184" s="86">
        <f t="shared" si="180"/>
        <v>8.9826725020173679E-163</v>
      </c>
      <c r="HI184" s="86">
        <f t="shared" si="180"/>
        <v>1.4933857216424537E-184</v>
      </c>
      <c r="HJ184" s="86">
        <f t="shared" si="180"/>
        <v>2.3612564362960937E-246</v>
      </c>
      <c r="HK184" s="86">
        <f t="shared" si="180"/>
        <v>2.5703807840981724E-266</v>
      </c>
      <c r="HL184" s="86">
        <f t="shared" si="180"/>
        <v>1.5348090604936292E-278</v>
      </c>
      <c r="HM184" s="86">
        <f t="shared" si="180"/>
        <v>4.9368603992903031E-266</v>
      </c>
      <c r="HN184" s="86">
        <f t="shared" si="180"/>
        <v>2.9680178843342002E-218</v>
      </c>
      <c r="HO184" s="86">
        <f t="shared" si="226"/>
        <v>2.8074977538777583E-179</v>
      </c>
      <c r="HP184" s="86">
        <f t="shared" si="226"/>
        <v>5.9921869054773296E-184</v>
      </c>
      <c r="HQ184" s="86">
        <f t="shared" si="226"/>
        <v>1.2278055051994148E-192</v>
      </c>
      <c r="HS184" s="86">
        <f t="shared" si="231"/>
        <v>3.2121085540566215E-24</v>
      </c>
      <c r="HT184" s="86">
        <f t="shared" si="231"/>
        <v>5.2459174059957426E-32</v>
      </c>
      <c r="HU184" s="86">
        <f t="shared" si="231"/>
        <v>1.0857917591004366E-32</v>
      </c>
      <c r="HV184" s="86">
        <f t="shared" si="231"/>
        <v>1.8185835778575646E-31</v>
      </c>
      <c r="HW184" s="86">
        <f t="shared" si="231"/>
        <v>1.9190743206193918E-35</v>
      </c>
      <c r="HX184" s="86">
        <f t="shared" si="231"/>
        <v>6.1670859221924343E-31</v>
      </c>
      <c r="HY184" s="86">
        <f t="shared" si="231"/>
        <v>2.0403861999190044E-35</v>
      </c>
      <c r="HZ184" s="86">
        <f t="shared" si="231"/>
        <v>7.5259819887125082E-35</v>
      </c>
      <c r="IA184" s="86">
        <f t="shared" si="231"/>
        <v>8.5312648618978991E-41</v>
      </c>
      <c r="IB184" s="86">
        <f t="shared" si="231"/>
        <v>3.2549247093974045E-38</v>
      </c>
      <c r="IC184" s="86">
        <f t="shared" si="231"/>
        <v>1.8918564449231357E-32</v>
      </c>
      <c r="ID184" s="86">
        <f t="shared" si="231"/>
        <v>1.6514732283919056E-28</v>
      </c>
      <c r="IE184" s="86">
        <f t="shared" si="231"/>
        <v>8.9118129482692808E-27</v>
      </c>
      <c r="IF184" s="86">
        <f t="shared" si="231"/>
        <v>1.2385256777149698E-26</v>
      </c>
      <c r="IG184" s="86">
        <f t="shared" si="231"/>
        <v>6.782180846595748E-19</v>
      </c>
      <c r="II184" s="86">
        <f t="shared" si="232"/>
        <v>0.55275532974309227</v>
      </c>
      <c r="IJ184" s="86">
        <f t="shared" si="232"/>
        <v>0.29270929747307251</v>
      </c>
      <c r="IK184" s="86">
        <f t="shared" si="232"/>
        <v>0.29296968250480071</v>
      </c>
      <c r="IL184" s="86">
        <f t="shared" si="232"/>
        <v>0.22898295903506455</v>
      </c>
      <c r="IM184" s="86">
        <f t="shared" si="232"/>
        <v>0.25343635846373147</v>
      </c>
      <c r="IN184" s="86">
        <f t="shared" si="232"/>
        <v>0.30206125081790802</v>
      </c>
      <c r="IO184" s="86">
        <f t="shared" si="232"/>
        <v>0.19185504877391482</v>
      </c>
      <c r="IP184" s="86">
        <f t="shared" si="232"/>
        <v>0.16740312995977052</v>
      </c>
      <c r="IQ184" s="86">
        <f t="shared" si="232"/>
        <v>0.10183929670459964</v>
      </c>
      <c r="IR184" s="86">
        <f t="shared" si="232"/>
        <v>0.22895693628787492</v>
      </c>
      <c r="IS184" s="86">
        <f t="shared" si="232"/>
        <v>0.39993687158224267</v>
      </c>
      <c r="IT184" s="86">
        <f t="shared" si="232"/>
        <v>0.52531887590804816</v>
      </c>
      <c r="IU184" s="86">
        <f t="shared" si="232"/>
        <v>0.54131531320861603</v>
      </c>
      <c r="IV184" s="86">
        <f t="shared" si="232"/>
        <v>0.51987306232113362</v>
      </c>
      <c r="IW184" s="86">
        <f t="shared" si="232"/>
        <v>0.51413192579961631</v>
      </c>
      <c r="IY184" s="86">
        <f t="shared" si="233"/>
        <v>0.55275532974309227</v>
      </c>
      <c r="IZ184" s="86">
        <f t="shared" si="233"/>
        <v>0.29270929747307251</v>
      </c>
      <c r="JA184" s="86">
        <f t="shared" si="233"/>
        <v>0.29296968250480071</v>
      </c>
      <c r="JB184" s="86">
        <f t="shared" si="233"/>
        <v>0.22898295903506455</v>
      </c>
      <c r="JC184" s="86">
        <f t="shared" si="233"/>
        <v>0.25343635846373147</v>
      </c>
      <c r="JD184" s="86">
        <f t="shared" si="233"/>
        <v>0.30206125081790802</v>
      </c>
      <c r="JE184" s="86">
        <f t="shared" si="233"/>
        <v>0.19185504877391482</v>
      </c>
      <c r="JF184" s="86">
        <f t="shared" si="233"/>
        <v>0.16740312995977052</v>
      </c>
      <c r="JG184" s="86">
        <f t="shared" si="233"/>
        <v>0.10183929670459964</v>
      </c>
      <c r="JH184" s="86">
        <f t="shared" si="233"/>
        <v>0.22895693628787492</v>
      </c>
      <c r="JI184" s="86">
        <f t="shared" si="233"/>
        <v>0.39993687158224267</v>
      </c>
      <c r="JJ184" s="86">
        <f t="shared" si="233"/>
        <v>0.52531887590804816</v>
      </c>
      <c r="JK184" s="86">
        <f t="shared" si="233"/>
        <v>0.54131531320861603</v>
      </c>
      <c r="JL184" s="86">
        <f t="shared" si="233"/>
        <v>0.51987306232113362</v>
      </c>
      <c r="JM184" s="86">
        <f t="shared" si="233"/>
        <v>0.51413192579961631</v>
      </c>
    </row>
    <row r="185" spans="2:273" x14ac:dyDescent="0.25">
      <c r="B185" s="2">
        <v>158</v>
      </c>
      <c r="C185" s="37">
        <v>78.126999999999995</v>
      </c>
      <c r="D185" s="37">
        <v>78.581000000000003</v>
      </c>
      <c r="E185" s="37">
        <v>71.581000000000003</v>
      </c>
      <c r="F185" s="37">
        <v>70.305999999999997</v>
      </c>
      <c r="G185" s="37">
        <v>68.948999999999998</v>
      </c>
      <c r="H185" s="37">
        <v>67.507999999999996</v>
      </c>
      <c r="I185" s="37">
        <v>66.433000000000007</v>
      </c>
      <c r="J185" s="37">
        <v>66.066999999999993</v>
      </c>
      <c r="K185" s="37">
        <v>65.766999999999996</v>
      </c>
      <c r="L185" s="37">
        <v>64.882999999999996</v>
      </c>
      <c r="M185" s="37">
        <v>65.132999999999996</v>
      </c>
      <c r="N185" s="37">
        <v>67.403000000000006</v>
      </c>
      <c r="O185" s="37">
        <v>68.935000000000002</v>
      </c>
      <c r="P185" s="37">
        <v>96.774000000000001</v>
      </c>
      <c r="Q185" s="37">
        <v>135.095</v>
      </c>
      <c r="S185" s="4">
        <f t="shared" si="234"/>
        <v>78.065580044230174</v>
      </c>
      <c r="T185" s="4">
        <f t="shared" si="234"/>
        <v>78.118688300867191</v>
      </c>
      <c r="U185" s="4">
        <f t="shared" si="234"/>
        <v>70.952609878838359</v>
      </c>
      <c r="V185" s="4">
        <f t="shared" si="234"/>
        <v>70.187635342444651</v>
      </c>
      <c r="W185" s="4">
        <f t="shared" si="234"/>
        <v>68.246508641276648</v>
      </c>
      <c r="X185" s="4">
        <f t="shared" si="234"/>
        <v>67.591278202051157</v>
      </c>
      <c r="Y185" s="4">
        <f t="shared" si="234"/>
        <v>67.541292042499521</v>
      </c>
      <c r="Z185" s="4">
        <f t="shared" si="234"/>
        <v>67.155809886641364</v>
      </c>
      <c r="AA185" s="4">
        <f t="shared" si="234"/>
        <v>65.922250545067413</v>
      </c>
      <c r="AB185" s="4">
        <f t="shared" si="234"/>
        <v>64.803509197291319</v>
      </c>
      <c r="AC185" s="4">
        <f t="shared" si="234"/>
        <v>64.971340910176281</v>
      </c>
      <c r="AD185" s="4">
        <f t="shared" si="234"/>
        <v>68.071255227121483</v>
      </c>
      <c r="AE185" s="4">
        <f t="shared" si="234"/>
        <v>69.464321054932782</v>
      </c>
      <c r="AF185" s="4">
        <f t="shared" si="234"/>
        <v>93.928072219951758</v>
      </c>
      <c r="AG185" s="4">
        <f t="shared" si="234"/>
        <v>135.58028807467412</v>
      </c>
      <c r="AI185" s="4">
        <f t="shared" si="235"/>
        <v>6.1419955769821399E-2</v>
      </c>
      <c r="AJ185" s="4">
        <f t="shared" si="235"/>
        <v>0.46231169913281178</v>
      </c>
      <c r="AK185" s="4">
        <f t="shared" si="235"/>
        <v>0.62839012116164383</v>
      </c>
      <c r="AL185" s="4">
        <f t="shared" si="235"/>
        <v>0.11836465755534675</v>
      </c>
      <c r="AM185" s="4">
        <f t="shared" si="235"/>
        <v>0.70249135872334989</v>
      </c>
      <c r="AN185" s="4">
        <f t="shared" si="235"/>
        <v>-8.3278202051161543E-2</v>
      </c>
      <c r="AO185" s="4">
        <f t="shared" si="235"/>
        <v>-1.1082920424995137</v>
      </c>
      <c r="AP185" s="4">
        <f t="shared" si="235"/>
        <v>-1.0888098866413713</v>
      </c>
      <c r="AQ185" s="4">
        <f t="shared" si="235"/>
        <v>-0.15525054506741753</v>
      </c>
      <c r="AR185" s="4">
        <f t="shared" si="235"/>
        <v>7.9490802708676256E-2</v>
      </c>
      <c r="AS185" s="4">
        <f t="shared" si="235"/>
        <v>0.16165908982371491</v>
      </c>
      <c r="AT185" s="4">
        <f t="shared" si="235"/>
        <v>-0.66825522712147745</v>
      </c>
      <c r="AU185" s="4">
        <f t="shared" si="235"/>
        <v>-0.52932105493277959</v>
      </c>
      <c r="AV185" s="4">
        <f t="shared" si="235"/>
        <v>2.8459277800482425</v>
      </c>
      <c r="AW185" s="4">
        <f t="shared" si="235"/>
        <v>-0.48528807467411639</v>
      </c>
      <c r="AY185" s="2">
        <f t="shared" si="227"/>
        <v>77.988438956293649</v>
      </c>
      <c r="AZ185" s="2">
        <f t="shared" si="227"/>
        <v>78.118688300867191</v>
      </c>
      <c r="BA185" s="2">
        <f t="shared" si="227"/>
        <v>70.916451852529832</v>
      </c>
      <c r="BB185" s="2">
        <f t="shared" si="227"/>
        <v>70.173218336630427</v>
      </c>
      <c r="BC185" s="2">
        <f t="shared" si="227"/>
        <v>68.219403043233726</v>
      </c>
      <c r="BD185" s="2">
        <f t="shared" si="227"/>
        <v>67.529702425122807</v>
      </c>
      <c r="BE185" s="2">
        <f t="shared" si="227"/>
        <v>67.532118542412661</v>
      </c>
      <c r="BF185" s="2">
        <f t="shared" si="227"/>
        <v>67.150328279809784</v>
      </c>
      <c r="BG185" s="2">
        <f t="shared" si="227"/>
        <v>65.921681061494837</v>
      </c>
      <c r="BH185" s="2">
        <f t="shared" si="227"/>
        <v>64.773993496112737</v>
      </c>
      <c r="BI185" s="2">
        <f t="shared" si="227"/>
        <v>64.497843060707737</v>
      </c>
      <c r="BJ185" s="2">
        <f t="shared" si="227"/>
        <v>65.473197320942177</v>
      </c>
      <c r="BK185" s="2">
        <f t="shared" si="227"/>
        <v>66.272377354612189</v>
      </c>
      <c r="BL185" s="2">
        <f t="shared" si="227"/>
        <v>70.986973323288737</v>
      </c>
      <c r="BM185" s="2">
        <f t="shared" si="227"/>
        <v>72.70512403531589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109.43485412262156</v>
      </c>
      <c r="DL185" s="2">
        <f t="shared" si="236"/>
        <v>131.0935762363936</v>
      </c>
      <c r="DM185" s="2">
        <f t="shared" si="236"/>
        <v>131.51578267563406</v>
      </c>
      <c r="DN185" s="2">
        <f t="shared" si="236"/>
        <v>90.781918969289393</v>
      </c>
      <c r="DO185" s="2">
        <f t="shared" si="236"/>
        <v>108.292959862788</v>
      </c>
      <c r="DP185" s="2">
        <f t="shared" si="236"/>
        <v>102.0316853037301</v>
      </c>
      <c r="DQ185" s="2">
        <f t="shared" si="236"/>
        <v>112.33135135135134</v>
      </c>
      <c r="DR185" s="2">
        <f t="shared" si="236"/>
        <v>106.56775347412187</v>
      </c>
      <c r="DS185" s="2">
        <f t="shared" si="236"/>
        <v>115.67577777777778</v>
      </c>
      <c r="DT185" s="2">
        <f t="shared" si="236"/>
        <v>107.98006666666664</v>
      </c>
      <c r="DU185" s="2">
        <f t="shared" si="236"/>
        <v>106.78149668089142</v>
      </c>
      <c r="DV185" s="2">
        <f t="shared" si="236"/>
        <v>116.28571120107961</v>
      </c>
      <c r="DW185" s="2">
        <f t="shared" si="236"/>
        <v>104.29921716697933</v>
      </c>
      <c r="DX185" s="2">
        <f t="shared" si="236"/>
        <v>110.44714957983192</v>
      </c>
      <c r="DY185" s="2">
        <f t="shared" si="236"/>
        <v>97.046062499999991</v>
      </c>
      <c r="EA185" s="2">
        <f t="shared" si="213"/>
        <v>77.337434044924208</v>
      </c>
      <c r="EB185" s="2">
        <f t="shared" si="213"/>
        <v>77.853198550206926</v>
      </c>
      <c r="EC185" s="2">
        <f t="shared" si="213"/>
        <v>69.855225412608959</v>
      </c>
      <c r="ED185" s="2">
        <f t="shared" si="213"/>
        <v>69.843606961262239</v>
      </c>
      <c r="EE185" s="2">
        <f t="shared" si="213"/>
        <v>69.107859673524729</v>
      </c>
      <c r="EF185" s="2">
        <f t="shared" ref="EF185:EO227" si="239">CJ$228*$B185+CJ$229</f>
        <v>67.056052238000021</v>
      </c>
      <c r="EG185" s="2">
        <f t="shared" si="239"/>
        <v>67.773298863322253</v>
      </c>
      <c r="EH185" s="2">
        <f t="shared" si="239"/>
        <v>66.860338727299592</v>
      </c>
      <c r="EI185" s="2">
        <f t="shared" si="239"/>
        <v>65.019476206868632</v>
      </c>
      <c r="EJ185" s="2">
        <f t="shared" si="239"/>
        <v>64.696327949388575</v>
      </c>
      <c r="EK185" s="2">
        <f t="shared" si="212"/>
        <v>64.700324016631924</v>
      </c>
      <c r="EL185" s="2">
        <f t="shared" si="179"/>
        <v>64.857591754774219</v>
      </c>
      <c r="EM185" s="2">
        <f t="shared" si="179"/>
        <v>66.000988730526998</v>
      </c>
      <c r="EN185" s="2">
        <f t="shared" si="179"/>
        <v>71.078836898083225</v>
      </c>
      <c r="EO185" s="2">
        <f t="shared" si="179"/>
        <v>72.863805036473352</v>
      </c>
      <c r="EQ185" s="2">
        <f t="shared" si="237"/>
        <v>78.454571227992119</v>
      </c>
      <c r="ER185" s="2">
        <f t="shared" si="237"/>
        <v>78.243975245165515</v>
      </c>
      <c r="ES185" s="2">
        <f t="shared" si="237"/>
        <v>71.448252672959399</v>
      </c>
      <c r="ET185" s="2">
        <f t="shared" si="237"/>
        <v>70.319114745934201</v>
      </c>
      <c r="EU185" s="2">
        <f t="shared" si="237"/>
        <v>67.796425298661063</v>
      </c>
      <c r="EV185" s="2">
        <f t="shared" si="237"/>
        <v>67.760214817294667</v>
      </c>
      <c r="EW185" s="2">
        <f t="shared" si="237"/>
        <v>67.427202822718911</v>
      </c>
      <c r="EX185" s="2">
        <f t="shared" si="237"/>
        <v>67.266161728523514</v>
      </c>
      <c r="EY185" s="2">
        <f t="shared" si="237"/>
        <v>66.25102148790593</v>
      </c>
      <c r="EZ185" s="2">
        <f t="shared" si="237"/>
        <v>64.808124034110421</v>
      </c>
      <c r="FA185" s="2">
        <f t="shared" si="237"/>
        <v>64.379912937881244</v>
      </c>
      <c r="FB185" s="2">
        <f t="shared" si="237"/>
        <v>65.888892167953983</v>
      </c>
      <c r="FC185" s="2">
        <f t="shared" si="237"/>
        <v>66.460399676646318</v>
      </c>
      <c r="FD185" s="2">
        <f t="shared" si="237"/>
        <v>70.903511962874944</v>
      </c>
      <c r="FE185" s="2">
        <f t="shared" si="237"/>
        <v>72.516868674721692</v>
      </c>
      <c r="FG185" s="2">
        <f t="shared" si="238"/>
        <v>0.99997159428538329</v>
      </c>
      <c r="FH185" s="2">
        <f t="shared" si="238"/>
        <v>0.99996863753332288</v>
      </c>
      <c r="FI185" s="2">
        <f t="shared" si="238"/>
        <v>0.99996978654524293</v>
      </c>
      <c r="FJ185" s="2">
        <f t="shared" si="238"/>
        <v>0.99996899619189439</v>
      </c>
      <c r="FK185" s="2">
        <f t="shared" si="238"/>
        <v>0.99996992782095229</v>
      </c>
      <c r="FL185" s="2">
        <f t="shared" si="238"/>
        <v>0.99996875483378667</v>
      </c>
      <c r="FM185" s="2">
        <f t="shared" si="238"/>
        <v>0.99996663264856356</v>
      </c>
      <c r="FN185" s="2">
        <f t="shared" si="238"/>
        <v>0.99996428145199734</v>
      </c>
      <c r="FO185" s="2">
        <f t="shared" si="238"/>
        <v>0.99996340387500349</v>
      </c>
      <c r="FP185" s="2">
        <f t="shared" si="238"/>
        <v>0.99996419131976344</v>
      </c>
      <c r="FQ185" s="2">
        <f t="shared" si="238"/>
        <v>0.99996621391999441</v>
      </c>
      <c r="FR185" s="2">
        <f t="shared" si="238"/>
        <v>0.99996554146574779</v>
      </c>
      <c r="FS185" s="2">
        <f t="shared" si="238"/>
        <v>0.99996819892701738</v>
      </c>
      <c r="FT185" s="2">
        <f t="shared" si="238"/>
        <v>0.99996197951001398</v>
      </c>
      <c r="FU185" s="2">
        <f t="shared" si="238"/>
        <v>0.99995721720276809</v>
      </c>
      <c r="FW185" s="2">
        <f t="shared" si="229"/>
        <v>0.58192778028341619</v>
      </c>
      <c r="FX185" s="2">
        <f t="shared" si="229"/>
        <v>0.67511702845320343</v>
      </c>
      <c r="FY185" s="2">
        <f t="shared" si="229"/>
        <v>0.66500020924354553</v>
      </c>
      <c r="FZ185" s="2">
        <f t="shared" si="229"/>
        <v>0.69181245515796574</v>
      </c>
      <c r="GA185" s="2">
        <f t="shared" si="229"/>
        <v>0.67836792194224427</v>
      </c>
      <c r="GB185" s="2">
        <f t="shared" si="229"/>
        <v>0.67109128140206209</v>
      </c>
      <c r="GC185" s="2">
        <f t="shared" si="229"/>
        <v>0.7011553922525674</v>
      </c>
      <c r="GD185" s="2">
        <f t="shared" si="229"/>
        <v>0.71107665272839904</v>
      </c>
      <c r="GE185" s="2">
        <f t="shared" si="229"/>
        <v>0.73107423993676657</v>
      </c>
      <c r="GF185" s="2">
        <f t="shared" si="229"/>
        <v>0.6808432813579588</v>
      </c>
      <c r="GG185" s="2">
        <f t="shared" si="229"/>
        <v>0.63637847538103642</v>
      </c>
      <c r="GH185" s="2">
        <f t="shared" si="229"/>
        <v>0.59520331874965537</v>
      </c>
      <c r="GI185" s="2">
        <f t="shared" si="229"/>
        <v>0.58808067506821282</v>
      </c>
      <c r="GJ185" s="2">
        <f t="shared" si="229"/>
        <v>0.53249914064791459</v>
      </c>
      <c r="GK185" s="2">
        <f t="shared" si="229"/>
        <v>0.46035989127441029</v>
      </c>
      <c r="GM185" s="86">
        <f t="shared" si="230"/>
        <v>1.3565247340643841E-191</v>
      </c>
      <c r="GN185" s="86">
        <f t="shared" si="230"/>
        <v>2.8367310446359728E-198</v>
      </c>
      <c r="GO185" s="86">
        <f t="shared" si="230"/>
        <v>0</v>
      </c>
      <c r="GP185" s="86">
        <f t="shared" si="230"/>
        <v>1.1732436395739465E-258</v>
      </c>
      <c r="GQ185" s="86">
        <f t="shared" si="230"/>
        <v>1.397366681949413E-238</v>
      </c>
      <c r="GR185" s="86">
        <f t="shared" si="230"/>
        <v>8.7744333563315197E-178</v>
      </c>
      <c r="GS185" s="86">
        <f t="shared" si="230"/>
        <v>3.7641666706722704E-184</v>
      </c>
      <c r="GT185" s="86">
        <f t="shared" si="230"/>
        <v>1.6195541955238084E-223</v>
      </c>
      <c r="GU185" s="86">
        <f t="shared" si="230"/>
        <v>6.5345261258182745E-273</v>
      </c>
      <c r="GV185" s="86">
        <f t="shared" si="230"/>
        <v>0</v>
      </c>
      <c r="GW185" s="86">
        <f t="shared" si="230"/>
        <v>0</v>
      </c>
      <c r="GX185" s="86">
        <f t="shared" si="230"/>
        <v>2.9469598152214366E-285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8.8493617879406904E-117</v>
      </c>
      <c r="HD185" s="86">
        <f t="shared" si="181"/>
        <v>3.0265918135201469E-135</v>
      </c>
      <c r="HE185" s="86">
        <f t="shared" si="181"/>
        <v>1.2523128867527535E-191</v>
      </c>
      <c r="HF185" s="86">
        <f t="shared" si="180"/>
        <v>1.815221391360044E-175</v>
      </c>
      <c r="HG185" s="86">
        <f t="shared" si="180"/>
        <v>1.3141317145271992E-169</v>
      </c>
      <c r="HH185" s="86">
        <f t="shared" si="180"/>
        <v>2.0940680146222738E-167</v>
      </c>
      <c r="HI185" s="86">
        <f t="shared" si="180"/>
        <v>1.0241327880974863E-189</v>
      </c>
      <c r="HJ185" s="86">
        <f t="shared" si="180"/>
        <v>2.7005318222243669E-253</v>
      </c>
      <c r="HK185" s="86">
        <f t="shared" si="180"/>
        <v>9.6098337630908767E-274</v>
      </c>
      <c r="HL185" s="86">
        <f t="shared" si="180"/>
        <v>2.6454065018648424E-286</v>
      </c>
      <c r="HM185" s="86">
        <f t="shared" si="180"/>
        <v>1.6484994352202384E-273</v>
      </c>
      <c r="HN185" s="86">
        <f t="shared" si="180"/>
        <v>1.6622956056920184E-224</v>
      </c>
      <c r="HO185" s="86">
        <f t="shared" si="226"/>
        <v>2.1876794481434395E-184</v>
      </c>
      <c r="HP185" s="86">
        <f t="shared" si="226"/>
        <v>3.3418806128942936E-189</v>
      </c>
      <c r="HQ185" s="86">
        <f t="shared" si="226"/>
        <v>4.530938661987809E-198</v>
      </c>
      <c r="HS185" s="86">
        <f t="shared" si="231"/>
        <v>1.0944090254081765E-25</v>
      </c>
      <c r="HT185" s="86">
        <f t="shared" si="231"/>
        <v>9.4753882092158573E-34</v>
      </c>
      <c r="HU185" s="86">
        <f t="shared" si="231"/>
        <v>1.3700790864083706E-34</v>
      </c>
      <c r="HV185" s="86">
        <f t="shared" si="231"/>
        <v>3.0563669521234431E-33</v>
      </c>
      <c r="HW185" s="86">
        <f t="shared" si="231"/>
        <v>2.1104125417616053E-37</v>
      </c>
      <c r="HX185" s="86">
        <f t="shared" si="231"/>
        <v>1.1552602264540134E-32</v>
      </c>
      <c r="HY185" s="86">
        <f t="shared" si="231"/>
        <v>2.3944527315084615E-37</v>
      </c>
      <c r="HZ185" s="86">
        <f t="shared" si="231"/>
        <v>9.3289379086466814E-37</v>
      </c>
      <c r="IA185" s="86">
        <f t="shared" si="231"/>
        <v>5.5882803668988335E-43</v>
      </c>
      <c r="IB185" s="86">
        <f t="shared" si="231"/>
        <v>2.5124579816123511E-40</v>
      </c>
      <c r="IC185" s="86">
        <f t="shared" si="231"/>
        <v>2.6118003346409416E-34</v>
      </c>
      <c r="ID185" s="86">
        <f t="shared" si="231"/>
        <v>3.2155899729097908E-30</v>
      </c>
      <c r="IE185" s="86">
        <f t="shared" si="231"/>
        <v>2.1486643100733893E-28</v>
      </c>
      <c r="IF185" s="86">
        <f t="shared" si="231"/>
        <v>2.1960102287779601E-28</v>
      </c>
      <c r="IG185" s="86">
        <f t="shared" si="231"/>
        <v>3.6188142162687346E-20</v>
      </c>
      <c r="II185" s="86">
        <f t="shared" si="232"/>
        <v>0.51710154420914556</v>
      </c>
      <c r="IJ185" s="86">
        <f t="shared" si="232"/>
        <v>0.2315014501877615</v>
      </c>
      <c r="IK185" s="86">
        <f t="shared" si="232"/>
        <v>0.22738644366257893</v>
      </c>
      <c r="IL185" s="86">
        <f t="shared" si="232"/>
        <v>0.17551460943225325</v>
      </c>
      <c r="IM185" s="86">
        <f t="shared" si="232"/>
        <v>0.19413797846285055</v>
      </c>
      <c r="IN185" s="86">
        <f t="shared" si="232"/>
        <v>0.23926815364108567</v>
      </c>
      <c r="IO185" s="86">
        <f t="shared" si="232"/>
        <v>0.14385010201812093</v>
      </c>
      <c r="IP185" s="86">
        <f t="shared" si="232"/>
        <v>0.12430360632224487</v>
      </c>
      <c r="IQ185" s="86">
        <f t="shared" si="232"/>
        <v>7.157493747581585E-2</v>
      </c>
      <c r="IR185" s="86">
        <f t="shared" si="232"/>
        <v>0.17179225400925272</v>
      </c>
      <c r="IS185" s="86">
        <f t="shared" si="232"/>
        <v>0.32653235546427295</v>
      </c>
      <c r="IT185" s="86">
        <f t="shared" si="232"/>
        <v>0.4682020957404312</v>
      </c>
      <c r="IU185" s="86">
        <f t="shared" si="232"/>
        <v>0.49376315440295637</v>
      </c>
      <c r="IV185" s="86">
        <f t="shared" si="232"/>
        <v>0.5467549799268141</v>
      </c>
      <c r="IW185" s="86">
        <f t="shared" si="232"/>
        <v>0.5439466925406975</v>
      </c>
      <c r="IY185" s="86">
        <f t="shared" si="233"/>
        <v>0.51710154420914556</v>
      </c>
      <c r="IZ185" s="86">
        <f t="shared" si="233"/>
        <v>0.2315014501877615</v>
      </c>
      <c r="JA185" s="86">
        <f t="shared" si="233"/>
        <v>0.22738644366257893</v>
      </c>
      <c r="JB185" s="86">
        <f t="shared" si="233"/>
        <v>0.17551460943225325</v>
      </c>
      <c r="JC185" s="86">
        <f t="shared" si="233"/>
        <v>0.19413797846285055</v>
      </c>
      <c r="JD185" s="86">
        <f t="shared" si="233"/>
        <v>0.23926815364108567</v>
      </c>
      <c r="JE185" s="86">
        <f t="shared" si="233"/>
        <v>0.14385010201812093</v>
      </c>
      <c r="JF185" s="86">
        <f t="shared" si="233"/>
        <v>0.12430360632224487</v>
      </c>
      <c r="JG185" s="86">
        <f t="shared" si="233"/>
        <v>7.157493747581585E-2</v>
      </c>
      <c r="JH185" s="86">
        <f t="shared" si="233"/>
        <v>0.17179225400925272</v>
      </c>
      <c r="JI185" s="86">
        <f t="shared" si="233"/>
        <v>0.32653235546427295</v>
      </c>
      <c r="JJ185" s="86">
        <f t="shared" si="233"/>
        <v>0.4682020957404312</v>
      </c>
      <c r="JK185" s="86">
        <f t="shared" si="233"/>
        <v>0.49376315440295637</v>
      </c>
      <c r="JL185" s="86">
        <f t="shared" si="233"/>
        <v>0.5467549799268141</v>
      </c>
      <c r="JM185" s="86">
        <f t="shared" si="233"/>
        <v>0.5439466925406975</v>
      </c>
    </row>
    <row r="186" spans="2:273" x14ac:dyDescent="0.25">
      <c r="B186" s="2">
        <v>159</v>
      </c>
      <c r="C186" s="37">
        <v>78.570999999999998</v>
      </c>
      <c r="D186" s="37">
        <v>78.257999999999996</v>
      </c>
      <c r="E186" s="37">
        <v>71.774000000000001</v>
      </c>
      <c r="F186" s="37">
        <v>69.951999999999998</v>
      </c>
      <c r="G186" s="37">
        <v>66.897999999999996</v>
      </c>
      <c r="H186" s="37">
        <v>67.254000000000005</v>
      </c>
      <c r="I186" s="37">
        <v>67.082999999999998</v>
      </c>
      <c r="J186" s="37">
        <v>68.316999999999993</v>
      </c>
      <c r="K186" s="37">
        <v>65.533000000000001</v>
      </c>
      <c r="L186" s="37">
        <v>65.117000000000004</v>
      </c>
      <c r="M186" s="37">
        <v>64.132999999999996</v>
      </c>
      <c r="N186" s="37">
        <v>66.757999999999996</v>
      </c>
      <c r="O186" s="37">
        <v>67.548000000000002</v>
      </c>
      <c r="P186" s="37">
        <v>90.064999999999998</v>
      </c>
      <c r="Q186" s="37">
        <v>127.762</v>
      </c>
      <c r="S186" s="4">
        <f t="shared" si="234"/>
        <v>77.948609607804144</v>
      </c>
      <c r="T186" s="4">
        <f t="shared" si="234"/>
        <v>78.004724797424785</v>
      </c>
      <c r="U186" s="4">
        <f t="shared" si="234"/>
        <v>70.826261070152071</v>
      </c>
      <c r="V186" s="4">
        <f t="shared" si="234"/>
        <v>70.063834949527703</v>
      </c>
      <c r="W186" s="4">
        <f t="shared" si="234"/>
        <v>68.078752479922713</v>
      </c>
      <c r="X186" s="4">
        <f t="shared" si="234"/>
        <v>67.458092988251437</v>
      </c>
      <c r="Y186" s="4">
        <f t="shared" si="234"/>
        <v>67.413523112193317</v>
      </c>
      <c r="Z186" s="4">
        <f t="shared" si="234"/>
        <v>67.027543275901863</v>
      </c>
      <c r="AA186" s="4">
        <f t="shared" si="234"/>
        <v>65.803334588806024</v>
      </c>
      <c r="AB186" s="4">
        <f t="shared" si="234"/>
        <v>64.658041408873984</v>
      </c>
      <c r="AC186" s="4">
        <f t="shared" si="234"/>
        <v>64.562613163094341</v>
      </c>
      <c r="AD186" s="4">
        <f t="shared" si="234"/>
        <v>66.684869026481138</v>
      </c>
      <c r="AE186" s="4">
        <f t="shared" si="234"/>
        <v>67.869420105540527</v>
      </c>
      <c r="AF186" s="4">
        <f t="shared" si="234"/>
        <v>87.90006369095839</v>
      </c>
      <c r="AG186" s="4">
        <f t="shared" si="234"/>
        <v>126.90865507549751</v>
      </c>
      <c r="AI186" s="4">
        <f t="shared" si="235"/>
        <v>0.62239039219585379</v>
      </c>
      <c r="AJ186" s="4">
        <f t="shared" si="235"/>
        <v>0.2532752025752103</v>
      </c>
      <c r="AK186" s="4">
        <f t="shared" si="235"/>
        <v>0.94773892984792951</v>
      </c>
      <c r="AL186" s="4">
        <f t="shared" si="235"/>
        <v>-0.11183494952770445</v>
      </c>
      <c r="AM186" s="4">
        <f t="shared" si="235"/>
        <v>-1.1807524799227167</v>
      </c>
      <c r="AN186" s="4">
        <f t="shared" si="235"/>
        <v>-0.20409298825143196</v>
      </c>
      <c r="AO186" s="4">
        <f t="shared" si="235"/>
        <v>-0.33052311219331898</v>
      </c>
      <c r="AP186" s="4">
        <f t="shared" si="235"/>
        <v>1.2894567240981303</v>
      </c>
      <c r="AQ186" s="4">
        <f t="shared" si="235"/>
        <v>-0.27033458880602268</v>
      </c>
      <c r="AR186" s="4">
        <f t="shared" si="235"/>
        <v>0.45895859112602011</v>
      </c>
      <c r="AS186" s="4">
        <f t="shared" si="235"/>
        <v>-0.42961316309434494</v>
      </c>
      <c r="AT186" s="4">
        <f t="shared" si="235"/>
        <v>7.3130973518857445E-2</v>
      </c>
      <c r="AU186" s="4">
        <f t="shared" si="235"/>
        <v>-0.32142010554052547</v>
      </c>
      <c r="AV186" s="4">
        <f t="shared" si="235"/>
        <v>2.1649363090416074</v>
      </c>
      <c r="AW186" s="4">
        <f t="shared" si="235"/>
        <v>0.853344924502494</v>
      </c>
      <c r="AY186" s="2">
        <f t="shared" si="227"/>
        <v>77.904230313235047</v>
      </c>
      <c r="AZ186" s="2">
        <f t="shared" si="227"/>
        <v>78.004724797424785</v>
      </c>
      <c r="BA186" s="2">
        <f t="shared" si="227"/>
        <v>70.815131581115907</v>
      </c>
      <c r="BB186" s="2">
        <f t="shared" si="227"/>
        <v>70.059660931328708</v>
      </c>
      <c r="BC186" s="2">
        <f t="shared" si="227"/>
        <v>68.070924942300095</v>
      </c>
      <c r="BD186" s="2">
        <f t="shared" si="227"/>
        <v>67.437086985284921</v>
      </c>
      <c r="BE186" s="2">
        <f t="shared" si="227"/>
        <v>67.411163512597582</v>
      </c>
      <c r="BF186" s="2">
        <f t="shared" si="227"/>
        <v>67.026209539523791</v>
      </c>
      <c r="BG186" s="2">
        <f t="shared" si="227"/>
        <v>65.803233028041745</v>
      </c>
      <c r="BH186" s="2">
        <f t="shared" si="227"/>
        <v>64.650387613670276</v>
      </c>
      <c r="BI186" s="2">
        <f t="shared" si="227"/>
        <v>64.382069048050028</v>
      </c>
      <c r="BJ186" s="2">
        <f t="shared" si="227"/>
        <v>65.392999024199213</v>
      </c>
      <c r="BK186" s="2">
        <f t="shared" si="227"/>
        <v>66.172614715152662</v>
      </c>
      <c r="BL186" s="2">
        <f t="shared" si="227"/>
        <v>70.885838464949344</v>
      </c>
      <c r="BM186" s="2">
        <f t="shared" si="227"/>
        <v>72.606318907346605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109.56425369978858</v>
      </c>
      <c r="DL186" s="2">
        <f t="shared" si="236"/>
        <v>131.35062282905221</v>
      </c>
      <c r="DM186" s="2">
        <f t="shared" si="236"/>
        <v>131.79751446398186</v>
      </c>
      <c r="DN186" s="2">
        <f t="shared" si="236"/>
        <v>90.784957134754109</v>
      </c>
      <c r="DO186" s="2">
        <f t="shared" si="236"/>
        <v>108.47272819598628</v>
      </c>
      <c r="DP186" s="2">
        <f t="shared" si="236"/>
        <v>102.16723509710178</v>
      </c>
      <c r="DQ186" s="2">
        <f t="shared" si="236"/>
        <v>112.53423755334281</v>
      </c>
      <c r="DR186" s="2">
        <f t="shared" si="236"/>
        <v>106.72209399277818</v>
      </c>
      <c r="DS186" s="2">
        <f t="shared" si="236"/>
        <v>115.90176748176748</v>
      </c>
      <c r="DT186" s="2">
        <f t="shared" si="236"/>
        <v>108.15889150579149</v>
      </c>
      <c r="DU186" s="2">
        <f t="shared" si="236"/>
        <v>106.95716500711238</v>
      </c>
      <c r="DV186" s="2">
        <f t="shared" si="236"/>
        <v>116.52647435897435</v>
      </c>
      <c r="DW186" s="2">
        <f t="shared" si="236"/>
        <v>104.4504858348968</v>
      </c>
      <c r="DX186" s="2">
        <f t="shared" si="236"/>
        <v>110.66651596638653</v>
      </c>
      <c r="DY186" s="2">
        <f t="shared" si="236"/>
        <v>97.163374999999988</v>
      </c>
      <c r="EA186" s="2">
        <f t="shared" ref="EA186:EE227" si="240">CE$228*$B186+CE$229</f>
        <v>77.213164818040696</v>
      </c>
      <c r="EB186" s="2">
        <f t="shared" si="240"/>
        <v>77.725601619481438</v>
      </c>
      <c r="EC186" s="2">
        <f t="shared" si="240"/>
        <v>69.699733035337943</v>
      </c>
      <c r="ED186" s="2">
        <f t="shared" si="240"/>
        <v>69.713900052822353</v>
      </c>
      <c r="EE186" s="2">
        <f t="shared" si="240"/>
        <v>69.004836832963832</v>
      </c>
      <c r="EF186" s="2">
        <f t="shared" si="239"/>
        <v>66.93912428823073</v>
      </c>
      <c r="EG186" s="2">
        <f t="shared" si="239"/>
        <v>67.664209034728202</v>
      </c>
      <c r="EH186" s="2">
        <f t="shared" si="239"/>
        <v>66.722839450760389</v>
      </c>
      <c r="EI186" s="2">
        <f t="shared" si="239"/>
        <v>64.860997813056869</v>
      </c>
      <c r="EJ186" s="2">
        <f t="shared" si="239"/>
        <v>64.569049904573404</v>
      </c>
      <c r="EK186" s="2">
        <f t="shared" si="212"/>
        <v>64.59573099353058</v>
      </c>
      <c r="EL186" s="2">
        <f t="shared" si="179"/>
        <v>64.741159863945597</v>
      </c>
      <c r="EM186" s="2">
        <f t="shared" si="179"/>
        <v>65.885068859794472</v>
      </c>
      <c r="EN186" s="2">
        <f t="shared" si="179"/>
        <v>70.983850336402639</v>
      </c>
      <c r="EO186" s="2">
        <f t="shared" si="179"/>
        <v>72.775505606087904</v>
      </c>
      <c r="EQ186" s="2">
        <f t="shared" si="237"/>
        <v>78.355637878604824</v>
      </c>
      <c r="ER186" s="2">
        <f t="shared" si="237"/>
        <v>78.125019960039666</v>
      </c>
      <c r="ES186" s="2">
        <f t="shared" si="237"/>
        <v>71.325085901117717</v>
      </c>
      <c r="ET186" s="2">
        <f t="shared" si="237"/>
        <v>70.199299203178839</v>
      </c>
      <c r="EU186" s="2">
        <f t="shared" si="237"/>
        <v>67.66554314161813</v>
      </c>
      <c r="EV186" s="2">
        <f t="shared" si="237"/>
        <v>67.658216699850982</v>
      </c>
      <c r="EW186" s="2">
        <f t="shared" si="237"/>
        <v>67.310904721152241</v>
      </c>
      <c r="EX186" s="2">
        <f t="shared" si="237"/>
        <v>67.136842488656242</v>
      </c>
      <c r="EY186" s="2">
        <f t="shared" si="237"/>
        <v>66.11706216324265</v>
      </c>
      <c r="EZ186" s="2">
        <f t="shared" si="237"/>
        <v>64.683128985809788</v>
      </c>
      <c r="FA186" s="2">
        <f t="shared" si="237"/>
        <v>64.268740958583535</v>
      </c>
      <c r="FB186" s="2">
        <f t="shared" si="237"/>
        <v>65.794669886950942</v>
      </c>
      <c r="FC186" s="2">
        <f t="shared" si="237"/>
        <v>66.354470349626084</v>
      </c>
      <c r="FD186" s="2">
        <f t="shared" si="237"/>
        <v>70.804883746547631</v>
      </c>
      <c r="FE186" s="2">
        <f t="shared" si="237"/>
        <v>72.423477349422768</v>
      </c>
      <c r="FG186" s="2">
        <f t="shared" si="238"/>
        <v>0.99997409361561962</v>
      </c>
      <c r="FH186" s="2">
        <f t="shared" si="238"/>
        <v>0.99997139701150994</v>
      </c>
      <c r="FI186" s="2">
        <f t="shared" si="238"/>
        <v>0.99997244492851323</v>
      </c>
      <c r="FJ186" s="2">
        <f t="shared" si="238"/>
        <v>0.99997172411380975</v>
      </c>
      <c r="FK186" s="2">
        <f t="shared" si="238"/>
        <v>0.99997257377417492</v>
      </c>
      <c r="FL186" s="2">
        <f t="shared" si="238"/>
        <v>0.99997150399139367</v>
      </c>
      <c r="FM186" s="2">
        <f t="shared" si="238"/>
        <v>0.99996956852446361</v>
      </c>
      <c r="FN186" s="2">
        <f t="shared" si="238"/>
        <v>0.99996742419467477</v>
      </c>
      <c r="FO186" s="2">
        <f t="shared" si="238"/>
        <v>0.99996662382985146</v>
      </c>
      <c r="FP186" s="2">
        <f t="shared" si="238"/>
        <v>0.99996734199258308</v>
      </c>
      <c r="FQ186" s="2">
        <f t="shared" si="238"/>
        <v>0.99996918663721335</v>
      </c>
      <c r="FR186" s="2">
        <f t="shared" si="238"/>
        <v>0.99996857334796874</v>
      </c>
      <c r="FS186" s="2">
        <f t="shared" si="238"/>
        <v>0.99997099699558201</v>
      </c>
      <c r="FT186" s="2">
        <f t="shared" si="238"/>
        <v>0.99996532478501288</v>
      </c>
      <c r="FU186" s="2">
        <f t="shared" si="238"/>
        <v>0.99996098147830437</v>
      </c>
      <c r="FW186" s="2">
        <f t="shared" si="229"/>
        <v>0.6041520095973556</v>
      </c>
      <c r="FX186" s="2">
        <f t="shared" si="229"/>
        <v>0.69498396516029215</v>
      </c>
      <c r="FY186" s="2">
        <f t="shared" si="229"/>
        <v>0.68519732571254766</v>
      </c>
      <c r="FZ186" s="2">
        <f t="shared" si="229"/>
        <v>0.71109534378232664</v>
      </c>
      <c r="GA186" s="2">
        <f t="shared" si="229"/>
        <v>0.69812495347875214</v>
      </c>
      <c r="GB186" s="2">
        <f t="shared" si="229"/>
        <v>0.6910917546545241</v>
      </c>
      <c r="GC186" s="2">
        <f t="shared" si="229"/>
        <v>0.72009022683812374</v>
      </c>
      <c r="GD186" s="2">
        <f t="shared" si="229"/>
        <v>0.72962527610793626</v>
      </c>
      <c r="GE186" s="2">
        <f t="shared" si="229"/>
        <v>0.74879258330418608</v>
      </c>
      <c r="GF186" s="2">
        <f t="shared" si="229"/>
        <v>0.70051538687422421</v>
      </c>
      <c r="GG186" s="2">
        <f t="shared" si="229"/>
        <v>0.65741221670496763</v>
      </c>
      <c r="GH186" s="2">
        <f t="shared" si="229"/>
        <v>0.6171860798626293</v>
      </c>
      <c r="GI186" s="2">
        <f t="shared" si="229"/>
        <v>0.61019691799878406</v>
      </c>
      <c r="GJ186" s="2">
        <f t="shared" si="229"/>
        <v>0.55534318721607023</v>
      </c>
      <c r="GK186" s="2">
        <f t="shared" si="229"/>
        <v>0.4833085814307323</v>
      </c>
      <c r="GM186" s="86">
        <f t="shared" si="230"/>
        <v>1.1657320196160642E-195</v>
      </c>
      <c r="GN186" s="86">
        <f t="shared" si="230"/>
        <v>1.6574572047799828E-202</v>
      </c>
      <c r="GO186" s="86">
        <f t="shared" si="230"/>
        <v>0</v>
      </c>
      <c r="GP186" s="86">
        <f t="shared" si="230"/>
        <v>3.47152545772138E-264</v>
      </c>
      <c r="GQ186" s="86">
        <f t="shared" si="230"/>
        <v>1.1773881070925409E-243</v>
      </c>
      <c r="GR186" s="86">
        <f t="shared" si="230"/>
        <v>1.4290725439508305E-181</v>
      </c>
      <c r="GS186" s="86">
        <f t="shared" si="230"/>
        <v>4.9976631708923609E-188</v>
      </c>
      <c r="GT186" s="86">
        <f t="shared" si="230"/>
        <v>2.9650313704899164E-228</v>
      </c>
      <c r="GU186" s="86">
        <f t="shared" si="230"/>
        <v>1.1176471390191102E-278</v>
      </c>
      <c r="GV186" s="86">
        <f t="shared" si="230"/>
        <v>0</v>
      </c>
      <c r="GW186" s="86">
        <f t="shared" si="230"/>
        <v>0</v>
      </c>
      <c r="GX186" s="86">
        <f t="shared" si="230"/>
        <v>2.3570188466348558E-291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4.695556281962963E-120</v>
      </c>
      <c r="HD186" s="86">
        <f t="shared" si="181"/>
        <v>4.2432532982739689E-139</v>
      </c>
      <c r="HE186" s="86">
        <f t="shared" si="181"/>
        <v>4.6747769975755877E-197</v>
      </c>
      <c r="HF186" s="86">
        <f t="shared" si="180"/>
        <v>1.9984843161021854E-180</v>
      </c>
      <c r="HG186" s="86">
        <f t="shared" si="180"/>
        <v>2.4484066309660988E-174</v>
      </c>
      <c r="HH186" s="86">
        <f t="shared" si="180"/>
        <v>4.1969845067279403E-172</v>
      </c>
      <c r="HI186" s="86">
        <f t="shared" si="180"/>
        <v>5.9519645019150794E-195</v>
      </c>
      <c r="HJ186" s="86">
        <f t="shared" si="180"/>
        <v>2.4697076566136282E-260</v>
      </c>
      <c r="HK186" s="86">
        <f t="shared" si="180"/>
        <v>2.8354916003184739E-281</v>
      </c>
      <c r="HL186" s="86">
        <f t="shared" si="180"/>
        <v>3.5608986095874799E-294</v>
      </c>
      <c r="HM186" s="86">
        <f t="shared" si="180"/>
        <v>4.32969214674174E-281</v>
      </c>
      <c r="HN186" s="86">
        <f t="shared" si="180"/>
        <v>7.5857043353344527E-231</v>
      </c>
      <c r="HO186" s="86">
        <f t="shared" si="226"/>
        <v>1.442901111133474E-189</v>
      </c>
      <c r="HP186" s="86">
        <f t="shared" si="226"/>
        <v>1.5695332466819057E-194</v>
      </c>
      <c r="HQ186" s="86">
        <f t="shared" si="226"/>
        <v>1.4029797254759066E-203</v>
      </c>
      <c r="HS186" s="86">
        <f t="shared" si="231"/>
        <v>3.3589572033141754E-27</v>
      </c>
      <c r="HT186" s="86">
        <f t="shared" si="231"/>
        <v>1.5321354301271964E-35</v>
      </c>
      <c r="HU186" s="86">
        <f t="shared" si="231"/>
        <v>1.5206369949221656E-36</v>
      </c>
      <c r="HV186" s="86">
        <f t="shared" si="231"/>
        <v>4.5711425428750913E-35</v>
      </c>
      <c r="HW186" s="86">
        <f t="shared" si="231"/>
        <v>2.0465918146204011E-39</v>
      </c>
      <c r="HX186" s="86">
        <f t="shared" si="231"/>
        <v>1.9338242961767818E-34</v>
      </c>
      <c r="HY186" s="86">
        <f t="shared" si="231"/>
        <v>2.4865078408785888E-39</v>
      </c>
      <c r="HZ186" s="86">
        <f t="shared" si="231"/>
        <v>1.0243006390177413E-38</v>
      </c>
      <c r="IA186" s="86">
        <f t="shared" si="231"/>
        <v>3.197107707378973E-45</v>
      </c>
      <c r="IB186" s="86">
        <f t="shared" si="231"/>
        <v>1.6938454476531266E-42</v>
      </c>
      <c r="IC186" s="86">
        <f t="shared" si="231"/>
        <v>3.185004331495863E-36</v>
      </c>
      <c r="ID186" s="86">
        <f t="shared" si="231"/>
        <v>5.554030835603972E-32</v>
      </c>
      <c r="IE186" s="86">
        <f t="shared" si="231"/>
        <v>4.6206835164703337E-30</v>
      </c>
      <c r="IF186" s="86">
        <f t="shared" si="231"/>
        <v>3.4040412517917867E-30</v>
      </c>
      <c r="IG186" s="86">
        <f t="shared" si="231"/>
        <v>1.7444899901627475E-21</v>
      </c>
      <c r="II186" s="86">
        <f t="shared" si="232"/>
        <v>0.4613922512455953</v>
      </c>
      <c r="IJ186" s="86">
        <f t="shared" si="232"/>
        <v>0.17889259584758557</v>
      </c>
      <c r="IK186" s="86">
        <f t="shared" si="232"/>
        <v>0.17183577967421174</v>
      </c>
      <c r="IL186" s="86">
        <f t="shared" si="232"/>
        <v>0.13157389383032481</v>
      </c>
      <c r="IM186" s="86">
        <f t="shared" si="232"/>
        <v>0.1450964134737425</v>
      </c>
      <c r="IN186" s="86">
        <f t="shared" si="232"/>
        <v>0.18503887412337675</v>
      </c>
      <c r="IO186" s="86">
        <f t="shared" si="232"/>
        <v>0.10545985148825381</v>
      </c>
      <c r="IP186" s="86">
        <f t="shared" si="232"/>
        <v>9.0295179053813235E-2</v>
      </c>
      <c r="IQ186" s="86">
        <f t="shared" si="232"/>
        <v>4.9100746189247466E-2</v>
      </c>
      <c r="IR186" s="86">
        <f t="shared" si="232"/>
        <v>0.12563532391217291</v>
      </c>
      <c r="IS186" s="86">
        <f t="shared" si="232"/>
        <v>0.25805450784252953</v>
      </c>
      <c r="IT186" s="86">
        <f t="shared" si="232"/>
        <v>0.39831412381090719</v>
      </c>
      <c r="IU186" s="86">
        <f t="shared" si="232"/>
        <v>0.4292828158228662</v>
      </c>
      <c r="IV186" s="86">
        <f t="shared" si="232"/>
        <v>0.54260990924520458</v>
      </c>
      <c r="IW186" s="86">
        <f t="shared" si="232"/>
        <v>0.53380068228299171</v>
      </c>
      <c r="IY186" s="86">
        <f t="shared" si="233"/>
        <v>0.4613922512455953</v>
      </c>
      <c r="IZ186" s="86">
        <f t="shared" si="233"/>
        <v>0.17889259584758557</v>
      </c>
      <c r="JA186" s="86">
        <f t="shared" si="233"/>
        <v>0.17183577967421174</v>
      </c>
      <c r="JB186" s="86">
        <f t="shared" si="233"/>
        <v>0.13157389383032481</v>
      </c>
      <c r="JC186" s="86">
        <f t="shared" si="233"/>
        <v>0.1450964134737425</v>
      </c>
      <c r="JD186" s="86">
        <f t="shared" si="233"/>
        <v>0.18503887412337675</v>
      </c>
      <c r="JE186" s="86">
        <f t="shared" si="233"/>
        <v>0.10545985148825381</v>
      </c>
      <c r="JF186" s="86">
        <f t="shared" si="233"/>
        <v>9.0295179053813235E-2</v>
      </c>
      <c r="JG186" s="86">
        <f t="shared" si="233"/>
        <v>4.9100746189247466E-2</v>
      </c>
      <c r="JH186" s="86">
        <f t="shared" si="233"/>
        <v>0.12563532391217291</v>
      </c>
      <c r="JI186" s="86">
        <f t="shared" si="233"/>
        <v>0.25805450784252953</v>
      </c>
      <c r="JJ186" s="86">
        <f t="shared" si="233"/>
        <v>0.39831412381090719</v>
      </c>
      <c r="JK186" s="86">
        <f t="shared" si="233"/>
        <v>0.4292828158228662</v>
      </c>
      <c r="JL186" s="86">
        <f t="shared" si="233"/>
        <v>0.54260990924520458</v>
      </c>
      <c r="JM186" s="86">
        <f t="shared" si="233"/>
        <v>0.53380068228299171</v>
      </c>
    </row>
    <row r="187" spans="2:273" x14ac:dyDescent="0.25">
      <c r="B187" s="2">
        <v>160</v>
      </c>
      <c r="C187" s="37">
        <v>77.302000000000007</v>
      </c>
      <c r="D187" s="37">
        <v>77.790000000000006</v>
      </c>
      <c r="E187" s="37">
        <v>71.129000000000005</v>
      </c>
      <c r="F187" s="37">
        <v>69.694000000000003</v>
      </c>
      <c r="G187" s="37">
        <v>67.373000000000005</v>
      </c>
      <c r="H187" s="37">
        <v>67.745999999999995</v>
      </c>
      <c r="I187" s="37">
        <v>66.95</v>
      </c>
      <c r="J187" s="37">
        <v>66.8</v>
      </c>
      <c r="K187" s="37">
        <v>65.316999999999993</v>
      </c>
      <c r="L187" s="37">
        <v>65.117000000000004</v>
      </c>
      <c r="M187" s="37">
        <v>64.316999999999993</v>
      </c>
      <c r="N187" s="37">
        <v>66.468000000000004</v>
      </c>
      <c r="O187" s="37">
        <v>66.225999999999999</v>
      </c>
      <c r="P187" s="37">
        <v>84.548000000000002</v>
      </c>
      <c r="Q187" s="37">
        <v>117.048</v>
      </c>
      <c r="S187" s="4">
        <f t="shared" si="234"/>
        <v>77.843578443135328</v>
      </c>
      <c r="T187" s="4">
        <f t="shared" si="234"/>
        <v>77.890829807041058</v>
      </c>
      <c r="U187" s="4">
        <f t="shared" si="234"/>
        <v>70.717001788704437</v>
      </c>
      <c r="V187" s="4">
        <f t="shared" si="234"/>
        <v>69.947194373085097</v>
      </c>
      <c r="W187" s="4">
        <f t="shared" si="234"/>
        <v>67.924302237030204</v>
      </c>
      <c r="X187" s="4">
        <f t="shared" si="234"/>
        <v>67.350937608178199</v>
      </c>
      <c r="Y187" s="4">
        <f t="shared" si="234"/>
        <v>67.290750080066189</v>
      </c>
      <c r="Z187" s="4">
        <f t="shared" si="234"/>
        <v>66.902365009677482</v>
      </c>
      <c r="AA187" s="4">
        <f t="shared" si="234"/>
        <v>65.68466579996668</v>
      </c>
      <c r="AB187" s="4">
        <f t="shared" si="234"/>
        <v>64.528520599921222</v>
      </c>
      <c r="AC187" s="4">
        <f t="shared" si="234"/>
        <v>64.326710964484221</v>
      </c>
      <c r="AD187" s="4">
        <f t="shared" si="234"/>
        <v>65.88062408215346</v>
      </c>
      <c r="AE187" s="4">
        <f t="shared" si="234"/>
        <v>66.874388613148895</v>
      </c>
      <c r="AF187" s="4">
        <f t="shared" si="234"/>
        <v>82.254939363022174</v>
      </c>
      <c r="AG187" s="4">
        <f t="shared" si="234"/>
        <v>115.20275343345615</v>
      </c>
      <c r="AI187" s="4">
        <f t="shared" si="235"/>
        <v>-0.54157844313532166</v>
      </c>
      <c r="AJ187" s="4">
        <f t="shared" si="235"/>
        <v>-0.10082980704105182</v>
      </c>
      <c r="AK187" s="4">
        <f t="shared" si="235"/>
        <v>0.41199821129556824</v>
      </c>
      <c r="AL187" s="4">
        <f t="shared" si="235"/>
        <v>-0.25319437308509407</v>
      </c>
      <c r="AM187" s="4">
        <f t="shared" si="235"/>
        <v>-0.55130223703019965</v>
      </c>
      <c r="AN187" s="4">
        <f t="shared" si="235"/>
        <v>0.3950623918217957</v>
      </c>
      <c r="AO187" s="4">
        <f t="shared" si="235"/>
        <v>-0.34075008006618646</v>
      </c>
      <c r="AP187" s="4">
        <f t="shared" si="235"/>
        <v>-0.10236500967748441</v>
      </c>
      <c r="AQ187" s="4">
        <f t="shared" si="235"/>
        <v>-0.36766579996668725</v>
      </c>
      <c r="AR187" s="4">
        <f t="shared" si="235"/>
        <v>0.58847940007878208</v>
      </c>
      <c r="AS187" s="4">
        <f t="shared" si="235"/>
        <v>-9.7109644842277021E-3</v>
      </c>
      <c r="AT187" s="4">
        <f t="shared" si="235"/>
        <v>0.58737591784654342</v>
      </c>
      <c r="AU187" s="4">
        <f t="shared" si="235"/>
        <v>-0.64838861314889584</v>
      </c>
      <c r="AV187" s="4">
        <f t="shared" si="235"/>
        <v>2.2930606369778275</v>
      </c>
      <c r="AW187" s="4">
        <f t="shared" si="235"/>
        <v>1.8452465665438496</v>
      </c>
      <c r="AY187" s="2">
        <f t="shared" si="227"/>
        <v>77.820660854927425</v>
      </c>
      <c r="AZ187" s="2">
        <f t="shared" si="227"/>
        <v>77.890829807041058</v>
      </c>
      <c r="BA187" s="2">
        <f t="shared" si="227"/>
        <v>70.714007147151648</v>
      </c>
      <c r="BB187" s="2">
        <f t="shared" si="227"/>
        <v>69.946125316248853</v>
      </c>
      <c r="BC187" s="2">
        <f t="shared" si="227"/>
        <v>67.922321214639538</v>
      </c>
      <c r="BD187" s="2">
        <f t="shared" si="227"/>
        <v>67.344568467461556</v>
      </c>
      <c r="BE187" s="2">
        <f t="shared" si="227"/>
        <v>67.290216411126124</v>
      </c>
      <c r="BF187" s="2">
        <f t="shared" si="227"/>
        <v>66.902079411043616</v>
      </c>
      <c r="BG187" s="2">
        <f t="shared" si="227"/>
        <v>65.684650100160482</v>
      </c>
      <c r="BH187" s="2">
        <f t="shared" si="227"/>
        <v>64.526798833704007</v>
      </c>
      <c r="BI187" s="2">
        <f t="shared" si="227"/>
        <v>64.266228159607209</v>
      </c>
      <c r="BJ187" s="2">
        <f t="shared" si="227"/>
        <v>65.313284270012048</v>
      </c>
      <c r="BK187" s="2">
        <f t="shared" si="227"/>
        <v>66.073089141122182</v>
      </c>
      <c r="BL187" s="2">
        <f t="shared" si="227"/>
        <v>70.784589176866604</v>
      </c>
      <c r="BM187" s="2">
        <f t="shared" si="227"/>
        <v>72.507261452671599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109.6936532769556</v>
      </c>
      <c r="DL187" s="2">
        <f t="shared" si="236"/>
        <v>131.60766942171082</v>
      </c>
      <c r="DM187" s="2">
        <f t="shared" si="236"/>
        <v>132.07924625232965</v>
      </c>
      <c r="DN187" s="2">
        <f t="shared" si="236"/>
        <v>90.78799530021881</v>
      </c>
      <c r="DO187" s="2">
        <f t="shared" si="236"/>
        <v>108.65249652918456</v>
      </c>
      <c r="DP187" s="2">
        <f t="shared" si="236"/>
        <v>102.30278489047348</v>
      </c>
      <c r="DQ187" s="2">
        <f t="shared" si="236"/>
        <v>112.73712375533427</v>
      </c>
      <c r="DR187" s="2">
        <f t="shared" si="236"/>
        <v>106.8764345114345</v>
      </c>
      <c r="DS187" s="2">
        <f t="shared" si="236"/>
        <v>116.12775718575719</v>
      </c>
      <c r="DT187" s="2">
        <f t="shared" si="236"/>
        <v>108.33771634491632</v>
      </c>
      <c r="DU187" s="2">
        <f t="shared" si="236"/>
        <v>107.13283333333334</v>
      </c>
      <c r="DV187" s="2">
        <f t="shared" si="236"/>
        <v>116.76723751686907</v>
      </c>
      <c r="DW187" s="2">
        <f t="shared" si="236"/>
        <v>104.60175450281423</v>
      </c>
      <c r="DX187" s="2">
        <f t="shared" si="236"/>
        <v>110.88588235294115</v>
      </c>
      <c r="DY187" s="2">
        <f t="shared" si="236"/>
        <v>97.280687499999985</v>
      </c>
      <c r="EA187" s="2">
        <f t="shared" si="240"/>
        <v>77.088895591157197</v>
      </c>
      <c r="EB187" s="2">
        <f t="shared" si="240"/>
        <v>77.59800468875595</v>
      </c>
      <c r="EC187" s="2">
        <f t="shared" si="240"/>
        <v>69.544240658066926</v>
      </c>
      <c r="ED187" s="2">
        <f t="shared" si="240"/>
        <v>69.584193144382468</v>
      </c>
      <c r="EE187" s="2">
        <f t="shared" si="240"/>
        <v>68.901813992402964</v>
      </c>
      <c r="EF187" s="2">
        <f t="shared" si="239"/>
        <v>66.822196338461438</v>
      </c>
      <c r="EG187" s="2">
        <f t="shared" si="239"/>
        <v>67.555119206134165</v>
      </c>
      <c r="EH187" s="2">
        <f t="shared" si="239"/>
        <v>66.585340174221187</v>
      </c>
      <c r="EI187" s="2">
        <f t="shared" si="239"/>
        <v>64.702519419245107</v>
      </c>
      <c r="EJ187" s="2">
        <f t="shared" si="239"/>
        <v>64.441771859758262</v>
      </c>
      <c r="EK187" s="2">
        <f t="shared" si="212"/>
        <v>64.491137970429236</v>
      </c>
      <c r="EL187" s="2">
        <f t="shared" si="179"/>
        <v>64.624727973116975</v>
      </c>
      <c r="EM187" s="2">
        <f t="shared" si="179"/>
        <v>65.769148989061961</v>
      </c>
      <c r="EN187" s="2">
        <f t="shared" si="179"/>
        <v>70.88886377472204</v>
      </c>
      <c r="EO187" s="2">
        <f t="shared" si="179"/>
        <v>72.687206175702457</v>
      </c>
      <c r="EQ187" s="2">
        <f t="shared" si="237"/>
        <v>78.256704529217529</v>
      </c>
      <c r="ER187" s="2">
        <f t="shared" si="237"/>
        <v>78.00606467491383</v>
      </c>
      <c r="ES187" s="2">
        <f t="shared" si="237"/>
        <v>71.201919129276007</v>
      </c>
      <c r="ET187" s="2">
        <f t="shared" si="237"/>
        <v>70.079483660423477</v>
      </c>
      <c r="EU187" s="2">
        <f t="shared" si="237"/>
        <v>67.534660984575197</v>
      </c>
      <c r="EV187" s="2">
        <f t="shared" si="237"/>
        <v>67.556218582407297</v>
      </c>
      <c r="EW187" s="2">
        <f t="shared" si="237"/>
        <v>67.194606619585556</v>
      </c>
      <c r="EX187" s="2">
        <f t="shared" si="237"/>
        <v>67.007523248788971</v>
      </c>
      <c r="EY187" s="2">
        <f t="shared" si="237"/>
        <v>65.983102838579356</v>
      </c>
      <c r="EZ187" s="2">
        <f t="shared" si="237"/>
        <v>64.55813393750914</v>
      </c>
      <c r="FA187" s="2">
        <f t="shared" si="237"/>
        <v>64.157568979285841</v>
      </c>
      <c r="FB187" s="2">
        <f t="shared" si="237"/>
        <v>65.7004476059479</v>
      </c>
      <c r="FC187" s="2">
        <f t="shared" si="237"/>
        <v>66.248541022605849</v>
      </c>
      <c r="FD187" s="2">
        <f t="shared" si="237"/>
        <v>70.706255530220318</v>
      </c>
      <c r="FE187" s="2">
        <f t="shared" si="237"/>
        <v>72.33008602412383</v>
      </c>
      <c r="FG187" s="2">
        <f t="shared" si="238"/>
        <v>0.99997637304277931</v>
      </c>
      <c r="FH187" s="2">
        <f t="shared" si="238"/>
        <v>0.99997391369880628</v>
      </c>
      <c r="FI187" s="2">
        <f t="shared" si="238"/>
        <v>0.99997486941519453</v>
      </c>
      <c r="FJ187" s="2">
        <f t="shared" si="238"/>
        <v>0.99997421202114234</v>
      </c>
      <c r="FK187" s="2">
        <f t="shared" si="238"/>
        <v>0.99997498692440301</v>
      </c>
      <c r="FL187" s="2">
        <f t="shared" si="238"/>
        <v>0.99997401126611007</v>
      </c>
      <c r="FM187" s="2">
        <f t="shared" si="238"/>
        <v>0.99997224609013824</v>
      </c>
      <c r="FN187" s="2">
        <f t="shared" si="238"/>
        <v>0.99997029042728558</v>
      </c>
      <c r="FO187" s="2">
        <f t="shared" si="238"/>
        <v>0.99996956048165531</v>
      </c>
      <c r="FP187" s="2">
        <f t="shared" si="238"/>
        <v>0.99997021545765663</v>
      </c>
      <c r="FQ187" s="2">
        <f t="shared" si="238"/>
        <v>0.99997189780294971</v>
      </c>
      <c r="FR187" s="2">
        <f t="shared" si="238"/>
        <v>0.99997133847344788</v>
      </c>
      <c r="FS187" s="2">
        <f t="shared" si="238"/>
        <v>0.99997354887809486</v>
      </c>
      <c r="FT187" s="2">
        <f t="shared" si="238"/>
        <v>0.99996837573158781</v>
      </c>
      <c r="FU187" s="2">
        <f t="shared" si="238"/>
        <v>0.99996441456310581</v>
      </c>
      <c r="FW187" s="2">
        <f t="shared" si="229"/>
        <v>0.62595420255075429</v>
      </c>
      <c r="FX187" s="2">
        <f t="shared" si="229"/>
        <v>0.71415040873614255</v>
      </c>
      <c r="FY187" s="2">
        <f t="shared" si="229"/>
        <v>0.70471745161247379</v>
      </c>
      <c r="FZ187" s="2">
        <f t="shared" si="229"/>
        <v>0.72964322344256016</v>
      </c>
      <c r="GA187" s="2">
        <f t="shared" si="229"/>
        <v>0.71717434623401666</v>
      </c>
      <c r="GB187" s="2">
        <f t="shared" si="229"/>
        <v>0.71040086009224834</v>
      </c>
      <c r="GC187" s="2">
        <f t="shared" si="229"/>
        <v>0.73827317608449472</v>
      </c>
      <c r="GD187" s="2">
        <f t="shared" si="229"/>
        <v>0.74740610089238291</v>
      </c>
      <c r="GE187" s="2">
        <f t="shared" si="229"/>
        <v>0.76571764606852211</v>
      </c>
      <c r="GF187" s="2">
        <f t="shared" si="229"/>
        <v>0.71947454829533852</v>
      </c>
      <c r="GG187" s="2">
        <f t="shared" si="229"/>
        <v>0.67784518990400944</v>
      </c>
      <c r="GH187" s="2">
        <f t="shared" si="229"/>
        <v>0.63869970576364277</v>
      </c>
      <c r="GI187" s="2">
        <f t="shared" si="229"/>
        <v>0.63186904429471413</v>
      </c>
      <c r="GJ187" s="2">
        <f t="shared" si="229"/>
        <v>0.57795569194931196</v>
      </c>
      <c r="GK187" s="2">
        <f t="shared" si="229"/>
        <v>0.50632788995309974</v>
      </c>
      <c r="GM187" s="86">
        <f t="shared" si="230"/>
        <v>9.0722292228619856E-200</v>
      </c>
      <c r="GN187" s="86">
        <f t="shared" si="230"/>
        <v>8.7292292851566178E-207</v>
      </c>
      <c r="GO187" s="86">
        <f t="shared" si="230"/>
        <v>0</v>
      </c>
      <c r="GP187" s="86">
        <f t="shared" si="230"/>
        <v>8.9701360422560245E-270</v>
      </c>
      <c r="GQ187" s="86">
        <f t="shared" si="230"/>
        <v>8.7650209270651902E-249</v>
      </c>
      <c r="GR187" s="86">
        <f t="shared" si="230"/>
        <v>2.1212346578333365E-185</v>
      </c>
      <c r="GS187" s="86">
        <f t="shared" si="230"/>
        <v>6.0411529224135404E-192</v>
      </c>
      <c r="GT187" s="86">
        <f t="shared" si="230"/>
        <v>4.8373973199229751E-233</v>
      </c>
      <c r="GU187" s="86">
        <f t="shared" si="230"/>
        <v>1.6623416833068036E-284</v>
      </c>
      <c r="GV187" s="86">
        <f t="shared" si="230"/>
        <v>0</v>
      </c>
      <c r="GW187" s="86">
        <f t="shared" si="230"/>
        <v>0</v>
      </c>
      <c r="GX187" s="86">
        <f t="shared" si="230"/>
        <v>1.623642569067977E-297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2.2416512132885477E-123</v>
      </c>
      <c r="HD187" s="86">
        <f t="shared" si="181"/>
        <v>5.2443568220613583E-143</v>
      </c>
      <c r="HE187" s="86">
        <f t="shared" si="181"/>
        <v>1.4633721107289058E-202</v>
      </c>
      <c r="HF187" s="86">
        <f t="shared" si="180"/>
        <v>1.8739241929624847E-185</v>
      </c>
      <c r="HG187" s="86">
        <f t="shared" si="180"/>
        <v>3.9216029080602998E-179</v>
      </c>
      <c r="HH187" s="86">
        <f t="shared" si="180"/>
        <v>7.2317426465496926E-177</v>
      </c>
      <c r="HI187" s="86">
        <f t="shared" ref="HI187:HN227" si="241" xml:space="preserve"> _xlfn.NORM.DIST($B187, I$8, ABS(I$12), TRUE) * _xlfn.NORM.DIST(($B187 - I$8)*I$16, 0, ABS(I$12), TRUE) * 2</f>
        <v>2.9314463286183344E-200</v>
      </c>
      <c r="HJ187" s="86">
        <f t="shared" si="241"/>
        <v>1.8060494257432361E-267</v>
      </c>
      <c r="HK187" s="86">
        <f t="shared" si="241"/>
        <v>6.6028698252905337E-289</v>
      </c>
      <c r="HL187" s="86">
        <f t="shared" si="241"/>
        <v>3.7432922314755938E-302</v>
      </c>
      <c r="HM187" s="86">
        <f t="shared" si="241"/>
        <v>8.9444417878641763E-289</v>
      </c>
      <c r="HN187" s="86">
        <f t="shared" si="241"/>
        <v>2.8205064155292277E-237</v>
      </c>
      <c r="HO187" s="86">
        <f t="shared" si="226"/>
        <v>8.0551884352326242E-195</v>
      </c>
      <c r="HP187" s="86">
        <f t="shared" si="226"/>
        <v>6.2075717263138539E-200</v>
      </c>
      <c r="HQ187" s="86">
        <f t="shared" si="226"/>
        <v>3.6451627949021359E-209</v>
      </c>
      <c r="HS187" s="86">
        <f t="shared" si="231"/>
        <v>9.2862911083408745E-29</v>
      </c>
      <c r="HT187" s="86">
        <f t="shared" si="231"/>
        <v>2.2177147410762481E-37</v>
      </c>
      <c r="HU187" s="86">
        <f t="shared" si="231"/>
        <v>1.4844543959291357E-38</v>
      </c>
      <c r="HV187" s="86">
        <f t="shared" si="231"/>
        <v>6.0837754063432527E-37</v>
      </c>
      <c r="HW187" s="86">
        <f t="shared" si="231"/>
        <v>1.7501151879810491E-41</v>
      </c>
      <c r="HX187" s="86">
        <f t="shared" si="231"/>
        <v>2.8925052197024037E-36</v>
      </c>
      <c r="HY187" s="86">
        <f t="shared" si="231"/>
        <v>2.2847933944734238E-41</v>
      </c>
      <c r="HZ187" s="86">
        <f t="shared" si="231"/>
        <v>9.961679676224163E-41</v>
      </c>
      <c r="IA187" s="86">
        <f t="shared" si="231"/>
        <v>1.5974800975429115E-47</v>
      </c>
      <c r="IB187" s="86">
        <f t="shared" si="231"/>
        <v>9.9735356022357196E-45</v>
      </c>
      <c r="IC187" s="86">
        <f t="shared" si="231"/>
        <v>3.4306754173724248E-38</v>
      </c>
      <c r="ID187" s="86">
        <f t="shared" si="231"/>
        <v>8.5092821375747773E-34</v>
      </c>
      <c r="IE187" s="86">
        <f t="shared" si="231"/>
        <v>8.8625159598122919E-32</v>
      </c>
      <c r="IF187" s="86">
        <f t="shared" si="231"/>
        <v>4.6127343931710543E-32</v>
      </c>
      <c r="IG187" s="86">
        <f t="shared" si="231"/>
        <v>7.5970605700397308E-23</v>
      </c>
      <c r="II187" s="86">
        <f t="shared" si="232"/>
        <v>0.39561094390265533</v>
      </c>
      <c r="IJ187" s="86">
        <f t="shared" si="232"/>
        <v>0.13534079031205873</v>
      </c>
      <c r="IK187" s="86">
        <f t="shared" si="232"/>
        <v>0.12673421635280335</v>
      </c>
      <c r="IL187" s="86">
        <f t="shared" si="232"/>
        <v>9.6561453060127089E-2</v>
      </c>
      <c r="IM187" s="86">
        <f t="shared" si="232"/>
        <v>0.10596313196459353</v>
      </c>
      <c r="IN187" s="86">
        <f t="shared" si="232"/>
        <v>0.14002381939200192</v>
      </c>
      <c r="IO187" s="86">
        <f t="shared" si="232"/>
        <v>7.5636185420836735E-2</v>
      </c>
      <c r="IP187" s="86">
        <f t="shared" si="232"/>
        <v>6.4182743066805964E-2</v>
      </c>
      <c r="IQ187" s="86">
        <f t="shared" si="232"/>
        <v>3.2871914219512029E-2</v>
      </c>
      <c r="IR187" s="86">
        <f t="shared" si="232"/>
        <v>8.9653732001727562E-2</v>
      </c>
      <c r="IS187" s="86">
        <f t="shared" si="232"/>
        <v>0.19839651817307452</v>
      </c>
      <c r="IT187" s="86">
        <f t="shared" si="232"/>
        <v>0.32615695569546921</v>
      </c>
      <c r="IU187" s="86">
        <f t="shared" si="232"/>
        <v>0.35867608299429088</v>
      </c>
      <c r="IV187" s="86">
        <f t="shared" si="232"/>
        <v>0.51097901290976599</v>
      </c>
      <c r="IW187" s="86">
        <f t="shared" si="232"/>
        <v>0.48191784650555491</v>
      </c>
      <c r="IY187" s="86">
        <f t="shared" si="233"/>
        <v>0.39561094390265533</v>
      </c>
      <c r="IZ187" s="86">
        <f t="shared" si="233"/>
        <v>0.13534079031205873</v>
      </c>
      <c r="JA187" s="86">
        <f t="shared" si="233"/>
        <v>0.12673421635280335</v>
      </c>
      <c r="JB187" s="86">
        <f t="shared" si="233"/>
        <v>9.6561453060127089E-2</v>
      </c>
      <c r="JC187" s="86">
        <f t="shared" si="233"/>
        <v>0.10596313196459353</v>
      </c>
      <c r="JD187" s="86">
        <f t="shared" si="233"/>
        <v>0.14002381939200192</v>
      </c>
      <c r="JE187" s="86">
        <f t="shared" si="233"/>
        <v>7.5636185420836735E-2</v>
      </c>
      <c r="JF187" s="86">
        <f t="shared" si="233"/>
        <v>6.4182743066805964E-2</v>
      </c>
      <c r="JG187" s="86">
        <f t="shared" si="233"/>
        <v>3.2871914219512029E-2</v>
      </c>
      <c r="JH187" s="86">
        <f t="shared" si="233"/>
        <v>8.9653732001727562E-2</v>
      </c>
      <c r="JI187" s="86">
        <f t="shared" si="233"/>
        <v>0.19839651817307452</v>
      </c>
      <c r="JJ187" s="86">
        <f t="shared" si="233"/>
        <v>0.32615695569546921</v>
      </c>
      <c r="JK187" s="86">
        <f t="shared" si="233"/>
        <v>0.35867608299429088</v>
      </c>
      <c r="JL187" s="86">
        <f t="shared" si="233"/>
        <v>0.51097901290976599</v>
      </c>
      <c r="JM187" s="86">
        <f t="shared" si="233"/>
        <v>0.48191784650555491</v>
      </c>
    </row>
    <row r="188" spans="2:273" x14ac:dyDescent="0.25">
      <c r="B188" s="2">
        <v>161</v>
      </c>
      <c r="C188" s="37">
        <v>77.762</v>
      </c>
      <c r="D188" s="37">
        <v>78.435000000000002</v>
      </c>
      <c r="E188" s="37">
        <v>71.5</v>
      </c>
      <c r="F188" s="37">
        <v>69.757999999999996</v>
      </c>
      <c r="G188" s="37">
        <v>67.203000000000003</v>
      </c>
      <c r="H188" s="37">
        <v>66.813999999999993</v>
      </c>
      <c r="I188" s="37">
        <v>66.132999999999996</v>
      </c>
      <c r="J188" s="37">
        <v>66.25</v>
      </c>
      <c r="K188" s="37">
        <v>66.283000000000001</v>
      </c>
      <c r="L188" s="37">
        <v>64.483000000000004</v>
      </c>
      <c r="M188" s="37">
        <v>64.917000000000002</v>
      </c>
      <c r="N188" s="37">
        <v>66.564999999999998</v>
      </c>
      <c r="O188" s="37">
        <v>67.596999999999994</v>
      </c>
      <c r="P188" s="37">
        <v>79.257999999999996</v>
      </c>
      <c r="Q188" s="37">
        <v>104.905</v>
      </c>
      <c r="S188" s="4">
        <f t="shared" si="234"/>
        <v>77.74822387967356</v>
      </c>
      <c r="T188" s="4">
        <f t="shared" si="234"/>
        <v>77.77696743380379</v>
      </c>
      <c r="U188" s="4">
        <f t="shared" si="234"/>
        <v>70.613639998199872</v>
      </c>
      <c r="V188" s="4">
        <f t="shared" si="234"/>
        <v>69.832814899569911</v>
      </c>
      <c r="W188" s="4">
        <f t="shared" si="234"/>
        <v>67.774143990124685</v>
      </c>
      <c r="X188" s="4">
        <f t="shared" si="234"/>
        <v>67.253799557142642</v>
      </c>
      <c r="Y188" s="4">
        <f t="shared" si="234"/>
        <v>67.169409289630494</v>
      </c>
      <c r="Z188" s="4">
        <f t="shared" si="234"/>
        <v>66.777961812025737</v>
      </c>
      <c r="AA188" s="4">
        <f t="shared" si="234"/>
        <v>65.565855745974304</v>
      </c>
      <c r="AB188" s="4">
        <f t="shared" si="234"/>
        <v>64.403552846128107</v>
      </c>
      <c r="AC188" s="4">
        <f t="shared" si="234"/>
        <v>64.168145509860665</v>
      </c>
      <c r="AD188" s="4">
        <f t="shared" si="234"/>
        <v>65.45388486038982</v>
      </c>
      <c r="AE188" s="4">
        <f t="shared" si="234"/>
        <v>66.309749596600639</v>
      </c>
      <c r="AF188" s="4">
        <f t="shared" si="234"/>
        <v>77.708608463348</v>
      </c>
      <c r="AG188" s="4">
        <f t="shared" si="234"/>
        <v>102.72404427886704</v>
      </c>
      <c r="AI188" s="4">
        <f t="shared" si="235"/>
        <v>1.3776120326440378E-2</v>
      </c>
      <c r="AJ188" s="4">
        <f t="shared" si="235"/>
        <v>0.65803256619621209</v>
      </c>
      <c r="AK188" s="4">
        <f t="shared" si="235"/>
        <v>0.88636000180012786</v>
      </c>
      <c r="AL188" s="4">
        <f t="shared" si="235"/>
        <v>-7.4814899569915383E-2</v>
      </c>
      <c r="AM188" s="4">
        <f t="shared" si="235"/>
        <v>-0.57114399012468198</v>
      </c>
      <c r="AN188" s="4">
        <f t="shared" si="235"/>
        <v>-0.43979955714264918</v>
      </c>
      <c r="AO188" s="4">
        <f t="shared" si="235"/>
        <v>-1.0364092896304982</v>
      </c>
      <c r="AP188" s="4">
        <f t="shared" si="235"/>
        <v>-0.52796181202573678</v>
      </c>
      <c r="AQ188" s="4">
        <f t="shared" si="235"/>
        <v>0.71714425402569759</v>
      </c>
      <c r="AR188" s="4">
        <f t="shared" si="235"/>
        <v>7.9447153871896603E-2</v>
      </c>
      <c r="AS188" s="4">
        <f t="shared" si="235"/>
        <v>0.7488544901393368</v>
      </c>
      <c r="AT188" s="4">
        <f t="shared" si="235"/>
        <v>1.1111151396101775</v>
      </c>
      <c r="AU188" s="4">
        <f t="shared" si="235"/>
        <v>1.287250403399355</v>
      </c>
      <c r="AV188" s="4">
        <f t="shared" si="235"/>
        <v>1.5493915366519957</v>
      </c>
      <c r="AW188" s="4">
        <f t="shared" si="235"/>
        <v>2.1809557211329604</v>
      </c>
      <c r="AY188" s="2">
        <f t="shared" si="227"/>
        <v>77.737605375633692</v>
      </c>
      <c r="AZ188" s="2">
        <f t="shared" si="227"/>
        <v>77.77696743380379</v>
      </c>
      <c r="BA188" s="2">
        <f t="shared" si="227"/>
        <v>70.612935864633911</v>
      </c>
      <c r="BB188" s="2">
        <f t="shared" si="227"/>
        <v>69.83257274682984</v>
      </c>
      <c r="BC188" s="2">
        <f t="shared" si="227"/>
        <v>67.773704744804633</v>
      </c>
      <c r="BD188" s="2">
        <f t="shared" si="227"/>
        <v>67.252083673910178</v>
      </c>
      <c r="BE188" s="2">
        <f t="shared" si="227"/>
        <v>67.169303190532773</v>
      </c>
      <c r="BF188" s="2">
        <f t="shared" si="227"/>
        <v>66.777908003685724</v>
      </c>
      <c r="BG188" s="2">
        <f t="shared" si="227"/>
        <v>65.56585364281527</v>
      </c>
      <c r="BH188" s="2">
        <f t="shared" si="227"/>
        <v>64.40321695993778</v>
      </c>
      <c r="BI188" s="2">
        <f t="shared" si="227"/>
        <v>64.150351001353471</v>
      </c>
      <c r="BJ188" s="2">
        <f t="shared" si="227"/>
        <v>65.233940470431435</v>
      </c>
      <c r="BK188" s="2">
        <f t="shared" si="227"/>
        <v>65.973749652923161</v>
      </c>
      <c r="BL188" s="2">
        <f t="shared" si="227"/>
        <v>70.683244102577603</v>
      </c>
      <c r="BM188" s="2">
        <f t="shared" si="227"/>
        <v>72.407985359529391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109.82305285412262</v>
      </c>
      <c r="DL188" s="2">
        <f t="shared" si="236"/>
        <v>131.86471601436944</v>
      </c>
      <c r="DM188" s="2">
        <f t="shared" si="236"/>
        <v>132.36097804067742</v>
      </c>
      <c r="DN188" s="2">
        <f t="shared" si="236"/>
        <v>90.791033465683526</v>
      </c>
      <c r="DO188" s="2">
        <f t="shared" si="236"/>
        <v>108.83226486238284</v>
      </c>
      <c r="DP188" s="2">
        <f t="shared" si="236"/>
        <v>102.43833468384517</v>
      </c>
      <c r="DQ188" s="2">
        <f t="shared" si="236"/>
        <v>112.94000995732574</v>
      </c>
      <c r="DR188" s="2">
        <f t="shared" si="236"/>
        <v>107.03077503009079</v>
      </c>
      <c r="DS188" s="2">
        <f t="shared" si="236"/>
        <v>116.3537468897469</v>
      </c>
      <c r="DT188" s="2">
        <f t="shared" si="236"/>
        <v>108.51654118404116</v>
      </c>
      <c r="DU188" s="2">
        <f t="shared" si="236"/>
        <v>107.3085016595543</v>
      </c>
      <c r="DV188" s="2">
        <f t="shared" si="236"/>
        <v>117.00800067476382</v>
      </c>
      <c r="DW188" s="2">
        <f t="shared" si="236"/>
        <v>104.75302317073168</v>
      </c>
      <c r="DX188" s="2">
        <f t="shared" si="236"/>
        <v>111.10524873949578</v>
      </c>
      <c r="DY188" s="2">
        <f t="shared" si="236"/>
        <v>97.397999999999996</v>
      </c>
      <c r="EA188" s="2">
        <f t="shared" si="240"/>
        <v>76.964626364273698</v>
      </c>
      <c r="EB188" s="2">
        <f t="shared" si="240"/>
        <v>77.470407758030461</v>
      </c>
      <c r="EC188" s="2">
        <f t="shared" si="240"/>
        <v>69.388748280795909</v>
      </c>
      <c r="ED188" s="2">
        <f t="shared" si="240"/>
        <v>69.454486235942582</v>
      </c>
      <c r="EE188" s="2">
        <f t="shared" si="240"/>
        <v>68.798791151842067</v>
      </c>
      <c r="EF188" s="2">
        <f t="shared" si="239"/>
        <v>66.705268388692147</v>
      </c>
      <c r="EG188" s="2">
        <f t="shared" si="239"/>
        <v>67.446029377540114</v>
      </c>
      <c r="EH188" s="2">
        <f t="shared" si="239"/>
        <v>66.447840897681985</v>
      </c>
      <c r="EI188" s="2">
        <f t="shared" si="239"/>
        <v>64.544041025433344</v>
      </c>
      <c r="EJ188" s="2">
        <f t="shared" si="239"/>
        <v>64.314493814943106</v>
      </c>
      <c r="EK188" s="2">
        <f t="shared" si="212"/>
        <v>64.386544947327891</v>
      </c>
      <c r="EL188" s="2">
        <f t="shared" si="179"/>
        <v>64.508296082288354</v>
      </c>
      <c r="EM188" s="2">
        <f t="shared" si="179"/>
        <v>65.653229118329449</v>
      </c>
      <c r="EN188" s="2">
        <f t="shared" si="179"/>
        <v>70.793877213041455</v>
      </c>
      <c r="EO188" s="2">
        <f t="shared" si="179"/>
        <v>72.598906745317009</v>
      </c>
      <c r="EQ188" s="2">
        <f t="shared" si="237"/>
        <v>78.157771179830235</v>
      </c>
      <c r="ER188" s="2">
        <f t="shared" si="237"/>
        <v>77.88710938978798</v>
      </c>
      <c r="ES188" s="2">
        <f t="shared" si="237"/>
        <v>71.078752357434325</v>
      </c>
      <c r="ET188" s="2">
        <f t="shared" si="237"/>
        <v>69.95966811766813</v>
      </c>
      <c r="EU188" s="2">
        <f t="shared" si="237"/>
        <v>67.403778827532264</v>
      </c>
      <c r="EV188" s="2">
        <f t="shared" si="237"/>
        <v>67.454220464963598</v>
      </c>
      <c r="EW188" s="2">
        <f t="shared" si="237"/>
        <v>67.078308518018886</v>
      </c>
      <c r="EX188" s="2">
        <f t="shared" si="237"/>
        <v>66.878204008921699</v>
      </c>
      <c r="EY188" s="2">
        <f t="shared" si="237"/>
        <v>65.849143513916061</v>
      </c>
      <c r="EZ188" s="2">
        <f t="shared" si="237"/>
        <v>64.433138889208493</v>
      </c>
      <c r="FA188" s="2">
        <f t="shared" si="237"/>
        <v>64.046396999988133</v>
      </c>
      <c r="FB188" s="2">
        <f t="shared" si="237"/>
        <v>65.606225324944873</v>
      </c>
      <c r="FC188" s="2">
        <f t="shared" si="237"/>
        <v>66.142611695585614</v>
      </c>
      <c r="FD188" s="2">
        <f t="shared" si="237"/>
        <v>70.607627313893005</v>
      </c>
      <c r="FE188" s="2">
        <f t="shared" si="237"/>
        <v>72.236694698824905</v>
      </c>
      <c r="FG188" s="2">
        <f t="shared" si="238"/>
        <v>0.99997845191411716</v>
      </c>
      <c r="FH188" s="2">
        <f t="shared" si="238"/>
        <v>0.99997620895594475</v>
      </c>
      <c r="FI188" s="2">
        <f t="shared" si="238"/>
        <v>0.99997708058357826</v>
      </c>
      <c r="FJ188" s="2">
        <f t="shared" si="238"/>
        <v>0.99997648103039072</v>
      </c>
      <c r="FK188" s="2">
        <f t="shared" si="238"/>
        <v>0.99997718775372291</v>
      </c>
      <c r="FL188" s="2">
        <f t="shared" si="238"/>
        <v>0.99997629793879106</v>
      </c>
      <c r="FM188" s="2">
        <f t="shared" si="238"/>
        <v>0.99997468807155876</v>
      </c>
      <c r="FN188" s="2">
        <f t="shared" si="238"/>
        <v>0.99997290447682086</v>
      </c>
      <c r="FO188" s="2">
        <f t="shared" si="238"/>
        <v>0.99997223875497065</v>
      </c>
      <c r="FP188" s="2">
        <f t="shared" si="238"/>
        <v>0.99997283610334875</v>
      </c>
      <c r="FQ188" s="2">
        <f t="shared" si="238"/>
        <v>0.9999743704283065</v>
      </c>
      <c r="FR188" s="2">
        <f t="shared" si="238"/>
        <v>0.99997386031119018</v>
      </c>
      <c r="FS188" s="2">
        <f t="shared" si="238"/>
        <v>0.99997587623396345</v>
      </c>
      <c r="FT188" s="2">
        <f t="shared" si="238"/>
        <v>0.99997115824416649</v>
      </c>
      <c r="FU188" s="2">
        <f t="shared" si="238"/>
        <v>0.99996754559421019</v>
      </c>
      <c r="FW188" s="2">
        <f t="shared" si="229"/>
        <v>0.64725669935027363</v>
      </c>
      <c r="FX188" s="2">
        <f t="shared" si="229"/>
        <v>0.73257591313412873</v>
      </c>
      <c r="FY188" s="2">
        <f t="shared" si="229"/>
        <v>0.72351559027791479</v>
      </c>
      <c r="FZ188" s="2">
        <f t="shared" si="229"/>
        <v>0.747423276527033</v>
      </c>
      <c r="GA188" s="2">
        <f t="shared" si="229"/>
        <v>0.73547712992906833</v>
      </c>
      <c r="GB188" s="2">
        <f t="shared" si="229"/>
        <v>0.72897633265342066</v>
      </c>
      <c r="GC188" s="2">
        <f t="shared" si="229"/>
        <v>0.75567572573958897</v>
      </c>
      <c r="GD188" s="2">
        <f t="shared" si="229"/>
        <v>0.76439518532072515</v>
      </c>
      <c r="GE188" s="2">
        <f t="shared" si="229"/>
        <v>0.78183462559235228</v>
      </c>
      <c r="GF188" s="2">
        <f t="shared" si="229"/>
        <v>0.73768292270093683</v>
      </c>
      <c r="GG188" s="2">
        <f t="shared" si="229"/>
        <v>0.69762001857439959</v>
      </c>
      <c r="GH188" s="2">
        <f t="shared" si="229"/>
        <v>0.65967098248518041</v>
      </c>
      <c r="GI188" s="2">
        <f t="shared" si="229"/>
        <v>0.65302140934746455</v>
      </c>
      <c r="GJ188" s="2">
        <f t="shared" si="229"/>
        <v>0.60024602273540328</v>
      </c>
      <c r="GK188" s="2">
        <f t="shared" si="229"/>
        <v>0.52932040079869003</v>
      </c>
      <c r="GM188" s="86">
        <f t="shared" si="230"/>
        <v>6.3939994031151392E-204</v>
      </c>
      <c r="GN188" s="86">
        <f t="shared" si="230"/>
        <v>4.1439822120622884E-211</v>
      </c>
      <c r="GO188" s="86">
        <f t="shared" si="230"/>
        <v>0</v>
      </c>
      <c r="GP188" s="86">
        <f t="shared" si="230"/>
        <v>2.0240592624668816E-275</v>
      </c>
      <c r="GQ188" s="86">
        <f t="shared" si="230"/>
        <v>5.7651329301388354E-254</v>
      </c>
      <c r="GR188" s="86">
        <f t="shared" si="230"/>
        <v>2.8696001740416162E-189</v>
      </c>
      <c r="GS188" s="86">
        <f t="shared" si="230"/>
        <v>6.6485419738643205E-196</v>
      </c>
      <c r="GT188" s="86">
        <f t="shared" si="230"/>
        <v>7.0330207610610354E-238</v>
      </c>
      <c r="GU188" s="86">
        <f t="shared" si="230"/>
        <v>2.1501060211190703E-290</v>
      </c>
      <c r="GV188" s="86">
        <f t="shared" si="230"/>
        <v>0</v>
      </c>
      <c r="GW188" s="86">
        <f t="shared" si="230"/>
        <v>0</v>
      </c>
      <c r="GX188" s="86">
        <f t="shared" si="230"/>
        <v>9.6328617496702426E-304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9.6283673391753628E-127</v>
      </c>
      <c r="HD188" s="86">
        <f t="shared" si="181"/>
        <v>5.7138825938763342E-147</v>
      </c>
      <c r="HE188" s="86">
        <f t="shared" si="181"/>
        <v>3.8414232714188958E-208</v>
      </c>
      <c r="HF188" s="86">
        <f t="shared" si="181"/>
        <v>1.4965151648126189E-190</v>
      </c>
      <c r="HG188" s="86">
        <f t="shared" si="181"/>
        <v>5.3997902308470652E-184</v>
      </c>
      <c r="HH188" s="86">
        <f t="shared" si="181"/>
        <v>1.0712857225549704E-181</v>
      </c>
      <c r="HI188" s="86">
        <f t="shared" si="241"/>
        <v>1.2235422505100651E-205</v>
      </c>
      <c r="HJ188" s="86">
        <f t="shared" si="241"/>
        <v>1.0560862052966637E-274</v>
      </c>
      <c r="HK188" s="86">
        <f t="shared" si="241"/>
        <v>1.2134639321174651E-296</v>
      </c>
      <c r="HL188" s="86">
        <f t="shared" si="241"/>
        <v>0</v>
      </c>
      <c r="HM188" s="86">
        <f t="shared" si="241"/>
        <v>1.4533670650610235E-296</v>
      </c>
      <c r="HN188" s="86">
        <f t="shared" si="241"/>
        <v>8.5447529388282549E-244</v>
      </c>
      <c r="HO188" s="86">
        <f t="shared" si="226"/>
        <v>3.8062633730325301E-200</v>
      </c>
      <c r="HP188" s="86">
        <f t="shared" si="226"/>
        <v>2.0674848532579477E-205</v>
      </c>
      <c r="HQ188" s="86">
        <f t="shared" si="226"/>
        <v>7.9466226765590529E-215</v>
      </c>
      <c r="HS188" s="86">
        <f t="shared" si="231"/>
        <v>2.3124514042478049E-30</v>
      </c>
      <c r="HT188" s="86">
        <f t="shared" si="231"/>
        <v>2.873476137758042E-39</v>
      </c>
      <c r="HU188" s="86">
        <f t="shared" si="231"/>
        <v>1.2745346751083766E-40</v>
      </c>
      <c r="HV188" s="86">
        <f t="shared" si="231"/>
        <v>7.2050033210373988E-39</v>
      </c>
      <c r="HW188" s="86">
        <f t="shared" si="231"/>
        <v>1.3196477940578623E-43</v>
      </c>
      <c r="HX188" s="86">
        <f t="shared" si="231"/>
        <v>3.8657621875711265E-38</v>
      </c>
      <c r="HY188" s="86">
        <f t="shared" si="231"/>
        <v>1.8576445906847126E-43</v>
      </c>
      <c r="HZ188" s="86">
        <f t="shared" si="231"/>
        <v>8.5808927619118911E-43</v>
      </c>
      <c r="IA188" s="86">
        <f t="shared" si="231"/>
        <v>6.9710572230486221E-50</v>
      </c>
      <c r="IB188" s="86">
        <f t="shared" si="231"/>
        <v>5.1287250338559174E-47</v>
      </c>
      <c r="IC188" s="86">
        <f t="shared" si="231"/>
        <v>3.2638599780560104E-40</v>
      </c>
      <c r="ID188" s="86">
        <f t="shared" si="231"/>
        <v>1.1563647087586768E-35</v>
      </c>
      <c r="IE188" s="86">
        <f t="shared" si="231"/>
        <v>1.5160055085097326E-33</v>
      </c>
      <c r="IF188" s="86">
        <f t="shared" si="231"/>
        <v>5.4638625092604314E-34</v>
      </c>
      <c r="IG188" s="86">
        <f t="shared" si="231"/>
        <v>2.9886138998414801E-24</v>
      </c>
      <c r="II188" s="86">
        <f t="shared" si="232"/>
        <v>0.32816978595783097</v>
      </c>
      <c r="IJ188" s="86">
        <f t="shared" si="232"/>
        <v>0.10034358453897604</v>
      </c>
      <c r="IK188" s="86">
        <f t="shared" si="232"/>
        <v>9.1319336391943201E-2</v>
      </c>
      <c r="IL188" s="86">
        <f t="shared" si="232"/>
        <v>6.9399892936947885E-2</v>
      </c>
      <c r="IM188" s="86">
        <f t="shared" si="232"/>
        <v>7.5656609855423732E-2</v>
      </c>
      <c r="IN188" s="86">
        <f t="shared" si="232"/>
        <v>0.10379722568965263</v>
      </c>
      <c r="IO188" s="86">
        <f t="shared" si="232"/>
        <v>5.3072217891049302E-2</v>
      </c>
      <c r="IP188" s="86">
        <f t="shared" si="232"/>
        <v>4.4640080491703926E-2</v>
      </c>
      <c r="IQ188" s="86">
        <f t="shared" si="232"/>
        <v>2.1472103420201196E-2</v>
      </c>
      <c r="IR188" s="86">
        <f t="shared" si="232"/>
        <v>6.2446702398478347E-2</v>
      </c>
      <c r="IS188" s="86">
        <f t="shared" si="232"/>
        <v>0.14884200235299505</v>
      </c>
      <c r="IT188" s="86">
        <f t="shared" si="232"/>
        <v>0.25880040780628599</v>
      </c>
      <c r="IU188" s="86">
        <f t="shared" si="232"/>
        <v>0.2900316147824385</v>
      </c>
      <c r="IV188" s="86">
        <f t="shared" si="232"/>
        <v>0.45935532665190876</v>
      </c>
      <c r="IW188" s="86">
        <f t="shared" si="232"/>
        <v>0.39751115679370264</v>
      </c>
      <c r="IY188" s="86">
        <f t="shared" si="233"/>
        <v>0.32816978595783097</v>
      </c>
      <c r="IZ188" s="86">
        <f t="shared" si="233"/>
        <v>0.10034358453897604</v>
      </c>
      <c r="JA188" s="86">
        <f t="shared" si="233"/>
        <v>9.1319336391943201E-2</v>
      </c>
      <c r="JB188" s="86">
        <f t="shared" si="233"/>
        <v>6.9399892936947885E-2</v>
      </c>
      <c r="JC188" s="86">
        <f t="shared" si="233"/>
        <v>7.5656609855423732E-2</v>
      </c>
      <c r="JD188" s="86">
        <f t="shared" si="233"/>
        <v>0.10379722568965263</v>
      </c>
      <c r="JE188" s="86">
        <f t="shared" si="233"/>
        <v>5.3072217891049302E-2</v>
      </c>
      <c r="JF188" s="86">
        <f t="shared" si="233"/>
        <v>4.4640080491703926E-2</v>
      </c>
      <c r="JG188" s="86">
        <f t="shared" si="233"/>
        <v>2.1472103420201196E-2</v>
      </c>
      <c r="JH188" s="86">
        <f t="shared" si="233"/>
        <v>6.2446702398478347E-2</v>
      </c>
      <c r="JI188" s="86">
        <f t="shared" si="233"/>
        <v>0.14884200235299505</v>
      </c>
      <c r="JJ188" s="86">
        <f t="shared" si="233"/>
        <v>0.25880040780628599</v>
      </c>
      <c r="JK188" s="86">
        <f t="shared" si="233"/>
        <v>0.2900316147824385</v>
      </c>
      <c r="JL188" s="86">
        <f t="shared" si="233"/>
        <v>0.45935532665190876</v>
      </c>
      <c r="JM188" s="86">
        <f t="shared" si="233"/>
        <v>0.39751115679370264</v>
      </c>
    </row>
    <row r="189" spans="2:273" x14ac:dyDescent="0.25">
      <c r="B189" s="2">
        <v>162</v>
      </c>
      <c r="C189" s="37">
        <v>77.078999999999994</v>
      </c>
      <c r="D189" s="37">
        <v>78.305999999999997</v>
      </c>
      <c r="E189" s="37">
        <v>71.370999999999995</v>
      </c>
      <c r="F189" s="37">
        <v>69.064999999999998</v>
      </c>
      <c r="G189" s="37">
        <v>67.457999999999998</v>
      </c>
      <c r="H189" s="37">
        <v>66.831000000000003</v>
      </c>
      <c r="I189" s="37">
        <v>66.95</v>
      </c>
      <c r="J189" s="37">
        <v>66.117000000000004</v>
      </c>
      <c r="K189" s="37">
        <v>65.167000000000002</v>
      </c>
      <c r="L189" s="37">
        <v>64.25</v>
      </c>
      <c r="M189" s="37">
        <v>63.683</v>
      </c>
      <c r="N189" s="37">
        <v>66.644999999999996</v>
      </c>
      <c r="O189" s="37">
        <v>66.403000000000006</v>
      </c>
      <c r="P189" s="37">
        <v>74.968000000000004</v>
      </c>
      <c r="Q189" s="37">
        <v>92.444000000000003</v>
      </c>
      <c r="S189" s="4">
        <f t="shared" si="234"/>
        <v>77.65935273140731</v>
      </c>
      <c r="T189" s="4">
        <f t="shared" si="234"/>
        <v>77.66310431923614</v>
      </c>
      <c r="U189" s="4">
        <f t="shared" si="234"/>
        <v>70.51192968787295</v>
      </c>
      <c r="V189" s="4">
        <f t="shared" si="234"/>
        <v>69.719016281054181</v>
      </c>
      <c r="W189" s="4">
        <f t="shared" si="234"/>
        <v>67.625265219666218</v>
      </c>
      <c r="X189" s="4">
        <f t="shared" si="234"/>
        <v>67.159984514945961</v>
      </c>
      <c r="Y189" s="4">
        <f t="shared" si="234"/>
        <v>67.048465959777332</v>
      </c>
      <c r="Z189" s="4">
        <f t="shared" si="234"/>
        <v>66.653677340288993</v>
      </c>
      <c r="AA189" s="4">
        <f t="shared" si="234"/>
        <v>65.446774381058177</v>
      </c>
      <c r="AB189" s="4">
        <f t="shared" si="234"/>
        <v>64.279689414528249</v>
      </c>
      <c r="AC189" s="4">
        <f t="shared" si="234"/>
        <v>64.039062688224632</v>
      </c>
      <c r="AD189" s="4">
        <f t="shared" si="234"/>
        <v>65.230096060359472</v>
      </c>
      <c r="AE189" s="4">
        <f t="shared" si="234"/>
        <v>65.999595312963081</v>
      </c>
      <c r="AF189" s="4">
        <f t="shared" si="234"/>
        <v>74.489072169006306</v>
      </c>
      <c r="AG189" s="4">
        <f t="shared" si="234"/>
        <v>91.61772869076313</v>
      </c>
      <c r="AI189" s="4">
        <f t="shared" si="235"/>
        <v>-0.58035273140731647</v>
      </c>
      <c r="AJ189" s="4">
        <f t="shared" si="235"/>
        <v>0.64289568076385706</v>
      </c>
      <c r="AK189" s="4">
        <f t="shared" si="235"/>
        <v>0.8590703121270451</v>
      </c>
      <c r="AL189" s="4">
        <f t="shared" si="235"/>
        <v>-0.65401628105418297</v>
      </c>
      <c r="AM189" s="4">
        <f t="shared" si="235"/>
        <v>-0.16726521966621988</v>
      </c>
      <c r="AN189" s="4">
        <f t="shared" si="235"/>
        <v>-0.32898451494595804</v>
      </c>
      <c r="AO189" s="4">
        <f t="shared" si="235"/>
        <v>-9.8465959777328749E-2</v>
      </c>
      <c r="AP189" s="4">
        <f t="shared" si="235"/>
        <v>-0.53667734028898906</v>
      </c>
      <c r="AQ189" s="4">
        <f t="shared" si="235"/>
        <v>-0.27977438105817498</v>
      </c>
      <c r="AR189" s="4">
        <f t="shared" si="235"/>
        <v>-2.9689414528249358E-2</v>
      </c>
      <c r="AS189" s="4">
        <f t="shared" si="235"/>
        <v>-0.3560626882246325</v>
      </c>
      <c r="AT189" s="4">
        <f t="shared" si="235"/>
        <v>1.4149039396405243</v>
      </c>
      <c r="AU189" s="4">
        <f t="shared" si="235"/>
        <v>0.40340468703692522</v>
      </c>
      <c r="AV189" s="4">
        <f t="shared" si="235"/>
        <v>0.47892783099369751</v>
      </c>
      <c r="AW189" s="4">
        <f t="shared" si="235"/>
        <v>0.82627130923687275</v>
      </c>
      <c r="AY189" s="2">
        <f t="shared" si="227"/>
        <v>77.654940146124517</v>
      </c>
      <c r="AZ189" s="2">
        <f t="shared" si="227"/>
        <v>77.66310431923614</v>
      </c>
      <c r="BA189" s="2">
        <f t="shared" si="227"/>
        <v>70.511785056062479</v>
      </c>
      <c r="BB189" s="2">
        <f t="shared" si="227"/>
        <v>69.718967784881642</v>
      </c>
      <c r="BC189" s="2">
        <f t="shared" si="227"/>
        <v>67.625179919711144</v>
      </c>
      <c r="BD189" s="2">
        <f t="shared" si="227"/>
        <v>67.159573892361379</v>
      </c>
      <c r="BE189" s="2">
        <f t="shared" si="227"/>
        <v>67.048447422501553</v>
      </c>
      <c r="BF189" s="2">
        <f t="shared" si="227"/>
        <v>66.653668422742086</v>
      </c>
      <c r="BG189" s="2">
        <f t="shared" si="227"/>
        <v>65.446774136964166</v>
      </c>
      <c r="BH189" s="2">
        <f t="shared" si="227"/>
        <v>64.27963260855644</v>
      </c>
      <c r="BI189" s="2">
        <f t="shared" si="227"/>
        <v>64.034466624199098</v>
      </c>
      <c r="BJ189" s="2">
        <f t="shared" si="227"/>
        <v>65.154857691627512</v>
      </c>
      <c r="BK189" s="2">
        <f t="shared" si="227"/>
        <v>65.874546228805755</v>
      </c>
      <c r="BL189" s="2">
        <f t="shared" si="227"/>
        <v>70.581822270029107</v>
      </c>
      <c r="BM189" s="2">
        <f t="shared" si="227"/>
        <v>72.308526174220503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109.95245243128963</v>
      </c>
      <c r="DL189" s="2">
        <f t="shared" si="236"/>
        <v>132.12176260702807</v>
      </c>
      <c r="DM189" s="2">
        <f t="shared" si="236"/>
        <v>132.64270982902519</v>
      </c>
      <c r="DN189" s="2">
        <f t="shared" si="236"/>
        <v>90.794071631148242</v>
      </c>
      <c r="DO189" s="2">
        <f t="shared" si="236"/>
        <v>109.01203319558113</v>
      </c>
      <c r="DP189" s="2">
        <f t="shared" si="236"/>
        <v>102.57388447721685</v>
      </c>
      <c r="DQ189" s="2">
        <f t="shared" si="236"/>
        <v>113.1428961593172</v>
      </c>
      <c r="DR189" s="2">
        <f t="shared" si="236"/>
        <v>107.18511554874711</v>
      </c>
      <c r="DS189" s="2">
        <f t="shared" si="236"/>
        <v>116.5797365937366</v>
      </c>
      <c r="DT189" s="2">
        <f t="shared" si="236"/>
        <v>108.695366023166</v>
      </c>
      <c r="DU189" s="2">
        <f t="shared" si="236"/>
        <v>107.48416998577525</v>
      </c>
      <c r="DV189" s="2">
        <f t="shared" si="236"/>
        <v>117.24876383265855</v>
      </c>
      <c r="DW189" s="2">
        <f t="shared" si="236"/>
        <v>104.90429183864913</v>
      </c>
      <c r="DX189" s="2">
        <f t="shared" si="236"/>
        <v>111.32461512605039</v>
      </c>
      <c r="DY189" s="2">
        <f t="shared" si="236"/>
        <v>97.515312499999993</v>
      </c>
      <c r="EA189" s="2">
        <f t="shared" si="240"/>
        <v>76.8403571373902</v>
      </c>
      <c r="EB189" s="2">
        <f t="shared" si="240"/>
        <v>77.342810827304959</v>
      </c>
      <c r="EC189" s="2">
        <f t="shared" si="240"/>
        <v>69.233255903524906</v>
      </c>
      <c r="ED189" s="2">
        <f t="shared" si="240"/>
        <v>69.324779327502696</v>
      </c>
      <c r="EE189" s="2">
        <f t="shared" si="240"/>
        <v>68.695768311281199</v>
      </c>
      <c r="EF189" s="2">
        <f t="shared" si="239"/>
        <v>66.588340438922856</v>
      </c>
      <c r="EG189" s="2">
        <f t="shared" si="239"/>
        <v>67.336939548946063</v>
      </c>
      <c r="EH189" s="2">
        <f t="shared" si="239"/>
        <v>66.310341621142783</v>
      </c>
      <c r="EI189" s="2">
        <f t="shared" si="239"/>
        <v>64.385562631621582</v>
      </c>
      <c r="EJ189" s="2">
        <f t="shared" si="239"/>
        <v>64.187215770127949</v>
      </c>
      <c r="EK189" s="2">
        <f t="shared" si="212"/>
        <v>64.281951924226547</v>
      </c>
      <c r="EL189" s="2">
        <f t="shared" si="179"/>
        <v>64.391864191459732</v>
      </c>
      <c r="EM189" s="2">
        <f t="shared" si="179"/>
        <v>65.537309247596937</v>
      </c>
      <c r="EN189" s="2">
        <f t="shared" si="179"/>
        <v>70.69889065136087</v>
      </c>
      <c r="EO189" s="2">
        <f t="shared" si="179"/>
        <v>72.510607314931562</v>
      </c>
      <c r="EQ189" s="2">
        <f t="shared" si="237"/>
        <v>78.05883783044294</v>
      </c>
      <c r="ER189" s="2">
        <f t="shared" si="237"/>
        <v>77.768154104662131</v>
      </c>
      <c r="ES189" s="2">
        <f t="shared" si="237"/>
        <v>70.955585585592615</v>
      </c>
      <c r="ET189" s="2">
        <f t="shared" si="237"/>
        <v>69.839852574912769</v>
      </c>
      <c r="EU189" s="2">
        <f t="shared" si="237"/>
        <v>67.272896670489331</v>
      </c>
      <c r="EV189" s="2">
        <f t="shared" si="237"/>
        <v>67.352222347519898</v>
      </c>
      <c r="EW189" s="2">
        <f t="shared" si="237"/>
        <v>66.962010416452216</v>
      </c>
      <c r="EX189" s="2">
        <f t="shared" si="237"/>
        <v>66.748884769054428</v>
      </c>
      <c r="EY189" s="2">
        <f t="shared" si="237"/>
        <v>65.715184189252781</v>
      </c>
      <c r="EZ189" s="2">
        <f t="shared" si="237"/>
        <v>64.30814384090786</v>
      </c>
      <c r="FA189" s="2">
        <f t="shared" si="237"/>
        <v>63.935225020690439</v>
      </c>
      <c r="FB189" s="2">
        <f t="shared" si="237"/>
        <v>65.512003043941831</v>
      </c>
      <c r="FC189" s="2">
        <f t="shared" si="237"/>
        <v>66.03668236856538</v>
      </c>
      <c r="FD189" s="2">
        <f t="shared" si="237"/>
        <v>70.508999097565678</v>
      </c>
      <c r="FE189" s="2">
        <f t="shared" si="237"/>
        <v>72.143303373525967</v>
      </c>
      <c r="FG189" s="2">
        <f t="shared" si="238"/>
        <v>0.99998034787484702</v>
      </c>
      <c r="FH189" s="2">
        <f t="shared" si="238"/>
        <v>0.999978302264521</v>
      </c>
      <c r="FI189" s="2">
        <f t="shared" si="238"/>
        <v>0.9999790972016378</v>
      </c>
      <c r="FJ189" s="2">
        <f t="shared" si="238"/>
        <v>0.99997855040039774</v>
      </c>
      <c r="FK189" s="2">
        <f t="shared" si="238"/>
        <v>0.99997919494236476</v>
      </c>
      <c r="FL189" s="2">
        <f t="shared" si="238"/>
        <v>0.99997838341818046</v>
      </c>
      <c r="FM189" s="2">
        <f t="shared" si="238"/>
        <v>0.99997691519548271</v>
      </c>
      <c r="FN189" s="2">
        <f t="shared" si="238"/>
        <v>0.99997528853024775</v>
      </c>
      <c r="FO189" s="2">
        <f t="shared" si="238"/>
        <v>0.9999746813817737</v>
      </c>
      <c r="FP189" s="2">
        <f t="shared" si="238"/>
        <v>0.99997522617260226</v>
      </c>
      <c r="FQ189" s="2">
        <f t="shared" si="238"/>
        <v>0.99997662550009503</v>
      </c>
      <c r="FR189" s="2">
        <f t="shared" si="238"/>
        <v>0.9999761602656364</v>
      </c>
      <c r="FS189" s="2">
        <f t="shared" si="238"/>
        <v>0.9999779988171883</v>
      </c>
      <c r="FT189" s="2">
        <f t="shared" si="238"/>
        <v>0.9999736959393003</v>
      </c>
      <c r="FU189" s="2">
        <f t="shared" si="238"/>
        <v>0.99997040114561131</v>
      </c>
      <c r="FW189" s="2">
        <f t="shared" si="229"/>
        <v>0.66798948094477539</v>
      </c>
      <c r="FX189" s="2">
        <f t="shared" si="229"/>
        <v>0.75022912013178034</v>
      </c>
      <c r="FY189" s="2">
        <f t="shared" si="229"/>
        <v>0.74155588840261366</v>
      </c>
      <c r="FZ189" s="2">
        <f t="shared" si="229"/>
        <v>0.76441156987875636</v>
      </c>
      <c r="GA189" s="2">
        <f t="shared" si="229"/>
        <v>0.75300339332669652</v>
      </c>
      <c r="GB189" s="2">
        <f t="shared" si="229"/>
        <v>0.74678502339348041</v>
      </c>
      <c r="GC189" s="2">
        <f t="shared" si="229"/>
        <v>0.77227807311914942</v>
      </c>
      <c r="GD189" s="2">
        <f t="shared" si="229"/>
        <v>0.78057707089915918</v>
      </c>
      <c r="GE189" s="2">
        <f t="shared" si="229"/>
        <v>0.79713660995888869</v>
      </c>
      <c r="GF189" s="2">
        <f t="shared" si="229"/>
        <v>0.75511170076072376</v>
      </c>
      <c r="GG189" s="2">
        <f t="shared" si="229"/>
        <v>0.71668834386701374</v>
      </c>
      <c r="GH189" s="2">
        <f t="shared" si="229"/>
        <v>0.68003480464332466</v>
      </c>
      <c r="GI189" s="2">
        <f t="shared" si="229"/>
        <v>0.6735862362310443</v>
      </c>
      <c r="GJ189" s="2">
        <f t="shared" si="229"/>
        <v>0.62212879137180432</v>
      </c>
      <c r="GK189" s="2">
        <f t="shared" si="229"/>
        <v>0.55218915038784255</v>
      </c>
      <c r="GM189" s="86">
        <f t="shared" si="230"/>
        <v>4.0810648206654072E-208</v>
      </c>
      <c r="GN189" s="86">
        <f t="shared" si="230"/>
        <v>1.7732390599401749E-215</v>
      </c>
      <c r="GO189" s="86">
        <f t="shared" si="230"/>
        <v>0</v>
      </c>
      <c r="GP189" s="86">
        <f t="shared" si="230"/>
        <v>3.9883380203284374E-281</v>
      </c>
      <c r="GQ189" s="86">
        <f t="shared" si="230"/>
        <v>3.3503315206877695E-259</v>
      </c>
      <c r="GR189" s="86">
        <f t="shared" si="230"/>
        <v>3.5379470388601659E-193</v>
      </c>
      <c r="GS189" s="86">
        <f t="shared" si="230"/>
        <v>6.6617111510154106E-200</v>
      </c>
      <c r="GT189" s="86">
        <f t="shared" si="230"/>
        <v>9.1121058269849313E-243</v>
      </c>
      <c r="GU189" s="86">
        <f t="shared" si="230"/>
        <v>2.4183686576572026E-296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3.720820382131711E-130</v>
      </c>
      <c r="HD189" s="86">
        <f t="shared" si="181"/>
        <v>5.487997743050623E-151</v>
      </c>
      <c r="HE189" s="86">
        <f t="shared" si="181"/>
        <v>8.4561143241061221E-214</v>
      </c>
      <c r="HF189" s="86">
        <f t="shared" si="181"/>
        <v>1.0178548457066865E-195</v>
      </c>
      <c r="HG189" s="86">
        <f t="shared" si="181"/>
        <v>6.3917714731229362E-189</v>
      </c>
      <c r="HH189" s="86">
        <f t="shared" si="181"/>
        <v>1.3643389023043633E-186</v>
      </c>
      <c r="HI189" s="86">
        <f t="shared" si="241"/>
        <v>4.3278215298151604E-211</v>
      </c>
      <c r="HJ189" s="86">
        <f t="shared" si="241"/>
        <v>4.9380180231325323E-282</v>
      </c>
      <c r="HK189" s="86">
        <f t="shared" si="241"/>
        <v>1.7599841047776056E-304</v>
      </c>
      <c r="HL189" s="86">
        <f t="shared" si="241"/>
        <v>0</v>
      </c>
      <c r="HM189" s="86">
        <f t="shared" si="241"/>
        <v>1.8574672275155292E-304</v>
      </c>
      <c r="HN189" s="86">
        <f t="shared" si="241"/>
        <v>2.1091670098842684E-250</v>
      </c>
      <c r="HO189" s="86">
        <f t="shared" si="226"/>
        <v>1.522312425573123E-205</v>
      </c>
      <c r="HP189" s="86">
        <f t="shared" si="226"/>
        <v>5.7986928657693175E-211</v>
      </c>
      <c r="HQ189" s="86">
        <f t="shared" si="226"/>
        <v>1.453604569817419E-220</v>
      </c>
      <c r="HS189" s="86">
        <f t="shared" si="231"/>
        <v>5.1865257260826118E-32</v>
      </c>
      <c r="HT189" s="86">
        <f t="shared" si="231"/>
        <v>3.33264437482332E-41</v>
      </c>
      <c r="HU189" s="86">
        <f t="shared" si="231"/>
        <v>9.6241725092509557E-43</v>
      </c>
      <c r="HV189" s="86">
        <f t="shared" si="231"/>
        <v>7.5926345254139831E-41</v>
      </c>
      <c r="HW189" s="86">
        <f t="shared" si="231"/>
        <v>8.7738670398978953E-46</v>
      </c>
      <c r="HX189" s="86">
        <f t="shared" si="231"/>
        <v>4.6162045212646516E-40</v>
      </c>
      <c r="HY189" s="86">
        <f t="shared" si="231"/>
        <v>1.3363586992300864E-45</v>
      </c>
      <c r="HZ189" s="86">
        <f t="shared" si="231"/>
        <v>6.54655964688819E-45</v>
      </c>
      <c r="IA189" s="86">
        <f t="shared" si="231"/>
        <v>2.6566463139039304E-52</v>
      </c>
      <c r="IB189" s="86">
        <f t="shared" si="231"/>
        <v>2.3032456451529337E-49</v>
      </c>
      <c r="IC189" s="86">
        <f t="shared" si="231"/>
        <v>2.7425195417801439E-42</v>
      </c>
      <c r="ID189" s="86">
        <f t="shared" si="231"/>
        <v>1.3937850611394673E-37</v>
      </c>
      <c r="IE189" s="86">
        <f t="shared" si="231"/>
        <v>2.3126976314135978E-35</v>
      </c>
      <c r="IF189" s="86">
        <f t="shared" si="231"/>
        <v>5.6571204497210352E-36</v>
      </c>
      <c r="IG189" s="86">
        <f t="shared" si="231"/>
        <v>1.0619784079823028E-25</v>
      </c>
      <c r="II189" s="86">
        <f t="shared" si="232"/>
        <v>0.26481870114867118</v>
      </c>
      <c r="IJ189" s="86">
        <f t="shared" si="232"/>
        <v>7.29336494098035E-2</v>
      </c>
      <c r="IK189" s="86">
        <f t="shared" si="232"/>
        <v>6.4306350583662908E-2</v>
      </c>
      <c r="IL189" s="86">
        <f t="shared" si="232"/>
        <v>4.8846560188608099E-2</v>
      </c>
      <c r="IM189" s="86">
        <f t="shared" si="232"/>
        <v>5.2815980940817797E-2</v>
      </c>
      <c r="IN189" s="86">
        <f t="shared" si="232"/>
        <v>7.5404210456003457E-2</v>
      </c>
      <c r="IO189" s="86">
        <f t="shared" si="232"/>
        <v>3.6428878011270718E-2</v>
      </c>
      <c r="IP189" s="86">
        <f t="shared" si="232"/>
        <v>3.0374833067932608E-2</v>
      </c>
      <c r="IQ189" s="86">
        <f t="shared" si="232"/>
        <v>1.3681670687386465E-2</v>
      </c>
      <c r="IR189" s="86">
        <f t="shared" si="232"/>
        <v>4.2452995971010696E-2</v>
      </c>
      <c r="IS189" s="86">
        <f t="shared" si="232"/>
        <v>0.10913473191859947</v>
      </c>
      <c r="IT189" s="86">
        <f t="shared" si="232"/>
        <v>0.19995017459828576</v>
      </c>
      <c r="IU189" s="86">
        <f t="shared" si="232"/>
        <v>0.22818534676443289</v>
      </c>
      <c r="IV189" s="86">
        <f t="shared" si="232"/>
        <v>0.39661891901766588</v>
      </c>
      <c r="IW189" s="86">
        <f t="shared" si="232"/>
        <v>0.29794604442136591</v>
      </c>
      <c r="IY189" s="86">
        <f t="shared" si="233"/>
        <v>0.26481870114867118</v>
      </c>
      <c r="IZ189" s="86">
        <f t="shared" si="233"/>
        <v>7.29336494098035E-2</v>
      </c>
      <c r="JA189" s="86">
        <f t="shared" si="233"/>
        <v>6.4306350583662908E-2</v>
      </c>
      <c r="JB189" s="86">
        <f t="shared" si="233"/>
        <v>4.8846560188608099E-2</v>
      </c>
      <c r="JC189" s="86">
        <f t="shared" si="233"/>
        <v>5.2815980940817797E-2</v>
      </c>
      <c r="JD189" s="86">
        <f t="shared" si="233"/>
        <v>7.5404210456003457E-2</v>
      </c>
      <c r="JE189" s="86">
        <f t="shared" si="233"/>
        <v>3.6428878011270718E-2</v>
      </c>
      <c r="JF189" s="86">
        <f t="shared" si="233"/>
        <v>3.0374833067932608E-2</v>
      </c>
      <c r="JG189" s="86">
        <f t="shared" si="233"/>
        <v>1.3681670687386465E-2</v>
      </c>
      <c r="JH189" s="86">
        <f t="shared" si="233"/>
        <v>4.2452995971010696E-2</v>
      </c>
      <c r="JI189" s="86">
        <f t="shared" si="233"/>
        <v>0.10913473191859947</v>
      </c>
      <c r="JJ189" s="86">
        <f t="shared" si="233"/>
        <v>0.19995017459828576</v>
      </c>
      <c r="JK189" s="86">
        <f t="shared" si="233"/>
        <v>0.22818534676443289</v>
      </c>
      <c r="JL189" s="86">
        <f t="shared" si="233"/>
        <v>0.39661891901766588</v>
      </c>
      <c r="JM189" s="86">
        <f t="shared" si="233"/>
        <v>0.29794604442136591</v>
      </c>
    </row>
    <row r="190" spans="2:273" x14ac:dyDescent="0.25">
      <c r="B190" s="2">
        <v>163</v>
      </c>
      <c r="C190" s="37">
        <v>76.619</v>
      </c>
      <c r="D190" s="37">
        <v>77.403000000000006</v>
      </c>
      <c r="E190" s="37">
        <v>71.305999999999997</v>
      </c>
      <c r="F190" s="37">
        <v>69.516000000000005</v>
      </c>
      <c r="G190" s="37">
        <v>67.271000000000001</v>
      </c>
      <c r="H190" s="37">
        <v>66.712000000000003</v>
      </c>
      <c r="I190" s="37">
        <v>66.316999999999993</v>
      </c>
      <c r="J190" s="37">
        <v>65.400000000000006</v>
      </c>
      <c r="K190" s="37">
        <v>65.400000000000006</v>
      </c>
      <c r="L190" s="37">
        <v>64.266999999999996</v>
      </c>
      <c r="M190" s="37">
        <v>63.55</v>
      </c>
      <c r="N190" s="37">
        <v>67.096999999999994</v>
      </c>
      <c r="O190" s="37">
        <v>65.790000000000006</v>
      </c>
      <c r="P190" s="37">
        <v>73.242000000000004</v>
      </c>
      <c r="Q190" s="37">
        <v>80.126999999999995</v>
      </c>
      <c r="S190" s="4">
        <f t="shared" si="234"/>
        <v>77.574188801888141</v>
      </c>
      <c r="T190" s="4">
        <f t="shared" si="234"/>
        <v>77.549209917757921</v>
      </c>
      <c r="U190" s="4">
        <f t="shared" si="234"/>
        <v>70.410459184383598</v>
      </c>
      <c r="V190" s="4">
        <f t="shared" si="234"/>
        <v>69.605287110088526</v>
      </c>
      <c r="W190" s="4">
        <f t="shared" si="234"/>
        <v>67.476856283344233</v>
      </c>
      <c r="X190" s="4">
        <f t="shared" si="234"/>
        <v>67.067072665865027</v>
      </c>
      <c r="Y190" s="4">
        <f t="shared" si="234"/>
        <v>66.927673005691659</v>
      </c>
      <c r="Z190" s="4">
        <f t="shared" si="234"/>
        <v>66.529338168542964</v>
      </c>
      <c r="AA190" s="4">
        <f t="shared" si="234"/>
        <v>65.327351271655886</v>
      </c>
      <c r="AB190" s="4">
        <f t="shared" si="234"/>
        <v>64.156045594498636</v>
      </c>
      <c r="AC190" s="4">
        <f t="shared" si="234"/>
        <v>63.919643986601599</v>
      </c>
      <c r="AD190" s="4">
        <f t="shared" si="234"/>
        <v>65.098631661133311</v>
      </c>
      <c r="AE190" s="4">
        <f t="shared" si="234"/>
        <v>65.816721247957119</v>
      </c>
      <c r="AF190" s="4">
        <f t="shared" si="234"/>
        <v>72.452702537898219</v>
      </c>
      <c r="AG190" s="4">
        <f t="shared" si="234"/>
        <v>83.180403625129657</v>
      </c>
      <c r="AI190" s="4">
        <f t="shared" si="235"/>
        <v>-0.95518880188814137</v>
      </c>
      <c r="AJ190" s="4">
        <f t="shared" si="235"/>
        <v>-0.14620991775791481</v>
      </c>
      <c r="AK190" s="4">
        <f t="shared" si="235"/>
        <v>0.89554081561639975</v>
      </c>
      <c r="AL190" s="4">
        <f t="shared" si="235"/>
        <v>-8.9287110088520194E-2</v>
      </c>
      <c r="AM190" s="4">
        <f t="shared" si="235"/>
        <v>-0.20585628334423234</v>
      </c>
      <c r="AN190" s="4">
        <f t="shared" si="235"/>
        <v>-0.3550726658650234</v>
      </c>
      <c r="AO190" s="4">
        <f t="shared" si="235"/>
        <v>-0.61067300569166605</v>
      </c>
      <c r="AP190" s="4">
        <f t="shared" si="235"/>
        <v>-1.129338168542958</v>
      </c>
      <c r="AQ190" s="4">
        <f t="shared" si="235"/>
        <v>7.2648728344120173E-2</v>
      </c>
      <c r="AR190" s="4">
        <f t="shared" si="235"/>
        <v>0.11095440550136004</v>
      </c>
      <c r="AS190" s="4">
        <f t="shared" si="235"/>
        <v>-0.36964398660160214</v>
      </c>
      <c r="AT190" s="4">
        <f t="shared" si="235"/>
        <v>1.9983683388666833</v>
      </c>
      <c r="AU190" s="4">
        <f t="shared" si="235"/>
        <v>-2.6721247957112837E-2</v>
      </c>
      <c r="AV190" s="4">
        <f t="shared" si="235"/>
        <v>0.78929746210178564</v>
      </c>
      <c r="AW190" s="4">
        <f t="shared" si="235"/>
        <v>-3.0534036251296612</v>
      </c>
      <c r="AY190" s="2">
        <f t="shared" si="227"/>
        <v>77.572544794808181</v>
      </c>
      <c r="AZ190" s="2">
        <f t="shared" si="227"/>
        <v>77.549209917757921</v>
      </c>
      <c r="BA190" s="2">
        <f t="shared" si="227"/>
        <v>70.410433239968626</v>
      </c>
      <c r="BB190" s="2">
        <f t="shared" si="227"/>
        <v>69.605278524828307</v>
      </c>
      <c r="BC190" s="2">
        <f t="shared" si="227"/>
        <v>67.476841779004147</v>
      </c>
      <c r="BD190" s="2">
        <f t="shared" si="227"/>
        <v>67.066985401538616</v>
      </c>
      <c r="BE190" s="2">
        <f t="shared" si="227"/>
        <v>66.927670160090315</v>
      </c>
      <c r="BF190" s="2">
        <f t="shared" si="227"/>
        <v>66.52933686882551</v>
      </c>
      <c r="BG190" s="2">
        <f t="shared" si="227"/>
        <v>65.327351247116852</v>
      </c>
      <c r="BH190" s="2">
        <f t="shared" si="227"/>
        <v>64.156037268096654</v>
      </c>
      <c r="BI190" s="2">
        <f t="shared" si="227"/>
        <v>63.918602175346436</v>
      </c>
      <c r="BJ190" s="2">
        <f t="shared" si="227"/>
        <v>65.075930222594806</v>
      </c>
      <c r="BK190" s="2">
        <f t="shared" si="227"/>
        <v>65.775430534590342</v>
      </c>
      <c r="BL190" s="2">
        <f t="shared" si="227"/>
        <v>70.480342754047896</v>
      </c>
      <c r="BM190" s="2">
        <f t="shared" si="227"/>
        <v>72.208920680666211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>
        <f t="shared" si="205"/>
        <v>65.400000000000006</v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110.08185200845665</v>
      </c>
      <c r="DL190" s="2">
        <f t="shared" si="236"/>
        <v>132.37880919968669</v>
      </c>
      <c r="DM190" s="2">
        <f t="shared" si="236"/>
        <v>132.92444161737299</v>
      </c>
      <c r="DN190" s="2">
        <f t="shared" si="236"/>
        <v>90.797109796612943</v>
      </c>
      <c r="DO190" s="2">
        <f t="shared" si="236"/>
        <v>109.19180152877941</v>
      </c>
      <c r="DP190" s="2">
        <f t="shared" si="236"/>
        <v>102.70943427058855</v>
      </c>
      <c r="DQ190" s="2">
        <f t="shared" si="236"/>
        <v>113.34578236130866</v>
      </c>
      <c r="DR190" s="2">
        <f t="shared" si="236"/>
        <v>107.33945606740342</v>
      </c>
      <c r="DS190" s="2">
        <f t="shared" si="236"/>
        <v>116.8057262977263</v>
      </c>
      <c r="DT190" s="2">
        <f t="shared" si="236"/>
        <v>108.87419086229085</v>
      </c>
      <c r="DU190" s="2">
        <f t="shared" si="236"/>
        <v>107.65983831199621</v>
      </c>
      <c r="DV190" s="2">
        <f t="shared" si="236"/>
        <v>117.48952699055329</v>
      </c>
      <c r="DW190" s="2">
        <f t="shared" si="236"/>
        <v>105.05556050656658</v>
      </c>
      <c r="DX190" s="2">
        <f t="shared" si="236"/>
        <v>111.54398151260501</v>
      </c>
      <c r="DY190" s="2">
        <f t="shared" si="236"/>
        <v>97.63262499999999</v>
      </c>
      <c r="EA190" s="2">
        <f t="shared" si="240"/>
        <v>76.716087910506701</v>
      </c>
      <c r="EB190" s="2">
        <f t="shared" si="240"/>
        <v>77.215213896579471</v>
      </c>
      <c r="EC190" s="2">
        <f t="shared" si="240"/>
        <v>69.077763526253889</v>
      </c>
      <c r="ED190" s="2">
        <f t="shared" si="240"/>
        <v>69.195072419062811</v>
      </c>
      <c r="EE190" s="2">
        <f t="shared" si="240"/>
        <v>68.592745470720303</v>
      </c>
      <c r="EF190" s="2">
        <f t="shared" si="239"/>
        <v>66.471412489153565</v>
      </c>
      <c r="EG190" s="2">
        <f t="shared" si="239"/>
        <v>67.227849720352012</v>
      </c>
      <c r="EH190" s="2">
        <f t="shared" si="239"/>
        <v>66.172842344603581</v>
      </c>
      <c r="EI190" s="2">
        <f t="shared" si="239"/>
        <v>64.227084237809834</v>
      </c>
      <c r="EJ190" s="2">
        <f t="shared" si="239"/>
        <v>64.059937725312793</v>
      </c>
      <c r="EK190" s="2">
        <f t="shared" si="212"/>
        <v>64.177358901125203</v>
      </c>
      <c r="EL190" s="2">
        <f t="shared" si="179"/>
        <v>64.27543230063111</v>
      </c>
      <c r="EM190" s="2">
        <f t="shared" si="179"/>
        <v>65.421389376864411</v>
      </c>
      <c r="EN190" s="2">
        <f t="shared" si="179"/>
        <v>70.60390408968027</v>
      </c>
      <c r="EO190" s="2">
        <f t="shared" si="179"/>
        <v>72.422307884546115</v>
      </c>
      <c r="EQ190" s="2">
        <f t="shared" si="237"/>
        <v>77.959904481055631</v>
      </c>
      <c r="ER190" s="2">
        <f t="shared" si="237"/>
        <v>77.649198819536295</v>
      </c>
      <c r="ES190" s="2">
        <f t="shared" si="237"/>
        <v>70.832418813750934</v>
      </c>
      <c r="ET190" s="2">
        <f t="shared" si="237"/>
        <v>69.720037032157407</v>
      </c>
      <c r="EU190" s="2">
        <f t="shared" si="237"/>
        <v>67.142014513446398</v>
      </c>
      <c r="EV190" s="2">
        <f t="shared" si="237"/>
        <v>67.250224230076213</v>
      </c>
      <c r="EW190" s="2">
        <f t="shared" si="237"/>
        <v>66.845712314885532</v>
      </c>
      <c r="EX190" s="2">
        <f t="shared" si="237"/>
        <v>66.61956552918717</v>
      </c>
      <c r="EY190" s="2">
        <f t="shared" si="237"/>
        <v>65.581224864589501</v>
      </c>
      <c r="EZ190" s="2">
        <f t="shared" si="237"/>
        <v>64.183148792607213</v>
      </c>
      <c r="FA190" s="2">
        <f t="shared" si="237"/>
        <v>63.824053041392737</v>
      </c>
      <c r="FB190" s="2">
        <f t="shared" si="237"/>
        <v>65.417780762938804</v>
      </c>
      <c r="FC190" s="2">
        <f t="shared" si="237"/>
        <v>65.930753041545131</v>
      </c>
      <c r="FD190" s="2">
        <f t="shared" si="237"/>
        <v>70.410370881238364</v>
      </c>
      <c r="FE190" s="2">
        <f t="shared" si="237"/>
        <v>72.049912048227043</v>
      </c>
      <c r="FG190" s="2">
        <f t="shared" si="238"/>
        <v>0.99998207701785213</v>
      </c>
      <c r="FH190" s="2">
        <f t="shared" si="238"/>
        <v>0.999980211392274</v>
      </c>
      <c r="FI190" s="2">
        <f t="shared" si="238"/>
        <v>0.99998093638625862</v>
      </c>
      <c r="FJ190" s="2">
        <f t="shared" si="238"/>
        <v>0.9999804376957423</v>
      </c>
      <c r="FK190" s="2">
        <f t="shared" si="238"/>
        <v>0.99998102552718815</v>
      </c>
      <c r="FL190" s="2">
        <f t="shared" si="238"/>
        <v>0.99998028540557315</v>
      </c>
      <c r="FM190" s="2">
        <f t="shared" si="238"/>
        <v>0.99997894636529139</v>
      </c>
      <c r="FN190" s="2">
        <f t="shared" si="238"/>
        <v>0.99997746282272593</v>
      </c>
      <c r="FO190" s="2">
        <f t="shared" si="238"/>
        <v>0.99997690909429904</v>
      </c>
      <c r="FP190" s="2">
        <f t="shared" si="238"/>
        <v>0.99997740595162976</v>
      </c>
      <c r="FQ190" s="2">
        <f t="shared" si="238"/>
        <v>0.99997868215887764</v>
      </c>
      <c r="FR190" s="2">
        <f t="shared" si="238"/>
        <v>0.9999782578582459</v>
      </c>
      <c r="FS190" s="2">
        <f t="shared" si="238"/>
        <v>0.99997993464395318</v>
      </c>
      <c r="FT190" s="2">
        <f t="shared" si="238"/>
        <v>0.99997601035599948</v>
      </c>
      <c r="FU190" s="2">
        <f t="shared" si="238"/>
        <v>0.99997300545366097</v>
      </c>
      <c r="FW190" s="2">
        <f t="shared" si="229"/>
        <v>0.6880909055018315</v>
      </c>
      <c r="FX190" s="2">
        <f t="shared" si="229"/>
        <v>0.76708750193922581</v>
      </c>
      <c r="FY190" s="2">
        <f t="shared" si="229"/>
        <v>0.75881147413529959</v>
      </c>
      <c r="FZ190" s="2">
        <f t="shared" si="229"/>
        <v>0.78059265313544368</v>
      </c>
      <c r="GA190" s="2">
        <f t="shared" si="229"/>
        <v>0.76973199737867193</v>
      </c>
      <c r="GB190" s="2">
        <f t="shared" si="229"/>
        <v>0.76380267942298607</v>
      </c>
      <c r="GC190" s="2">
        <f t="shared" si="229"/>
        <v>0.78806865295329931</v>
      </c>
      <c r="GD190" s="2">
        <f t="shared" si="229"/>
        <v>0.79594423844853257</v>
      </c>
      <c r="GE190" s="2">
        <f t="shared" si="229"/>
        <v>0.81162391786074828</v>
      </c>
      <c r="GF190" s="2">
        <f t="shared" si="229"/>
        <v>0.77174079787486327</v>
      </c>
      <c r="GG190" s="2">
        <f t="shared" si="229"/>
        <v>0.73501095782302828</v>
      </c>
      <c r="GH190" s="2">
        <f t="shared" si="229"/>
        <v>0.69973476565885973</v>
      </c>
      <c r="GI190" s="2">
        <f t="shared" si="229"/>
        <v>0.69350428478641879</v>
      </c>
      <c r="GJ190" s="2">
        <f t="shared" si="229"/>
        <v>0.64352508036103984</v>
      </c>
      <c r="GK190" s="2">
        <f t="shared" si="229"/>
        <v>0.57483925456698937</v>
      </c>
      <c r="GM190" s="86">
        <f t="shared" si="230"/>
        <v>2.3589339761020385E-212</v>
      </c>
      <c r="GN190" s="86">
        <f t="shared" si="230"/>
        <v>6.8394813746947709E-220</v>
      </c>
      <c r="GO190" s="86">
        <f t="shared" si="230"/>
        <v>0</v>
      </c>
      <c r="GP190" s="86">
        <f t="shared" si="230"/>
        <v>6.8628464819154724E-287</v>
      </c>
      <c r="GQ190" s="86">
        <f t="shared" si="230"/>
        <v>1.7202334726577776E-264</v>
      </c>
      <c r="GR190" s="86">
        <f t="shared" si="230"/>
        <v>3.9753702287882658E-197</v>
      </c>
      <c r="GS190" s="86">
        <f t="shared" si="230"/>
        <v>6.0771095535053006E-204</v>
      </c>
      <c r="GT190" s="86">
        <f t="shared" si="230"/>
        <v>1.0520621545899807E-247</v>
      </c>
      <c r="GU190" s="86">
        <f t="shared" si="230"/>
        <v>2.3654145734726444E-302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1.2936718005784845E-133</v>
      </c>
      <c r="HD190" s="86">
        <f t="shared" si="181"/>
        <v>4.6466278098951304E-155</v>
      </c>
      <c r="HE190" s="86">
        <f t="shared" si="181"/>
        <v>1.5609489173172823E-219</v>
      </c>
      <c r="HF190" s="86">
        <f t="shared" si="181"/>
        <v>5.8960896365066939E-201</v>
      </c>
      <c r="HG190" s="86">
        <f t="shared" si="181"/>
        <v>6.5042110316782316E-194</v>
      </c>
      <c r="HH190" s="86">
        <f t="shared" si="181"/>
        <v>1.493797467925577E-191</v>
      </c>
      <c r="HI190" s="86">
        <f t="shared" si="241"/>
        <v>1.2972721190918099E-216</v>
      </c>
      <c r="HJ190" s="86">
        <f t="shared" si="241"/>
        <v>1.8462373081306803E-289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4.2418896028659434E-257</v>
      </c>
      <c r="HO190" s="86">
        <f t="shared" si="226"/>
        <v>5.1533363492752713E-211</v>
      </c>
      <c r="HP190" s="86">
        <f t="shared" si="226"/>
        <v>1.3695659781250417E-216</v>
      </c>
      <c r="HQ190" s="86">
        <f t="shared" si="226"/>
        <v>2.2310328657292952E-226</v>
      </c>
      <c r="HS190" s="86">
        <f t="shared" si="231"/>
        <v>1.047699220121053E-33</v>
      </c>
      <c r="HT190" s="86">
        <f t="shared" si="231"/>
        <v>3.4596875586589199E-43</v>
      </c>
      <c r="HU190" s="86">
        <f t="shared" si="231"/>
        <v>6.3912644014588161E-45</v>
      </c>
      <c r="HV190" s="86">
        <f t="shared" si="231"/>
        <v>7.1192445135812754E-43</v>
      </c>
      <c r="HW190" s="86">
        <f t="shared" si="231"/>
        <v>5.1434237766794973E-48</v>
      </c>
      <c r="HX190" s="86">
        <f t="shared" si="231"/>
        <v>4.9250430740105627E-42</v>
      </c>
      <c r="HY190" s="86">
        <f t="shared" si="231"/>
        <v>8.5058026145840791E-48</v>
      </c>
      <c r="HZ190" s="86">
        <f t="shared" si="231"/>
        <v>4.4234539360482337E-47</v>
      </c>
      <c r="IA190" s="86">
        <f t="shared" si="231"/>
        <v>8.841552684693463E-55</v>
      </c>
      <c r="IB190" s="86">
        <f t="shared" si="231"/>
        <v>9.0329239112941188E-52</v>
      </c>
      <c r="IC190" s="86">
        <f t="shared" si="231"/>
        <v>2.0352580477678546E-44</v>
      </c>
      <c r="ID190" s="86">
        <f t="shared" si="231"/>
        <v>1.4899752334013351E-39</v>
      </c>
      <c r="IE190" s="86">
        <f t="shared" si="231"/>
        <v>3.1462561554083692E-37</v>
      </c>
      <c r="IF190" s="86">
        <f t="shared" si="231"/>
        <v>5.1194586226024824E-38</v>
      </c>
      <c r="IG190" s="86">
        <f t="shared" si="231"/>
        <v>3.4084730053062332E-27</v>
      </c>
      <c r="II190" s="86">
        <f t="shared" si="232"/>
        <v>0.2087170435916946</v>
      </c>
      <c r="IJ190" s="86">
        <f t="shared" si="232"/>
        <v>5.1970229757139469E-2</v>
      </c>
      <c r="IK190" s="86">
        <f t="shared" si="232"/>
        <v>4.4253539008785849E-2</v>
      </c>
      <c r="IL190" s="86">
        <f t="shared" si="232"/>
        <v>3.3664271143863014E-2</v>
      </c>
      <c r="IM190" s="86">
        <f t="shared" si="232"/>
        <v>3.6045707978459789E-2</v>
      </c>
      <c r="IN190" s="86">
        <f t="shared" si="232"/>
        <v>5.3685063872852649E-2</v>
      </c>
      <c r="IO190" s="86">
        <f t="shared" si="232"/>
        <v>2.4455906447606712E-2</v>
      </c>
      <c r="IP190" s="86">
        <f t="shared" si="232"/>
        <v>2.0216279027014325E-2</v>
      </c>
      <c r="IQ190" s="86">
        <f t="shared" si="232"/>
        <v>8.5021316944981894E-3</v>
      </c>
      <c r="IR190" s="86">
        <f t="shared" si="232"/>
        <v>2.8163005814202488E-2</v>
      </c>
      <c r="IS190" s="86">
        <f t="shared" si="232"/>
        <v>7.8254567136428421E-2</v>
      </c>
      <c r="IT190" s="86">
        <f t="shared" si="232"/>
        <v>0.15086084006080724</v>
      </c>
      <c r="IU190" s="86">
        <f t="shared" si="232"/>
        <v>0.17529617706126358</v>
      </c>
      <c r="IV190" s="86">
        <f t="shared" si="232"/>
        <v>0.33081084171963293</v>
      </c>
      <c r="IW190" s="86">
        <f t="shared" si="232"/>
        <v>0.20209139266982493</v>
      </c>
      <c r="IY190" s="86">
        <f t="shared" si="233"/>
        <v>0.2087170435916946</v>
      </c>
      <c r="IZ190" s="86">
        <f t="shared" si="233"/>
        <v>5.1970229757139469E-2</v>
      </c>
      <c r="JA190" s="86">
        <f t="shared" si="233"/>
        <v>4.4253539008785849E-2</v>
      </c>
      <c r="JB190" s="86">
        <f t="shared" si="233"/>
        <v>3.3664271143863014E-2</v>
      </c>
      <c r="JC190" s="86">
        <f t="shared" si="233"/>
        <v>3.6045707978459789E-2</v>
      </c>
      <c r="JD190" s="86">
        <f t="shared" si="233"/>
        <v>5.3685063872852649E-2</v>
      </c>
      <c r="JE190" s="86">
        <f t="shared" si="233"/>
        <v>2.4455906447606712E-2</v>
      </c>
      <c r="JF190" s="86">
        <f t="shared" si="233"/>
        <v>2.0216279027014325E-2</v>
      </c>
      <c r="JG190" s="86">
        <f t="shared" si="233"/>
        <v>8.5021316944981894E-3</v>
      </c>
      <c r="JH190" s="86">
        <f t="shared" si="233"/>
        <v>2.8163005814202488E-2</v>
      </c>
      <c r="JI190" s="86">
        <f t="shared" si="233"/>
        <v>7.8254567136428421E-2</v>
      </c>
      <c r="JJ190" s="86">
        <f t="shared" si="233"/>
        <v>0.15086084006080724</v>
      </c>
      <c r="JK190" s="86">
        <f t="shared" si="233"/>
        <v>0.17529617706126358</v>
      </c>
      <c r="JL190" s="86">
        <f t="shared" si="233"/>
        <v>0.33081084171963293</v>
      </c>
      <c r="JM190" s="86">
        <f t="shared" si="233"/>
        <v>0.20209139266982493</v>
      </c>
    </row>
    <row r="191" spans="2:273" x14ac:dyDescent="0.25">
      <c r="B191" s="2">
        <v>164</v>
      </c>
      <c r="C191" s="37">
        <v>78.078999999999994</v>
      </c>
      <c r="D191" s="37">
        <v>77.661000000000001</v>
      </c>
      <c r="E191" s="37">
        <v>70.887</v>
      </c>
      <c r="F191" s="37">
        <v>68.596999999999994</v>
      </c>
      <c r="G191" s="37">
        <v>66.287999999999997</v>
      </c>
      <c r="H191" s="37">
        <v>67.593000000000004</v>
      </c>
      <c r="I191" s="37">
        <v>66.983000000000004</v>
      </c>
      <c r="J191" s="37">
        <v>65.667000000000002</v>
      </c>
      <c r="K191" s="37">
        <v>66.483000000000004</v>
      </c>
      <c r="L191" s="37">
        <v>64.233000000000004</v>
      </c>
      <c r="M191" s="37">
        <v>64.05</v>
      </c>
      <c r="N191" s="37">
        <v>65.968000000000004</v>
      </c>
      <c r="O191" s="37">
        <v>66.694000000000003</v>
      </c>
      <c r="P191" s="37">
        <v>70.918999999999997</v>
      </c>
      <c r="Q191" s="37">
        <v>75.221999999999994</v>
      </c>
      <c r="S191" s="4">
        <f t="shared" si="234"/>
        <v>77.490852966866839</v>
      </c>
      <c r="T191" s="4">
        <f t="shared" si="234"/>
        <v>77.435256684165694</v>
      </c>
      <c r="U191" s="4">
        <f t="shared" si="234"/>
        <v>70.308775020725292</v>
      </c>
      <c r="V191" s="4">
        <f t="shared" si="234"/>
        <v>69.491478063307625</v>
      </c>
      <c r="W191" s="4">
        <f t="shared" si="234"/>
        <v>67.328777615862137</v>
      </c>
      <c r="X191" s="4">
        <f t="shared" si="234"/>
        <v>66.974286283084155</v>
      </c>
      <c r="Y191" s="4">
        <f t="shared" si="234"/>
        <v>66.806990253761285</v>
      </c>
      <c r="Z191" s="4">
        <f t="shared" si="234"/>
        <v>66.404892827895964</v>
      </c>
      <c r="AA191" s="4">
        <f t="shared" si="234"/>
        <v>65.207533693289818</v>
      </c>
      <c r="AB191" s="4">
        <f t="shared" si="234"/>
        <v>64.032424392844547</v>
      </c>
      <c r="AC191" s="4">
        <f t="shared" si="234"/>
        <v>63.802989812909111</v>
      </c>
      <c r="AD191" s="4">
        <f t="shared" si="234"/>
        <v>65.003097461089553</v>
      </c>
      <c r="AE191" s="4">
        <f t="shared" si="234"/>
        <v>65.688448753396131</v>
      </c>
      <c r="AF191" s="4">
        <f t="shared" si="234"/>
        <v>71.282129859211381</v>
      </c>
      <c r="AG191" s="4">
        <f t="shared" si="234"/>
        <v>77.645874832738642</v>
      </c>
      <c r="AI191" s="4">
        <f t="shared" si="235"/>
        <v>0.5881470331331542</v>
      </c>
      <c r="AJ191" s="4">
        <f t="shared" si="235"/>
        <v>0.22574331583430762</v>
      </c>
      <c r="AK191" s="4">
        <f t="shared" si="235"/>
        <v>0.57822497927470806</v>
      </c>
      <c r="AL191" s="4">
        <f t="shared" si="235"/>
        <v>-0.89447806330763058</v>
      </c>
      <c r="AM191" s="4">
        <f t="shared" si="235"/>
        <v>-1.0407776158621402</v>
      </c>
      <c r="AN191" s="4">
        <f t="shared" si="235"/>
        <v>0.61871371691584898</v>
      </c>
      <c r="AO191" s="4">
        <f t="shared" si="235"/>
        <v>0.17600974623871934</v>
      </c>
      <c r="AP191" s="4">
        <f t="shared" si="235"/>
        <v>-0.737892827895962</v>
      </c>
      <c r="AQ191" s="4">
        <f t="shared" si="235"/>
        <v>1.2754663067101859</v>
      </c>
      <c r="AR191" s="4">
        <f t="shared" si="235"/>
        <v>0.20057560715545719</v>
      </c>
      <c r="AS191" s="4">
        <f t="shared" si="235"/>
        <v>0.24701018709088629</v>
      </c>
      <c r="AT191" s="4">
        <f t="shared" si="235"/>
        <v>0.96490253891045086</v>
      </c>
      <c r="AU191" s="4">
        <f t="shared" si="235"/>
        <v>1.0055512466038721</v>
      </c>
      <c r="AV191" s="4">
        <f t="shared" si="235"/>
        <v>-0.36312985921138363</v>
      </c>
      <c r="AW191" s="4">
        <f t="shared" si="235"/>
        <v>-2.4238748327386475</v>
      </c>
      <c r="AY191" s="2">
        <f t="shared" si="227"/>
        <v>77.490303988654858</v>
      </c>
      <c r="AZ191" s="2">
        <f t="shared" si="227"/>
        <v>77.435256684165694</v>
      </c>
      <c r="BA191" s="2">
        <f t="shared" si="227"/>
        <v>70.308770957405343</v>
      </c>
      <c r="BB191" s="2">
        <f t="shared" si="227"/>
        <v>69.491476720122961</v>
      </c>
      <c r="BC191" s="2">
        <f t="shared" si="227"/>
        <v>67.328775456875007</v>
      </c>
      <c r="BD191" s="2">
        <f t="shared" si="227"/>
        <v>66.974269817745864</v>
      </c>
      <c r="BE191" s="2">
        <f t="shared" si="227"/>
        <v>66.806989870049151</v>
      </c>
      <c r="BF191" s="2">
        <f t="shared" si="227"/>
        <v>66.404892661334358</v>
      </c>
      <c r="BG191" s="2">
        <f t="shared" si="227"/>
        <v>65.207533691153373</v>
      </c>
      <c r="BH191" s="2">
        <f t="shared" si="227"/>
        <v>64.032423335363262</v>
      </c>
      <c r="BI191" s="2">
        <f t="shared" si="227"/>
        <v>63.802782624015173</v>
      </c>
      <c r="BJ191" s="2">
        <f t="shared" si="227"/>
        <v>64.997057936936145</v>
      </c>
      <c r="BK191" s="2">
        <f t="shared" si="227"/>
        <v>65.676356565853453</v>
      </c>
      <c r="BL191" s="2">
        <f t="shared" si="227"/>
        <v>70.378824354220782</v>
      </c>
      <c r="BM191" s="2">
        <f t="shared" si="227"/>
        <v>72.109206258328427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66.483000000000004</v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110.21125158562367</v>
      </c>
      <c r="DL191" s="2">
        <f t="shared" si="236"/>
        <v>132.6358557923453</v>
      </c>
      <c r="DM191" s="2">
        <f t="shared" si="236"/>
        <v>133.20617340572079</v>
      </c>
      <c r="DN191" s="2">
        <f t="shared" si="236"/>
        <v>90.800147962077659</v>
      </c>
      <c r="DO191" s="2">
        <f t="shared" si="236"/>
        <v>109.37156986197769</v>
      </c>
      <c r="DP191" s="2">
        <f t="shared" si="236"/>
        <v>102.84498406396023</v>
      </c>
      <c r="DQ191" s="2">
        <f t="shared" si="236"/>
        <v>113.54866856330014</v>
      </c>
      <c r="DR191" s="2">
        <f t="shared" si="236"/>
        <v>107.49379658605972</v>
      </c>
      <c r="DS191" s="2">
        <f t="shared" si="236"/>
        <v>117.03171600171601</v>
      </c>
      <c r="DT191" s="2">
        <f t="shared" si="236"/>
        <v>109.05301570141567</v>
      </c>
      <c r="DU191" s="2">
        <f t="shared" si="236"/>
        <v>107.83550663821717</v>
      </c>
      <c r="DV191" s="2">
        <f t="shared" si="236"/>
        <v>117.73029014844803</v>
      </c>
      <c r="DW191" s="2">
        <f t="shared" si="236"/>
        <v>105.20682917448403</v>
      </c>
      <c r="DX191" s="2">
        <f t="shared" si="236"/>
        <v>111.76334789915964</v>
      </c>
      <c r="DY191" s="2">
        <f t="shared" si="236"/>
        <v>97.749937499999987</v>
      </c>
      <c r="EA191" s="2">
        <f t="shared" si="240"/>
        <v>76.591818683623188</v>
      </c>
      <c r="EB191" s="2">
        <f t="shared" si="240"/>
        <v>77.087616965853982</v>
      </c>
      <c r="EC191" s="2">
        <f t="shared" si="240"/>
        <v>68.922271148982873</v>
      </c>
      <c r="ED191" s="2">
        <f t="shared" si="240"/>
        <v>69.065365510622925</v>
      </c>
      <c r="EE191" s="2">
        <f t="shared" si="240"/>
        <v>68.489722630159434</v>
      </c>
      <c r="EF191" s="2">
        <f t="shared" si="239"/>
        <v>66.354484539384273</v>
      </c>
      <c r="EG191" s="2">
        <f t="shared" si="239"/>
        <v>67.118759891757975</v>
      </c>
      <c r="EH191" s="2">
        <f t="shared" si="239"/>
        <v>66.035343068064378</v>
      </c>
      <c r="EI191" s="2">
        <f t="shared" si="239"/>
        <v>64.068605843998057</v>
      </c>
      <c r="EJ191" s="2">
        <f t="shared" si="239"/>
        <v>63.932659680497636</v>
      </c>
      <c r="EK191" s="2">
        <f t="shared" si="239"/>
        <v>64.072765878023858</v>
      </c>
      <c r="EL191" s="2">
        <f t="shared" si="179"/>
        <v>64.159000409802502</v>
      </c>
      <c r="EM191" s="2">
        <f t="shared" si="179"/>
        <v>65.305469506131899</v>
      </c>
      <c r="EN191" s="2">
        <f t="shared" si="179"/>
        <v>70.508917527999685</v>
      </c>
      <c r="EO191" s="2">
        <f t="shared" si="179"/>
        <v>72.334008454160667</v>
      </c>
      <c r="EQ191" s="2">
        <f t="shared" si="237"/>
        <v>77.860971131668336</v>
      </c>
      <c r="ER191" s="2">
        <f t="shared" si="237"/>
        <v>77.530243534410445</v>
      </c>
      <c r="ES191" s="2">
        <f t="shared" si="237"/>
        <v>70.709252041909224</v>
      </c>
      <c r="ET191" s="2">
        <f t="shared" si="237"/>
        <v>69.60022148940206</v>
      </c>
      <c r="EU191" s="2">
        <f t="shared" si="237"/>
        <v>67.011132356403465</v>
      </c>
      <c r="EV191" s="2">
        <f t="shared" si="237"/>
        <v>67.148226112632528</v>
      </c>
      <c r="EW191" s="2">
        <f t="shared" si="237"/>
        <v>66.729414213318861</v>
      </c>
      <c r="EX191" s="2">
        <f t="shared" si="237"/>
        <v>66.490246289319899</v>
      </c>
      <c r="EY191" s="2">
        <f t="shared" si="237"/>
        <v>65.447265539926207</v>
      </c>
      <c r="EZ191" s="2">
        <f t="shared" si="237"/>
        <v>64.058153744306566</v>
      </c>
      <c r="FA191" s="2">
        <f t="shared" si="237"/>
        <v>63.712881062095036</v>
      </c>
      <c r="FB191" s="2">
        <f t="shared" si="237"/>
        <v>65.323558481935763</v>
      </c>
      <c r="FC191" s="2">
        <f t="shared" si="237"/>
        <v>65.824823714524896</v>
      </c>
      <c r="FD191" s="2">
        <f t="shared" si="237"/>
        <v>70.311742664911051</v>
      </c>
      <c r="FE191" s="2">
        <f t="shared" si="237"/>
        <v>71.956520722928104</v>
      </c>
      <c r="FG191" s="2">
        <f t="shared" si="238"/>
        <v>0.99998365402022948</v>
      </c>
      <c r="FH191" s="2">
        <f t="shared" si="238"/>
        <v>0.99998195254383415</v>
      </c>
      <c r="FI191" s="2">
        <f t="shared" si="238"/>
        <v>0.99998261374846698</v>
      </c>
      <c r="FJ191" s="2">
        <f t="shared" si="238"/>
        <v>0.99998215893576492</v>
      </c>
      <c r="FK191" s="2">
        <f t="shared" si="238"/>
        <v>0.99998269504623305</v>
      </c>
      <c r="FL191" s="2">
        <f t="shared" si="238"/>
        <v>0.99998202004499992</v>
      </c>
      <c r="FM191" s="2">
        <f t="shared" si="238"/>
        <v>0.99998079882136792</v>
      </c>
      <c r="FN191" s="2">
        <f t="shared" si="238"/>
        <v>0.99997944580927811</v>
      </c>
      <c r="FO191" s="2">
        <f t="shared" si="238"/>
        <v>0.99997894080092309</v>
      </c>
      <c r="FP191" s="2">
        <f t="shared" si="238"/>
        <v>0.99997939394201596</v>
      </c>
      <c r="FQ191" s="2">
        <f t="shared" si="238"/>
        <v>0.99998055786135642</v>
      </c>
      <c r="FR191" s="2">
        <f t="shared" si="238"/>
        <v>0.99998017089311497</v>
      </c>
      <c r="FS191" s="2">
        <f t="shared" si="238"/>
        <v>0.99998170014548082</v>
      </c>
      <c r="FT191" s="2">
        <f t="shared" si="238"/>
        <v>0.99997812113845674</v>
      </c>
      <c r="FU191" s="2">
        <f t="shared" si="238"/>
        <v>0.99997538062265867</v>
      </c>
      <c r="FW191" s="2">
        <f t="shared" si="229"/>
        <v>0.70750819875470683</v>
      </c>
      <c r="FX191" s="2">
        <f t="shared" si="229"/>
        <v>0.78313693422625141</v>
      </c>
      <c r="FY191" s="2">
        <f t="shared" si="229"/>
        <v>0.77526411044027155</v>
      </c>
      <c r="FZ191" s="2">
        <f t="shared" si="229"/>
        <v>0.79595901465277064</v>
      </c>
      <c r="GA191" s="2">
        <f t="shared" si="229"/>
        <v>0.78565012389118605</v>
      </c>
      <c r="GB191" s="2">
        <f t="shared" si="229"/>
        <v>0.78001354809793444</v>
      </c>
      <c r="GC191" s="2">
        <f t="shared" si="229"/>
        <v>0.80304353687079266</v>
      </c>
      <c r="GD191" s="2">
        <f t="shared" si="229"/>
        <v>0.81049645524985436</v>
      </c>
      <c r="GE191" s="2">
        <f t="shared" si="229"/>
        <v>0.8253033651707441</v>
      </c>
      <c r="GF191" s="2">
        <f t="shared" si="229"/>
        <v>0.78755838478280615</v>
      </c>
      <c r="GG191" s="2">
        <f t="shared" si="229"/>
        <v>0.75255771650988101</v>
      </c>
      <c r="GH191" s="2">
        <f t="shared" si="229"/>
        <v>0.71872350235846805</v>
      </c>
      <c r="GI191" s="2">
        <f t="shared" si="229"/>
        <v>0.71272527431683053</v>
      </c>
      <c r="GJ191" s="2">
        <f t="shared" si="229"/>
        <v>0.66436345737513358</v>
      </c>
      <c r="GK191" s="2">
        <f t="shared" si="229"/>
        <v>0.59717946181677894</v>
      </c>
      <c r="GM191" s="86">
        <f t="shared" si="230"/>
        <v>1.2348055258340103E-216</v>
      </c>
      <c r="GN191" s="86">
        <f t="shared" si="230"/>
        <v>2.3778508376697485E-224</v>
      </c>
      <c r="GO191" s="86">
        <f t="shared" si="230"/>
        <v>0</v>
      </c>
      <c r="GP191" s="86">
        <f t="shared" si="230"/>
        <v>1.0312388833718366E-292</v>
      </c>
      <c r="GQ191" s="86">
        <f t="shared" si="230"/>
        <v>7.8038201005888777E-270</v>
      </c>
      <c r="GR191" s="86">
        <f t="shared" si="230"/>
        <v>4.070982480997566E-201</v>
      </c>
      <c r="GS191" s="86">
        <f t="shared" si="230"/>
        <v>5.0473024758538379E-208</v>
      </c>
      <c r="GT191" s="86">
        <f t="shared" si="230"/>
        <v>1.0824527020698284E-252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4.0467545006189046E-137</v>
      </c>
      <c r="HD191" s="86">
        <f t="shared" si="181"/>
        <v>3.4681758325435948E-159</v>
      </c>
      <c r="HE191" s="86">
        <f t="shared" si="181"/>
        <v>2.4162599193913972E-225</v>
      </c>
      <c r="HF191" s="86">
        <f t="shared" si="181"/>
        <v>2.9087993968729228E-206</v>
      </c>
      <c r="HG191" s="86">
        <f t="shared" si="181"/>
        <v>5.6897748115471509E-199</v>
      </c>
      <c r="HH191" s="86">
        <f t="shared" si="181"/>
        <v>1.406085358737378E-196</v>
      </c>
      <c r="HI191" s="86">
        <f t="shared" si="241"/>
        <v>3.2953556339411147E-222</v>
      </c>
      <c r="HJ191" s="86">
        <f t="shared" si="241"/>
        <v>5.5195286563640638E-297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6.9509259031260706E-264</v>
      </c>
      <c r="HO191" s="86">
        <f t="shared" si="226"/>
        <v>1.4765594006817889E-216</v>
      </c>
      <c r="HP191" s="86">
        <f t="shared" si="226"/>
        <v>2.7239484147908027E-222</v>
      </c>
      <c r="HQ191" s="86">
        <f t="shared" si="226"/>
        <v>2.8731593432469905E-232</v>
      </c>
      <c r="HS191" s="86">
        <f t="shared" si="231"/>
        <v>1.9060607758589079E-35</v>
      </c>
      <c r="HT191" s="86">
        <f t="shared" si="231"/>
        <v>3.2146912752072396E-45</v>
      </c>
      <c r="HU191" s="86">
        <f t="shared" si="231"/>
        <v>3.7325670624259777E-47</v>
      </c>
      <c r="HV191" s="86">
        <f t="shared" si="231"/>
        <v>5.9394364595017975E-45</v>
      </c>
      <c r="HW191" s="86">
        <f t="shared" si="231"/>
        <v>2.6584554302531493E-50</v>
      </c>
      <c r="HX191" s="86">
        <f t="shared" si="231"/>
        <v>4.6945853478434852E-44</v>
      </c>
      <c r="HY191" s="86">
        <f t="shared" si="231"/>
        <v>4.7899104523539797E-50</v>
      </c>
      <c r="HZ191" s="86">
        <f t="shared" si="231"/>
        <v>2.6470703801153812E-49</v>
      </c>
      <c r="IA191" s="86">
        <f t="shared" si="231"/>
        <v>2.5696364415430136E-57</v>
      </c>
      <c r="IB191" s="86">
        <f t="shared" si="231"/>
        <v>3.0935796833203079E-54</v>
      </c>
      <c r="IC191" s="86">
        <f t="shared" si="231"/>
        <v>1.3339115939476267E-46</v>
      </c>
      <c r="ID191" s="86">
        <f t="shared" si="231"/>
        <v>1.4126319180136158E-41</v>
      </c>
      <c r="IE191" s="86">
        <f t="shared" si="231"/>
        <v>3.8168980365887515E-39</v>
      </c>
      <c r="IF191" s="86">
        <f t="shared" si="231"/>
        <v>4.0491691718208023E-40</v>
      </c>
      <c r="IG191" s="86">
        <f t="shared" si="231"/>
        <v>9.8805443916433124E-29</v>
      </c>
      <c r="II191" s="86">
        <f t="shared" si="232"/>
        <v>0.16108075613761005</v>
      </c>
      <c r="IJ191" s="86">
        <f t="shared" si="232"/>
        <v>3.6301050493040457E-2</v>
      </c>
      <c r="IK191" s="86">
        <f t="shared" si="232"/>
        <v>2.9755563995365844E-2</v>
      </c>
      <c r="IL191" s="86">
        <f t="shared" si="232"/>
        <v>2.2713627424173835E-2</v>
      </c>
      <c r="IM191" s="86">
        <f t="shared" si="232"/>
        <v>2.4045086080108895E-2</v>
      </c>
      <c r="IN191" s="86">
        <f t="shared" si="232"/>
        <v>3.7455144495656782E-2</v>
      </c>
      <c r="IO191" s="86">
        <f t="shared" si="232"/>
        <v>1.6054475659586953E-2</v>
      </c>
      <c r="IP191" s="86">
        <f t="shared" si="232"/>
        <v>1.31584460444277E-2</v>
      </c>
      <c r="IQ191" s="86">
        <f t="shared" si="232"/>
        <v>5.1517912280550013E-3</v>
      </c>
      <c r="IR191" s="86">
        <f t="shared" si="232"/>
        <v>1.8227306131162812E-2</v>
      </c>
      <c r="IS191" s="86">
        <f t="shared" si="232"/>
        <v>5.4879532926770953E-2</v>
      </c>
      <c r="IT191" s="86">
        <f t="shared" si="232"/>
        <v>0.11132444333478181</v>
      </c>
      <c r="IU191" s="86">
        <f t="shared" si="232"/>
        <v>0.13176022496861692</v>
      </c>
      <c r="IV191" s="86">
        <f t="shared" si="232"/>
        <v>0.26788307350174589</v>
      </c>
      <c r="IW191" s="86">
        <f t="shared" si="232"/>
        <v>0.12367862592565634</v>
      </c>
      <c r="IY191" s="86">
        <f t="shared" si="233"/>
        <v>0.16108075613761005</v>
      </c>
      <c r="IZ191" s="86">
        <f t="shared" si="233"/>
        <v>3.6301050493040457E-2</v>
      </c>
      <c r="JA191" s="86">
        <f t="shared" si="233"/>
        <v>2.9755563995365844E-2</v>
      </c>
      <c r="JB191" s="86">
        <f t="shared" si="233"/>
        <v>2.2713627424173835E-2</v>
      </c>
      <c r="JC191" s="86">
        <f t="shared" si="233"/>
        <v>2.4045086080108895E-2</v>
      </c>
      <c r="JD191" s="86">
        <f t="shared" si="233"/>
        <v>3.7455144495656782E-2</v>
      </c>
      <c r="JE191" s="86">
        <f t="shared" si="233"/>
        <v>1.6054475659586953E-2</v>
      </c>
      <c r="JF191" s="86">
        <f t="shared" si="233"/>
        <v>1.31584460444277E-2</v>
      </c>
      <c r="JG191" s="86">
        <f t="shared" si="233"/>
        <v>5.1517912280550013E-3</v>
      </c>
      <c r="JH191" s="86">
        <f t="shared" si="233"/>
        <v>1.8227306131162812E-2</v>
      </c>
      <c r="JI191" s="86">
        <f t="shared" si="233"/>
        <v>5.4879532926770953E-2</v>
      </c>
      <c r="JJ191" s="86">
        <f t="shared" si="233"/>
        <v>0.11132444333478181</v>
      </c>
      <c r="JK191" s="86">
        <f t="shared" si="233"/>
        <v>0.13176022496861692</v>
      </c>
      <c r="JL191" s="86">
        <f t="shared" si="233"/>
        <v>0.26788307350174589</v>
      </c>
      <c r="JM191" s="86">
        <f t="shared" si="233"/>
        <v>0.12367862592565634</v>
      </c>
    </row>
    <row r="192" spans="2:273" x14ac:dyDescent="0.25">
      <c r="B192" s="2">
        <v>165</v>
      </c>
      <c r="C192" s="37">
        <v>77</v>
      </c>
      <c r="D192" s="37">
        <v>76.338999999999999</v>
      </c>
      <c r="E192" s="37">
        <v>71.694000000000003</v>
      </c>
      <c r="F192" s="37">
        <v>69.031999999999996</v>
      </c>
      <c r="G192" s="37">
        <v>66.338999999999999</v>
      </c>
      <c r="H192" s="37">
        <v>66.593000000000004</v>
      </c>
      <c r="I192" s="37">
        <v>66.7</v>
      </c>
      <c r="J192" s="37">
        <v>67.016999999999996</v>
      </c>
      <c r="K192" s="37">
        <v>66.033000000000001</v>
      </c>
      <c r="L192" s="37">
        <v>64.332999999999998</v>
      </c>
      <c r="M192" s="37">
        <v>62.95</v>
      </c>
      <c r="N192" s="37">
        <v>66.451999999999998</v>
      </c>
      <c r="O192" s="37">
        <v>66.516000000000005</v>
      </c>
      <c r="P192" s="37">
        <v>69.161000000000001</v>
      </c>
      <c r="Q192" s="37">
        <v>72.683000000000007</v>
      </c>
      <c r="S192" s="4">
        <f t="shared" si="234"/>
        <v>77.408273130022351</v>
      </c>
      <c r="T192" s="4">
        <f t="shared" si="234"/>
        <v>77.32122017753457</v>
      </c>
      <c r="U192" s="4">
        <f t="shared" si="234"/>
        <v>70.206701807958623</v>
      </c>
      <c r="V192" s="4">
        <f t="shared" si="234"/>
        <v>69.377538003917181</v>
      </c>
      <c r="W192" s="4">
        <f t="shared" si="234"/>
        <v>67.181056179141081</v>
      </c>
      <c r="X192" s="4">
        <f t="shared" si="234"/>
        <v>66.881387047856364</v>
      </c>
      <c r="Y192" s="4">
        <f t="shared" si="234"/>
        <v>66.686422473734282</v>
      </c>
      <c r="Z192" s="4">
        <f t="shared" si="234"/>
        <v>66.280318213828792</v>
      </c>
      <c r="AA192" s="4">
        <f t="shared" si="234"/>
        <v>65.087278943092258</v>
      </c>
      <c r="AB192" s="4">
        <f t="shared" si="234"/>
        <v>63.908784245341948</v>
      </c>
      <c r="AC192" s="4">
        <f t="shared" si="234"/>
        <v>63.687066703752535</v>
      </c>
      <c r="AD192" s="4">
        <f t="shared" si="234"/>
        <v>64.91956370542924</v>
      </c>
      <c r="AE192" s="4">
        <f t="shared" si="234"/>
        <v>65.580420995033137</v>
      </c>
      <c r="AF192" s="4">
        <f t="shared" si="234"/>
        <v>70.652478263297056</v>
      </c>
      <c r="AG192" s="4">
        <f t="shared" si="234"/>
        <v>74.482119478540923</v>
      </c>
      <c r="AI192" s="4">
        <f t="shared" si="235"/>
        <v>-0.40827313002235144</v>
      </c>
      <c r="AJ192" s="4">
        <f t="shared" si="235"/>
        <v>-0.9822201775345718</v>
      </c>
      <c r="AK192" s="4">
        <f t="shared" si="235"/>
        <v>1.4872981920413793</v>
      </c>
      <c r="AL192" s="4">
        <f t="shared" si="235"/>
        <v>-0.34553800391718426</v>
      </c>
      <c r="AM192" s="4">
        <f t="shared" si="235"/>
        <v>-0.84205617914108188</v>
      </c>
      <c r="AN192" s="4">
        <f t="shared" si="235"/>
        <v>-0.28838704785636082</v>
      </c>
      <c r="AO192" s="4">
        <f t="shared" si="235"/>
        <v>1.3577526265720508E-2</v>
      </c>
      <c r="AP192" s="4">
        <f t="shared" si="235"/>
        <v>0.73668178617120361</v>
      </c>
      <c r="AQ192" s="4">
        <f t="shared" si="235"/>
        <v>0.94572105690774322</v>
      </c>
      <c r="AR192" s="4">
        <f t="shared" si="235"/>
        <v>0.42421575465805006</v>
      </c>
      <c r="AS192" s="4">
        <f t="shared" si="235"/>
        <v>-0.73706670375253225</v>
      </c>
      <c r="AT192" s="4">
        <f t="shared" si="235"/>
        <v>1.5324362945707577</v>
      </c>
      <c r="AU192" s="4">
        <f t="shared" si="235"/>
        <v>0.93557900496686841</v>
      </c>
      <c r="AV192" s="4">
        <f t="shared" si="235"/>
        <v>-1.4914782632970542</v>
      </c>
      <c r="AW192" s="4">
        <f t="shared" si="235"/>
        <v>-1.7991194785409164</v>
      </c>
      <c r="AY192" s="2">
        <f t="shared" si="227"/>
        <v>77.408108874219351</v>
      </c>
      <c r="AZ192" s="2">
        <f t="shared" si="227"/>
        <v>77.32122017753457</v>
      </c>
      <c r="BA192" s="2">
        <f t="shared" si="227"/>
        <v>70.206701252473223</v>
      </c>
      <c r="BB192" s="2">
        <f t="shared" si="227"/>
        <v>69.377537818234487</v>
      </c>
      <c r="BC192" s="2">
        <f t="shared" si="227"/>
        <v>67.181055897879176</v>
      </c>
      <c r="BD192" s="2">
        <f t="shared" si="227"/>
        <v>66.881384290103895</v>
      </c>
      <c r="BE192" s="2">
        <f t="shared" si="227"/>
        <v>66.686422428292161</v>
      </c>
      <c r="BF192" s="2">
        <f t="shared" si="227"/>
        <v>66.280318195063899</v>
      </c>
      <c r="BG192" s="2">
        <f t="shared" si="227"/>
        <v>65.087278942931206</v>
      </c>
      <c r="BH192" s="2">
        <f t="shared" si="227"/>
        <v>63.90878412899859</v>
      </c>
      <c r="BI192" s="2">
        <f t="shared" si="227"/>
        <v>63.687030562520022</v>
      </c>
      <c r="BJ192" s="2">
        <f t="shared" si="227"/>
        <v>64.91814742058213</v>
      </c>
      <c r="BK192" s="2">
        <f t="shared" si="227"/>
        <v>65.577281188513581</v>
      </c>
      <c r="BL192" s="2">
        <f t="shared" si="227"/>
        <v>70.27728529811391</v>
      </c>
      <c r="BM192" s="2">
        <f t="shared" si="227"/>
        <v>72.009420241436771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>
        <f t="shared" si="204"/>
        <v>67.016999999999996</v>
      </c>
      <c r="DC192" s="2">
        <f t="shared" si="205"/>
        <v>66.033000000000001</v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110.34065116279069</v>
      </c>
      <c r="DL192" s="2">
        <f t="shared" si="236"/>
        <v>132.89290238500394</v>
      </c>
      <c r="DM192" s="2">
        <f t="shared" si="236"/>
        <v>133.48790519406856</v>
      </c>
      <c r="DN192" s="2">
        <f t="shared" si="236"/>
        <v>90.803186127542375</v>
      </c>
      <c r="DO192" s="2">
        <f t="shared" si="236"/>
        <v>109.55133819517597</v>
      </c>
      <c r="DP192" s="2">
        <f t="shared" si="236"/>
        <v>102.98053385733192</v>
      </c>
      <c r="DQ192" s="2">
        <f t="shared" si="236"/>
        <v>113.7515547652916</v>
      </c>
      <c r="DR192" s="2">
        <f t="shared" si="236"/>
        <v>107.64813710471603</v>
      </c>
      <c r="DS192" s="2">
        <f t="shared" si="236"/>
        <v>117.25770570570572</v>
      </c>
      <c r="DT192" s="2">
        <f t="shared" si="236"/>
        <v>109.23184054054052</v>
      </c>
      <c r="DU192" s="2">
        <f t="shared" si="236"/>
        <v>108.01117496443813</v>
      </c>
      <c r="DV192" s="2">
        <f t="shared" si="236"/>
        <v>117.97105330634277</v>
      </c>
      <c r="DW192" s="2">
        <f t="shared" si="236"/>
        <v>105.35809784240148</v>
      </c>
      <c r="DX192" s="2">
        <f t="shared" si="236"/>
        <v>111.98271428571425</v>
      </c>
      <c r="DY192" s="2">
        <f t="shared" si="236"/>
        <v>97.867249999999984</v>
      </c>
      <c r="EA192" s="2">
        <f t="shared" si="240"/>
        <v>76.46754945673969</v>
      </c>
      <c r="EB192" s="2">
        <f t="shared" si="240"/>
        <v>76.96002003512848</v>
      </c>
      <c r="EC192" s="2">
        <f t="shared" si="240"/>
        <v>68.76677877171187</v>
      </c>
      <c r="ED192" s="2">
        <f t="shared" si="240"/>
        <v>68.93565860218304</v>
      </c>
      <c r="EE192" s="2">
        <f t="shared" si="240"/>
        <v>68.386699789598538</v>
      </c>
      <c r="EF192" s="2">
        <f t="shared" si="239"/>
        <v>66.237556589614968</v>
      </c>
      <c r="EG192" s="2">
        <f t="shared" si="239"/>
        <v>67.009670063163924</v>
      </c>
      <c r="EH192" s="2">
        <f t="shared" si="239"/>
        <v>65.89784379152519</v>
      </c>
      <c r="EI192" s="2">
        <f t="shared" si="239"/>
        <v>63.910127450186309</v>
      </c>
      <c r="EJ192" s="2">
        <f t="shared" si="239"/>
        <v>63.80538163568248</v>
      </c>
      <c r="EK192" s="2">
        <f t="shared" si="239"/>
        <v>63.968172854922507</v>
      </c>
      <c r="EL192" s="2">
        <f t="shared" si="179"/>
        <v>64.042568518973866</v>
      </c>
      <c r="EM192" s="2">
        <f t="shared" si="179"/>
        <v>65.189549635399388</v>
      </c>
      <c r="EN192" s="2">
        <f t="shared" si="179"/>
        <v>70.4139309663191</v>
      </c>
      <c r="EO192" s="2">
        <f t="shared" si="179"/>
        <v>72.24570902377522</v>
      </c>
      <c r="EQ192" s="2">
        <f t="shared" si="237"/>
        <v>77.762037782281041</v>
      </c>
      <c r="ER192" s="2">
        <f t="shared" si="237"/>
        <v>77.41128824928461</v>
      </c>
      <c r="ES192" s="2">
        <f t="shared" si="237"/>
        <v>70.586085270067542</v>
      </c>
      <c r="ET192" s="2">
        <f t="shared" si="237"/>
        <v>69.480405946646698</v>
      </c>
      <c r="EU192" s="2">
        <f t="shared" si="237"/>
        <v>66.880250199360532</v>
      </c>
      <c r="EV192" s="2">
        <f t="shared" si="237"/>
        <v>67.046227995188829</v>
      </c>
      <c r="EW192" s="2">
        <f t="shared" si="237"/>
        <v>66.613116111752191</v>
      </c>
      <c r="EX192" s="2">
        <f t="shared" si="237"/>
        <v>66.360927049452627</v>
      </c>
      <c r="EY192" s="2">
        <f t="shared" si="237"/>
        <v>65.313306215262926</v>
      </c>
      <c r="EZ192" s="2">
        <f t="shared" si="237"/>
        <v>63.933158696005925</v>
      </c>
      <c r="FA192" s="2">
        <f t="shared" si="237"/>
        <v>63.601709082797342</v>
      </c>
      <c r="FB192" s="2">
        <f t="shared" si="237"/>
        <v>65.229336200932721</v>
      </c>
      <c r="FC192" s="2">
        <f t="shared" si="237"/>
        <v>65.718894387504662</v>
      </c>
      <c r="FD192" s="2">
        <f t="shared" si="237"/>
        <v>70.213114448583724</v>
      </c>
      <c r="FE192" s="2">
        <f t="shared" si="237"/>
        <v>71.86312939762918</v>
      </c>
      <c r="FG192" s="2">
        <f t="shared" si="238"/>
        <v>0.99998509226782806</v>
      </c>
      <c r="FH192" s="2">
        <f t="shared" si="238"/>
        <v>0.99998354049821658</v>
      </c>
      <c r="FI192" s="2">
        <f t="shared" si="238"/>
        <v>0.99998414352588894</v>
      </c>
      <c r="FJ192" s="2">
        <f t="shared" si="238"/>
        <v>0.99998372873048902</v>
      </c>
      <c r="FK192" s="2">
        <f t="shared" si="238"/>
        <v>0.99998421767055912</v>
      </c>
      <c r="FL192" s="2">
        <f t="shared" si="238"/>
        <v>0.99998360206020653</v>
      </c>
      <c r="FM192" s="2">
        <f t="shared" si="238"/>
        <v>0.99998248828737313</v>
      </c>
      <c r="FN192" s="2">
        <f t="shared" si="238"/>
        <v>0.99998125432136498</v>
      </c>
      <c r="FO192" s="2">
        <f t="shared" si="238"/>
        <v>0.99998079374658488</v>
      </c>
      <c r="FP192" s="2">
        <f t="shared" si="238"/>
        <v>0.99998120701768844</v>
      </c>
      <c r="FQ192" s="2">
        <f t="shared" si="238"/>
        <v>0.9999822685284836</v>
      </c>
      <c r="FR192" s="2">
        <f t="shared" si="238"/>
        <v>0.9999819156080334</v>
      </c>
      <c r="FS192" s="2">
        <f t="shared" si="238"/>
        <v>0.99998331030744625</v>
      </c>
      <c r="FT192" s="2">
        <f t="shared" si="238"/>
        <v>0.99998004620270664</v>
      </c>
      <c r="FU192" s="2">
        <f t="shared" si="238"/>
        <v>0.99997754681236761</v>
      </c>
      <c r="FW192" s="2">
        <f t="shared" si="229"/>
        <v>0.72619770128746397</v>
      </c>
      <c r="FX192" s="2">
        <f t="shared" si="229"/>
        <v>0.79837113212819144</v>
      </c>
      <c r="FY192" s="2">
        <f t="shared" si="229"/>
        <v>0.79090369500482915</v>
      </c>
      <c r="FZ192" s="2">
        <f t="shared" si="229"/>
        <v>0.81051042855885991</v>
      </c>
      <c r="GA192" s="2">
        <f t="shared" si="229"/>
        <v>0.80075269256995496</v>
      </c>
      <c r="GB192" s="2">
        <f t="shared" si="229"/>
        <v>0.79540983757598926</v>
      </c>
      <c r="GC192" s="2">
        <f t="shared" si="229"/>
        <v>0.8172057400276358</v>
      </c>
      <c r="GD192" s="2">
        <f t="shared" si="229"/>
        <v>0.82424004630535941</v>
      </c>
      <c r="GE192" s="2">
        <f t="shared" si="229"/>
        <v>0.83818748894309447</v>
      </c>
      <c r="GF192" s="2">
        <f t="shared" si="229"/>
        <v>0.80256029069581003</v>
      </c>
      <c r="GG192" s="2">
        <f t="shared" si="229"/>
        <v>0.76930725786339105</v>
      </c>
      <c r="GH192" s="2">
        <f t="shared" si="229"/>
        <v>0.73696280329070318</v>
      </c>
      <c r="GI192" s="2">
        <f t="shared" si="229"/>
        <v>0.73120806592469356</v>
      </c>
      <c r="GJ192" s="2">
        <f t="shared" si="229"/>
        <v>0.68458075476855018</v>
      </c>
      <c r="GK192" s="2">
        <f t="shared" si="229"/>
        <v>0.6191235795578014</v>
      </c>
      <c r="GM192" s="86">
        <f t="shared" si="230"/>
        <v>5.8535718063336703E-221</v>
      </c>
      <c r="GN192" s="86">
        <f t="shared" si="230"/>
        <v>7.4516201044441837E-229</v>
      </c>
      <c r="GO192" s="86">
        <f t="shared" si="230"/>
        <v>0</v>
      </c>
      <c r="GP192" s="86">
        <f t="shared" si="230"/>
        <v>1.3531815046191034E-298</v>
      </c>
      <c r="GQ192" s="86">
        <f t="shared" si="230"/>
        <v>3.1278539580687214E-275</v>
      </c>
      <c r="GR192" s="86">
        <f t="shared" si="230"/>
        <v>3.7994032947503078E-205</v>
      </c>
      <c r="GS192" s="86">
        <f t="shared" si="230"/>
        <v>3.8165568662161012E-212</v>
      </c>
      <c r="GT192" s="86">
        <f t="shared" si="230"/>
        <v>9.9247705125575723E-258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1.138898478526128E-140</v>
      </c>
      <c r="HD192" s="86">
        <f t="shared" si="181"/>
        <v>2.2819260800752224E-163</v>
      </c>
      <c r="HE192" s="86">
        <f t="shared" si="181"/>
        <v>3.1364166778832324E-231</v>
      </c>
      <c r="HF192" s="86">
        <f t="shared" si="181"/>
        <v>1.2221738090722516E-211</v>
      </c>
      <c r="HG192" s="86">
        <f t="shared" si="181"/>
        <v>4.2787874571761815E-204</v>
      </c>
      <c r="HH192" s="86">
        <f t="shared" si="181"/>
        <v>1.1378374951014591E-201</v>
      </c>
      <c r="HI192" s="86">
        <f t="shared" si="241"/>
        <v>7.0938357591260851E-228</v>
      </c>
      <c r="HJ192" s="86">
        <f t="shared" si="241"/>
        <v>1.3194538956027739E-304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9.2802337090556538E-271</v>
      </c>
      <c r="HO192" s="86">
        <f t="shared" si="226"/>
        <v>3.5808750548328235E-222</v>
      </c>
      <c r="HP192" s="86">
        <f t="shared" si="226"/>
        <v>4.5622168918887685E-228</v>
      </c>
      <c r="HQ192" s="86">
        <f t="shared" si="226"/>
        <v>3.1045999176514303E-238</v>
      </c>
      <c r="HS192" s="86">
        <f t="shared" si="231"/>
        <v>3.1229279968970197E-37</v>
      </c>
      <c r="HT192" s="86">
        <f t="shared" si="231"/>
        <v>2.6735291021615658E-47</v>
      </c>
      <c r="HU192" s="86">
        <f t="shared" si="231"/>
        <v>1.9169585457097591E-49</v>
      </c>
      <c r="HV192" s="86">
        <f t="shared" si="231"/>
        <v>4.408737272125578E-47</v>
      </c>
      <c r="HW192" s="86">
        <f t="shared" si="231"/>
        <v>1.2114645026377095E-52</v>
      </c>
      <c r="HX192" s="86">
        <f t="shared" si="231"/>
        <v>3.9979253209470882E-46</v>
      </c>
      <c r="HY192" s="86">
        <f t="shared" si="231"/>
        <v>2.3864269168174686E-52</v>
      </c>
      <c r="HZ192" s="86">
        <f t="shared" si="231"/>
        <v>1.4028581599300904E-51</v>
      </c>
      <c r="IA192" s="86">
        <f t="shared" si="231"/>
        <v>6.5215760302936916E-60</v>
      </c>
      <c r="IB192" s="86">
        <f t="shared" si="231"/>
        <v>9.2518286484570888E-57</v>
      </c>
      <c r="IC192" s="86">
        <f t="shared" si="231"/>
        <v>7.7207532845131373E-49</v>
      </c>
      <c r="ID192" s="86">
        <f t="shared" si="231"/>
        <v>1.187767095209166E-43</v>
      </c>
      <c r="IE192" s="86">
        <f t="shared" si="231"/>
        <v>4.129082638210081E-41</v>
      </c>
      <c r="IF192" s="86">
        <f t="shared" si="231"/>
        <v>2.7990003380468586E-42</v>
      </c>
      <c r="IG192" s="86">
        <f t="shared" si="231"/>
        <v>2.5867769799855502E-30</v>
      </c>
      <c r="II192" s="86">
        <f t="shared" si="232"/>
        <v>0.12190602474853732</v>
      </c>
      <c r="IJ192" s="86">
        <f t="shared" si="232"/>
        <v>2.4851396177326509E-2</v>
      </c>
      <c r="IK192" s="86">
        <f t="shared" si="232"/>
        <v>1.9544434396178416E-2</v>
      </c>
      <c r="IL192" s="86">
        <f t="shared" si="232"/>
        <v>1.5000544893404596E-2</v>
      </c>
      <c r="IM192" s="86">
        <f t="shared" si="232"/>
        <v>1.5674552133109466E-2</v>
      </c>
      <c r="IN192" s="86">
        <f t="shared" si="232"/>
        <v>2.5603416536755425E-2</v>
      </c>
      <c r="IO192" s="86">
        <f t="shared" si="232"/>
        <v>1.0303922475164774E-2</v>
      </c>
      <c r="IP192" s="86">
        <f t="shared" si="232"/>
        <v>8.3742841948204003E-3</v>
      </c>
      <c r="IQ192" s="86">
        <f t="shared" si="232"/>
        <v>3.043378581876202E-3</v>
      </c>
      <c r="IR192" s="86">
        <f t="shared" si="232"/>
        <v>1.1506498043478794E-2</v>
      </c>
      <c r="IS192" s="86">
        <f t="shared" si="232"/>
        <v>3.763698098871892E-2</v>
      </c>
      <c r="IT192" s="86">
        <f t="shared" si="232"/>
        <v>8.0394984766738689E-2</v>
      </c>
      <c r="IU192" s="86">
        <f t="shared" si="232"/>
        <v>9.6993455470226406E-2</v>
      </c>
      <c r="IV192" s="86">
        <f t="shared" si="232"/>
        <v>0.21144434369773543</v>
      </c>
      <c r="IW192" s="86">
        <f t="shared" si="232"/>
        <v>6.8156917247975374E-2</v>
      </c>
      <c r="IY192" s="86">
        <f t="shared" si="233"/>
        <v>0.12190602474853732</v>
      </c>
      <c r="IZ192" s="86">
        <f t="shared" si="233"/>
        <v>2.4851396177326509E-2</v>
      </c>
      <c r="JA192" s="86">
        <f t="shared" si="233"/>
        <v>1.9544434396178416E-2</v>
      </c>
      <c r="JB192" s="86">
        <f t="shared" si="233"/>
        <v>1.5000544893404596E-2</v>
      </c>
      <c r="JC192" s="86">
        <f t="shared" si="233"/>
        <v>1.5674552133109466E-2</v>
      </c>
      <c r="JD192" s="86">
        <f t="shared" si="233"/>
        <v>2.5603416536755425E-2</v>
      </c>
      <c r="JE192" s="86">
        <f t="shared" si="233"/>
        <v>1.0303922475164774E-2</v>
      </c>
      <c r="JF192" s="86">
        <f t="shared" si="233"/>
        <v>8.3742841948204003E-3</v>
      </c>
      <c r="JG192" s="86">
        <f t="shared" si="233"/>
        <v>3.043378581876202E-3</v>
      </c>
      <c r="JH192" s="86">
        <f t="shared" si="233"/>
        <v>1.1506498043478794E-2</v>
      </c>
      <c r="JI192" s="86">
        <f t="shared" si="233"/>
        <v>3.763698098871892E-2</v>
      </c>
      <c r="JJ192" s="86">
        <f t="shared" si="233"/>
        <v>8.0394984766738689E-2</v>
      </c>
      <c r="JK192" s="86">
        <f t="shared" si="233"/>
        <v>9.6993455470226406E-2</v>
      </c>
      <c r="JL192" s="86">
        <f t="shared" si="233"/>
        <v>0.21144434369773543</v>
      </c>
      <c r="JM192" s="86">
        <f t="shared" si="233"/>
        <v>6.8156917247975374E-2</v>
      </c>
    </row>
    <row r="193" spans="2:273" x14ac:dyDescent="0.25">
      <c r="B193" s="2">
        <v>166</v>
      </c>
      <c r="C193" s="37">
        <v>76.602999999999994</v>
      </c>
      <c r="D193" s="37">
        <v>76.629000000000005</v>
      </c>
      <c r="E193" s="37">
        <v>70.855000000000004</v>
      </c>
      <c r="F193" s="37">
        <v>69.694000000000003</v>
      </c>
      <c r="G193" s="37">
        <v>66.338999999999999</v>
      </c>
      <c r="H193" s="37">
        <v>66.61</v>
      </c>
      <c r="I193" s="37">
        <v>66.55</v>
      </c>
      <c r="J193" s="37">
        <v>66.150000000000006</v>
      </c>
      <c r="K193" s="37">
        <v>65.533000000000001</v>
      </c>
      <c r="L193" s="37">
        <v>63.817</v>
      </c>
      <c r="M193" s="37">
        <v>63.55</v>
      </c>
      <c r="N193" s="37">
        <v>66.468000000000004</v>
      </c>
      <c r="O193" s="37">
        <v>65.596999999999994</v>
      </c>
      <c r="P193" s="37">
        <v>68.983999999999995</v>
      </c>
      <c r="Q193" s="37">
        <v>71.031999999999996</v>
      </c>
      <c r="S193" s="4">
        <f t="shared" si="234"/>
        <v>77.325902276781108</v>
      </c>
      <c r="T193" s="4">
        <f t="shared" si="234"/>
        <v>77.207079088667328</v>
      </c>
      <c r="U193" s="4">
        <f t="shared" si="234"/>
        <v>70.104139900095376</v>
      </c>
      <c r="V193" s="4">
        <f t="shared" si="234"/>
        <v>69.263440937644233</v>
      </c>
      <c r="W193" s="4">
        <f t="shared" si="234"/>
        <v>67.033747852963742</v>
      </c>
      <c r="X193" s="4">
        <f t="shared" si="234"/>
        <v>66.788291966953238</v>
      </c>
      <c r="Y193" s="4">
        <f t="shared" si="234"/>
        <v>66.565981174906085</v>
      </c>
      <c r="Z193" s="4">
        <f t="shared" si="234"/>
        <v>66.155598842045222</v>
      </c>
      <c r="AA193" s="4">
        <f t="shared" si="234"/>
        <v>64.966552799617688</v>
      </c>
      <c r="AB193" s="4">
        <f t="shared" si="234"/>
        <v>63.785113894085328</v>
      </c>
      <c r="AC193" s="4">
        <f t="shared" si="234"/>
        <v>63.571371608821835</v>
      </c>
      <c r="AD193" s="4">
        <f t="shared" si="234"/>
        <v>64.83940551820875</v>
      </c>
      <c r="AE193" s="4">
        <f t="shared" si="234"/>
        <v>65.478887213955105</v>
      </c>
      <c r="AF193" s="4">
        <f t="shared" si="234"/>
        <v>70.317029155498417</v>
      </c>
      <c r="AG193" s="4">
        <f t="shared" si="234"/>
        <v>72.884141623570827</v>
      </c>
      <c r="AI193" s="4">
        <f t="shared" si="235"/>
        <v>-0.72290227678111307</v>
      </c>
      <c r="AJ193" s="4">
        <f t="shared" si="235"/>
        <v>-0.57807908866732305</v>
      </c>
      <c r="AK193" s="4">
        <f t="shared" si="235"/>
        <v>0.75086009990462799</v>
      </c>
      <c r="AL193" s="4">
        <f t="shared" si="235"/>
        <v>0.43055906235576913</v>
      </c>
      <c r="AM193" s="4">
        <f t="shared" si="235"/>
        <v>-0.69474785296374364</v>
      </c>
      <c r="AN193" s="4">
        <f t="shared" si="235"/>
        <v>-0.17829196695323901</v>
      </c>
      <c r="AO193" s="4">
        <f t="shared" si="235"/>
        <v>-1.5981174906087858E-2</v>
      </c>
      <c r="AP193" s="4">
        <f t="shared" si="235"/>
        <v>-5.5988420452166565E-3</v>
      </c>
      <c r="AQ193" s="4">
        <f t="shared" si="235"/>
        <v>0.56644720038231355</v>
      </c>
      <c r="AR193" s="4">
        <f t="shared" si="235"/>
        <v>3.1886105914672669E-2</v>
      </c>
      <c r="AS193" s="4">
        <f t="shared" si="235"/>
        <v>-2.137160882183764E-2</v>
      </c>
      <c r="AT193" s="4">
        <f t="shared" si="235"/>
        <v>1.6285944817912537</v>
      </c>
      <c r="AU193" s="4">
        <f t="shared" si="235"/>
        <v>0.11811278604488962</v>
      </c>
      <c r="AV193" s="4">
        <f t="shared" si="235"/>
        <v>-1.3330291554984228</v>
      </c>
      <c r="AW193" s="4">
        <f t="shared" si="235"/>
        <v>-1.8521416235708301</v>
      </c>
      <c r="AY193" s="2">
        <f t="shared" si="227"/>
        <v>77.325858253148425</v>
      </c>
      <c r="AZ193" s="2">
        <f t="shared" si="227"/>
        <v>77.207079088667328</v>
      </c>
      <c r="BA193" s="2">
        <f t="shared" si="227"/>
        <v>70.104139833823922</v>
      </c>
      <c r="BB193" s="2">
        <f t="shared" si="227"/>
        <v>69.263440914967234</v>
      </c>
      <c r="BC193" s="2">
        <f t="shared" si="227"/>
        <v>67.033747820901368</v>
      </c>
      <c r="BD193" s="2">
        <f t="shared" si="227"/>
        <v>66.788291557023143</v>
      </c>
      <c r="BE193" s="2">
        <f t="shared" si="227"/>
        <v>66.565981170180464</v>
      </c>
      <c r="BF193" s="2">
        <f t="shared" si="227"/>
        <v>66.155598840187025</v>
      </c>
      <c r="BG193" s="2">
        <f t="shared" si="227"/>
        <v>64.966552799607172</v>
      </c>
      <c r="BH193" s="2">
        <f t="shared" si="227"/>
        <v>63.785113882999305</v>
      </c>
      <c r="BI193" s="2">
        <f t="shared" si="227"/>
        <v>63.571366080481909</v>
      </c>
      <c r="BJ193" s="2">
        <f t="shared" si="227"/>
        <v>64.839112851026627</v>
      </c>
      <c r="BK193" s="2">
        <f t="shared" si="227"/>
        <v>65.478164569488484</v>
      </c>
      <c r="BL193" s="2">
        <f t="shared" si="227"/>
        <v>70.175742977953846</v>
      </c>
      <c r="BM193" s="2">
        <f t="shared" si="227"/>
        <v>71.909599301720988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>
        <f t="shared" si="200"/>
        <v>69.694000000000003</v>
      </c>
      <c r="CY193" s="2">
        <f t="shared" si="201"/>
        <v>66.338999999999999</v>
      </c>
      <c r="CZ193" s="2" t="str">
        <f t="shared" si="202"/>
        <v/>
      </c>
      <c r="DA193" s="2">
        <f t="shared" si="203"/>
        <v>66.55</v>
      </c>
      <c r="DB193" s="2">
        <f t="shared" si="204"/>
        <v>66.150000000000006</v>
      </c>
      <c r="DC193" s="2">
        <f t="shared" si="205"/>
        <v>65.533000000000001</v>
      </c>
      <c r="DD193" s="2">
        <f t="shared" si="206"/>
        <v>63.817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110.47005073995771</v>
      </c>
      <c r="DL193" s="2">
        <f t="shared" si="236"/>
        <v>133.14994897766255</v>
      </c>
      <c r="DM193" s="2">
        <f t="shared" si="236"/>
        <v>133.76963698241633</v>
      </c>
      <c r="DN193" s="2">
        <f t="shared" si="236"/>
        <v>90.806224293007077</v>
      </c>
      <c r="DO193" s="2">
        <f t="shared" si="236"/>
        <v>109.73110652837426</v>
      </c>
      <c r="DP193" s="2">
        <f t="shared" si="236"/>
        <v>103.1160836507036</v>
      </c>
      <c r="DQ193" s="2">
        <f t="shared" si="236"/>
        <v>113.95444096728306</v>
      </c>
      <c r="DR193" s="2">
        <f t="shared" si="236"/>
        <v>107.80247762337234</v>
      </c>
      <c r="DS193" s="2">
        <f t="shared" si="236"/>
        <v>117.48369540969541</v>
      </c>
      <c r="DT193" s="2">
        <f t="shared" si="236"/>
        <v>109.41066537966536</v>
      </c>
      <c r="DU193" s="2">
        <f t="shared" si="236"/>
        <v>108.18684329065908</v>
      </c>
      <c r="DV193" s="2">
        <f t="shared" si="236"/>
        <v>118.2118164642375</v>
      </c>
      <c r="DW193" s="2">
        <f t="shared" si="236"/>
        <v>105.50936651031893</v>
      </c>
      <c r="DX193" s="2">
        <f t="shared" si="236"/>
        <v>112.20208067226888</v>
      </c>
      <c r="DY193" s="2">
        <f t="shared" si="236"/>
        <v>97.984562499999981</v>
      </c>
      <c r="EA193" s="2">
        <f t="shared" si="240"/>
        <v>76.343280229856191</v>
      </c>
      <c r="EB193" s="2">
        <f t="shared" si="240"/>
        <v>76.832423104402991</v>
      </c>
      <c r="EC193" s="2">
        <f t="shared" si="240"/>
        <v>68.611286394440853</v>
      </c>
      <c r="ED193" s="2">
        <f t="shared" si="240"/>
        <v>68.805951693743154</v>
      </c>
      <c r="EE193" s="2">
        <f t="shared" si="240"/>
        <v>68.28367694903767</v>
      </c>
      <c r="EF193" s="2">
        <f t="shared" si="239"/>
        <v>66.120628639845677</v>
      </c>
      <c r="EG193" s="2">
        <f t="shared" si="239"/>
        <v>66.900580234569873</v>
      </c>
      <c r="EH193" s="2">
        <f t="shared" si="239"/>
        <v>65.760344514985988</v>
      </c>
      <c r="EI193" s="2">
        <f t="shared" si="239"/>
        <v>63.751649056374546</v>
      </c>
      <c r="EJ193" s="2">
        <f t="shared" si="239"/>
        <v>63.678103590867323</v>
      </c>
      <c r="EK193" s="2">
        <f t="shared" si="239"/>
        <v>63.863579831821163</v>
      </c>
      <c r="EL193" s="2">
        <f t="shared" si="179"/>
        <v>63.926136628145251</v>
      </c>
      <c r="EM193" s="2">
        <f t="shared" si="179"/>
        <v>65.073629764666862</v>
      </c>
      <c r="EN193" s="2">
        <f t="shared" si="179"/>
        <v>70.318944404638501</v>
      </c>
      <c r="EO193" s="2">
        <f t="shared" si="179"/>
        <v>72.157409593389772</v>
      </c>
      <c r="EQ193" s="2">
        <f t="shared" si="237"/>
        <v>77.663104432893746</v>
      </c>
      <c r="ER193" s="2">
        <f t="shared" si="237"/>
        <v>77.29233296415876</v>
      </c>
      <c r="ES193" s="2">
        <f t="shared" si="237"/>
        <v>70.462918498225832</v>
      </c>
      <c r="ET193" s="2">
        <f t="shared" si="237"/>
        <v>69.360590403891337</v>
      </c>
      <c r="EU193" s="2">
        <f t="shared" si="237"/>
        <v>66.749368042317599</v>
      </c>
      <c r="EV193" s="2">
        <f t="shared" si="237"/>
        <v>66.94422987774513</v>
      </c>
      <c r="EW193" s="2">
        <f t="shared" si="237"/>
        <v>66.496818010185507</v>
      </c>
      <c r="EX193" s="2">
        <f t="shared" si="237"/>
        <v>66.231607809585356</v>
      </c>
      <c r="EY193" s="2">
        <f t="shared" si="237"/>
        <v>65.179346890599632</v>
      </c>
      <c r="EZ193" s="2">
        <f t="shared" si="237"/>
        <v>63.808163647705285</v>
      </c>
      <c r="FA193" s="2">
        <f t="shared" si="237"/>
        <v>63.490537103499634</v>
      </c>
      <c r="FB193" s="2">
        <f t="shared" si="237"/>
        <v>65.135113919929694</v>
      </c>
      <c r="FC193" s="2">
        <f t="shared" si="237"/>
        <v>65.612965060484413</v>
      </c>
      <c r="FD193" s="2">
        <f t="shared" si="237"/>
        <v>70.114486232256411</v>
      </c>
      <c r="FE193" s="2">
        <f t="shared" si="237"/>
        <v>71.769738072330242</v>
      </c>
      <c r="FG193" s="2">
        <f t="shared" si="238"/>
        <v>0.99998640396883487</v>
      </c>
      <c r="FH193" s="2">
        <f t="shared" si="238"/>
        <v>0.99998498873422292</v>
      </c>
      <c r="FI193" s="2">
        <f t="shared" si="238"/>
        <v>0.99998553870356033</v>
      </c>
      <c r="FJ193" s="2">
        <f t="shared" si="238"/>
        <v>0.99998516040459007</v>
      </c>
      <c r="FK193" s="2">
        <f t="shared" si="238"/>
        <v>0.99998560632449152</v>
      </c>
      <c r="FL193" s="2">
        <f t="shared" si="238"/>
        <v>0.99998504487958739</v>
      </c>
      <c r="FM193" s="2">
        <f t="shared" si="238"/>
        <v>0.99998402910366002</v>
      </c>
      <c r="FN193" s="2">
        <f t="shared" si="238"/>
        <v>0.99998290370969489</v>
      </c>
      <c r="FO193" s="2">
        <f t="shared" si="238"/>
        <v>0.99998248365910036</v>
      </c>
      <c r="FP193" s="2">
        <f t="shared" si="238"/>
        <v>0.99998286056808661</v>
      </c>
      <c r="FQ193" s="2">
        <f t="shared" si="238"/>
        <v>0.99998382868054914</v>
      </c>
      <c r="FR193" s="2">
        <f t="shared" si="238"/>
        <v>0.99998350681225878</v>
      </c>
      <c r="FS193" s="2">
        <f t="shared" si="238"/>
        <v>0.99998477879713299</v>
      </c>
      <c r="FT193" s="2">
        <f t="shared" si="238"/>
        <v>0.99998180188863139</v>
      </c>
      <c r="FU193" s="2">
        <f t="shared" si="238"/>
        <v>0.99997952240904486</v>
      </c>
      <c r="FW193" s="2">
        <f t="shared" si="229"/>
        <v>0.74412488602382454</v>
      </c>
      <c r="FX193" s="2">
        <f t="shared" si="229"/>
        <v>0.8127909828114035</v>
      </c>
      <c r="FY193" s="2">
        <f t="shared" si="229"/>
        <v>0.80572764001554997</v>
      </c>
      <c r="FZ193" s="2">
        <f t="shared" si="229"/>
        <v>0.82425322595614103</v>
      </c>
      <c r="GA193" s="2">
        <f t="shared" si="229"/>
        <v>0.81504168001057986</v>
      </c>
      <c r="GB193" s="2">
        <f t="shared" si="229"/>
        <v>0.80999106727241688</v>
      </c>
      <c r="GC193" s="2">
        <f t="shared" si="229"/>
        <v>0.83056446707686338</v>
      </c>
      <c r="GD193" s="2">
        <f t="shared" si="229"/>
        <v>0.83718712068119483</v>
      </c>
      <c r="GE193" s="2">
        <f t="shared" si="229"/>
        <v>0.85029375634681703</v>
      </c>
      <c r="GF193" s="2">
        <f t="shared" si="229"/>
        <v>0.81674931247586724</v>
      </c>
      <c r="GG193" s="2">
        <f t="shared" si="229"/>
        <v>0.78524655422118994</v>
      </c>
      <c r="GH193" s="2">
        <f t="shared" si="229"/>
        <v>0.75442349924203955</v>
      </c>
      <c r="GI193" s="2">
        <f t="shared" si="229"/>
        <v>0.74892062025581574</v>
      </c>
      <c r="GJ193" s="2">
        <f t="shared" si="229"/>
        <v>0.70412260358996603</v>
      </c>
      <c r="GK193" s="2">
        <f t="shared" si="229"/>
        <v>0.64059172792164865</v>
      </c>
      <c r="GM193" s="86">
        <f t="shared" si="230"/>
        <v>2.5129398345419129E-225</v>
      </c>
      <c r="GN193" s="86">
        <f t="shared" si="230"/>
        <v>2.1048473155791103E-233</v>
      </c>
      <c r="GO193" s="86">
        <f t="shared" si="230"/>
        <v>0</v>
      </c>
      <c r="GP193" s="86">
        <f t="shared" si="230"/>
        <v>1.5505784263636358E-304</v>
      </c>
      <c r="GQ193" s="86">
        <f t="shared" si="230"/>
        <v>1.1076541856598105E-280</v>
      </c>
      <c r="GR193" s="86">
        <f t="shared" si="230"/>
        <v>3.2316565720969494E-209</v>
      </c>
      <c r="GS193" s="86">
        <f t="shared" si="230"/>
        <v>2.6274438767204715E-216</v>
      </c>
      <c r="GT193" s="86">
        <f t="shared" si="230"/>
        <v>8.1091472032674784E-263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2.8837440709841352E-144</v>
      </c>
      <c r="HD193" s="86">
        <f t="shared" si="181"/>
        <v>1.3235408341839339E-167</v>
      </c>
      <c r="HE193" s="86">
        <f t="shared" si="181"/>
        <v>3.4139496471841187E-237</v>
      </c>
      <c r="HF193" s="86">
        <f t="shared" si="181"/>
        <v>4.3734060082843854E-217</v>
      </c>
      <c r="HG193" s="86">
        <f t="shared" si="181"/>
        <v>2.7661116957314319E-209</v>
      </c>
      <c r="HH193" s="86">
        <f t="shared" si="181"/>
        <v>7.9158131380900041E-207</v>
      </c>
      <c r="HI193" s="86">
        <f t="shared" si="241"/>
        <v>1.2940940402139169E-233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1.0094998319083941E-277</v>
      </c>
      <c r="HO193" s="86">
        <f t="shared" si="226"/>
        <v>7.3502374680113891E-228</v>
      </c>
      <c r="HP193" s="86">
        <f t="shared" si="226"/>
        <v>6.4344620417293648E-234</v>
      </c>
      <c r="HQ193" s="86">
        <f t="shared" si="226"/>
        <v>2.8147637897912396E-244</v>
      </c>
      <c r="HS193" s="86">
        <f t="shared" si="231"/>
        <v>4.6078511326186052E-39</v>
      </c>
      <c r="HT193" s="86">
        <f t="shared" si="231"/>
        <v>1.9900469501379167E-49</v>
      </c>
      <c r="HU193" s="86">
        <f t="shared" si="231"/>
        <v>8.6574466576127164E-52</v>
      </c>
      <c r="HV193" s="86">
        <f t="shared" si="231"/>
        <v>2.9115845550192361E-49</v>
      </c>
      <c r="HW193" s="86">
        <f t="shared" si="231"/>
        <v>4.8672698956845599E-55</v>
      </c>
      <c r="HX193" s="86">
        <f t="shared" si="231"/>
        <v>3.0416635545080707E-48</v>
      </c>
      <c r="HY193" s="86">
        <f t="shared" si="231"/>
        <v>1.0518821481604936E-54</v>
      </c>
      <c r="HZ193" s="86">
        <f t="shared" si="231"/>
        <v>6.5840902646933876E-54</v>
      </c>
      <c r="IA193" s="86">
        <f t="shared" si="231"/>
        <v>1.4453108362336563E-62</v>
      </c>
      <c r="IB193" s="86">
        <f t="shared" si="231"/>
        <v>2.4161083249272E-59</v>
      </c>
      <c r="IC193" s="86">
        <f t="shared" si="231"/>
        <v>3.9464398254261709E-51</v>
      </c>
      <c r="ID193" s="86">
        <f t="shared" si="231"/>
        <v>8.8567113761261479E-46</v>
      </c>
      <c r="IE193" s="86">
        <f t="shared" si="231"/>
        <v>3.9829922567353138E-43</v>
      </c>
      <c r="IF193" s="86">
        <f t="shared" si="231"/>
        <v>1.6909018023623281E-44</v>
      </c>
      <c r="IG193" s="86">
        <f t="shared" si="231"/>
        <v>6.116119962766915E-32</v>
      </c>
      <c r="II193" s="86">
        <f t="shared" si="232"/>
        <v>9.052807790896425E-2</v>
      </c>
      <c r="IJ193" s="86">
        <f t="shared" si="232"/>
        <v>1.6671552452269357E-2</v>
      </c>
      <c r="IK193" s="86">
        <f t="shared" si="232"/>
        <v>1.2537862931369182E-2</v>
      </c>
      <c r="IL193" s="86">
        <f t="shared" si="232"/>
        <v>9.6952040737827132E-3</v>
      </c>
      <c r="IM193" s="86">
        <f t="shared" si="232"/>
        <v>9.9833563343519477E-3</v>
      </c>
      <c r="IN193" s="86">
        <f t="shared" si="232"/>
        <v>1.7144999017660915E-2</v>
      </c>
      <c r="IO193" s="86">
        <f t="shared" si="232"/>
        <v>6.4644203121683886E-3</v>
      </c>
      <c r="IP193" s="86">
        <f t="shared" si="232"/>
        <v>5.2102781569044656E-3</v>
      </c>
      <c r="IQ193" s="86">
        <f t="shared" si="232"/>
        <v>1.7524828059579504E-3</v>
      </c>
      <c r="IR193" s="86">
        <f t="shared" si="232"/>
        <v>7.0835879976283399E-3</v>
      </c>
      <c r="IS193" s="86">
        <f t="shared" si="232"/>
        <v>2.5237168285791377E-2</v>
      </c>
      <c r="IT193" s="86">
        <f t="shared" si="232"/>
        <v>5.682557460850169E-2</v>
      </c>
      <c r="IU193" s="86">
        <f t="shared" si="232"/>
        <v>6.9949998884752507E-2</v>
      </c>
      <c r="IV193" s="86">
        <f t="shared" si="232"/>
        <v>0.16314162540476926</v>
      </c>
      <c r="IW193" s="86">
        <f t="shared" si="232"/>
        <v>3.3779733162528996E-2</v>
      </c>
      <c r="IY193" s="86">
        <f t="shared" si="233"/>
        <v>9.052807790896425E-2</v>
      </c>
      <c r="IZ193" s="86">
        <f t="shared" si="233"/>
        <v>1.6671552452269357E-2</v>
      </c>
      <c r="JA193" s="86">
        <f t="shared" si="233"/>
        <v>1.2537862931369182E-2</v>
      </c>
      <c r="JB193" s="86">
        <f t="shared" si="233"/>
        <v>9.6952040737827132E-3</v>
      </c>
      <c r="JC193" s="86">
        <f t="shared" si="233"/>
        <v>9.9833563343519477E-3</v>
      </c>
      <c r="JD193" s="86">
        <f t="shared" si="233"/>
        <v>1.7144999017660915E-2</v>
      </c>
      <c r="JE193" s="86">
        <f t="shared" si="233"/>
        <v>6.4644203121683886E-3</v>
      </c>
      <c r="JF193" s="86">
        <f t="shared" si="233"/>
        <v>5.2102781569044656E-3</v>
      </c>
      <c r="JG193" s="86">
        <f t="shared" si="233"/>
        <v>1.7524828059579504E-3</v>
      </c>
      <c r="JH193" s="86">
        <f t="shared" si="233"/>
        <v>7.0835879976283399E-3</v>
      </c>
      <c r="JI193" s="86">
        <f t="shared" si="233"/>
        <v>2.5237168285791377E-2</v>
      </c>
      <c r="JJ193" s="86">
        <f t="shared" si="233"/>
        <v>5.682557460850169E-2</v>
      </c>
      <c r="JK193" s="86">
        <f t="shared" si="233"/>
        <v>6.9949998884752507E-2</v>
      </c>
      <c r="JL193" s="86">
        <f t="shared" si="233"/>
        <v>0.16314162540476926</v>
      </c>
      <c r="JM193" s="86">
        <f t="shared" si="233"/>
        <v>3.3779733162528996E-2</v>
      </c>
    </row>
    <row r="194" spans="2:273" x14ac:dyDescent="0.25">
      <c r="B194" s="2">
        <v>167</v>
      </c>
      <c r="C194" s="37">
        <v>76.905000000000001</v>
      </c>
      <c r="D194" s="37">
        <v>77.322999999999993</v>
      </c>
      <c r="E194" s="37">
        <v>70.016000000000005</v>
      </c>
      <c r="F194" s="37">
        <v>69.5</v>
      </c>
      <c r="G194" s="37">
        <v>65.338999999999999</v>
      </c>
      <c r="H194" s="37">
        <v>66.897999999999996</v>
      </c>
      <c r="I194" s="37">
        <v>66.117000000000004</v>
      </c>
      <c r="J194" s="37">
        <v>65.5</v>
      </c>
      <c r="K194" s="37">
        <v>65.349999999999994</v>
      </c>
      <c r="L194" s="37">
        <v>63.55</v>
      </c>
      <c r="M194" s="37">
        <v>62.683</v>
      </c>
      <c r="N194" s="37">
        <v>66.451999999999998</v>
      </c>
      <c r="O194" s="37">
        <v>65.081000000000003</v>
      </c>
      <c r="P194" s="37">
        <v>69.305999999999997</v>
      </c>
      <c r="Q194" s="37">
        <v>71.332999999999998</v>
      </c>
      <c r="S194" s="4">
        <f t="shared" si="234"/>
        <v>77.243470047363317</v>
      </c>
      <c r="T194" s="4">
        <f t="shared" si="234"/>
        <v>77.092815200163457</v>
      </c>
      <c r="U194" s="4">
        <f t="shared" si="234"/>
        <v>70.001014959717409</v>
      </c>
      <c r="V194" s="4">
        <f t="shared" si="234"/>
        <v>69.149168642775223</v>
      </c>
      <c r="W194" s="4">
        <f t="shared" si="234"/>
        <v>66.886905902797821</v>
      </c>
      <c r="X194" s="4">
        <f t="shared" si="234"/>
        <v>66.694959934185064</v>
      </c>
      <c r="Y194" s="4">
        <f t="shared" si="234"/>
        <v>66.445676986936988</v>
      </c>
      <c r="Z194" s="4">
        <f t="shared" si="234"/>
        <v>66.030722796495894</v>
      </c>
      <c r="AA194" s="4">
        <f t="shared" si="234"/>
        <v>64.84532884527431</v>
      </c>
      <c r="AB194" s="4">
        <f t="shared" si="234"/>
        <v>63.661407723837371</v>
      </c>
      <c r="AC194" s="4">
        <f t="shared" si="234"/>
        <v>63.455807448694557</v>
      </c>
      <c r="AD194" s="4">
        <f t="shared" si="234"/>
        <v>64.759929905431306</v>
      </c>
      <c r="AE194" s="4">
        <f t="shared" si="234"/>
        <v>65.379117882072904</v>
      </c>
      <c r="AF194" s="4">
        <f t="shared" si="234"/>
        <v>70.122434830280383</v>
      </c>
      <c r="AG194" s="4">
        <f t="shared" si="234"/>
        <v>72.147959922510495</v>
      </c>
      <c r="AI194" s="4">
        <f t="shared" si="235"/>
        <v>-0.33847004736331598</v>
      </c>
      <c r="AJ194" s="4">
        <f t="shared" si="235"/>
        <v>0.23018479983653606</v>
      </c>
      <c r="AK194" s="4">
        <f t="shared" si="235"/>
        <v>1.4985040282596174E-2</v>
      </c>
      <c r="AL194" s="4">
        <f t="shared" si="235"/>
        <v>0.35083135722477721</v>
      </c>
      <c r="AM194" s="4">
        <f t="shared" si="235"/>
        <v>-1.5479059027978224</v>
      </c>
      <c r="AN194" s="4">
        <f t="shared" si="235"/>
        <v>0.20304006581493184</v>
      </c>
      <c r="AO194" s="4">
        <f t="shared" si="235"/>
        <v>-0.32867698693698344</v>
      </c>
      <c r="AP194" s="4">
        <f t="shared" si="235"/>
        <v>-0.53072279649589404</v>
      </c>
      <c r="AQ194" s="4">
        <f t="shared" si="235"/>
        <v>0.5046711547256848</v>
      </c>
      <c r="AR194" s="4">
        <f t="shared" si="235"/>
        <v>-0.11140772383737385</v>
      </c>
      <c r="AS194" s="4">
        <f t="shared" si="235"/>
        <v>-0.77280744869455731</v>
      </c>
      <c r="AT194" s="4">
        <f t="shared" si="235"/>
        <v>1.6920700945686917</v>
      </c>
      <c r="AU194" s="4">
        <f t="shared" si="235"/>
        <v>-0.29811788207290135</v>
      </c>
      <c r="AV194" s="4">
        <f t="shared" si="235"/>
        <v>-0.81643483028038588</v>
      </c>
      <c r="AW194" s="4">
        <f t="shared" si="235"/>
        <v>-0.81495992251049643</v>
      </c>
      <c r="AY194" s="2">
        <f t="shared" si="227"/>
        <v>77.243459480483438</v>
      </c>
      <c r="AZ194" s="2">
        <f t="shared" si="227"/>
        <v>77.092815200163457</v>
      </c>
      <c r="BA194" s="2">
        <f t="shared" si="227"/>
        <v>70.001014952818835</v>
      </c>
      <c r="BB194" s="2">
        <f t="shared" si="227"/>
        <v>69.149168640328924</v>
      </c>
      <c r="BC194" s="2">
        <f t="shared" si="227"/>
        <v>66.886905899600194</v>
      </c>
      <c r="BD194" s="2">
        <f t="shared" si="227"/>
        <v>66.694959880114482</v>
      </c>
      <c r="BE194" s="2">
        <f t="shared" si="227"/>
        <v>66.445676986505532</v>
      </c>
      <c r="BF194" s="2">
        <f t="shared" si="227"/>
        <v>66.030722796334175</v>
      </c>
      <c r="BG194" s="2">
        <f t="shared" si="227"/>
        <v>64.845328845273713</v>
      </c>
      <c r="BH194" s="2">
        <f t="shared" si="227"/>
        <v>63.661407722922633</v>
      </c>
      <c r="BI194" s="2">
        <f t="shared" si="227"/>
        <v>63.455806707301726</v>
      </c>
      <c r="BJ194" s="2">
        <f t="shared" si="227"/>
        <v>64.759876625669079</v>
      </c>
      <c r="BK194" s="2">
        <f t="shared" si="227"/>
        <v>65.378970494629215</v>
      </c>
      <c r="BL194" s="2">
        <f t="shared" si="227"/>
        <v>70.074213726776108</v>
      </c>
      <c r="BM194" s="2">
        <f t="shared" si="227"/>
        <v>71.809778874816487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70.016000000000005</v>
      </c>
      <c r="CX194" s="2">
        <f t="shared" si="200"/>
        <v>69.5</v>
      </c>
      <c r="CY194" s="2">
        <f t="shared" si="201"/>
        <v>65.338999999999999</v>
      </c>
      <c r="CZ194" s="2" t="str">
        <f t="shared" si="202"/>
        <v/>
      </c>
      <c r="DA194" s="2">
        <f t="shared" si="203"/>
        <v>66.117000000000004</v>
      </c>
      <c r="DB194" s="2">
        <f t="shared" si="204"/>
        <v>65.5</v>
      </c>
      <c r="DC194" s="2">
        <f t="shared" si="205"/>
        <v>65.349999999999994</v>
      </c>
      <c r="DD194" s="2">
        <f t="shared" si="206"/>
        <v>63.55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110.59945031712473</v>
      </c>
      <c r="DL194" s="2">
        <f t="shared" si="236"/>
        <v>133.40699557032116</v>
      </c>
      <c r="DM194" s="2">
        <f t="shared" si="236"/>
        <v>134.05136877076413</v>
      </c>
      <c r="DN194" s="2">
        <f t="shared" si="236"/>
        <v>90.809262458471792</v>
      </c>
      <c r="DO194" s="2">
        <f t="shared" si="236"/>
        <v>109.91087486157254</v>
      </c>
      <c r="DP194" s="2">
        <f t="shared" si="236"/>
        <v>103.2516334440753</v>
      </c>
      <c r="DQ194" s="2">
        <f t="shared" si="236"/>
        <v>114.15732716927454</v>
      </c>
      <c r="DR194" s="2">
        <f t="shared" si="236"/>
        <v>107.95681814202865</v>
      </c>
      <c r="DS194" s="2">
        <f t="shared" si="236"/>
        <v>117.70968511368511</v>
      </c>
      <c r="DT194" s="2">
        <f t="shared" si="236"/>
        <v>109.58949021879019</v>
      </c>
      <c r="DU194" s="2">
        <f t="shared" si="236"/>
        <v>108.36251161688004</v>
      </c>
      <c r="DV194" s="2">
        <f t="shared" si="236"/>
        <v>118.45257962213225</v>
      </c>
      <c r="DW194" s="2">
        <f t="shared" si="236"/>
        <v>105.66063517823638</v>
      </c>
      <c r="DX194" s="2">
        <f t="shared" si="236"/>
        <v>112.4214470588235</v>
      </c>
      <c r="DY194" s="2">
        <f t="shared" si="236"/>
        <v>98.101874999999993</v>
      </c>
      <c r="EA194" s="2">
        <f t="shared" si="240"/>
        <v>76.219011002972692</v>
      </c>
      <c r="EB194" s="2">
        <f t="shared" si="240"/>
        <v>76.704826173677503</v>
      </c>
      <c r="EC194" s="2">
        <f t="shared" si="240"/>
        <v>68.455794017169836</v>
      </c>
      <c r="ED194" s="2">
        <f t="shared" si="240"/>
        <v>68.676244785303268</v>
      </c>
      <c r="EE194" s="2">
        <f t="shared" si="240"/>
        <v>68.180654108476773</v>
      </c>
      <c r="EF194" s="2">
        <f t="shared" si="239"/>
        <v>66.003700690076386</v>
      </c>
      <c r="EG194" s="2">
        <f t="shared" si="239"/>
        <v>66.791490405975821</v>
      </c>
      <c r="EH194" s="2">
        <f t="shared" si="239"/>
        <v>65.622845238446786</v>
      </c>
      <c r="EI194" s="2">
        <f t="shared" si="239"/>
        <v>63.593170662562784</v>
      </c>
      <c r="EJ194" s="2">
        <f t="shared" si="239"/>
        <v>63.550825546052167</v>
      </c>
      <c r="EK194" s="2">
        <f t="shared" si="239"/>
        <v>63.758986808719811</v>
      </c>
      <c r="EL194" s="2">
        <f t="shared" si="179"/>
        <v>63.809704737316636</v>
      </c>
      <c r="EM194" s="2">
        <f t="shared" si="179"/>
        <v>64.95770989393435</v>
      </c>
      <c r="EN194" s="2">
        <f t="shared" si="179"/>
        <v>70.223957842957915</v>
      </c>
      <c r="EO194" s="2">
        <f t="shared" si="179"/>
        <v>72.069110163004325</v>
      </c>
      <c r="EQ194" s="2">
        <f t="shared" si="237"/>
        <v>77.564171083506452</v>
      </c>
      <c r="ER194" s="2">
        <f t="shared" si="237"/>
        <v>77.17337767903291</v>
      </c>
      <c r="ES194" s="2">
        <f t="shared" si="237"/>
        <v>70.339751726384151</v>
      </c>
      <c r="ET194" s="2">
        <f t="shared" si="237"/>
        <v>69.240774861135989</v>
      </c>
      <c r="EU194" s="2">
        <f t="shared" si="237"/>
        <v>66.618485885274666</v>
      </c>
      <c r="EV194" s="2">
        <f t="shared" si="237"/>
        <v>66.842231760301445</v>
      </c>
      <c r="EW194" s="2">
        <f t="shared" si="237"/>
        <v>66.380519908618837</v>
      </c>
      <c r="EX194" s="2">
        <f t="shared" si="237"/>
        <v>66.102288569718084</v>
      </c>
      <c r="EY194" s="2">
        <f t="shared" si="237"/>
        <v>65.045387565936352</v>
      </c>
      <c r="EZ194" s="2">
        <f t="shared" si="237"/>
        <v>63.683168599404638</v>
      </c>
      <c r="FA194" s="2">
        <f t="shared" si="237"/>
        <v>63.379365124201939</v>
      </c>
      <c r="FB194" s="2">
        <f t="shared" si="237"/>
        <v>65.040891638926652</v>
      </c>
      <c r="FC194" s="2">
        <f t="shared" si="237"/>
        <v>65.507035733464178</v>
      </c>
      <c r="FD194" s="2">
        <f t="shared" si="237"/>
        <v>70.015858015929098</v>
      </c>
      <c r="FE194" s="2">
        <f t="shared" si="237"/>
        <v>71.676346747031317</v>
      </c>
      <c r="FG194" s="2">
        <f t="shared" si="238"/>
        <v>0.99998760025737132</v>
      </c>
      <c r="FH194" s="2">
        <f t="shared" si="238"/>
        <v>0.99998630954481615</v>
      </c>
      <c r="FI194" s="2">
        <f t="shared" si="238"/>
        <v>0.99998681112411381</v>
      </c>
      <c r="FJ194" s="2">
        <f t="shared" si="238"/>
        <v>0.99998646611046305</v>
      </c>
      <c r="FK194" s="2">
        <f t="shared" si="238"/>
        <v>0.99998687279529264</v>
      </c>
      <c r="FL194" s="2">
        <f t="shared" si="238"/>
        <v>0.99998636075013214</v>
      </c>
      <c r="FM194" s="2">
        <f t="shared" si="238"/>
        <v>0.99998543434895504</v>
      </c>
      <c r="FN194" s="2">
        <f t="shared" si="238"/>
        <v>0.99998440797447408</v>
      </c>
      <c r="FO194" s="2">
        <f t="shared" si="238"/>
        <v>0.99998402488261207</v>
      </c>
      <c r="FP194" s="2">
        <f t="shared" si="238"/>
        <v>0.99998436862874118</v>
      </c>
      <c r="FQ194" s="2">
        <f t="shared" si="238"/>
        <v>0.99998525156038864</v>
      </c>
      <c r="FR194" s="2">
        <f t="shared" si="238"/>
        <v>0.99998495801217524</v>
      </c>
      <c r="FS194" s="2">
        <f t="shared" si="238"/>
        <v>0.99998611807940518</v>
      </c>
      <c r="FT194" s="2">
        <f t="shared" si="238"/>
        <v>0.99998340309860045</v>
      </c>
      <c r="FU194" s="2">
        <f t="shared" si="238"/>
        <v>0.99998132418143482</v>
      </c>
      <c r="FW194" s="2">
        <f t="shared" si="229"/>
        <v>0.76126416753718362</v>
      </c>
      <c r="FX194" s="2">
        <f t="shared" si="229"/>
        <v>0.82640380737500352</v>
      </c>
      <c r="FY194" s="2">
        <f t="shared" si="229"/>
        <v>0.81974016518605608</v>
      </c>
      <c r="FZ194" s="2">
        <f t="shared" si="229"/>
        <v>0.83719952123400032</v>
      </c>
      <c r="GA194" s="2">
        <f t="shared" si="229"/>
        <v>0.8285253731341844</v>
      </c>
      <c r="GB194" s="2">
        <f t="shared" si="229"/>
        <v>0.82376334128060968</v>
      </c>
      <c r="GC194" s="2">
        <f t="shared" si="229"/>
        <v>0.84313432703429048</v>
      </c>
      <c r="GD194" s="2">
        <f t="shared" si="229"/>
        <v>0.84935478072346005</v>
      </c>
      <c r="GE194" s="2">
        <f t="shared" si="229"/>
        <v>0.8616437820914542</v>
      </c>
      <c r="GF194" s="2">
        <f t="shared" si="229"/>
        <v>0.83013446212478381</v>
      </c>
      <c r="GG194" s="2">
        <f t="shared" si="229"/>
        <v>0.80037033236404831</v>
      </c>
      <c r="GH194" s="2">
        <f t="shared" si="229"/>
        <v>0.77108516152360995</v>
      </c>
      <c r="GI194" s="2">
        <f t="shared" si="229"/>
        <v>0.7658397541942974</v>
      </c>
      <c r="GJ194" s="2">
        <f t="shared" si="229"/>
        <v>0.72294372320070022</v>
      </c>
      <c r="GK194" s="2">
        <f t="shared" si="229"/>
        <v>0.66151138526238917</v>
      </c>
      <c r="GM194" s="86">
        <f t="shared" si="230"/>
        <v>9.7696984216921069E-230</v>
      </c>
      <c r="GN194" s="86">
        <f t="shared" si="230"/>
        <v>5.3591195161076289E-238</v>
      </c>
      <c r="GO194" s="86">
        <f t="shared" si="230"/>
        <v>0</v>
      </c>
      <c r="GP194" s="86">
        <f t="shared" si="230"/>
        <v>0</v>
      </c>
      <c r="GQ194" s="86">
        <f t="shared" si="230"/>
        <v>3.4656092618783059E-286</v>
      </c>
      <c r="GR194" s="86">
        <f t="shared" si="230"/>
        <v>2.5051158598710888E-213</v>
      </c>
      <c r="GS194" s="86">
        <f t="shared" si="230"/>
        <v>1.6468105963443368E-220</v>
      </c>
      <c r="GT194" s="86">
        <f t="shared" si="230"/>
        <v>5.9043519538516036E-268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6.5693163116409969E-148</v>
      </c>
      <c r="HD194" s="86">
        <f t="shared" si="181"/>
        <v>6.7671618593709242E-172</v>
      </c>
      <c r="HE194" s="86">
        <f t="shared" si="181"/>
        <v>3.116103675195069E-243</v>
      </c>
      <c r="HF194" s="86">
        <f t="shared" si="181"/>
        <v>1.3328228594777008E-222</v>
      </c>
      <c r="HG194" s="86">
        <f t="shared" si="181"/>
        <v>1.5372352159475882E-214</v>
      </c>
      <c r="HH194" s="86">
        <f t="shared" si="181"/>
        <v>4.7343000963710832E-212</v>
      </c>
      <c r="HI194" s="86">
        <f t="shared" si="241"/>
        <v>2.0005744393982234E-239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8.9471118812020927E-285</v>
      </c>
      <c r="HO194" s="86">
        <f t="shared" si="226"/>
        <v>1.2769848564755431E-233</v>
      </c>
      <c r="HP194" s="86">
        <f t="shared" si="226"/>
        <v>7.6419823455725511E-240</v>
      </c>
      <c r="HQ194" s="86">
        <f t="shared" si="226"/>
        <v>2.1412477528319497E-250</v>
      </c>
      <c r="HS194" s="86">
        <f t="shared" si="231"/>
        <v>6.1225630137860417E-41</v>
      </c>
      <c r="HT194" s="86">
        <f t="shared" si="231"/>
        <v>1.3257592924607594E-51</v>
      </c>
      <c r="HU194" s="86">
        <f t="shared" si="231"/>
        <v>3.438171189499767E-54</v>
      </c>
      <c r="HV194" s="86">
        <f t="shared" si="231"/>
        <v>1.7107247071236432E-51</v>
      </c>
      <c r="HW194" s="86">
        <f t="shared" si="231"/>
        <v>1.7240247234620252E-57</v>
      </c>
      <c r="HX194" s="86">
        <f t="shared" si="231"/>
        <v>2.0673608661337608E-50</v>
      </c>
      <c r="HY194" s="86">
        <f t="shared" si="231"/>
        <v>4.1017997894993963E-57</v>
      </c>
      <c r="HZ194" s="86">
        <f t="shared" si="231"/>
        <v>2.736539105612373E-56</v>
      </c>
      <c r="IA194" s="86">
        <f t="shared" si="231"/>
        <v>2.7969743802783206E-65</v>
      </c>
      <c r="IB194" s="86">
        <f t="shared" si="231"/>
        <v>5.5095699724695192E-62</v>
      </c>
      <c r="IC194" s="86">
        <f t="shared" si="231"/>
        <v>1.7813669873178086E-53</v>
      </c>
      <c r="ID194" s="86">
        <f t="shared" si="231"/>
        <v>5.8565273087306801E-48</v>
      </c>
      <c r="IE194" s="86">
        <f t="shared" si="231"/>
        <v>3.4258276811017793E-45</v>
      </c>
      <c r="IF194" s="86">
        <f t="shared" si="231"/>
        <v>8.926819335475921E-47</v>
      </c>
      <c r="IG194" s="86">
        <f t="shared" si="231"/>
        <v>1.3059155078459854E-33</v>
      </c>
      <c r="II194" s="86">
        <f t="shared" si="232"/>
        <v>6.5978419614838607E-2</v>
      </c>
      <c r="IJ194" s="86">
        <f t="shared" si="232"/>
        <v>1.0957850303949628E-2</v>
      </c>
      <c r="IK194" s="86">
        <f t="shared" si="232"/>
        <v>7.8539296310280293E-3</v>
      </c>
      <c r="IL194" s="86">
        <f t="shared" si="232"/>
        <v>6.1315265254166624E-3</v>
      </c>
      <c r="IM194" s="86">
        <f t="shared" si="232"/>
        <v>6.211470013010101E-3</v>
      </c>
      <c r="IN194" s="86">
        <f t="shared" si="232"/>
        <v>1.1244972885659451E-2</v>
      </c>
      <c r="IO194" s="86">
        <f t="shared" si="232"/>
        <v>3.9637871537880915E-3</v>
      </c>
      <c r="IP194" s="86">
        <f t="shared" si="232"/>
        <v>3.1686995753892559E-3</v>
      </c>
      <c r="IQ194" s="86">
        <f t="shared" si="232"/>
        <v>9.8353719236635054E-4</v>
      </c>
      <c r="IR194" s="86">
        <f t="shared" si="232"/>
        <v>4.2518060574450013E-3</v>
      </c>
      <c r="IS194" s="86">
        <f t="shared" si="232"/>
        <v>1.6542488876633642E-2</v>
      </c>
      <c r="IT194" s="86">
        <f t="shared" si="232"/>
        <v>3.930898918171187E-2</v>
      </c>
      <c r="IU194" s="86">
        <f t="shared" si="232"/>
        <v>4.9422069575874042E-2</v>
      </c>
      <c r="IV194" s="86">
        <f t="shared" si="232"/>
        <v>0.12326326793225836</v>
      </c>
      <c r="IW194" s="86">
        <f t="shared" si="232"/>
        <v>1.5046928741615376E-2</v>
      </c>
      <c r="IY194" s="86">
        <f t="shared" si="233"/>
        <v>6.5978419614838607E-2</v>
      </c>
      <c r="IZ194" s="86">
        <f t="shared" si="233"/>
        <v>1.0957850303949628E-2</v>
      </c>
      <c r="JA194" s="86">
        <f t="shared" si="233"/>
        <v>7.8539296310280293E-3</v>
      </c>
      <c r="JB194" s="86">
        <f t="shared" si="233"/>
        <v>6.1315265254166624E-3</v>
      </c>
      <c r="JC194" s="86">
        <f t="shared" si="233"/>
        <v>6.211470013010101E-3</v>
      </c>
      <c r="JD194" s="86">
        <f t="shared" si="233"/>
        <v>1.1244972885659451E-2</v>
      </c>
      <c r="JE194" s="86">
        <f t="shared" si="233"/>
        <v>3.9637871537880915E-3</v>
      </c>
      <c r="JF194" s="86">
        <f t="shared" si="233"/>
        <v>3.1686995753892559E-3</v>
      </c>
      <c r="JG194" s="86">
        <f t="shared" si="233"/>
        <v>9.8353719236635054E-4</v>
      </c>
      <c r="JH194" s="86">
        <f t="shared" si="233"/>
        <v>4.2518060574450013E-3</v>
      </c>
      <c r="JI194" s="86">
        <f t="shared" si="233"/>
        <v>1.6542488876633642E-2</v>
      </c>
      <c r="JJ194" s="86">
        <f t="shared" si="233"/>
        <v>3.930898918171187E-2</v>
      </c>
      <c r="JK194" s="86">
        <f t="shared" si="233"/>
        <v>4.9422069575874042E-2</v>
      </c>
      <c r="JL194" s="86">
        <f t="shared" si="233"/>
        <v>0.12326326793225836</v>
      </c>
      <c r="JM194" s="86">
        <f t="shared" si="233"/>
        <v>1.5046928741615376E-2</v>
      </c>
    </row>
    <row r="195" spans="2:273" x14ac:dyDescent="0.25">
      <c r="B195" s="2">
        <v>168</v>
      </c>
      <c r="C195" s="37">
        <v>76.286000000000001</v>
      </c>
      <c r="D195" s="37">
        <v>76.790000000000006</v>
      </c>
      <c r="E195" s="37">
        <v>71.177000000000007</v>
      </c>
      <c r="F195" s="37">
        <v>69.177000000000007</v>
      </c>
      <c r="G195" s="37">
        <v>65.661000000000001</v>
      </c>
      <c r="H195" s="37">
        <v>66.507999999999996</v>
      </c>
      <c r="I195" s="37">
        <v>66.117000000000004</v>
      </c>
      <c r="J195" s="37">
        <v>66.05</v>
      </c>
      <c r="K195" s="37">
        <v>66.150000000000006</v>
      </c>
      <c r="L195" s="37">
        <v>64.382999999999996</v>
      </c>
      <c r="M195" s="37">
        <v>62.966999999999999</v>
      </c>
      <c r="N195" s="37">
        <v>65.096999999999994</v>
      </c>
      <c r="O195" s="37">
        <v>65.016000000000005</v>
      </c>
      <c r="P195" s="37">
        <v>69.370999999999995</v>
      </c>
      <c r="Q195" s="37">
        <v>70.254000000000005</v>
      </c>
      <c r="S195" s="4">
        <f t="shared" si="234"/>
        <v>77.160831357884959</v>
      </c>
      <c r="T195" s="4">
        <f t="shared" si="234"/>
        <v>76.978413289369229</v>
      </c>
      <c r="U195" s="4">
        <f t="shared" si="234"/>
        <v>69.897267040240237</v>
      </c>
      <c r="V195" s="4">
        <f t="shared" si="234"/>
        <v>69.034706989022922</v>
      </c>
      <c r="W195" s="4">
        <f t="shared" si="234"/>
        <v>66.740575124612931</v>
      </c>
      <c r="X195" s="4">
        <f t="shared" si="234"/>
        <v>66.601362880307065</v>
      </c>
      <c r="Y195" s="4">
        <f t="shared" si="234"/>
        <v>66.325518455887575</v>
      </c>
      <c r="Z195" s="4">
        <f t="shared" si="234"/>
        <v>65.905680911432611</v>
      </c>
      <c r="AA195" s="4">
        <f t="shared" si="234"/>
        <v>64.72358784081618</v>
      </c>
      <c r="AB195" s="4">
        <f t="shared" si="234"/>
        <v>63.537661627830538</v>
      </c>
      <c r="AC195" s="4">
        <f t="shared" si="234"/>
        <v>63.340367503162213</v>
      </c>
      <c r="AD195" s="4">
        <f t="shared" si="234"/>
        <v>64.680378290558579</v>
      </c>
      <c r="AE195" s="4">
        <f t="shared" si="234"/>
        <v>65.279693208586835</v>
      </c>
      <c r="AF195" s="4">
        <f t="shared" si="234"/>
        <v>69.98762503081177</v>
      </c>
      <c r="AG195" s="4">
        <f t="shared" si="234"/>
        <v>71.813131544208801</v>
      </c>
      <c r="AI195" s="4">
        <f t="shared" si="235"/>
        <v>-0.87483135788495758</v>
      </c>
      <c r="AJ195" s="4">
        <f t="shared" si="235"/>
        <v>-0.18841328936922253</v>
      </c>
      <c r="AK195" s="4">
        <f t="shared" si="235"/>
        <v>1.2797329597597695</v>
      </c>
      <c r="AL195" s="4">
        <f t="shared" si="235"/>
        <v>0.14229301097708458</v>
      </c>
      <c r="AM195" s="4">
        <f t="shared" si="235"/>
        <v>-1.0795751246129299</v>
      </c>
      <c r="AN195" s="4">
        <f t="shared" si="235"/>
        <v>-9.3362880307068963E-2</v>
      </c>
      <c r="AO195" s="4">
        <f t="shared" si="235"/>
        <v>-0.20851845588757101</v>
      </c>
      <c r="AP195" s="4">
        <f t="shared" si="235"/>
        <v>0.14431908856738573</v>
      </c>
      <c r="AQ195" s="4">
        <f t="shared" si="235"/>
        <v>1.4264121591838261</v>
      </c>
      <c r="AR195" s="4">
        <f t="shared" si="235"/>
        <v>0.84533837216945784</v>
      </c>
      <c r="AS195" s="4">
        <f t="shared" si="235"/>
        <v>-0.37336750316221412</v>
      </c>
      <c r="AT195" s="4">
        <f t="shared" si="235"/>
        <v>0.41662170944141508</v>
      </c>
      <c r="AU195" s="4">
        <f t="shared" si="235"/>
        <v>-0.26369320858682954</v>
      </c>
      <c r="AV195" s="4">
        <f t="shared" si="235"/>
        <v>-0.61662503081177533</v>
      </c>
      <c r="AW195" s="4">
        <f t="shared" si="235"/>
        <v>-1.5591315442087961</v>
      </c>
      <c r="AY195" s="2">
        <f t="shared" ref="AY195:BM211" si="242">IF(OR($B195 &lt; C$230, $B195 &gt; C$233), #N/A, ((1-FG195)*DK195) + (FG195 - FW195)*EA195 + (FW195*EQ195))</f>
        <v>77.16082908692556</v>
      </c>
      <c r="AZ195" s="2">
        <f t="shared" si="242"/>
        <v>76.978413289369229</v>
      </c>
      <c r="BA195" s="2">
        <f t="shared" si="242"/>
        <v>69.897267039613766</v>
      </c>
      <c r="BB195" s="2">
        <f t="shared" si="242"/>
        <v>69.03470698878985</v>
      </c>
      <c r="BC195" s="2">
        <f t="shared" si="242"/>
        <v>66.740575124333972</v>
      </c>
      <c r="BD195" s="2">
        <f t="shared" si="242"/>
        <v>66.601362873979411</v>
      </c>
      <c r="BE195" s="2">
        <f t="shared" si="242"/>
        <v>66.325518455853</v>
      </c>
      <c r="BF195" s="2">
        <f t="shared" si="242"/>
        <v>65.905680911420248</v>
      </c>
      <c r="BG195" s="2">
        <f t="shared" si="242"/>
        <v>64.723587840816151</v>
      </c>
      <c r="BH195" s="2">
        <f t="shared" si="242"/>
        <v>63.537661627765189</v>
      </c>
      <c r="BI195" s="2">
        <f t="shared" si="242"/>
        <v>63.340367416009755</v>
      </c>
      <c r="BJ195" s="2">
        <f t="shared" si="242"/>
        <v>64.680369747455387</v>
      </c>
      <c r="BK195" s="2">
        <f t="shared" si="242"/>
        <v>65.279666576129245</v>
      </c>
      <c r="BL195" s="2">
        <f t="shared" si="242"/>
        <v>69.972712637798139</v>
      </c>
      <c r="BM195" s="2">
        <f t="shared" si="242"/>
        <v>71.709992647410914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76.790000000000006</v>
      </c>
      <c r="CW195" s="2">
        <f t="shared" si="199"/>
        <v>71.177000000000007</v>
      </c>
      <c r="CX195" s="2">
        <f t="shared" si="200"/>
        <v>69.177000000000007</v>
      </c>
      <c r="CY195" s="2">
        <f t="shared" si="201"/>
        <v>65.661000000000001</v>
      </c>
      <c r="CZ195" s="2">
        <f t="shared" si="202"/>
        <v>66.507999999999996</v>
      </c>
      <c r="DA195" s="2">
        <f t="shared" si="203"/>
        <v>66.117000000000004</v>
      </c>
      <c r="DB195" s="2">
        <f t="shared" si="204"/>
        <v>66.05</v>
      </c>
      <c r="DC195" s="2">
        <f t="shared" si="205"/>
        <v>66.150000000000006</v>
      </c>
      <c r="DD195" s="2">
        <f t="shared" si="206"/>
        <v>64.382999999999996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70.254000000000005</v>
      </c>
      <c r="DK195" s="2">
        <f t="shared" si="236"/>
        <v>110.72884989429176</v>
      </c>
      <c r="DL195" s="2">
        <f t="shared" si="236"/>
        <v>133.66404216297977</v>
      </c>
      <c r="DM195" s="2">
        <f t="shared" si="236"/>
        <v>134.3331005591119</v>
      </c>
      <c r="DN195" s="2">
        <f t="shared" si="236"/>
        <v>90.812300623936508</v>
      </c>
      <c r="DO195" s="2">
        <f t="shared" si="236"/>
        <v>110.09064319477082</v>
      </c>
      <c r="DP195" s="2">
        <f t="shared" si="236"/>
        <v>103.38718323744698</v>
      </c>
      <c r="DQ195" s="2">
        <f t="shared" si="236"/>
        <v>114.36021337126598</v>
      </c>
      <c r="DR195" s="2">
        <f t="shared" si="236"/>
        <v>108.11115866068496</v>
      </c>
      <c r="DS195" s="2">
        <f t="shared" si="236"/>
        <v>117.93567481767482</v>
      </c>
      <c r="DT195" s="2">
        <f t="shared" si="236"/>
        <v>109.76831505791503</v>
      </c>
      <c r="DU195" s="2">
        <f t="shared" si="236"/>
        <v>108.538179943101</v>
      </c>
      <c r="DV195" s="2">
        <f t="shared" si="236"/>
        <v>118.69334278002697</v>
      </c>
      <c r="DW195" s="2">
        <f t="shared" si="236"/>
        <v>105.81190384615383</v>
      </c>
      <c r="DX195" s="2">
        <f t="shared" si="236"/>
        <v>112.64081344537811</v>
      </c>
      <c r="DY195" s="2">
        <f t="shared" si="236"/>
        <v>98.21918749999999</v>
      </c>
      <c r="EA195" s="2">
        <f t="shared" si="240"/>
        <v>76.094741776089194</v>
      </c>
      <c r="EB195" s="2">
        <f t="shared" si="240"/>
        <v>76.577229242952015</v>
      </c>
      <c r="EC195" s="2">
        <f t="shared" si="240"/>
        <v>68.300301639898819</v>
      </c>
      <c r="ED195" s="2">
        <f t="shared" si="240"/>
        <v>68.546537876863383</v>
      </c>
      <c r="EE195" s="2">
        <f t="shared" si="240"/>
        <v>68.077631267915905</v>
      </c>
      <c r="EF195" s="2">
        <f t="shared" si="239"/>
        <v>65.886772740307094</v>
      </c>
      <c r="EG195" s="2">
        <f t="shared" si="239"/>
        <v>66.68240057738177</v>
      </c>
      <c r="EH195" s="2">
        <f t="shared" si="239"/>
        <v>65.485345961907584</v>
      </c>
      <c r="EI195" s="2">
        <f t="shared" si="239"/>
        <v>63.434692268751022</v>
      </c>
      <c r="EJ195" s="2">
        <f t="shared" si="239"/>
        <v>63.423547501237017</v>
      </c>
      <c r="EK195" s="2">
        <f t="shared" si="239"/>
        <v>63.654393785618467</v>
      </c>
      <c r="EL195" s="2">
        <f t="shared" si="179"/>
        <v>63.693272846488014</v>
      </c>
      <c r="EM195" s="2">
        <f t="shared" si="179"/>
        <v>64.841790023201838</v>
      </c>
      <c r="EN195" s="2">
        <f t="shared" si="179"/>
        <v>70.12897128127733</v>
      </c>
      <c r="EO195" s="2">
        <f t="shared" si="179"/>
        <v>71.980810732618892</v>
      </c>
      <c r="EQ195" s="2">
        <f t="shared" si="237"/>
        <v>77.465237734119157</v>
      </c>
      <c r="ER195" s="2">
        <f t="shared" si="237"/>
        <v>77.054422393907075</v>
      </c>
      <c r="ES195" s="2">
        <f t="shared" si="237"/>
        <v>70.216584954542455</v>
      </c>
      <c r="ET195" s="2">
        <f t="shared" si="237"/>
        <v>69.120959318380628</v>
      </c>
      <c r="EU195" s="2">
        <f t="shared" si="237"/>
        <v>66.487603728231733</v>
      </c>
      <c r="EV195" s="2">
        <f t="shared" si="237"/>
        <v>66.740233642857746</v>
      </c>
      <c r="EW195" s="2">
        <f t="shared" si="237"/>
        <v>66.264221807052166</v>
      </c>
      <c r="EX195" s="2">
        <f t="shared" si="237"/>
        <v>65.972969329850812</v>
      </c>
      <c r="EY195" s="2">
        <f t="shared" si="237"/>
        <v>64.911428241273057</v>
      </c>
      <c r="EZ195" s="2">
        <f t="shared" si="237"/>
        <v>63.558173551103998</v>
      </c>
      <c r="FA195" s="2">
        <f t="shared" si="237"/>
        <v>63.268193144904231</v>
      </c>
      <c r="FB195" s="2">
        <f t="shared" si="237"/>
        <v>64.946669357923625</v>
      </c>
      <c r="FC195" s="2">
        <f t="shared" si="237"/>
        <v>65.401106406443944</v>
      </c>
      <c r="FD195" s="2">
        <f t="shared" si="237"/>
        <v>69.917229799601785</v>
      </c>
      <c r="FE195" s="2">
        <f t="shared" si="237"/>
        <v>71.582955421732379</v>
      </c>
      <c r="FG195" s="2">
        <f t="shared" si="238"/>
        <v>0.99998869128797907</v>
      </c>
      <c r="FH195" s="2">
        <f t="shared" si="238"/>
        <v>0.99998751414143594</v>
      </c>
      <c r="FI195" s="2">
        <f t="shared" si="238"/>
        <v>0.99998797158827424</v>
      </c>
      <c r="FJ195" s="2">
        <f t="shared" si="238"/>
        <v>0.99998765693134506</v>
      </c>
      <c r="FK195" s="2">
        <f t="shared" si="238"/>
        <v>0.99998802783318796</v>
      </c>
      <c r="FL195" s="2">
        <f t="shared" si="238"/>
        <v>0.99998756084135154</v>
      </c>
      <c r="FM195" s="2">
        <f t="shared" si="238"/>
        <v>0.9999867159513397</v>
      </c>
      <c r="FN195" s="2">
        <f t="shared" si="238"/>
        <v>0.99998577988420378</v>
      </c>
      <c r="FO195" s="2">
        <f t="shared" si="238"/>
        <v>0.99998543049930277</v>
      </c>
      <c r="FP195" s="2">
        <f t="shared" si="238"/>
        <v>0.99998574400037032</v>
      </c>
      <c r="FQ195" s="2">
        <f t="shared" si="238"/>
        <v>0.9999865492457557</v>
      </c>
      <c r="FR195" s="2">
        <f t="shared" si="238"/>
        <v>0.99998628152590152</v>
      </c>
      <c r="FS195" s="2">
        <f t="shared" si="238"/>
        <v>0.9999873395224822</v>
      </c>
      <c r="FT195" s="2">
        <f t="shared" si="238"/>
        <v>0.99998486342391923</v>
      </c>
      <c r="FU195" s="2">
        <f t="shared" si="238"/>
        <v>0.9999829674230456</v>
      </c>
      <c r="FW195" s="2">
        <f t="shared" ref="FW195:GK211" si="244">POWER(10,($B195-C$232)/C$229)/(1+POWER(10,($B195-C$232)/C$229))</f>
        <v>0.77759853098250098</v>
      </c>
      <c r="FX195" s="2">
        <f t="shared" si="244"/>
        <v>0.83922258260350735</v>
      </c>
      <c r="FY195" s="2">
        <f t="shared" si="244"/>
        <v>0.83295153583225756</v>
      </c>
      <c r="FZ195" s="2">
        <f t="shared" si="244"/>
        <v>0.8493664212803993</v>
      </c>
      <c r="GA195" s="2">
        <f t="shared" si="244"/>
        <v>0.84121758710838657</v>
      </c>
      <c r="GB195" s="2">
        <f t="shared" si="244"/>
        <v>0.83673857581820887</v>
      </c>
      <c r="GC195" s="2">
        <f t="shared" si="244"/>
        <v>0.85493454302365091</v>
      </c>
      <c r="GD195" s="2">
        <f t="shared" si="244"/>
        <v>0.8607643380393718</v>
      </c>
      <c r="GE195" s="2">
        <f t="shared" si="244"/>
        <v>0.87226257362851578</v>
      </c>
      <c r="GF195" s="2">
        <f t="shared" si="244"/>
        <v>0.8427301822428962</v>
      </c>
      <c r="GG195" s="2">
        <f t="shared" si="244"/>
        <v>0.81468039463630715</v>
      </c>
      <c r="GH195" s="2">
        <f t="shared" si="244"/>
        <v>0.78693563843004877</v>
      </c>
      <c r="GI195" s="2">
        <f t="shared" si="244"/>
        <v>0.78195072561130408</v>
      </c>
      <c r="GJ195" s="2">
        <f t="shared" si="244"/>
        <v>0.74100797808181329</v>
      </c>
      <c r="GK195" s="2">
        <f t="shared" si="244"/>
        <v>0.68181820113194214</v>
      </c>
      <c r="GM195" s="86">
        <f t="shared" ref="GM195:HA211" si="245" xml:space="preserve"> _xlfn.NORM.DIST($B195, C$7, ABS(C$11), TRUE) * _xlfn.NORM.DIST(($B195 - C$7)*C$15, 0, ABS(C$11), TRUE) * 2</f>
        <v>3.4396745052931226E-234</v>
      </c>
      <c r="GN195" s="86">
        <f t="shared" si="245"/>
        <v>1.2298960952646991E-242</v>
      </c>
      <c r="GO195" s="86">
        <f t="shared" si="245"/>
        <v>0</v>
      </c>
      <c r="GP195" s="86">
        <f t="shared" si="245"/>
        <v>0</v>
      </c>
      <c r="GQ195" s="86">
        <f t="shared" si="245"/>
        <v>9.5801402858954137E-292</v>
      </c>
      <c r="GR195" s="86">
        <f t="shared" si="245"/>
        <v>1.7697928006186994E-217</v>
      </c>
      <c r="GS195" s="86">
        <f t="shared" si="245"/>
        <v>9.3972669603501072E-225</v>
      </c>
      <c r="GT195" s="86">
        <f t="shared" si="245"/>
        <v>3.8309883758258979E-273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1.3463986441305398E-151</v>
      </c>
      <c r="HD195" s="86">
        <f t="shared" si="181"/>
        <v>3.0500533652854485E-176</v>
      </c>
      <c r="HE195" s="86">
        <f t="shared" si="181"/>
        <v>2.3850438180843733E-249</v>
      </c>
      <c r="HF195" s="86">
        <f t="shared" si="181"/>
        <v>3.4593072271592291E-228</v>
      </c>
      <c r="HG195" s="86">
        <f t="shared" si="181"/>
        <v>7.3439694988776557E-220</v>
      </c>
      <c r="HH195" s="86">
        <f t="shared" si="181"/>
        <v>2.434216912170508E-217</v>
      </c>
      <c r="HI195" s="86">
        <f t="shared" si="241"/>
        <v>2.6208739144635755E-245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6.4608108782728152E-292</v>
      </c>
      <c r="HO195" s="86">
        <f t="shared" si="226"/>
        <v>1.877762149210391E-239</v>
      </c>
      <c r="HP195" s="86">
        <f t="shared" si="226"/>
        <v>7.6428539638738001E-246</v>
      </c>
      <c r="HQ195" s="86">
        <f t="shared" si="226"/>
        <v>1.366717847924548E-256</v>
      </c>
      <c r="HS195" s="86">
        <f t="shared" ref="HS195:IG211" si="246" xml:space="preserve"> _xlfn.NORM.DIST($B195, C$9, ABS(C$13), TRUE) * _xlfn.NORM.DIST(($B195 - C$9)*C$17, 0, ABS(C$13), TRUE) * 2</f>
        <v>7.3257896236708832E-43</v>
      </c>
      <c r="HT195" s="86">
        <f t="shared" si="246"/>
        <v>7.904598166442035E-54</v>
      </c>
      <c r="HU195" s="86">
        <f t="shared" si="246"/>
        <v>1.2006462478751061E-56</v>
      </c>
      <c r="HV195" s="86">
        <f t="shared" si="246"/>
        <v>8.942447499285719E-54</v>
      </c>
      <c r="HW195" s="86">
        <f t="shared" si="246"/>
        <v>5.3836326779125176E-60</v>
      </c>
      <c r="HX195" s="86">
        <f t="shared" si="246"/>
        <v>1.2552790049063099E-52</v>
      </c>
      <c r="HY195" s="86">
        <f t="shared" si="246"/>
        <v>1.4150152048341724E-59</v>
      </c>
      <c r="HZ195" s="86">
        <f t="shared" si="246"/>
        <v>1.0072149581169184E-58</v>
      </c>
      <c r="IA195" s="86">
        <f t="shared" si="246"/>
        <v>4.7263463608882363E-68</v>
      </c>
      <c r="IB195" s="86">
        <f t="shared" si="246"/>
        <v>1.0970389878372997E-64</v>
      </c>
      <c r="IC195" s="86">
        <f t="shared" si="246"/>
        <v>7.1005676522991777E-56</v>
      </c>
      <c r="ID195" s="86">
        <f t="shared" si="246"/>
        <v>3.4341774544344884E-50</v>
      </c>
      <c r="IE195" s="86">
        <f t="shared" si="246"/>
        <v>2.6273013973289238E-47</v>
      </c>
      <c r="IF195" s="86">
        <f t="shared" si="246"/>
        <v>4.1183539914657464E-49</v>
      </c>
      <c r="IG195" s="86">
        <f t="shared" si="246"/>
        <v>2.5180286910564352E-35</v>
      </c>
      <c r="II195" s="86">
        <f t="shared" ref="II195:IW211" si="247" xml:space="preserve"> _xlfn.NORM.DIST($B195, C$10, ABS(C$14), TRUE) * _xlfn.NORM.DIST(($B195 - C$10)*C$18, 0, ABS(C$14), TRUE) * 2</f>
        <v>4.7191831739054571E-2</v>
      </c>
      <c r="IJ195" s="86">
        <f t="shared" si="247"/>
        <v>7.0556119422470458E-3</v>
      </c>
      <c r="IK195" s="86">
        <f t="shared" si="247"/>
        <v>4.8032888990898392E-3</v>
      </c>
      <c r="IL195" s="86">
        <f t="shared" si="247"/>
        <v>3.7938525115468469E-3</v>
      </c>
      <c r="IM195" s="86">
        <f t="shared" si="247"/>
        <v>3.7746740135746371E-3</v>
      </c>
      <c r="IN195" s="86">
        <f t="shared" si="247"/>
        <v>7.2226192737862701E-3</v>
      </c>
      <c r="IO195" s="86">
        <f t="shared" si="247"/>
        <v>2.3751124322878448E-3</v>
      </c>
      <c r="IP195" s="86">
        <f t="shared" si="247"/>
        <v>1.8834356616821565E-3</v>
      </c>
      <c r="IQ195" s="86">
        <f t="shared" si="247"/>
        <v>5.3791284743224513E-4</v>
      </c>
      <c r="IR195" s="86">
        <f t="shared" si="247"/>
        <v>2.4878942744937325E-3</v>
      </c>
      <c r="IS195" s="86">
        <f t="shared" si="247"/>
        <v>1.0597730726481475E-2</v>
      </c>
      <c r="IT195" s="86">
        <f t="shared" si="247"/>
        <v>2.6607028998438812E-2</v>
      </c>
      <c r="IU195" s="86">
        <f t="shared" si="247"/>
        <v>3.4204592115422039E-2</v>
      </c>
      <c r="IV195" s="86">
        <f t="shared" si="247"/>
        <v>9.1292034256622107E-2</v>
      </c>
      <c r="IW195" s="86">
        <f t="shared" si="247"/>
        <v>6.0225670185059697E-3</v>
      </c>
      <c r="IY195" s="86">
        <f t="shared" ref="IY195:JM211" si="248">GM195+HC195+HS195+II195</f>
        <v>4.7191831739054571E-2</v>
      </c>
      <c r="IZ195" s="86">
        <f t="shared" si="248"/>
        <v>7.0556119422470458E-3</v>
      </c>
      <c r="JA195" s="86">
        <f t="shared" si="248"/>
        <v>4.8032888990898392E-3</v>
      </c>
      <c r="JB195" s="86">
        <f t="shared" si="248"/>
        <v>3.7938525115468469E-3</v>
      </c>
      <c r="JC195" s="86">
        <f t="shared" si="248"/>
        <v>3.7746740135746371E-3</v>
      </c>
      <c r="JD195" s="86">
        <f t="shared" si="248"/>
        <v>7.2226192737862701E-3</v>
      </c>
      <c r="JE195" s="86">
        <f t="shared" si="248"/>
        <v>2.3751124322878448E-3</v>
      </c>
      <c r="JF195" s="86">
        <f t="shared" si="248"/>
        <v>1.8834356616821565E-3</v>
      </c>
      <c r="JG195" s="86">
        <f t="shared" si="248"/>
        <v>5.3791284743224513E-4</v>
      </c>
      <c r="JH195" s="86">
        <f t="shared" si="248"/>
        <v>2.4878942744937325E-3</v>
      </c>
      <c r="JI195" s="86">
        <f t="shared" si="248"/>
        <v>1.0597730726481475E-2</v>
      </c>
      <c r="JJ195" s="86">
        <f t="shared" si="248"/>
        <v>2.6607028998438812E-2</v>
      </c>
      <c r="JK195" s="86">
        <f t="shared" si="248"/>
        <v>3.4204592115422039E-2</v>
      </c>
      <c r="JL195" s="86">
        <f t="shared" si="248"/>
        <v>9.1292034256622107E-2</v>
      </c>
      <c r="JM195" s="86">
        <f t="shared" si="248"/>
        <v>6.0225670185059697E-3</v>
      </c>
    </row>
    <row r="196" spans="2:273" x14ac:dyDescent="0.25">
      <c r="B196" s="2">
        <v>169</v>
      </c>
      <c r="C196" s="37">
        <v>76.302000000000007</v>
      </c>
      <c r="D196" s="37">
        <v>77.355000000000004</v>
      </c>
      <c r="E196" s="37">
        <v>69.983999999999995</v>
      </c>
      <c r="F196" s="37">
        <v>69.774000000000001</v>
      </c>
      <c r="G196" s="37">
        <v>65.424000000000007</v>
      </c>
      <c r="H196" s="37">
        <v>66.78</v>
      </c>
      <c r="I196" s="37">
        <v>64.966999999999999</v>
      </c>
      <c r="J196" s="37">
        <v>65.849999999999994</v>
      </c>
      <c r="K196" s="37">
        <v>64.75</v>
      </c>
      <c r="L196" s="37">
        <v>63.167000000000002</v>
      </c>
      <c r="M196" s="37">
        <v>62.683</v>
      </c>
      <c r="N196" s="37">
        <v>65.774000000000001</v>
      </c>
      <c r="O196" s="37">
        <v>64.918999999999997</v>
      </c>
      <c r="P196" s="37">
        <v>68.918999999999997</v>
      </c>
      <c r="Q196" s="37">
        <v>70.856999999999999</v>
      </c>
      <c r="S196" s="4">
        <f t="shared" si="234"/>
        <v>77.077893574234679</v>
      </c>
      <c r="T196" s="4">
        <f t="shared" si="234"/>
        <v>76.863860984968937</v>
      </c>
      <c r="U196" s="4">
        <f t="shared" si="234"/>
        <v>69.792848141173835</v>
      </c>
      <c r="V196" s="4">
        <f t="shared" si="234"/>
        <v>68.920045106716358</v>
      </c>
      <c r="W196" s="4">
        <f t="shared" si="234"/>
        <v>66.594791309481693</v>
      </c>
      <c r="X196" s="4">
        <f t="shared" si="234"/>
        <v>66.507479251961982</v>
      </c>
      <c r="Y196" s="4">
        <f t="shared" si="234"/>
        <v>66.205512004284174</v>
      </c>
      <c r="Z196" s="4">
        <f t="shared" si="234"/>
        <v>65.78046647531977</v>
      </c>
      <c r="AA196" s="4">
        <f t="shared" si="234"/>
        <v>64.601317067214637</v>
      </c>
      <c r="AB196" s="4">
        <f t="shared" si="234"/>
        <v>63.413872380558637</v>
      </c>
      <c r="AC196" s="4">
        <f t="shared" si="234"/>
        <v>63.225060689219305</v>
      </c>
      <c r="AD196" s="4">
        <f t="shared" si="234"/>
        <v>64.60053319099012</v>
      </c>
      <c r="AE196" s="4">
        <f t="shared" si="234"/>
        <v>65.180228618538081</v>
      </c>
      <c r="AF196" s="4">
        <f t="shared" si="234"/>
        <v>69.87543098169229</v>
      </c>
      <c r="AG196" s="4">
        <f t="shared" si="234"/>
        <v>71.637876450885301</v>
      </c>
      <c r="AI196" s="4">
        <f t="shared" si="235"/>
        <v>-0.7758935742346722</v>
      </c>
      <c r="AJ196" s="4">
        <f t="shared" si="235"/>
        <v>0.49113901503106661</v>
      </c>
      <c r="AK196" s="4">
        <f t="shared" si="235"/>
        <v>0.19115185882616004</v>
      </c>
      <c r="AL196" s="4">
        <f t="shared" si="235"/>
        <v>0.85395489328364249</v>
      </c>
      <c r="AM196" s="4">
        <f t="shared" si="235"/>
        <v>-1.170791309481686</v>
      </c>
      <c r="AN196" s="4">
        <f t="shared" si="235"/>
        <v>0.27252074803801918</v>
      </c>
      <c r="AO196" s="4">
        <f t="shared" si="235"/>
        <v>-1.2385120042841748</v>
      </c>
      <c r="AP196" s="4">
        <f t="shared" si="235"/>
        <v>6.9533524680224446E-2</v>
      </c>
      <c r="AQ196" s="4">
        <f t="shared" si="235"/>
        <v>0.14868293278536271</v>
      </c>
      <c r="AR196" s="4">
        <f t="shared" si="235"/>
        <v>-0.24687238055863503</v>
      </c>
      <c r="AS196" s="4">
        <f t="shared" si="235"/>
        <v>-0.54206068921930495</v>
      </c>
      <c r="AT196" s="4">
        <f t="shared" si="235"/>
        <v>1.1734668090098808</v>
      </c>
      <c r="AU196" s="4">
        <f t="shared" si="235"/>
        <v>-0.26122861853808388</v>
      </c>
      <c r="AV196" s="4">
        <f t="shared" si="235"/>
        <v>-0.9564309816922929</v>
      </c>
      <c r="AW196" s="4">
        <f t="shared" si="235"/>
        <v>-0.78087645088530167</v>
      </c>
      <c r="AY196" s="2">
        <f t="shared" si="242"/>
        <v>77.07789313732826</v>
      </c>
      <c r="AZ196" s="2">
        <f t="shared" si="242"/>
        <v>76.863860984968937</v>
      </c>
      <c r="BA196" s="2">
        <f t="shared" si="242"/>
        <v>69.79284814112421</v>
      </c>
      <c r="BB196" s="2">
        <f t="shared" si="242"/>
        <v>68.920045106696747</v>
      </c>
      <c r="BC196" s="2">
        <f t="shared" si="242"/>
        <v>66.594791309460405</v>
      </c>
      <c r="BD196" s="2">
        <f t="shared" si="242"/>
        <v>66.507479251305085</v>
      </c>
      <c r="BE196" s="2">
        <f t="shared" si="242"/>
        <v>66.205512004281744</v>
      </c>
      <c r="BF196" s="2">
        <f t="shared" si="242"/>
        <v>65.780466475318946</v>
      </c>
      <c r="BG196" s="2">
        <f t="shared" si="242"/>
        <v>64.601317067214637</v>
      </c>
      <c r="BH196" s="2">
        <f t="shared" si="242"/>
        <v>63.413872380554594</v>
      </c>
      <c r="BI196" s="2">
        <f t="shared" si="242"/>
        <v>63.225060680240624</v>
      </c>
      <c r="BJ196" s="2">
        <f t="shared" si="242"/>
        <v>64.600531984720959</v>
      </c>
      <c r="BK196" s="2">
        <f t="shared" si="242"/>
        <v>65.180224355811518</v>
      </c>
      <c r="BL196" s="2">
        <f t="shared" si="242"/>
        <v>69.871253428562142</v>
      </c>
      <c r="BM196" s="2">
        <f t="shared" si="242"/>
        <v>71.61027211833148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77.355000000000004</v>
      </c>
      <c r="CW196" s="2">
        <f t="shared" si="199"/>
        <v>69.983999999999995</v>
      </c>
      <c r="CX196" s="2">
        <f t="shared" si="200"/>
        <v>69.774000000000001</v>
      </c>
      <c r="CY196" s="2">
        <f t="shared" si="201"/>
        <v>65.424000000000007</v>
      </c>
      <c r="CZ196" s="2">
        <f t="shared" si="202"/>
        <v>66.78</v>
      </c>
      <c r="DA196" s="2">
        <f t="shared" si="203"/>
        <v>64.966999999999999</v>
      </c>
      <c r="DB196" s="2">
        <f t="shared" si="204"/>
        <v>65.849999999999994</v>
      </c>
      <c r="DC196" s="2">
        <f t="shared" si="205"/>
        <v>64.75</v>
      </c>
      <c r="DD196" s="2">
        <f t="shared" si="206"/>
        <v>63.167000000000002</v>
      </c>
      <c r="DE196" s="2">
        <f t="shared" si="207"/>
        <v>62.683</v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70.856999999999999</v>
      </c>
      <c r="DK196" s="2">
        <f t="shared" si="236"/>
        <v>110.85824947145878</v>
      </c>
      <c r="DL196" s="2">
        <f t="shared" si="236"/>
        <v>133.92108875563838</v>
      </c>
      <c r="DM196" s="2">
        <f t="shared" si="236"/>
        <v>134.6148323474597</v>
      </c>
      <c r="DN196" s="2">
        <f t="shared" si="236"/>
        <v>90.81533878940121</v>
      </c>
      <c r="DO196" s="2">
        <f t="shared" si="236"/>
        <v>110.2704115279691</v>
      </c>
      <c r="DP196" s="2">
        <f t="shared" si="236"/>
        <v>103.52273303081867</v>
      </c>
      <c r="DQ196" s="2">
        <f t="shared" si="236"/>
        <v>114.56309957325746</v>
      </c>
      <c r="DR196" s="2">
        <f t="shared" si="236"/>
        <v>108.26549917934126</v>
      </c>
      <c r="DS196" s="2">
        <f t="shared" si="236"/>
        <v>118.16166452166453</v>
      </c>
      <c r="DT196" s="2">
        <f t="shared" si="236"/>
        <v>109.94713989703988</v>
      </c>
      <c r="DU196" s="2">
        <f t="shared" si="236"/>
        <v>108.71384826932196</v>
      </c>
      <c r="DV196" s="2">
        <f t="shared" si="236"/>
        <v>118.93410593792171</v>
      </c>
      <c r="DW196" s="2">
        <f t="shared" si="236"/>
        <v>105.96317251407127</v>
      </c>
      <c r="DX196" s="2">
        <f t="shared" si="236"/>
        <v>112.86017983193275</v>
      </c>
      <c r="DY196" s="2">
        <f t="shared" si="236"/>
        <v>98.336499999999987</v>
      </c>
      <c r="EA196" s="2">
        <f t="shared" si="240"/>
        <v>75.970472549205681</v>
      </c>
      <c r="EB196" s="2">
        <f t="shared" si="240"/>
        <v>76.449632312226527</v>
      </c>
      <c r="EC196" s="2">
        <f t="shared" si="240"/>
        <v>68.144809262627803</v>
      </c>
      <c r="ED196" s="2">
        <f t="shared" si="240"/>
        <v>68.416830968423497</v>
      </c>
      <c r="EE196" s="2">
        <f t="shared" si="240"/>
        <v>67.974608427355008</v>
      </c>
      <c r="EF196" s="2">
        <f t="shared" si="239"/>
        <v>65.769844790537803</v>
      </c>
      <c r="EG196" s="2">
        <f t="shared" si="239"/>
        <v>66.573310748787733</v>
      </c>
      <c r="EH196" s="2">
        <f t="shared" si="239"/>
        <v>65.347846685368381</v>
      </c>
      <c r="EI196" s="2">
        <f t="shared" si="239"/>
        <v>63.276213874939259</v>
      </c>
      <c r="EJ196" s="2">
        <f t="shared" si="239"/>
        <v>63.296269456421861</v>
      </c>
      <c r="EK196" s="2">
        <f t="shared" si="239"/>
        <v>63.549800762517123</v>
      </c>
      <c r="EL196" s="2">
        <f t="shared" si="179"/>
        <v>63.576840955659392</v>
      </c>
      <c r="EM196" s="2">
        <f t="shared" si="179"/>
        <v>64.725870152469327</v>
      </c>
      <c r="EN196" s="2">
        <f t="shared" si="179"/>
        <v>70.033984719596731</v>
      </c>
      <c r="EO196" s="2">
        <f t="shared" si="179"/>
        <v>71.892511302233444</v>
      </c>
      <c r="EQ196" s="2">
        <f t="shared" si="237"/>
        <v>77.366304384731862</v>
      </c>
      <c r="ER196" s="2">
        <f t="shared" si="237"/>
        <v>76.935467108781239</v>
      </c>
      <c r="ES196" s="2">
        <f t="shared" si="237"/>
        <v>70.093418182700759</v>
      </c>
      <c r="ET196" s="2">
        <f t="shared" si="237"/>
        <v>69.001143775625266</v>
      </c>
      <c r="EU196" s="2">
        <f t="shared" si="237"/>
        <v>66.3567215711888</v>
      </c>
      <c r="EV196" s="2">
        <f t="shared" si="237"/>
        <v>66.638235525414061</v>
      </c>
      <c r="EW196" s="2">
        <f t="shared" si="237"/>
        <v>66.147923705485482</v>
      </c>
      <c r="EX196" s="2">
        <f t="shared" si="237"/>
        <v>65.843650089983555</v>
      </c>
      <c r="EY196" s="2">
        <f t="shared" si="237"/>
        <v>64.777468916609777</v>
      </c>
      <c r="EZ196" s="2">
        <f t="shared" si="237"/>
        <v>63.433178502803358</v>
      </c>
      <c r="FA196" s="2">
        <f t="shared" si="237"/>
        <v>63.157021165606537</v>
      </c>
      <c r="FB196" s="2">
        <f t="shared" si="237"/>
        <v>64.852447076920583</v>
      </c>
      <c r="FC196" s="2">
        <f t="shared" si="237"/>
        <v>65.295177079423695</v>
      </c>
      <c r="FD196" s="2">
        <f t="shared" si="237"/>
        <v>69.818601583274457</v>
      </c>
      <c r="FE196" s="2">
        <f t="shared" si="237"/>
        <v>71.489564096433455</v>
      </c>
      <c r="FG196" s="2">
        <f t="shared" si="238"/>
        <v>0.99998968632179519</v>
      </c>
      <c r="FH196" s="2">
        <f t="shared" si="238"/>
        <v>0.99998861274914064</v>
      </c>
      <c r="FI196" s="2">
        <f t="shared" si="238"/>
        <v>0.99998902994651551</v>
      </c>
      <c r="FJ196" s="2">
        <f t="shared" si="238"/>
        <v>0.99998874297536999</v>
      </c>
      <c r="FK196" s="2">
        <f t="shared" si="238"/>
        <v>0.99998908124259478</v>
      </c>
      <c r="FL196" s="2">
        <f t="shared" si="238"/>
        <v>0.9999886553400632</v>
      </c>
      <c r="FM196" s="2">
        <f t="shared" si="238"/>
        <v>0.99998788478947032</v>
      </c>
      <c r="FN196" s="2">
        <f t="shared" si="238"/>
        <v>0.99998703108403009</v>
      </c>
      <c r="FO196" s="2">
        <f t="shared" si="238"/>
        <v>0.99998671244040604</v>
      </c>
      <c r="FP196" s="2">
        <f t="shared" si="238"/>
        <v>0.99998699835750304</v>
      </c>
      <c r="FQ196" s="2">
        <f t="shared" si="238"/>
        <v>0.99998773275181319</v>
      </c>
      <c r="FR196" s="2">
        <f t="shared" si="238"/>
        <v>0.99998748858782049</v>
      </c>
      <c r="FS196" s="2">
        <f t="shared" si="238"/>
        <v>0.99998845349440968</v>
      </c>
      <c r="FT196" s="2">
        <f t="shared" si="238"/>
        <v>0.99998619526015775</v>
      </c>
      <c r="FU196" s="2">
        <f t="shared" si="238"/>
        <v>0.99998446608191505</v>
      </c>
      <c r="FW196" s="2">
        <f t="shared" si="244"/>
        <v>0.79311901236354965</v>
      </c>
      <c r="FX196" s="2">
        <f t="shared" si="244"/>
        <v>0.85126514976591106</v>
      </c>
      <c r="FY196" s="2">
        <f t="shared" si="244"/>
        <v>0.84537727494667114</v>
      </c>
      <c r="FZ196" s="2">
        <f t="shared" si="244"/>
        <v>0.86077524148014151</v>
      </c>
      <c r="GA196" s="2">
        <f t="shared" si="244"/>
        <v>0.85313687434155117</v>
      </c>
      <c r="GB196" s="2">
        <f t="shared" si="244"/>
        <v>0.84893370861863005</v>
      </c>
      <c r="GC196" s="2">
        <f t="shared" si="244"/>
        <v>0.8659881787681224</v>
      </c>
      <c r="GD196" s="2">
        <f t="shared" si="244"/>
        <v>0.87144055587335012</v>
      </c>
      <c r="GE196" s="2">
        <f t="shared" si="244"/>
        <v>0.88217781910352766</v>
      </c>
      <c r="GF196" s="2">
        <f t="shared" si="244"/>
        <v>0.85455555556995233</v>
      </c>
      <c r="GG196" s="2">
        <f t="shared" si="244"/>
        <v>0.82818487369250793</v>
      </c>
      <c r="GH196" s="2">
        <f t="shared" si="244"/>
        <v>0.80197046286576978</v>
      </c>
      <c r="GI196" s="2">
        <f t="shared" si="244"/>
        <v>0.79724667856766618</v>
      </c>
      <c r="GJ196" s="2">
        <f t="shared" si="244"/>
        <v>0.75828822212045188</v>
      </c>
      <c r="GK196" s="2">
        <f t="shared" si="244"/>
        <v>0.70145656450224392</v>
      </c>
      <c r="GM196" s="86">
        <f t="shared" si="245"/>
        <v>1.0967051391761816E-238</v>
      </c>
      <c r="GN196" s="86">
        <f t="shared" si="245"/>
        <v>2.5441619000131541E-247</v>
      </c>
      <c r="GO196" s="86">
        <f t="shared" si="245"/>
        <v>0</v>
      </c>
      <c r="GP196" s="86">
        <f t="shared" si="245"/>
        <v>0</v>
      </c>
      <c r="GQ196" s="86">
        <f t="shared" si="245"/>
        <v>2.3398080388578771E-297</v>
      </c>
      <c r="GR196" s="86">
        <f t="shared" si="245"/>
        <v>1.1394840073824545E-221</v>
      </c>
      <c r="GS196" s="86">
        <f t="shared" si="245"/>
        <v>4.8820971654037234E-229</v>
      </c>
      <c r="GT196" s="86">
        <f t="shared" si="245"/>
        <v>2.2150839865456613E-278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2.4826501826121728E-155</v>
      </c>
      <c r="HD196" s="86">
        <f t="shared" si="181"/>
        <v>1.2118203480074659E-180</v>
      </c>
      <c r="HE196" s="86">
        <f t="shared" si="181"/>
        <v>1.5307660209583404E-255</v>
      </c>
      <c r="HF196" s="86">
        <f t="shared" si="181"/>
        <v>7.6465973255481897E-234</v>
      </c>
      <c r="HG196" s="86">
        <f t="shared" si="181"/>
        <v>3.0160581256307767E-225</v>
      </c>
      <c r="HH196" s="86">
        <f t="shared" si="181"/>
        <v>1.0759803934853187E-222</v>
      </c>
      <c r="HI196" s="86">
        <f t="shared" si="241"/>
        <v>2.9096349010786896E-251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3.8011679568015192E-299</v>
      </c>
      <c r="HO196" s="86">
        <f t="shared" si="226"/>
        <v>2.3370296165071734E-245</v>
      </c>
      <c r="HP196" s="86">
        <f t="shared" si="226"/>
        <v>6.436639309550801E-252</v>
      </c>
      <c r="HQ196" s="86">
        <f t="shared" si="226"/>
        <v>7.3194118226172456E-263</v>
      </c>
      <c r="HS196" s="86">
        <f t="shared" si="246"/>
        <v>7.8931577972237322E-45</v>
      </c>
      <c r="HT196" s="86">
        <f t="shared" si="246"/>
        <v>4.2179366746050347E-56</v>
      </c>
      <c r="HU196" s="86">
        <f t="shared" si="246"/>
        <v>3.6867404391114652E-59</v>
      </c>
      <c r="HV196" s="86">
        <f t="shared" si="246"/>
        <v>4.1586165271445677E-56</v>
      </c>
      <c r="HW196" s="86">
        <f t="shared" si="246"/>
        <v>1.4820824377429553E-62</v>
      </c>
      <c r="HX196" s="86">
        <f t="shared" si="246"/>
        <v>6.8088528800655705E-55</v>
      </c>
      <c r="HY196" s="86">
        <f t="shared" si="246"/>
        <v>4.3183560124778773E-62</v>
      </c>
      <c r="HZ196" s="86">
        <f t="shared" si="246"/>
        <v>3.2828318118394852E-61</v>
      </c>
      <c r="IA196" s="86">
        <f t="shared" si="246"/>
        <v>6.9737159816606468E-71</v>
      </c>
      <c r="IB196" s="86">
        <f t="shared" si="246"/>
        <v>1.9073072010266413E-67</v>
      </c>
      <c r="IC196" s="86">
        <f t="shared" si="246"/>
        <v>2.499279426575853E-58</v>
      </c>
      <c r="ID196" s="86">
        <f t="shared" si="246"/>
        <v>1.7857034909486363E-52</v>
      </c>
      <c r="IE196" s="86">
        <f t="shared" si="246"/>
        <v>1.796517989082949E-49</v>
      </c>
      <c r="IF196" s="86">
        <f t="shared" si="246"/>
        <v>1.6602972324062322E-51</v>
      </c>
      <c r="IG196" s="86">
        <f t="shared" si="246"/>
        <v>4.3842806620285633E-37</v>
      </c>
      <c r="II196" s="86">
        <f t="shared" si="247"/>
        <v>3.3122521993468372E-2</v>
      </c>
      <c r="IJ196" s="86">
        <f t="shared" si="247"/>
        <v>4.4498515494316342E-3</v>
      </c>
      <c r="IK196" s="86">
        <f t="shared" si="247"/>
        <v>2.8675490160209927E-3</v>
      </c>
      <c r="IL196" s="86">
        <f t="shared" si="247"/>
        <v>2.296341420256488E-3</v>
      </c>
      <c r="IM196" s="86">
        <f t="shared" si="247"/>
        <v>2.2401086297476175E-3</v>
      </c>
      <c r="IN196" s="86">
        <f t="shared" si="247"/>
        <v>4.542407881473115E-3</v>
      </c>
      <c r="IO196" s="86">
        <f t="shared" si="247"/>
        <v>1.3905802371586341E-3</v>
      </c>
      <c r="IP196" s="86">
        <f t="shared" si="247"/>
        <v>1.0940014695154136E-3</v>
      </c>
      <c r="IQ196" s="86">
        <f t="shared" si="247"/>
        <v>2.8665999873320338E-4</v>
      </c>
      <c r="IR196" s="86">
        <f t="shared" si="247"/>
        <v>1.4189396194339268E-3</v>
      </c>
      <c r="IS196" s="86">
        <f t="shared" si="247"/>
        <v>6.6343905117621305E-3</v>
      </c>
      <c r="IT196" s="86">
        <f t="shared" si="247"/>
        <v>1.7618722768393148E-2</v>
      </c>
      <c r="IU196" s="86">
        <f t="shared" si="247"/>
        <v>2.3184756169476274E-2</v>
      </c>
      <c r="IV196" s="86">
        <f t="shared" si="247"/>
        <v>6.6306145218830992E-2</v>
      </c>
      <c r="IW196" s="86">
        <f t="shared" si="247"/>
        <v>2.1660920573567627E-3</v>
      </c>
      <c r="IY196" s="86">
        <f t="shared" si="248"/>
        <v>3.3122521993468372E-2</v>
      </c>
      <c r="IZ196" s="86">
        <f t="shared" si="248"/>
        <v>4.4498515494316342E-3</v>
      </c>
      <c r="JA196" s="86">
        <f t="shared" si="248"/>
        <v>2.8675490160209927E-3</v>
      </c>
      <c r="JB196" s="86">
        <f t="shared" si="248"/>
        <v>2.296341420256488E-3</v>
      </c>
      <c r="JC196" s="86">
        <f t="shared" si="248"/>
        <v>2.2401086297476175E-3</v>
      </c>
      <c r="JD196" s="86">
        <f t="shared" si="248"/>
        <v>4.542407881473115E-3</v>
      </c>
      <c r="JE196" s="86">
        <f t="shared" si="248"/>
        <v>1.3905802371586341E-3</v>
      </c>
      <c r="JF196" s="86">
        <f t="shared" si="248"/>
        <v>1.0940014695154136E-3</v>
      </c>
      <c r="JG196" s="86">
        <f t="shared" si="248"/>
        <v>2.8665999873320338E-4</v>
      </c>
      <c r="JH196" s="86">
        <f t="shared" si="248"/>
        <v>1.4189396194339268E-3</v>
      </c>
      <c r="JI196" s="86">
        <f t="shared" si="248"/>
        <v>6.6343905117621305E-3</v>
      </c>
      <c r="JJ196" s="86">
        <f t="shared" si="248"/>
        <v>1.7618722768393148E-2</v>
      </c>
      <c r="JK196" s="86">
        <f t="shared" si="248"/>
        <v>2.3184756169476274E-2</v>
      </c>
      <c r="JL196" s="86">
        <f t="shared" si="248"/>
        <v>6.6306145218830992E-2</v>
      </c>
      <c r="JM196" s="86">
        <f t="shared" si="248"/>
        <v>2.1660920573567627E-3</v>
      </c>
    </row>
    <row r="197" spans="2:273" x14ac:dyDescent="0.25">
      <c r="B197" s="2">
        <v>170</v>
      </c>
      <c r="C197" s="37">
        <v>76.762</v>
      </c>
      <c r="D197" s="37">
        <v>76.129000000000005</v>
      </c>
      <c r="E197" s="37">
        <v>71.064999999999998</v>
      </c>
      <c r="F197" s="37">
        <v>69.305999999999997</v>
      </c>
      <c r="G197" s="37">
        <v>65.965999999999994</v>
      </c>
      <c r="H197" s="37">
        <v>67.135999999999996</v>
      </c>
      <c r="I197" s="37">
        <v>66.417000000000002</v>
      </c>
      <c r="J197" s="37">
        <v>66.150000000000006</v>
      </c>
      <c r="K197" s="37">
        <v>65.283000000000001</v>
      </c>
      <c r="L197" s="37">
        <v>63.332999999999998</v>
      </c>
      <c r="M197" s="37">
        <v>62.8</v>
      </c>
      <c r="N197" s="37">
        <v>64.677000000000007</v>
      </c>
      <c r="O197" s="37">
        <v>65.370999999999995</v>
      </c>
      <c r="P197" s="37">
        <v>68.757999999999996</v>
      </c>
      <c r="Q197" s="37">
        <v>71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76.994587421807225</v>
      </c>
      <c r="T197" s="4">
        <f t="shared" si="249"/>
        <v>76.749148587890275</v>
      </c>
      <c r="U197" s="4">
        <f t="shared" si="249"/>
        <v>69.687721204986531</v>
      </c>
      <c r="V197" s="4">
        <f t="shared" si="249"/>
        <v>68.805175048964713</v>
      </c>
      <c r="W197" s="4">
        <f t="shared" si="249"/>
        <v>66.449581710653248</v>
      </c>
      <c r="X197" s="4">
        <f t="shared" si="249"/>
        <v>66.413292502657228</v>
      </c>
      <c r="Y197" s="4">
        <f t="shared" si="249"/>
        <v>66.085662083863397</v>
      </c>
      <c r="Z197" s="4">
        <f t="shared" si="249"/>
        <v>65.655074997595321</v>
      </c>
      <c r="AA197" s="4">
        <f t="shared" si="249"/>
        <v>64.478509646192009</v>
      </c>
      <c r="AB197" s="4">
        <f t="shared" si="249"/>
        <v>63.290037510602602</v>
      </c>
      <c r="AC197" s="4">
        <f t="shared" si="249"/>
        <v>63.109896576152948</v>
      </c>
      <c r="AD197" s="4">
        <f t="shared" si="249"/>
        <v>64.520311978668047</v>
      </c>
      <c r="AE197" s="4">
        <f t="shared" si="249"/>
        <v>65.080619918204178</v>
      </c>
      <c r="AF197" s="4">
        <f t="shared" si="249"/>
        <v>69.770908244993052</v>
      </c>
      <c r="AG197" s="4">
        <f t="shared" si="249"/>
        <v>71.5171219821694</v>
      </c>
      <c r="AI197" s="4">
        <f t="shared" ref="AI197:AW213" si="250">IF(OR($B197 &lt; C$230, $B197 &gt; C$233), 0, C197-S197)</f>
        <v>-0.23258742180722436</v>
      </c>
      <c r="AJ197" s="4">
        <f t="shared" si="250"/>
        <v>-0.62014858789027016</v>
      </c>
      <c r="AK197" s="4">
        <f t="shared" si="250"/>
        <v>1.3772787950134671</v>
      </c>
      <c r="AL197" s="4">
        <f t="shared" si="250"/>
        <v>0.50082495103528402</v>
      </c>
      <c r="AM197" s="4">
        <f t="shared" si="250"/>
        <v>-0.4835817106532545</v>
      </c>
      <c r="AN197" s="4">
        <f t="shared" si="250"/>
        <v>0.72270749734276762</v>
      </c>
      <c r="AO197" s="4">
        <f t="shared" si="250"/>
        <v>0.33133791613660435</v>
      </c>
      <c r="AP197" s="4">
        <f t="shared" si="250"/>
        <v>0.49492500240468473</v>
      </c>
      <c r="AQ197" s="4">
        <f t="shared" si="250"/>
        <v>0.80449035380799216</v>
      </c>
      <c r="AR197" s="4">
        <f t="shared" si="250"/>
        <v>4.2962489397396553E-2</v>
      </c>
      <c r="AS197" s="4">
        <f t="shared" si="250"/>
        <v>-0.3098965761529513</v>
      </c>
      <c r="AT197" s="4">
        <f t="shared" si="250"/>
        <v>0.15668802133195925</v>
      </c>
      <c r="AU197" s="4">
        <f t="shared" si="250"/>
        <v>0.29038008179581709</v>
      </c>
      <c r="AV197" s="4">
        <f t="shared" si="250"/>
        <v>-1.0129082449930564</v>
      </c>
      <c r="AW197" s="4">
        <f t="shared" si="250"/>
        <v>-0.51712198216939953</v>
      </c>
      <c r="AY197" s="2">
        <f t="shared" si="242"/>
        <v>76.994587346574534</v>
      </c>
      <c r="AZ197" s="2">
        <f t="shared" si="242"/>
        <v>76.749148587890275</v>
      </c>
      <c r="BA197" s="2">
        <f t="shared" si="242"/>
        <v>69.687721204983106</v>
      </c>
      <c r="BB197" s="2">
        <f t="shared" si="242"/>
        <v>68.80517504896325</v>
      </c>
      <c r="BC197" s="2">
        <f t="shared" si="242"/>
        <v>66.449581710651827</v>
      </c>
      <c r="BD197" s="2">
        <f t="shared" si="242"/>
        <v>66.413292502596747</v>
      </c>
      <c r="BE197" s="2">
        <f t="shared" si="242"/>
        <v>66.085662083863241</v>
      </c>
      <c r="BF197" s="2">
        <f t="shared" si="242"/>
        <v>65.655074997595278</v>
      </c>
      <c r="BG197" s="2">
        <f t="shared" si="242"/>
        <v>64.478509646192009</v>
      </c>
      <c r="BH197" s="2">
        <f t="shared" si="242"/>
        <v>63.290037510602389</v>
      </c>
      <c r="BI197" s="2">
        <f t="shared" si="242"/>
        <v>63.109896575342404</v>
      </c>
      <c r="BJ197" s="2">
        <f t="shared" si="242"/>
        <v>64.52031182871103</v>
      </c>
      <c r="BK197" s="2">
        <f t="shared" si="242"/>
        <v>65.080619313965869</v>
      </c>
      <c r="BL197" s="2">
        <f t="shared" si="242"/>
        <v>69.769848349362206</v>
      </c>
      <c r="BM197" s="2">
        <f t="shared" si="242"/>
        <v>71.510646242469676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76.129000000000005</v>
      </c>
      <c r="CW197" s="2">
        <f t="shared" si="199"/>
        <v>71.064999999999998</v>
      </c>
      <c r="CX197" s="2">
        <f t="shared" si="200"/>
        <v>69.305999999999997</v>
      </c>
      <c r="CY197" s="2">
        <f t="shared" si="201"/>
        <v>65.965999999999994</v>
      </c>
      <c r="CZ197" s="2">
        <f t="shared" si="202"/>
        <v>67.135999999999996</v>
      </c>
      <c r="DA197" s="2">
        <f t="shared" si="203"/>
        <v>66.417000000000002</v>
      </c>
      <c r="DB197" s="2">
        <f t="shared" si="204"/>
        <v>66.150000000000006</v>
      </c>
      <c r="DC197" s="2">
        <f t="shared" si="205"/>
        <v>65.283000000000001</v>
      </c>
      <c r="DD197" s="2">
        <f t="shared" si="206"/>
        <v>63.332999999999998</v>
      </c>
      <c r="DE197" s="2">
        <f t="shared" si="207"/>
        <v>62.8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71</v>
      </c>
      <c r="DK197" s="2">
        <f t="shared" ref="DK197:DY213" si="251">BO$228*$B197+BO$229</f>
        <v>110.9876490486258</v>
      </c>
      <c r="DL197" s="2">
        <f t="shared" si="251"/>
        <v>134.17813534829702</v>
      </c>
      <c r="DM197" s="2">
        <f t="shared" si="251"/>
        <v>134.89656413580747</v>
      </c>
      <c r="DN197" s="2">
        <f t="shared" si="251"/>
        <v>90.818376954865926</v>
      </c>
      <c r="DO197" s="2">
        <f t="shared" si="251"/>
        <v>110.45017986116738</v>
      </c>
      <c r="DP197" s="2">
        <f t="shared" si="251"/>
        <v>103.65828282419035</v>
      </c>
      <c r="DQ197" s="2">
        <f t="shared" si="251"/>
        <v>114.76598577524892</v>
      </c>
      <c r="DR197" s="2">
        <f t="shared" si="251"/>
        <v>108.41983969799757</v>
      </c>
      <c r="DS197" s="2">
        <f t="shared" si="251"/>
        <v>118.38765422565423</v>
      </c>
      <c r="DT197" s="2">
        <f t="shared" si="251"/>
        <v>110.12596473616472</v>
      </c>
      <c r="DU197" s="2">
        <f t="shared" si="251"/>
        <v>108.88951659554291</v>
      </c>
      <c r="DV197" s="2">
        <f t="shared" si="251"/>
        <v>119.17486909581645</v>
      </c>
      <c r="DW197" s="2">
        <f t="shared" si="251"/>
        <v>106.11444118198872</v>
      </c>
      <c r="DX197" s="2">
        <f t="shared" si="251"/>
        <v>113.07954621848737</v>
      </c>
      <c r="DY197" s="2">
        <f t="shared" si="251"/>
        <v>98.453812499999984</v>
      </c>
      <c r="EA197" s="2">
        <f t="shared" si="240"/>
        <v>75.846203322322182</v>
      </c>
      <c r="EB197" s="2">
        <f t="shared" si="240"/>
        <v>76.322035381501024</v>
      </c>
      <c r="EC197" s="2">
        <f t="shared" si="240"/>
        <v>67.9893168853568</v>
      </c>
      <c r="ED197" s="2">
        <f t="shared" si="240"/>
        <v>68.287124059983611</v>
      </c>
      <c r="EE197" s="2">
        <f t="shared" si="240"/>
        <v>67.87158558679414</v>
      </c>
      <c r="EF197" s="2">
        <f t="shared" si="239"/>
        <v>65.652916840768512</v>
      </c>
      <c r="EG197" s="2">
        <f t="shared" si="239"/>
        <v>66.464220920193682</v>
      </c>
      <c r="EH197" s="2">
        <f t="shared" si="239"/>
        <v>65.210347408829193</v>
      </c>
      <c r="EI197" s="2">
        <f t="shared" si="239"/>
        <v>63.117735481127497</v>
      </c>
      <c r="EJ197" s="2">
        <f t="shared" si="239"/>
        <v>63.168991411606704</v>
      </c>
      <c r="EK197" s="2">
        <f t="shared" si="239"/>
        <v>63.445207739415778</v>
      </c>
      <c r="EL197" s="2">
        <f t="shared" si="179"/>
        <v>63.46040906483077</v>
      </c>
      <c r="EM197" s="2">
        <f t="shared" si="179"/>
        <v>64.609950281736801</v>
      </c>
      <c r="EN197" s="2">
        <f t="shared" si="179"/>
        <v>69.938998157916146</v>
      </c>
      <c r="EO197" s="2">
        <f t="shared" si="179"/>
        <v>71.804211871847997</v>
      </c>
      <c r="EQ197" s="2">
        <f t="shared" ref="EQ197:FE213" si="252">CU$228*$B197+CU$229</f>
        <v>77.267371035344567</v>
      </c>
      <c r="ER197" s="2">
        <f t="shared" si="252"/>
        <v>76.816511823655389</v>
      </c>
      <c r="ES197" s="2">
        <f t="shared" si="252"/>
        <v>69.970251410859063</v>
      </c>
      <c r="ET197" s="2">
        <f t="shared" si="252"/>
        <v>68.881328232869919</v>
      </c>
      <c r="EU197" s="2">
        <f t="shared" si="252"/>
        <v>66.225839414145867</v>
      </c>
      <c r="EV197" s="2">
        <f t="shared" si="252"/>
        <v>66.536237407970361</v>
      </c>
      <c r="EW197" s="2">
        <f t="shared" si="252"/>
        <v>66.031625603918812</v>
      </c>
      <c r="EX197" s="2">
        <f t="shared" si="252"/>
        <v>65.714330850116284</v>
      </c>
      <c r="EY197" s="2">
        <f t="shared" si="252"/>
        <v>64.643509591946483</v>
      </c>
      <c r="EZ197" s="2">
        <f t="shared" si="252"/>
        <v>63.308183454502711</v>
      </c>
      <c r="FA197" s="2">
        <f t="shared" si="252"/>
        <v>63.045849186308835</v>
      </c>
      <c r="FB197" s="2">
        <f t="shared" si="252"/>
        <v>64.758224795917556</v>
      </c>
      <c r="FC197" s="2">
        <f t="shared" si="252"/>
        <v>65.18924775240346</v>
      </c>
      <c r="FD197" s="2">
        <f t="shared" si="252"/>
        <v>69.719973366947144</v>
      </c>
      <c r="FE197" s="2">
        <f t="shared" si="252"/>
        <v>71.396172771134516</v>
      </c>
      <c r="FG197" s="2">
        <f t="shared" ref="FG197:FU213" si="253">POWER(10,($B197-C$231)/C$229)/(1+POWER(10,($B197-C$231)/C$229))</f>
        <v>0.99999059380514754</v>
      </c>
      <c r="FH197" s="2">
        <f t="shared" si="253"/>
        <v>0.99998961469338021</v>
      </c>
      <c r="FI197" s="2">
        <f t="shared" si="253"/>
        <v>0.99998999518265663</v>
      </c>
      <c r="FJ197" s="2">
        <f t="shared" si="253"/>
        <v>0.99998973346134956</v>
      </c>
      <c r="FK197" s="2">
        <f t="shared" si="253"/>
        <v>0.99999004196532715</v>
      </c>
      <c r="FL197" s="2">
        <f t="shared" si="253"/>
        <v>0.99998965353684099</v>
      </c>
      <c r="FM197" s="2">
        <f t="shared" si="253"/>
        <v>0.99998895078489736</v>
      </c>
      <c r="FN197" s="2">
        <f t="shared" si="253"/>
        <v>0.99998817219456371</v>
      </c>
      <c r="FO197" s="2">
        <f t="shared" si="253"/>
        <v>0.99998788158745333</v>
      </c>
      <c r="FP197" s="2">
        <f t="shared" si="253"/>
        <v>0.99998814234754807</v>
      </c>
      <c r="FQ197" s="2">
        <f t="shared" si="253"/>
        <v>0.99998881212460855</v>
      </c>
      <c r="FR197" s="2">
        <f t="shared" si="253"/>
        <v>0.99998858944391522</v>
      </c>
      <c r="FS197" s="2">
        <f t="shared" si="253"/>
        <v>0.99998946945104628</v>
      </c>
      <c r="FT197" s="2">
        <f t="shared" si="253"/>
        <v>0.99998740991233659</v>
      </c>
      <c r="FU197" s="2">
        <f t="shared" si="253"/>
        <v>0.99998583287896492</v>
      </c>
      <c r="FW197" s="2">
        <f t="shared" si="244"/>
        <v>0.80782406358282599</v>
      </c>
      <c r="FX197" s="2">
        <f t="shared" si="244"/>
        <v>0.86255343367423631</v>
      </c>
      <c r="FY197" s="2">
        <f t="shared" si="244"/>
        <v>0.85703737452309492</v>
      </c>
      <c r="FZ197" s="2">
        <f t="shared" si="244"/>
        <v>0.8714507481253041</v>
      </c>
      <c r="GA197" s="2">
        <f t="shared" si="244"/>
        <v>0.8643057470834008</v>
      </c>
      <c r="GB197" s="2">
        <f t="shared" si="244"/>
        <v>0.86036991430719678</v>
      </c>
      <c r="GC197" s="2">
        <f t="shared" si="244"/>
        <v>0.8763213993729273</v>
      </c>
      <c r="GD197" s="2">
        <f t="shared" si="244"/>
        <v>0.88141093319224495</v>
      </c>
      <c r="GE197" s="2">
        <f t="shared" si="244"/>
        <v>0.8914192289300874</v>
      </c>
      <c r="GF197" s="2">
        <f t="shared" si="244"/>
        <v>0.86563353061659964</v>
      </c>
      <c r="GG197" s="2">
        <f t="shared" si="244"/>
        <v>0.84089745098855606</v>
      </c>
      <c r="GH197" s="2">
        <f t="shared" si="244"/>
        <v>0.81619216467835476</v>
      </c>
      <c r="GI197" s="2">
        <f t="shared" si="244"/>
        <v>0.81172798254184142</v>
      </c>
      <c r="GJ197" s="2">
        <f t="shared" si="244"/>
        <v>0.77476595724671882</v>
      </c>
      <c r="GK197" s="2">
        <f t="shared" si="244"/>
        <v>0.72037992678147311</v>
      </c>
      <c r="GM197" s="86">
        <f t="shared" si="245"/>
        <v>3.1666348882042139E-243</v>
      </c>
      <c r="GN197" s="86">
        <f t="shared" si="245"/>
        <v>4.7437482941562394E-252</v>
      </c>
      <c r="GO197" s="86">
        <f t="shared" si="245"/>
        <v>0</v>
      </c>
      <c r="GP197" s="86">
        <f t="shared" si="245"/>
        <v>0</v>
      </c>
      <c r="GQ197" s="86">
        <f t="shared" si="245"/>
        <v>5.0489830714212352E-303</v>
      </c>
      <c r="GR197" s="86">
        <f t="shared" si="245"/>
        <v>6.6862787566806685E-226</v>
      </c>
      <c r="GS197" s="86">
        <f t="shared" si="245"/>
        <v>2.3091783211373774E-233</v>
      </c>
      <c r="GT197" s="86">
        <f t="shared" si="245"/>
        <v>1.1413256364963517E-283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4.1185483118065463E-159</v>
      </c>
      <c r="HD197" s="86">
        <f t="shared" si="181"/>
        <v>4.2442143485847114E-185</v>
      </c>
      <c r="HE197" s="86">
        <f t="shared" si="181"/>
        <v>8.2384901017121236E-262</v>
      </c>
      <c r="HF197" s="86">
        <f t="shared" si="181"/>
        <v>1.4394880774602745E-239</v>
      </c>
      <c r="HG197" s="86">
        <f t="shared" si="181"/>
        <v>1.0647932432885777E-230</v>
      </c>
      <c r="HH197" s="86">
        <f t="shared" si="181"/>
        <v>4.0887394612803558E-228</v>
      </c>
      <c r="HI197" s="86">
        <f t="shared" si="241"/>
        <v>2.7373498196371246E-257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1.8220963977561245E-306</v>
      </c>
      <c r="HO197" s="86">
        <f t="shared" si="226"/>
        <v>2.4618129897559307E-251</v>
      </c>
      <c r="HP197" s="86">
        <f t="shared" si="226"/>
        <v>4.5647317602062277E-258</v>
      </c>
      <c r="HQ197" s="86">
        <f t="shared" si="226"/>
        <v>3.2889503723767788E-269</v>
      </c>
      <c r="HS197" s="86">
        <f t="shared" si="246"/>
        <v>7.6579378287510612E-47</v>
      </c>
      <c r="HT197" s="86">
        <f t="shared" si="246"/>
        <v>2.0142684883834819E-58</v>
      </c>
      <c r="HU197" s="86">
        <f t="shared" si="246"/>
        <v>9.9540688897549835E-62</v>
      </c>
      <c r="HV197" s="86">
        <f t="shared" si="246"/>
        <v>1.7204766936873624E-58</v>
      </c>
      <c r="HW197" s="86">
        <f t="shared" si="246"/>
        <v>3.5968803797902114E-65</v>
      </c>
      <c r="HX197" s="86">
        <f t="shared" si="246"/>
        <v>3.2992009475096605E-57</v>
      </c>
      <c r="HY197" s="86">
        <f t="shared" si="246"/>
        <v>1.1658385357250395E-64</v>
      </c>
      <c r="HZ197" s="86">
        <f t="shared" si="246"/>
        <v>9.4748625732352231E-64</v>
      </c>
      <c r="IA197" s="86">
        <f t="shared" si="246"/>
        <v>8.9845626106925978E-74</v>
      </c>
      <c r="IB197" s="86">
        <f t="shared" si="246"/>
        <v>2.8953773554583352E-70</v>
      </c>
      <c r="IC197" s="86">
        <f t="shared" si="246"/>
        <v>7.76800621249417E-61</v>
      </c>
      <c r="ID197" s="86">
        <f t="shared" si="246"/>
        <v>8.2336025833491798E-55</v>
      </c>
      <c r="IE197" s="86">
        <f t="shared" si="246"/>
        <v>1.0952675495581541E-51</v>
      </c>
      <c r="IF197" s="86">
        <f t="shared" si="246"/>
        <v>5.8488550733209787E-54</v>
      </c>
      <c r="IG197" s="86">
        <f t="shared" si="246"/>
        <v>6.8931018376851145E-39</v>
      </c>
      <c r="II197" s="86">
        <f t="shared" si="247"/>
        <v>2.2808923059224714E-2</v>
      </c>
      <c r="IJ197" s="86">
        <f t="shared" si="247"/>
        <v>2.7485557394859744E-3</v>
      </c>
      <c r="IK197" s="86">
        <f t="shared" si="247"/>
        <v>1.6708676097163045E-3</v>
      </c>
      <c r="IL197" s="86">
        <f t="shared" si="247"/>
        <v>1.3595202417329617E-3</v>
      </c>
      <c r="IM197" s="86">
        <f t="shared" si="247"/>
        <v>1.2980948206709271E-3</v>
      </c>
      <c r="IN197" s="86">
        <f t="shared" si="247"/>
        <v>2.7969051068811369E-3</v>
      </c>
      <c r="IO197" s="86">
        <f t="shared" si="247"/>
        <v>7.9541881003806483E-4</v>
      </c>
      <c r="IP197" s="86">
        <f t="shared" si="247"/>
        <v>6.2091891519487532E-4</v>
      </c>
      <c r="IQ197" s="86">
        <f t="shared" si="247"/>
        <v>1.4883695436186537E-4</v>
      </c>
      <c r="IR197" s="86">
        <f t="shared" si="247"/>
        <v>7.8869805314147842E-4</v>
      </c>
      <c r="IS197" s="86">
        <f t="shared" si="247"/>
        <v>4.057855597636514E-3</v>
      </c>
      <c r="IT197" s="86">
        <f t="shared" si="247"/>
        <v>1.1411603726423502E-2</v>
      </c>
      <c r="IU197" s="86">
        <f t="shared" si="247"/>
        <v>1.5388578120267596E-2</v>
      </c>
      <c r="IV197" s="86">
        <f t="shared" si="247"/>
        <v>4.7233119973531759E-2</v>
      </c>
      <c r="IW197" s="86">
        <f t="shared" si="247"/>
        <v>7.0020565895355315E-4</v>
      </c>
      <c r="IY197" s="86">
        <f t="shared" si="248"/>
        <v>2.2808923059224714E-2</v>
      </c>
      <c r="IZ197" s="86">
        <f t="shared" si="248"/>
        <v>2.7485557394859744E-3</v>
      </c>
      <c r="JA197" s="86">
        <f t="shared" si="248"/>
        <v>1.6708676097163045E-3</v>
      </c>
      <c r="JB197" s="86">
        <f t="shared" si="248"/>
        <v>1.3595202417329617E-3</v>
      </c>
      <c r="JC197" s="86">
        <f t="shared" si="248"/>
        <v>1.2980948206709271E-3</v>
      </c>
      <c r="JD197" s="86">
        <f t="shared" si="248"/>
        <v>2.7969051068811369E-3</v>
      </c>
      <c r="JE197" s="86">
        <f t="shared" si="248"/>
        <v>7.9541881003806483E-4</v>
      </c>
      <c r="JF197" s="86">
        <f t="shared" si="248"/>
        <v>6.2091891519487532E-4</v>
      </c>
      <c r="JG197" s="86">
        <f t="shared" si="248"/>
        <v>1.4883695436186537E-4</v>
      </c>
      <c r="JH197" s="86">
        <f t="shared" si="248"/>
        <v>7.8869805314147842E-4</v>
      </c>
      <c r="JI197" s="86">
        <f t="shared" si="248"/>
        <v>4.057855597636514E-3</v>
      </c>
      <c r="JJ197" s="86">
        <f t="shared" si="248"/>
        <v>1.1411603726423502E-2</v>
      </c>
      <c r="JK197" s="86">
        <f t="shared" si="248"/>
        <v>1.5388578120267596E-2</v>
      </c>
      <c r="JL197" s="86">
        <f t="shared" si="248"/>
        <v>4.7233119973531759E-2</v>
      </c>
      <c r="JM197" s="86">
        <f t="shared" si="248"/>
        <v>7.0020565895355315E-4</v>
      </c>
    </row>
    <row r="198" spans="2:273" x14ac:dyDescent="0.25">
      <c r="B198" s="2">
        <v>171</v>
      </c>
      <c r="C198" s="37">
        <v>76.048000000000002</v>
      </c>
      <c r="D198" s="37">
        <v>77.016000000000005</v>
      </c>
      <c r="E198" s="37">
        <v>71.161000000000001</v>
      </c>
      <c r="F198" s="37">
        <v>68.483999999999995</v>
      </c>
      <c r="G198" s="37">
        <v>66.168999999999997</v>
      </c>
      <c r="H198" s="37">
        <v>66.492000000000004</v>
      </c>
      <c r="I198" s="37">
        <v>65.900000000000006</v>
      </c>
      <c r="J198" s="37">
        <v>66.099999999999994</v>
      </c>
      <c r="K198" s="37">
        <v>65.117000000000004</v>
      </c>
      <c r="L198" s="37">
        <v>62.917000000000002</v>
      </c>
      <c r="M198" s="37">
        <v>62.2</v>
      </c>
      <c r="N198" s="37">
        <v>65.855000000000004</v>
      </c>
      <c r="O198" s="37">
        <v>64.677000000000007</v>
      </c>
      <c r="P198" s="37">
        <v>68.742000000000004</v>
      </c>
      <c r="Q198" s="37">
        <v>69.888999999999996</v>
      </c>
      <c r="S198" s="4">
        <f t="shared" si="249"/>
        <v>76.91085699207639</v>
      </c>
      <c r="T198" s="4">
        <f t="shared" si="249"/>
        <v>76.63426886664422</v>
      </c>
      <c r="U198" s="4">
        <f t="shared" si="249"/>
        <v>69.58185925172431</v>
      </c>
      <c r="V198" s="4">
        <f t="shared" si="249"/>
        <v>68.690091516105653</v>
      </c>
      <c r="W198" s="4">
        <f t="shared" si="249"/>
        <v>66.304965719060064</v>
      </c>
      <c r="X198" s="4">
        <f t="shared" si="249"/>
        <v>66.318790528936574</v>
      </c>
      <c r="Y198" s="4">
        <f t="shared" si="249"/>
        <v>65.96597136248576</v>
      </c>
      <c r="Z198" s="4">
        <f t="shared" si="249"/>
        <v>65.529503977397667</v>
      </c>
      <c r="AA198" s="4" t="e">
        <f t="shared" si="249"/>
        <v>#N/A</v>
      </c>
      <c r="AB198" s="4">
        <f t="shared" si="249"/>
        <v>63.166155230158196</v>
      </c>
      <c r="AC198" s="4">
        <f t="shared" si="249"/>
        <v>62.994882914501929</v>
      </c>
      <c r="AD198" s="4">
        <f t="shared" si="249"/>
        <v>64.439666293044965</v>
      </c>
      <c r="AE198" s="4">
        <f t="shared" si="249"/>
        <v>64.98083087153428</v>
      </c>
      <c r="AF198" s="4">
        <f t="shared" si="249"/>
        <v>69.668751624214863</v>
      </c>
      <c r="AG198" s="4">
        <f t="shared" si="249"/>
        <v>71.412471397264653</v>
      </c>
      <c r="AI198" s="4">
        <f t="shared" si="250"/>
        <v>-0.862856992076388</v>
      </c>
      <c r="AJ198" s="4">
        <f t="shared" si="250"/>
        <v>0.38173113335578535</v>
      </c>
      <c r="AK198" s="4">
        <f t="shared" si="250"/>
        <v>1.579140748275691</v>
      </c>
      <c r="AL198" s="4">
        <f t="shared" si="250"/>
        <v>-0.20609151610565846</v>
      </c>
      <c r="AM198" s="4">
        <f t="shared" si="250"/>
        <v>-0.13596571906006716</v>
      </c>
      <c r="AN198" s="4">
        <f t="shared" si="250"/>
        <v>0.17320947106342999</v>
      </c>
      <c r="AO198" s="4">
        <f t="shared" si="250"/>
        <v>-6.5971362485754526E-2</v>
      </c>
      <c r="AP198" s="4">
        <f t="shared" si="250"/>
        <v>0.57049602260232746</v>
      </c>
      <c r="AQ198" s="4">
        <f t="shared" si="250"/>
        <v>0</v>
      </c>
      <c r="AR198" s="4">
        <f t="shared" si="250"/>
        <v>-0.24915523015819474</v>
      </c>
      <c r="AS198" s="4">
        <f t="shared" si="250"/>
        <v>-0.79488291450192605</v>
      </c>
      <c r="AT198" s="4">
        <f t="shared" si="250"/>
        <v>1.4153337069550389</v>
      </c>
      <c r="AU198" s="4">
        <f t="shared" si="250"/>
        <v>-0.30383087153427368</v>
      </c>
      <c r="AV198" s="4">
        <f t="shared" si="250"/>
        <v>-0.92675162421485879</v>
      </c>
      <c r="AW198" s="4">
        <f t="shared" si="250"/>
        <v>-1.5234713972646574</v>
      </c>
      <c r="AY198" s="2">
        <f t="shared" si="242"/>
        <v>76.910856980483459</v>
      </c>
      <c r="AZ198" s="2">
        <f t="shared" si="242"/>
        <v>76.63426886664422</v>
      </c>
      <c r="BA198" s="2">
        <f t="shared" si="242"/>
        <v>69.581859251724097</v>
      </c>
      <c r="BB198" s="2">
        <f t="shared" si="242"/>
        <v>68.690091516105554</v>
      </c>
      <c r="BC198" s="2">
        <f t="shared" si="242"/>
        <v>66.304965719059979</v>
      </c>
      <c r="BD198" s="2">
        <f t="shared" si="242"/>
        <v>66.318790528931629</v>
      </c>
      <c r="BE198" s="2">
        <f t="shared" si="242"/>
        <v>65.965971362485746</v>
      </c>
      <c r="BF198" s="2">
        <f t="shared" si="242"/>
        <v>65.529503977397667</v>
      </c>
      <c r="BG198" s="2" t="e">
        <f t="shared" si="242"/>
        <v>#N/A</v>
      </c>
      <c r="BH198" s="2">
        <f t="shared" si="242"/>
        <v>63.166155230158189</v>
      </c>
      <c r="BI198" s="2">
        <f t="shared" si="242"/>
        <v>62.994882914437824</v>
      </c>
      <c r="BJ198" s="2">
        <f t="shared" si="242"/>
        <v>64.43966627663491</v>
      </c>
      <c r="BK198" s="2">
        <f t="shared" si="242"/>
        <v>64.980830795693933</v>
      </c>
      <c r="BL198" s="2">
        <f t="shared" si="242"/>
        <v>69.668508133727812</v>
      </c>
      <c r="BM198" s="2">
        <f t="shared" si="242"/>
        <v>71.411141162049063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77.016000000000005</v>
      </c>
      <c r="CW198" s="2">
        <f t="shared" si="199"/>
        <v>71.161000000000001</v>
      </c>
      <c r="CX198" s="2">
        <f t="shared" si="200"/>
        <v>68.483999999999995</v>
      </c>
      <c r="CY198" s="2">
        <f t="shared" si="201"/>
        <v>66.168999999999997</v>
      </c>
      <c r="CZ198" s="2">
        <f t="shared" si="202"/>
        <v>66.492000000000004</v>
      </c>
      <c r="DA198" s="2">
        <f t="shared" si="203"/>
        <v>65.900000000000006</v>
      </c>
      <c r="DB198" s="2">
        <f t="shared" si="204"/>
        <v>66.099999999999994</v>
      </c>
      <c r="DC198" s="2" t="str">
        <f t="shared" si="205"/>
        <v/>
      </c>
      <c r="DD198" s="2">
        <f t="shared" si="206"/>
        <v>62.917000000000002</v>
      </c>
      <c r="DE198" s="2">
        <f t="shared" si="207"/>
        <v>62.2</v>
      </c>
      <c r="DF198" s="2">
        <f t="shared" si="208"/>
        <v>65.855000000000004</v>
      </c>
      <c r="DG198" s="2" t="str">
        <f t="shared" si="209"/>
        <v/>
      </c>
      <c r="DH198" s="2" t="str">
        <f t="shared" si="210"/>
        <v/>
      </c>
      <c r="DI198" s="2">
        <f t="shared" si="211"/>
        <v>69.888999999999996</v>
      </c>
      <c r="DK198" s="2">
        <f t="shared" si="251"/>
        <v>111.1170486257928</v>
      </c>
      <c r="DL198" s="2">
        <f t="shared" si="251"/>
        <v>134.43518194095563</v>
      </c>
      <c r="DM198" s="2">
        <f t="shared" si="251"/>
        <v>135.17829592415526</v>
      </c>
      <c r="DN198" s="2">
        <f t="shared" si="251"/>
        <v>90.821415120330641</v>
      </c>
      <c r="DO198" s="2">
        <f t="shared" si="251"/>
        <v>110.62994819436567</v>
      </c>
      <c r="DP198" s="2">
        <f t="shared" si="251"/>
        <v>103.79383261756205</v>
      </c>
      <c r="DQ198" s="2">
        <f t="shared" si="251"/>
        <v>114.96887197724038</v>
      </c>
      <c r="DR198" s="2">
        <f t="shared" si="251"/>
        <v>108.57418021665387</v>
      </c>
      <c r="DS198" s="2">
        <f t="shared" si="251"/>
        <v>118.61364392964393</v>
      </c>
      <c r="DT198" s="2">
        <f t="shared" si="251"/>
        <v>110.30478957528955</v>
      </c>
      <c r="DU198" s="2">
        <f t="shared" si="251"/>
        <v>109.06518492176387</v>
      </c>
      <c r="DV198" s="2">
        <f t="shared" si="251"/>
        <v>119.41563225371118</v>
      </c>
      <c r="DW198" s="2">
        <f t="shared" si="251"/>
        <v>106.26570984990617</v>
      </c>
      <c r="DX198" s="2">
        <f t="shared" si="251"/>
        <v>113.29891260504199</v>
      </c>
      <c r="DY198" s="2">
        <f t="shared" si="251"/>
        <v>98.571124999999995</v>
      </c>
      <c r="EA198" s="2">
        <f t="shared" si="240"/>
        <v>75.721934095438684</v>
      </c>
      <c r="EB198" s="2">
        <f t="shared" si="240"/>
        <v>76.194438450775536</v>
      </c>
      <c r="EC198" s="2">
        <f t="shared" si="240"/>
        <v>67.833824508085783</v>
      </c>
      <c r="ED198" s="2">
        <f t="shared" si="240"/>
        <v>68.157417151543726</v>
      </c>
      <c r="EE198" s="2">
        <f t="shared" si="240"/>
        <v>67.768562746233243</v>
      </c>
      <c r="EF198" s="2">
        <f t="shared" si="239"/>
        <v>65.535988890999221</v>
      </c>
      <c r="EG198" s="2">
        <f t="shared" si="239"/>
        <v>66.355131091599631</v>
      </c>
      <c r="EH198" s="2">
        <f t="shared" si="239"/>
        <v>65.072848132289991</v>
      </c>
      <c r="EI198" s="2">
        <f t="shared" si="239"/>
        <v>62.959257087315734</v>
      </c>
      <c r="EJ198" s="2">
        <f t="shared" si="239"/>
        <v>63.041713366791555</v>
      </c>
      <c r="EK198" s="2">
        <f t="shared" si="239"/>
        <v>63.340614716314434</v>
      </c>
      <c r="EL198" s="2">
        <f t="shared" si="179"/>
        <v>63.343977174002148</v>
      </c>
      <c r="EM198" s="2">
        <f t="shared" si="179"/>
        <v>64.494030411004289</v>
      </c>
      <c r="EN198" s="2">
        <f t="shared" si="179"/>
        <v>69.844011596235561</v>
      </c>
      <c r="EO198" s="2">
        <f t="shared" si="179"/>
        <v>71.71591244146255</v>
      </c>
      <c r="EQ198" s="2">
        <f t="shared" si="252"/>
        <v>77.168437685957272</v>
      </c>
      <c r="ER198" s="2">
        <f t="shared" si="252"/>
        <v>76.69755653852954</v>
      </c>
      <c r="ES198" s="2">
        <f t="shared" si="252"/>
        <v>69.847084639017368</v>
      </c>
      <c r="ET198" s="2">
        <f t="shared" si="252"/>
        <v>68.761512690114557</v>
      </c>
      <c r="EU198" s="2">
        <f t="shared" si="252"/>
        <v>66.094957257102934</v>
      </c>
      <c r="EV198" s="2">
        <f t="shared" si="252"/>
        <v>66.434239290526676</v>
      </c>
      <c r="EW198" s="2">
        <f t="shared" si="252"/>
        <v>65.915327502352142</v>
      </c>
      <c r="EX198" s="2">
        <f t="shared" si="252"/>
        <v>65.585011610249012</v>
      </c>
      <c r="EY198" s="2">
        <f t="shared" si="252"/>
        <v>64.509550267283203</v>
      </c>
      <c r="EZ198" s="2">
        <f t="shared" si="252"/>
        <v>63.183188406202071</v>
      </c>
      <c r="FA198" s="2">
        <f t="shared" si="252"/>
        <v>62.934677207011134</v>
      </c>
      <c r="FB198" s="2">
        <f t="shared" si="252"/>
        <v>64.664002514914515</v>
      </c>
      <c r="FC198" s="2">
        <f t="shared" si="252"/>
        <v>65.083318425383226</v>
      </c>
      <c r="FD198" s="2">
        <f t="shared" si="252"/>
        <v>69.621345150619831</v>
      </c>
      <c r="FE198" s="2">
        <f t="shared" si="252"/>
        <v>71.302781445835592</v>
      </c>
      <c r="FG198" s="2">
        <f t="shared" si="253"/>
        <v>0.99999142144123754</v>
      </c>
      <c r="FH198" s="2">
        <f t="shared" si="253"/>
        <v>0.99999052847913772</v>
      </c>
      <c r="FI198" s="2">
        <f t="shared" si="253"/>
        <v>0.99999087549010468</v>
      </c>
      <c r="FJ198" s="2">
        <f t="shared" si="253"/>
        <v>0.99999063679700995</v>
      </c>
      <c r="FK198" s="2">
        <f t="shared" si="253"/>
        <v>0.99999091815648222</v>
      </c>
      <c r="FL198" s="2">
        <f t="shared" si="253"/>
        <v>0.99999056390485952</v>
      </c>
      <c r="FM198" s="2">
        <f t="shared" si="253"/>
        <v>0.99998992298626299</v>
      </c>
      <c r="FN198" s="2">
        <f t="shared" si="253"/>
        <v>0.99998921290201004</v>
      </c>
      <c r="FO198" s="2">
        <f t="shared" si="253"/>
        <v>0.99998894786461689</v>
      </c>
      <c r="FP198" s="2">
        <f t="shared" si="253"/>
        <v>0.99998918568115147</v>
      </c>
      <c r="FQ198" s="2">
        <f t="shared" si="253"/>
        <v>0.99998979652632924</v>
      </c>
      <c r="FR198" s="2">
        <f t="shared" si="253"/>
        <v>0.99998959343871929</v>
      </c>
      <c r="FS198" s="2">
        <f t="shared" si="253"/>
        <v>0.99999039601631101</v>
      </c>
      <c r="FT198" s="2">
        <f t="shared" si="253"/>
        <v>0.9999885176908625</v>
      </c>
      <c r="FU198" s="2">
        <f t="shared" si="253"/>
        <v>0.99998707941594733</v>
      </c>
      <c r="FW198" s="2">
        <f t="shared" si="244"/>
        <v>0.82171883551891545</v>
      </c>
      <c r="FX198" s="2">
        <f t="shared" si="244"/>
        <v>0.87311269092449639</v>
      </c>
      <c r="FY198" s="2">
        <f t="shared" si="244"/>
        <v>0.86795552720447666</v>
      </c>
      <c r="FZ198" s="2">
        <f t="shared" si="244"/>
        <v>0.88142044254785024</v>
      </c>
      <c r="GA198" s="2">
        <f t="shared" si="244"/>
        <v>0.87474993185498395</v>
      </c>
      <c r="GB198" s="2">
        <f t="shared" si="244"/>
        <v>0.87107184554635297</v>
      </c>
      <c r="GC198" s="2">
        <f t="shared" si="244"/>
        <v>0.88596277969284754</v>
      </c>
      <c r="GD198" s="2">
        <f t="shared" si="244"/>
        <v>0.89070504166698106</v>
      </c>
      <c r="GE198" s="2">
        <f t="shared" si="244"/>
        <v>0.90001793812739384</v>
      </c>
      <c r="GF198" s="2">
        <f t="shared" si="244"/>
        <v>0.87599018107462445</v>
      </c>
      <c r="GG198" s="2">
        <f t="shared" si="244"/>
        <v>0.85283656570436905</v>
      </c>
      <c r="GH198" s="2">
        <f t="shared" si="244"/>
        <v>0.82960952004236466</v>
      </c>
      <c r="GI198" s="2">
        <f t="shared" si="244"/>
        <v>0.82540149857667666</v>
      </c>
      <c r="GJ198" s="2">
        <f t="shared" si="244"/>
        <v>0.79043083760545807</v>
      </c>
      <c r="GK198" s="2">
        <f t="shared" si="244"/>
        <v>0.73855088984926109</v>
      </c>
      <c r="GM198" s="86">
        <f t="shared" si="245"/>
        <v>8.280202363396561E-248</v>
      </c>
      <c r="GN198" s="86">
        <f t="shared" si="245"/>
        <v>7.972570178341511E-257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3.575612204504283E-230</v>
      </c>
      <c r="GS198" s="86">
        <f t="shared" si="245"/>
        <v>9.9438370946340455E-238</v>
      </c>
      <c r="GT198" s="86">
        <f t="shared" si="245"/>
        <v>5.2404457053522942E-289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6.1469265961655804E-163</v>
      </c>
      <c r="HD198" s="86">
        <f t="shared" si="181"/>
        <v>1.3103371126837813E-189</v>
      </c>
      <c r="HE198" s="86">
        <f t="shared" si="181"/>
        <v>3.7180157535834592E-268</v>
      </c>
      <c r="HF198" s="86">
        <f t="shared" si="181"/>
        <v>2.3078476044715909E-245</v>
      </c>
      <c r="HG198" s="86">
        <f t="shared" si="181"/>
        <v>3.2315143804599234E-236</v>
      </c>
      <c r="HH198" s="86">
        <f t="shared" si="181"/>
        <v>1.3357124686340306E-233</v>
      </c>
      <c r="HI198" s="86">
        <f t="shared" si="241"/>
        <v>2.1823282419252235E-263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2.1948839923106594E-257</v>
      </c>
      <c r="HP198" s="86">
        <f t="shared" si="226"/>
        <v>2.7259775903441414E-264</v>
      </c>
      <c r="HQ198" s="86">
        <f t="shared" si="226"/>
        <v>1.239997417748554E-275</v>
      </c>
      <c r="HS198" s="86">
        <f t="shared" si="246"/>
        <v>6.6900261607644461E-49</v>
      </c>
      <c r="HT198" s="86">
        <f t="shared" si="246"/>
        <v>8.6084328379293307E-61</v>
      </c>
      <c r="HU198" s="86">
        <f t="shared" si="246"/>
        <v>2.3630915729842049E-64</v>
      </c>
      <c r="HV198" s="86">
        <f t="shared" si="246"/>
        <v>6.3321023981913164E-61</v>
      </c>
      <c r="HW198" s="86">
        <f t="shared" si="246"/>
        <v>7.6953523077422538E-68</v>
      </c>
      <c r="HX198" s="86">
        <f t="shared" si="246"/>
        <v>1.4280277987460033E-59</v>
      </c>
      <c r="HY198" s="86">
        <f t="shared" si="246"/>
        <v>2.7842832459616514E-67</v>
      </c>
      <c r="HZ198" s="86">
        <f t="shared" si="246"/>
        <v>2.421516176089298E-66</v>
      </c>
      <c r="IA198" s="86">
        <f t="shared" si="246"/>
        <v>1.0106862702354058E-76</v>
      </c>
      <c r="IB198" s="86">
        <f t="shared" si="246"/>
        <v>3.8376719611724381E-73</v>
      </c>
      <c r="IC198" s="86">
        <f t="shared" si="246"/>
        <v>2.1319097326576004E-63</v>
      </c>
      <c r="ID198" s="86">
        <f t="shared" si="246"/>
        <v>3.3663163255914662E-57</v>
      </c>
      <c r="IE198" s="86">
        <f t="shared" si="246"/>
        <v>5.9534155537592638E-54</v>
      </c>
      <c r="IF198" s="86">
        <f t="shared" si="246"/>
        <v>1.8003924061178157E-56</v>
      </c>
      <c r="IG198" s="86">
        <f t="shared" si="246"/>
        <v>9.7858204242443841E-41</v>
      </c>
      <c r="II198" s="86">
        <f t="shared" si="247"/>
        <v>1.5407919094223798E-2</v>
      </c>
      <c r="IJ198" s="86">
        <f t="shared" si="247"/>
        <v>1.6625055954148677E-3</v>
      </c>
      <c r="IK198" s="86">
        <f t="shared" si="247"/>
        <v>9.5011590152145001E-4</v>
      </c>
      <c r="IL198" s="86">
        <f t="shared" si="247"/>
        <v>7.8719369786143373E-4</v>
      </c>
      <c r="IM198" s="86">
        <f t="shared" si="247"/>
        <v>7.3441204542829528E-4</v>
      </c>
      <c r="IN198" s="86">
        <f t="shared" si="247"/>
        <v>1.6858521566472011E-3</v>
      </c>
      <c r="IO198" s="86">
        <f t="shared" si="247"/>
        <v>4.444653566268311E-4</v>
      </c>
      <c r="IP198" s="86">
        <f t="shared" si="247"/>
        <v>3.4431693306639422E-4</v>
      </c>
      <c r="IQ198" s="86">
        <f t="shared" si="247"/>
        <v>7.5283783855728594E-5</v>
      </c>
      <c r="IR198" s="86">
        <f t="shared" si="247"/>
        <v>4.2718822972339824E-4</v>
      </c>
      <c r="IS198" s="86">
        <f t="shared" si="247"/>
        <v>2.4245840377690731E-3</v>
      </c>
      <c r="IT198" s="86">
        <f t="shared" si="247"/>
        <v>7.2283668735309984E-3</v>
      </c>
      <c r="IU198" s="86">
        <f t="shared" si="247"/>
        <v>1.0000002937449761E-2</v>
      </c>
      <c r="IV198" s="86">
        <f t="shared" si="247"/>
        <v>3.29981383531164E-2</v>
      </c>
      <c r="IW198" s="86">
        <f t="shared" si="247"/>
        <v>2.0349422531580375E-4</v>
      </c>
      <c r="IY198" s="86">
        <f t="shared" si="248"/>
        <v>1.5407919094223798E-2</v>
      </c>
      <c r="IZ198" s="86">
        <f t="shared" si="248"/>
        <v>1.6625055954148677E-3</v>
      </c>
      <c r="JA198" s="86">
        <f t="shared" si="248"/>
        <v>9.5011590152145001E-4</v>
      </c>
      <c r="JB198" s="86">
        <f t="shared" si="248"/>
        <v>7.8719369786143373E-4</v>
      </c>
      <c r="JC198" s="86">
        <f t="shared" si="248"/>
        <v>7.3441204542829528E-4</v>
      </c>
      <c r="JD198" s="86">
        <f t="shared" si="248"/>
        <v>1.6858521566472011E-3</v>
      </c>
      <c r="JE198" s="86">
        <f t="shared" si="248"/>
        <v>4.444653566268311E-4</v>
      </c>
      <c r="JF198" s="86">
        <f t="shared" si="248"/>
        <v>3.4431693306639422E-4</v>
      </c>
      <c r="JG198" s="86">
        <f t="shared" si="248"/>
        <v>7.5283783855728594E-5</v>
      </c>
      <c r="JH198" s="86">
        <f t="shared" si="248"/>
        <v>4.2718822972339824E-4</v>
      </c>
      <c r="JI198" s="86">
        <f t="shared" si="248"/>
        <v>2.4245840377690731E-3</v>
      </c>
      <c r="JJ198" s="86">
        <f t="shared" si="248"/>
        <v>7.2283668735309984E-3</v>
      </c>
      <c r="JK198" s="86">
        <f t="shared" si="248"/>
        <v>1.0000002937449761E-2</v>
      </c>
      <c r="JL198" s="86">
        <f t="shared" si="248"/>
        <v>3.29981383531164E-2</v>
      </c>
      <c r="JM198" s="86">
        <f t="shared" si="248"/>
        <v>2.0349422531580375E-4</v>
      </c>
    </row>
    <row r="199" spans="2:273" x14ac:dyDescent="0.25">
      <c r="B199" s="2">
        <v>172</v>
      </c>
      <c r="C199" s="37">
        <v>77.555999999999997</v>
      </c>
      <c r="D199" s="37">
        <v>76.161000000000001</v>
      </c>
      <c r="E199" s="37">
        <v>70.968000000000004</v>
      </c>
      <c r="F199" s="37">
        <v>68.435000000000002</v>
      </c>
      <c r="G199" s="37">
        <v>65.492000000000004</v>
      </c>
      <c r="H199" s="37">
        <v>66.864000000000004</v>
      </c>
      <c r="I199" s="37">
        <v>65.349999999999994</v>
      </c>
      <c r="J199" s="37">
        <v>65.716999999999999</v>
      </c>
      <c r="K199" s="37">
        <v>66.150000000000006</v>
      </c>
      <c r="L199" s="37">
        <v>63.332999999999998</v>
      </c>
      <c r="M199" s="37">
        <v>62.667000000000002</v>
      </c>
      <c r="N199" s="37">
        <v>65.129000000000005</v>
      </c>
      <c r="O199" s="37">
        <v>65.129000000000005</v>
      </c>
      <c r="P199" s="37">
        <v>69.177000000000007</v>
      </c>
      <c r="Q199" s="37">
        <v>71.332999999999998</v>
      </c>
      <c r="S199" s="4">
        <f t="shared" si="249"/>
        <v>76.826656575085792</v>
      </c>
      <c r="T199" s="4">
        <f t="shared" si="249"/>
        <v>76.519216836330003</v>
      </c>
      <c r="U199" s="4">
        <f t="shared" si="249"/>
        <v>69.475244474020528</v>
      </c>
      <c r="V199" s="4">
        <f t="shared" si="249"/>
        <v>68.574791581370746</v>
      </c>
      <c r="W199" s="4">
        <f t="shared" si="249"/>
        <v>66.16095560238233</v>
      </c>
      <c r="X199" s="4">
        <f t="shared" si="249"/>
        <v>66.223965244538377</v>
      </c>
      <c r="Y199" s="4">
        <f t="shared" si="249"/>
        <v>65.846440918337265</v>
      </c>
      <c r="Z199" s="4">
        <f t="shared" si="249"/>
        <v>65.40375267238494</v>
      </c>
      <c r="AA199" s="4" t="e">
        <f t="shared" si="249"/>
        <v>#N/A</v>
      </c>
      <c r="AB199" s="4">
        <f t="shared" si="249"/>
        <v>63.042224367918287</v>
      </c>
      <c r="AC199" s="4">
        <f t="shared" si="249"/>
        <v>62.880025410524695</v>
      </c>
      <c r="AD199" s="4">
        <f t="shared" si="249"/>
        <v>64.358560472006786</v>
      </c>
      <c r="AE199" s="4">
        <f t="shared" si="249"/>
        <v>64.880841876478542</v>
      </c>
      <c r="AF199" s="4">
        <f t="shared" si="249"/>
        <v>69.567292627886786</v>
      </c>
      <c r="AG199" s="4">
        <f t="shared" si="249"/>
        <v>71.312019102838136</v>
      </c>
      <c r="AI199" s="4">
        <f t="shared" si="250"/>
        <v>0.72934342491420523</v>
      </c>
      <c r="AJ199" s="4">
        <f t="shared" si="250"/>
        <v>-0.35821683633000134</v>
      </c>
      <c r="AK199" s="4">
        <f t="shared" si="250"/>
        <v>1.4927555259794758</v>
      </c>
      <c r="AL199" s="4">
        <f t="shared" si="250"/>
        <v>-0.13979158137074421</v>
      </c>
      <c r="AM199" s="4">
        <f t="shared" si="250"/>
        <v>-0.66895560238232576</v>
      </c>
      <c r="AN199" s="4">
        <f t="shared" si="250"/>
        <v>0.64003475546162747</v>
      </c>
      <c r="AO199" s="4">
        <f t="shared" si="250"/>
        <v>-0.49644091833727089</v>
      </c>
      <c r="AP199" s="4">
        <f t="shared" si="250"/>
        <v>0.31324732761505913</v>
      </c>
      <c r="AQ199" s="4">
        <f t="shared" si="250"/>
        <v>0</v>
      </c>
      <c r="AR199" s="4">
        <f t="shared" si="250"/>
        <v>0.29077563208171142</v>
      </c>
      <c r="AS199" s="4">
        <f t="shared" si="250"/>
        <v>-0.21302541052469337</v>
      </c>
      <c r="AT199" s="4">
        <f t="shared" si="250"/>
        <v>0.77043952799321858</v>
      </c>
      <c r="AU199" s="4">
        <f t="shared" si="250"/>
        <v>0.24815812352146338</v>
      </c>
      <c r="AV199" s="4">
        <f t="shared" si="250"/>
        <v>-0.39029262788677954</v>
      </c>
      <c r="AW199" s="4">
        <f t="shared" si="250"/>
        <v>2.0980897161862799E-2</v>
      </c>
      <c r="AY199" s="2">
        <f t="shared" si="242"/>
        <v>76.826656573487398</v>
      </c>
      <c r="AZ199" s="2">
        <f t="shared" si="242"/>
        <v>76.519216836330003</v>
      </c>
      <c r="BA199" s="2">
        <f t="shared" si="242"/>
        <v>69.475244474020514</v>
      </c>
      <c r="BB199" s="2">
        <f t="shared" si="242"/>
        <v>68.574791581370746</v>
      </c>
      <c r="BC199" s="2">
        <f t="shared" si="242"/>
        <v>66.16095560238233</v>
      </c>
      <c r="BD199" s="2">
        <f t="shared" si="242"/>
        <v>66.223965244538022</v>
      </c>
      <c r="BE199" s="2">
        <f t="shared" si="242"/>
        <v>65.846440918337265</v>
      </c>
      <c r="BF199" s="2">
        <f t="shared" si="242"/>
        <v>65.40375267238494</v>
      </c>
      <c r="BG199" s="2" t="e">
        <f t="shared" si="242"/>
        <v>#N/A</v>
      </c>
      <c r="BH199" s="2">
        <f t="shared" si="242"/>
        <v>63.042224367918287</v>
      </c>
      <c r="BI199" s="2">
        <f t="shared" si="242"/>
        <v>62.880025410520254</v>
      </c>
      <c r="BJ199" s="2">
        <f t="shared" si="242"/>
        <v>64.358560470426241</v>
      </c>
      <c r="BK199" s="2">
        <f t="shared" si="242"/>
        <v>64.880841868051078</v>
      </c>
      <c r="BL199" s="2">
        <f t="shared" si="242"/>
        <v>69.567241987352546</v>
      </c>
      <c r="BM199" s="2">
        <f t="shared" si="242"/>
        <v>71.311780025569504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76.161000000000001</v>
      </c>
      <c r="CW199" s="2">
        <f t="shared" si="199"/>
        <v>70.968000000000004</v>
      </c>
      <c r="CX199" s="2">
        <f t="shared" si="200"/>
        <v>68.435000000000002</v>
      </c>
      <c r="CY199" s="2">
        <f t="shared" si="201"/>
        <v>65.492000000000004</v>
      </c>
      <c r="CZ199" s="2">
        <f t="shared" si="202"/>
        <v>66.864000000000004</v>
      </c>
      <c r="DA199" s="2">
        <f t="shared" si="203"/>
        <v>65.349999999999994</v>
      </c>
      <c r="DB199" s="2">
        <f t="shared" si="204"/>
        <v>65.716999999999999</v>
      </c>
      <c r="DC199" s="2" t="str">
        <f t="shared" si="205"/>
        <v/>
      </c>
      <c r="DD199" s="2">
        <f t="shared" si="206"/>
        <v>63.332999999999998</v>
      </c>
      <c r="DE199" s="2">
        <f t="shared" si="207"/>
        <v>62.667000000000002</v>
      </c>
      <c r="DF199" s="2">
        <f t="shared" si="208"/>
        <v>65.129000000000005</v>
      </c>
      <c r="DG199" s="2">
        <f t="shared" si="209"/>
        <v>65.129000000000005</v>
      </c>
      <c r="DH199" s="2" t="str">
        <f t="shared" si="210"/>
        <v/>
      </c>
      <c r="DI199" s="2">
        <f t="shared" si="211"/>
        <v>71.332999999999998</v>
      </c>
      <c r="DK199" s="2">
        <f t="shared" si="251"/>
        <v>111.24644820295983</v>
      </c>
      <c r="DL199" s="2">
        <f t="shared" si="251"/>
        <v>134.69222853361424</v>
      </c>
      <c r="DM199" s="2">
        <f t="shared" si="251"/>
        <v>135.46002771250303</v>
      </c>
      <c r="DN199" s="2">
        <f t="shared" si="251"/>
        <v>90.824453285795343</v>
      </c>
      <c r="DO199" s="2">
        <f t="shared" si="251"/>
        <v>110.80971652756395</v>
      </c>
      <c r="DP199" s="2">
        <f t="shared" si="251"/>
        <v>103.92938241093373</v>
      </c>
      <c r="DQ199" s="2">
        <f t="shared" si="251"/>
        <v>115.17175817923186</v>
      </c>
      <c r="DR199" s="2">
        <f t="shared" si="251"/>
        <v>108.72852073531018</v>
      </c>
      <c r="DS199" s="2">
        <f t="shared" si="251"/>
        <v>118.83963363363364</v>
      </c>
      <c r="DT199" s="2">
        <f t="shared" si="251"/>
        <v>110.48361441441439</v>
      </c>
      <c r="DU199" s="2">
        <f t="shared" si="251"/>
        <v>109.24085324798483</v>
      </c>
      <c r="DV199" s="2">
        <f t="shared" si="251"/>
        <v>119.65639541160593</v>
      </c>
      <c r="DW199" s="2">
        <f t="shared" si="251"/>
        <v>106.41697851782362</v>
      </c>
      <c r="DX199" s="2">
        <f t="shared" si="251"/>
        <v>113.51827899159662</v>
      </c>
      <c r="DY199" s="2">
        <f t="shared" si="251"/>
        <v>98.688437499999992</v>
      </c>
      <c r="EA199" s="2">
        <f t="shared" si="240"/>
        <v>75.597664868555185</v>
      </c>
      <c r="EB199" s="2">
        <f t="shared" si="240"/>
        <v>76.066841520050048</v>
      </c>
      <c r="EC199" s="2">
        <f t="shared" si="240"/>
        <v>67.678332130814766</v>
      </c>
      <c r="ED199" s="2">
        <f t="shared" si="240"/>
        <v>68.02771024310384</v>
      </c>
      <c r="EE199" s="2">
        <f t="shared" si="240"/>
        <v>67.665539905672375</v>
      </c>
      <c r="EF199" s="2">
        <f t="shared" si="239"/>
        <v>65.41906094122993</v>
      </c>
      <c r="EG199" s="2">
        <f t="shared" si="239"/>
        <v>66.24604126300558</v>
      </c>
      <c r="EH199" s="2">
        <f t="shared" si="239"/>
        <v>64.935348855750789</v>
      </c>
      <c r="EI199" s="2">
        <f t="shared" si="239"/>
        <v>62.800778693503979</v>
      </c>
      <c r="EJ199" s="2">
        <f t="shared" si="239"/>
        <v>62.914435321976399</v>
      </c>
      <c r="EK199" s="2">
        <f t="shared" si="239"/>
        <v>63.23602169321309</v>
      </c>
      <c r="EL199" s="2">
        <f t="shared" si="179"/>
        <v>63.227545283173527</v>
      </c>
      <c r="EM199" s="2">
        <f t="shared" si="179"/>
        <v>64.378110540271777</v>
      </c>
      <c r="EN199" s="2">
        <f t="shared" si="179"/>
        <v>69.749025034554961</v>
      </c>
      <c r="EO199" s="2">
        <f t="shared" si="179"/>
        <v>71.627613011077102</v>
      </c>
      <c r="EQ199" s="2">
        <f t="shared" si="252"/>
        <v>77.069504336569963</v>
      </c>
      <c r="ER199" s="2">
        <f t="shared" si="252"/>
        <v>76.578601253403704</v>
      </c>
      <c r="ES199" s="2">
        <f t="shared" si="252"/>
        <v>69.723917867175672</v>
      </c>
      <c r="ET199" s="2">
        <f t="shared" si="252"/>
        <v>68.641697147359196</v>
      </c>
      <c r="EU199" s="2">
        <f t="shared" si="252"/>
        <v>65.964075100060001</v>
      </c>
      <c r="EV199" s="2">
        <f t="shared" si="252"/>
        <v>66.332241173082977</v>
      </c>
      <c r="EW199" s="2">
        <f t="shared" si="252"/>
        <v>65.799029400785457</v>
      </c>
      <c r="EX199" s="2">
        <f t="shared" si="252"/>
        <v>65.45569237038174</v>
      </c>
      <c r="EY199" s="2">
        <f t="shared" si="252"/>
        <v>64.375590942619908</v>
      </c>
      <c r="EZ199" s="2">
        <f t="shared" si="252"/>
        <v>63.05819335790143</v>
      </c>
      <c r="FA199" s="2">
        <f t="shared" si="252"/>
        <v>62.823505227713433</v>
      </c>
      <c r="FB199" s="2">
        <f t="shared" si="252"/>
        <v>64.569780233911473</v>
      </c>
      <c r="FC199" s="2">
        <f t="shared" si="252"/>
        <v>64.977389098362991</v>
      </c>
      <c r="FD199" s="2">
        <f t="shared" si="252"/>
        <v>69.522716934292504</v>
      </c>
      <c r="FE199" s="2">
        <f t="shared" si="252"/>
        <v>71.209390120536654</v>
      </c>
      <c r="FG199" s="2">
        <f t="shared" si="253"/>
        <v>0.99999217625551706</v>
      </c>
      <c r="FH199" s="2">
        <f t="shared" si="253"/>
        <v>0.99999136186310944</v>
      </c>
      <c r="FI199" s="2">
        <f t="shared" si="253"/>
        <v>0.99999167834139058</v>
      </c>
      <c r="FJ199" s="2">
        <f t="shared" si="253"/>
        <v>0.99999146065034672</v>
      </c>
      <c r="FK199" s="2">
        <f t="shared" si="253"/>
        <v>0.99999171725365166</v>
      </c>
      <c r="FL199" s="2">
        <f t="shared" si="253"/>
        <v>0.99999139417180549</v>
      </c>
      <c r="FM199" s="2">
        <f t="shared" si="253"/>
        <v>0.99999080964609477</v>
      </c>
      <c r="FN199" s="2">
        <f t="shared" si="253"/>
        <v>0.99999016204037028</v>
      </c>
      <c r="FO199" s="2">
        <f t="shared" si="253"/>
        <v>0.99998992032293044</v>
      </c>
      <c r="FP199" s="2">
        <f t="shared" si="253"/>
        <v>0.99999013721460506</v>
      </c>
      <c r="FQ199" s="2">
        <f t="shared" si="253"/>
        <v>0.99999069431305854</v>
      </c>
      <c r="FR199" s="2">
        <f t="shared" si="253"/>
        <v>0.99999050909462106</v>
      </c>
      <c r="FS199" s="2">
        <f t="shared" si="253"/>
        <v>0.99999124105537296</v>
      </c>
      <c r="FT199" s="2">
        <f t="shared" si="253"/>
        <v>0.99998952799902574</v>
      </c>
      <c r="FU199" s="2">
        <f t="shared" si="253"/>
        <v>0.99998821627389667</v>
      </c>
      <c r="FW199" s="2">
        <f t="shared" si="244"/>
        <v>0.83481441058077444</v>
      </c>
      <c r="FX199" s="2">
        <f t="shared" si="244"/>
        <v>0.88297080194350031</v>
      </c>
      <c r="FY199" s="2">
        <f t="shared" si="244"/>
        <v>0.87815839499880655</v>
      </c>
      <c r="FZ199" s="2">
        <f t="shared" si="244"/>
        <v>0.89071389815777691</v>
      </c>
      <c r="GA199" s="2">
        <f t="shared" si="244"/>
        <v>0.88449766965339538</v>
      </c>
      <c r="GB199" s="2">
        <f t="shared" si="244"/>
        <v>0.88106691541618642</v>
      </c>
      <c r="GC199" s="2">
        <f t="shared" si="244"/>
        <v>0.8949426696082694</v>
      </c>
      <c r="GD199" s="2">
        <f t="shared" si="244"/>
        <v>0.89935392297346872</v>
      </c>
      <c r="GE199" s="2">
        <f t="shared" si="244"/>
        <v>0.90800597331153421</v>
      </c>
      <c r="GF199" s="2">
        <f t="shared" si="244"/>
        <v>0.8856540124371326</v>
      </c>
      <c r="GG199" s="2">
        <f t="shared" si="244"/>
        <v>0.8640246367411385</v>
      </c>
      <c r="GH199" s="2">
        <f t="shared" si="244"/>
        <v>0.84223676767914779</v>
      </c>
      <c r="GI199" s="2">
        <f t="shared" si="244"/>
        <v>0.83827980307287631</v>
      </c>
      <c r="GJ199" s="2">
        <f t="shared" si="244"/>
        <v>0.80528005255290325</v>
      </c>
      <c r="GK199" s="2">
        <f t="shared" si="244"/>
        <v>0.75594107831581536</v>
      </c>
      <c r="GM199" s="86">
        <f t="shared" si="245"/>
        <v>1.960731098368614E-252</v>
      </c>
      <c r="GN199" s="86">
        <f t="shared" si="245"/>
        <v>1.2077419662958256E-261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1.7426304769230817E-234</v>
      </c>
      <c r="GS199" s="86">
        <f t="shared" si="245"/>
        <v>3.8984799374663285E-242</v>
      </c>
      <c r="GT199" s="86">
        <f t="shared" si="245"/>
        <v>2.1442007516739783E-294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8.2538320406523839E-167</v>
      </c>
      <c r="HD199" s="86">
        <f t="shared" si="181"/>
        <v>3.5661030824948354E-194</v>
      </c>
      <c r="HE199" s="86">
        <f t="shared" si="181"/>
        <v>1.4070129806460147E-274</v>
      </c>
      <c r="HF199" s="86">
        <f t="shared" si="181"/>
        <v>3.1511122931546681E-251</v>
      </c>
      <c r="HG199" s="86">
        <f t="shared" si="181"/>
        <v>8.430642401840271E-242</v>
      </c>
      <c r="HH199" s="86">
        <f t="shared" si="181"/>
        <v>3.7512283614429237E-239</v>
      </c>
      <c r="HI199" s="86">
        <f t="shared" si="241"/>
        <v>1.4743696920866554E-269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1.6562743235161146E-263</v>
      </c>
      <c r="HP199" s="86">
        <f t="shared" si="226"/>
        <v>1.3708146580703169E-270</v>
      </c>
      <c r="HQ199" s="86">
        <f t="shared" si="226"/>
        <v>3.9225195790188375E-282</v>
      </c>
      <c r="HS199" s="86">
        <f t="shared" si="246"/>
        <v>5.2624691538101188E-51</v>
      </c>
      <c r="HT199" s="86">
        <f t="shared" si="246"/>
        <v>3.292403842003048E-63</v>
      </c>
      <c r="HU199" s="86">
        <f t="shared" si="246"/>
        <v>4.9325792610361407E-67</v>
      </c>
      <c r="HV199" s="86">
        <f t="shared" si="246"/>
        <v>2.0731873477245823E-63</v>
      </c>
      <c r="HW199" s="86">
        <f t="shared" si="246"/>
        <v>1.4513513000048494E-70</v>
      </c>
      <c r="HX199" s="86">
        <f t="shared" si="246"/>
        <v>5.5214107162230316E-62</v>
      </c>
      <c r="HY199" s="86">
        <f t="shared" si="246"/>
        <v>5.882153166891943E-70</v>
      </c>
      <c r="HZ199" s="86">
        <f t="shared" si="246"/>
        <v>5.4800534760249863E-69</v>
      </c>
      <c r="IA199" s="86">
        <f t="shared" si="246"/>
        <v>9.9269474644639474E-80</v>
      </c>
      <c r="IB199" s="86">
        <f t="shared" si="246"/>
        <v>4.4412103936249796E-76</v>
      </c>
      <c r="IC199" s="86">
        <f t="shared" si="246"/>
        <v>5.1663588360480406E-66</v>
      </c>
      <c r="ID199" s="86">
        <f t="shared" si="246"/>
        <v>1.220381288757143E-59</v>
      </c>
      <c r="IE199" s="86">
        <f t="shared" si="246"/>
        <v>2.88509727161305E-56</v>
      </c>
      <c r="IF199" s="86">
        <f t="shared" si="246"/>
        <v>4.8424372579354799E-59</v>
      </c>
      <c r="IG199" s="86">
        <f t="shared" si="246"/>
        <v>1.2543951492740145E-42</v>
      </c>
      <c r="II199" s="86">
        <f t="shared" si="247"/>
        <v>1.020887829337686E-2</v>
      </c>
      <c r="IJ199" s="86">
        <f t="shared" si="247"/>
        <v>9.8463842253105108E-4</v>
      </c>
      <c r="IK199" s="86">
        <f t="shared" si="247"/>
        <v>5.2718601160232209E-4</v>
      </c>
      <c r="IL199" s="86">
        <f t="shared" si="247"/>
        <v>4.4574018136827811E-4</v>
      </c>
      <c r="IM199" s="86">
        <f t="shared" si="247"/>
        <v>4.0562261189953811E-4</v>
      </c>
      <c r="IN199" s="86">
        <f t="shared" si="247"/>
        <v>9.9463950676319528E-4</v>
      </c>
      <c r="IO199" s="86">
        <f t="shared" si="247"/>
        <v>2.425942679545701E-4</v>
      </c>
      <c r="IP199" s="86">
        <f t="shared" si="247"/>
        <v>1.8653002394120545E-4</v>
      </c>
      <c r="IQ199" s="86">
        <f t="shared" si="247"/>
        <v>3.7093786771440605E-5</v>
      </c>
      <c r="IR199" s="86">
        <f t="shared" si="247"/>
        <v>2.2544525388387392E-4</v>
      </c>
      <c r="IS199" s="86">
        <f t="shared" si="247"/>
        <v>1.4150325635694972E-3</v>
      </c>
      <c r="IT199" s="86">
        <f t="shared" si="247"/>
        <v>4.4770147453800438E-3</v>
      </c>
      <c r="IU199" s="86">
        <f t="shared" si="247"/>
        <v>6.3612322109615109E-3</v>
      </c>
      <c r="IV199" s="86">
        <f t="shared" si="247"/>
        <v>2.2606282823664024E-2</v>
      </c>
      <c r="IW199" s="86">
        <f t="shared" si="247"/>
        <v>5.3184214921939672E-5</v>
      </c>
      <c r="IY199" s="86">
        <f t="shared" si="248"/>
        <v>1.020887829337686E-2</v>
      </c>
      <c r="IZ199" s="86">
        <f t="shared" si="248"/>
        <v>9.8463842253105108E-4</v>
      </c>
      <c r="JA199" s="86">
        <f t="shared" si="248"/>
        <v>5.2718601160232209E-4</v>
      </c>
      <c r="JB199" s="86">
        <f t="shared" si="248"/>
        <v>4.4574018136827811E-4</v>
      </c>
      <c r="JC199" s="86">
        <f t="shared" si="248"/>
        <v>4.0562261189953811E-4</v>
      </c>
      <c r="JD199" s="86">
        <f t="shared" si="248"/>
        <v>9.9463950676319528E-4</v>
      </c>
      <c r="JE199" s="86">
        <f t="shared" si="248"/>
        <v>2.425942679545701E-4</v>
      </c>
      <c r="JF199" s="86">
        <f t="shared" si="248"/>
        <v>1.8653002394120545E-4</v>
      </c>
      <c r="JG199" s="86">
        <f t="shared" si="248"/>
        <v>3.7093786771440605E-5</v>
      </c>
      <c r="JH199" s="86">
        <f t="shared" si="248"/>
        <v>2.2544525388387392E-4</v>
      </c>
      <c r="JI199" s="86">
        <f t="shared" si="248"/>
        <v>1.4150325635694972E-3</v>
      </c>
      <c r="JJ199" s="86">
        <f t="shared" si="248"/>
        <v>4.4770147453800438E-3</v>
      </c>
      <c r="JK199" s="86">
        <f t="shared" si="248"/>
        <v>6.3612322109615109E-3</v>
      </c>
      <c r="JL199" s="86">
        <f t="shared" si="248"/>
        <v>2.2606282823664024E-2</v>
      </c>
      <c r="JM199" s="86">
        <f t="shared" si="248"/>
        <v>5.3184214921939672E-5</v>
      </c>
    </row>
    <row r="200" spans="2:273" x14ac:dyDescent="0.25">
      <c r="B200" s="2">
        <v>173</v>
      </c>
      <c r="C200" s="37">
        <v>76.524000000000001</v>
      </c>
      <c r="D200" s="37">
        <v>76.5</v>
      </c>
      <c r="E200" s="37">
        <v>70.355000000000004</v>
      </c>
      <c r="F200" s="37">
        <v>68.031999999999996</v>
      </c>
      <c r="G200" s="37">
        <v>65.084999999999994</v>
      </c>
      <c r="H200" s="37">
        <v>66.694999999999993</v>
      </c>
      <c r="I200" s="37">
        <v>66.05</v>
      </c>
      <c r="J200" s="37">
        <v>66.266999999999996</v>
      </c>
      <c r="K200" s="37">
        <v>65.55</v>
      </c>
      <c r="L200" s="37">
        <v>62.533000000000001</v>
      </c>
      <c r="M200" s="37">
        <v>62.7</v>
      </c>
      <c r="N200" s="37">
        <v>64.5</v>
      </c>
      <c r="O200" s="37">
        <v>64.855000000000004</v>
      </c>
      <c r="P200" s="37">
        <v>68.613</v>
      </c>
      <c r="Q200" s="37">
        <v>70.254000000000005</v>
      </c>
      <c r="S200" s="4">
        <f t="shared" si="249"/>
        <v>76.741949496910564</v>
      </c>
      <c r="T200" s="4">
        <f t="shared" si="249"/>
        <v>76.403989529425161</v>
      </c>
      <c r="U200" s="4">
        <f t="shared" si="249"/>
        <v>69.367867297388784</v>
      </c>
      <c r="V200" s="4">
        <f t="shared" si="249"/>
        <v>68.459274416241769</v>
      </c>
      <c r="W200" s="4">
        <f t="shared" si="249"/>
        <v>66.01755726673575</v>
      </c>
      <c r="X200" s="4">
        <f t="shared" si="249"/>
        <v>66.128812164012899</v>
      </c>
      <c r="Y200" s="4">
        <f t="shared" si="249"/>
        <v>65.72707043355625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>
        <f t="shared" si="249"/>
        <v>62.765327856282617</v>
      </c>
      <c r="AD200" s="4">
        <f t="shared" si="249"/>
        <v>64.276967222010768</v>
      </c>
      <c r="AE200" s="4">
        <f t="shared" si="249"/>
        <v>64.780639122579018</v>
      </c>
      <c r="AF200" s="4">
        <f t="shared" si="249"/>
        <v>69.466067144067253</v>
      </c>
      <c r="AG200" s="4">
        <f t="shared" si="249"/>
        <v>71.212620459406835</v>
      </c>
      <c r="AI200" s="4">
        <f t="shared" si="250"/>
        <v>-0.21794949691056331</v>
      </c>
      <c r="AJ200" s="4">
        <f t="shared" si="250"/>
        <v>9.6010470574839246E-2</v>
      </c>
      <c r="AK200" s="4">
        <f t="shared" si="250"/>
        <v>0.98713270261121977</v>
      </c>
      <c r="AL200" s="4">
        <f t="shared" si="250"/>
        <v>-0.42727441624177231</v>
      </c>
      <c r="AM200" s="4">
        <f t="shared" si="250"/>
        <v>-0.93255726673575623</v>
      </c>
      <c r="AN200" s="4">
        <f t="shared" si="250"/>
        <v>0.56618783598709399</v>
      </c>
      <c r="AO200" s="4">
        <f t="shared" si="250"/>
        <v>0.32292956644374726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-6.5327856282614505E-2</v>
      </c>
      <c r="AT200" s="4">
        <f t="shared" si="250"/>
        <v>0.22303277798923205</v>
      </c>
      <c r="AU200" s="4">
        <f t="shared" si="250"/>
        <v>7.4360877420986071E-2</v>
      </c>
      <c r="AV200" s="4">
        <f t="shared" si="250"/>
        <v>-0.85306714406725348</v>
      </c>
      <c r="AW200" s="4">
        <f t="shared" si="250"/>
        <v>-0.95862045940683061</v>
      </c>
      <c r="AY200" s="2">
        <f t="shared" si="242"/>
        <v>76.741949496713403</v>
      </c>
      <c r="AZ200" s="2">
        <f t="shared" si="242"/>
        <v>76.403989529425161</v>
      </c>
      <c r="BA200" s="2">
        <f t="shared" si="242"/>
        <v>69.367867297388784</v>
      </c>
      <c r="BB200" s="2">
        <f t="shared" si="242"/>
        <v>68.459274416241769</v>
      </c>
      <c r="BC200" s="2">
        <f t="shared" si="242"/>
        <v>66.01755726673575</v>
      </c>
      <c r="BD200" s="2">
        <f t="shared" si="242"/>
        <v>66.128812164012871</v>
      </c>
      <c r="BE200" s="2">
        <f t="shared" si="242"/>
        <v>65.72707043355625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>
        <f t="shared" si="242"/>
        <v>62.765327856282347</v>
      </c>
      <c r="BJ200" s="2">
        <f t="shared" si="242"/>
        <v>64.276967221876802</v>
      </c>
      <c r="BK200" s="2">
        <f t="shared" si="242"/>
        <v>64.780639121750042</v>
      </c>
      <c r="BL200" s="2">
        <f t="shared" si="242"/>
        <v>69.466057610860773</v>
      </c>
      <c r="BM200" s="2">
        <f t="shared" si="242"/>
        <v>71.212582891064258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76.524000000000001</v>
      </c>
      <c r="CV200" s="2">
        <f t="shared" si="198"/>
        <v>76.5</v>
      </c>
      <c r="CW200" s="2">
        <f t="shared" si="199"/>
        <v>70.355000000000004</v>
      </c>
      <c r="CX200" s="2">
        <f t="shared" si="200"/>
        <v>68.031999999999996</v>
      </c>
      <c r="CY200" s="2">
        <f t="shared" si="201"/>
        <v>65.084999999999994</v>
      </c>
      <c r="CZ200" s="2">
        <f t="shared" si="202"/>
        <v>66.694999999999993</v>
      </c>
      <c r="DA200" s="2">
        <f t="shared" si="203"/>
        <v>66.05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>
        <f t="shared" si="207"/>
        <v>62.7</v>
      </c>
      <c r="DF200" s="2">
        <f t="shared" si="208"/>
        <v>64.5</v>
      </c>
      <c r="DG200" s="2">
        <f t="shared" si="209"/>
        <v>64.855000000000004</v>
      </c>
      <c r="DH200" s="2" t="str">
        <f t="shared" si="210"/>
        <v/>
      </c>
      <c r="DI200" s="2">
        <f t="shared" si="211"/>
        <v>70.254000000000005</v>
      </c>
      <c r="DK200" s="2">
        <f t="shared" si="251"/>
        <v>111.37584778012685</v>
      </c>
      <c r="DL200" s="2">
        <f t="shared" si="251"/>
        <v>134.94927512627288</v>
      </c>
      <c r="DM200" s="2">
        <f t="shared" si="251"/>
        <v>135.74175950085083</v>
      </c>
      <c r="DN200" s="2">
        <f t="shared" si="251"/>
        <v>90.827491451260059</v>
      </c>
      <c r="DO200" s="2">
        <f t="shared" si="251"/>
        <v>110.98948486076223</v>
      </c>
      <c r="DP200" s="2">
        <f t="shared" si="251"/>
        <v>104.06493220430542</v>
      </c>
      <c r="DQ200" s="2">
        <f t="shared" si="251"/>
        <v>115.37464438122332</v>
      </c>
      <c r="DR200" s="2">
        <f t="shared" si="251"/>
        <v>108.8828612539665</v>
      </c>
      <c r="DS200" s="2">
        <f t="shared" si="251"/>
        <v>119.06562333762335</v>
      </c>
      <c r="DT200" s="2">
        <f t="shared" si="251"/>
        <v>110.66243925353923</v>
      </c>
      <c r="DU200" s="2">
        <f t="shared" si="251"/>
        <v>109.41652157420579</v>
      </c>
      <c r="DV200" s="2">
        <f t="shared" si="251"/>
        <v>119.89715856950066</v>
      </c>
      <c r="DW200" s="2">
        <f t="shared" si="251"/>
        <v>106.56824718574106</v>
      </c>
      <c r="DX200" s="2">
        <f t="shared" si="251"/>
        <v>113.73764537815123</v>
      </c>
      <c r="DY200" s="2">
        <f t="shared" si="251"/>
        <v>98.805749999999989</v>
      </c>
      <c r="EA200" s="2">
        <f t="shared" si="240"/>
        <v>75.473395641671686</v>
      </c>
      <c r="EB200" s="2">
        <f t="shared" si="240"/>
        <v>75.939244589324545</v>
      </c>
      <c r="EC200" s="2">
        <f t="shared" si="240"/>
        <v>67.522839753543764</v>
      </c>
      <c r="ED200" s="2">
        <f t="shared" si="240"/>
        <v>67.898003334663969</v>
      </c>
      <c r="EE200" s="2">
        <f t="shared" si="240"/>
        <v>67.562517065111479</v>
      </c>
      <c r="EF200" s="2">
        <f t="shared" si="239"/>
        <v>65.302132991460638</v>
      </c>
      <c r="EG200" s="2">
        <f t="shared" si="239"/>
        <v>66.136951434411543</v>
      </c>
      <c r="EH200" s="2">
        <f t="shared" si="239"/>
        <v>64.797849579211587</v>
      </c>
      <c r="EI200" s="2">
        <f t="shared" si="239"/>
        <v>62.642300299692216</v>
      </c>
      <c r="EJ200" s="2">
        <f t="shared" si="239"/>
        <v>62.787157277161242</v>
      </c>
      <c r="EK200" s="2">
        <f t="shared" si="239"/>
        <v>63.131428670111745</v>
      </c>
      <c r="EL200" s="2">
        <f t="shared" si="179"/>
        <v>63.111113392344905</v>
      </c>
      <c r="EM200" s="2">
        <f t="shared" si="179"/>
        <v>64.262190669539251</v>
      </c>
      <c r="EN200" s="2">
        <f t="shared" si="179"/>
        <v>69.654038472874376</v>
      </c>
      <c r="EO200" s="2">
        <f t="shared" si="179"/>
        <v>71.539313580691655</v>
      </c>
      <c r="EQ200" s="2">
        <f t="shared" si="252"/>
        <v>76.970570987182668</v>
      </c>
      <c r="ER200" s="2">
        <f t="shared" si="252"/>
        <v>76.459645968277854</v>
      </c>
      <c r="ES200" s="2">
        <f t="shared" si="252"/>
        <v>69.600751095333976</v>
      </c>
      <c r="ET200" s="2">
        <f t="shared" si="252"/>
        <v>68.521881604603834</v>
      </c>
      <c r="EU200" s="2">
        <f t="shared" si="252"/>
        <v>65.833192943017082</v>
      </c>
      <c r="EV200" s="2">
        <f t="shared" si="252"/>
        <v>66.230243055639278</v>
      </c>
      <c r="EW200" s="2">
        <f t="shared" si="252"/>
        <v>65.682731299218787</v>
      </c>
      <c r="EX200" s="2">
        <f t="shared" si="252"/>
        <v>65.326373130514469</v>
      </c>
      <c r="EY200" s="2">
        <f t="shared" si="252"/>
        <v>64.241631617956628</v>
      </c>
      <c r="EZ200" s="2">
        <f t="shared" si="252"/>
        <v>62.933198309600783</v>
      </c>
      <c r="FA200" s="2">
        <f t="shared" si="252"/>
        <v>62.712333248415732</v>
      </c>
      <c r="FB200" s="2">
        <f t="shared" si="252"/>
        <v>64.475557952908446</v>
      </c>
      <c r="FC200" s="2">
        <f t="shared" si="252"/>
        <v>64.871459771342757</v>
      </c>
      <c r="FD200" s="2">
        <f t="shared" si="252"/>
        <v>69.424088717965191</v>
      </c>
      <c r="FE200" s="2">
        <f t="shared" si="252"/>
        <v>71.115998795237729</v>
      </c>
      <c r="FG200" s="2">
        <f t="shared" si="253"/>
        <v>0.99999286465531523</v>
      </c>
      <c r="FH200" s="2">
        <f t="shared" si="253"/>
        <v>0.99999212191953613</v>
      </c>
      <c r="FI200" s="2">
        <f t="shared" si="253"/>
        <v>0.99999241055158961</v>
      </c>
      <c r="FJ200" s="2">
        <f t="shared" si="253"/>
        <v>0.99999221201470356</v>
      </c>
      <c r="FK200" s="2">
        <f t="shared" si="253"/>
        <v>0.99999244604004534</v>
      </c>
      <c r="FL200" s="2">
        <f t="shared" si="253"/>
        <v>0.99999215138546182</v>
      </c>
      <c r="FM200" s="2">
        <f t="shared" si="253"/>
        <v>0.99999161829084304</v>
      </c>
      <c r="FN200" s="2">
        <f t="shared" si="253"/>
        <v>0.99999102766641379</v>
      </c>
      <c r="FO200" s="2">
        <f t="shared" si="253"/>
        <v>0.99999080721710221</v>
      </c>
      <c r="FP200" s="2">
        <f t="shared" si="253"/>
        <v>0.9999910050250076</v>
      </c>
      <c r="FQ200" s="2">
        <f t="shared" si="253"/>
        <v>0.99999151310569268</v>
      </c>
      <c r="FR200" s="2">
        <f t="shared" si="253"/>
        <v>0.99999134418419067</v>
      </c>
      <c r="FS200" s="2">
        <f t="shared" si="253"/>
        <v>0.99999201174140229</v>
      </c>
      <c r="FT200" s="2">
        <f t="shared" si="253"/>
        <v>0.99999044941280157</v>
      </c>
      <c r="FU200" s="2">
        <f t="shared" si="253"/>
        <v>0.99998925310292286</v>
      </c>
      <c r="FW200" s="2">
        <f t="shared" si="244"/>
        <v>0.84712701319418082</v>
      </c>
      <c r="FX200" s="2">
        <f t="shared" si="244"/>
        <v>0.89215761738695754</v>
      </c>
      <c r="FY200" s="2">
        <f t="shared" si="244"/>
        <v>0.88767492759525191</v>
      </c>
      <c r="FZ200" s="2">
        <f t="shared" si="244"/>
        <v>0.89936215780615247</v>
      </c>
      <c r="GA200" s="2">
        <f t="shared" si="244"/>
        <v>0.89357907185143604</v>
      </c>
      <c r="GB200" s="2">
        <f t="shared" si="244"/>
        <v>0.89038463235942766</v>
      </c>
      <c r="GC200" s="2">
        <f t="shared" si="244"/>
        <v>0.90329262198606752</v>
      </c>
      <c r="GD200" s="2">
        <f t="shared" si="244"/>
        <v>0.90738955054368142</v>
      </c>
      <c r="GE200" s="2">
        <f t="shared" si="244"/>
        <v>0.91541578550907254</v>
      </c>
      <c r="GF200" s="2">
        <f t="shared" si="244"/>
        <v>0.89465532527770775</v>
      </c>
      <c r="GG200" s="2">
        <f t="shared" si="244"/>
        <v>0.87448731612896757</v>
      </c>
      <c r="GH200" s="2">
        <f t="shared" si="244"/>
        <v>0.8540928181816213</v>
      </c>
      <c r="GI200" s="2">
        <f t="shared" si="244"/>
        <v>0.85038039670388299</v>
      </c>
      <c r="GJ200" s="2">
        <f t="shared" si="244"/>
        <v>0.81931762188562252</v>
      </c>
      <c r="GK200" s="2">
        <f t="shared" si="244"/>
        <v>0.77253082209871715</v>
      </c>
      <c r="GM200" s="86">
        <f t="shared" si="245"/>
        <v>4.2046374439907904E-257</v>
      </c>
      <c r="GN200" s="86">
        <f t="shared" si="245"/>
        <v>1.6491051514105451E-266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7.7401335752229607E-239</v>
      </c>
      <c r="GS200" s="86">
        <f t="shared" si="245"/>
        <v>1.391491943968045E-246</v>
      </c>
      <c r="GT200" s="86">
        <f t="shared" si="245"/>
        <v>7.8180876194609133E-300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9.9709267899931358E-171</v>
      </c>
      <c r="HD200" s="86">
        <f t="shared" si="181"/>
        <v>8.5551646462157647E-199</v>
      </c>
      <c r="HE200" s="86">
        <f t="shared" si="181"/>
        <v>4.4648492457778685E-281</v>
      </c>
      <c r="HF200" s="86">
        <f t="shared" si="181"/>
        <v>3.6641806469901212E-257</v>
      </c>
      <c r="HG200" s="86">
        <f t="shared" si="181"/>
        <v>1.8907216903359253E-247</v>
      </c>
      <c r="HH200" s="86">
        <f t="shared" si="181"/>
        <v>9.0566915654567088E-245</v>
      </c>
      <c r="HI200" s="86">
        <f t="shared" si="241"/>
        <v>8.4408833540751098E-276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1.0578296153804009E-269</v>
      </c>
      <c r="HP200" s="86">
        <f t="shared" si="226"/>
        <v>5.8047456902256319E-277</v>
      </c>
      <c r="HQ200" s="86">
        <f t="shared" si="226"/>
        <v>1.0410916034126285E-288</v>
      </c>
      <c r="HS200" s="86">
        <f t="shared" si="246"/>
        <v>3.7272496611066345E-53</v>
      </c>
      <c r="HT200" s="86">
        <f t="shared" si="246"/>
        <v>1.1268798603935697E-65</v>
      </c>
      <c r="HU200" s="86">
        <f t="shared" si="246"/>
        <v>9.0526031306702891E-70</v>
      </c>
      <c r="HV200" s="86">
        <f t="shared" si="246"/>
        <v>6.0382818181435915E-66</v>
      </c>
      <c r="HW200" s="86">
        <f t="shared" si="246"/>
        <v>2.4129659056267121E-73</v>
      </c>
      <c r="HX200" s="86">
        <f t="shared" si="246"/>
        <v>1.9069609988952659E-64</v>
      </c>
      <c r="HY200" s="86">
        <f t="shared" si="246"/>
        <v>1.0992599972400627E-72</v>
      </c>
      <c r="HZ200" s="86">
        <f t="shared" si="246"/>
        <v>1.0981417382182794E-71</v>
      </c>
      <c r="IA200" s="86">
        <f t="shared" si="246"/>
        <v>8.5131166877295825E-83</v>
      </c>
      <c r="IB200" s="86">
        <f t="shared" si="246"/>
        <v>4.4874411493896663E-79</v>
      </c>
      <c r="IC200" s="86">
        <f t="shared" si="246"/>
        <v>1.1054759899056889E-68</v>
      </c>
      <c r="ID200" s="86">
        <f t="shared" si="246"/>
        <v>3.9228655414467492E-62</v>
      </c>
      <c r="IE200" s="86">
        <f t="shared" si="246"/>
        <v>1.2465064347990716E-58</v>
      </c>
      <c r="IF200" s="86">
        <f t="shared" si="246"/>
        <v>1.1380236224112829E-61</v>
      </c>
      <c r="IG200" s="86">
        <f t="shared" si="246"/>
        <v>1.4518281662233227E-44</v>
      </c>
      <c r="II200" s="86">
        <f t="shared" si="247"/>
        <v>6.6335943339311679E-3</v>
      </c>
      <c r="IJ200" s="86">
        <f t="shared" si="247"/>
        <v>5.7095893177321543E-4</v>
      </c>
      <c r="IK200" s="86">
        <f t="shared" si="247"/>
        <v>2.8540254133222452E-4</v>
      </c>
      <c r="IL200" s="86">
        <f t="shared" si="247"/>
        <v>2.4680125060575576E-4</v>
      </c>
      <c r="IM200" s="86">
        <f t="shared" si="247"/>
        <v>2.186807770514184E-4</v>
      </c>
      <c r="IN200" s="86">
        <f t="shared" si="247"/>
        <v>5.7434734917128554E-4</v>
      </c>
      <c r="IO200" s="86">
        <f t="shared" si="247"/>
        <v>1.2932592137764569E-4</v>
      </c>
      <c r="IP200" s="86">
        <f t="shared" si="247"/>
        <v>9.8711942249871441E-5</v>
      </c>
      <c r="IQ200" s="86">
        <f t="shared" si="247"/>
        <v>1.7802265618801537E-5</v>
      </c>
      <c r="IR200" s="86">
        <f t="shared" si="247"/>
        <v>1.1591301653118377E-4</v>
      </c>
      <c r="IS200" s="86">
        <f t="shared" si="247"/>
        <v>8.0655269725622843E-4</v>
      </c>
      <c r="IT200" s="86">
        <f t="shared" si="247"/>
        <v>2.7110116139398063E-3</v>
      </c>
      <c r="IU200" s="86">
        <f t="shared" si="247"/>
        <v>3.9606053111038604E-3</v>
      </c>
      <c r="IV200" s="86">
        <f t="shared" si="247"/>
        <v>1.5184590620669793E-2</v>
      </c>
      <c r="IW200" s="86">
        <f t="shared" si="247"/>
        <v>1.250332555211262E-5</v>
      </c>
      <c r="IY200" s="86">
        <f t="shared" si="248"/>
        <v>6.6335943339311679E-3</v>
      </c>
      <c r="IZ200" s="86">
        <f t="shared" si="248"/>
        <v>5.7095893177321543E-4</v>
      </c>
      <c r="JA200" s="86">
        <f t="shared" si="248"/>
        <v>2.8540254133222452E-4</v>
      </c>
      <c r="JB200" s="86">
        <f t="shared" si="248"/>
        <v>2.4680125060575576E-4</v>
      </c>
      <c r="JC200" s="86">
        <f t="shared" si="248"/>
        <v>2.186807770514184E-4</v>
      </c>
      <c r="JD200" s="86">
        <f t="shared" si="248"/>
        <v>5.7434734917128554E-4</v>
      </c>
      <c r="JE200" s="86">
        <f t="shared" si="248"/>
        <v>1.2932592137764569E-4</v>
      </c>
      <c r="JF200" s="86">
        <f t="shared" si="248"/>
        <v>9.8711942249871441E-5</v>
      </c>
      <c r="JG200" s="86">
        <f t="shared" si="248"/>
        <v>1.7802265618801537E-5</v>
      </c>
      <c r="JH200" s="86">
        <f t="shared" si="248"/>
        <v>1.1591301653118377E-4</v>
      </c>
      <c r="JI200" s="86">
        <f t="shared" si="248"/>
        <v>8.0655269725622843E-4</v>
      </c>
      <c r="JJ200" s="86">
        <f t="shared" si="248"/>
        <v>2.7110116139398063E-3</v>
      </c>
      <c r="JK200" s="86">
        <f t="shared" si="248"/>
        <v>3.9606053111038604E-3</v>
      </c>
      <c r="JL200" s="86">
        <f t="shared" si="248"/>
        <v>1.5184590620669793E-2</v>
      </c>
      <c r="JM200" s="86">
        <f t="shared" si="248"/>
        <v>1.250332555211262E-5</v>
      </c>
    </row>
    <row r="201" spans="2:273" x14ac:dyDescent="0.25">
      <c r="B201" s="2">
        <v>174</v>
      </c>
      <c r="C201" s="37">
        <v>76.238</v>
      </c>
      <c r="D201" s="37">
        <v>77.144999999999996</v>
      </c>
      <c r="E201" s="37">
        <v>70.725999999999999</v>
      </c>
      <c r="F201" s="37">
        <v>69.064999999999998</v>
      </c>
      <c r="G201" s="37">
        <v>64.661000000000001</v>
      </c>
      <c r="H201" s="37">
        <v>66.406999999999996</v>
      </c>
      <c r="I201" s="37">
        <v>65.8</v>
      </c>
      <c r="J201" s="37">
        <v>66.867000000000004</v>
      </c>
      <c r="K201" s="37">
        <v>65.066999999999993</v>
      </c>
      <c r="L201" s="37">
        <v>62.832999999999998</v>
      </c>
      <c r="M201" s="37">
        <v>62.482999999999997</v>
      </c>
      <c r="N201" s="37">
        <v>64.581000000000003</v>
      </c>
      <c r="O201" s="37">
        <v>65.855000000000004</v>
      </c>
      <c r="P201" s="37">
        <v>67.805999999999997</v>
      </c>
      <c r="Q201" s="37">
        <v>70.174999999999997</v>
      </c>
      <c r="S201" s="4">
        <f t="shared" si="249"/>
        <v>76.656707410117377</v>
      </c>
      <c r="T201" s="4">
        <f t="shared" si="249"/>
        <v>76.288585765257949</v>
      </c>
      <c r="U201" s="4">
        <f t="shared" si="249"/>
        <v>69.259725431776218</v>
      </c>
      <c r="V201" s="4">
        <f t="shared" si="249"/>
        <v>68.34354102110548</v>
      </c>
      <c r="W201" s="4" t="e">
        <f t="shared" si="249"/>
        <v>#N/A</v>
      </c>
      <c r="X201" s="4">
        <f t="shared" si="249"/>
        <v>66.033329986779862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>
        <f t="shared" si="249"/>
        <v>62.650792314233506</v>
      </c>
      <c r="AD201" s="4">
        <f t="shared" si="249"/>
        <v>64.194866453820737</v>
      </c>
      <c r="AE201" s="4">
        <f t="shared" si="249"/>
        <v>64.680212431016471</v>
      </c>
      <c r="AF201" s="4">
        <f t="shared" si="249"/>
        <v>69.364962875386482</v>
      </c>
      <c r="AG201" s="4">
        <f t="shared" si="249"/>
        <v>71.113571865843028</v>
      </c>
      <c r="AI201" s="4">
        <f t="shared" si="250"/>
        <v>-0.41870741011737778</v>
      </c>
      <c r="AJ201" s="4">
        <f t="shared" si="250"/>
        <v>0.85641423474204714</v>
      </c>
      <c r="AK201" s="4">
        <f t="shared" si="250"/>
        <v>1.4662745682237812</v>
      </c>
      <c r="AL201" s="4">
        <f t="shared" si="250"/>
        <v>0.7214589788945176</v>
      </c>
      <c r="AM201" s="4">
        <f t="shared" si="250"/>
        <v>0</v>
      </c>
      <c r="AN201" s="4">
        <f t="shared" si="250"/>
        <v>0.37367001322013493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-0.16779231423350893</v>
      </c>
      <c r="AT201" s="4">
        <f t="shared" si="250"/>
        <v>0.38613354617926632</v>
      </c>
      <c r="AU201" s="4">
        <f t="shared" si="250"/>
        <v>1.1747875689835325</v>
      </c>
      <c r="AV201" s="4">
        <f t="shared" si="250"/>
        <v>-1.5589628753864844</v>
      </c>
      <c r="AW201" s="4">
        <f t="shared" si="250"/>
        <v>-0.93857186584303065</v>
      </c>
      <c r="AY201" s="2">
        <f t="shared" si="242"/>
        <v>76.656707410095621</v>
      </c>
      <c r="AZ201" s="2">
        <f t="shared" si="242"/>
        <v>76.288585765257949</v>
      </c>
      <c r="BA201" s="2">
        <f t="shared" si="242"/>
        <v>69.259725431776218</v>
      </c>
      <c r="BB201" s="2">
        <f t="shared" si="242"/>
        <v>68.34354102110548</v>
      </c>
      <c r="BC201" s="2" t="e">
        <f t="shared" si="242"/>
        <v>#N/A</v>
      </c>
      <c r="BD201" s="2">
        <f t="shared" si="242"/>
        <v>66.033329986779862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>
        <f t="shared" si="242"/>
        <v>62.650792314233492</v>
      </c>
      <c r="BJ201" s="2">
        <f t="shared" si="242"/>
        <v>64.194866453810747</v>
      </c>
      <c r="BK201" s="2">
        <f t="shared" si="242"/>
        <v>64.680212430944295</v>
      </c>
      <c r="BL201" s="2">
        <f t="shared" si="242"/>
        <v>69.364961251192511</v>
      </c>
      <c r="BM201" s="2">
        <f t="shared" si="242"/>
        <v>71.113566707260475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76.238</v>
      </c>
      <c r="CV201" s="2">
        <f t="shared" si="198"/>
        <v>77.144999999999996</v>
      </c>
      <c r="CW201" s="2">
        <f t="shared" si="199"/>
        <v>70.725999999999999</v>
      </c>
      <c r="CX201" s="2">
        <f t="shared" si="200"/>
        <v>69.064999999999998</v>
      </c>
      <c r="CY201" s="2" t="str">
        <f t="shared" si="201"/>
        <v/>
      </c>
      <c r="CZ201" s="2">
        <f t="shared" si="202"/>
        <v>66.406999999999996</v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>
        <f t="shared" si="207"/>
        <v>62.482999999999997</v>
      </c>
      <c r="DF201" s="2">
        <f t="shared" si="208"/>
        <v>64.581000000000003</v>
      </c>
      <c r="DG201" s="2">
        <f t="shared" si="209"/>
        <v>65.855000000000004</v>
      </c>
      <c r="DH201" s="2">
        <f t="shared" si="210"/>
        <v>67.805999999999997</v>
      </c>
      <c r="DI201" s="2">
        <f t="shared" si="211"/>
        <v>70.174999999999997</v>
      </c>
      <c r="DK201" s="2">
        <f t="shared" si="251"/>
        <v>111.50524735729387</v>
      </c>
      <c r="DL201" s="2">
        <f t="shared" si="251"/>
        <v>135.20632171893146</v>
      </c>
      <c r="DM201" s="2">
        <f t="shared" si="251"/>
        <v>136.0234912891986</v>
      </c>
      <c r="DN201" s="2">
        <f t="shared" si="251"/>
        <v>90.830529616724775</v>
      </c>
      <c r="DO201" s="2">
        <f t="shared" si="251"/>
        <v>111.16925319396051</v>
      </c>
      <c r="DP201" s="2">
        <f t="shared" si="251"/>
        <v>104.20048199767712</v>
      </c>
      <c r="DQ201" s="2">
        <f t="shared" si="251"/>
        <v>115.57753058321478</v>
      </c>
      <c r="DR201" s="2">
        <f t="shared" si="251"/>
        <v>109.03720177262281</v>
      </c>
      <c r="DS201" s="2">
        <f t="shared" si="251"/>
        <v>119.29161304161305</v>
      </c>
      <c r="DT201" s="2">
        <f t="shared" si="251"/>
        <v>110.84126409266406</v>
      </c>
      <c r="DU201" s="2">
        <f t="shared" si="251"/>
        <v>109.59218990042675</v>
      </c>
      <c r="DV201" s="2">
        <f t="shared" si="251"/>
        <v>120.13792172739539</v>
      </c>
      <c r="DW201" s="2">
        <f t="shared" si="251"/>
        <v>106.71951585365852</v>
      </c>
      <c r="DX201" s="2">
        <f t="shared" si="251"/>
        <v>113.95701176470585</v>
      </c>
      <c r="DY201" s="2">
        <f t="shared" si="251"/>
        <v>98.923062499999986</v>
      </c>
      <c r="EA201" s="2">
        <f t="shared" si="240"/>
        <v>75.349126414788174</v>
      </c>
      <c r="EB201" s="2">
        <f t="shared" si="240"/>
        <v>75.811647658599057</v>
      </c>
      <c r="EC201" s="2">
        <f t="shared" si="240"/>
        <v>67.367347376272747</v>
      </c>
      <c r="ED201" s="2">
        <f t="shared" si="240"/>
        <v>67.768296426224083</v>
      </c>
      <c r="EE201" s="2">
        <f t="shared" si="240"/>
        <v>67.45949422455061</v>
      </c>
      <c r="EF201" s="2">
        <f t="shared" si="239"/>
        <v>65.185205041691347</v>
      </c>
      <c r="EG201" s="2">
        <f t="shared" si="239"/>
        <v>66.027861605817492</v>
      </c>
      <c r="EH201" s="2">
        <f t="shared" si="239"/>
        <v>64.660350302672384</v>
      </c>
      <c r="EI201" s="2">
        <f t="shared" si="239"/>
        <v>62.483821905880461</v>
      </c>
      <c r="EJ201" s="2">
        <f t="shared" si="239"/>
        <v>62.659879232346086</v>
      </c>
      <c r="EK201" s="2">
        <f t="shared" si="239"/>
        <v>63.026835647010401</v>
      </c>
      <c r="EL201" s="2">
        <f t="shared" si="179"/>
        <v>62.994681501516283</v>
      </c>
      <c r="EM201" s="2">
        <f t="shared" si="179"/>
        <v>64.146270798806739</v>
      </c>
      <c r="EN201" s="2">
        <f t="shared" si="179"/>
        <v>69.559051911193791</v>
      </c>
      <c r="EO201" s="2">
        <f t="shared" si="179"/>
        <v>71.451014150306207</v>
      </c>
      <c r="EQ201" s="2">
        <f t="shared" si="252"/>
        <v>76.871637637795374</v>
      </c>
      <c r="ER201" s="2">
        <f t="shared" si="252"/>
        <v>76.340690683152019</v>
      </c>
      <c r="ES201" s="2">
        <f t="shared" si="252"/>
        <v>69.47758432349228</v>
      </c>
      <c r="ET201" s="2">
        <f t="shared" si="252"/>
        <v>68.402066061848487</v>
      </c>
      <c r="EU201" s="2">
        <f t="shared" si="252"/>
        <v>65.702310785974134</v>
      </c>
      <c r="EV201" s="2">
        <f t="shared" si="252"/>
        <v>66.128244938195593</v>
      </c>
      <c r="EW201" s="2">
        <f t="shared" si="252"/>
        <v>65.566433197652103</v>
      </c>
      <c r="EX201" s="2">
        <f t="shared" si="252"/>
        <v>65.197053890647197</v>
      </c>
      <c r="EY201" s="2">
        <f t="shared" si="252"/>
        <v>64.107672293293348</v>
      </c>
      <c r="EZ201" s="2">
        <f t="shared" si="252"/>
        <v>62.808203261300143</v>
      </c>
      <c r="FA201" s="2">
        <f t="shared" si="252"/>
        <v>62.601161269118037</v>
      </c>
      <c r="FB201" s="2">
        <f t="shared" si="252"/>
        <v>64.381335671905404</v>
      </c>
      <c r="FC201" s="2">
        <f t="shared" si="252"/>
        <v>64.765530444322508</v>
      </c>
      <c r="FD201" s="2">
        <f t="shared" si="252"/>
        <v>69.325460501637878</v>
      </c>
      <c r="FE201" s="2">
        <f t="shared" si="252"/>
        <v>71.022607469938791</v>
      </c>
      <c r="FG201" s="2">
        <f t="shared" si="253"/>
        <v>0.99999349248421932</v>
      </c>
      <c r="FH201" s="2">
        <f t="shared" si="253"/>
        <v>0.99999281510024318</v>
      </c>
      <c r="FI201" s="2">
        <f t="shared" si="253"/>
        <v>0.9999930783361628</v>
      </c>
      <c r="FJ201" s="2">
        <f t="shared" si="253"/>
        <v>0.99999289726812568</v>
      </c>
      <c r="FK201" s="2">
        <f t="shared" si="253"/>
        <v>0.9999931107020622</v>
      </c>
      <c r="FL201" s="2">
        <f t="shared" si="253"/>
        <v>0.999992841973524</v>
      </c>
      <c r="FM201" s="2">
        <f t="shared" si="253"/>
        <v>0.99999235578475887</v>
      </c>
      <c r="FN201" s="2">
        <f t="shared" si="253"/>
        <v>0.99999181712805496</v>
      </c>
      <c r="FO201" s="2">
        <f t="shared" si="253"/>
        <v>0.99999161607557197</v>
      </c>
      <c r="FP201" s="2">
        <f t="shared" si="253"/>
        <v>0.99999179647881442</v>
      </c>
      <c r="FQ201" s="2">
        <f t="shared" si="253"/>
        <v>0.99999225985461926</v>
      </c>
      <c r="FR201" s="2">
        <f t="shared" si="253"/>
        <v>0.99999210579614606</v>
      </c>
      <c r="FS201" s="2">
        <f t="shared" si="253"/>
        <v>0.99999271461645056</v>
      </c>
      <c r="FT201" s="2">
        <f t="shared" si="253"/>
        <v>0.99999128975363316</v>
      </c>
      <c r="FU201" s="2">
        <f t="shared" si="253"/>
        <v>0.99999019870410799</v>
      </c>
      <c r="FW201" s="2">
        <f t="shared" si="244"/>
        <v>0.85867722288288095</v>
      </c>
      <c r="FX201" s="2">
        <f t="shared" si="244"/>
        <v>0.90070436574099444</v>
      </c>
      <c r="FY201" s="2">
        <f t="shared" si="244"/>
        <v>0.89653573891203808</v>
      </c>
      <c r="FZ201" s="2">
        <f t="shared" si="244"/>
        <v>0.90739719560094201</v>
      </c>
      <c r="GA201" s="2">
        <f t="shared" si="244"/>
        <v>0.90202553809204034</v>
      </c>
      <c r="GB201" s="2">
        <f t="shared" si="244"/>
        <v>0.89905599524047319</v>
      </c>
      <c r="GC201" s="2">
        <f t="shared" si="244"/>
        <v>0.91104488605936751</v>
      </c>
      <c r="GD201" s="2">
        <f t="shared" si="244"/>
        <v>0.91484435713300338</v>
      </c>
      <c r="GE201" s="2">
        <f t="shared" si="244"/>
        <v>0.92227984777640604</v>
      </c>
      <c r="GF201" s="2">
        <f t="shared" si="244"/>
        <v>0.90302564107463434</v>
      </c>
      <c r="GG201" s="2">
        <f t="shared" si="244"/>
        <v>0.88425278789910555</v>
      </c>
      <c r="GH201" s="2">
        <f t="shared" si="244"/>
        <v>0.86520047862443805</v>
      </c>
      <c r="GI201" s="2">
        <f t="shared" si="244"/>
        <v>0.86172492198152417</v>
      </c>
      <c r="GJ201" s="2">
        <f t="shared" si="244"/>
        <v>0.83255363516794956</v>
      </c>
      <c r="GK201" s="2">
        <f t="shared" si="244"/>
        <v>0.78830868003908239</v>
      </c>
      <c r="GM201" s="86">
        <f t="shared" si="245"/>
        <v>8.1652939118003222E-262</v>
      </c>
      <c r="GN201" s="86">
        <f t="shared" si="245"/>
        <v>2.0296457091192212E-271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3.1331354887131425E-243</v>
      </c>
      <c r="GS201" s="86">
        <f t="shared" si="245"/>
        <v>4.5217808903528396E-251</v>
      </c>
      <c r="GT201" s="86">
        <f t="shared" si="245"/>
        <v>2.5402287053646999E-305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1.0836682281619129E-174</v>
      </c>
      <c r="HD201" s="86">
        <f t="shared" si="181"/>
        <v>1.8091935924683825E-203</v>
      </c>
      <c r="HE201" s="86">
        <f t="shared" si="181"/>
        <v>1.1880532392478037E-287</v>
      </c>
      <c r="HF201" s="86">
        <f t="shared" si="181"/>
        <v>3.6286469393650431E-263</v>
      </c>
      <c r="HG201" s="86">
        <f t="shared" si="181"/>
        <v>3.6450672756727907E-253</v>
      </c>
      <c r="HH201" s="86">
        <f t="shared" si="181"/>
        <v>1.8797488287047627E-250</v>
      </c>
      <c r="HI201" s="86">
        <f t="shared" si="241"/>
        <v>4.0950882321262311E-282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5.7182158585872288E-276</v>
      </c>
      <c r="HP201" s="86">
        <f t="shared" si="226"/>
        <v>2.0698280393079232E-283</v>
      </c>
      <c r="HQ201" s="86">
        <f t="shared" si="226"/>
        <v>2.3184135457645053E-295</v>
      </c>
      <c r="HS201" s="86">
        <f t="shared" si="246"/>
        <v>2.3769306264635953E-55</v>
      </c>
      <c r="HT201" s="86">
        <f t="shared" si="246"/>
        <v>3.4515269963002776E-68</v>
      </c>
      <c r="HU201" s="86">
        <f t="shared" si="246"/>
        <v>1.4607352446480903E-72</v>
      </c>
      <c r="HV201" s="86">
        <f t="shared" si="246"/>
        <v>1.5644639477332944E-68</v>
      </c>
      <c r="HW201" s="86">
        <f t="shared" si="246"/>
        <v>3.536371597148547E-76</v>
      </c>
      <c r="HX201" s="86">
        <f t="shared" si="246"/>
        <v>5.8830861623978098E-67</v>
      </c>
      <c r="HY201" s="86">
        <f t="shared" si="246"/>
        <v>1.8171858707737598E-75</v>
      </c>
      <c r="HZ201" s="86">
        <f t="shared" si="246"/>
        <v>1.9485061363643199E-74</v>
      </c>
      <c r="IA201" s="86">
        <f t="shared" si="246"/>
        <v>6.3742469705530785E-86</v>
      </c>
      <c r="IB201" s="86">
        <f t="shared" si="246"/>
        <v>3.9587091521069268E-82</v>
      </c>
      <c r="IC201" s="86">
        <f t="shared" si="246"/>
        <v>2.0886033847765891E-71</v>
      </c>
      <c r="ID201" s="86">
        <f t="shared" si="246"/>
        <v>1.1180745023070808E-64</v>
      </c>
      <c r="IE201" s="86">
        <f t="shared" si="246"/>
        <v>4.8013174708840616E-61</v>
      </c>
      <c r="IF201" s="86">
        <f t="shared" si="246"/>
        <v>2.3367893697015146E-64</v>
      </c>
      <c r="IG201" s="86">
        <f t="shared" si="246"/>
        <v>1.5171539632750898E-46</v>
      </c>
      <c r="II201" s="86">
        <f t="shared" si="247"/>
        <v>4.2267211769898274E-3</v>
      </c>
      <c r="IJ201" s="86">
        <f t="shared" si="247"/>
        <v>3.2412320481359111E-4</v>
      </c>
      <c r="IK201" s="86">
        <f t="shared" si="247"/>
        <v>1.5073580747479548E-4</v>
      </c>
      <c r="IL201" s="86">
        <f t="shared" si="247"/>
        <v>1.3361115363644019E-4</v>
      </c>
      <c r="IM201" s="86">
        <f t="shared" si="247"/>
        <v>1.1507101464141899E-4</v>
      </c>
      <c r="IN201" s="86">
        <f t="shared" si="247"/>
        <v>3.245697066279516E-4</v>
      </c>
      <c r="IO201" s="86">
        <f t="shared" si="247"/>
        <v>6.7331473519563291E-5</v>
      </c>
      <c r="IP201" s="86">
        <f t="shared" si="247"/>
        <v>5.1025580562224041E-5</v>
      </c>
      <c r="IQ201" s="86">
        <f t="shared" si="247"/>
        <v>8.3213148205935535E-6</v>
      </c>
      <c r="IR201" s="86">
        <f t="shared" si="247"/>
        <v>5.8056715154114823E-5</v>
      </c>
      <c r="IS201" s="86">
        <f t="shared" si="247"/>
        <v>4.4894108908639105E-4</v>
      </c>
      <c r="IT201" s="86">
        <f t="shared" si="247"/>
        <v>1.6047741621643432E-3</v>
      </c>
      <c r="IU201" s="86">
        <f t="shared" si="247"/>
        <v>2.4132715430314013E-3</v>
      </c>
      <c r="IV201" s="86">
        <f t="shared" si="247"/>
        <v>9.998813690352314E-3</v>
      </c>
      <c r="IW201" s="86">
        <f t="shared" si="247"/>
        <v>2.6445892824548058E-6</v>
      </c>
      <c r="IY201" s="86">
        <f t="shared" si="248"/>
        <v>4.2267211769898274E-3</v>
      </c>
      <c r="IZ201" s="86">
        <f t="shared" si="248"/>
        <v>3.2412320481359111E-4</v>
      </c>
      <c r="JA201" s="86">
        <f t="shared" si="248"/>
        <v>1.5073580747479548E-4</v>
      </c>
      <c r="JB201" s="86">
        <f t="shared" si="248"/>
        <v>1.3361115363644019E-4</v>
      </c>
      <c r="JC201" s="86">
        <f t="shared" si="248"/>
        <v>1.1507101464141899E-4</v>
      </c>
      <c r="JD201" s="86">
        <f t="shared" si="248"/>
        <v>3.245697066279516E-4</v>
      </c>
      <c r="JE201" s="86">
        <f t="shared" si="248"/>
        <v>6.7331473519563291E-5</v>
      </c>
      <c r="JF201" s="86">
        <f t="shared" si="248"/>
        <v>5.1025580562224041E-5</v>
      </c>
      <c r="JG201" s="86">
        <f t="shared" si="248"/>
        <v>8.3213148205935535E-6</v>
      </c>
      <c r="JH201" s="86">
        <f t="shared" si="248"/>
        <v>5.8056715154114823E-5</v>
      </c>
      <c r="JI201" s="86">
        <f t="shared" si="248"/>
        <v>4.4894108908639105E-4</v>
      </c>
      <c r="JJ201" s="86">
        <f t="shared" si="248"/>
        <v>1.6047741621643432E-3</v>
      </c>
      <c r="JK201" s="86">
        <f t="shared" si="248"/>
        <v>2.4132715430314013E-3</v>
      </c>
      <c r="JL201" s="86">
        <f t="shared" si="248"/>
        <v>9.998813690352314E-3</v>
      </c>
      <c r="JM201" s="86">
        <f t="shared" si="248"/>
        <v>2.6445892824548058E-6</v>
      </c>
    </row>
    <row r="202" spans="2:273" x14ac:dyDescent="0.25">
      <c r="B202" s="2">
        <v>175</v>
      </c>
      <c r="C202" s="37">
        <v>76.302000000000007</v>
      </c>
      <c r="D202" s="37">
        <v>77.096999999999994</v>
      </c>
      <c r="E202" s="37">
        <v>70.516000000000005</v>
      </c>
      <c r="F202" s="37">
        <v>68.596999999999994</v>
      </c>
      <c r="G202" s="37">
        <v>65.236999999999995</v>
      </c>
      <c r="H202" s="37">
        <v>66.542000000000002</v>
      </c>
      <c r="I202" s="37">
        <v>66.25</v>
      </c>
      <c r="J202" s="37">
        <v>66.617000000000004</v>
      </c>
      <c r="K202" s="37">
        <v>66</v>
      </c>
      <c r="L202" s="37">
        <v>63.05</v>
      </c>
      <c r="M202" s="37">
        <v>61.716999999999999</v>
      </c>
      <c r="N202" s="37">
        <v>64.887</v>
      </c>
      <c r="O202" s="37">
        <v>64.418999999999997</v>
      </c>
      <c r="P202" s="37">
        <v>68.774000000000001</v>
      </c>
      <c r="Q202" s="37">
        <v>71.143000000000001</v>
      </c>
      <c r="S202" s="4">
        <f t="shared" si="249"/>
        <v>76.570909630616811</v>
      </c>
      <c r="T202" s="4">
        <f t="shared" si="249"/>
        <v>76.173005923808049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>
        <f t="shared" si="249"/>
        <v>65.937520189122324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62.536419310667689</v>
      </c>
      <c r="AD202" s="4">
        <f t="shared" si="249"/>
        <v>64.112244584826897</v>
      </c>
      <c r="AE202" s="4">
        <f t="shared" si="249"/>
        <v>64.579554683804645</v>
      </c>
      <c r="AF202" s="4">
        <f t="shared" si="249"/>
        <v>69.263958026527305</v>
      </c>
      <c r="AG202" s="4">
        <f t="shared" si="249"/>
        <v>71.014745982603614</v>
      </c>
      <c r="AI202" s="4">
        <f t="shared" si="250"/>
        <v>-0.26890963061680395</v>
      </c>
      <c r="AJ202" s="4">
        <f t="shared" si="250"/>
        <v>0.92399407619194562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0.60447981087767744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-0.81941931066769058</v>
      </c>
      <c r="AT202" s="4">
        <f t="shared" si="250"/>
        <v>0.77475541517310376</v>
      </c>
      <c r="AU202" s="4">
        <f t="shared" si="250"/>
        <v>-0.16055468380464788</v>
      </c>
      <c r="AV202" s="4">
        <f t="shared" si="250"/>
        <v>-0.48995802652730447</v>
      </c>
      <c r="AW202" s="4">
        <f t="shared" si="250"/>
        <v>0.12825401739638664</v>
      </c>
      <c r="AY202" s="2">
        <f t="shared" si="242"/>
        <v>76.570909630614665</v>
      </c>
      <c r="AZ202" s="2">
        <f t="shared" si="242"/>
        <v>76.173005923808049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>
        <f t="shared" si="242"/>
        <v>65.937520189122324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62.536419310667689</v>
      </c>
      <c r="BJ202" s="2">
        <f t="shared" si="242"/>
        <v>64.112244584826243</v>
      </c>
      <c r="BK202" s="2">
        <f t="shared" si="242"/>
        <v>64.579554683799088</v>
      </c>
      <c r="BL202" s="2">
        <f t="shared" si="242"/>
        <v>69.2639577761271</v>
      </c>
      <c r="BM202" s="2">
        <f t="shared" si="242"/>
        <v>71.014745363942964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76.302000000000007</v>
      </c>
      <c r="CV202" s="2">
        <f t="shared" si="198"/>
        <v>77.096999999999994</v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>
        <f t="shared" si="202"/>
        <v>66.542000000000002</v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>
        <f t="shared" si="207"/>
        <v>61.716999999999999</v>
      </c>
      <c r="DF202" s="2">
        <f t="shared" si="208"/>
        <v>64.887</v>
      </c>
      <c r="DG202" s="2">
        <f t="shared" si="209"/>
        <v>64.418999999999997</v>
      </c>
      <c r="DH202" s="2">
        <f t="shared" si="210"/>
        <v>68.774000000000001</v>
      </c>
      <c r="DI202" s="2">
        <f t="shared" si="211"/>
        <v>71.143000000000001</v>
      </c>
      <c r="DK202" s="2">
        <f t="shared" si="251"/>
        <v>111.63464693446089</v>
      </c>
      <c r="DL202" s="2">
        <f t="shared" si="251"/>
        <v>135.4633683115901</v>
      </c>
      <c r="DM202" s="2">
        <f t="shared" si="251"/>
        <v>136.3052230775464</v>
      </c>
      <c r="DN202" s="2">
        <f t="shared" si="251"/>
        <v>90.833567782189476</v>
      </c>
      <c r="DO202" s="2">
        <f t="shared" si="251"/>
        <v>111.3490215271588</v>
      </c>
      <c r="DP202" s="2">
        <f t="shared" si="251"/>
        <v>104.3360317910488</v>
      </c>
      <c r="DQ202" s="2">
        <f t="shared" si="251"/>
        <v>115.78041678520626</v>
      </c>
      <c r="DR202" s="2">
        <f t="shared" si="251"/>
        <v>109.19154229127912</v>
      </c>
      <c r="DS202" s="2">
        <f t="shared" si="251"/>
        <v>119.51760274560274</v>
      </c>
      <c r="DT202" s="2">
        <f t="shared" si="251"/>
        <v>111.02008893178891</v>
      </c>
      <c r="DU202" s="2">
        <f t="shared" si="251"/>
        <v>109.7678582266477</v>
      </c>
      <c r="DV202" s="2">
        <f t="shared" si="251"/>
        <v>120.37868488529014</v>
      </c>
      <c r="DW202" s="2">
        <f t="shared" si="251"/>
        <v>106.87078452157596</v>
      </c>
      <c r="DX202" s="2">
        <f t="shared" si="251"/>
        <v>114.17637815126048</v>
      </c>
      <c r="DY202" s="2">
        <f t="shared" si="251"/>
        <v>99.040374999999983</v>
      </c>
      <c r="EA202" s="2">
        <f t="shared" si="240"/>
        <v>75.224857187904675</v>
      </c>
      <c r="EB202" s="2">
        <f t="shared" si="240"/>
        <v>75.684050727873569</v>
      </c>
      <c r="EC202" s="2">
        <f t="shared" si="240"/>
        <v>67.21185499900173</v>
      </c>
      <c r="ED202" s="2">
        <f t="shared" si="240"/>
        <v>67.638589517784197</v>
      </c>
      <c r="EE202" s="2">
        <f t="shared" si="240"/>
        <v>67.356471383989714</v>
      </c>
      <c r="EF202" s="2">
        <f t="shared" si="239"/>
        <v>65.068277091922056</v>
      </c>
      <c r="EG202" s="2">
        <f t="shared" si="239"/>
        <v>65.918771777223441</v>
      </c>
      <c r="EH202" s="2">
        <f t="shared" si="239"/>
        <v>64.522851026133196</v>
      </c>
      <c r="EI202" s="2">
        <f t="shared" si="239"/>
        <v>62.325343512068699</v>
      </c>
      <c r="EJ202" s="2">
        <f t="shared" si="239"/>
        <v>62.532601187530929</v>
      </c>
      <c r="EK202" s="2">
        <f t="shared" si="239"/>
        <v>62.92224262390905</v>
      </c>
      <c r="EL202" s="2">
        <f t="shared" si="179"/>
        <v>62.878249610687668</v>
      </c>
      <c r="EM202" s="2">
        <f t="shared" si="179"/>
        <v>64.030350928074228</v>
      </c>
      <c r="EN202" s="2">
        <f t="shared" si="179"/>
        <v>69.464065349513191</v>
      </c>
      <c r="EO202" s="2">
        <f t="shared" si="179"/>
        <v>71.36271471992076</v>
      </c>
      <c r="EQ202" s="2">
        <f t="shared" si="252"/>
        <v>76.772704288408079</v>
      </c>
      <c r="ER202" s="2">
        <f t="shared" si="252"/>
        <v>76.221735398026169</v>
      </c>
      <c r="ES202" s="2">
        <f t="shared" si="252"/>
        <v>69.354417551650585</v>
      </c>
      <c r="ET202" s="2">
        <f t="shared" si="252"/>
        <v>68.282250519093125</v>
      </c>
      <c r="EU202" s="2">
        <f t="shared" si="252"/>
        <v>65.571428628931216</v>
      </c>
      <c r="EV202" s="2">
        <f t="shared" si="252"/>
        <v>66.026246820751908</v>
      </c>
      <c r="EW202" s="2">
        <f t="shared" si="252"/>
        <v>65.450135096085432</v>
      </c>
      <c r="EX202" s="2">
        <f t="shared" si="252"/>
        <v>65.067734650779926</v>
      </c>
      <c r="EY202" s="2">
        <f t="shared" si="252"/>
        <v>63.973712968630053</v>
      </c>
      <c r="EZ202" s="2">
        <f t="shared" si="252"/>
        <v>62.683208212999503</v>
      </c>
      <c r="FA202" s="2">
        <f t="shared" si="252"/>
        <v>62.489989289820329</v>
      </c>
      <c r="FB202" s="2">
        <f t="shared" si="252"/>
        <v>64.287113390902363</v>
      </c>
      <c r="FC202" s="2">
        <f t="shared" si="252"/>
        <v>64.659601117302273</v>
      </c>
      <c r="FD202" s="2">
        <f t="shared" si="252"/>
        <v>69.226832285310564</v>
      </c>
      <c r="FE202" s="2">
        <f t="shared" si="252"/>
        <v>70.929216144639867</v>
      </c>
      <c r="FG202" s="2">
        <f t="shared" si="253"/>
        <v>0.99999406507167243</v>
      </c>
      <c r="FH202" s="2">
        <f t="shared" si="253"/>
        <v>0.99999344728939954</v>
      </c>
      <c r="FI202" s="2">
        <f t="shared" si="253"/>
        <v>0.99999368736370953</v>
      </c>
      <c r="FJ202" s="2">
        <f t="shared" si="253"/>
        <v>0.99999352222749316</v>
      </c>
      <c r="FK202" s="2">
        <f t="shared" si="253"/>
        <v>0.9999937168817965</v>
      </c>
      <c r="FL202" s="2">
        <f t="shared" si="253"/>
        <v>0.9999934717981539</v>
      </c>
      <c r="FM202" s="2">
        <f t="shared" si="253"/>
        <v>0.99999302838815263</v>
      </c>
      <c r="FN202" s="2">
        <f t="shared" si="253"/>
        <v>0.99999253712671576</v>
      </c>
      <c r="FO202" s="2">
        <f t="shared" si="253"/>
        <v>0.99999235376440465</v>
      </c>
      <c r="FP202" s="2">
        <f t="shared" si="253"/>
        <v>0.99999251829435742</v>
      </c>
      <c r="FQ202" s="2">
        <f t="shared" si="253"/>
        <v>0.99999294089870694</v>
      </c>
      <c r="FR202" s="2">
        <f t="shared" si="253"/>
        <v>0.9999928003955163</v>
      </c>
      <c r="FS202" s="2">
        <f t="shared" si="253"/>
        <v>0.99999335564697478</v>
      </c>
      <c r="FT202" s="2">
        <f t="shared" si="253"/>
        <v>0.99999205615481179</v>
      </c>
      <c r="FU202" s="2">
        <f t="shared" si="253"/>
        <v>0.99999106110419778</v>
      </c>
      <c r="FW202" s="2">
        <f t="shared" si="244"/>
        <v>0.86948921038758831</v>
      </c>
      <c r="FX202" s="2">
        <f t="shared" si="244"/>
        <v>0.90864312577073103</v>
      </c>
      <c r="FY202" s="2">
        <f t="shared" si="244"/>
        <v>0.90477254704925369</v>
      </c>
      <c r="FZ202" s="2">
        <f t="shared" si="244"/>
        <v>0.91485144453926648</v>
      </c>
      <c r="GA202" s="2">
        <f t="shared" si="244"/>
        <v>0.9098692393526806</v>
      </c>
      <c r="GB202" s="2">
        <f t="shared" si="244"/>
        <v>0.9071129527579278</v>
      </c>
      <c r="GC202" s="2">
        <f t="shared" si="244"/>
        <v>0.91823196645487859</v>
      </c>
      <c r="GD202" s="2">
        <f t="shared" si="244"/>
        <v>0.92175082734256575</v>
      </c>
      <c r="GE202" s="2">
        <f t="shared" si="244"/>
        <v>0.92863031493481829</v>
      </c>
      <c r="GF202" s="2">
        <f t="shared" si="244"/>
        <v>0.91079719340650789</v>
      </c>
      <c r="GG202" s="2">
        <f t="shared" si="244"/>
        <v>0.89335112244102866</v>
      </c>
      <c r="GH202" s="2">
        <f t="shared" si="244"/>
        <v>0.87558571032252186</v>
      </c>
      <c r="GI202" s="2">
        <f t="shared" si="244"/>
        <v>0.87233840872374657</v>
      </c>
      <c r="GJ202" s="2">
        <f t="shared" si="244"/>
        <v>0.84500346421263806</v>
      </c>
      <c r="GK202" s="2">
        <f t="shared" si="244"/>
        <v>0.80327083768026719</v>
      </c>
      <c r="GM202" s="86">
        <f t="shared" si="245"/>
        <v>1.4359760018777936E-266</v>
      </c>
      <c r="GN202" s="86">
        <f t="shared" si="245"/>
        <v>2.2515891493208371E-276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1.1558375466909107E-247</v>
      </c>
      <c r="GS202" s="86">
        <f t="shared" si="245"/>
        <v>1.3377689445109694E-255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1.0595872545872783E-178</v>
      </c>
      <c r="HD202" s="86">
        <f t="shared" si="181"/>
        <v>3.3725819450631265E-208</v>
      </c>
      <c r="HE202" s="86">
        <f t="shared" si="181"/>
        <v>2.6508432783020729E-294</v>
      </c>
      <c r="HF202" s="86">
        <f t="shared" si="181"/>
        <v>3.0603143446146744E-269</v>
      </c>
      <c r="HG202" s="86">
        <f t="shared" si="181"/>
        <v>6.0407822567829072E-259</v>
      </c>
      <c r="HH202" s="86">
        <f t="shared" si="181"/>
        <v>3.353998820692206E-256</v>
      </c>
      <c r="HI202" s="86">
        <f t="shared" si="241"/>
        <v>1.6835701294340712E-288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2.616166657918471E-282</v>
      </c>
      <c r="HP202" s="86">
        <f t="shared" si="226"/>
        <v>6.2148492971140745E-290</v>
      </c>
      <c r="HQ202" s="86">
        <f t="shared" si="226"/>
        <v>4.3318130391264377E-302</v>
      </c>
      <c r="HS202" s="86">
        <f t="shared" si="246"/>
        <v>1.3647906554447204E-57</v>
      </c>
      <c r="HT202" s="86">
        <f t="shared" si="246"/>
        <v>9.4603684650602864E-71</v>
      </c>
      <c r="HU202" s="86">
        <f t="shared" si="246"/>
        <v>2.0723414069913266E-75</v>
      </c>
      <c r="HV202" s="86">
        <f t="shared" si="246"/>
        <v>3.6056919933088105E-71</v>
      </c>
      <c r="HW202" s="86">
        <f t="shared" si="246"/>
        <v>4.5686354464037627E-79</v>
      </c>
      <c r="HX202" s="86">
        <f t="shared" si="246"/>
        <v>1.6211899497747912E-69</v>
      </c>
      <c r="HY202" s="86">
        <f t="shared" si="246"/>
        <v>2.6572175680871406E-78</v>
      </c>
      <c r="HZ202" s="86">
        <f t="shared" si="246"/>
        <v>3.0613211161793429E-77</v>
      </c>
      <c r="IA202" s="86">
        <f t="shared" si="246"/>
        <v>4.1670708768182606E-89</v>
      </c>
      <c r="IB202" s="86">
        <f t="shared" si="246"/>
        <v>3.0490158992605866E-85</v>
      </c>
      <c r="IC202" s="86">
        <f t="shared" si="246"/>
        <v>3.4841583588631552E-74</v>
      </c>
      <c r="ID202" s="86">
        <f t="shared" si="246"/>
        <v>2.8254663448468549E-67</v>
      </c>
      <c r="IE202" s="86">
        <f t="shared" si="246"/>
        <v>1.6487342506178402E-63</v>
      </c>
      <c r="IF202" s="86">
        <f t="shared" si="246"/>
        <v>4.1923742051348329E-67</v>
      </c>
      <c r="IG202" s="86">
        <f t="shared" si="246"/>
        <v>1.4314236472740844E-48</v>
      </c>
      <c r="II202" s="86">
        <f t="shared" si="247"/>
        <v>2.6405452859176786E-3</v>
      </c>
      <c r="IJ202" s="86">
        <f t="shared" si="247"/>
        <v>1.8011850364495191E-4</v>
      </c>
      <c r="IK202" s="86">
        <f t="shared" si="247"/>
        <v>7.7660693079541728E-5</v>
      </c>
      <c r="IL202" s="86">
        <f t="shared" si="247"/>
        <v>7.0718847357881462E-5</v>
      </c>
      <c r="IM202" s="86">
        <f t="shared" si="247"/>
        <v>5.9095209699740044E-5</v>
      </c>
      <c r="IN202" s="86">
        <f t="shared" si="247"/>
        <v>1.7948605322662818E-4</v>
      </c>
      <c r="IO202" s="86">
        <f t="shared" si="247"/>
        <v>3.4233088877943351E-5</v>
      </c>
      <c r="IP202" s="86">
        <f t="shared" si="247"/>
        <v>2.576160667951948E-5</v>
      </c>
      <c r="IQ202" s="86">
        <f t="shared" si="247"/>
        <v>3.7881048886254361E-6</v>
      </c>
      <c r="IR202" s="86">
        <f t="shared" si="247"/>
        <v>2.8324689448791578E-5</v>
      </c>
      <c r="IS202" s="86">
        <f t="shared" si="247"/>
        <v>2.4400208465881257E-4</v>
      </c>
      <c r="IT202" s="86">
        <f t="shared" si="247"/>
        <v>9.2850929678143211E-4</v>
      </c>
      <c r="IU202" s="86">
        <f t="shared" si="247"/>
        <v>1.4388817948841903E-3</v>
      </c>
      <c r="IV202" s="86">
        <f t="shared" si="247"/>
        <v>6.4536609177538945E-3</v>
      </c>
      <c r="IW202" s="86">
        <f t="shared" si="247"/>
        <v>5.032969972459011E-7</v>
      </c>
      <c r="IY202" s="86">
        <f t="shared" si="248"/>
        <v>2.6405452859176786E-3</v>
      </c>
      <c r="IZ202" s="86">
        <f t="shared" si="248"/>
        <v>1.8011850364495191E-4</v>
      </c>
      <c r="JA202" s="86">
        <f t="shared" si="248"/>
        <v>7.7660693079541728E-5</v>
      </c>
      <c r="JB202" s="86">
        <f t="shared" si="248"/>
        <v>7.0718847357881462E-5</v>
      </c>
      <c r="JC202" s="86">
        <f t="shared" si="248"/>
        <v>5.9095209699740044E-5</v>
      </c>
      <c r="JD202" s="86">
        <f t="shared" si="248"/>
        <v>1.7948605322662818E-4</v>
      </c>
      <c r="JE202" s="86">
        <f t="shared" si="248"/>
        <v>3.4233088877943351E-5</v>
      </c>
      <c r="JF202" s="86">
        <f t="shared" si="248"/>
        <v>2.576160667951948E-5</v>
      </c>
      <c r="JG202" s="86">
        <f t="shared" si="248"/>
        <v>3.7881048886254361E-6</v>
      </c>
      <c r="JH202" s="86">
        <f t="shared" si="248"/>
        <v>2.8324689448791578E-5</v>
      </c>
      <c r="JI202" s="86">
        <f t="shared" si="248"/>
        <v>2.4400208465881257E-4</v>
      </c>
      <c r="JJ202" s="86">
        <f t="shared" si="248"/>
        <v>9.2850929678143211E-4</v>
      </c>
      <c r="JK202" s="86">
        <f t="shared" si="248"/>
        <v>1.4388817948841903E-3</v>
      </c>
      <c r="JL202" s="86">
        <f t="shared" si="248"/>
        <v>6.4536609177538945E-3</v>
      </c>
      <c r="JM202" s="86">
        <f t="shared" si="248"/>
        <v>5.032969972459011E-7</v>
      </c>
    </row>
    <row r="203" spans="2:273" x14ac:dyDescent="0.25">
      <c r="B203" s="2">
        <v>176</v>
      </c>
      <c r="C203" s="37">
        <v>78.094999999999999</v>
      </c>
      <c r="D203" s="37">
        <v>76.805999999999997</v>
      </c>
      <c r="E203" s="37">
        <v>70.935000000000002</v>
      </c>
      <c r="F203" s="37">
        <v>68.064999999999998</v>
      </c>
      <c r="G203" s="37">
        <v>65.525000000000006</v>
      </c>
      <c r="H203" s="37">
        <v>67.153000000000006</v>
      </c>
      <c r="I203" s="37">
        <v>66.367000000000004</v>
      </c>
      <c r="J203" s="37">
        <v>67.05</v>
      </c>
      <c r="K203" s="37">
        <v>65.766999999999996</v>
      </c>
      <c r="L203" s="37">
        <v>62.283000000000001</v>
      </c>
      <c r="M203" s="37">
        <v>63.4</v>
      </c>
      <c r="N203" s="37">
        <v>64.629000000000005</v>
      </c>
      <c r="O203" s="37">
        <v>64.855000000000004</v>
      </c>
      <c r="P203" s="37">
        <v>68.096999999999994</v>
      </c>
      <c r="Q203" s="37">
        <v>69.349000000000004</v>
      </c>
      <c r="S203" s="4">
        <f t="shared" si="249"/>
        <v>76.48454244609799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62.422208028110987</v>
      </c>
      <c r="AD203" s="4">
        <f t="shared" si="249"/>
        <v>64.029093882203668</v>
      </c>
      <c r="AE203" s="4">
        <f t="shared" si="249"/>
        <v>64.4786614953438</v>
      </c>
      <c r="AF203" s="4">
        <f t="shared" si="249"/>
        <v>69.163050801434153</v>
      </c>
      <c r="AG203" s="4">
        <f t="shared" si="249"/>
        <v>70.916129866081477</v>
      </c>
      <c r="AI203" s="4">
        <f t="shared" si="250"/>
        <v>1.610457553902009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0.97779197188901179</v>
      </c>
      <c r="AT203" s="4">
        <f t="shared" si="250"/>
        <v>0.59990611779633696</v>
      </c>
      <c r="AU203" s="4">
        <f t="shared" si="250"/>
        <v>0.37633850465620355</v>
      </c>
      <c r="AV203" s="4">
        <f t="shared" si="250"/>
        <v>-1.0660508014341588</v>
      </c>
      <c r="AW203" s="4">
        <f t="shared" si="250"/>
        <v>-1.5671298660814728</v>
      </c>
      <c r="AY203" s="2">
        <f t="shared" si="242"/>
        <v>76.484542446097805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62.422208028110987</v>
      </c>
      <c r="BJ203" s="2">
        <f t="shared" si="242"/>
        <v>64.029093882203625</v>
      </c>
      <c r="BK203" s="2">
        <f t="shared" si="242"/>
        <v>64.478661495343417</v>
      </c>
      <c r="BL203" s="2">
        <f t="shared" si="242"/>
        <v>69.163050766506089</v>
      </c>
      <c r="BM203" s="2">
        <f t="shared" si="242"/>
        <v>70.916129801306255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78.094999999999999</v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63.4</v>
      </c>
      <c r="DF203" s="2">
        <f t="shared" si="208"/>
        <v>64.629000000000005</v>
      </c>
      <c r="DG203" s="2">
        <f t="shared" si="209"/>
        <v>64.855000000000004</v>
      </c>
      <c r="DH203" s="2">
        <f t="shared" si="210"/>
        <v>68.096999999999994</v>
      </c>
      <c r="DI203" s="2">
        <f t="shared" si="211"/>
        <v>69.349000000000004</v>
      </c>
      <c r="DK203" s="2">
        <f t="shared" si="251"/>
        <v>111.7640465116279</v>
      </c>
      <c r="DL203" s="2">
        <f t="shared" si="251"/>
        <v>135.72041490424871</v>
      </c>
      <c r="DM203" s="2">
        <f t="shared" si="251"/>
        <v>136.58695486589417</v>
      </c>
      <c r="DN203" s="2">
        <f t="shared" si="251"/>
        <v>90.836605947654192</v>
      </c>
      <c r="DO203" s="2">
        <f t="shared" si="251"/>
        <v>111.52878986035708</v>
      </c>
      <c r="DP203" s="2">
        <f t="shared" si="251"/>
        <v>104.47158158442048</v>
      </c>
      <c r="DQ203" s="2">
        <f t="shared" si="251"/>
        <v>115.98330298719772</v>
      </c>
      <c r="DR203" s="2">
        <f t="shared" si="251"/>
        <v>109.34588280993542</v>
      </c>
      <c r="DS203" s="2">
        <f t="shared" si="251"/>
        <v>119.74359244959246</v>
      </c>
      <c r="DT203" s="2">
        <f t="shared" si="251"/>
        <v>111.19891377091375</v>
      </c>
      <c r="DU203" s="2">
        <f t="shared" si="251"/>
        <v>109.94352655286866</v>
      </c>
      <c r="DV203" s="2">
        <f t="shared" si="251"/>
        <v>120.61944804318486</v>
      </c>
      <c r="DW203" s="2">
        <f t="shared" si="251"/>
        <v>107.02205318949341</v>
      </c>
      <c r="DX203" s="2">
        <f t="shared" si="251"/>
        <v>114.39574453781509</v>
      </c>
      <c r="DY203" s="2">
        <f t="shared" si="251"/>
        <v>99.15768749999998</v>
      </c>
      <c r="EA203" s="2">
        <f t="shared" si="240"/>
        <v>75.100587961021176</v>
      </c>
      <c r="EB203" s="2">
        <f t="shared" si="240"/>
        <v>75.55645379714808</v>
      </c>
      <c r="EC203" s="2">
        <f t="shared" si="240"/>
        <v>67.056362621730727</v>
      </c>
      <c r="ED203" s="2">
        <f t="shared" si="240"/>
        <v>67.508882609344312</v>
      </c>
      <c r="EE203" s="2">
        <f t="shared" si="240"/>
        <v>67.253448543428846</v>
      </c>
      <c r="EF203" s="2">
        <f t="shared" si="239"/>
        <v>64.951349142152765</v>
      </c>
      <c r="EG203" s="2">
        <f t="shared" si="239"/>
        <v>65.80968194862939</v>
      </c>
      <c r="EH203" s="2">
        <f t="shared" si="239"/>
        <v>64.38535174959398</v>
      </c>
      <c r="EI203" s="2">
        <f t="shared" si="239"/>
        <v>62.166865118256936</v>
      </c>
      <c r="EJ203" s="2">
        <f t="shared" si="239"/>
        <v>62.405323142715773</v>
      </c>
      <c r="EK203" s="2">
        <f t="shared" si="239"/>
        <v>62.817649600807705</v>
      </c>
      <c r="EL203" s="2">
        <f t="shared" si="179"/>
        <v>62.761817719859046</v>
      </c>
      <c r="EM203" s="2">
        <f t="shared" si="179"/>
        <v>63.914431057341716</v>
      </c>
      <c r="EN203" s="2">
        <f t="shared" si="179"/>
        <v>69.369078787832606</v>
      </c>
      <c r="EO203" s="2">
        <f t="shared" si="179"/>
        <v>71.274415289535312</v>
      </c>
      <c r="EQ203" s="2">
        <f t="shared" si="252"/>
        <v>76.673770939020784</v>
      </c>
      <c r="ER203" s="2">
        <f t="shared" si="252"/>
        <v>76.102780112900319</v>
      </c>
      <c r="ES203" s="2">
        <f t="shared" si="252"/>
        <v>69.231250779808889</v>
      </c>
      <c r="ET203" s="2">
        <f t="shared" si="252"/>
        <v>68.162434976337778</v>
      </c>
      <c r="EU203" s="2">
        <f t="shared" si="252"/>
        <v>65.440546471888268</v>
      </c>
      <c r="EV203" s="2">
        <f t="shared" si="252"/>
        <v>65.924248703308209</v>
      </c>
      <c r="EW203" s="2">
        <f t="shared" si="252"/>
        <v>65.333836994518748</v>
      </c>
      <c r="EX203" s="2">
        <f t="shared" si="252"/>
        <v>64.938415410912654</v>
      </c>
      <c r="EY203" s="2">
        <f t="shared" si="252"/>
        <v>63.839753643966766</v>
      </c>
      <c r="EZ203" s="2">
        <f t="shared" si="252"/>
        <v>62.558213164698856</v>
      </c>
      <c r="FA203" s="2">
        <f t="shared" si="252"/>
        <v>62.378817310522635</v>
      </c>
      <c r="FB203" s="2">
        <f t="shared" si="252"/>
        <v>64.192891109899335</v>
      </c>
      <c r="FC203" s="2">
        <f t="shared" si="252"/>
        <v>64.553671790282039</v>
      </c>
      <c r="FD203" s="2">
        <f t="shared" si="252"/>
        <v>69.128204068983237</v>
      </c>
      <c r="FE203" s="2">
        <f t="shared" si="252"/>
        <v>70.835824819340928</v>
      </c>
      <c r="FG203" s="2">
        <f t="shared" si="253"/>
        <v>0.99999458727820789</v>
      </c>
      <c r="FH203" s="2">
        <f t="shared" si="253"/>
        <v>0.99999402385345959</v>
      </c>
      <c r="FI203" s="2">
        <f t="shared" si="253"/>
        <v>0.99999424280408034</v>
      </c>
      <c r="FJ203" s="2">
        <f t="shared" si="253"/>
        <v>0.99999409219789159</v>
      </c>
      <c r="FK203" s="2">
        <f t="shared" si="253"/>
        <v>0.99999426972492544</v>
      </c>
      <c r="FL203" s="2">
        <f t="shared" si="253"/>
        <v>0.99999404620573484</v>
      </c>
      <c r="FM203" s="2">
        <f t="shared" si="253"/>
        <v>0.99999364181052708</v>
      </c>
      <c r="FN203" s="2">
        <f t="shared" si="253"/>
        <v>0.9999931937742027</v>
      </c>
      <c r="FO203" s="2">
        <f t="shared" si="253"/>
        <v>0.99999302654556521</v>
      </c>
      <c r="FP203" s="2">
        <f t="shared" si="253"/>
        <v>0.99999317659886522</v>
      </c>
      <c r="FQ203" s="2">
        <f t="shared" si="253"/>
        <v>0.99999356201910583</v>
      </c>
      <c r="FR203" s="2">
        <f t="shared" si="253"/>
        <v>0.99999343387851225</v>
      </c>
      <c r="FS203" s="2">
        <f t="shared" si="253"/>
        <v>0.99999394027447785</v>
      </c>
      <c r="FT203" s="2">
        <f t="shared" si="253"/>
        <v>0.99999275512201824</v>
      </c>
      <c r="FU203" s="2">
        <f t="shared" si="253"/>
        <v>0.99999184762372451</v>
      </c>
      <c r="FW203" s="2">
        <f t="shared" si="244"/>
        <v>0.87959001293993744</v>
      </c>
      <c r="FX203" s="2">
        <f t="shared" si="244"/>
        <v>0.9160063647826644</v>
      </c>
      <c r="FY203" s="2">
        <f t="shared" si="244"/>
        <v>0.91241767987584121</v>
      </c>
      <c r="FZ203" s="2">
        <f t="shared" si="244"/>
        <v>0.92175738909286986</v>
      </c>
      <c r="GA203" s="2">
        <f t="shared" si="244"/>
        <v>0.9171426667651712</v>
      </c>
      <c r="GB203" s="2">
        <f t="shared" si="244"/>
        <v>0.91458792866615113</v>
      </c>
      <c r="GC203" s="2">
        <f t="shared" si="244"/>
        <v>0.92488624612098913</v>
      </c>
      <c r="GD203" s="2">
        <f t="shared" si="244"/>
        <v>0.92814115252238683</v>
      </c>
      <c r="GE203" s="2">
        <f t="shared" si="244"/>
        <v>0.93449874152237811</v>
      </c>
      <c r="GF203" s="2">
        <f t="shared" si="244"/>
        <v>0.9180024848223397</v>
      </c>
      <c r="GG203" s="2">
        <f t="shared" si="244"/>
        <v>0.90181369273231815</v>
      </c>
      <c r="GH203" s="2">
        <f t="shared" si="244"/>
        <v>0.88527693333687851</v>
      </c>
      <c r="GI203" s="2">
        <f t="shared" si="244"/>
        <v>0.88224856236799321</v>
      </c>
      <c r="GJ203" s="2">
        <f t="shared" si="244"/>
        <v>0.85668697408983019</v>
      </c>
      <c r="GK203" s="2">
        <f t="shared" si="244"/>
        <v>0.81742041270759058</v>
      </c>
      <c r="GM203" s="86">
        <f t="shared" si="245"/>
        <v>2.2869358973305042E-271</v>
      </c>
      <c r="GN203" s="86">
        <f t="shared" si="245"/>
        <v>2.2514091800759731E-281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3.8859809989265969E-252</v>
      </c>
      <c r="GS203" s="86">
        <f t="shared" si="245"/>
        <v>3.6032538024075766E-260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9.320847179954882E-183</v>
      </c>
      <c r="HD203" s="86">
        <f t="shared" si="181"/>
        <v>5.5419096339206068E-213</v>
      </c>
      <c r="HE203" s="86">
        <f t="shared" si="181"/>
        <v>4.9596374839041733E-301</v>
      </c>
      <c r="HF203" s="86">
        <f t="shared" si="181"/>
        <v>2.1980599785923858E-275</v>
      </c>
      <c r="HG203" s="86">
        <f t="shared" si="181"/>
        <v>8.6057601522282516E-265</v>
      </c>
      <c r="HH203" s="86">
        <f t="shared" si="181"/>
        <v>5.1446701747058085E-262</v>
      </c>
      <c r="HI203" s="86">
        <f t="shared" si="241"/>
        <v>5.8653037608874635E-295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1.0130456447585908E-288</v>
      </c>
      <c r="HP203" s="86">
        <f t="shared" si="226"/>
        <v>1.5713426888519829E-296</v>
      </c>
      <c r="HQ203" s="86">
        <f t="shared" si="226"/>
        <v>0</v>
      </c>
      <c r="HS203" s="86">
        <f t="shared" si="246"/>
        <v>7.0555348000453907E-60</v>
      </c>
      <c r="HT203" s="86">
        <f t="shared" si="246"/>
        <v>2.3203967913993269E-73</v>
      </c>
      <c r="HU203" s="86">
        <f t="shared" si="246"/>
        <v>2.5848563394042177E-78</v>
      </c>
      <c r="HV203" s="86">
        <f t="shared" si="246"/>
        <v>7.3922469968310801E-74</v>
      </c>
      <c r="HW203" s="86">
        <f t="shared" si="246"/>
        <v>5.2027288383132553E-82</v>
      </c>
      <c r="HX203" s="86">
        <f t="shared" si="246"/>
        <v>3.9904502261247066E-72</v>
      </c>
      <c r="HY203" s="86">
        <f t="shared" si="246"/>
        <v>3.4369882346264213E-81</v>
      </c>
      <c r="HZ203" s="86">
        <f t="shared" si="246"/>
        <v>4.2586702043590891E-80</v>
      </c>
      <c r="IA203" s="86">
        <f t="shared" si="246"/>
        <v>2.3784233592679224E-92</v>
      </c>
      <c r="IB203" s="86">
        <f t="shared" si="246"/>
        <v>2.050270860831806E-88</v>
      </c>
      <c r="IC203" s="86">
        <f t="shared" si="246"/>
        <v>5.1317884484863861E-77</v>
      </c>
      <c r="ID203" s="86">
        <f t="shared" si="246"/>
        <v>6.3307428217273887E-70</v>
      </c>
      <c r="IE203" s="86">
        <f t="shared" si="246"/>
        <v>5.0472890542125307E-66</v>
      </c>
      <c r="IF203" s="86">
        <f t="shared" si="246"/>
        <v>6.5714982987531088E-70</v>
      </c>
      <c r="IG203" s="86">
        <f t="shared" si="246"/>
        <v>1.2193318378750851E-50</v>
      </c>
      <c r="II203" s="86">
        <f t="shared" si="247"/>
        <v>1.6172405619096274E-3</v>
      </c>
      <c r="IJ203" s="86">
        <f t="shared" si="247"/>
        <v>9.7975624636640151E-5</v>
      </c>
      <c r="IK203" s="86">
        <f t="shared" si="247"/>
        <v>3.9028078728390506E-5</v>
      </c>
      <c r="IL203" s="86">
        <f t="shared" si="247"/>
        <v>3.6592719162153024E-5</v>
      </c>
      <c r="IM203" s="86">
        <f t="shared" si="247"/>
        <v>2.9616703386817181E-5</v>
      </c>
      <c r="IN203" s="86">
        <f t="shared" si="247"/>
        <v>9.7120423003608071E-5</v>
      </c>
      <c r="IO203" s="86">
        <f t="shared" si="247"/>
        <v>1.6995737533441169E-5</v>
      </c>
      <c r="IP203" s="86">
        <f t="shared" si="247"/>
        <v>1.2702714435362551E-5</v>
      </c>
      <c r="IQ203" s="86">
        <f t="shared" si="247"/>
        <v>1.6793396374517937E-6</v>
      </c>
      <c r="IR203" s="86">
        <f t="shared" si="247"/>
        <v>1.3459740949960331E-5</v>
      </c>
      <c r="IS203" s="86">
        <f t="shared" si="247"/>
        <v>1.2948106022620418E-4</v>
      </c>
      <c r="IT203" s="86">
        <f t="shared" si="247"/>
        <v>5.2505267590694871E-4</v>
      </c>
      <c r="IU203" s="86">
        <f t="shared" si="247"/>
        <v>8.3940723190159333E-4</v>
      </c>
      <c r="IV203" s="86">
        <f t="shared" si="247"/>
        <v>4.0824558289317657E-3</v>
      </c>
      <c r="IW203" s="86">
        <f t="shared" si="247"/>
        <v>8.6185574888722114E-8</v>
      </c>
      <c r="IY203" s="86">
        <f t="shared" si="248"/>
        <v>1.6172405619096274E-3</v>
      </c>
      <c r="IZ203" s="86">
        <f t="shared" si="248"/>
        <v>9.7975624636640151E-5</v>
      </c>
      <c r="JA203" s="86">
        <f t="shared" si="248"/>
        <v>3.9028078728390506E-5</v>
      </c>
      <c r="JB203" s="86">
        <f t="shared" si="248"/>
        <v>3.6592719162153024E-5</v>
      </c>
      <c r="JC203" s="86">
        <f t="shared" si="248"/>
        <v>2.9616703386817181E-5</v>
      </c>
      <c r="JD203" s="86">
        <f t="shared" si="248"/>
        <v>9.7120423003608071E-5</v>
      </c>
      <c r="JE203" s="86">
        <f t="shared" si="248"/>
        <v>1.6995737533441169E-5</v>
      </c>
      <c r="JF203" s="86">
        <f t="shared" si="248"/>
        <v>1.2702714435362551E-5</v>
      </c>
      <c r="JG203" s="86">
        <f t="shared" si="248"/>
        <v>1.6793396374517937E-6</v>
      </c>
      <c r="JH203" s="86">
        <f t="shared" si="248"/>
        <v>1.3459740949960331E-5</v>
      </c>
      <c r="JI203" s="86">
        <f t="shared" si="248"/>
        <v>1.2948106022620418E-4</v>
      </c>
      <c r="JJ203" s="86">
        <f t="shared" si="248"/>
        <v>5.2505267590694871E-4</v>
      </c>
      <c r="JK203" s="86">
        <f t="shared" si="248"/>
        <v>8.3940723190159333E-4</v>
      </c>
      <c r="JL203" s="86">
        <f t="shared" si="248"/>
        <v>4.0824558289317657E-3</v>
      </c>
      <c r="JM203" s="86">
        <f t="shared" si="248"/>
        <v>8.6185574888722114E-8</v>
      </c>
    </row>
    <row r="204" spans="2:273" x14ac:dyDescent="0.25">
      <c r="B204" s="2">
        <v>177</v>
      </c>
      <c r="C204" s="37">
        <v>77.507999999999996</v>
      </c>
      <c r="D204" s="37">
        <v>76.194000000000003</v>
      </c>
      <c r="E204" s="37">
        <v>71.918999999999997</v>
      </c>
      <c r="F204" s="37">
        <v>68.355000000000004</v>
      </c>
      <c r="G204" s="37">
        <v>64.712000000000003</v>
      </c>
      <c r="H204" s="37">
        <v>66.441000000000003</v>
      </c>
      <c r="I204" s="37">
        <v>66.816999999999993</v>
      </c>
      <c r="J204" s="37">
        <v>66.900000000000006</v>
      </c>
      <c r="K204" s="37">
        <v>64.783000000000001</v>
      </c>
      <c r="L204" s="37">
        <v>61.55</v>
      </c>
      <c r="M204" s="37">
        <v>62.817</v>
      </c>
      <c r="N204" s="37">
        <v>64.918999999999997</v>
      </c>
      <c r="O204" s="37">
        <v>63.918999999999997</v>
      </c>
      <c r="P204" s="37">
        <v>68.177000000000007</v>
      </c>
      <c r="Q204" s="37">
        <v>70.254000000000005</v>
      </c>
      <c r="S204" s="4">
        <f t="shared" si="249"/>
        <v>76.397598400603044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>
        <f t="shared" si="249"/>
        <v>63.94541180418905</v>
      </c>
      <c r="AE204" s="4">
        <f t="shared" si="249"/>
        <v>64.37753091262924</v>
      </c>
      <c r="AF204" s="4">
        <f t="shared" si="249"/>
        <v>69.06224262540529</v>
      </c>
      <c r="AG204" s="4">
        <f t="shared" si="249"/>
        <v>70.817728173228275</v>
      </c>
      <c r="AI204" s="4">
        <f t="shared" si="250"/>
        <v>1.1104015993969512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0.97358819581094735</v>
      </c>
      <c r="AU204" s="4">
        <f t="shared" si="250"/>
        <v>-0.45853091262924295</v>
      </c>
      <c r="AV204" s="4">
        <f t="shared" si="250"/>
        <v>-0.88524262540528298</v>
      </c>
      <c r="AW204" s="4">
        <f t="shared" si="250"/>
        <v>-0.56372817322827018</v>
      </c>
      <c r="AY204" s="2">
        <f t="shared" si="242"/>
        <v>76.39759840060303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>
        <f t="shared" si="242"/>
        <v>63.94541180418905</v>
      </c>
      <c r="BK204" s="2">
        <f t="shared" si="242"/>
        <v>64.377530912629211</v>
      </c>
      <c r="BL204" s="2">
        <f t="shared" si="242"/>
        <v>69.062242620997637</v>
      </c>
      <c r="BM204" s="2">
        <f t="shared" si="242"/>
        <v>70.817728167309312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77.507999999999996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>
        <f t="shared" si="208"/>
        <v>64.918999999999997</v>
      </c>
      <c r="DG204" s="2">
        <f t="shared" si="209"/>
        <v>63.918999999999997</v>
      </c>
      <c r="DH204" s="2">
        <f t="shared" si="210"/>
        <v>68.177000000000007</v>
      </c>
      <c r="DI204" s="2">
        <f t="shared" si="211"/>
        <v>70.254000000000005</v>
      </c>
      <c r="DK204" s="2">
        <f t="shared" si="251"/>
        <v>111.89344608879492</v>
      </c>
      <c r="DL204" s="2">
        <f t="shared" si="251"/>
        <v>135.97746149690732</v>
      </c>
      <c r="DM204" s="2">
        <f t="shared" si="251"/>
        <v>136.86868665424197</v>
      </c>
      <c r="DN204" s="2">
        <f t="shared" si="251"/>
        <v>90.839644113118908</v>
      </c>
      <c r="DO204" s="2">
        <f t="shared" si="251"/>
        <v>111.70855819355536</v>
      </c>
      <c r="DP204" s="2">
        <f t="shared" si="251"/>
        <v>104.60713137779217</v>
      </c>
      <c r="DQ204" s="2">
        <f t="shared" si="251"/>
        <v>116.18618918918918</v>
      </c>
      <c r="DR204" s="2">
        <f t="shared" si="251"/>
        <v>109.50022332859173</v>
      </c>
      <c r="DS204" s="2">
        <f t="shared" si="251"/>
        <v>119.96958215358217</v>
      </c>
      <c r="DT204" s="2">
        <f t="shared" si="251"/>
        <v>111.37773861003859</v>
      </c>
      <c r="DU204" s="2">
        <f t="shared" si="251"/>
        <v>110.11919487908963</v>
      </c>
      <c r="DV204" s="2">
        <f t="shared" si="251"/>
        <v>120.86021120107961</v>
      </c>
      <c r="DW204" s="2">
        <f t="shared" si="251"/>
        <v>107.17332185741085</v>
      </c>
      <c r="DX204" s="2">
        <f t="shared" si="251"/>
        <v>114.61511092436973</v>
      </c>
      <c r="DY204" s="2">
        <f t="shared" si="251"/>
        <v>99.274999999999991</v>
      </c>
      <c r="EA204" s="2">
        <f t="shared" si="240"/>
        <v>74.976318734137678</v>
      </c>
      <c r="EB204" s="2">
        <f t="shared" si="240"/>
        <v>75.428856866422592</v>
      </c>
      <c r="EC204" s="2">
        <f t="shared" si="240"/>
        <v>66.900870244459711</v>
      </c>
      <c r="ED204" s="2">
        <f t="shared" si="240"/>
        <v>67.379175700904426</v>
      </c>
      <c r="EE204" s="2">
        <f t="shared" si="240"/>
        <v>67.150425702867949</v>
      </c>
      <c r="EF204" s="2">
        <f t="shared" si="239"/>
        <v>64.834421192383473</v>
      </c>
      <c r="EG204" s="2">
        <f t="shared" si="239"/>
        <v>65.700592120035338</v>
      </c>
      <c r="EH204" s="2">
        <f t="shared" si="239"/>
        <v>64.247852473054792</v>
      </c>
      <c r="EI204" s="2">
        <f t="shared" si="239"/>
        <v>62.008386724445174</v>
      </c>
      <c r="EJ204" s="2">
        <f t="shared" si="239"/>
        <v>62.278045097900616</v>
      </c>
      <c r="EK204" s="2">
        <f t="shared" si="239"/>
        <v>62.713056577706361</v>
      </c>
      <c r="EL204" s="2">
        <f t="shared" si="179"/>
        <v>62.645385829030424</v>
      </c>
      <c r="EM204" s="2">
        <f t="shared" si="179"/>
        <v>63.798511186609197</v>
      </c>
      <c r="EN204" s="2">
        <f t="shared" si="179"/>
        <v>69.274092226152021</v>
      </c>
      <c r="EO204" s="2">
        <f t="shared" si="179"/>
        <v>71.186115859149865</v>
      </c>
      <c r="EQ204" s="2">
        <f t="shared" si="252"/>
        <v>76.574837589633489</v>
      </c>
      <c r="ER204" s="2">
        <f t="shared" si="252"/>
        <v>75.983824827774484</v>
      </c>
      <c r="ES204" s="2">
        <f t="shared" si="252"/>
        <v>69.108084007967193</v>
      </c>
      <c r="ET204" s="2">
        <f t="shared" si="252"/>
        <v>68.042619433582416</v>
      </c>
      <c r="EU204" s="2">
        <f t="shared" si="252"/>
        <v>65.30966431484535</v>
      </c>
      <c r="EV204" s="2">
        <f t="shared" si="252"/>
        <v>65.822250585864509</v>
      </c>
      <c r="EW204" s="2">
        <f t="shared" si="252"/>
        <v>65.217538892952078</v>
      </c>
      <c r="EX204" s="2">
        <f t="shared" si="252"/>
        <v>64.809096171045383</v>
      </c>
      <c r="EY204" s="2">
        <f t="shared" si="252"/>
        <v>63.705794319303479</v>
      </c>
      <c r="EZ204" s="2">
        <f t="shared" si="252"/>
        <v>62.433218116398216</v>
      </c>
      <c r="FA204" s="2">
        <f t="shared" si="252"/>
        <v>62.267645331224927</v>
      </c>
      <c r="FB204" s="2">
        <f t="shared" si="252"/>
        <v>64.098668828896294</v>
      </c>
      <c r="FC204" s="2">
        <f t="shared" si="252"/>
        <v>64.44774246326179</v>
      </c>
      <c r="FD204" s="2">
        <f t="shared" si="252"/>
        <v>69.029575852655924</v>
      </c>
      <c r="FE204" s="2">
        <f t="shared" si="252"/>
        <v>70.74243349404199</v>
      </c>
      <c r="FG204" s="2">
        <f t="shared" si="253"/>
        <v>0.99999506353670409</v>
      </c>
      <c r="FH204" s="2">
        <f t="shared" si="253"/>
        <v>0.99999454968671153</v>
      </c>
      <c r="FI204" s="2">
        <f t="shared" si="253"/>
        <v>0.99999474937225719</v>
      </c>
      <c r="FJ204" s="2">
        <f t="shared" si="253"/>
        <v>0.99999461201763962</v>
      </c>
      <c r="FK204" s="2">
        <f t="shared" si="253"/>
        <v>0.99999477392438452</v>
      </c>
      <c r="FL204" s="2">
        <f t="shared" si="253"/>
        <v>0.99999457007225034</v>
      </c>
      <c r="FM204" s="2">
        <f t="shared" si="253"/>
        <v>0.99999420125903793</v>
      </c>
      <c r="FN204" s="2">
        <f t="shared" si="253"/>
        <v>0.99999379264458033</v>
      </c>
      <c r="FO204" s="2">
        <f t="shared" si="253"/>
        <v>0.99999364013006531</v>
      </c>
      <c r="FP204" s="2">
        <f t="shared" si="253"/>
        <v>0.99999377698046754</v>
      </c>
      <c r="FQ204" s="2">
        <f t="shared" si="253"/>
        <v>0.99999412848831493</v>
      </c>
      <c r="FR204" s="2">
        <f t="shared" si="253"/>
        <v>0.99999401162257084</v>
      </c>
      <c r="FS204" s="2">
        <f t="shared" si="253"/>
        <v>0.99999447346169357</v>
      </c>
      <c r="FT204" s="2">
        <f t="shared" si="253"/>
        <v>0.99999339258853881</v>
      </c>
      <c r="FU204" s="2">
        <f t="shared" si="253"/>
        <v>0.99999256493913691</v>
      </c>
      <c r="FW204" s="2">
        <f t="shared" si="244"/>
        <v>0.88900886063079765</v>
      </c>
      <c r="FX204" s="2">
        <f t="shared" si="244"/>
        <v>0.9228265415263327</v>
      </c>
      <c r="FY204" s="2">
        <f t="shared" si="244"/>
        <v>0.91950364607433532</v>
      </c>
      <c r="FZ204" s="2">
        <f t="shared" si="244"/>
        <v>0.92814722017116014</v>
      </c>
      <c r="GA204" s="2">
        <f t="shared" si="244"/>
        <v>0.92387824471954694</v>
      </c>
      <c r="GB204" s="2">
        <f t="shared" si="244"/>
        <v>0.92151341201494996</v>
      </c>
      <c r="GC204" s="2">
        <f t="shared" si="244"/>
        <v>0.9310396699291652</v>
      </c>
      <c r="GD204" s="2">
        <f t="shared" si="244"/>
        <v>0.93404694423729118</v>
      </c>
      <c r="GE204" s="2">
        <f t="shared" si="244"/>
        <v>0.93991585326029781</v>
      </c>
      <c r="GF204" s="2">
        <f t="shared" si="244"/>
        <v>0.92467390769664404</v>
      </c>
      <c r="GG204" s="2">
        <f t="shared" si="244"/>
        <v>0.90967265569109579</v>
      </c>
      <c r="GH204" s="2">
        <f t="shared" si="244"/>
        <v>0.89430438733011686</v>
      </c>
      <c r="GI204" s="2">
        <f t="shared" si="244"/>
        <v>0.89148510597251784</v>
      </c>
      <c r="GJ204" s="2">
        <f t="shared" si="244"/>
        <v>0.86762775387058255</v>
      </c>
      <c r="GK204" s="2">
        <f t="shared" si="244"/>
        <v>0.83076670021379495</v>
      </c>
      <c r="GM204" s="86">
        <f t="shared" si="245"/>
        <v>3.2983111669150707E-276</v>
      </c>
      <c r="GN204" s="86">
        <f t="shared" si="245"/>
        <v>2.0291560945728988E-286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1.1906665886538636E-256</v>
      </c>
      <c r="GS204" s="86">
        <f t="shared" si="245"/>
        <v>8.8358865719833406E-265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7.3765123539286835E-187</v>
      </c>
      <c r="HD204" s="86">
        <f t="shared" si="181"/>
        <v>8.0273931304849805E-218</v>
      </c>
      <c r="HE204" s="86">
        <f t="shared" si="181"/>
        <v>7.7809437529979736E-308</v>
      </c>
      <c r="HF204" s="86">
        <f t="shared" si="181"/>
        <v>1.3445097372646237E-281</v>
      </c>
      <c r="HG204" s="86">
        <f t="shared" si="181"/>
        <v>1.05388322227303E-270</v>
      </c>
      <c r="HH204" s="86">
        <f t="shared" si="181"/>
        <v>6.7839474128509926E-268</v>
      </c>
      <c r="HI204" s="86">
        <f t="shared" si="241"/>
        <v>1.7315696333200951E-301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3.3200920185087932E-295</v>
      </c>
      <c r="HP204" s="86">
        <f t="shared" si="226"/>
        <v>3.3454453065596975E-303</v>
      </c>
      <c r="HQ204" s="86">
        <f t="shared" si="226"/>
        <v>0</v>
      </c>
      <c r="HS204" s="86">
        <f t="shared" si="246"/>
        <v>3.2839872602806435E-62</v>
      </c>
      <c r="HT204" s="86">
        <f t="shared" si="246"/>
        <v>5.0929393000411472E-76</v>
      </c>
      <c r="HU204" s="86">
        <f t="shared" si="246"/>
        <v>2.8345931107103123E-81</v>
      </c>
      <c r="HV204" s="86">
        <f t="shared" si="246"/>
        <v>1.348103755586029E-76</v>
      </c>
      <c r="HW204" s="86">
        <f t="shared" si="246"/>
        <v>5.22259609936384E-85</v>
      </c>
      <c r="HX204" s="86">
        <f t="shared" si="246"/>
        <v>8.7733110438233966E-75</v>
      </c>
      <c r="HY204" s="86">
        <f t="shared" si="246"/>
        <v>3.932301201279416E-84</v>
      </c>
      <c r="HZ204" s="86">
        <f t="shared" si="246"/>
        <v>5.2455584800898366E-83</v>
      </c>
      <c r="IA204" s="86">
        <f t="shared" si="246"/>
        <v>1.1852188976870053E-95</v>
      </c>
      <c r="IB204" s="86">
        <f t="shared" si="246"/>
        <v>1.2036570147767514E-91</v>
      </c>
      <c r="IC204" s="86">
        <f t="shared" si="246"/>
        <v>6.67363740949821E-80</v>
      </c>
      <c r="ID204" s="86">
        <f t="shared" si="246"/>
        <v>1.2576442209421609E-72</v>
      </c>
      <c r="IE204" s="86">
        <f t="shared" si="246"/>
        <v>1.3774515126139262E-68</v>
      </c>
      <c r="IF204" s="86">
        <f t="shared" si="246"/>
        <v>8.9996341375014728E-73</v>
      </c>
      <c r="IG204" s="86">
        <f t="shared" si="246"/>
        <v>9.3774008789581665E-53</v>
      </c>
      <c r="II204" s="86">
        <f t="shared" si="247"/>
        <v>9.7097041196917745E-4</v>
      </c>
      <c r="IJ204" s="86">
        <f t="shared" si="247"/>
        <v>5.2162728538903548E-5</v>
      </c>
      <c r="IK204" s="86">
        <f t="shared" si="247"/>
        <v>1.9129865892979991E-5</v>
      </c>
      <c r="IL204" s="86">
        <f t="shared" si="247"/>
        <v>1.8509452164877519E-5</v>
      </c>
      <c r="IM204" s="86">
        <f t="shared" si="247"/>
        <v>1.4484017437359171E-5</v>
      </c>
      <c r="IN204" s="86">
        <f t="shared" si="247"/>
        <v>5.1418321961466488E-5</v>
      </c>
      <c r="IO204" s="86">
        <f t="shared" si="247"/>
        <v>8.2389670546510553E-6</v>
      </c>
      <c r="IP204" s="86">
        <f t="shared" si="247"/>
        <v>6.1169198982421741E-6</v>
      </c>
      <c r="IQ204" s="86">
        <f t="shared" si="247"/>
        <v>7.2496464179620377E-7</v>
      </c>
      <c r="IR204" s="86">
        <f t="shared" si="247"/>
        <v>6.229257371262589E-6</v>
      </c>
      <c r="IS204" s="86">
        <f t="shared" si="247"/>
        <v>6.7079797049837832E-5</v>
      </c>
      <c r="IT204" s="86">
        <f t="shared" si="247"/>
        <v>2.901497657292508E-4</v>
      </c>
      <c r="IU204" s="86">
        <f t="shared" si="247"/>
        <v>4.7907912196815095E-4</v>
      </c>
      <c r="IV204" s="86">
        <f t="shared" si="247"/>
        <v>2.5307224555849149E-3</v>
      </c>
      <c r="IW204" s="86">
        <f t="shared" si="247"/>
        <v>1.327920254935605E-8</v>
      </c>
      <c r="IY204" s="86">
        <f t="shared" si="248"/>
        <v>9.7097041196917745E-4</v>
      </c>
      <c r="IZ204" s="86">
        <f t="shared" si="248"/>
        <v>5.2162728538903548E-5</v>
      </c>
      <c r="JA204" s="86">
        <f t="shared" si="248"/>
        <v>1.9129865892979991E-5</v>
      </c>
      <c r="JB204" s="86">
        <f t="shared" si="248"/>
        <v>1.8509452164877519E-5</v>
      </c>
      <c r="JC204" s="86">
        <f t="shared" si="248"/>
        <v>1.4484017437359171E-5</v>
      </c>
      <c r="JD204" s="86">
        <f t="shared" si="248"/>
        <v>5.1418321961466488E-5</v>
      </c>
      <c r="JE204" s="86">
        <f t="shared" si="248"/>
        <v>8.2389670546510553E-6</v>
      </c>
      <c r="JF204" s="86">
        <f t="shared" si="248"/>
        <v>6.1169198982421741E-6</v>
      </c>
      <c r="JG204" s="86">
        <f t="shared" si="248"/>
        <v>7.2496464179620377E-7</v>
      </c>
      <c r="JH204" s="86">
        <f t="shared" si="248"/>
        <v>6.229257371262589E-6</v>
      </c>
      <c r="JI204" s="86">
        <f t="shared" si="248"/>
        <v>6.7079797049837832E-5</v>
      </c>
      <c r="JJ204" s="86">
        <f t="shared" si="248"/>
        <v>2.901497657292508E-4</v>
      </c>
      <c r="JK204" s="86">
        <f t="shared" si="248"/>
        <v>4.7907912196815095E-4</v>
      </c>
      <c r="JL204" s="86">
        <f t="shared" si="248"/>
        <v>2.5307224555849149E-3</v>
      </c>
      <c r="JM204" s="86">
        <f t="shared" si="248"/>
        <v>1.327920254935605E-8</v>
      </c>
    </row>
    <row r="205" spans="2:273" x14ac:dyDescent="0.25">
      <c r="B205" s="2">
        <v>178</v>
      </c>
      <c r="C205" s="37">
        <v>78.094999999999999</v>
      </c>
      <c r="D205" s="37">
        <v>77.355000000000004</v>
      </c>
      <c r="E205" s="37">
        <v>70.629000000000005</v>
      </c>
      <c r="F205" s="37">
        <v>68.757999999999996</v>
      </c>
      <c r="G205" s="37">
        <v>64.186000000000007</v>
      </c>
      <c r="H205" s="37">
        <v>67.322000000000003</v>
      </c>
      <c r="I205" s="37">
        <v>66.95</v>
      </c>
      <c r="J205" s="37">
        <v>65.233000000000004</v>
      </c>
      <c r="K205" s="37">
        <v>64.533000000000001</v>
      </c>
      <c r="L205" s="37">
        <v>61.45</v>
      </c>
      <c r="M205" s="37">
        <v>62.25</v>
      </c>
      <c r="N205" s="37">
        <v>64.918999999999997</v>
      </c>
      <c r="O205" s="37">
        <v>65.161000000000001</v>
      </c>
      <c r="P205" s="37">
        <v>69.468000000000004</v>
      </c>
      <c r="Q205" s="37">
        <v>71.048000000000002</v>
      </c>
      <c r="S205" s="4">
        <f t="shared" si="249"/>
        <v>76.31007557359051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63.861200349284921</v>
      </c>
      <c r="AE205" s="4">
        <f t="shared" si="249"/>
        <v>64.276163120634294</v>
      </c>
      <c r="AF205" s="4">
        <f t="shared" si="249"/>
        <v>68.961534669203743</v>
      </c>
      <c r="AG205" s="4">
        <f t="shared" si="249"/>
        <v>70.719546012401594</v>
      </c>
      <c r="AI205" s="4">
        <f t="shared" si="250"/>
        <v>1.7849244264094892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1.0577996507150758</v>
      </c>
      <c r="AU205" s="4">
        <f t="shared" si="250"/>
        <v>0.88483687936570732</v>
      </c>
      <c r="AV205" s="4">
        <f t="shared" si="250"/>
        <v>0.5064653307962601</v>
      </c>
      <c r="AW205" s="4">
        <f t="shared" si="250"/>
        <v>0.32845398759840805</v>
      </c>
      <c r="AY205" s="2">
        <f t="shared" si="242"/>
        <v>76.31007557359051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63.861200349284921</v>
      </c>
      <c r="BK205" s="2">
        <f t="shared" si="242"/>
        <v>64.276163120634294</v>
      </c>
      <c r="BL205" s="2">
        <f t="shared" si="242"/>
        <v>68.961534668700608</v>
      </c>
      <c r="BM205" s="2">
        <f t="shared" si="242"/>
        <v>70.719546011929708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78.094999999999999</v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64.918999999999997</v>
      </c>
      <c r="DG205" s="2">
        <f t="shared" si="209"/>
        <v>65.161000000000001</v>
      </c>
      <c r="DH205" s="2">
        <f t="shared" si="210"/>
        <v>69.468000000000004</v>
      </c>
      <c r="DI205" s="2">
        <f t="shared" si="211"/>
        <v>71.048000000000002</v>
      </c>
      <c r="DK205" s="2">
        <f t="shared" si="251"/>
        <v>112.02284566596194</v>
      </c>
      <c r="DL205" s="2">
        <f t="shared" si="251"/>
        <v>136.23450808956596</v>
      </c>
      <c r="DM205" s="2">
        <f t="shared" si="251"/>
        <v>137.15041844258974</v>
      </c>
      <c r="DN205" s="2">
        <f t="shared" si="251"/>
        <v>90.842682278583609</v>
      </c>
      <c r="DO205" s="2">
        <f t="shared" si="251"/>
        <v>111.88832652675364</v>
      </c>
      <c r="DP205" s="2">
        <f t="shared" si="251"/>
        <v>104.74268117116387</v>
      </c>
      <c r="DQ205" s="2">
        <f t="shared" si="251"/>
        <v>116.38907539118065</v>
      </c>
      <c r="DR205" s="2">
        <f t="shared" si="251"/>
        <v>109.65456384724804</v>
      </c>
      <c r="DS205" s="2">
        <f t="shared" si="251"/>
        <v>120.19557185757186</v>
      </c>
      <c r="DT205" s="2">
        <f t="shared" si="251"/>
        <v>111.55656344916342</v>
      </c>
      <c r="DU205" s="2">
        <f t="shared" si="251"/>
        <v>110.29486320531058</v>
      </c>
      <c r="DV205" s="2">
        <f t="shared" si="251"/>
        <v>121.10097435897434</v>
      </c>
      <c r="DW205" s="2">
        <f t="shared" si="251"/>
        <v>107.3245905253283</v>
      </c>
      <c r="DX205" s="2">
        <f t="shared" si="251"/>
        <v>114.83447731092434</v>
      </c>
      <c r="DY205" s="2">
        <f t="shared" si="251"/>
        <v>99.392312499999989</v>
      </c>
      <c r="EA205" s="2">
        <f t="shared" si="240"/>
        <v>74.852049507254179</v>
      </c>
      <c r="EB205" s="2">
        <f t="shared" si="240"/>
        <v>75.30125993569709</v>
      </c>
      <c r="EC205" s="2">
        <f t="shared" si="240"/>
        <v>66.745377867188694</v>
      </c>
      <c r="ED205" s="2">
        <f t="shared" si="240"/>
        <v>67.24946879246454</v>
      </c>
      <c r="EE205" s="2">
        <f t="shared" si="240"/>
        <v>67.047402862307081</v>
      </c>
      <c r="EF205" s="2">
        <f t="shared" si="239"/>
        <v>64.717493242614182</v>
      </c>
      <c r="EG205" s="2">
        <f t="shared" si="239"/>
        <v>65.591502291441287</v>
      </c>
      <c r="EH205" s="2">
        <f t="shared" si="239"/>
        <v>64.11035319651559</v>
      </c>
      <c r="EI205" s="2">
        <f t="shared" si="239"/>
        <v>61.849908330633411</v>
      </c>
      <c r="EJ205" s="2">
        <f t="shared" si="239"/>
        <v>62.15076705308546</v>
      </c>
      <c r="EK205" s="2">
        <f t="shared" si="239"/>
        <v>62.608463554605009</v>
      </c>
      <c r="EL205" s="2">
        <f t="shared" si="179"/>
        <v>62.528953938201809</v>
      </c>
      <c r="EM205" s="2">
        <f t="shared" si="179"/>
        <v>63.682591315876678</v>
      </c>
      <c r="EN205" s="2">
        <f t="shared" si="179"/>
        <v>69.179105664471422</v>
      </c>
      <c r="EO205" s="2">
        <f t="shared" si="179"/>
        <v>71.097816428764418</v>
      </c>
      <c r="EQ205" s="2">
        <f t="shared" si="252"/>
        <v>76.475904240246194</v>
      </c>
      <c r="ER205" s="2">
        <f t="shared" si="252"/>
        <v>75.864869542648634</v>
      </c>
      <c r="ES205" s="2">
        <f t="shared" si="252"/>
        <v>68.984917236125497</v>
      </c>
      <c r="ET205" s="2">
        <f t="shared" si="252"/>
        <v>67.922803890827055</v>
      </c>
      <c r="EU205" s="2">
        <f t="shared" si="252"/>
        <v>65.178782157802402</v>
      </c>
      <c r="EV205" s="2">
        <f t="shared" si="252"/>
        <v>65.720252468420824</v>
      </c>
      <c r="EW205" s="2">
        <f t="shared" si="252"/>
        <v>65.101240791385408</v>
      </c>
      <c r="EX205" s="2">
        <f t="shared" si="252"/>
        <v>64.679776931178111</v>
      </c>
      <c r="EY205" s="2">
        <f t="shared" si="252"/>
        <v>63.571834994640191</v>
      </c>
      <c r="EZ205" s="2">
        <f t="shared" si="252"/>
        <v>62.308223068097575</v>
      </c>
      <c r="FA205" s="2">
        <f t="shared" si="252"/>
        <v>62.156473351927232</v>
      </c>
      <c r="FB205" s="2">
        <f t="shared" si="252"/>
        <v>64.004446547893252</v>
      </c>
      <c r="FC205" s="2">
        <f t="shared" si="252"/>
        <v>64.341813136241555</v>
      </c>
      <c r="FD205" s="2">
        <f t="shared" si="252"/>
        <v>68.930947636328611</v>
      </c>
      <c r="FE205" s="2">
        <f t="shared" si="252"/>
        <v>70.649042168743065</v>
      </c>
      <c r="FG205" s="2">
        <f t="shared" si="253"/>
        <v>0.99999549789001052</v>
      </c>
      <c r="FH205" s="2">
        <f t="shared" si="253"/>
        <v>0.99999502925281925</v>
      </c>
      <c r="FI205" s="2">
        <f t="shared" si="253"/>
        <v>0.99999521136837277</v>
      </c>
      <c r="FJ205" s="2">
        <f t="shared" si="253"/>
        <v>0.9999950860993555</v>
      </c>
      <c r="FK205" s="2">
        <f t="shared" si="253"/>
        <v>0.99999523376019972</v>
      </c>
      <c r="FL205" s="2">
        <f t="shared" si="253"/>
        <v>0.99999504784466942</v>
      </c>
      <c r="FM205" s="2">
        <f t="shared" si="253"/>
        <v>0.99999471148268959</v>
      </c>
      <c r="FN205" s="2">
        <f t="shared" si="253"/>
        <v>0.99999433882148148</v>
      </c>
      <c r="FO205" s="2">
        <f t="shared" si="253"/>
        <v>0.99999419972643688</v>
      </c>
      <c r="FP205" s="2">
        <f t="shared" si="253"/>
        <v>0.9999943245356252</v>
      </c>
      <c r="FQ205" s="2">
        <f t="shared" si="253"/>
        <v>0.9999946451149333</v>
      </c>
      <c r="FR205" s="2">
        <f t="shared" si="253"/>
        <v>0.99999453853199671</v>
      </c>
      <c r="FS205" s="2">
        <f t="shared" si="253"/>
        <v>0.99999495973470942</v>
      </c>
      <c r="FT205" s="2">
        <f t="shared" si="253"/>
        <v>0.99999397396562384</v>
      </c>
      <c r="FU205" s="2">
        <f t="shared" si="253"/>
        <v>0.99999321913946548</v>
      </c>
      <c r="FW205" s="2">
        <f t="shared" si="244"/>
        <v>0.89777656196959188</v>
      </c>
      <c r="FX205" s="2">
        <f t="shared" si="244"/>
        <v>0.92913577092782773</v>
      </c>
      <c r="FY205" s="2">
        <f t="shared" si="244"/>
        <v>0.92606276958636047</v>
      </c>
      <c r="FZ205" s="2">
        <f t="shared" si="244"/>
        <v>0.9340525486427832</v>
      </c>
      <c r="GA205" s="2">
        <f t="shared" si="244"/>
        <v>0.93010800522570847</v>
      </c>
      <c r="GB205" s="2">
        <f t="shared" si="244"/>
        <v>0.92792160988597494</v>
      </c>
      <c r="GC205" s="2">
        <f t="shared" si="244"/>
        <v>0.93672348468250055</v>
      </c>
      <c r="GD205" s="2">
        <f t="shared" si="244"/>
        <v>0.93949900164403377</v>
      </c>
      <c r="GE205" s="2">
        <f t="shared" si="244"/>
        <v>0.9449113668682283</v>
      </c>
      <c r="GF205" s="2">
        <f t="shared" si="244"/>
        <v>0.93084342588370894</v>
      </c>
      <c r="GG205" s="2">
        <f t="shared" si="244"/>
        <v>0.91696049929694057</v>
      </c>
      <c r="GH205" s="2">
        <f t="shared" si="244"/>
        <v>0.90269955479223651</v>
      </c>
      <c r="GI205" s="2">
        <f t="shared" si="244"/>
        <v>0.90007918302122469</v>
      </c>
      <c r="GJ205" s="2">
        <f t="shared" si="244"/>
        <v>0.87785238398348464</v>
      </c>
      <c r="GK205" s="2">
        <f t="shared" si="244"/>
        <v>0.84332438729542447</v>
      </c>
      <c r="GM205" s="86">
        <f t="shared" si="245"/>
        <v>4.3078391018393684E-281</v>
      </c>
      <c r="GN205" s="86">
        <f t="shared" si="245"/>
        <v>1.6484341452593433E-291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3.3247934119851843E-261</v>
      </c>
      <c r="GS205" s="86">
        <f t="shared" si="245"/>
        <v>1.97263324540593E-269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5.2519740852530953E-191</v>
      </c>
      <c r="HD205" s="86">
        <f t="shared" si="181"/>
        <v>1.0249590996805503E-222</v>
      </c>
      <c r="HE205" s="86">
        <f t="shared" si="181"/>
        <v>0</v>
      </c>
      <c r="HF205" s="86">
        <f t="shared" si="181"/>
        <v>7.0038696327385974E-288</v>
      </c>
      <c r="HG205" s="86">
        <f t="shared" si="181"/>
        <v>1.1094347218127685E-276</v>
      </c>
      <c r="HH205" s="86">
        <f t="shared" si="181"/>
        <v>7.6901800390574993E-274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9.2093190918943423E-302</v>
      </c>
      <c r="HP205" s="86">
        <f t="shared" si="226"/>
        <v>0</v>
      </c>
      <c r="HQ205" s="86">
        <f t="shared" si="226"/>
        <v>0</v>
      </c>
      <c r="HS205" s="86">
        <f t="shared" si="246"/>
        <v>1.3761768855732413E-64</v>
      </c>
      <c r="HT205" s="86">
        <f t="shared" si="246"/>
        <v>1.0002802141675132E-78</v>
      </c>
      <c r="HU205" s="86">
        <f t="shared" si="246"/>
        <v>2.7328669440315264E-84</v>
      </c>
      <c r="HV205" s="86">
        <f t="shared" si="246"/>
        <v>2.1868737420064632E-79</v>
      </c>
      <c r="HW205" s="86">
        <f t="shared" si="246"/>
        <v>4.6211176975610379E-88</v>
      </c>
      <c r="HX205" s="86">
        <f t="shared" si="246"/>
        <v>1.7228736288657517E-77</v>
      </c>
      <c r="HY205" s="86">
        <f t="shared" si="246"/>
        <v>3.9794973699636651E-87</v>
      </c>
      <c r="HZ205" s="86">
        <f t="shared" si="246"/>
        <v>5.7208022157025026E-86</v>
      </c>
      <c r="IA205" s="86">
        <f t="shared" si="246"/>
        <v>5.1564906003238788E-99</v>
      </c>
      <c r="IB205" s="86">
        <f t="shared" si="246"/>
        <v>6.1692024248686307E-95</v>
      </c>
      <c r="IC205" s="86">
        <f t="shared" si="246"/>
        <v>7.6625592926736927E-83</v>
      </c>
      <c r="ID205" s="86">
        <f t="shared" si="246"/>
        <v>2.215100052864273E-75</v>
      </c>
      <c r="IE205" s="86">
        <f t="shared" si="246"/>
        <v>3.3511881294664142E-71</v>
      </c>
      <c r="IF205" s="86">
        <f t="shared" si="246"/>
        <v>1.0767975831323099E-75</v>
      </c>
      <c r="IG205" s="86">
        <f t="shared" si="246"/>
        <v>6.5109152652685667E-55</v>
      </c>
      <c r="II205" s="86">
        <f t="shared" si="247"/>
        <v>5.714134669349601E-4</v>
      </c>
      <c r="IJ205" s="86">
        <f t="shared" si="247"/>
        <v>2.718056042358783E-5</v>
      </c>
      <c r="IK205" s="86">
        <f t="shared" si="247"/>
        <v>9.1448357148169911E-6</v>
      </c>
      <c r="IL205" s="86">
        <f t="shared" si="247"/>
        <v>9.1517951894323803E-6</v>
      </c>
      <c r="IM205" s="86">
        <f t="shared" si="247"/>
        <v>6.9116453768662567E-6</v>
      </c>
      <c r="IN205" s="86">
        <f t="shared" si="247"/>
        <v>2.6633324471294702E-5</v>
      </c>
      <c r="IO205" s="86">
        <f t="shared" si="247"/>
        <v>3.8995932719246904E-6</v>
      </c>
      <c r="IP205" s="86">
        <f t="shared" si="247"/>
        <v>2.8764563130299101E-6</v>
      </c>
      <c r="IQ205" s="86">
        <f t="shared" si="247"/>
        <v>3.0474318668977189E-7</v>
      </c>
      <c r="IR205" s="86">
        <f t="shared" si="247"/>
        <v>2.8076020968614194E-6</v>
      </c>
      <c r="IS205" s="86">
        <f t="shared" si="247"/>
        <v>3.3924795073199636E-5</v>
      </c>
      <c r="IT205" s="86">
        <f t="shared" si="247"/>
        <v>1.5667737235822629E-4</v>
      </c>
      <c r="IU205" s="86">
        <f t="shared" si="247"/>
        <v>2.6747952565247943E-4</v>
      </c>
      <c r="IV205" s="86">
        <f t="shared" si="247"/>
        <v>1.5371967874663231E-3</v>
      </c>
      <c r="IW205" s="86">
        <f t="shared" si="247"/>
        <v>1.8407663445491518E-9</v>
      </c>
      <c r="IY205" s="86">
        <f t="shared" si="248"/>
        <v>5.714134669349601E-4</v>
      </c>
      <c r="IZ205" s="86">
        <f t="shared" si="248"/>
        <v>2.718056042358783E-5</v>
      </c>
      <c r="JA205" s="86">
        <f t="shared" si="248"/>
        <v>9.1448357148169911E-6</v>
      </c>
      <c r="JB205" s="86">
        <f t="shared" si="248"/>
        <v>9.1517951894323803E-6</v>
      </c>
      <c r="JC205" s="86">
        <f t="shared" si="248"/>
        <v>6.9116453768662567E-6</v>
      </c>
      <c r="JD205" s="86">
        <f t="shared" si="248"/>
        <v>2.6633324471294702E-5</v>
      </c>
      <c r="JE205" s="86">
        <f t="shared" si="248"/>
        <v>3.8995932719246904E-6</v>
      </c>
      <c r="JF205" s="86">
        <f t="shared" si="248"/>
        <v>2.8764563130299101E-6</v>
      </c>
      <c r="JG205" s="86">
        <f t="shared" si="248"/>
        <v>3.0474318668977189E-7</v>
      </c>
      <c r="JH205" s="86">
        <f t="shared" si="248"/>
        <v>2.8076020968614194E-6</v>
      </c>
      <c r="JI205" s="86">
        <f t="shared" si="248"/>
        <v>3.3924795073199636E-5</v>
      </c>
      <c r="JJ205" s="86">
        <f t="shared" si="248"/>
        <v>1.5667737235822629E-4</v>
      </c>
      <c r="JK205" s="86">
        <f t="shared" si="248"/>
        <v>2.6747952565247943E-4</v>
      </c>
      <c r="JL205" s="86">
        <f t="shared" si="248"/>
        <v>1.5371967874663231E-3</v>
      </c>
      <c r="JM205" s="86">
        <f t="shared" si="248"/>
        <v>1.8407663445491518E-9</v>
      </c>
    </row>
    <row r="206" spans="2:273" x14ac:dyDescent="0.25">
      <c r="B206" s="2">
        <v>179</v>
      </c>
      <c r="C206" s="37">
        <v>77.078999999999994</v>
      </c>
      <c r="D206" s="37">
        <v>75.968000000000004</v>
      </c>
      <c r="E206" s="37">
        <v>70.918999999999997</v>
      </c>
      <c r="F206" s="37">
        <v>68.774000000000001</v>
      </c>
      <c r="G206" s="37">
        <v>65.796999999999997</v>
      </c>
      <c r="H206" s="37">
        <v>66.406999999999996</v>
      </c>
      <c r="I206" s="37">
        <v>66.216999999999999</v>
      </c>
      <c r="J206" s="37">
        <v>66.816999999999993</v>
      </c>
      <c r="K206" s="37">
        <v>64.45</v>
      </c>
      <c r="L206" s="37">
        <v>62.917000000000002</v>
      </c>
      <c r="M206" s="37">
        <v>62.716999999999999</v>
      </c>
      <c r="N206" s="37">
        <v>64.870999999999995</v>
      </c>
      <c r="O206" s="37">
        <v>64.613</v>
      </c>
      <c r="P206" s="37">
        <v>69.113</v>
      </c>
      <c r="Q206" s="37">
        <v>69.778000000000006</v>
      </c>
      <c r="S206" s="4">
        <f t="shared" si="249"/>
        <v>76.221976871141635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>
        <f t="shared" si="249"/>
        <v>64.174560155741545</v>
      </c>
      <c r="AF206" s="4">
        <f t="shared" si="249"/>
        <v>68.860927285511025</v>
      </c>
      <c r="AG206" s="4">
        <f t="shared" si="249"/>
        <v>70.621586507672362</v>
      </c>
      <c r="AI206" s="4">
        <f t="shared" si="250"/>
        <v>0.85702312885835852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0.43843984425845406</v>
      </c>
      <c r="AV206" s="4">
        <f t="shared" si="250"/>
        <v>0.25207271448897473</v>
      </c>
      <c r="AW206" s="4">
        <f t="shared" si="250"/>
        <v>-0.84358650767235588</v>
      </c>
      <c r="AY206" s="2">
        <f t="shared" si="242"/>
        <v>76.221976871141635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>
        <f t="shared" si="242"/>
        <v>64.174560155741545</v>
      </c>
      <c r="BL206" s="2">
        <f t="shared" si="242"/>
        <v>68.86092728545907</v>
      </c>
      <c r="BM206" s="2">
        <f t="shared" si="242"/>
        <v>70.621586507639549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77.078999999999994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>
        <f t="shared" si="209"/>
        <v>64.613</v>
      </c>
      <c r="DH206" s="2">
        <f t="shared" si="210"/>
        <v>69.113</v>
      </c>
      <c r="DI206" s="2">
        <f t="shared" si="211"/>
        <v>69.778000000000006</v>
      </c>
      <c r="DK206" s="2">
        <f t="shared" si="251"/>
        <v>112.15224524312896</v>
      </c>
      <c r="DL206" s="2">
        <f t="shared" si="251"/>
        <v>136.49155468222457</v>
      </c>
      <c r="DM206" s="2">
        <f t="shared" si="251"/>
        <v>137.43215023093754</v>
      </c>
      <c r="DN206" s="2">
        <f t="shared" si="251"/>
        <v>90.845720444048325</v>
      </c>
      <c r="DO206" s="2">
        <f t="shared" si="251"/>
        <v>112.06809485995193</v>
      </c>
      <c r="DP206" s="2">
        <f t="shared" si="251"/>
        <v>104.87823096453555</v>
      </c>
      <c r="DQ206" s="2">
        <f t="shared" si="251"/>
        <v>116.5919615931721</v>
      </c>
      <c r="DR206" s="2">
        <f t="shared" si="251"/>
        <v>109.80890436590434</v>
      </c>
      <c r="DS206" s="2">
        <f t="shared" si="251"/>
        <v>120.42156156156156</v>
      </c>
      <c r="DT206" s="2">
        <f t="shared" si="251"/>
        <v>111.73538828828826</v>
      </c>
      <c r="DU206" s="2">
        <f t="shared" si="251"/>
        <v>110.47053153153155</v>
      </c>
      <c r="DV206" s="2">
        <f t="shared" si="251"/>
        <v>121.34173751686907</v>
      </c>
      <c r="DW206" s="2">
        <f t="shared" si="251"/>
        <v>107.47585919324575</v>
      </c>
      <c r="DX206" s="2">
        <f t="shared" si="251"/>
        <v>115.05384369747897</v>
      </c>
      <c r="DY206" s="2">
        <f t="shared" si="251"/>
        <v>99.509624999999986</v>
      </c>
      <c r="EA206" s="2">
        <f t="shared" si="240"/>
        <v>74.727780280370666</v>
      </c>
      <c r="EB206" s="2">
        <f t="shared" si="240"/>
        <v>75.173663004971601</v>
      </c>
      <c r="EC206" s="2">
        <f t="shared" si="240"/>
        <v>66.589885489917677</v>
      </c>
      <c r="ED206" s="2">
        <f t="shared" si="240"/>
        <v>67.119761884024655</v>
      </c>
      <c r="EE206" s="2">
        <f t="shared" si="240"/>
        <v>66.944380021746184</v>
      </c>
      <c r="EF206" s="2">
        <f t="shared" si="239"/>
        <v>64.600565292844891</v>
      </c>
      <c r="EG206" s="2">
        <f t="shared" si="239"/>
        <v>65.48241246284725</v>
      </c>
      <c r="EH206" s="2">
        <f t="shared" si="239"/>
        <v>63.972853919976387</v>
      </c>
      <c r="EI206" s="2">
        <f t="shared" si="239"/>
        <v>61.691429936821649</v>
      </c>
      <c r="EJ206" s="2">
        <f t="shared" si="239"/>
        <v>62.02348900827031</v>
      </c>
      <c r="EK206" s="2">
        <f t="shared" si="239"/>
        <v>62.503870531503665</v>
      </c>
      <c r="EL206" s="2">
        <f t="shared" si="179"/>
        <v>62.412522047373187</v>
      </c>
      <c r="EM206" s="2">
        <f t="shared" si="179"/>
        <v>63.566671445144166</v>
      </c>
      <c r="EN206" s="2">
        <f t="shared" si="179"/>
        <v>69.084119102790837</v>
      </c>
      <c r="EO206" s="2">
        <f t="shared" si="179"/>
        <v>71.00951699837897</v>
      </c>
      <c r="EQ206" s="2">
        <f t="shared" si="252"/>
        <v>76.3769708908589</v>
      </c>
      <c r="ER206" s="2">
        <f t="shared" si="252"/>
        <v>75.745914257522799</v>
      </c>
      <c r="ES206" s="2">
        <f t="shared" si="252"/>
        <v>68.861750464283801</v>
      </c>
      <c r="ET206" s="2">
        <f t="shared" si="252"/>
        <v>67.802988348071693</v>
      </c>
      <c r="EU206" s="2">
        <f t="shared" si="252"/>
        <v>65.047900000759483</v>
      </c>
      <c r="EV206" s="2">
        <f t="shared" si="252"/>
        <v>65.618254350977139</v>
      </c>
      <c r="EW206" s="2">
        <f t="shared" si="252"/>
        <v>64.984942689818723</v>
      </c>
      <c r="EX206" s="2">
        <f t="shared" si="252"/>
        <v>64.550457691310854</v>
      </c>
      <c r="EY206" s="2">
        <f t="shared" si="252"/>
        <v>63.437875669976904</v>
      </c>
      <c r="EZ206" s="2">
        <f t="shared" si="252"/>
        <v>62.183228019796928</v>
      </c>
      <c r="FA206" s="2">
        <f t="shared" si="252"/>
        <v>62.045301372629531</v>
      </c>
      <c r="FB206" s="2">
        <f t="shared" si="252"/>
        <v>63.910224266890225</v>
      </c>
      <c r="FC206" s="2">
        <f t="shared" si="252"/>
        <v>64.23588380922132</v>
      </c>
      <c r="FD206" s="2">
        <f t="shared" si="252"/>
        <v>68.832319420001284</v>
      </c>
      <c r="FE206" s="2">
        <f t="shared" si="252"/>
        <v>70.555650843444141</v>
      </c>
      <c r="FG206" s="2">
        <f t="shared" si="253"/>
        <v>0.99999589402526312</v>
      </c>
      <c r="FH206" s="2">
        <f t="shared" si="253"/>
        <v>0.99999546662270866</v>
      </c>
      <c r="FI206" s="2">
        <f t="shared" si="253"/>
        <v>0.9999956327142101</v>
      </c>
      <c r="FJ206" s="2">
        <f t="shared" si="253"/>
        <v>0.99999551846741097</v>
      </c>
      <c r="FK206" s="2">
        <f t="shared" si="253"/>
        <v>0.99999565313581618</v>
      </c>
      <c r="FL206" s="2">
        <f t="shared" si="253"/>
        <v>0.99999548357869239</v>
      </c>
      <c r="FM206" s="2">
        <f t="shared" si="253"/>
        <v>0.99999517681264438</v>
      </c>
      <c r="FN206" s="2">
        <f t="shared" si="253"/>
        <v>0.99999483694125579</v>
      </c>
      <c r="FO206" s="2">
        <f t="shared" si="253"/>
        <v>0.99999471008493945</v>
      </c>
      <c r="FP206" s="2">
        <f t="shared" si="253"/>
        <v>0.99999482391238703</v>
      </c>
      <c r="FQ206" s="2">
        <f t="shared" si="253"/>
        <v>0.99999511628447457</v>
      </c>
      <c r="FR206" s="2">
        <f t="shared" si="253"/>
        <v>0.99999501907958865</v>
      </c>
      <c r="FS206" s="2">
        <f t="shared" si="253"/>
        <v>0.99999540322138314</v>
      </c>
      <c r="FT206" s="2">
        <f t="shared" si="253"/>
        <v>0.99999450418841662</v>
      </c>
      <c r="FU206" s="2">
        <f t="shared" si="253"/>
        <v>0.99999381577800261</v>
      </c>
      <c r="FW206" s="2">
        <f t="shared" si="244"/>
        <v>0.9059249533448277</v>
      </c>
      <c r="FX206" s="2">
        <f t="shared" si="244"/>
        <v>0.93496554667498744</v>
      </c>
      <c r="FY206" s="2">
        <f t="shared" si="244"/>
        <v>0.93212688400747867</v>
      </c>
      <c r="FZ206" s="2">
        <f t="shared" si="244"/>
        <v>0.93950417276351528</v>
      </c>
      <c r="GA206" s="2">
        <f t="shared" si="244"/>
        <v>0.93586331940260237</v>
      </c>
      <c r="GB206" s="2">
        <f t="shared" si="244"/>
        <v>0.93384415884475513</v>
      </c>
      <c r="GC206" s="2">
        <f t="shared" si="244"/>
        <v>0.94196803060612166</v>
      </c>
      <c r="GD206" s="2">
        <f t="shared" si="244"/>
        <v>0.94452712764013125</v>
      </c>
      <c r="GE206" s="2">
        <f t="shared" si="244"/>
        <v>0.94951385287540679</v>
      </c>
      <c r="GF206" s="2">
        <f t="shared" si="244"/>
        <v>0.93654231293288803</v>
      </c>
      <c r="GG206" s="2">
        <f t="shared" si="244"/>
        <v>0.9237096540559051</v>
      </c>
      <c r="GH206" s="2">
        <f t="shared" si="244"/>
        <v>0.91049464957620918</v>
      </c>
      <c r="GI206" s="2">
        <f t="shared" si="244"/>
        <v>0.90806282490021728</v>
      </c>
      <c r="GJ206" s="2">
        <f t="shared" si="244"/>
        <v>0.88738975284341859</v>
      </c>
      <c r="GK206" s="2">
        <f t="shared" si="244"/>
        <v>0.85511276290250482</v>
      </c>
      <c r="GM206" s="86">
        <f t="shared" si="245"/>
        <v>5.0951496606370733E-286</v>
      </c>
      <c r="GN206" s="86">
        <f t="shared" si="245"/>
        <v>1.2070416775356895E-296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8.4610364880473529E-266</v>
      </c>
      <c r="GS206" s="86">
        <f t="shared" si="245"/>
        <v>4.0094326254186624E-274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3.3640986092363547E-195</v>
      </c>
      <c r="HD206" s="86">
        <f t="shared" si="181"/>
        <v>1.153597317588422E-227</v>
      </c>
      <c r="HE206" s="86">
        <f t="shared" si="181"/>
        <v>0</v>
      </c>
      <c r="HF206" s="86">
        <f t="shared" si="181"/>
        <v>3.1071388515773153E-294</v>
      </c>
      <c r="HG206" s="86">
        <f t="shared" si="181"/>
        <v>1.0039587743857487E-282</v>
      </c>
      <c r="HH206" s="86">
        <f t="shared" si="181"/>
        <v>7.4940826125308131E-280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5.1920912791580267E-67</v>
      </c>
      <c r="HT206" s="86">
        <f t="shared" si="246"/>
        <v>1.7579922260056821E-81</v>
      </c>
      <c r="HU206" s="86">
        <f t="shared" si="246"/>
        <v>2.3164036258944148E-87</v>
      </c>
      <c r="HV206" s="86">
        <f t="shared" si="246"/>
        <v>3.1555311355244987E-82</v>
      </c>
      <c r="HW206" s="86">
        <f t="shared" si="246"/>
        <v>3.6041927795481785E-91</v>
      </c>
      <c r="HX206" s="86">
        <f t="shared" si="246"/>
        <v>3.0219446422468065E-80</v>
      </c>
      <c r="HY206" s="86">
        <f t="shared" si="246"/>
        <v>3.5621939510603163E-90</v>
      </c>
      <c r="HZ206" s="86">
        <f t="shared" si="246"/>
        <v>5.5241409256356951E-89</v>
      </c>
      <c r="IA206" s="86">
        <f t="shared" si="246"/>
        <v>1.9586260419492622E-102</v>
      </c>
      <c r="IB206" s="86">
        <f t="shared" si="246"/>
        <v>2.7604832414565094E-98</v>
      </c>
      <c r="IC206" s="86">
        <f t="shared" si="246"/>
        <v>7.7677840601627405E-86</v>
      </c>
      <c r="ID206" s="86">
        <f t="shared" si="246"/>
        <v>3.4590391559462929E-78</v>
      </c>
      <c r="IE206" s="86">
        <f t="shared" si="246"/>
        <v>7.2680801747257649E-74</v>
      </c>
      <c r="IF206" s="86">
        <f t="shared" si="246"/>
        <v>1.12560275249253E-78</v>
      </c>
      <c r="IG206" s="86">
        <f t="shared" si="246"/>
        <v>4.081250116032766E-57</v>
      </c>
      <c r="II206" s="86">
        <f t="shared" si="247"/>
        <v>3.2958984419737816E-4</v>
      </c>
      <c r="IJ206" s="86">
        <f t="shared" si="247"/>
        <v>1.3860780941412719E-5</v>
      </c>
      <c r="IK206" s="86">
        <f t="shared" si="247"/>
        <v>4.2632604950088793E-6</v>
      </c>
      <c r="IL206" s="86">
        <f t="shared" si="247"/>
        <v>4.4229220161707693E-6</v>
      </c>
      <c r="IM206" s="86">
        <f t="shared" si="247"/>
        <v>3.2180169066172228E-6</v>
      </c>
      <c r="IN206" s="86">
        <f t="shared" si="247"/>
        <v>1.3496084312231617E-5</v>
      </c>
      <c r="IO206" s="86">
        <f t="shared" si="247"/>
        <v>1.8020072590772799E-6</v>
      </c>
      <c r="IP206" s="86">
        <f t="shared" si="247"/>
        <v>1.3208374348305149E-6</v>
      </c>
      <c r="IQ206" s="86">
        <f t="shared" si="247"/>
        <v>1.2472943328493994E-7</v>
      </c>
      <c r="IR206" s="86">
        <f t="shared" si="247"/>
        <v>1.2322774005064325E-6</v>
      </c>
      <c r="IS206" s="86">
        <f t="shared" si="247"/>
        <v>1.6747601113146642E-5</v>
      </c>
      <c r="IT206" s="86">
        <f t="shared" si="247"/>
        <v>8.2664719603083942E-5</v>
      </c>
      <c r="IU206" s="86">
        <f t="shared" si="247"/>
        <v>1.4607893228939684E-4</v>
      </c>
      <c r="IV206" s="86">
        <f t="shared" si="247"/>
        <v>9.1481751044024569E-4</v>
      </c>
      <c r="IW206" s="86">
        <f t="shared" si="247"/>
        <v>2.2954226677742533E-10</v>
      </c>
      <c r="IY206" s="86">
        <f t="shared" si="248"/>
        <v>3.2958984419737816E-4</v>
      </c>
      <c r="IZ206" s="86">
        <f t="shared" si="248"/>
        <v>1.3860780941412719E-5</v>
      </c>
      <c r="JA206" s="86">
        <f t="shared" si="248"/>
        <v>4.2632604950088793E-6</v>
      </c>
      <c r="JB206" s="86">
        <f t="shared" si="248"/>
        <v>4.4229220161707693E-6</v>
      </c>
      <c r="JC206" s="86">
        <f t="shared" si="248"/>
        <v>3.2180169066172228E-6</v>
      </c>
      <c r="JD206" s="86">
        <f t="shared" si="248"/>
        <v>1.3496084312231617E-5</v>
      </c>
      <c r="JE206" s="86">
        <f t="shared" si="248"/>
        <v>1.8020072590772799E-6</v>
      </c>
      <c r="JF206" s="86">
        <f t="shared" si="248"/>
        <v>1.3208374348305149E-6</v>
      </c>
      <c r="JG206" s="86">
        <f t="shared" si="248"/>
        <v>1.2472943328493994E-7</v>
      </c>
      <c r="JH206" s="86">
        <f t="shared" si="248"/>
        <v>1.2322774005064325E-6</v>
      </c>
      <c r="JI206" s="86">
        <f t="shared" si="248"/>
        <v>1.6747601113146642E-5</v>
      </c>
      <c r="JJ206" s="86">
        <f t="shared" si="248"/>
        <v>8.2664719603083942E-5</v>
      </c>
      <c r="JK206" s="86">
        <f t="shared" si="248"/>
        <v>1.4607893228939684E-4</v>
      </c>
      <c r="JL206" s="86">
        <f t="shared" si="248"/>
        <v>9.1481751044024569E-4</v>
      </c>
      <c r="JM206" s="86">
        <f t="shared" si="248"/>
        <v>2.2954226677742533E-10</v>
      </c>
    </row>
    <row r="207" spans="2:273" x14ac:dyDescent="0.25">
      <c r="B207" s="2">
        <v>180</v>
      </c>
      <c r="C207" s="37">
        <v>77.459999999999994</v>
      </c>
      <c r="D207" s="37">
        <v>75.855000000000004</v>
      </c>
      <c r="E207" s="37">
        <v>71.355000000000004</v>
      </c>
      <c r="F207" s="37">
        <v>68.5</v>
      </c>
      <c r="G207" s="37">
        <v>65</v>
      </c>
      <c r="H207" s="37">
        <v>66.712000000000003</v>
      </c>
      <c r="I207" s="37">
        <v>66.566999999999993</v>
      </c>
      <c r="J207" s="37">
        <v>65.783000000000001</v>
      </c>
      <c r="K207" s="37">
        <v>63.933</v>
      </c>
      <c r="L207" s="37">
        <v>63.366999999999997</v>
      </c>
      <c r="M207" s="37">
        <v>62.216999999999999</v>
      </c>
      <c r="N207" s="37">
        <v>64.016000000000005</v>
      </c>
      <c r="O207" s="37">
        <v>64.742000000000004</v>
      </c>
      <c r="P207" s="37">
        <v>69.757999999999996</v>
      </c>
      <c r="Q207" s="37">
        <v>70.286000000000001</v>
      </c>
      <c r="S207" s="4">
        <f t="shared" si="249"/>
        <v>76.13330934364194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68.76042001039319</v>
      </c>
      <c r="AG207" s="4">
        <f t="shared" si="249"/>
        <v>70.523850686263373</v>
      </c>
      <c r="AI207" s="4">
        <f t="shared" si="250"/>
        <v>1.3266906563580534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0.99757998960680538</v>
      </c>
      <c r="AW207" s="4">
        <f t="shared" si="250"/>
        <v>-0.23785068626337136</v>
      </c>
      <c r="AY207" s="2">
        <f t="shared" si="242"/>
        <v>76.13330934364194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68.760420010388344</v>
      </c>
      <c r="BM207" s="2">
        <f t="shared" si="242"/>
        <v>70.523850686261383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77.459999999999994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69.757999999999996</v>
      </c>
      <c r="DI207" s="2">
        <f t="shared" si="211"/>
        <v>70.286000000000001</v>
      </c>
      <c r="DK207" s="2">
        <f t="shared" si="251"/>
        <v>112.28164482029598</v>
      </c>
      <c r="DL207" s="2">
        <f t="shared" si="251"/>
        <v>136.74860127488319</v>
      </c>
      <c r="DM207" s="2">
        <f t="shared" si="251"/>
        <v>137.71388201928531</v>
      </c>
      <c r="DN207" s="2">
        <f t="shared" si="251"/>
        <v>90.848758609513041</v>
      </c>
      <c r="DO207" s="2">
        <f t="shared" si="251"/>
        <v>112.24786319315021</v>
      </c>
      <c r="DP207" s="2">
        <f t="shared" si="251"/>
        <v>105.01378075790723</v>
      </c>
      <c r="DQ207" s="2">
        <f t="shared" si="251"/>
        <v>116.79484779516358</v>
      </c>
      <c r="DR207" s="2">
        <f t="shared" si="251"/>
        <v>109.96324488456065</v>
      </c>
      <c r="DS207" s="2">
        <f t="shared" si="251"/>
        <v>120.64755126555127</v>
      </c>
      <c r="DT207" s="2">
        <f t="shared" si="251"/>
        <v>111.91421312741309</v>
      </c>
      <c r="DU207" s="2">
        <f t="shared" si="251"/>
        <v>110.64619985775249</v>
      </c>
      <c r="DV207" s="2">
        <f t="shared" si="251"/>
        <v>121.58250067476382</v>
      </c>
      <c r="DW207" s="2">
        <f t="shared" si="251"/>
        <v>107.6271278611632</v>
      </c>
      <c r="DX207" s="2">
        <f t="shared" si="251"/>
        <v>115.27321008403359</v>
      </c>
      <c r="DY207" s="2">
        <f t="shared" si="251"/>
        <v>99.626937499999997</v>
      </c>
      <c r="EA207" s="2">
        <f t="shared" si="240"/>
        <v>74.603511053487168</v>
      </c>
      <c r="EB207" s="2">
        <f t="shared" si="240"/>
        <v>75.046066074246113</v>
      </c>
      <c r="EC207" s="2">
        <f t="shared" si="240"/>
        <v>66.43439311264666</v>
      </c>
      <c r="ED207" s="2">
        <f t="shared" si="240"/>
        <v>66.990054975584769</v>
      </c>
      <c r="EE207" s="2">
        <f t="shared" si="240"/>
        <v>66.841357181185316</v>
      </c>
      <c r="EF207" s="2">
        <f t="shared" si="239"/>
        <v>64.4836373430756</v>
      </c>
      <c r="EG207" s="2">
        <f t="shared" si="239"/>
        <v>65.373322634253199</v>
      </c>
      <c r="EH207" s="2">
        <f t="shared" si="239"/>
        <v>63.835354643437185</v>
      </c>
      <c r="EI207" s="2">
        <f t="shared" si="239"/>
        <v>61.532951543009887</v>
      </c>
      <c r="EJ207" s="2">
        <f t="shared" si="239"/>
        <v>61.896210963455154</v>
      </c>
      <c r="EK207" s="2">
        <f t="shared" si="239"/>
        <v>62.399277508402321</v>
      </c>
      <c r="EL207" s="2">
        <f t="shared" si="179"/>
        <v>62.296090156544565</v>
      </c>
      <c r="EM207" s="2">
        <f t="shared" si="179"/>
        <v>63.450751574411647</v>
      </c>
      <c r="EN207" s="2">
        <f t="shared" si="179"/>
        <v>68.989132541110237</v>
      </c>
      <c r="EO207" s="2">
        <f t="shared" si="179"/>
        <v>70.921217567993523</v>
      </c>
      <c r="EQ207" s="2">
        <f t="shared" si="252"/>
        <v>76.278037541471605</v>
      </c>
      <c r="ER207" s="2">
        <f t="shared" si="252"/>
        <v>75.626958972396949</v>
      </c>
      <c r="ES207" s="2">
        <f t="shared" si="252"/>
        <v>68.738583692442106</v>
      </c>
      <c r="ET207" s="2">
        <f t="shared" si="252"/>
        <v>67.683172805316346</v>
      </c>
      <c r="EU207" s="2">
        <f t="shared" si="252"/>
        <v>64.917017843716536</v>
      </c>
      <c r="EV207" s="2">
        <f t="shared" si="252"/>
        <v>65.51625623353344</v>
      </c>
      <c r="EW207" s="2">
        <f t="shared" si="252"/>
        <v>64.868644588252053</v>
      </c>
      <c r="EX207" s="2">
        <f t="shared" si="252"/>
        <v>64.421138451443582</v>
      </c>
      <c r="EY207" s="2">
        <f t="shared" si="252"/>
        <v>63.303916345313617</v>
      </c>
      <c r="EZ207" s="2">
        <f t="shared" si="252"/>
        <v>62.058232971496288</v>
      </c>
      <c r="FA207" s="2">
        <f t="shared" si="252"/>
        <v>61.93412939333183</v>
      </c>
      <c r="FB207" s="2">
        <f t="shared" si="252"/>
        <v>63.816001985887191</v>
      </c>
      <c r="FC207" s="2">
        <f t="shared" si="252"/>
        <v>64.129954482201086</v>
      </c>
      <c r="FD207" s="2">
        <f t="shared" si="252"/>
        <v>68.73369120367397</v>
      </c>
      <c r="FE207" s="2">
        <f t="shared" si="252"/>
        <v>70.462259518145203</v>
      </c>
      <c r="FG207" s="2">
        <f t="shared" si="253"/>
        <v>0.99999625530518099</v>
      </c>
      <c r="FH207" s="2">
        <f t="shared" si="253"/>
        <v>0.99999586550912223</v>
      </c>
      <c r="FI207" s="2">
        <f t="shared" si="253"/>
        <v>0.99999601698649054</v>
      </c>
      <c r="FJ207" s="2">
        <f t="shared" si="253"/>
        <v>0.99999591279209021</v>
      </c>
      <c r="FK207" s="2">
        <f t="shared" si="253"/>
        <v>0.99999603561123085</v>
      </c>
      <c r="FL207" s="2">
        <f t="shared" si="253"/>
        <v>0.99999588097317549</v>
      </c>
      <c r="FM207" s="2">
        <f t="shared" si="253"/>
        <v>0.99999560119898467</v>
      </c>
      <c r="FN207" s="2">
        <f t="shared" si="253"/>
        <v>0.99999529123232189</v>
      </c>
      <c r="FO207" s="2">
        <f t="shared" si="253"/>
        <v>0.99999517553787987</v>
      </c>
      <c r="FP207" s="2">
        <f t="shared" si="253"/>
        <v>0.99999527934984156</v>
      </c>
      <c r="FQ207" s="2">
        <f t="shared" si="253"/>
        <v>0.99999554599659057</v>
      </c>
      <c r="FR207" s="2">
        <f t="shared" si="253"/>
        <v>0.99999545734460393</v>
      </c>
      <c r="FS207" s="2">
        <f t="shared" si="253"/>
        <v>0.99999580768637963</v>
      </c>
      <c r="FT207" s="2">
        <f t="shared" si="253"/>
        <v>0.99999498775784113</v>
      </c>
      <c r="FU207" s="2">
        <f t="shared" si="253"/>
        <v>0.99999435991943642</v>
      </c>
      <c r="FW207" s="2">
        <f t="shared" si="244"/>
        <v>0.91348641423024202</v>
      </c>
      <c r="FX207" s="2">
        <f t="shared" si="244"/>
        <v>0.94034651690134874</v>
      </c>
      <c r="FY207" s="2">
        <f t="shared" si="244"/>
        <v>0.93772708251646208</v>
      </c>
      <c r="FZ207" s="2">
        <f t="shared" si="244"/>
        <v>0.94453189437064078</v>
      </c>
      <c r="GA207" s="2">
        <f t="shared" si="244"/>
        <v>0.94117468125043324</v>
      </c>
      <c r="GB207" s="2">
        <f t="shared" si="244"/>
        <v>0.93931189048020602</v>
      </c>
      <c r="GC207" s="2">
        <f t="shared" si="244"/>
        <v>0.94680257904915022</v>
      </c>
      <c r="GD207" s="2">
        <f t="shared" si="244"/>
        <v>0.94915998843764271</v>
      </c>
      <c r="GE207" s="2">
        <f t="shared" si="244"/>
        <v>0.95375063610169497</v>
      </c>
      <c r="GF207" s="2">
        <f t="shared" si="244"/>
        <v>0.94180094195606534</v>
      </c>
      <c r="GG207" s="2">
        <f t="shared" si="244"/>
        <v>0.92995216581779327</v>
      </c>
      <c r="GH207" s="2">
        <f t="shared" si="244"/>
        <v>0.91772217113789833</v>
      </c>
      <c r="GI207" s="2">
        <f t="shared" si="244"/>
        <v>0.9154684841965034</v>
      </c>
      <c r="GJ207" s="2">
        <f t="shared" si="244"/>
        <v>0.89627043149881991</v>
      </c>
      <c r="GK207" s="2">
        <f t="shared" si="244"/>
        <v>0.86615494474183108</v>
      </c>
      <c r="GM207" s="86">
        <f t="shared" si="245"/>
        <v>5.4573707761618986E-291</v>
      </c>
      <c r="GN207" s="86">
        <f t="shared" si="245"/>
        <v>7.9664872096440426E-302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1.9623040075066341E-270</v>
      </c>
      <c r="GS207" s="86">
        <f t="shared" si="245"/>
        <v>7.4192376222576438E-279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1.9386007191208898E-199</v>
      </c>
      <c r="HD207" s="86">
        <f t="shared" si="181"/>
        <v>1.1445017646681061E-232</v>
      </c>
      <c r="HE207" s="86">
        <f t="shared" si="181"/>
        <v>0</v>
      </c>
      <c r="HF207" s="86">
        <f t="shared" si="181"/>
        <v>1.1738987232411258E-300</v>
      </c>
      <c r="HG207" s="86">
        <f t="shared" si="181"/>
        <v>7.8096893232012572E-289</v>
      </c>
      <c r="HH207" s="86">
        <f t="shared" si="181"/>
        <v>6.278085875075497E-286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1.7635994872810651E-69</v>
      </c>
      <c r="HT207" s="86">
        <f t="shared" si="246"/>
        <v>2.7647108737198413E-84</v>
      </c>
      <c r="HU207" s="86">
        <f t="shared" si="246"/>
        <v>1.7261272363291763E-90</v>
      </c>
      <c r="HV207" s="86">
        <f t="shared" si="246"/>
        <v>4.0500901692031294E-85</v>
      </c>
      <c r="HW207" s="86">
        <f t="shared" si="246"/>
        <v>2.4777911186774707E-94</v>
      </c>
      <c r="HX207" s="86">
        <f t="shared" si="246"/>
        <v>4.7343236952866081E-83</v>
      </c>
      <c r="HY207" s="86">
        <f t="shared" si="246"/>
        <v>2.8203968347409577E-93</v>
      </c>
      <c r="HZ207" s="86">
        <f t="shared" si="246"/>
        <v>4.722919774614287E-92</v>
      </c>
      <c r="IA207" s="86">
        <f t="shared" si="246"/>
        <v>6.4951032063156117E-106</v>
      </c>
      <c r="IB207" s="86">
        <f t="shared" si="246"/>
        <v>1.0783664162873431E-101</v>
      </c>
      <c r="IC207" s="86">
        <f t="shared" si="246"/>
        <v>6.9522831146762138E-89</v>
      </c>
      <c r="ID207" s="86">
        <f t="shared" si="246"/>
        <v>4.7889319938481585E-81</v>
      </c>
      <c r="IE207" s="86">
        <f t="shared" si="246"/>
        <v>1.4051846894477928E-76</v>
      </c>
      <c r="IF207" s="86">
        <f t="shared" si="246"/>
        <v>1.0279489900670061E-81</v>
      </c>
      <c r="IG207" s="86">
        <f t="shared" si="246"/>
        <v>2.3095588178919697E-59</v>
      </c>
      <c r="II207" s="86">
        <f t="shared" si="247"/>
        <v>1.8631359714791547E-4</v>
      </c>
      <c r="IJ207" s="86">
        <f t="shared" si="247"/>
        <v>6.917120953707034E-6</v>
      </c>
      <c r="IK207" s="86">
        <f t="shared" si="247"/>
        <v>1.9381379927140347E-6</v>
      </c>
      <c r="IL207" s="86">
        <f t="shared" si="247"/>
        <v>2.0892033557757511E-6</v>
      </c>
      <c r="IM207" s="86">
        <f t="shared" si="247"/>
        <v>1.4617934584431788E-6</v>
      </c>
      <c r="IN207" s="86">
        <f t="shared" si="247"/>
        <v>6.6902414241433131E-6</v>
      </c>
      <c r="IO207" s="86">
        <f t="shared" si="247"/>
        <v>8.1294852913814964E-7</v>
      </c>
      <c r="IP207" s="86">
        <f t="shared" si="247"/>
        <v>5.92225438286884E-7</v>
      </c>
      <c r="IQ207" s="86">
        <f t="shared" si="247"/>
        <v>4.9705230872536581E-8</v>
      </c>
      <c r="IR207" s="86">
        <f t="shared" si="247"/>
        <v>5.26660825908994E-7</v>
      </c>
      <c r="IS207" s="86">
        <f t="shared" si="247"/>
        <v>8.0699371486064283E-6</v>
      </c>
      <c r="IT207" s="86">
        <f t="shared" si="247"/>
        <v>4.2612007044041678E-5</v>
      </c>
      <c r="IU207" s="86">
        <f t="shared" si="247"/>
        <v>7.8030826186759221E-5</v>
      </c>
      <c r="IV207" s="86">
        <f t="shared" si="247"/>
        <v>5.3336086080963253E-4</v>
      </c>
      <c r="IW207" s="86">
        <f t="shared" si="247"/>
        <v>2.5745668720054744E-11</v>
      </c>
      <c r="IY207" s="86">
        <f t="shared" si="248"/>
        <v>1.8631359714791547E-4</v>
      </c>
      <c r="IZ207" s="86">
        <f t="shared" si="248"/>
        <v>6.917120953707034E-6</v>
      </c>
      <c r="JA207" s="86">
        <f t="shared" si="248"/>
        <v>1.9381379927140347E-6</v>
      </c>
      <c r="JB207" s="86">
        <f t="shared" si="248"/>
        <v>2.0892033557757511E-6</v>
      </c>
      <c r="JC207" s="86">
        <f t="shared" si="248"/>
        <v>1.4617934584431788E-6</v>
      </c>
      <c r="JD207" s="86">
        <f t="shared" si="248"/>
        <v>6.6902414241433131E-6</v>
      </c>
      <c r="JE207" s="86">
        <f t="shared" si="248"/>
        <v>8.1294852913814964E-7</v>
      </c>
      <c r="JF207" s="86">
        <f t="shared" si="248"/>
        <v>5.92225438286884E-7</v>
      </c>
      <c r="JG207" s="86">
        <f t="shared" si="248"/>
        <v>4.9705230872536581E-8</v>
      </c>
      <c r="JH207" s="86">
        <f t="shared" si="248"/>
        <v>5.26660825908994E-7</v>
      </c>
      <c r="JI207" s="86">
        <f t="shared" si="248"/>
        <v>8.0699371486064283E-6</v>
      </c>
      <c r="JJ207" s="86">
        <f t="shared" si="248"/>
        <v>4.2612007044041678E-5</v>
      </c>
      <c r="JK207" s="86">
        <f t="shared" si="248"/>
        <v>7.8030826186759221E-5</v>
      </c>
      <c r="JL207" s="86">
        <f t="shared" si="248"/>
        <v>5.3336086080963253E-4</v>
      </c>
      <c r="JM207" s="86">
        <f t="shared" si="248"/>
        <v>2.5745668720054744E-11</v>
      </c>
    </row>
    <row r="208" spans="2:273" x14ac:dyDescent="0.25">
      <c r="B208" s="2">
        <v>181</v>
      </c>
      <c r="C208" s="37">
        <v>76.921000000000006</v>
      </c>
      <c r="D208" s="37">
        <v>76.305999999999997</v>
      </c>
      <c r="E208" s="37">
        <v>71.387</v>
      </c>
      <c r="F208" s="37">
        <v>67.129000000000005</v>
      </c>
      <c r="G208" s="37">
        <v>64.084999999999994</v>
      </c>
      <c r="H208" s="37">
        <v>66.542000000000002</v>
      </c>
      <c r="I208" s="37">
        <v>66.132999999999996</v>
      </c>
      <c r="J208" s="37">
        <v>65.599999999999994</v>
      </c>
      <c r="K208" s="37">
        <v>65.150000000000006</v>
      </c>
      <c r="L208" s="37">
        <v>62.1</v>
      </c>
      <c r="M208" s="37">
        <v>63.082999999999998</v>
      </c>
      <c r="N208" s="37">
        <v>64.031999999999996</v>
      </c>
      <c r="O208" s="37">
        <v>65.031999999999996</v>
      </c>
      <c r="P208" s="37">
        <v>69.709999999999994</v>
      </c>
      <c r="Q208" s="37">
        <v>70.492000000000004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68.660011659760286</v>
      </c>
      <c r="AG208" s="4">
        <f t="shared" si="249"/>
        <v>70.426337683481236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1.0499883402397074</v>
      </c>
      <c r="AW208" s="4">
        <f t="shared" si="250"/>
        <v>6.5662316518768193E-2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68.660011659759874</v>
      </c>
      <c r="BM208" s="2">
        <f t="shared" si="242"/>
        <v>70.426337683481137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69.709999999999994</v>
      </c>
      <c r="DI208" s="2">
        <f t="shared" si="211"/>
        <v>70.492000000000004</v>
      </c>
      <c r="DK208" s="2">
        <f t="shared" si="251"/>
        <v>112.411044397463</v>
      </c>
      <c r="DL208" s="2">
        <f t="shared" si="251"/>
        <v>137.0056478675418</v>
      </c>
      <c r="DM208" s="2">
        <f t="shared" si="251"/>
        <v>137.99561380763311</v>
      </c>
      <c r="DN208" s="2">
        <f t="shared" si="251"/>
        <v>90.851796774977743</v>
      </c>
      <c r="DO208" s="2">
        <f t="shared" si="251"/>
        <v>112.42763152634849</v>
      </c>
      <c r="DP208" s="2">
        <f t="shared" si="251"/>
        <v>105.14933055127892</v>
      </c>
      <c r="DQ208" s="2">
        <f t="shared" si="251"/>
        <v>116.99773399715504</v>
      </c>
      <c r="DR208" s="2">
        <f t="shared" si="251"/>
        <v>110.11758540321696</v>
      </c>
      <c r="DS208" s="2">
        <f t="shared" si="251"/>
        <v>120.87354096954098</v>
      </c>
      <c r="DT208" s="2">
        <f t="shared" si="251"/>
        <v>112.09303796653793</v>
      </c>
      <c r="DU208" s="2">
        <f t="shared" si="251"/>
        <v>110.82186818397346</v>
      </c>
      <c r="DV208" s="2">
        <f t="shared" si="251"/>
        <v>121.82326383265855</v>
      </c>
      <c r="DW208" s="2">
        <f t="shared" si="251"/>
        <v>107.77839652908065</v>
      </c>
      <c r="DX208" s="2">
        <f t="shared" si="251"/>
        <v>115.4925764705882</v>
      </c>
      <c r="DY208" s="2">
        <f t="shared" si="251"/>
        <v>99.744249999999994</v>
      </c>
      <c r="EA208" s="2">
        <f t="shared" si="240"/>
        <v>74.479241826603669</v>
      </c>
      <c r="EB208" s="2">
        <f t="shared" si="240"/>
        <v>74.91846914352061</v>
      </c>
      <c r="EC208" s="2">
        <f t="shared" si="240"/>
        <v>66.278900735375657</v>
      </c>
      <c r="ED208" s="2">
        <f t="shared" si="240"/>
        <v>66.860348067144884</v>
      </c>
      <c r="EE208" s="2">
        <f t="shared" si="240"/>
        <v>66.738334340624419</v>
      </c>
      <c r="EF208" s="2">
        <f t="shared" si="239"/>
        <v>64.366709393306309</v>
      </c>
      <c r="EG208" s="2">
        <f t="shared" si="239"/>
        <v>65.264232805659148</v>
      </c>
      <c r="EH208" s="2">
        <f t="shared" si="239"/>
        <v>63.69785536689799</v>
      </c>
      <c r="EI208" s="2">
        <f t="shared" si="239"/>
        <v>61.374473149198131</v>
      </c>
      <c r="EJ208" s="2">
        <f t="shared" si="239"/>
        <v>61.768932918639997</v>
      </c>
      <c r="EK208" s="2">
        <f t="shared" si="239"/>
        <v>62.294684485300976</v>
      </c>
      <c r="EL208" s="2">
        <f t="shared" si="179"/>
        <v>62.179658265715943</v>
      </c>
      <c r="EM208" s="2">
        <f t="shared" si="179"/>
        <v>63.334831703679129</v>
      </c>
      <c r="EN208" s="2">
        <f t="shared" si="179"/>
        <v>68.894145979429652</v>
      </c>
      <c r="EO208" s="2">
        <f t="shared" si="179"/>
        <v>70.832918137608075</v>
      </c>
      <c r="EQ208" s="2">
        <f t="shared" si="252"/>
        <v>76.17910419208431</v>
      </c>
      <c r="ER208" s="2">
        <f t="shared" si="252"/>
        <v>75.508003687271099</v>
      </c>
      <c r="ES208" s="2">
        <f t="shared" si="252"/>
        <v>68.61541692060041</v>
      </c>
      <c r="ET208" s="2">
        <f t="shared" si="252"/>
        <v>67.563357262560984</v>
      </c>
      <c r="EU208" s="2">
        <f t="shared" si="252"/>
        <v>64.786135686673617</v>
      </c>
      <c r="EV208" s="2">
        <f t="shared" si="252"/>
        <v>65.414258116089741</v>
      </c>
      <c r="EW208" s="2">
        <f t="shared" si="252"/>
        <v>64.752346486685383</v>
      </c>
      <c r="EX208" s="2">
        <f t="shared" si="252"/>
        <v>64.291819211576311</v>
      </c>
      <c r="EY208" s="2">
        <f t="shared" si="252"/>
        <v>63.16995702065033</v>
      </c>
      <c r="EZ208" s="2">
        <f t="shared" si="252"/>
        <v>61.933237923195648</v>
      </c>
      <c r="FA208" s="2">
        <f t="shared" si="252"/>
        <v>61.822957414034128</v>
      </c>
      <c r="FB208" s="2">
        <f t="shared" si="252"/>
        <v>63.721779704884156</v>
      </c>
      <c r="FC208" s="2">
        <f t="shared" si="252"/>
        <v>64.024025155180851</v>
      </c>
      <c r="FD208" s="2">
        <f t="shared" si="252"/>
        <v>68.635062987346657</v>
      </c>
      <c r="FE208" s="2">
        <f t="shared" si="252"/>
        <v>70.368868192846264</v>
      </c>
      <c r="FG208" s="2">
        <f t="shared" si="253"/>
        <v>0.99999658479660969</v>
      </c>
      <c r="FH208" s="2">
        <f t="shared" si="253"/>
        <v>0.99999622929813248</v>
      </c>
      <c r="FI208" s="2">
        <f t="shared" si="253"/>
        <v>0.99999636744723297</v>
      </c>
      <c r="FJ208" s="2">
        <f t="shared" si="253"/>
        <v>0.99999627242074296</v>
      </c>
      <c r="FK208" s="2">
        <f t="shared" si="253"/>
        <v>0.99999638443320993</v>
      </c>
      <c r="FL208" s="2">
        <f t="shared" si="253"/>
        <v>0.99999624340152693</v>
      </c>
      <c r="FM208" s="2">
        <f t="shared" si="253"/>
        <v>0.99999598824424107</v>
      </c>
      <c r="FN208" s="2">
        <f t="shared" si="253"/>
        <v>0.99999570555105821</v>
      </c>
      <c r="FO208" s="2">
        <f t="shared" si="253"/>
        <v>0.99999560003638466</v>
      </c>
      <c r="FP208" s="2">
        <f t="shared" si="253"/>
        <v>0.99999569471409844</v>
      </c>
      <c r="FQ208" s="2">
        <f t="shared" si="253"/>
        <v>0.99999593789902008</v>
      </c>
      <c r="FR208" s="2">
        <f t="shared" si="253"/>
        <v>0.99999585704738336</v>
      </c>
      <c r="FS208" s="2">
        <f t="shared" si="253"/>
        <v>0.99999617656312589</v>
      </c>
      <c r="FT208" s="2">
        <f t="shared" si="253"/>
        <v>0.99999542877880565</v>
      </c>
      <c r="FU208" s="2">
        <f t="shared" si="253"/>
        <v>0.99999485618283845</v>
      </c>
      <c r="FW208" s="2">
        <f t="shared" si="244"/>
        <v>0.92049344765348551</v>
      </c>
      <c r="FX208" s="2">
        <f t="shared" si="244"/>
        <v>0.94530830777812713</v>
      </c>
      <c r="FY208" s="2">
        <f t="shared" si="244"/>
        <v>0.94289351832803392</v>
      </c>
      <c r="FZ208" s="2">
        <f t="shared" si="244"/>
        <v>0.94916437849697344</v>
      </c>
      <c r="GA208" s="2">
        <f t="shared" si="244"/>
        <v>0.94607153847151659</v>
      </c>
      <c r="GB208" s="2">
        <f t="shared" si="244"/>
        <v>0.94435464590431806</v>
      </c>
      <c r="GC208" s="2">
        <f t="shared" si="244"/>
        <v>0.95125521103346022</v>
      </c>
      <c r="GD208" s="2">
        <f t="shared" si="244"/>
        <v>0.95342501122720846</v>
      </c>
      <c r="GE208" s="2">
        <f t="shared" si="244"/>
        <v>0.95764772866962378</v>
      </c>
      <c r="GF208" s="2">
        <f t="shared" si="244"/>
        <v>0.9466486218840785</v>
      </c>
      <c r="GG208" s="2">
        <f t="shared" si="244"/>
        <v>0.93571942583895518</v>
      </c>
      <c r="GH208" s="2">
        <f t="shared" si="244"/>
        <v>0.9244145228613263</v>
      </c>
      <c r="GI208" s="2">
        <f t="shared" si="244"/>
        <v>0.92232863278811517</v>
      </c>
      <c r="GJ208" s="2">
        <f t="shared" si="244"/>
        <v>0.90452611157040297</v>
      </c>
      <c r="GK208" s="2">
        <f t="shared" si="244"/>
        <v>0.87647714071101401</v>
      </c>
      <c r="GM208" s="86">
        <f t="shared" si="245"/>
        <v>5.2934456534662661E-296</v>
      </c>
      <c r="GN208" s="86">
        <f t="shared" si="245"/>
        <v>4.7391976623103807E-307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4.147556060029863E-275</v>
      </c>
      <c r="GS208" s="86">
        <f t="shared" si="245"/>
        <v>1.2498988784183885E-283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1.0050332578573575E-203</v>
      </c>
      <c r="HD208" s="86">
        <f t="shared" si="181"/>
        <v>1.0009032254065977E-237</v>
      </c>
      <c r="HE208" s="86">
        <f t="shared" si="181"/>
        <v>0</v>
      </c>
      <c r="HF208" s="86">
        <f t="shared" si="181"/>
        <v>3.7769988478762674E-307</v>
      </c>
      <c r="HG208" s="86">
        <f t="shared" si="181"/>
        <v>5.2222097573993695E-295</v>
      </c>
      <c r="HH208" s="86">
        <f t="shared" si="181"/>
        <v>4.5212835324155819E-292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5.393141536949606E-72</v>
      </c>
      <c r="HT208" s="86">
        <f t="shared" si="246"/>
        <v>3.8905914163814581E-87</v>
      </c>
      <c r="HU208" s="86">
        <f t="shared" si="246"/>
        <v>1.1308091038733859E-93</v>
      </c>
      <c r="HV208" s="86">
        <f t="shared" si="246"/>
        <v>4.6237646746791566E-88</v>
      </c>
      <c r="HW208" s="86">
        <f t="shared" si="246"/>
        <v>1.5014560018340795E-97</v>
      </c>
      <c r="HX208" s="86">
        <f t="shared" si="246"/>
        <v>6.6246536639752081E-86</v>
      </c>
      <c r="HY208" s="86">
        <f t="shared" si="246"/>
        <v>1.9751580096567795E-96</v>
      </c>
      <c r="HZ208" s="86">
        <f t="shared" si="246"/>
        <v>3.5751149440057074E-95</v>
      </c>
      <c r="IA208" s="86">
        <f t="shared" si="246"/>
        <v>1.880414749186201E-109</v>
      </c>
      <c r="IB208" s="86">
        <f t="shared" si="246"/>
        <v>3.6776322049149119E-105</v>
      </c>
      <c r="IC208" s="86">
        <f t="shared" si="246"/>
        <v>5.493637252803969E-92</v>
      </c>
      <c r="ID208" s="86">
        <f t="shared" si="246"/>
        <v>5.8781097842560723E-84</v>
      </c>
      <c r="IE208" s="86">
        <f t="shared" si="246"/>
        <v>2.4217794796452159E-79</v>
      </c>
      <c r="IF208" s="86">
        <f t="shared" si="246"/>
        <v>8.2013845612452547E-85</v>
      </c>
      <c r="IG208" s="86">
        <f t="shared" si="246"/>
        <v>1.1798938271694068E-61</v>
      </c>
      <c r="II208" s="86">
        <f t="shared" si="247"/>
        <v>1.0321281939950594E-4</v>
      </c>
      <c r="IJ208" s="86">
        <f t="shared" si="247"/>
        <v>3.3779272290097619E-6</v>
      </c>
      <c r="IK208" s="86">
        <f t="shared" si="247"/>
        <v>8.5917413684138245E-7</v>
      </c>
      <c r="IL208" s="86">
        <f t="shared" si="247"/>
        <v>9.6449587157983174E-7</v>
      </c>
      <c r="IM208" s="86">
        <f t="shared" si="247"/>
        <v>6.478174808438074E-7</v>
      </c>
      <c r="IN208" s="86">
        <f t="shared" si="247"/>
        <v>3.2441865273409644E-6</v>
      </c>
      <c r="IO208" s="86">
        <f t="shared" si="247"/>
        <v>3.5802968470554165E-7</v>
      </c>
      <c r="IP208" s="86">
        <f t="shared" si="247"/>
        <v>2.592697460231168E-7</v>
      </c>
      <c r="IQ208" s="86">
        <f t="shared" si="247"/>
        <v>1.9284807122654406E-8</v>
      </c>
      <c r="IR208" s="86">
        <f t="shared" si="247"/>
        <v>2.1916992303007187E-7</v>
      </c>
      <c r="IS208" s="86">
        <f t="shared" si="247"/>
        <v>3.7952843453773432E-6</v>
      </c>
      <c r="IT208" s="86">
        <f t="shared" si="247"/>
        <v>2.1459136716955613E-5</v>
      </c>
      <c r="IU208" s="86">
        <f t="shared" si="247"/>
        <v>4.0765879153005136E-5</v>
      </c>
      <c r="IV208" s="86">
        <f t="shared" si="247"/>
        <v>3.0461709093300134E-4</v>
      </c>
      <c r="IW208" s="86">
        <f t="shared" si="247"/>
        <v>2.5969304442062503E-12</v>
      </c>
      <c r="IY208" s="86">
        <f t="shared" si="248"/>
        <v>1.0321281939950594E-4</v>
      </c>
      <c r="IZ208" s="86">
        <f t="shared" si="248"/>
        <v>3.3779272290097619E-6</v>
      </c>
      <c r="JA208" s="86">
        <f t="shared" si="248"/>
        <v>8.5917413684138245E-7</v>
      </c>
      <c r="JB208" s="86">
        <f t="shared" si="248"/>
        <v>9.6449587157983174E-7</v>
      </c>
      <c r="JC208" s="86">
        <f t="shared" si="248"/>
        <v>6.478174808438074E-7</v>
      </c>
      <c r="JD208" s="86">
        <f t="shared" si="248"/>
        <v>3.2441865273409644E-6</v>
      </c>
      <c r="JE208" s="86">
        <f t="shared" si="248"/>
        <v>3.5802968470554165E-7</v>
      </c>
      <c r="JF208" s="86">
        <f t="shared" si="248"/>
        <v>2.592697460231168E-7</v>
      </c>
      <c r="JG208" s="86">
        <f t="shared" si="248"/>
        <v>1.9284807122654406E-8</v>
      </c>
      <c r="JH208" s="86">
        <f t="shared" si="248"/>
        <v>2.1916992303007187E-7</v>
      </c>
      <c r="JI208" s="86">
        <f t="shared" si="248"/>
        <v>3.7952843453773432E-6</v>
      </c>
      <c r="JJ208" s="86">
        <f t="shared" si="248"/>
        <v>2.1459136716955613E-5</v>
      </c>
      <c r="JK208" s="86">
        <f t="shared" si="248"/>
        <v>4.0765879153005136E-5</v>
      </c>
      <c r="JL208" s="86">
        <f t="shared" si="248"/>
        <v>3.0461709093300134E-4</v>
      </c>
      <c r="JM208" s="86">
        <f t="shared" si="248"/>
        <v>2.5969304442062503E-12</v>
      </c>
    </row>
    <row r="209" spans="2:273" x14ac:dyDescent="0.25">
      <c r="B209" s="2">
        <v>182</v>
      </c>
      <c r="C209" s="37">
        <v>78.031999999999996</v>
      </c>
      <c r="D209" s="37">
        <v>76.257999999999996</v>
      </c>
      <c r="E209" s="37">
        <v>70.742000000000004</v>
      </c>
      <c r="F209" s="37">
        <v>68</v>
      </c>
      <c r="G209" s="37">
        <v>64.915000000000006</v>
      </c>
      <c r="H209" s="37">
        <v>66.492000000000004</v>
      </c>
      <c r="I209" s="37">
        <v>65.966999999999999</v>
      </c>
      <c r="J209" s="37">
        <v>65.316999999999993</v>
      </c>
      <c r="K209" s="37">
        <v>63.55</v>
      </c>
      <c r="L209" s="37">
        <v>60.5</v>
      </c>
      <c r="M209" s="37">
        <v>61.6</v>
      </c>
      <c r="N209" s="37">
        <v>64.322999999999993</v>
      </c>
      <c r="O209" s="37">
        <v>64.838999999999999</v>
      </c>
      <c r="P209" s="37">
        <v>67.435000000000002</v>
      </c>
      <c r="Q209" s="37">
        <v>71.126999999999995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68.559700436017152</v>
      </c>
      <c r="AG209" s="4">
        <f t="shared" si="249"/>
        <v>70.329044983575912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-1.1247004360171502</v>
      </c>
      <c r="AW209" s="4">
        <f t="shared" si="250"/>
        <v>0.7979550164240834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68.559700436017124</v>
      </c>
      <c r="BM209" s="2">
        <f t="shared" si="242"/>
        <v>70.329044983575912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67.435000000000002</v>
      </c>
      <c r="DI209" s="2">
        <f t="shared" si="211"/>
        <v>71.126999999999995</v>
      </c>
      <c r="DK209" s="2">
        <f t="shared" si="251"/>
        <v>112.54044397463002</v>
      </c>
      <c r="DL209" s="2">
        <f t="shared" si="251"/>
        <v>137.26269446020041</v>
      </c>
      <c r="DM209" s="2">
        <f t="shared" si="251"/>
        <v>138.27734559598088</v>
      </c>
      <c r="DN209" s="2">
        <f t="shared" si="251"/>
        <v>90.854834940442458</v>
      </c>
      <c r="DO209" s="2">
        <f t="shared" si="251"/>
        <v>112.60739985954677</v>
      </c>
      <c r="DP209" s="2">
        <f t="shared" si="251"/>
        <v>105.28488034465062</v>
      </c>
      <c r="DQ209" s="2">
        <f t="shared" si="251"/>
        <v>117.2006201991465</v>
      </c>
      <c r="DR209" s="2">
        <f t="shared" si="251"/>
        <v>110.27192592187328</v>
      </c>
      <c r="DS209" s="2">
        <f t="shared" si="251"/>
        <v>121.09953067353068</v>
      </c>
      <c r="DT209" s="2">
        <f t="shared" si="251"/>
        <v>112.27186280566278</v>
      </c>
      <c r="DU209" s="2">
        <f t="shared" si="251"/>
        <v>110.99753651019441</v>
      </c>
      <c r="DV209" s="2">
        <f t="shared" si="251"/>
        <v>122.06402699055329</v>
      </c>
      <c r="DW209" s="2">
        <f t="shared" si="251"/>
        <v>107.9296651969981</v>
      </c>
      <c r="DX209" s="2">
        <f t="shared" si="251"/>
        <v>115.71194285714283</v>
      </c>
      <c r="DY209" s="2">
        <f t="shared" si="251"/>
        <v>99.861562499999991</v>
      </c>
      <c r="EA209" s="2">
        <f t="shared" si="240"/>
        <v>74.35497259972017</v>
      </c>
      <c r="EB209" s="2">
        <f t="shared" si="240"/>
        <v>74.790872212795122</v>
      </c>
      <c r="EC209" s="2">
        <f t="shared" si="240"/>
        <v>66.123408358104641</v>
      </c>
      <c r="ED209" s="2">
        <f t="shared" si="240"/>
        <v>66.730641158704998</v>
      </c>
      <c r="EE209" s="2">
        <f t="shared" si="240"/>
        <v>66.635311500063551</v>
      </c>
      <c r="EF209" s="2">
        <f t="shared" si="239"/>
        <v>64.249781443537017</v>
      </c>
      <c r="EG209" s="2">
        <f t="shared" si="239"/>
        <v>65.155142977065111</v>
      </c>
      <c r="EH209" s="2">
        <f t="shared" si="239"/>
        <v>63.560356090358795</v>
      </c>
      <c r="EI209" s="2">
        <f t="shared" si="239"/>
        <v>61.215994755386369</v>
      </c>
      <c r="EJ209" s="2">
        <f t="shared" si="239"/>
        <v>61.641654873824848</v>
      </c>
      <c r="EK209" s="2">
        <f t="shared" si="239"/>
        <v>62.190091462199632</v>
      </c>
      <c r="EL209" s="2">
        <f t="shared" si="179"/>
        <v>62.063226374887321</v>
      </c>
      <c r="EM209" s="2">
        <f t="shared" si="179"/>
        <v>63.218911832946617</v>
      </c>
      <c r="EN209" s="2">
        <f t="shared" si="179"/>
        <v>68.799159417749053</v>
      </c>
      <c r="EO209" s="2">
        <f t="shared" si="179"/>
        <v>70.744618707222628</v>
      </c>
      <c r="EQ209" s="2">
        <f t="shared" si="252"/>
        <v>76.080170842697015</v>
      </c>
      <c r="ER209" s="2">
        <f t="shared" si="252"/>
        <v>75.389048402145264</v>
      </c>
      <c r="ES209" s="2">
        <f t="shared" si="252"/>
        <v>68.492250148758714</v>
      </c>
      <c r="ET209" s="2">
        <f t="shared" si="252"/>
        <v>67.443541719805637</v>
      </c>
      <c r="EU209" s="2">
        <f t="shared" si="252"/>
        <v>64.65525352963067</v>
      </c>
      <c r="EV209" s="2">
        <f t="shared" si="252"/>
        <v>65.312259998646056</v>
      </c>
      <c r="EW209" s="2">
        <f t="shared" si="252"/>
        <v>64.636048385118698</v>
      </c>
      <c r="EX209" s="2">
        <f t="shared" si="252"/>
        <v>64.162499971709039</v>
      </c>
      <c r="EY209" s="2">
        <f t="shared" si="252"/>
        <v>63.035997695987049</v>
      </c>
      <c r="EZ209" s="2">
        <f t="shared" si="252"/>
        <v>61.808242874895001</v>
      </c>
      <c r="FA209" s="2">
        <f t="shared" si="252"/>
        <v>61.711785434736427</v>
      </c>
      <c r="FB209" s="2">
        <f t="shared" si="252"/>
        <v>63.627557423881115</v>
      </c>
      <c r="FC209" s="2">
        <f t="shared" si="252"/>
        <v>63.918095828160602</v>
      </c>
      <c r="FD209" s="2">
        <f t="shared" si="252"/>
        <v>68.536434771019344</v>
      </c>
      <c r="FE209" s="2">
        <f t="shared" si="252"/>
        <v>70.27547686754734</v>
      </c>
      <c r="FG209" s="2">
        <f t="shared" si="253"/>
        <v>0.99999688529655339</v>
      </c>
      <c r="FH209" s="2">
        <f t="shared" si="253"/>
        <v>0.99999656107788393</v>
      </c>
      <c r="FI209" s="2">
        <f t="shared" si="253"/>
        <v>0.99999668707144307</v>
      </c>
      <c r="FJ209" s="2">
        <f t="shared" si="253"/>
        <v>0.99999660040619809</v>
      </c>
      <c r="FK209" s="2">
        <f t="shared" si="253"/>
        <v>0.99999670256284801</v>
      </c>
      <c r="FL209" s="2">
        <f t="shared" si="253"/>
        <v>0.99999657394034092</v>
      </c>
      <c r="FM209" s="2">
        <f t="shared" si="253"/>
        <v>0.99999634123397152</v>
      </c>
      <c r="FN209" s="2">
        <f t="shared" si="253"/>
        <v>0.99999608341453616</v>
      </c>
      <c r="FO209" s="2">
        <f t="shared" si="253"/>
        <v>0.99999598718393645</v>
      </c>
      <c r="FP209" s="2">
        <f t="shared" si="253"/>
        <v>0.99999607353110376</v>
      </c>
      <c r="FQ209" s="2">
        <f t="shared" si="253"/>
        <v>0.99999629531855161</v>
      </c>
      <c r="FR209" s="2">
        <f t="shared" si="253"/>
        <v>0.99999622158092938</v>
      </c>
      <c r="FS209" s="2">
        <f t="shared" si="253"/>
        <v>0.99999651298295411</v>
      </c>
      <c r="FT209" s="2">
        <f t="shared" si="253"/>
        <v>0.99999583099504474</v>
      </c>
      <c r="FU209" s="2">
        <f t="shared" si="253"/>
        <v>0.99999530878086973</v>
      </c>
      <c r="FW209" s="2">
        <f t="shared" si="244"/>
        <v>0.92697832363762422</v>
      </c>
      <c r="FX209" s="2">
        <f t="shared" si="244"/>
        <v>0.94987938965601937</v>
      </c>
      <c r="FY209" s="2">
        <f t="shared" si="244"/>
        <v>0.94765525036421394</v>
      </c>
      <c r="FZ209" s="2">
        <f t="shared" si="244"/>
        <v>0.95342905106993048</v>
      </c>
      <c r="GA209" s="2">
        <f t="shared" si="244"/>
        <v>0.95058216497570625</v>
      </c>
      <c r="GB209" s="2">
        <f t="shared" si="244"/>
        <v>0.94900113386854212</v>
      </c>
      <c r="GC209" s="2">
        <f t="shared" si="244"/>
        <v>0.95535273138189314</v>
      </c>
      <c r="GD209" s="2">
        <f t="shared" si="244"/>
        <v>0.95734831477380544</v>
      </c>
      <c r="GE209" s="2">
        <f t="shared" si="244"/>
        <v>0.96122979070838244</v>
      </c>
      <c r="GF209" s="2">
        <f t="shared" si="244"/>
        <v>0.95111347474708452</v>
      </c>
      <c r="GG209" s="2">
        <f t="shared" si="244"/>
        <v>0.94104195326028151</v>
      </c>
      <c r="GH209" s="2">
        <f t="shared" si="244"/>
        <v>0.93060369133490439</v>
      </c>
      <c r="GI209" s="2">
        <f t="shared" si="244"/>
        <v>0.9286754220250043</v>
      </c>
      <c r="GJ209" s="2">
        <f t="shared" si="244"/>
        <v>0.91218910879385406</v>
      </c>
      <c r="GK209" s="2">
        <f t="shared" si="244"/>
        <v>0.88610795809253562</v>
      </c>
      <c r="GM209" s="86">
        <f t="shared" si="245"/>
        <v>4.6496620651456488E-301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7.9891566270189892E-280</v>
      </c>
      <c r="GS209" s="86">
        <f t="shared" si="245"/>
        <v>1.9170311693169175E-288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4.6875276927319765E-208</v>
      </c>
      <c r="HD209" s="86">
        <f t="shared" si="181"/>
        <v>7.7157830204272325E-243</v>
      </c>
      <c r="HE209" s="86">
        <f t="shared" si="181"/>
        <v>0</v>
      </c>
      <c r="HF209" s="86">
        <f t="shared" si="181"/>
        <v>0</v>
      </c>
      <c r="HG209" s="86">
        <f t="shared" si="181"/>
        <v>3.0017636968035768E-301</v>
      </c>
      <c r="HH209" s="86">
        <f t="shared" si="181"/>
        <v>2.7991159684537732E-298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1.4847823198644353E-74</v>
      </c>
      <c r="HT209" s="86">
        <f t="shared" si="246"/>
        <v>4.8990346453883773E-90</v>
      </c>
      <c r="HU209" s="86">
        <f t="shared" si="246"/>
        <v>6.5126698107609176E-97</v>
      </c>
      <c r="HV209" s="86">
        <f t="shared" si="246"/>
        <v>4.6952761467747794E-91</v>
      </c>
      <c r="HW209" s="86">
        <f t="shared" si="246"/>
        <v>8.0195043972428881E-101</v>
      </c>
      <c r="HX209" s="86">
        <f t="shared" si="246"/>
        <v>8.2793805894377229E-89</v>
      </c>
      <c r="HY209" s="86">
        <f t="shared" si="246"/>
        <v>1.2234558574375981E-99</v>
      </c>
      <c r="HZ209" s="86">
        <f t="shared" si="246"/>
        <v>2.3960667155892051E-98</v>
      </c>
      <c r="IA209" s="86">
        <f t="shared" si="246"/>
        <v>4.7528086381613148E-113</v>
      </c>
      <c r="IB209" s="86">
        <f t="shared" si="246"/>
        <v>1.0949308950517875E-108</v>
      </c>
      <c r="IC209" s="86">
        <f t="shared" si="246"/>
        <v>3.8325708446131809E-95</v>
      </c>
      <c r="ID209" s="86">
        <f t="shared" si="246"/>
        <v>6.3965763974984047E-87</v>
      </c>
      <c r="IE209" s="86">
        <f t="shared" si="246"/>
        <v>3.7206449761791253E-82</v>
      </c>
      <c r="IF209" s="86">
        <f t="shared" si="246"/>
        <v>5.7164468712663437E-88</v>
      </c>
      <c r="IG209" s="86">
        <f t="shared" si="246"/>
        <v>5.4416263978059965E-64</v>
      </c>
      <c r="II209" s="86">
        <f t="shared" si="247"/>
        <v>5.6029186307112521E-5</v>
      </c>
      <c r="IJ209" s="86">
        <f t="shared" si="247"/>
        <v>1.614146170896543E-6</v>
      </c>
      <c r="IK209" s="86">
        <f t="shared" si="247"/>
        <v>3.7137266060976725E-7</v>
      </c>
      <c r="IL209" s="86">
        <f t="shared" si="247"/>
        <v>4.351605296231993E-7</v>
      </c>
      <c r="IM209" s="86">
        <f t="shared" si="247"/>
        <v>2.8007092455058159E-7</v>
      </c>
      <c r="IN209" s="86">
        <f t="shared" si="247"/>
        <v>1.5387917535336113E-6</v>
      </c>
      <c r="IO209" s="86">
        <f t="shared" si="247"/>
        <v>1.5392391711611147E-7</v>
      </c>
      <c r="IP209" s="86">
        <f t="shared" si="247"/>
        <v>1.1082202193402123E-7</v>
      </c>
      <c r="IQ209" s="86">
        <f t="shared" si="247"/>
        <v>7.2843651788960731E-9</v>
      </c>
      <c r="IR209" s="86">
        <f t="shared" si="247"/>
        <v>8.8805070927944482E-8</v>
      </c>
      <c r="IS209" s="86">
        <f t="shared" si="247"/>
        <v>1.7420135357940676E-6</v>
      </c>
      <c r="IT209" s="86">
        <f t="shared" si="247"/>
        <v>1.0556838500840274E-5</v>
      </c>
      <c r="IU209" s="86">
        <f t="shared" si="247"/>
        <v>2.0828219420528463E-5</v>
      </c>
      <c r="IV209" s="86">
        <f t="shared" si="247"/>
        <v>1.7041250445729028E-4</v>
      </c>
      <c r="IW209" s="86">
        <f t="shared" si="247"/>
        <v>2.3554213203407578E-13</v>
      </c>
      <c r="IY209" s="86">
        <f t="shared" si="248"/>
        <v>5.6029186307112521E-5</v>
      </c>
      <c r="IZ209" s="86">
        <f t="shared" si="248"/>
        <v>1.614146170896543E-6</v>
      </c>
      <c r="JA209" s="86">
        <f t="shared" si="248"/>
        <v>3.7137266060976725E-7</v>
      </c>
      <c r="JB209" s="86">
        <f t="shared" si="248"/>
        <v>4.351605296231993E-7</v>
      </c>
      <c r="JC209" s="86">
        <f t="shared" si="248"/>
        <v>2.8007092455058159E-7</v>
      </c>
      <c r="JD209" s="86">
        <f t="shared" si="248"/>
        <v>1.5387917535336113E-6</v>
      </c>
      <c r="JE209" s="86">
        <f t="shared" si="248"/>
        <v>1.5392391711611147E-7</v>
      </c>
      <c r="JF209" s="86">
        <f t="shared" si="248"/>
        <v>1.1082202193402123E-7</v>
      </c>
      <c r="JG209" s="86">
        <f t="shared" si="248"/>
        <v>7.2843651788960731E-9</v>
      </c>
      <c r="JH209" s="86">
        <f t="shared" si="248"/>
        <v>8.8805070927944482E-8</v>
      </c>
      <c r="JI209" s="86">
        <f t="shared" si="248"/>
        <v>1.7420135357940676E-6</v>
      </c>
      <c r="JJ209" s="86">
        <f t="shared" si="248"/>
        <v>1.0556838500840274E-5</v>
      </c>
      <c r="JK209" s="86">
        <f t="shared" si="248"/>
        <v>2.0828219420528463E-5</v>
      </c>
      <c r="JL209" s="86">
        <f t="shared" si="248"/>
        <v>1.7041250445729028E-4</v>
      </c>
      <c r="JM209" s="86">
        <f t="shared" si="248"/>
        <v>2.3554213203407578E-13</v>
      </c>
    </row>
    <row r="210" spans="2:273" x14ac:dyDescent="0.25">
      <c r="B210" s="2">
        <v>183</v>
      </c>
      <c r="C210" s="37">
        <v>77.635000000000005</v>
      </c>
      <c r="D210" s="37">
        <v>76.257999999999996</v>
      </c>
      <c r="E210" s="37">
        <v>70.757999999999996</v>
      </c>
      <c r="F210" s="37">
        <v>67.661000000000001</v>
      </c>
      <c r="G210" s="37">
        <v>64.728999999999999</v>
      </c>
      <c r="H210" s="37">
        <v>66.897999999999996</v>
      </c>
      <c r="I210" s="37">
        <v>66.882999999999996</v>
      </c>
      <c r="J210" s="37">
        <v>65.933000000000007</v>
      </c>
      <c r="K210" s="37">
        <v>63.85</v>
      </c>
      <c r="L210" s="37">
        <v>62.232999999999997</v>
      </c>
      <c r="M210" s="37">
        <v>61.216999999999999</v>
      </c>
      <c r="N210" s="37">
        <v>64.194000000000003</v>
      </c>
      <c r="O210" s="37">
        <v>65.305999999999997</v>
      </c>
      <c r="P210" s="37">
        <v>69.129000000000005</v>
      </c>
      <c r="Q210" s="37">
        <v>70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68.459484030272407</v>
      </c>
      <c r="AG210" s="4">
        <f t="shared" si="249"/>
        <v>70.231968658256733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0.6695159697275983</v>
      </c>
      <c r="AW210" s="4">
        <f t="shared" si="250"/>
        <v>-0.23196865825673285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68.459484030272407</v>
      </c>
      <c r="BM210" s="2">
        <f t="shared" si="242"/>
        <v>70.231968658256733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69.129000000000005</v>
      </c>
      <c r="DI210" s="2">
        <f t="shared" si="211"/>
        <v>70</v>
      </c>
      <c r="DK210" s="2">
        <f t="shared" si="251"/>
        <v>112.66984355179704</v>
      </c>
      <c r="DL210" s="2">
        <f t="shared" si="251"/>
        <v>137.51974105285905</v>
      </c>
      <c r="DM210" s="2">
        <f t="shared" si="251"/>
        <v>138.55907738432867</v>
      </c>
      <c r="DN210" s="2">
        <f t="shared" si="251"/>
        <v>90.857873105907174</v>
      </c>
      <c r="DO210" s="2">
        <f t="shared" si="251"/>
        <v>112.78716819274506</v>
      </c>
      <c r="DP210" s="2">
        <f t="shared" si="251"/>
        <v>105.4204301380223</v>
      </c>
      <c r="DQ210" s="2">
        <f t="shared" si="251"/>
        <v>117.40350640113797</v>
      </c>
      <c r="DR210" s="2">
        <f t="shared" si="251"/>
        <v>110.42626644052957</v>
      </c>
      <c r="DS210" s="2">
        <f t="shared" si="251"/>
        <v>121.32552037752038</v>
      </c>
      <c r="DT210" s="2">
        <f t="shared" si="251"/>
        <v>112.45068764478762</v>
      </c>
      <c r="DU210" s="2">
        <f t="shared" si="251"/>
        <v>111.17320483641538</v>
      </c>
      <c r="DV210" s="2">
        <f t="shared" si="251"/>
        <v>122.30479014844803</v>
      </c>
      <c r="DW210" s="2">
        <f t="shared" si="251"/>
        <v>108.08093386491555</v>
      </c>
      <c r="DX210" s="2">
        <f t="shared" si="251"/>
        <v>115.93130924369746</v>
      </c>
      <c r="DY210" s="2">
        <f t="shared" si="251"/>
        <v>99.978874999999988</v>
      </c>
      <c r="EA210" s="2">
        <f t="shared" si="240"/>
        <v>74.230703372836672</v>
      </c>
      <c r="EB210" s="2">
        <f t="shared" si="240"/>
        <v>74.663275282069634</v>
      </c>
      <c r="EC210" s="2">
        <f t="shared" si="240"/>
        <v>65.967915980833624</v>
      </c>
      <c r="ED210" s="2">
        <f t="shared" si="240"/>
        <v>66.600934250265112</v>
      </c>
      <c r="EE210" s="2">
        <f t="shared" si="240"/>
        <v>66.532288659502655</v>
      </c>
      <c r="EF210" s="2">
        <f t="shared" si="239"/>
        <v>64.132853493767726</v>
      </c>
      <c r="EG210" s="2">
        <f t="shared" si="239"/>
        <v>65.04605314847106</v>
      </c>
      <c r="EH210" s="2">
        <f t="shared" si="239"/>
        <v>63.422856813819593</v>
      </c>
      <c r="EI210" s="2">
        <f t="shared" si="239"/>
        <v>61.057516361574613</v>
      </c>
      <c r="EJ210" s="2">
        <f t="shared" si="239"/>
        <v>61.514376829009692</v>
      </c>
      <c r="EK210" s="2">
        <f t="shared" si="239"/>
        <v>62.085498439098288</v>
      </c>
      <c r="EL210" s="2">
        <f t="shared" si="179"/>
        <v>61.946794484058699</v>
      </c>
      <c r="EM210" s="2">
        <f t="shared" si="179"/>
        <v>63.102991962214105</v>
      </c>
      <c r="EN210" s="2">
        <f t="shared" si="179"/>
        <v>68.704172856068467</v>
      </c>
      <c r="EO210" s="2">
        <f t="shared" si="179"/>
        <v>70.656319276837181</v>
      </c>
      <c r="EQ210" s="2">
        <f t="shared" si="252"/>
        <v>75.98123749330972</v>
      </c>
      <c r="ER210" s="2">
        <f t="shared" si="252"/>
        <v>75.270093117019428</v>
      </c>
      <c r="ES210" s="2">
        <f t="shared" si="252"/>
        <v>68.369083376917018</v>
      </c>
      <c r="ET210" s="2">
        <f t="shared" si="252"/>
        <v>67.323726177050276</v>
      </c>
      <c r="EU210" s="2">
        <f t="shared" si="252"/>
        <v>64.524371372587751</v>
      </c>
      <c r="EV210" s="2">
        <f t="shared" si="252"/>
        <v>65.210261881202356</v>
      </c>
      <c r="EW210" s="2">
        <f t="shared" si="252"/>
        <v>64.519750283552028</v>
      </c>
      <c r="EX210" s="2">
        <f t="shared" si="252"/>
        <v>64.033180731841767</v>
      </c>
      <c r="EY210" s="2">
        <f t="shared" si="252"/>
        <v>62.902038371323755</v>
      </c>
      <c r="EZ210" s="2">
        <f t="shared" si="252"/>
        <v>61.683247826594361</v>
      </c>
      <c r="FA210" s="2">
        <f t="shared" si="252"/>
        <v>61.600613455438733</v>
      </c>
      <c r="FB210" s="2">
        <f t="shared" si="252"/>
        <v>63.533335142878087</v>
      </c>
      <c r="FC210" s="2">
        <f t="shared" si="252"/>
        <v>63.812166501140368</v>
      </c>
      <c r="FD210" s="2">
        <f t="shared" si="252"/>
        <v>68.437806554692017</v>
      </c>
      <c r="FE210" s="2">
        <f t="shared" si="252"/>
        <v>70.182085542248416</v>
      </c>
      <c r="FG210" s="2">
        <f t="shared" si="253"/>
        <v>0.99999715935591682</v>
      </c>
      <c r="FH210" s="2">
        <f t="shared" si="253"/>
        <v>0.99999686366480545</v>
      </c>
      <c r="FI210" s="2">
        <f t="shared" si="253"/>
        <v>0.99999697857236536</v>
      </c>
      <c r="FJ210" s="2">
        <f t="shared" si="253"/>
        <v>0.99999689953267579</v>
      </c>
      <c r="FK210" s="2">
        <f t="shared" si="253"/>
        <v>0.99999699270070275</v>
      </c>
      <c r="FL210" s="2">
        <f t="shared" si="253"/>
        <v>0.99999687539551274</v>
      </c>
      <c r="FM210" s="2">
        <f t="shared" si="253"/>
        <v>0.99999666316464919</v>
      </c>
      <c r="FN210" s="2">
        <f t="shared" si="253"/>
        <v>0.9999964280303727</v>
      </c>
      <c r="FO210" s="2">
        <f t="shared" si="253"/>
        <v>0.99999634026696149</v>
      </c>
      <c r="FP210" s="2">
        <f t="shared" si="253"/>
        <v>0.9999964190165691</v>
      </c>
      <c r="FQ210" s="2">
        <f t="shared" si="253"/>
        <v>0.99999662128926137</v>
      </c>
      <c r="FR210" s="2">
        <f t="shared" si="253"/>
        <v>0.99999655403970633</v>
      </c>
      <c r="FS210" s="2">
        <f t="shared" si="253"/>
        <v>0.99999681980168142</v>
      </c>
      <c r="FT210" s="2">
        <f t="shared" si="253"/>
        <v>0.99999619782089677</v>
      </c>
      <c r="FU210" s="2">
        <f t="shared" si="253"/>
        <v>0.9999957215555374</v>
      </c>
      <c r="FW210" s="2">
        <f t="shared" si="244"/>
        <v>0.93297278199795264</v>
      </c>
      <c r="FX210" s="2">
        <f t="shared" si="244"/>
        <v>0.95408698044101081</v>
      </c>
      <c r="FY210" s="2">
        <f t="shared" si="244"/>
        <v>0.95204012878470823</v>
      </c>
      <c r="FZ210" s="2">
        <f t="shared" si="244"/>
        <v>0.95735202953735676</v>
      </c>
      <c r="GA210" s="2">
        <f t="shared" si="244"/>
        <v>0.95473356977732726</v>
      </c>
      <c r="GB210" s="2">
        <f t="shared" si="244"/>
        <v>0.95327882715862033</v>
      </c>
      <c r="GC210" s="2">
        <f t="shared" si="244"/>
        <v>0.9591206133961252</v>
      </c>
      <c r="GD210" s="2">
        <f t="shared" si="244"/>
        <v>0.96095466807803853</v>
      </c>
      <c r="GE210" s="2">
        <f t="shared" si="244"/>
        <v>0.96452011428381257</v>
      </c>
      <c r="GF210" s="2">
        <f t="shared" si="244"/>
        <v>0.9552223487057957</v>
      </c>
      <c r="GG210" s="2">
        <f t="shared" si="244"/>
        <v>0.94594922477257326</v>
      </c>
      <c r="GH210" s="2">
        <f t="shared" si="244"/>
        <v>0.93632098237511263</v>
      </c>
      <c r="GI210" s="2">
        <f t="shared" si="244"/>
        <v>0.93454040109451286</v>
      </c>
      <c r="GJ210" s="2">
        <f t="shared" si="244"/>
        <v>0.9192919320566415</v>
      </c>
      <c r="GK210" s="2">
        <f t="shared" si="244"/>
        <v>0.8950777697725224</v>
      </c>
      <c r="GM210" s="86">
        <f t="shared" si="245"/>
        <v>3.698551919810006E-306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1.4024641304038259E-284</v>
      </c>
      <c r="GS210" s="86">
        <f t="shared" si="245"/>
        <v>2.6768352550873459E-293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1.9668787098069632E-212</v>
      </c>
      <c r="HD210" s="86">
        <f t="shared" si="181"/>
        <v>5.2429915242205962E-248</v>
      </c>
      <c r="HE210" s="86">
        <f t="shared" si="181"/>
        <v>0</v>
      </c>
      <c r="HF210" s="86">
        <f t="shared" si="181"/>
        <v>0</v>
      </c>
      <c r="HG210" s="86">
        <f t="shared" si="181"/>
        <v>1.4831986296069494E-307</v>
      </c>
      <c r="HH210" s="86">
        <f t="shared" si="181"/>
        <v>1.4897166618081837E-304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3.6800866247299672E-77</v>
      </c>
      <c r="HT210" s="86">
        <f t="shared" si="246"/>
        <v>5.5198900913544959E-93</v>
      </c>
      <c r="HU210" s="86">
        <f t="shared" si="246"/>
        <v>3.2974459238263469E-100</v>
      </c>
      <c r="HV210" s="86">
        <f t="shared" si="246"/>
        <v>4.2408873944343562E-94</v>
      </c>
      <c r="HW210" s="86">
        <f t="shared" si="246"/>
        <v>3.7754212839496613E-104</v>
      </c>
      <c r="HX210" s="86">
        <f t="shared" si="246"/>
        <v>9.2418266762106684E-92</v>
      </c>
      <c r="HY210" s="86">
        <f t="shared" si="246"/>
        <v>6.7029451449361959E-103</v>
      </c>
      <c r="HZ210" s="86">
        <f t="shared" si="246"/>
        <v>1.421782929449034E-101</v>
      </c>
      <c r="IA210" s="86">
        <f t="shared" si="246"/>
        <v>1.0487508163664252E-116</v>
      </c>
      <c r="IB210" s="86">
        <f t="shared" si="246"/>
        <v>2.8458865626262327E-112</v>
      </c>
      <c r="IC210" s="86">
        <f t="shared" si="246"/>
        <v>2.3605530756402446E-98</v>
      </c>
      <c r="ID210" s="86">
        <f t="shared" si="246"/>
        <v>6.1711153140211556E-90</v>
      </c>
      <c r="IE210" s="86">
        <f t="shared" si="246"/>
        <v>5.0954147874668983E-85</v>
      </c>
      <c r="IF210" s="86">
        <f t="shared" si="246"/>
        <v>3.4808319106466977E-91</v>
      </c>
      <c r="IG210" s="86">
        <f t="shared" si="246"/>
        <v>2.2655859780327716E-66</v>
      </c>
      <c r="II210" s="86">
        <f t="shared" si="247"/>
        <v>2.9803126527169366E-5</v>
      </c>
      <c r="IJ210" s="86">
        <f t="shared" si="247"/>
        <v>7.5471829588522612E-7</v>
      </c>
      <c r="IK210" s="86">
        <f t="shared" si="247"/>
        <v>1.5651322443640483E-7</v>
      </c>
      <c r="IL210" s="86">
        <f t="shared" si="247"/>
        <v>1.9187158041964204E-7</v>
      </c>
      <c r="IM210" s="86">
        <f t="shared" si="247"/>
        <v>1.1811725039635989E-7</v>
      </c>
      <c r="IN210" s="86">
        <f t="shared" si="247"/>
        <v>7.1391303692776516E-7</v>
      </c>
      <c r="IO210" s="86">
        <f t="shared" si="247"/>
        <v>6.4596230368943721E-8</v>
      </c>
      <c r="IP210" s="86">
        <f t="shared" si="247"/>
        <v>4.6248039006845106E-8</v>
      </c>
      <c r="IQ210" s="86">
        <f t="shared" si="247"/>
        <v>2.6786480202922217E-9</v>
      </c>
      <c r="IR210" s="86">
        <f t="shared" si="247"/>
        <v>3.5033410650581051E-8</v>
      </c>
      <c r="IS210" s="86">
        <f t="shared" si="247"/>
        <v>7.8031501496918421E-7</v>
      </c>
      <c r="IT210" s="86">
        <f t="shared" si="247"/>
        <v>5.0730821429018279E-6</v>
      </c>
      <c r="IU210" s="86">
        <f t="shared" si="247"/>
        <v>1.0406556330296575E-5</v>
      </c>
      <c r="IV210" s="86">
        <f t="shared" si="247"/>
        <v>9.337549383173468E-5</v>
      </c>
      <c r="IW210" s="86">
        <f t="shared" si="247"/>
        <v>1.9207425056081599E-14</v>
      </c>
      <c r="IY210" s="86">
        <f t="shared" si="248"/>
        <v>2.9803126527169366E-5</v>
      </c>
      <c r="IZ210" s="86">
        <f t="shared" si="248"/>
        <v>7.5471829588522612E-7</v>
      </c>
      <c r="JA210" s="86">
        <f t="shared" si="248"/>
        <v>1.5651322443640483E-7</v>
      </c>
      <c r="JB210" s="86">
        <f t="shared" si="248"/>
        <v>1.9187158041964204E-7</v>
      </c>
      <c r="JC210" s="86">
        <f t="shared" si="248"/>
        <v>1.1811725039635989E-7</v>
      </c>
      <c r="JD210" s="86">
        <f t="shared" si="248"/>
        <v>7.1391303692776516E-7</v>
      </c>
      <c r="JE210" s="86">
        <f t="shared" si="248"/>
        <v>6.4596230368943721E-8</v>
      </c>
      <c r="JF210" s="86">
        <f t="shared" si="248"/>
        <v>4.6248039006845106E-8</v>
      </c>
      <c r="JG210" s="86">
        <f t="shared" si="248"/>
        <v>2.6786480202922217E-9</v>
      </c>
      <c r="JH210" s="86">
        <f t="shared" si="248"/>
        <v>3.5033410650581051E-8</v>
      </c>
      <c r="JI210" s="86">
        <f t="shared" si="248"/>
        <v>7.8031501496918421E-7</v>
      </c>
      <c r="JJ210" s="86">
        <f t="shared" si="248"/>
        <v>5.0730821429018279E-6</v>
      </c>
      <c r="JK210" s="86">
        <f t="shared" si="248"/>
        <v>1.0406556330296575E-5</v>
      </c>
      <c r="JL210" s="86">
        <f t="shared" si="248"/>
        <v>9.337549383173468E-5</v>
      </c>
      <c r="JM210" s="86">
        <f t="shared" si="248"/>
        <v>1.9207425056081599E-14</v>
      </c>
    </row>
    <row r="211" spans="2:273" x14ac:dyDescent="0.25">
      <c r="B211" s="2">
        <v>184</v>
      </c>
      <c r="C211" s="37">
        <v>74.81</v>
      </c>
      <c r="D211" s="37">
        <v>76</v>
      </c>
      <c r="E211" s="37">
        <v>70.855000000000004</v>
      </c>
      <c r="F211" s="37">
        <v>66.918999999999997</v>
      </c>
      <c r="G211" s="37">
        <v>65.507999999999996</v>
      </c>
      <c r="H211" s="37">
        <v>66.016999999999996</v>
      </c>
      <c r="I211" s="37">
        <v>66.683000000000007</v>
      </c>
      <c r="J211" s="37">
        <v>65.066999999999993</v>
      </c>
      <c r="K211" s="37">
        <v>64.75</v>
      </c>
      <c r="L211" s="37">
        <v>62.767000000000003</v>
      </c>
      <c r="M211" s="37">
        <v>61.533000000000001</v>
      </c>
      <c r="N211" s="37">
        <v>63.918999999999997</v>
      </c>
      <c r="O211" s="37">
        <v>64.016000000000005</v>
      </c>
      <c r="P211" s="37">
        <v>68.677000000000007</v>
      </c>
      <c r="Q211" s="37">
        <v>70.302000000000007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68.359359717151236</v>
      </c>
      <c r="AG211" s="4">
        <f t="shared" si="249"/>
        <v>70.135103594845418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0.31764028284877099</v>
      </c>
      <c r="AW211" s="4">
        <f t="shared" si="250"/>
        <v>0.16689640515458848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68.359359717151236</v>
      </c>
      <c r="BM211" s="2">
        <f t="shared" si="242"/>
        <v>70.135103594845418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68.677000000000007</v>
      </c>
      <c r="DI211" s="2">
        <f t="shared" si="211"/>
        <v>70.302000000000007</v>
      </c>
      <c r="DK211" s="2">
        <f t="shared" si="251"/>
        <v>112.79924312896406</v>
      </c>
      <c r="DL211" s="2">
        <f t="shared" si="251"/>
        <v>137.77678764551766</v>
      </c>
      <c r="DM211" s="2">
        <f t="shared" si="251"/>
        <v>138.84080917267644</v>
      </c>
      <c r="DN211" s="2">
        <f t="shared" si="251"/>
        <v>90.86091127137189</v>
      </c>
      <c r="DO211" s="2">
        <f t="shared" si="251"/>
        <v>112.96693652594334</v>
      </c>
      <c r="DP211" s="2">
        <f t="shared" si="251"/>
        <v>105.55597993139398</v>
      </c>
      <c r="DQ211" s="2">
        <f t="shared" si="251"/>
        <v>117.60639260312944</v>
      </c>
      <c r="DR211" s="2">
        <f t="shared" si="251"/>
        <v>110.58060695918589</v>
      </c>
      <c r="DS211" s="2">
        <f t="shared" si="251"/>
        <v>121.55151008151009</v>
      </c>
      <c r="DT211" s="2">
        <f t="shared" si="251"/>
        <v>112.62951248391246</v>
      </c>
      <c r="DU211" s="2">
        <f t="shared" si="251"/>
        <v>111.34887316263632</v>
      </c>
      <c r="DV211" s="2">
        <f t="shared" si="251"/>
        <v>122.54555330634277</v>
      </c>
      <c r="DW211" s="2">
        <f t="shared" si="251"/>
        <v>108.232202532833</v>
      </c>
      <c r="DX211" s="2">
        <f t="shared" si="251"/>
        <v>116.15067563025207</v>
      </c>
      <c r="DY211" s="2">
        <f t="shared" si="251"/>
        <v>100.09618749999998</v>
      </c>
      <c r="EA211" s="2">
        <f t="shared" si="240"/>
        <v>74.106434145953159</v>
      </c>
      <c r="EB211" s="2">
        <f t="shared" si="240"/>
        <v>74.535678351344146</v>
      </c>
      <c r="EC211" s="2">
        <f t="shared" si="240"/>
        <v>65.812423603562621</v>
      </c>
      <c r="ED211" s="2">
        <f t="shared" si="240"/>
        <v>66.471227341825227</v>
      </c>
      <c r="EE211" s="2">
        <f t="shared" si="240"/>
        <v>66.429265818941786</v>
      </c>
      <c r="EF211" s="2">
        <f t="shared" si="239"/>
        <v>64.015925543998435</v>
      </c>
      <c r="EG211" s="2">
        <f t="shared" si="239"/>
        <v>64.936963319877009</v>
      </c>
      <c r="EH211" s="2">
        <f t="shared" si="239"/>
        <v>63.28535753728039</v>
      </c>
      <c r="EI211" s="2">
        <f t="shared" si="239"/>
        <v>60.899037967762851</v>
      </c>
      <c r="EJ211" s="2">
        <f t="shared" si="239"/>
        <v>61.387098784194535</v>
      </c>
      <c r="EK211" s="2">
        <f t="shared" si="239"/>
        <v>61.980905415996943</v>
      </c>
      <c r="EL211" s="2">
        <f t="shared" ref="EL211:EL222" si="254">CP$228*$B211+CP$229</f>
        <v>61.830362593230078</v>
      </c>
      <c r="EM211" s="2">
        <f t="shared" ref="EM211:EM222" si="255">CQ$228*$B211+CQ$229</f>
        <v>62.987072091481586</v>
      </c>
      <c r="EN211" s="2">
        <f t="shared" ref="EN211:EN222" si="256">CR$228*$B211+CR$229</f>
        <v>68.609186294387882</v>
      </c>
      <c r="EO211" s="2">
        <f t="shared" ref="EO211:EO222" si="257">CS$228*$B211+CS$229</f>
        <v>70.568019846451733</v>
      </c>
      <c r="EQ211" s="2">
        <f t="shared" si="252"/>
        <v>75.882304143922426</v>
      </c>
      <c r="ER211" s="2">
        <f t="shared" si="252"/>
        <v>75.151137831893578</v>
      </c>
      <c r="ES211" s="2">
        <f t="shared" si="252"/>
        <v>68.245916605075323</v>
      </c>
      <c r="ET211" s="2">
        <f t="shared" si="252"/>
        <v>67.203910634294914</v>
      </c>
      <c r="EU211" s="2">
        <f t="shared" si="252"/>
        <v>64.393489215544804</v>
      </c>
      <c r="EV211" s="2">
        <f t="shared" si="252"/>
        <v>65.108263763758671</v>
      </c>
      <c r="EW211" s="2">
        <f t="shared" si="252"/>
        <v>64.403452181985358</v>
      </c>
      <c r="EX211" s="2">
        <f t="shared" si="252"/>
        <v>63.903861491974496</v>
      </c>
      <c r="EY211" s="2">
        <f t="shared" si="252"/>
        <v>62.768079046660475</v>
      </c>
      <c r="EZ211" s="2">
        <f t="shared" si="252"/>
        <v>61.558252778293721</v>
      </c>
      <c r="FA211" s="2">
        <f t="shared" si="252"/>
        <v>61.489441476141025</v>
      </c>
      <c r="FB211" s="2">
        <f t="shared" si="252"/>
        <v>63.439112861875046</v>
      </c>
      <c r="FC211" s="2">
        <f t="shared" si="252"/>
        <v>63.706237174120126</v>
      </c>
      <c r="FD211" s="2">
        <f t="shared" si="252"/>
        <v>68.339178338364704</v>
      </c>
      <c r="FE211" s="2">
        <f t="shared" si="252"/>
        <v>70.088694216949477</v>
      </c>
      <c r="FG211" s="2">
        <f t="shared" si="253"/>
        <v>0.99999740930115788</v>
      </c>
      <c r="FH211" s="2">
        <f t="shared" si="253"/>
        <v>0.99999713962751735</v>
      </c>
      <c r="FI211" s="2">
        <f t="shared" si="253"/>
        <v>0.99999724442451421</v>
      </c>
      <c r="FJ211" s="2">
        <f t="shared" si="253"/>
        <v>0.99999717233942187</v>
      </c>
      <c r="FK211" s="2">
        <f t="shared" si="253"/>
        <v>0.999997257309718</v>
      </c>
      <c r="FL211" s="2">
        <f t="shared" si="253"/>
        <v>0.99999715032605552</v>
      </c>
      <c r="FM211" s="2">
        <f t="shared" si="253"/>
        <v>0.99999695676909739</v>
      </c>
      <c r="FN211" s="2">
        <f t="shared" si="253"/>
        <v>0.99999674232395819</v>
      </c>
      <c r="FO211" s="2">
        <f t="shared" si="253"/>
        <v>0.99999666228272499</v>
      </c>
      <c r="FP211" s="2">
        <f t="shared" si="253"/>
        <v>0.99999673410326639</v>
      </c>
      <c r="FQ211" s="2">
        <f t="shared" si="253"/>
        <v>0.99999691857826722</v>
      </c>
      <c r="FR211" s="2">
        <f t="shared" si="253"/>
        <v>0.99999685724590726</v>
      </c>
      <c r="FS211" s="2">
        <f t="shared" si="253"/>
        <v>0.99999709962385053</v>
      </c>
      <c r="FT211" s="2">
        <f t="shared" si="253"/>
        <v>0.99999653237028452</v>
      </c>
      <c r="FU211" s="2">
        <f t="shared" si="253"/>
        <v>0.99999609801080558</v>
      </c>
      <c r="FW211" s="2">
        <f t="shared" si="244"/>
        <v>0.93850778997081075</v>
      </c>
      <c r="FX211" s="2">
        <f t="shared" si="244"/>
        <v>0.9579569810865155</v>
      </c>
      <c r="FY211" s="2">
        <f t="shared" si="244"/>
        <v>0.95607471514385844</v>
      </c>
      <c r="FZ211" s="2">
        <f t="shared" si="244"/>
        <v>0.96095808155424944</v>
      </c>
      <c r="GA211" s="2">
        <f t="shared" si="244"/>
        <v>0.95855143720924774</v>
      </c>
      <c r="GB211" s="2">
        <f t="shared" si="244"/>
        <v>0.95721389210077057</v>
      </c>
      <c r="GC211" s="2">
        <f t="shared" si="244"/>
        <v>0.96258296938788779</v>
      </c>
      <c r="GD211" s="2">
        <f t="shared" si="244"/>
        <v>0.9642674726053222</v>
      </c>
      <c r="GE211" s="2">
        <f t="shared" si="244"/>
        <v>0.96754062650306105</v>
      </c>
      <c r="GF211" s="2">
        <f t="shared" si="244"/>
        <v>0.95900076179414306</v>
      </c>
      <c r="GG211" s="2">
        <f t="shared" si="244"/>
        <v>0.95046954610581025</v>
      </c>
      <c r="GH211" s="2">
        <f t="shared" si="244"/>
        <v>0.94159680890929454</v>
      </c>
      <c r="GI211" s="2">
        <f t="shared" si="244"/>
        <v>0.9399542888644431</v>
      </c>
      <c r="GJ211" s="2">
        <f t="shared" si="244"/>
        <v>0.92586691592272874</v>
      </c>
      <c r="GK211" s="2">
        <f t="shared" si="244"/>
        <v>0.90341814320903202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2.2436970593105612E-289</v>
      </c>
      <c r="GS211" s="86">
        <f t="shared" si="245"/>
        <v>3.4029202755079349E-298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7.4247294796670733E-217</v>
      </c>
      <c r="HD211" s="86">
        <f t="shared" si="181"/>
        <v>3.1404255895846677E-253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8.2115094016894157E-80</v>
      </c>
      <c r="HT211" s="86">
        <f t="shared" si="246"/>
        <v>5.5650826922538401E-96</v>
      </c>
      <c r="HU211" s="86">
        <f t="shared" si="246"/>
        <v>1.4677124056318507E-103</v>
      </c>
      <c r="HV211" s="86">
        <f t="shared" si="246"/>
        <v>3.4070501645222385E-97</v>
      </c>
      <c r="HW211" s="86">
        <f t="shared" si="246"/>
        <v>1.566615586189593E-107</v>
      </c>
      <c r="HX211" s="86">
        <f t="shared" si="246"/>
        <v>9.213808073641173E-95</v>
      </c>
      <c r="HY211" s="86">
        <f t="shared" si="246"/>
        <v>3.2481058951263848E-106</v>
      </c>
      <c r="HZ211" s="86">
        <f t="shared" si="246"/>
        <v>7.469463390521259E-105</v>
      </c>
      <c r="IA211" s="86">
        <f t="shared" si="246"/>
        <v>2.0203006012694347E-120</v>
      </c>
      <c r="IB211" s="86">
        <f t="shared" si="246"/>
        <v>6.4573911380241987E-116</v>
      </c>
      <c r="IC211" s="86">
        <f t="shared" si="246"/>
        <v>1.2835908422092783E-101</v>
      </c>
      <c r="ID211" s="86">
        <f t="shared" si="246"/>
        <v>5.2781464830304401E-93</v>
      </c>
      <c r="IE211" s="86">
        <f t="shared" si="246"/>
        <v>6.2203381610452577E-88</v>
      </c>
      <c r="IF211" s="86">
        <f t="shared" si="246"/>
        <v>1.8516231863187405E-94</v>
      </c>
      <c r="IG211" s="86">
        <f t="shared" si="246"/>
        <v>8.5151611016828485E-69</v>
      </c>
      <c r="II211" s="86">
        <f t="shared" si="247"/>
        <v>1.5532926045124687E-5</v>
      </c>
      <c r="IJ211" s="86">
        <f t="shared" si="247"/>
        <v>3.4527044981030656E-7</v>
      </c>
      <c r="IK211" s="86">
        <f t="shared" si="247"/>
        <v>6.4311124858487849E-8</v>
      </c>
      <c r="IL211" s="86">
        <f t="shared" si="247"/>
        <v>8.2673746678789104E-8</v>
      </c>
      <c r="IM211" s="86">
        <f t="shared" si="247"/>
        <v>4.8592712273014222E-8</v>
      </c>
      <c r="IN211" s="86">
        <f t="shared" si="247"/>
        <v>3.2395518228528683E-7</v>
      </c>
      <c r="IO211" s="86">
        <f t="shared" si="247"/>
        <v>2.6461005216191848E-8</v>
      </c>
      <c r="IP211" s="86">
        <f t="shared" si="247"/>
        <v>1.8842490805120826E-8</v>
      </c>
      <c r="IQ211" s="86">
        <f t="shared" si="247"/>
        <v>9.5889823675977502E-10</v>
      </c>
      <c r="IR211" s="86">
        <f t="shared" si="247"/>
        <v>1.3455420109088118E-8</v>
      </c>
      <c r="IS211" s="86">
        <f t="shared" si="247"/>
        <v>3.410982094663123E-7</v>
      </c>
      <c r="IT211" s="86">
        <f t="shared" si="247"/>
        <v>2.381240217560191E-6</v>
      </c>
      <c r="IU211" s="86">
        <f t="shared" si="247"/>
        <v>5.0843828349875364E-6</v>
      </c>
      <c r="IV211" s="86">
        <f t="shared" si="247"/>
        <v>5.0109623444406212E-5</v>
      </c>
      <c r="IW211" s="86">
        <f t="shared" si="247"/>
        <v>1.4080105646834276E-15</v>
      </c>
      <c r="IY211" s="86">
        <f t="shared" si="248"/>
        <v>1.5532926045124687E-5</v>
      </c>
      <c r="IZ211" s="86">
        <f t="shared" si="248"/>
        <v>3.4527044981030656E-7</v>
      </c>
      <c r="JA211" s="86">
        <f t="shared" si="248"/>
        <v>6.4311124858487849E-8</v>
      </c>
      <c r="JB211" s="86">
        <f t="shared" si="248"/>
        <v>8.2673746678789104E-8</v>
      </c>
      <c r="JC211" s="86">
        <f t="shared" si="248"/>
        <v>4.8592712273014222E-8</v>
      </c>
      <c r="JD211" s="86">
        <f t="shared" si="248"/>
        <v>3.2395518228528683E-7</v>
      </c>
      <c r="JE211" s="86">
        <f t="shared" si="248"/>
        <v>2.6461005216191848E-8</v>
      </c>
      <c r="JF211" s="86">
        <f t="shared" si="248"/>
        <v>1.8842490805120826E-8</v>
      </c>
      <c r="JG211" s="86">
        <f t="shared" si="248"/>
        <v>9.5889823675977502E-10</v>
      </c>
      <c r="JH211" s="86">
        <f t="shared" si="248"/>
        <v>1.3455420109088118E-8</v>
      </c>
      <c r="JI211" s="86">
        <f t="shared" si="248"/>
        <v>3.410982094663123E-7</v>
      </c>
      <c r="JJ211" s="86">
        <f t="shared" si="248"/>
        <v>2.381240217560191E-6</v>
      </c>
      <c r="JK211" s="86">
        <f t="shared" si="248"/>
        <v>5.0843828349875364E-6</v>
      </c>
      <c r="JL211" s="86">
        <f t="shared" si="248"/>
        <v>5.0109623444406212E-5</v>
      </c>
      <c r="JM211" s="86">
        <f t="shared" si="248"/>
        <v>1.4080105646834276E-15</v>
      </c>
    </row>
    <row r="212" spans="2:273" x14ac:dyDescent="0.25">
      <c r="B212" s="2">
        <v>185</v>
      </c>
      <c r="C212" s="37">
        <v>75.19</v>
      </c>
      <c r="D212" s="37">
        <v>77.096999999999994</v>
      </c>
      <c r="E212" s="37">
        <v>70.468000000000004</v>
      </c>
      <c r="F212" s="37">
        <v>67.838999999999999</v>
      </c>
      <c r="G212" s="37">
        <v>64.983000000000004</v>
      </c>
      <c r="H212" s="37">
        <v>66.712000000000003</v>
      </c>
      <c r="I212" s="37">
        <v>66.933000000000007</v>
      </c>
      <c r="J212" s="37">
        <v>65.316999999999993</v>
      </c>
      <c r="K212" s="37">
        <v>64.599999999999994</v>
      </c>
      <c r="L212" s="37">
        <v>62.433</v>
      </c>
      <c r="M212" s="37">
        <v>61.383000000000003</v>
      </c>
      <c r="N212" s="37">
        <v>65</v>
      </c>
      <c r="O212" s="37">
        <v>64.016000000000005</v>
      </c>
      <c r="P212" s="37">
        <v>67.774000000000001</v>
      </c>
      <c r="Q212" s="37">
        <v>68.825000000000003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70.038443710241992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-1.2134437102419895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70.038443710241992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68.825000000000003</v>
      </c>
      <c r="DK212" s="2">
        <f t="shared" si="251"/>
        <v>112.92864270613107</v>
      </c>
      <c r="DL212" s="2">
        <f t="shared" si="251"/>
        <v>138.03383423817627</v>
      </c>
      <c r="DM212" s="2">
        <f t="shared" si="251"/>
        <v>139.12254096102424</v>
      </c>
      <c r="DN212" s="2">
        <f t="shared" si="251"/>
        <v>90.863949436836592</v>
      </c>
      <c r="DO212" s="2">
        <f t="shared" si="251"/>
        <v>113.14670485914161</v>
      </c>
      <c r="DP212" s="2">
        <f t="shared" si="251"/>
        <v>105.69152972476567</v>
      </c>
      <c r="DQ212" s="2">
        <f t="shared" si="251"/>
        <v>117.8092788051209</v>
      </c>
      <c r="DR212" s="2">
        <f t="shared" si="251"/>
        <v>110.7349474778422</v>
      </c>
      <c r="DS212" s="2">
        <f t="shared" si="251"/>
        <v>121.7774997854998</v>
      </c>
      <c r="DT212" s="2">
        <f t="shared" si="251"/>
        <v>112.80833732303729</v>
      </c>
      <c r="DU212" s="2">
        <f t="shared" si="251"/>
        <v>111.5245414888573</v>
      </c>
      <c r="DV212" s="2">
        <f t="shared" si="251"/>
        <v>122.7863164642375</v>
      </c>
      <c r="DW212" s="2">
        <f t="shared" si="251"/>
        <v>108.38347120075045</v>
      </c>
      <c r="DX212" s="2">
        <f t="shared" si="251"/>
        <v>116.37004201680669</v>
      </c>
      <c r="DY212" s="2">
        <f t="shared" si="251"/>
        <v>100.21349999999998</v>
      </c>
      <c r="EA212" s="2">
        <f t="shared" si="240"/>
        <v>73.98216491906966</v>
      </c>
      <c r="EB212" s="2">
        <f t="shared" si="240"/>
        <v>74.408081420618657</v>
      </c>
      <c r="EC212" s="2">
        <f t="shared" si="240"/>
        <v>65.656931226291604</v>
      </c>
      <c r="ED212" s="2">
        <f t="shared" si="240"/>
        <v>66.341520433385341</v>
      </c>
      <c r="EE212" s="2">
        <f t="shared" si="240"/>
        <v>66.326242978380904</v>
      </c>
      <c r="EF212" s="2">
        <f t="shared" si="239"/>
        <v>63.898997594229144</v>
      </c>
      <c r="EG212" s="2">
        <f t="shared" si="239"/>
        <v>64.827873491282958</v>
      </c>
      <c r="EH212" s="2">
        <f t="shared" si="239"/>
        <v>63.147858260741188</v>
      </c>
      <c r="EI212" s="2">
        <f t="shared" si="239"/>
        <v>60.740559573951089</v>
      </c>
      <c r="EJ212" s="2">
        <f t="shared" si="239"/>
        <v>61.259820739379379</v>
      </c>
      <c r="EK212" s="2">
        <f t="shared" si="239"/>
        <v>61.876312392895599</v>
      </c>
      <c r="EL212" s="2">
        <f t="shared" si="254"/>
        <v>61.713930702401456</v>
      </c>
      <c r="EM212" s="2">
        <f t="shared" si="255"/>
        <v>62.871152220749067</v>
      </c>
      <c r="EN212" s="2">
        <f t="shared" si="256"/>
        <v>68.514199732707283</v>
      </c>
      <c r="EO212" s="2">
        <f t="shared" si="257"/>
        <v>70.4797204160663</v>
      </c>
      <c r="EQ212" s="2">
        <f t="shared" si="252"/>
        <v>75.783370794535131</v>
      </c>
      <c r="ER212" s="2">
        <f t="shared" si="252"/>
        <v>75.032182546767729</v>
      </c>
      <c r="ES212" s="2">
        <f t="shared" si="252"/>
        <v>68.122749833233627</v>
      </c>
      <c r="ET212" s="2">
        <f t="shared" si="252"/>
        <v>67.084095091539552</v>
      </c>
      <c r="EU212" s="2">
        <f t="shared" si="252"/>
        <v>64.262607058501885</v>
      </c>
      <c r="EV212" s="2">
        <f t="shared" si="252"/>
        <v>65.006265646314972</v>
      </c>
      <c r="EW212" s="2">
        <f t="shared" si="252"/>
        <v>64.287154080418674</v>
      </c>
      <c r="EX212" s="2">
        <f t="shared" si="252"/>
        <v>63.774542252107231</v>
      </c>
      <c r="EY212" s="2">
        <f t="shared" si="252"/>
        <v>62.63411972199718</v>
      </c>
      <c r="EZ212" s="2">
        <f t="shared" si="252"/>
        <v>61.433257729993073</v>
      </c>
      <c r="FA212" s="2">
        <f t="shared" si="252"/>
        <v>61.37826949684333</v>
      </c>
      <c r="FB212" s="2">
        <f t="shared" si="252"/>
        <v>63.344890580872011</v>
      </c>
      <c r="FC212" s="2">
        <f t="shared" si="252"/>
        <v>63.600307847099884</v>
      </c>
      <c r="FD212" s="2">
        <f t="shared" si="252"/>
        <v>68.240550122037391</v>
      </c>
      <c r="FE212" s="2">
        <f t="shared" si="252"/>
        <v>69.995302891650539</v>
      </c>
      <c r="FG212" s="2">
        <f t="shared" si="253"/>
        <v>0.9999976372540359</v>
      </c>
      <c r="FH212" s="2">
        <f t="shared" si="253"/>
        <v>0.99999739130863463</v>
      </c>
      <c r="FI212" s="2">
        <f t="shared" si="253"/>
        <v>0.99999748688467904</v>
      </c>
      <c r="FJ212" s="2">
        <f t="shared" si="253"/>
        <v>0.99999742114226109</v>
      </c>
      <c r="FK212" s="2">
        <f t="shared" si="253"/>
        <v>0.99999749863613019</v>
      </c>
      <c r="FL212" s="2">
        <f t="shared" si="253"/>
        <v>0.99999740106582224</v>
      </c>
      <c r="FM212" s="2">
        <f t="shared" si="253"/>
        <v>0.99999722453968698</v>
      </c>
      <c r="FN212" s="2">
        <f t="shared" si="253"/>
        <v>0.99999702896328713</v>
      </c>
      <c r="FO212" s="2">
        <f t="shared" si="253"/>
        <v>0.99999695596477245</v>
      </c>
      <c r="FP212" s="2">
        <f t="shared" si="253"/>
        <v>0.99999702146592284</v>
      </c>
      <c r="FQ212" s="2">
        <f t="shared" si="253"/>
        <v>0.99999718970921714</v>
      </c>
      <c r="FR212" s="2">
        <f t="shared" si="253"/>
        <v>0.99999713377340937</v>
      </c>
      <c r="FS212" s="2">
        <f t="shared" si="253"/>
        <v>0.99999735482483842</v>
      </c>
      <c r="FT212" s="2">
        <f t="shared" si="253"/>
        <v>0.99999683748314772</v>
      </c>
      <c r="FU212" s="2">
        <f t="shared" si="253"/>
        <v>0.99999644134233778</v>
      </c>
      <c r="FW212" s="2">
        <f t="shared" ref="FW212:GK227" si="260">POWER(10,($B212-C$232)/C$229)/(1+POWER(10,($B212-C$232)/C$229))</f>
        <v>0.9436133496032435</v>
      </c>
      <c r="FX212" s="2">
        <f t="shared" si="260"/>
        <v>0.9615139383914777</v>
      </c>
      <c r="FY212" s="2">
        <f t="shared" si="260"/>
        <v>0.95978423220005027</v>
      </c>
      <c r="FZ212" s="2">
        <f t="shared" si="260"/>
        <v>0.96427060723313118</v>
      </c>
      <c r="GA212" s="2">
        <f t="shared" si="260"/>
        <v>0.96206009370079926</v>
      </c>
      <c r="GB212" s="2">
        <f t="shared" si="260"/>
        <v>0.96083114630108413</v>
      </c>
      <c r="GC212" s="2">
        <f t="shared" si="260"/>
        <v>0.96576254276041618</v>
      </c>
      <c r="GD212" s="2">
        <f t="shared" si="260"/>
        <v>0.96730876399759236</v>
      </c>
      <c r="GE212" s="2">
        <f t="shared" si="260"/>
        <v>0.97031190817374147</v>
      </c>
      <c r="GF212" s="2">
        <f t="shared" si="260"/>
        <v>0.96247287166488582</v>
      </c>
      <c r="GG212" s="2">
        <f t="shared" si="260"/>
        <v>0.95462996004531753</v>
      </c>
      <c r="GH212" s="2">
        <f t="shared" si="260"/>
        <v>0.9464605254633468</v>
      </c>
      <c r="GI212" s="2">
        <f t="shared" si="260"/>
        <v>0.94494679403588167</v>
      </c>
      <c r="GJ212" s="2">
        <f t="shared" si="260"/>
        <v>0.93194591323024456</v>
      </c>
      <c r="GK212" s="2">
        <f t="shared" si="260"/>
        <v>0.91116133484063255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3.2712805425239279E-294</v>
      </c>
      <c r="GS212" s="86">
        <f t="shared" si="261"/>
        <v>3.9383931541096083E-303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2.521459782764032E-221</v>
      </c>
      <c r="HD212" s="86">
        <f t="shared" si="181"/>
        <v>1.6580860440905413E-258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1.6495036829487151E-82</v>
      </c>
      <c r="HT212" s="86">
        <f t="shared" si="262"/>
        <v>5.0203095982893679E-99</v>
      </c>
      <c r="HU212" s="86">
        <f t="shared" si="262"/>
        <v>5.7430806669783206E-107</v>
      </c>
      <c r="HV212" s="86">
        <f t="shared" si="262"/>
        <v>2.4345723979040661E-100</v>
      </c>
      <c r="HW212" s="86">
        <f t="shared" si="262"/>
        <v>5.7297403729081368E-111</v>
      </c>
      <c r="HX212" s="86">
        <f t="shared" si="262"/>
        <v>8.2042356519511984E-98</v>
      </c>
      <c r="HY212" s="86">
        <f t="shared" si="262"/>
        <v>1.3921251418531154E-109</v>
      </c>
      <c r="HZ212" s="86">
        <f t="shared" si="262"/>
        <v>3.4742705240767573E-108</v>
      </c>
      <c r="IA212" s="86">
        <f t="shared" si="262"/>
        <v>3.397644483408496E-124</v>
      </c>
      <c r="IB212" s="86">
        <f t="shared" si="262"/>
        <v>1.2790914344631382E-119</v>
      </c>
      <c r="IC212" s="86">
        <f t="shared" si="262"/>
        <v>6.1620441576428637E-105</v>
      </c>
      <c r="ID212" s="86">
        <f t="shared" si="262"/>
        <v>4.0021805635131141E-96</v>
      </c>
      <c r="IE212" s="86">
        <f t="shared" si="262"/>
        <v>6.7688872415672486E-91</v>
      </c>
      <c r="IF212" s="86">
        <f t="shared" si="262"/>
        <v>8.6045846705602599E-98</v>
      </c>
      <c r="IG212" s="86">
        <f t="shared" si="262"/>
        <v>2.8890857830813182E-71</v>
      </c>
      <c r="II212" s="86">
        <f t="shared" ref="II212:IW227" si="263" xml:space="preserve"> _xlfn.NORM.DIST($B212, C$10, ABS(C$14), TRUE) * _xlfn.NORM.DIST(($B212 - C$10)*C$18, 0, ABS(C$14), TRUE) * 2</f>
        <v>7.9317211284120563E-6</v>
      </c>
      <c r="IJ212" s="86">
        <f t="shared" si="263"/>
        <v>1.5454347939826653E-7</v>
      </c>
      <c r="IK212" s="86">
        <f t="shared" si="263"/>
        <v>2.5763094216492093E-8</v>
      </c>
      <c r="IL212" s="86">
        <f t="shared" si="263"/>
        <v>3.4810100948854398E-8</v>
      </c>
      <c r="IM212" s="86">
        <f t="shared" si="263"/>
        <v>1.9499579567099375E-8</v>
      </c>
      <c r="IN212" s="86">
        <f t="shared" si="263"/>
        <v>1.4377475212562023E-7</v>
      </c>
      <c r="IO212" s="86">
        <f t="shared" si="263"/>
        <v>1.0580075849811578E-8</v>
      </c>
      <c r="IP212" s="86">
        <f t="shared" si="263"/>
        <v>7.4945710153341212E-9</v>
      </c>
      <c r="IQ212" s="86">
        <f t="shared" si="263"/>
        <v>3.3415556633924667E-10</v>
      </c>
      <c r="IR212" s="86">
        <f t="shared" si="263"/>
        <v>5.0311339951120146E-9</v>
      </c>
      <c r="IS212" s="86">
        <f t="shared" si="263"/>
        <v>1.4549940678576773E-7</v>
      </c>
      <c r="IT212" s="86">
        <f t="shared" si="263"/>
        <v>1.091707909862376E-6</v>
      </c>
      <c r="IU212" s="86">
        <f t="shared" si="263"/>
        <v>2.4289816437395368E-6</v>
      </c>
      <c r="IV212" s="86">
        <f t="shared" si="263"/>
        <v>2.6335451140510333E-5</v>
      </c>
      <c r="IW212" s="86">
        <f t="shared" si="263"/>
        <v>9.2774203957322959E-17</v>
      </c>
      <c r="IY212" s="86">
        <f t="shared" ref="IY212:JM227" si="264">GM212+HC212+HS212+II212</f>
        <v>7.9317211284120563E-6</v>
      </c>
      <c r="IZ212" s="86">
        <f t="shared" si="264"/>
        <v>1.5454347939826653E-7</v>
      </c>
      <c r="JA212" s="86">
        <f t="shared" si="264"/>
        <v>2.5763094216492093E-8</v>
      </c>
      <c r="JB212" s="86">
        <f t="shared" si="264"/>
        <v>3.4810100948854398E-8</v>
      </c>
      <c r="JC212" s="86">
        <f t="shared" si="264"/>
        <v>1.9499579567099375E-8</v>
      </c>
      <c r="JD212" s="86">
        <f t="shared" si="264"/>
        <v>1.4377475212562023E-7</v>
      </c>
      <c r="JE212" s="86">
        <f t="shared" si="264"/>
        <v>1.0580075849811578E-8</v>
      </c>
      <c r="JF212" s="86">
        <f t="shared" si="264"/>
        <v>7.4945710153341212E-9</v>
      </c>
      <c r="JG212" s="86">
        <f t="shared" si="264"/>
        <v>3.3415556633924667E-10</v>
      </c>
      <c r="JH212" s="86">
        <f t="shared" si="264"/>
        <v>5.0311339951120146E-9</v>
      </c>
      <c r="JI212" s="86">
        <f t="shared" si="264"/>
        <v>1.4549940678576773E-7</v>
      </c>
      <c r="JJ212" s="86">
        <f t="shared" si="264"/>
        <v>1.091707909862376E-6</v>
      </c>
      <c r="JK212" s="86">
        <f t="shared" si="264"/>
        <v>2.4289816437395368E-6</v>
      </c>
      <c r="JL212" s="86">
        <f t="shared" si="264"/>
        <v>2.6335451140510333E-5</v>
      </c>
      <c r="JM212" s="86">
        <f t="shared" si="264"/>
        <v>9.2774203957322959E-17</v>
      </c>
    </row>
    <row r="213" spans="2:273" x14ac:dyDescent="0.25">
      <c r="B213" s="2">
        <v>186</v>
      </c>
      <c r="C213" s="37">
        <v>75.349000000000004</v>
      </c>
      <c r="D213" s="37">
        <v>74.790000000000006</v>
      </c>
      <c r="E213" s="37">
        <v>71.548000000000002</v>
      </c>
      <c r="F213" s="37">
        <v>66.968000000000004</v>
      </c>
      <c r="G213" s="37">
        <v>65.067999999999998</v>
      </c>
      <c r="H213" s="37">
        <v>65.644000000000005</v>
      </c>
      <c r="I213" s="37">
        <v>67.183000000000007</v>
      </c>
      <c r="J213" s="37">
        <v>65.867000000000004</v>
      </c>
      <c r="K213" s="37">
        <v>64.25</v>
      </c>
      <c r="L213" s="37">
        <v>62.55</v>
      </c>
      <c r="M213" s="37">
        <v>62.15</v>
      </c>
      <c r="N213" s="37">
        <v>64.387</v>
      </c>
      <c r="O213" s="37">
        <v>65.918999999999997</v>
      </c>
      <c r="P213" s="37">
        <v>67.225999999999999</v>
      </c>
      <c r="Q213" s="37">
        <v>70.031999999999996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69.941982148251597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9.001785174839938E-2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69.941982148251597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70.031999999999996</v>
      </c>
      <c r="DK213" s="2">
        <f t="shared" si="251"/>
        <v>113.05804228329809</v>
      </c>
      <c r="DL213" s="2">
        <f t="shared" si="251"/>
        <v>138.29088083083491</v>
      </c>
      <c r="DM213" s="2">
        <f t="shared" si="251"/>
        <v>139.40427274937201</v>
      </c>
      <c r="DN213" s="2">
        <f t="shared" si="251"/>
        <v>90.866987602301307</v>
      </c>
      <c r="DO213" s="2">
        <f t="shared" si="251"/>
        <v>113.3264731923399</v>
      </c>
      <c r="DP213" s="2">
        <f t="shared" si="251"/>
        <v>105.82707951813737</v>
      </c>
      <c r="DQ213" s="2">
        <f t="shared" si="251"/>
        <v>118.01216500711237</v>
      </c>
      <c r="DR213" s="2">
        <f t="shared" si="251"/>
        <v>110.8892879964985</v>
      </c>
      <c r="DS213" s="2">
        <f t="shared" si="251"/>
        <v>122.0034894894895</v>
      </c>
      <c r="DT213" s="2">
        <f t="shared" si="251"/>
        <v>112.98716216216214</v>
      </c>
      <c r="DU213" s="2">
        <f t="shared" si="251"/>
        <v>111.70020981507824</v>
      </c>
      <c r="DV213" s="2">
        <f t="shared" si="251"/>
        <v>123.02707962213225</v>
      </c>
      <c r="DW213" s="2">
        <f t="shared" si="251"/>
        <v>108.5347398686679</v>
      </c>
      <c r="DX213" s="2">
        <f t="shared" si="251"/>
        <v>116.58940840336132</v>
      </c>
      <c r="DY213" s="2">
        <f t="shared" si="251"/>
        <v>100.33081249999999</v>
      </c>
      <c r="EA213" s="2">
        <f t="shared" si="240"/>
        <v>73.857895692186162</v>
      </c>
      <c r="EB213" s="2">
        <f t="shared" si="240"/>
        <v>74.280484489893155</v>
      </c>
      <c r="EC213" s="2">
        <f t="shared" si="240"/>
        <v>65.501438849020587</v>
      </c>
      <c r="ED213" s="2">
        <f t="shared" si="240"/>
        <v>66.211813524945455</v>
      </c>
      <c r="EE213" s="2">
        <f t="shared" si="240"/>
        <v>66.223220137820022</v>
      </c>
      <c r="EF213" s="2">
        <f t="shared" si="239"/>
        <v>63.782069644459852</v>
      </c>
      <c r="EG213" s="2">
        <f t="shared" si="239"/>
        <v>64.718783662688907</v>
      </c>
      <c r="EH213" s="2">
        <f t="shared" si="239"/>
        <v>63.010358984201986</v>
      </c>
      <c r="EI213" s="2">
        <f t="shared" si="239"/>
        <v>60.582081180139326</v>
      </c>
      <c r="EJ213" s="2">
        <f t="shared" si="239"/>
        <v>61.132542694564222</v>
      </c>
      <c r="EK213" s="2">
        <f t="shared" si="239"/>
        <v>61.771719369794248</v>
      </c>
      <c r="EL213" s="2">
        <f t="shared" si="254"/>
        <v>61.597498811572841</v>
      </c>
      <c r="EM213" s="2">
        <f t="shared" si="255"/>
        <v>62.755232350016556</v>
      </c>
      <c r="EN213" s="2">
        <f t="shared" si="256"/>
        <v>68.419213171026698</v>
      </c>
      <c r="EO213" s="2">
        <f t="shared" si="257"/>
        <v>70.391420985680838</v>
      </c>
      <c r="EQ213" s="2">
        <f t="shared" si="252"/>
        <v>75.684437445147836</v>
      </c>
      <c r="ER213" s="2">
        <f t="shared" si="252"/>
        <v>74.913227261641893</v>
      </c>
      <c r="ES213" s="2">
        <f t="shared" si="252"/>
        <v>67.999583061391931</v>
      </c>
      <c r="ET213" s="2">
        <f t="shared" si="252"/>
        <v>66.964279548784205</v>
      </c>
      <c r="EU213" s="2">
        <f t="shared" si="252"/>
        <v>64.131724901458952</v>
      </c>
      <c r="EV213" s="2">
        <f t="shared" si="252"/>
        <v>64.904267528871287</v>
      </c>
      <c r="EW213" s="2">
        <f t="shared" si="252"/>
        <v>64.170855978852003</v>
      </c>
      <c r="EX213" s="2">
        <f t="shared" si="252"/>
        <v>63.64522301223996</v>
      </c>
      <c r="EY213" s="2">
        <f t="shared" si="252"/>
        <v>62.5001603973339</v>
      </c>
      <c r="EZ213" s="2">
        <f t="shared" si="252"/>
        <v>61.308262681692433</v>
      </c>
      <c r="FA213" s="2">
        <f t="shared" si="252"/>
        <v>61.267097517545622</v>
      </c>
      <c r="FB213" s="2">
        <f t="shared" si="252"/>
        <v>63.250668299868977</v>
      </c>
      <c r="FC213" s="2">
        <f t="shared" si="252"/>
        <v>63.49437852007965</v>
      </c>
      <c r="FD213" s="2">
        <f t="shared" si="252"/>
        <v>68.141921905710063</v>
      </c>
      <c r="FE213" s="2">
        <f t="shared" si="252"/>
        <v>69.901911566351615</v>
      </c>
      <c r="FG213" s="2">
        <f t="shared" si="253"/>
        <v>0.99999784514962209</v>
      </c>
      <c r="FH213" s="2">
        <f t="shared" si="253"/>
        <v>0.99999762084465216</v>
      </c>
      <c r="FI213" s="2">
        <f t="shared" si="253"/>
        <v>0.9999977080110799</v>
      </c>
      <c r="FJ213" s="2">
        <f t="shared" si="253"/>
        <v>0.99999764805325519</v>
      </c>
      <c r="FK213" s="2">
        <f t="shared" si="253"/>
        <v>0.99999771872853549</v>
      </c>
      <c r="FL213" s="2">
        <f t="shared" si="253"/>
        <v>0.99999762974331718</v>
      </c>
      <c r="FM213" s="2">
        <f t="shared" si="253"/>
        <v>0.99999746874949214</v>
      </c>
      <c r="FN213" s="2">
        <f t="shared" si="253"/>
        <v>0.99999729038160545</v>
      </c>
      <c r="FO213" s="2">
        <f t="shared" si="253"/>
        <v>0.99999722380613354</v>
      </c>
      <c r="FP213" s="2">
        <f t="shared" si="253"/>
        <v>0.99999728354392425</v>
      </c>
      <c r="FQ213" s="2">
        <f t="shared" si="253"/>
        <v>0.99999743698371057</v>
      </c>
      <c r="FR213" s="2">
        <f t="shared" si="253"/>
        <v>0.99999738596962207</v>
      </c>
      <c r="FS213" s="2">
        <f t="shared" si="253"/>
        <v>0.9999975875710192</v>
      </c>
      <c r="FT213" s="2">
        <f t="shared" si="253"/>
        <v>0.99999711574954853</v>
      </c>
      <c r="FU213" s="2">
        <f t="shared" si="253"/>
        <v>0.99999675446462233</v>
      </c>
      <c r="FW213" s="2">
        <f t="shared" si="260"/>
        <v>0.94831834957717065</v>
      </c>
      <c r="FX213" s="2">
        <f t="shared" si="260"/>
        <v>0.96478103067174337</v>
      </c>
      <c r="FY213" s="2">
        <f t="shared" si="260"/>
        <v>0.96319253875056465</v>
      </c>
      <c r="FZ213" s="2">
        <f t="shared" si="260"/>
        <v>0.96731164087312749</v>
      </c>
      <c r="GA213" s="2">
        <f t="shared" si="260"/>
        <v>0.96528249675217692</v>
      </c>
      <c r="GB213" s="2">
        <f t="shared" si="260"/>
        <v>0.96415404010641637</v>
      </c>
      <c r="GC213" s="2">
        <f t="shared" si="260"/>
        <v>0.96868071776086961</v>
      </c>
      <c r="GD213" s="2">
        <f t="shared" si="260"/>
        <v>0.97009922961281658</v>
      </c>
      <c r="GE213" s="2">
        <f t="shared" si="260"/>
        <v>0.97285322482652126</v>
      </c>
      <c r="GF213" s="2">
        <f t="shared" si="260"/>
        <v>0.96566146702137146</v>
      </c>
      <c r="GG213" s="2">
        <f t="shared" si="260"/>
        <v>0.95845618589330095</v>
      </c>
      <c r="GH213" s="2">
        <f t="shared" si="260"/>
        <v>0.95094030388927253</v>
      </c>
      <c r="GI213" s="2">
        <f t="shared" si="260"/>
        <v>0.94954647825218352</v>
      </c>
      <c r="GJ213" s="2">
        <f t="shared" si="260"/>
        <v>0.93756004337121213</v>
      </c>
      <c r="GK213" s="2">
        <f t="shared" si="260"/>
        <v>0.9183398501291179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4.3466230291932067E-299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7.7035494427294319E-226</v>
      </c>
      <c r="HD213" s="86">
        <f t="shared" si="181"/>
        <v>7.7167398171007415E-264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2.9829418293481725E-85</v>
      </c>
      <c r="HT213" s="86">
        <f t="shared" si="262"/>
        <v>4.0523191977967197E-102</v>
      </c>
      <c r="HU213" s="86">
        <f t="shared" si="262"/>
        <v>1.975539577340436E-110</v>
      </c>
      <c r="HV213" s="86">
        <f t="shared" si="262"/>
        <v>1.5473394957425278E-103</v>
      </c>
      <c r="HW213" s="86">
        <f t="shared" si="262"/>
        <v>1.8470533339505854E-114</v>
      </c>
      <c r="HX213" s="86">
        <f t="shared" si="262"/>
        <v>6.5245586886559289E-101</v>
      </c>
      <c r="HY213" s="86">
        <f t="shared" si="262"/>
        <v>5.2772364184909931E-113</v>
      </c>
      <c r="HZ213" s="86">
        <f t="shared" si="262"/>
        <v>1.4307130927688003E-111</v>
      </c>
      <c r="IA213" s="86">
        <f t="shared" si="262"/>
        <v>4.9883262914459294E-128</v>
      </c>
      <c r="IB213" s="86">
        <f t="shared" si="262"/>
        <v>2.2118089046944191E-123</v>
      </c>
      <c r="IC213" s="86">
        <f t="shared" si="262"/>
        <v>2.6115878418755439E-108</v>
      </c>
      <c r="ID213" s="86">
        <f t="shared" si="262"/>
        <v>2.6903286920961312E-99</v>
      </c>
      <c r="IE213" s="86">
        <f t="shared" si="262"/>
        <v>6.5657644595566016E-94</v>
      </c>
      <c r="IF213" s="86">
        <f t="shared" si="262"/>
        <v>3.4930940210149413E-101</v>
      </c>
      <c r="IG213" s="86">
        <f t="shared" si="262"/>
        <v>8.8486757098366641E-74</v>
      </c>
      <c r="II213" s="86">
        <f t="shared" si="263"/>
        <v>3.9681183560803668E-6</v>
      </c>
      <c r="IJ213" s="86">
        <f t="shared" si="263"/>
        <v>6.7677451347417868E-8</v>
      </c>
      <c r="IK213" s="86">
        <f t="shared" si="263"/>
        <v>1.006168858875495E-8</v>
      </c>
      <c r="IL213" s="86">
        <f t="shared" si="263"/>
        <v>1.4322193581087579E-8</v>
      </c>
      <c r="IM213" s="86">
        <f t="shared" si="263"/>
        <v>7.632389941096732E-9</v>
      </c>
      <c r="IN213" s="86">
        <f t="shared" si="263"/>
        <v>6.240557821020204E-8</v>
      </c>
      <c r="IO213" s="86">
        <f t="shared" si="263"/>
        <v>4.1289600245117709E-9</v>
      </c>
      <c r="IP213" s="86">
        <f t="shared" si="263"/>
        <v>2.9100832278487444E-9</v>
      </c>
      <c r="IQ213" s="86">
        <f t="shared" si="263"/>
        <v>1.133525957315538E-10</v>
      </c>
      <c r="IR213" s="86">
        <f t="shared" si="263"/>
        <v>1.8313570142866599E-9</v>
      </c>
      <c r="IS213" s="86">
        <f t="shared" si="263"/>
        <v>6.0561680230333048E-8</v>
      </c>
      <c r="IT213" s="86">
        <f t="shared" si="263"/>
        <v>4.8883448966785101E-7</v>
      </c>
      <c r="IU213" s="86">
        <f t="shared" si="263"/>
        <v>1.134605940204426E-6</v>
      </c>
      <c r="IV213" s="86">
        <f t="shared" si="263"/>
        <v>1.355402593635425E-5</v>
      </c>
      <c r="IW213" s="86">
        <f t="shared" si="263"/>
        <v>5.4939653139515768E-18</v>
      </c>
      <c r="IY213" s="86">
        <f t="shared" si="264"/>
        <v>3.9681183560803668E-6</v>
      </c>
      <c r="IZ213" s="86">
        <f t="shared" si="264"/>
        <v>6.7677451347417868E-8</v>
      </c>
      <c r="JA213" s="86">
        <f t="shared" si="264"/>
        <v>1.006168858875495E-8</v>
      </c>
      <c r="JB213" s="86">
        <f t="shared" si="264"/>
        <v>1.4322193581087579E-8</v>
      </c>
      <c r="JC213" s="86">
        <f t="shared" si="264"/>
        <v>7.632389941096732E-9</v>
      </c>
      <c r="JD213" s="86">
        <f t="shared" si="264"/>
        <v>6.240557821020204E-8</v>
      </c>
      <c r="JE213" s="86">
        <f t="shared" si="264"/>
        <v>4.1289600245117709E-9</v>
      </c>
      <c r="JF213" s="86">
        <f t="shared" si="264"/>
        <v>2.9100832278487444E-9</v>
      </c>
      <c r="JG213" s="86">
        <f t="shared" si="264"/>
        <v>1.133525957315538E-10</v>
      </c>
      <c r="JH213" s="86">
        <f t="shared" si="264"/>
        <v>1.8313570142866599E-9</v>
      </c>
      <c r="JI213" s="86">
        <f t="shared" si="264"/>
        <v>6.0561680230333048E-8</v>
      </c>
      <c r="JJ213" s="86">
        <f t="shared" si="264"/>
        <v>4.8883448966785101E-7</v>
      </c>
      <c r="JK213" s="86">
        <f t="shared" si="264"/>
        <v>1.134605940204426E-6</v>
      </c>
      <c r="JL213" s="86">
        <f t="shared" si="264"/>
        <v>1.355402593635425E-5</v>
      </c>
      <c r="JM213" s="86">
        <f t="shared" si="264"/>
        <v>5.4939653139515768E-18</v>
      </c>
    </row>
    <row r="214" spans="2:273" x14ac:dyDescent="0.25">
      <c r="B214" s="2">
        <v>187</v>
      </c>
      <c r="C214" s="37">
        <v>74.650999999999996</v>
      </c>
      <c r="D214" s="37">
        <v>75.403000000000006</v>
      </c>
      <c r="E214" s="37">
        <v>71.225999999999999</v>
      </c>
      <c r="F214" s="37">
        <v>67.081000000000003</v>
      </c>
      <c r="G214" s="37">
        <v>64.644000000000005</v>
      </c>
      <c r="H214" s="37">
        <v>65.542000000000002</v>
      </c>
      <c r="I214" s="37">
        <v>66.266999999999996</v>
      </c>
      <c r="J214" s="37">
        <v>64.599999999999994</v>
      </c>
      <c r="K214" s="37">
        <v>64.516999999999996</v>
      </c>
      <c r="L214" s="37">
        <v>62.017000000000003</v>
      </c>
      <c r="M214" s="37">
        <v>61.167000000000002</v>
      </c>
      <c r="N214" s="37">
        <v>65.161000000000001</v>
      </c>
      <c r="O214" s="37">
        <v>64.468000000000004</v>
      </c>
      <c r="P214" s="37">
        <v>66.742000000000004</v>
      </c>
      <c r="Q214" s="37">
        <v>69.667000000000002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69.845711458805823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-0.17871145880582162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69.845711458805823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69.667000000000002</v>
      </c>
      <c r="DK214" s="2">
        <f t="shared" ref="DK214:DY227" si="268">BO$228*$B214+BO$229</f>
        <v>113.18744186046511</v>
      </c>
      <c r="DL214" s="2">
        <f t="shared" si="268"/>
        <v>138.54792742349352</v>
      </c>
      <c r="DM214" s="2">
        <f t="shared" si="268"/>
        <v>139.68600453771981</v>
      </c>
      <c r="DN214" s="2">
        <f t="shared" si="268"/>
        <v>90.870025767766023</v>
      </c>
      <c r="DO214" s="2">
        <f t="shared" si="268"/>
        <v>113.50624152553817</v>
      </c>
      <c r="DP214" s="2">
        <f t="shared" si="268"/>
        <v>105.96262931150905</v>
      </c>
      <c r="DQ214" s="2">
        <f t="shared" si="268"/>
        <v>118.21505120910383</v>
      </c>
      <c r="DR214" s="2">
        <f t="shared" si="268"/>
        <v>111.04362851515481</v>
      </c>
      <c r="DS214" s="2">
        <f t="shared" si="268"/>
        <v>122.22947919347919</v>
      </c>
      <c r="DT214" s="2">
        <f t="shared" si="268"/>
        <v>113.16598700128696</v>
      </c>
      <c r="DU214" s="2">
        <f t="shared" si="268"/>
        <v>111.87587814129921</v>
      </c>
      <c r="DV214" s="2">
        <f t="shared" si="268"/>
        <v>123.26784278002697</v>
      </c>
      <c r="DW214" s="2">
        <f t="shared" si="268"/>
        <v>108.68600853658535</v>
      </c>
      <c r="DX214" s="2">
        <f t="shared" si="268"/>
        <v>116.80877478991593</v>
      </c>
      <c r="DY214" s="2">
        <f t="shared" si="268"/>
        <v>100.44812499999999</v>
      </c>
      <c r="EA214" s="2">
        <f t="shared" si="240"/>
        <v>73.733626465302663</v>
      </c>
      <c r="EB214" s="2">
        <f t="shared" si="240"/>
        <v>74.152887559167667</v>
      </c>
      <c r="EC214" s="2">
        <f t="shared" si="240"/>
        <v>65.345946471749571</v>
      </c>
      <c r="ED214" s="2">
        <f t="shared" si="240"/>
        <v>66.08210661650557</v>
      </c>
      <c r="EE214" s="2">
        <f t="shared" si="240"/>
        <v>66.120197297259139</v>
      </c>
      <c r="EF214" s="2">
        <f t="shared" si="239"/>
        <v>63.665141694690554</v>
      </c>
      <c r="EG214" s="2">
        <f t="shared" si="239"/>
        <v>64.609693834094855</v>
      </c>
      <c r="EH214" s="2">
        <f t="shared" si="239"/>
        <v>62.872859707662791</v>
      </c>
      <c r="EI214" s="2">
        <f t="shared" si="239"/>
        <v>60.423602786327564</v>
      </c>
      <c r="EJ214" s="2">
        <f t="shared" si="239"/>
        <v>61.005264649749066</v>
      </c>
      <c r="EK214" s="2">
        <f t="shared" si="239"/>
        <v>61.667126346692903</v>
      </c>
      <c r="EL214" s="2">
        <f t="shared" si="254"/>
        <v>61.481066920744219</v>
      </c>
      <c r="EM214" s="2">
        <f t="shared" si="255"/>
        <v>62.639312479284037</v>
      </c>
      <c r="EN214" s="2">
        <f t="shared" si="256"/>
        <v>68.324226609346113</v>
      </c>
      <c r="EO214" s="2">
        <f t="shared" si="257"/>
        <v>70.303121555295405</v>
      </c>
      <c r="EQ214" s="2">
        <f t="shared" ref="EQ214:FE227" si="269">CU$228*$B214+CU$229</f>
        <v>75.585504095760527</v>
      </c>
      <c r="ER214" s="2">
        <f t="shared" si="269"/>
        <v>74.794271976516043</v>
      </c>
      <c r="ES214" s="2">
        <f t="shared" si="269"/>
        <v>67.876416289550235</v>
      </c>
      <c r="ET214" s="2">
        <f t="shared" si="269"/>
        <v>66.844464006028844</v>
      </c>
      <c r="EU214" s="2">
        <f t="shared" si="269"/>
        <v>64.000842744416019</v>
      </c>
      <c r="EV214" s="2">
        <f t="shared" si="269"/>
        <v>64.802269411427588</v>
      </c>
      <c r="EW214" s="2">
        <f t="shared" si="269"/>
        <v>64.054557877285333</v>
      </c>
      <c r="EX214" s="2">
        <f t="shared" si="269"/>
        <v>63.515903772372695</v>
      </c>
      <c r="EY214" s="2">
        <f t="shared" si="269"/>
        <v>62.366201072670606</v>
      </c>
      <c r="EZ214" s="2">
        <f t="shared" si="269"/>
        <v>61.183267633391793</v>
      </c>
      <c r="FA214" s="2">
        <f t="shared" si="269"/>
        <v>61.155925538247928</v>
      </c>
      <c r="FB214" s="2">
        <f t="shared" si="269"/>
        <v>63.156446018865935</v>
      </c>
      <c r="FC214" s="2">
        <f t="shared" si="269"/>
        <v>63.388449193059415</v>
      </c>
      <c r="FD214" s="2">
        <f t="shared" si="269"/>
        <v>68.04329368938275</v>
      </c>
      <c r="FE214" s="2">
        <f t="shared" si="269"/>
        <v>69.80852024105269</v>
      </c>
      <c r="FG214" s="2">
        <f t="shared" ref="FG214:FU227" si="270">POWER(10,($B214-C$231)/C$229)/(1+POWER(10,($B214-C$231)/C$229))</f>
        <v>0.99999803475272553</v>
      </c>
      <c r="FH214" s="2">
        <f t="shared" si="270"/>
        <v>0.99999783018408006</v>
      </c>
      <c r="FI214" s="2">
        <f t="shared" si="270"/>
        <v>0.99999790968083957</v>
      </c>
      <c r="FJ214" s="2">
        <f t="shared" si="270"/>
        <v>0.99999785499863125</v>
      </c>
      <c r="FK214" s="2">
        <f t="shared" si="270"/>
        <v>0.99999791945527916</v>
      </c>
      <c r="FL214" s="2">
        <f t="shared" si="270"/>
        <v>0.9999978382997623</v>
      </c>
      <c r="FM214" s="2">
        <f t="shared" si="270"/>
        <v>0.99999769147158557</v>
      </c>
      <c r="FN214" s="2">
        <f t="shared" si="270"/>
        <v>0.99999752879806447</v>
      </c>
      <c r="FO214" s="2">
        <f t="shared" si="270"/>
        <v>0.99999746808048318</v>
      </c>
      <c r="FP214" s="2">
        <f t="shared" si="270"/>
        <v>0.99999752256202212</v>
      </c>
      <c r="FQ214" s="2">
        <f t="shared" si="270"/>
        <v>0.99999766250083544</v>
      </c>
      <c r="FR214" s="2">
        <f t="shared" si="270"/>
        <v>0.99999761597541259</v>
      </c>
      <c r="FS214" s="2">
        <f t="shared" si="270"/>
        <v>0.99999779983815329</v>
      </c>
      <c r="FT214" s="2">
        <f t="shared" si="270"/>
        <v>0.99999736953165719</v>
      </c>
      <c r="FU214" s="2">
        <f t="shared" si="270"/>
        <v>0.99999704003571077</v>
      </c>
      <c r="FW214" s="2">
        <f t="shared" si="260"/>
        <v>0.95265045611702404</v>
      </c>
      <c r="FX214" s="2">
        <f t="shared" si="260"/>
        <v>0.96778007228884244</v>
      </c>
      <c r="FY214" s="2">
        <f t="shared" si="260"/>
        <v>0.96632212526568251</v>
      </c>
      <c r="FZ214" s="2">
        <f t="shared" si="260"/>
        <v>0.97010186851344782</v>
      </c>
      <c r="GA214" s="2">
        <f t="shared" si="260"/>
        <v>0.96824024215864779</v>
      </c>
      <c r="GB214" s="2">
        <f t="shared" si="260"/>
        <v>0.96720465768624597</v>
      </c>
      <c r="GC214" s="2">
        <f t="shared" si="260"/>
        <v>0.97135754345674752</v>
      </c>
      <c r="GD214" s="2">
        <f t="shared" si="260"/>
        <v>0.97265823866737289</v>
      </c>
      <c r="GE214" s="2">
        <f t="shared" si="260"/>
        <v>0.97518256732350517</v>
      </c>
      <c r="GF214" s="2">
        <f t="shared" si="260"/>
        <v>0.96858797684190734</v>
      </c>
      <c r="GG214" s="2">
        <f t="shared" si="260"/>
        <v>0.96197258561314591</v>
      </c>
      <c r="GH214" s="2">
        <f t="shared" si="260"/>
        <v>0.95506304505274242</v>
      </c>
      <c r="GI214" s="2">
        <f t="shared" si="260"/>
        <v>0.95378065683900648</v>
      </c>
      <c r="GJ214" s="2">
        <f t="shared" si="260"/>
        <v>0.94273949125599366</v>
      </c>
      <c r="GK214" s="2">
        <f t="shared" si="260"/>
        <v>0.92498606746275802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5.2633989365199768E-304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2.1173673479694247E-230</v>
      </c>
      <c r="HD214" s="86">
        <f t="shared" si="271"/>
        <v>3.165686837315916E-269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4.8561661364481716E-88</v>
      </c>
      <c r="HT214" s="86">
        <f t="shared" si="262"/>
        <v>2.9267646303114551E-105</v>
      </c>
      <c r="HU214" s="86">
        <f t="shared" si="262"/>
        <v>5.9739254337210262E-114</v>
      </c>
      <c r="HV214" s="86">
        <f t="shared" si="262"/>
        <v>8.7470945374594267E-107</v>
      </c>
      <c r="HW214" s="86">
        <f t="shared" si="262"/>
        <v>5.2479851119469285E-118</v>
      </c>
      <c r="HX214" s="86">
        <f t="shared" si="262"/>
        <v>4.6342003139778175E-104</v>
      </c>
      <c r="HY214" s="86">
        <f t="shared" si="262"/>
        <v>1.7693418524870374E-116</v>
      </c>
      <c r="HZ214" s="86">
        <f t="shared" si="262"/>
        <v>5.2161838283572149E-115</v>
      </c>
      <c r="IA214" s="86">
        <f t="shared" si="262"/>
        <v>6.3935728455236127E-132</v>
      </c>
      <c r="IB214" s="86">
        <f t="shared" si="262"/>
        <v>3.3388108212873506E-127</v>
      </c>
      <c r="IC214" s="86">
        <f t="shared" si="262"/>
        <v>9.7715297719911249E-112</v>
      </c>
      <c r="ID214" s="86">
        <f t="shared" si="262"/>
        <v>1.6032586446144497E-102</v>
      </c>
      <c r="IE214" s="86">
        <f t="shared" si="262"/>
        <v>5.6769380280110968E-97</v>
      </c>
      <c r="IF214" s="86">
        <f t="shared" si="262"/>
        <v>1.2387659308392474E-104</v>
      </c>
      <c r="IG214" s="86">
        <f t="shared" si="262"/>
        <v>2.4464800362992878E-76</v>
      </c>
      <c r="II214" s="86">
        <f t="shared" si="263"/>
        <v>1.9448518076766438E-6</v>
      </c>
      <c r="IJ214" s="86">
        <f t="shared" si="263"/>
        <v>2.8995166347508944E-8</v>
      </c>
      <c r="IK214" s="86">
        <f t="shared" si="263"/>
        <v>3.8308031066540714E-9</v>
      </c>
      <c r="IL214" s="86">
        <f t="shared" si="263"/>
        <v>5.7579410708922988E-9</v>
      </c>
      <c r="IM214" s="86">
        <f t="shared" si="263"/>
        <v>2.9138216656492818E-9</v>
      </c>
      <c r="IN214" s="86">
        <f t="shared" si="263"/>
        <v>2.6490691400684343E-8</v>
      </c>
      <c r="IO214" s="86">
        <f t="shared" si="263"/>
        <v>1.5727116835414481E-9</v>
      </c>
      <c r="IP214" s="86">
        <f t="shared" si="263"/>
        <v>1.1030666546186278E-9</v>
      </c>
      <c r="IQ214" s="86">
        <f t="shared" si="263"/>
        <v>3.7429061142486592E-11</v>
      </c>
      <c r="IR214" s="86">
        <f t="shared" si="263"/>
        <v>6.4893982500778106E-10</v>
      </c>
      <c r="IS214" s="86">
        <f t="shared" si="263"/>
        <v>2.4596501389822487E-8</v>
      </c>
      <c r="IT214" s="86">
        <f t="shared" si="263"/>
        <v>2.1377208001237096E-7</v>
      </c>
      <c r="IU214" s="86">
        <f t="shared" si="263"/>
        <v>5.1818183165305459E-7</v>
      </c>
      <c r="IV214" s="86">
        <f t="shared" si="263"/>
        <v>6.8309649164693822E-6</v>
      </c>
      <c r="IW214" s="86">
        <f t="shared" si="263"/>
        <v>2.923741801431433E-19</v>
      </c>
      <c r="IY214" s="86">
        <f t="shared" si="264"/>
        <v>1.9448518076766438E-6</v>
      </c>
      <c r="IZ214" s="86">
        <f t="shared" si="264"/>
        <v>2.8995166347508944E-8</v>
      </c>
      <c r="JA214" s="86">
        <f t="shared" si="264"/>
        <v>3.8308031066540714E-9</v>
      </c>
      <c r="JB214" s="86">
        <f t="shared" si="264"/>
        <v>5.7579410708922988E-9</v>
      </c>
      <c r="JC214" s="86">
        <f t="shared" si="264"/>
        <v>2.9138216656492818E-9</v>
      </c>
      <c r="JD214" s="86">
        <f t="shared" si="264"/>
        <v>2.6490691400684343E-8</v>
      </c>
      <c r="JE214" s="86">
        <f t="shared" si="264"/>
        <v>1.5727116835414481E-9</v>
      </c>
      <c r="JF214" s="86">
        <f t="shared" si="264"/>
        <v>1.1030666546186278E-9</v>
      </c>
      <c r="JG214" s="86">
        <f t="shared" si="264"/>
        <v>3.7429061142486592E-11</v>
      </c>
      <c r="JH214" s="86">
        <f t="shared" si="264"/>
        <v>6.4893982500778106E-10</v>
      </c>
      <c r="JI214" s="86">
        <f t="shared" si="264"/>
        <v>2.4596501389822487E-8</v>
      </c>
      <c r="JJ214" s="86">
        <f t="shared" si="264"/>
        <v>2.1377208001237096E-7</v>
      </c>
      <c r="JK214" s="86">
        <f t="shared" si="264"/>
        <v>5.1818183165305459E-7</v>
      </c>
      <c r="JL214" s="86">
        <f t="shared" si="264"/>
        <v>6.8309649164693822E-6</v>
      </c>
      <c r="JM214" s="86">
        <f t="shared" si="264"/>
        <v>2.923741801431433E-19</v>
      </c>
    </row>
    <row r="215" spans="2:273" x14ac:dyDescent="0.25">
      <c r="B215" s="2">
        <v>188</v>
      </c>
      <c r="C215" s="37">
        <v>74.968000000000004</v>
      </c>
      <c r="D215" s="37">
        <v>76.644999999999996</v>
      </c>
      <c r="E215" s="37">
        <v>71.677000000000007</v>
      </c>
      <c r="F215" s="37">
        <v>67.081000000000003</v>
      </c>
      <c r="G215" s="37">
        <v>65.373000000000005</v>
      </c>
      <c r="H215" s="37">
        <v>65.745999999999995</v>
      </c>
      <c r="I215" s="37">
        <v>64.650000000000006</v>
      </c>
      <c r="J215" s="37">
        <v>65.466999999999999</v>
      </c>
      <c r="K215" s="37">
        <v>64.349999999999994</v>
      </c>
      <c r="L215" s="37">
        <v>62.45</v>
      </c>
      <c r="M215" s="37">
        <v>62.183</v>
      </c>
      <c r="N215" s="37">
        <v>64.968000000000004</v>
      </c>
      <c r="O215" s="37">
        <v>65.064999999999998</v>
      </c>
      <c r="P215" s="37">
        <v>66.613</v>
      </c>
      <c r="Q215" s="37">
        <v>69.73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69.749623758421478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-1.9623758421474236E-2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69.749623758421478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69.73</v>
      </c>
      <c r="DK215" s="2">
        <f t="shared" si="268"/>
        <v>113.31684143763214</v>
      </c>
      <c r="DL215" s="2">
        <f t="shared" si="268"/>
        <v>138.80497401615213</v>
      </c>
      <c r="DM215" s="2">
        <f t="shared" si="268"/>
        <v>139.96773632606758</v>
      </c>
      <c r="DN215" s="2">
        <f t="shared" si="268"/>
        <v>90.873063933230725</v>
      </c>
      <c r="DO215" s="2">
        <f t="shared" si="268"/>
        <v>113.68600985873647</v>
      </c>
      <c r="DP215" s="2">
        <f t="shared" si="268"/>
        <v>106.09817910488074</v>
      </c>
      <c r="DQ215" s="2">
        <f t="shared" si="268"/>
        <v>118.41793741109529</v>
      </c>
      <c r="DR215" s="2">
        <f t="shared" si="268"/>
        <v>111.19796903381112</v>
      </c>
      <c r="DS215" s="2">
        <f t="shared" si="268"/>
        <v>122.4554688974689</v>
      </c>
      <c r="DT215" s="2">
        <f t="shared" si="268"/>
        <v>113.34481184041181</v>
      </c>
      <c r="DU215" s="2">
        <f t="shared" si="268"/>
        <v>112.05154646752015</v>
      </c>
      <c r="DV215" s="2">
        <f t="shared" si="268"/>
        <v>123.50860593792171</v>
      </c>
      <c r="DW215" s="2">
        <f t="shared" si="268"/>
        <v>108.83727720450278</v>
      </c>
      <c r="DX215" s="2">
        <f t="shared" si="268"/>
        <v>117.02814117647057</v>
      </c>
      <c r="DY215" s="2">
        <f t="shared" si="268"/>
        <v>100.56543749999999</v>
      </c>
      <c r="EA215" s="2">
        <f t="shared" si="240"/>
        <v>73.609357238419165</v>
      </c>
      <c r="EB215" s="2">
        <f t="shared" si="240"/>
        <v>74.025290628442178</v>
      </c>
      <c r="EC215" s="2">
        <f t="shared" si="240"/>
        <v>65.190454094478554</v>
      </c>
      <c r="ED215" s="2">
        <f t="shared" si="240"/>
        <v>65.952399708065684</v>
      </c>
      <c r="EE215" s="2">
        <f t="shared" si="240"/>
        <v>66.017174456698257</v>
      </c>
      <c r="EF215" s="2">
        <f t="shared" si="239"/>
        <v>63.548213744921263</v>
      </c>
      <c r="EG215" s="2">
        <f t="shared" si="239"/>
        <v>64.500604005500819</v>
      </c>
      <c r="EH215" s="2">
        <f t="shared" si="239"/>
        <v>62.735360431123596</v>
      </c>
      <c r="EI215" s="2">
        <f t="shared" si="239"/>
        <v>60.265124392515801</v>
      </c>
      <c r="EJ215" s="2">
        <f t="shared" si="239"/>
        <v>60.877986604933909</v>
      </c>
      <c r="EK215" s="2">
        <f t="shared" si="239"/>
        <v>61.562533323591559</v>
      </c>
      <c r="EL215" s="2">
        <f t="shared" si="254"/>
        <v>61.364635029915597</v>
      </c>
      <c r="EM215" s="2">
        <f t="shared" si="255"/>
        <v>62.523392608551518</v>
      </c>
      <c r="EN215" s="2">
        <f t="shared" si="256"/>
        <v>68.229240047665513</v>
      </c>
      <c r="EO215" s="2">
        <f t="shared" si="257"/>
        <v>70.214822124909944</v>
      </c>
      <c r="EQ215" s="2">
        <f t="shared" si="269"/>
        <v>75.486570746373232</v>
      </c>
      <c r="ER215" s="2">
        <f t="shared" si="269"/>
        <v>74.675316691390208</v>
      </c>
      <c r="ES215" s="2">
        <f t="shared" si="269"/>
        <v>67.753249517708539</v>
      </c>
      <c r="ET215" s="2">
        <f t="shared" si="269"/>
        <v>66.724648463273496</v>
      </c>
      <c r="EU215" s="2">
        <f t="shared" si="269"/>
        <v>63.869960587373086</v>
      </c>
      <c r="EV215" s="2">
        <f t="shared" si="269"/>
        <v>64.700271293983889</v>
      </c>
      <c r="EW215" s="2">
        <f t="shared" si="269"/>
        <v>63.938259775718649</v>
      </c>
      <c r="EX215" s="2">
        <f t="shared" si="269"/>
        <v>63.386584532505424</v>
      </c>
      <c r="EY215" s="2">
        <f t="shared" si="269"/>
        <v>62.232241748007326</v>
      </c>
      <c r="EZ215" s="2">
        <f t="shared" si="269"/>
        <v>61.058272585091146</v>
      </c>
      <c r="FA215" s="2">
        <f t="shared" si="269"/>
        <v>61.044753558950227</v>
      </c>
      <c r="FB215" s="2">
        <f t="shared" si="269"/>
        <v>63.062223737862908</v>
      </c>
      <c r="FC215" s="2">
        <f t="shared" si="269"/>
        <v>63.282519866039173</v>
      </c>
      <c r="FD215" s="2">
        <f t="shared" si="269"/>
        <v>67.944665473055437</v>
      </c>
      <c r="FE215" s="2">
        <f t="shared" si="269"/>
        <v>69.715128915753752</v>
      </c>
      <c r="FG215" s="2">
        <f t="shared" si="270"/>
        <v>0.99999820767287373</v>
      </c>
      <c r="FH215" s="2">
        <f t="shared" si="270"/>
        <v>0.99999802110398373</v>
      </c>
      <c r="FI215" s="2">
        <f t="shared" si="270"/>
        <v>0.9999980936059174</v>
      </c>
      <c r="FJ215" s="2">
        <f t="shared" si="270"/>
        <v>0.99999804373513212</v>
      </c>
      <c r="FK215" s="2">
        <f t="shared" si="270"/>
        <v>0.99999810252031551</v>
      </c>
      <c r="FL215" s="2">
        <f t="shared" si="270"/>
        <v>0.99999802850557684</v>
      </c>
      <c r="FM215" s="2">
        <f t="shared" si="270"/>
        <v>0.99999789459663535</v>
      </c>
      <c r="FN215" s="2">
        <f t="shared" si="270"/>
        <v>0.99999774623655846</v>
      </c>
      <c r="FO215" s="2">
        <f t="shared" si="270"/>
        <v>0.99999769086144186</v>
      </c>
      <c r="FP215" s="2">
        <f t="shared" si="270"/>
        <v>0.99999774054921786</v>
      </c>
      <c r="FQ215" s="2">
        <f t="shared" si="270"/>
        <v>0.99999786817498648</v>
      </c>
      <c r="FR215" s="2">
        <f t="shared" si="270"/>
        <v>0.99999782574327889</v>
      </c>
      <c r="FS215" s="2">
        <f t="shared" si="270"/>
        <v>0.99999799342815898</v>
      </c>
      <c r="FT215" s="2">
        <f t="shared" si="270"/>
        <v>0.99999760098380353</v>
      </c>
      <c r="FU215" s="2">
        <f t="shared" si="270"/>
        <v>0.99999730047978097</v>
      </c>
      <c r="FW215" s="2">
        <f t="shared" si="260"/>
        <v>0.9566360377789983</v>
      </c>
      <c r="FX215" s="2">
        <f t="shared" si="260"/>
        <v>0.97053153345197352</v>
      </c>
      <c r="FY215" s="2">
        <f t="shared" si="260"/>
        <v>0.96919412652277914</v>
      </c>
      <c r="FZ215" s="2">
        <f t="shared" si="260"/>
        <v>0.97266065808675761</v>
      </c>
      <c r="GA215" s="2">
        <f t="shared" si="260"/>
        <v>0.97095358597008452</v>
      </c>
      <c r="GB215" s="2">
        <f t="shared" si="260"/>
        <v>0.97000373406532048</v>
      </c>
      <c r="GC215" s="2">
        <f t="shared" si="260"/>
        <v>0.97381176891348886</v>
      </c>
      <c r="GD215" s="2">
        <f t="shared" si="260"/>
        <v>0.97500388217145217</v>
      </c>
      <c r="GE215" s="2">
        <f t="shared" si="260"/>
        <v>0.9773166996634215</v>
      </c>
      <c r="GF215" s="2">
        <f t="shared" si="260"/>
        <v>0.97127249393548909</v>
      </c>
      <c r="GG215" s="2">
        <f t="shared" si="260"/>
        <v>0.96520215227852169</v>
      </c>
      <c r="GH215" s="2">
        <f t="shared" si="260"/>
        <v>0.95885432142963589</v>
      </c>
      <c r="GI215" s="2">
        <f t="shared" si="260"/>
        <v>0.95767533203837341</v>
      </c>
      <c r="GJ215" s="2">
        <f t="shared" si="260"/>
        <v>0.94751335166279183</v>
      </c>
      <c r="GK215" s="2">
        <f t="shared" si="260"/>
        <v>0.93113192267316514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5.2356086298612886E-235</v>
      </c>
      <c r="HD215" s="86">
        <f t="shared" si="271"/>
        <v>1.1447441505297871E-274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7.1169807435504382E-91</v>
      </c>
      <c r="HT215" s="86">
        <f t="shared" si="262"/>
        <v>1.8913845462762251E-108</v>
      </c>
      <c r="HU215" s="86">
        <f t="shared" si="262"/>
        <v>1.5880480936327663E-117</v>
      </c>
      <c r="HV215" s="86">
        <f t="shared" si="262"/>
        <v>4.3979878057489087E-110</v>
      </c>
      <c r="HW215" s="86">
        <f t="shared" si="262"/>
        <v>1.3142295961074597E-121</v>
      </c>
      <c r="HX215" s="86">
        <f t="shared" si="262"/>
        <v>2.9397192452957009E-107</v>
      </c>
      <c r="HY215" s="86">
        <f t="shared" si="262"/>
        <v>5.2467548270671021E-120</v>
      </c>
      <c r="HZ215" s="86">
        <f t="shared" si="262"/>
        <v>1.683687608635951E-118</v>
      </c>
      <c r="IA215" s="86">
        <f t="shared" si="262"/>
        <v>7.1538731047376024E-136</v>
      </c>
      <c r="IB215" s="86">
        <f t="shared" si="262"/>
        <v>4.3997809549563858E-131</v>
      </c>
      <c r="IC215" s="86">
        <f t="shared" si="262"/>
        <v>3.2277150552086151E-115</v>
      </c>
      <c r="ID215" s="86">
        <f t="shared" si="262"/>
        <v>8.4700847862515939E-106</v>
      </c>
      <c r="IE215" s="86">
        <f t="shared" si="262"/>
        <v>4.3752223471037593E-100</v>
      </c>
      <c r="IF215" s="86">
        <f t="shared" si="262"/>
        <v>3.8376257386367165E-108</v>
      </c>
      <c r="IG215" s="86">
        <f t="shared" si="262"/>
        <v>6.105850226488539E-79</v>
      </c>
      <c r="II215" s="86">
        <f t="shared" si="263"/>
        <v>9.3380479362757897E-7</v>
      </c>
      <c r="IJ215" s="86">
        <f t="shared" si="263"/>
        <v>1.2152976907230352E-8</v>
      </c>
      <c r="IK215" s="86">
        <f t="shared" si="263"/>
        <v>1.4218083860673242E-9</v>
      </c>
      <c r="IL215" s="86">
        <f t="shared" si="263"/>
        <v>2.2618614025129452E-9</v>
      </c>
      <c r="IM215" s="86">
        <f t="shared" si="263"/>
        <v>1.0849740520499788E-9</v>
      </c>
      <c r="IN215" s="86">
        <f t="shared" si="263"/>
        <v>1.0997125956884044E-8</v>
      </c>
      <c r="IO215" s="86">
        <f t="shared" si="263"/>
        <v>5.8465814455522492E-10</v>
      </c>
      <c r="IP215" s="86">
        <f t="shared" si="263"/>
        <v>4.0815410174322797E-10</v>
      </c>
      <c r="IQ215" s="86">
        <f t="shared" si="263"/>
        <v>1.2030119809847662E-11</v>
      </c>
      <c r="IR215" s="86">
        <f t="shared" si="263"/>
        <v>2.2384471097193155E-10</v>
      </c>
      <c r="IS215" s="86">
        <f t="shared" si="263"/>
        <v>9.7470325323619608E-9</v>
      </c>
      <c r="IT215" s="86">
        <f t="shared" si="263"/>
        <v>9.129706339303114E-8</v>
      </c>
      <c r="IU215" s="86">
        <f t="shared" si="263"/>
        <v>2.3137604889294834E-7</v>
      </c>
      <c r="IV215" s="86">
        <f t="shared" si="263"/>
        <v>3.3710239200143428E-6</v>
      </c>
      <c r="IW215" s="86">
        <f t="shared" si="263"/>
        <v>1.3981300906405399E-20</v>
      </c>
      <c r="IY215" s="86">
        <f t="shared" si="264"/>
        <v>9.3380479362757897E-7</v>
      </c>
      <c r="IZ215" s="86">
        <f t="shared" si="264"/>
        <v>1.2152976907230352E-8</v>
      </c>
      <c r="JA215" s="86">
        <f t="shared" si="264"/>
        <v>1.4218083860673242E-9</v>
      </c>
      <c r="JB215" s="86">
        <f t="shared" si="264"/>
        <v>2.2618614025129452E-9</v>
      </c>
      <c r="JC215" s="86">
        <f t="shared" si="264"/>
        <v>1.0849740520499788E-9</v>
      </c>
      <c r="JD215" s="86">
        <f t="shared" si="264"/>
        <v>1.0997125956884044E-8</v>
      </c>
      <c r="JE215" s="86">
        <f t="shared" si="264"/>
        <v>5.8465814455522492E-10</v>
      </c>
      <c r="JF215" s="86">
        <f t="shared" si="264"/>
        <v>4.0815410174322797E-10</v>
      </c>
      <c r="JG215" s="86">
        <f t="shared" si="264"/>
        <v>1.2030119809847662E-11</v>
      </c>
      <c r="JH215" s="86">
        <f t="shared" si="264"/>
        <v>2.2384471097193155E-10</v>
      </c>
      <c r="JI215" s="86">
        <f t="shared" si="264"/>
        <v>9.7470325323619608E-9</v>
      </c>
      <c r="JJ215" s="86">
        <f t="shared" si="264"/>
        <v>9.129706339303114E-8</v>
      </c>
      <c r="JK215" s="86">
        <f t="shared" si="264"/>
        <v>2.3137604889294834E-7</v>
      </c>
      <c r="JL215" s="86">
        <f t="shared" si="264"/>
        <v>3.3710239200143428E-6</v>
      </c>
      <c r="JM215" s="86">
        <f t="shared" si="264"/>
        <v>1.3981300906405399E-20</v>
      </c>
    </row>
    <row r="216" spans="2:273" x14ac:dyDescent="0.25">
      <c r="B216" s="2">
        <v>189</v>
      </c>
      <c r="C216" s="37">
        <v>74.650999999999996</v>
      </c>
      <c r="D216" s="37">
        <v>76.887</v>
      </c>
      <c r="E216" s="37">
        <v>71.742000000000004</v>
      </c>
      <c r="F216" s="37">
        <v>68.305999999999997</v>
      </c>
      <c r="G216" s="37">
        <v>64.864000000000004</v>
      </c>
      <c r="H216" s="37">
        <v>66.271000000000001</v>
      </c>
      <c r="I216" s="37">
        <v>64.667000000000002</v>
      </c>
      <c r="J216" s="37">
        <v>64.266999999999996</v>
      </c>
      <c r="K216" s="37">
        <v>64.216999999999999</v>
      </c>
      <c r="L216" s="37">
        <v>62.633000000000003</v>
      </c>
      <c r="M216" s="37">
        <v>62.4</v>
      </c>
      <c r="N216" s="37">
        <v>64.290000000000006</v>
      </c>
      <c r="O216" s="37">
        <v>63.805999999999997</v>
      </c>
      <c r="P216" s="37">
        <v>67.451999999999998</v>
      </c>
      <c r="Q216" s="37">
        <v>68.507999999999996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69.65371087189402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-1.1457108718940248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69.65371087189402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68.507999999999996</v>
      </c>
      <c r="DK216" s="2">
        <f t="shared" si="268"/>
        <v>113.44624101479916</v>
      </c>
      <c r="DL216" s="2">
        <f t="shared" si="268"/>
        <v>139.06202060881074</v>
      </c>
      <c r="DM216" s="2">
        <f t="shared" si="268"/>
        <v>140.24946811441538</v>
      </c>
      <c r="DN216" s="2">
        <f t="shared" si="268"/>
        <v>90.876102098695441</v>
      </c>
      <c r="DO216" s="2">
        <f t="shared" si="268"/>
        <v>113.86577819193474</v>
      </c>
      <c r="DP216" s="2">
        <f t="shared" si="268"/>
        <v>106.23372889825242</v>
      </c>
      <c r="DQ216" s="2">
        <f t="shared" si="268"/>
        <v>118.62082361308677</v>
      </c>
      <c r="DR216" s="2">
        <f t="shared" si="268"/>
        <v>111.35230955246743</v>
      </c>
      <c r="DS216" s="2">
        <f t="shared" si="268"/>
        <v>122.68145860145862</v>
      </c>
      <c r="DT216" s="2">
        <f t="shared" si="268"/>
        <v>113.52363667953665</v>
      </c>
      <c r="DU216" s="2">
        <f t="shared" si="268"/>
        <v>112.22721479374113</v>
      </c>
      <c r="DV216" s="2">
        <f t="shared" si="268"/>
        <v>123.74936909581645</v>
      </c>
      <c r="DW216" s="2">
        <f t="shared" si="268"/>
        <v>108.98854587242025</v>
      </c>
      <c r="DX216" s="2">
        <f t="shared" si="268"/>
        <v>117.24750756302518</v>
      </c>
      <c r="DY216" s="2">
        <f t="shared" si="268"/>
        <v>100.68274999999998</v>
      </c>
      <c r="EA216" s="2">
        <f t="shared" si="240"/>
        <v>73.485088011535652</v>
      </c>
      <c r="EB216" s="2">
        <f t="shared" si="240"/>
        <v>73.897693697716676</v>
      </c>
      <c r="EC216" s="2">
        <f t="shared" si="240"/>
        <v>65.034961717207551</v>
      </c>
      <c r="ED216" s="2">
        <f t="shared" si="240"/>
        <v>65.822692799625798</v>
      </c>
      <c r="EE216" s="2">
        <f t="shared" si="240"/>
        <v>65.914151616137374</v>
      </c>
      <c r="EF216" s="2">
        <f t="shared" si="239"/>
        <v>63.431285795151972</v>
      </c>
      <c r="EG216" s="2">
        <f t="shared" si="239"/>
        <v>64.391514176906767</v>
      </c>
      <c r="EH216" s="2">
        <f t="shared" si="239"/>
        <v>62.597861154584393</v>
      </c>
      <c r="EI216" s="2">
        <f t="shared" si="239"/>
        <v>60.106645998704039</v>
      </c>
      <c r="EJ216" s="2">
        <f t="shared" si="239"/>
        <v>60.750708560118753</v>
      </c>
      <c r="EK216" s="2">
        <f t="shared" si="239"/>
        <v>61.457940300490208</v>
      </c>
      <c r="EL216" s="2">
        <f t="shared" si="254"/>
        <v>61.248203139086982</v>
      </c>
      <c r="EM216" s="2">
        <f t="shared" si="255"/>
        <v>62.407472737819006</v>
      </c>
      <c r="EN216" s="2">
        <f t="shared" si="256"/>
        <v>68.134253485984928</v>
      </c>
      <c r="EO216" s="2">
        <f t="shared" si="257"/>
        <v>70.12652269452451</v>
      </c>
      <c r="EQ216" s="2">
        <f t="shared" si="269"/>
        <v>75.387637396985937</v>
      </c>
      <c r="ER216" s="2">
        <f t="shared" si="269"/>
        <v>74.556361406264358</v>
      </c>
      <c r="ES216" s="2">
        <f t="shared" si="269"/>
        <v>67.630082745866844</v>
      </c>
      <c r="ET216" s="2">
        <f t="shared" si="269"/>
        <v>66.604832920518135</v>
      </c>
      <c r="EU216" s="2">
        <f t="shared" si="269"/>
        <v>63.739078430330153</v>
      </c>
      <c r="EV216" s="2">
        <f t="shared" si="269"/>
        <v>64.598273176540204</v>
      </c>
      <c r="EW216" s="2">
        <f t="shared" si="269"/>
        <v>63.821961674151979</v>
      </c>
      <c r="EX216" s="2">
        <f t="shared" si="269"/>
        <v>63.257265292638152</v>
      </c>
      <c r="EY216" s="2">
        <f t="shared" si="269"/>
        <v>62.098282423344038</v>
      </c>
      <c r="EZ216" s="2">
        <f t="shared" si="269"/>
        <v>60.933277536790506</v>
      </c>
      <c r="FA216" s="2">
        <f t="shared" si="269"/>
        <v>60.933581579652525</v>
      </c>
      <c r="FB216" s="2">
        <f t="shared" si="269"/>
        <v>62.968001456859866</v>
      </c>
      <c r="FC216" s="2">
        <f t="shared" si="269"/>
        <v>63.176590539018932</v>
      </c>
      <c r="FD216" s="2">
        <f t="shared" si="269"/>
        <v>67.846037256728124</v>
      </c>
      <c r="FE216" s="2">
        <f t="shared" si="269"/>
        <v>69.621737590454813</v>
      </c>
      <c r="FG216" s="2">
        <f t="shared" si="270"/>
        <v>0.99999836537797537</v>
      </c>
      <c r="FH216" s="2">
        <f t="shared" si="270"/>
        <v>0.99999819522506894</v>
      </c>
      <c r="FI216" s="2">
        <f t="shared" si="270"/>
        <v>0.99999826134764092</v>
      </c>
      <c r="FJ216" s="2">
        <f t="shared" si="270"/>
        <v>0.99999821586492876</v>
      </c>
      <c r="FK216" s="2">
        <f t="shared" si="270"/>
        <v>0.99999826947767134</v>
      </c>
      <c r="FL216" s="2">
        <f t="shared" si="270"/>
        <v>0.99999820197540445</v>
      </c>
      <c r="FM216" s="2">
        <f t="shared" si="270"/>
        <v>0.9999980798489545</v>
      </c>
      <c r="FN216" s="2">
        <f t="shared" si="270"/>
        <v>0.99999794454290436</v>
      </c>
      <c r="FO216" s="2">
        <f t="shared" si="270"/>
        <v>0.99999789404017747</v>
      </c>
      <c r="FP216" s="2">
        <f t="shared" si="270"/>
        <v>0.99999793935598602</v>
      </c>
      <c r="FQ216" s="2">
        <f t="shared" si="270"/>
        <v>0.99999805575211531</v>
      </c>
      <c r="FR216" s="2">
        <f t="shared" si="270"/>
        <v>0.99999801705392344</v>
      </c>
      <c r="FS216" s="2">
        <f t="shared" si="270"/>
        <v>0.99999816998440794</v>
      </c>
      <c r="FT216" s="2">
        <f t="shared" si="270"/>
        <v>0.99999781207076321</v>
      </c>
      <c r="FU216" s="2">
        <f t="shared" si="270"/>
        <v>0.9999975380077144</v>
      </c>
      <c r="FW216" s="2">
        <f t="shared" si="260"/>
        <v>0.9603001191938878</v>
      </c>
      <c r="FX216" s="2">
        <f t="shared" si="260"/>
        <v>0.97305457213720514</v>
      </c>
      <c r="FY216" s="2">
        <f t="shared" si="260"/>
        <v>0.97182834787301431</v>
      </c>
      <c r="FZ216" s="2">
        <f t="shared" si="260"/>
        <v>0.97500609936299665</v>
      </c>
      <c r="GA216" s="2">
        <f t="shared" si="260"/>
        <v>0.97344147809765846</v>
      </c>
      <c r="GB216" s="2">
        <f t="shared" si="260"/>
        <v>0.97257068486700293</v>
      </c>
      <c r="GC216" s="2">
        <f t="shared" si="260"/>
        <v>0.97606088695483606</v>
      </c>
      <c r="GD216" s="2">
        <f t="shared" si="260"/>
        <v>0.97715302023851236</v>
      </c>
      <c r="GE216" s="2">
        <f t="shared" si="260"/>
        <v>0.97927121195272071</v>
      </c>
      <c r="GF216" s="2">
        <f t="shared" si="260"/>
        <v>0.97373380979228441</v>
      </c>
      <c r="GG216" s="2">
        <f t="shared" si="260"/>
        <v>0.96816651686944666</v>
      </c>
      <c r="GH216" s="2">
        <f t="shared" si="260"/>
        <v>0.96233834588831824</v>
      </c>
      <c r="GI216" s="2">
        <f t="shared" si="260"/>
        <v>0.96125515390022975</v>
      </c>
      <c r="GJ216" s="2">
        <f t="shared" si="260"/>
        <v>0.9519095136113388</v>
      </c>
      <c r="GK216" s="2">
        <f t="shared" si="260"/>
        <v>0.93680864988659085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1.1646700512703368E-239</v>
      </c>
      <c r="HD216" s="86">
        <f t="shared" si="271"/>
        <v>3.6488366595857688E-280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9.389618978757625E-94</v>
      </c>
      <c r="HT216" s="86">
        <f t="shared" si="262"/>
        <v>1.0936460347049519E-111</v>
      </c>
      <c r="HU216" s="86">
        <f t="shared" si="262"/>
        <v>3.7110260117089492E-121</v>
      </c>
      <c r="HV216" s="86">
        <f t="shared" si="262"/>
        <v>1.9667676679939667E-113</v>
      </c>
      <c r="HW216" s="86">
        <f t="shared" si="262"/>
        <v>2.9007636749800488E-125</v>
      </c>
      <c r="HX216" s="86">
        <f t="shared" si="262"/>
        <v>1.6654868034285425E-110</v>
      </c>
      <c r="HY216" s="86">
        <f t="shared" si="262"/>
        <v>1.3760703695715195E-123</v>
      </c>
      <c r="HZ216" s="86">
        <f t="shared" si="262"/>
        <v>4.8114441066733196E-122</v>
      </c>
      <c r="IA216" s="86">
        <f t="shared" si="262"/>
        <v>6.9878702701617067E-140</v>
      </c>
      <c r="IB216" s="86">
        <f t="shared" si="262"/>
        <v>5.0613026373100797E-135</v>
      </c>
      <c r="IC216" s="86">
        <f t="shared" si="262"/>
        <v>9.4123765714467869E-119</v>
      </c>
      <c r="ID216" s="86">
        <f t="shared" si="262"/>
        <v>3.9669283330567119E-109</v>
      </c>
      <c r="IE216" s="86">
        <f t="shared" si="262"/>
        <v>3.005658838503028E-103</v>
      </c>
      <c r="IF216" s="86">
        <f t="shared" si="262"/>
        <v>1.0385474701396999E-111</v>
      </c>
      <c r="IG216" s="86">
        <f t="shared" si="262"/>
        <v>1.3755850041004263E-81</v>
      </c>
      <c r="II216" s="86">
        <f t="shared" si="263"/>
        <v>4.3921534254343784E-7</v>
      </c>
      <c r="IJ216" s="86">
        <f t="shared" si="263"/>
        <v>4.9831410374326319E-9</v>
      </c>
      <c r="IK216" s="86">
        <f t="shared" si="263"/>
        <v>5.1441269506038377E-10</v>
      </c>
      <c r="IL216" s="86">
        <f t="shared" si="263"/>
        <v>8.681491040931776E-10</v>
      </c>
      <c r="IM216" s="86">
        <f t="shared" si="263"/>
        <v>3.940192207280734E-10</v>
      </c>
      <c r="IN216" s="86">
        <f t="shared" si="263"/>
        <v>4.4644595866078065E-9</v>
      </c>
      <c r="IO216" s="86">
        <f t="shared" si="263"/>
        <v>2.1212313400447184E-10</v>
      </c>
      <c r="IP216" s="86">
        <f t="shared" si="263"/>
        <v>1.4742180220445401E-10</v>
      </c>
      <c r="IQ216" s="86">
        <f t="shared" si="263"/>
        <v>3.763605410434165E-12</v>
      </c>
      <c r="IR216" s="86">
        <f t="shared" si="263"/>
        <v>7.5160184315070955E-11</v>
      </c>
      <c r="IS216" s="86">
        <f t="shared" si="263"/>
        <v>3.768609107261199E-9</v>
      </c>
      <c r="IT216" s="86">
        <f t="shared" si="263"/>
        <v>3.8077061245094728E-8</v>
      </c>
      <c r="IU216" s="86">
        <f t="shared" si="263"/>
        <v>1.0100379245124126E-7</v>
      </c>
      <c r="IV216" s="86">
        <f t="shared" si="263"/>
        <v>1.6288794063064781E-6</v>
      </c>
      <c r="IW216" s="86">
        <f t="shared" si="263"/>
        <v>6.0072573664628972E-22</v>
      </c>
      <c r="IY216" s="86">
        <f t="shared" si="264"/>
        <v>4.3921534254343784E-7</v>
      </c>
      <c r="IZ216" s="86">
        <f t="shared" si="264"/>
        <v>4.9831410374326319E-9</v>
      </c>
      <c r="JA216" s="86">
        <f t="shared" si="264"/>
        <v>5.1441269506038377E-10</v>
      </c>
      <c r="JB216" s="86">
        <f t="shared" si="264"/>
        <v>8.681491040931776E-10</v>
      </c>
      <c r="JC216" s="86">
        <f t="shared" si="264"/>
        <v>3.940192207280734E-10</v>
      </c>
      <c r="JD216" s="86">
        <f t="shared" si="264"/>
        <v>4.4644595866078065E-9</v>
      </c>
      <c r="JE216" s="86">
        <f t="shared" si="264"/>
        <v>2.1212313400447184E-10</v>
      </c>
      <c r="JF216" s="86">
        <f t="shared" si="264"/>
        <v>1.4742180220445401E-10</v>
      </c>
      <c r="JG216" s="86">
        <f t="shared" si="264"/>
        <v>3.763605410434165E-12</v>
      </c>
      <c r="JH216" s="86">
        <f t="shared" si="264"/>
        <v>7.5160184315070955E-11</v>
      </c>
      <c r="JI216" s="86">
        <f t="shared" si="264"/>
        <v>3.768609107261199E-9</v>
      </c>
      <c r="JJ216" s="86">
        <f t="shared" si="264"/>
        <v>3.8077061245094728E-8</v>
      </c>
      <c r="JK216" s="86">
        <f t="shared" si="264"/>
        <v>1.0100379245124126E-7</v>
      </c>
      <c r="JL216" s="86">
        <f t="shared" si="264"/>
        <v>1.6288794063064781E-6</v>
      </c>
      <c r="JM216" s="86">
        <f t="shared" si="264"/>
        <v>6.0072573664628972E-22</v>
      </c>
    </row>
    <row r="217" spans="2:273" x14ac:dyDescent="0.25">
      <c r="B217" s="2">
        <v>190</v>
      </c>
      <c r="C217" s="37">
        <v>74.778000000000006</v>
      </c>
      <c r="D217" s="37">
        <v>75.742000000000004</v>
      </c>
      <c r="E217" s="37">
        <v>72.081000000000003</v>
      </c>
      <c r="F217" s="37">
        <v>66.918999999999997</v>
      </c>
      <c r="G217" s="37">
        <v>64.558999999999997</v>
      </c>
      <c r="H217" s="37">
        <v>65.61</v>
      </c>
      <c r="I217" s="37">
        <v>64.7</v>
      </c>
      <c r="J217" s="37">
        <v>64.867000000000004</v>
      </c>
      <c r="K217" s="37">
        <v>63.633000000000003</v>
      </c>
      <c r="L217" s="37">
        <v>63.183</v>
      </c>
      <c r="M217" s="37">
        <v>61.517000000000003</v>
      </c>
      <c r="N217" s="37">
        <v>63.902999999999999</v>
      </c>
      <c r="O217" s="37">
        <v>64.725999999999999</v>
      </c>
      <c r="P217" s="37">
        <v>66.370999999999995</v>
      </c>
      <c r="Q217" s="37">
        <v>68.951999999999998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69.557964455730016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-0.60596445573001745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69.557964455730016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68.951999999999998</v>
      </c>
      <c r="DK217" s="2">
        <f t="shared" si="268"/>
        <v>113.57564059196616</v>
      </c>
      <c r="DL217" s="2">
        <f t="shared" si="268"/>
        <v>139.31906720146935</v>
      </c>
      <c r="DM217" s="2">
        <f t="shared" si="268"/>
        <v>140.53119990276315</v>
      </c>
      <c r="DN217" s="2">
        <f t="shared" si="268"/>
        <v>90.879140264160156</v>
      </c>
      <c r="DO217" s="2">
        <f t="shared" si="268"/>
        <v>114.04554652513303</v>
      </c>
      <c r="DP217" s="2">
        <f t="shared" si="268"/>
        <v>106.36927869162412</v>
      </c>
      <c r="DQ217" s="2">
        <f t="shared" si="268"/>
        <v>118.82370981507822</v>
      </c>
      <c r="DR217" s="2">
        <f t="shared" si="268"/>
        <v>111.50665007112373</v>
      </c>
      <c r="DS217" s="2">
        <f t="shared" si="268"/>
        <v>122.90744830544831</v>
      </c>
      <c r="DT217" s="2">
        <f t="shared" si="268"/>
        <v>113.70246151866149</v>
      </c>
      <c r="DU217" s="2">
        <f t="shared" si="268"/>
        <v>112.40288311996207</v>
      </c>
      <c r="DV217" s="2">
        <f t="shared" si="268"/>
        <v>123.99013225371118</v>
      </c>
      <c r="DW217" s="2">
        <f t="shared" si="268"/>
        <v>109.13981454033768</v>
      </c>
      <c r="DX217" s="2">
        <f t="shared" si="268"/>
        <v>117.46687394957981</v>
      </c>
      <c r="DY217" s="2">
        <f t="shared" si="268"/>
        <v>100.8000625</v>
      </c>
      <c r="EA217" s="2">
        <f t="shared" si="240"/>
        <v>73.360818784652153</v>
      </c>
      <c r="EB217" s="2">
        <f t="shared" si="240"/>
        <v>73.770096766991188</v>
      </c>
      <c r="EC217" s="2">
        <f t="shared" si="240"/>
        <v>64.879469339936534</v>
      </c>
      <c r="ED217" s="2">
        <f t="shared" si="240"/>
        <v>65.692985891185913</v>
      </c>
      <c r="EE217" s="2">
        <f t="shared" si="240"/>
        <v>65.811128775576492</v>
      </c>
      <c r="EF217" s="2">
        <f t="shared" si="239"/>
        <v>63.314357845382681</v>
      </c>
      <c r="EG217" s="2">
        <f t="shared" si="239"/>
        <v>64.282424348312716</v>
      </c>
      <c r="EH217" s="2">
        <f t="shared" si="239"/>
        <v>62.460361878045191</v>
      </c>
      <c r="EI217" s="2">
        <f t="shared" si="239"/>
        <v>59.948167604892284</v>
      </c>
      <c r="EJ217" s="2">
        <f t="shared" si="239"/>
        <v>60.623430515303603</v>
      </c>
      <c r="EK217" s="2">
        <f t="shared" si="239"/>
        <v>61.353347277388863</v>
      </c>
      <c r="EL217" s="2">
        <f t="shared" si="254"/>
        <v>61.13177124825836</v>
      </c>
      <c r="EM217" s="2">
        <f t="shared" si="255"/>
        <v>62.291552867086494</v>
      </c>
      <c r="EN217" s="2">
        <f t="shared" si="256"/>
        <v>68.039266924304343</v>
      </c>
      <c r="EO217" s="2">
        <f t="shared" si="257"/>
        <v>70.038223264139063</v>
      </c>
      <c r="EQ217" s="2">
        <f t="shared" si="269"/>
        <v>75.288704047598642</v>
      </c>
      <c r="ER217" s="2">
        <f t="shared" si="269"/>
        <v>74.437406121138508</v>
      </c>
      <c r="ES217" s="2">
        <f t="shared" si="269"/>
        <v>67.506915974025148</v>
      </c>
      <c r="ET217" s="2">
        <f t="shared" si="269"/>
        <v>66.485017377762773</v>
      </c>
      <c r="EU217" s="2">
        <f t="shared" si="269"/>
        <v>63.60819627328722</v>
      </c>
      <c r="EV217" s="2">
        <f t="shared" si="269"/>
        <v>64.496275059096519</v>
      </c>
      <c r="EW217" s="2">
        <f t="shared" si="269"/>
        <v>63.705663572585308</v>
      </c>
      <c r="EX217" s="2">
        <f t="shared" si="269"/>
        <v>63.127946052770881</v>
      </c>
      <c r="EY217" s="2">
        <f t="shared" si="269"/>
        <v>61.964323098680751</v>
      </c>
      <c r="EZ217" s="2">
        <f t="shared" si="269"/>
        <v>60.808282488489866</v>
      </c>
      <c r="FA217" s="2">
        <f t="shared" si="269"/>
        <v>60.822409600354824</v>
      </c>
      <c r="FB217" s="2">
        <f t="shared" si="269"/>
        <v>62.873779175856832</v>
      </c>
      <c r="FC217" s="2">
        <f t="shared" si="269"/>
        <v>63.070661211998697</v>
      </c>
      <c r="FD217" s="2">
        <f t="shared" si="269"/>
        <v>67.747409040400811</v>
      </c>
      <c r="FE217" s="2">
        <f t="shared" si="269"/>
        <v>69.528346265155889</v>
      </c>
      <c r="FG217" s="2">
        <f t="shared" si="270"/>
        <v>0.99999850920678091</v>
      </c>
      <c r="FH217" s="2">
        <f t="shared" si="270"/>
        <v>0.99999835402543891</v>
      </c>
      <c r="FI217" s="2">
        <f t="shared" si="270"/>
        <v>0.99999841432996006</v>
      </c>
      <c r="FJ217" s="2">
        <f t="shared" si="270"/>
        <v>0.99999837284922066</v>
      </c>
      <c r="FK217" s="2">
        <f t="shared" si="270"/>
        <v>0.99999842174463827</v>
      </c>
      <c r="FL217" s="2">
        <f t="shared" si="270"/>
        <v>0.99999836018181998</v>
      </c>
      <c r="FM217" s="2">
        <f t="shared" si="270"/>
        <v>0.99999824880113752</v>
      </c>
      <c r="FN217" s="2">
        <f t="shared" si="270"/>
        <v>0.99999812540050992</v>
      </c>
      <c r="FO217" s="2">
        <f t="shared" si="270"/>
        <v>0.99999807934145868</v>
      </c>
      <c r="FP217" s="2">
        <f t="shared" si="270"/>
        <v>0.99999812066998239</v>
      </c>
      <c r="FQ217" s="2">
        <f t="shared" si="270"/>
        <v>0.99999822682455142</v>
      </c>
      <c r="FR217" s="2">
        <f t="shared" si="270"/>
        <v>0.99999819153136882</v>
      </c>
      <c r="FS217" s="2">
        <f t="shared" si="270"/>
        <v>0.99999833100567515</v>
      </c>
      <c r="FT217" s="2">
        <f t="shared" si="270"/>
        <v>0.99999800458443611</v>
      </c>
      <c r="FU217" s="2">
        <f t="shared" si="270"/>
        <v>0.99999775463586271</v>
      </c>
      <c r="FW217" s="2">
        <f t="shared" si="260"/>
        <v>0.96366635919240207</v>
      </c>
      <c r="FX217" s="2">
        <f t="shared" si="260"/>
        <v>0.97536707537959333</v>
      </c>
      <c r="FY217" s="2">
        <f t="shared" si="260"/>
        <v>0.97424330219447086</v>
      </c>
      <c r="FZ217" s="2">
        <f t="shared" si="260"/>
        <v>0.97715505126504221</v>
      </c>
      <c r="GA217" s="2">
        <f t="shared" si="260"/>
        <v>0.97572160488761694</v>
      </c>
      <c r="GB217" s="2">
        <f t="shared" si="260"/>
        <v>0.97492364594303393</v>
      </c>
      <c r="GC217" s="2">
        <f t="shared" si="260"/>
        <v>0.9781211842644586</v>
      </c>
      <c r="GD217" s="2">
        <f t="shared" si="260"/>
        <v>0.97912133471049567</v>
      </c>
      <c r="GE217" s="2">
        <f t="shared" si="260"/>
        <v>0.98106057683621872</v>
      </c>
      <c r="GF217" s="2">
        <f t="shared" si="260"/>
        <v>0.97598945809745363</v>
      </c>
      <c r="GG217" s="2">
        <f t="shared" si="260"/>
        <v>0.97088596988960596</v>
      </c>
      <c r="GH217" s="2">
        <f t="shared" si="260"/>
        <v>0.96553796232426681</v>
      </c>
      <c r="GI217" s="2">
        <f t="shared" si="260"/>
        <v>0.96454340436850539</v>
      </c>
      <c r="GJ217" s="2">
        <f t="shared" si="260"/>
        <v>0.95595457952212526</v>
      </c>
      <c r="GK217" s="2">
        <f t="shared" si="260"/>
        <v>0.94204657377672696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2.330786959125705E-244</v>
      </c>
      <c r="HD217" s="86">
        <f t="shared" si="271"/>
        <v>1.0251916552703559E-285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1.1151843309497301E-96</v>
      </c>
      <c r="HT217" s="86">
        <f t="shared" si="262"/>
        <v>5.6581673414889667E-115</v>
      </c>
      <c r="HU217" s="86">
        <f t="shared" si="262"/>
        <v>7.6233821833701297E-125</v>
      </c>
      <c r="HV217" s="86">
        <f t="shared" si="262"/>
        <v>7.8227225278090394E-117</v>
      </c>
      <c r="HW217" s="86">
        <f t="shared" si="262"/>
        <v>5.6430384400316296E-129</v>
      </c>
      <c r="HX217" s="86">
        <f t="shared" si="262"/>
        <v>8.4270943152600051E-114</v>
      </c>
      <c r="HY217" s="86">
        <f t="shared" si="262"/>
        <v>3.1919680079570222E-127</v>
      </c>
      <c r="HZ217" s="86">
        <f t="shared" si="262"/>
        <v>1.2172837340454E-125</v>
      </c>
      <c r="IA217" s="86">
        <f t="shared" si="262"/>
        <v>5.9587022042657156E-144</v>
      </c>
      <c r="IB217" s="86">
        <f t="shared" si="262"/>
        <v>5.0825618578138428E-139</v>
      </c>
      <c r="IC217" s="86">
        <f t="shared" si="262"/>
        <v>2.4231025445675202E-122</v>
      </c>
      <c r="ID217" s="86">
        <f t="shared" si="262"/>
        <v>1.6470244636513091E-112</v>
      </c>
      <c r="IE217" s="86">
        <f t="shared" si="262"/>
        <v>1.840472960236492E-106</v>
      </c>
      <c r="IF217" s="86">
        <f t="shared" si="262"/>
        <v>2.4551420653488941E-115</v>
      </c>
      <c r="IG217" s="86">
        <f t="shared" si="262"/>
        <v>2.7974445177291548E-84</v>
      </c>
      <c r="II217" s="86">
        <f t="shared" si="263"/>
        <v>2.0236524276013335E-7</v>
      </c>
      <c r="IJ217" s="86">
        <f t="shared" si="263"/>
        <v>1.9988300008211226E-9</v>
      </c>
      <c r="IK217" s="86">
        <f t="shared" si="263"/>
        <v>1.8142184202454847E-10</v>
      </c>
      <c r="IL217" s="86">
        <f t="shared" si="263"/>
        <v>3.2556776039971295E-10</v>
      </c>
      <c r="IM217" s="86">
        <f t="shared" si="263"/>
        <v>1.3955507267760773E-10</v>
      </c>
      <c r="IN217" s="86">
        <f t="shared" si="263"/>
        <v>1.7723558519272979E-9</v>
      </c>
      <c r="IO217" s="86">
        <f t="shared" si="263"/>
        <v>7.5109798272434971E-11</v>
      </c>
      <c r="IP217" s="86">
        <f t="shared" si="263"/>
        <v>5.1976156459033782E-11</v>
      </c>
      <c r="IQ217" s="86">
        <f t="shared" si="263"/>
        <v>1.1460446207178468E-12</v>
      </c>
      <c r="IR217" s="86">
        <f t="shared" si="263"/>
        <v>2.4564946021803168E-11</v>
      </c>
      <c r="IS217" s="86">
        <f t="shared" si="263"/>
        <v>1.4216288972947869E-9</v>
      </c>
      <c r="IT217" s="86">
        <f t="shared" si="263"/>
        <v>1.5508007866978374E-8</v>
      </c>
      <c r="IU217" s="86">
        <f t="shared" si="263"/>
        <v>4.3104745220540502E-8</v>
      </c>
      <c r="IV217" s="86">
        <f t="shared" si="263"/>
        <v>7.7063005727234371E-7</v>
      </c>
      <c r="IW217" s="86">
        <f t="shared" si="263"/>
        <v>2.3189577537584378E-23</v>
      </c>
      <c r="IY217" s="86">
        <f t="shared" si="264"/>
        <v>2.0236524276013335E-7</v>
      </c>
      <c r="IZ217" s="86">
        <f t="shared" si="264"/>
        <v>1.9988300008211226E-9</v>
      </c>
      <c r="JA217" s="86">
        <f t="shared" si="264"/>
        <v>1.8142184202454847E-10</v>
      </c>
      <c r="JB217" s="86">
        <f t="shared" si="264"/>
        <v>3.2556776039971295E-10</v>
      </c>
      <c r="JC217" s="86">
        <f t="shared" si="264"/>
        <v>1.3955507267760773E-10</v>
      </c>
      <c r="JD217" s="86">
        <f t="shared" si="264"/>
        <v>1.7723558519272979E-9</v>
      </c>
      <c r="JE217" s="86">
        <f t="shared" si="264"/>
        <v>7.5109798272434971E-11</v>
      </c>
      <c r="JF217" s="86">
        <f t="shared" si="264"/>
        <v>5.1976156459033782E-11</v>
      </c>
      <c r="JG217" s="86">
        <f t="shared" si="264"/>
        <v>1.1460446207178468E-12</v>
      </c>
      <c r="JH217" s="86">
        <f t="shared" si="264"/>
        <v>2.4564946021803168E-11</v>
      </c>
      <c r="JI217" s="86">
        <f t="shared" si="264"/>
        <v>1.4216288972947869E-9</v>
      </c>
      <c r="JJ217" s="86">
        <f t="shared" si="264"/>
        <v>1.5508007866978374E-8</v>
      </c>
      <c r="JK217" s="86">
        <f t="shared" si="264"/>
        <v>4.3104745220540502E-8</v>
      </c>
      <c r="JL217" s="86">
        <f t="shared" si="264"/>
        <v>7.7063005727234371E-7</v>
      </c>
      <c r="JM217" s="86">
        <f t="shared" si="264"/>
        <v>2.3189577537584378E-23</v>
      </c>
    </row>
    <row r="218" spans="2:273" x14ac:dyDescent="0.25">
      <c r="B218" s="2">
        <v>191</v>
      </c>
      <c r="C218" s="37">
        <v>76.286000000000001</v>
      </c>
      <c r="D218" s="37">
        <v>75.918999999999997</v>
      </c>
      <c r="E218" s="37">
        <v>71.468000000000004</v>
      </c>
      <c r="F218" s="37">
        <v>68.451999999999998</v>
      </c>
      <c r="G218" s="37">
        <v>65</v>
      </c>
      <c r="H218" s="37">
        <v>65.712000000000003</v>
      </c>
      <c r="I218" s="37">
        <v>63.216999999999999</v>
      </c>
      <c r="J218" s="37">
        <v>64.433000000000007</v>
      </c>
      <c r="K218" s="37">
        <v>63.417000000000002</v>
      </c>
      <c r="L218" s="37">
        <v>61.3</v>
      </c>
      <c r="M218" s="37">
        <v>61.366999999999997</v>
      </c>
      <c r="N218" s="37">
        <v>64.483999999999995</v>
      </c>
      <c r="O218" s="37">
        <v>64.451999999999998</v>
      </c>
      <c r="P218" s="37">
        <v>67.129000000000005</v>
      </c>
      <c r="Q218" s="37">
        <v>69.254000000000005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69.462376104200203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-0.20837610420019814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69.462376104200203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69.254000000000005</v>
      </c>
      <c r="DK218" s="2">
        <f t="shared" si="268"/>
        <v>113.70504016913318</v>
      </c>
      <c r="DL218" s="2">
        <f t="shared" si="268"/>
        <v>139.57611379412799</v>
      </c>
      <c r="DM218" s="2">
        <f t="shared" si="268"/>
        <v>140.81293169111095</v>
      </c>
      <c r="DN218" s="2">
        <f t="shared" si="268"/>
        <v>90.882178429624858</v>
      </c>
      <c r="DO218" s="2">
        <f t="shared" si="268"/>
        <v>114.2253148583313</v>
      </c>
      <c r="DP218" s="2">
        <f t="shared" si="268"/>
        <v>106.5048284849958</v>
      </c>
      <c r="DQ218" s="2">
        <f t="shared" si="268"/>
        <v>119.02659601706969</v>
      </c>
      <c r="DR218" s="2">
        <f t="shared" si="268"/>
        <v>111.66099058978004</v>
      </c>
      <c r="DS218" s="2">
        <f t="shared" si="268"/>
        <v>123.13343800943801</v>
      </c>
      <c r="DT218" s="2">
        <f t="shared" si="268"/>
        <v>113.88128635778634</v>
      </c>
      <c r="DU218" s="2">
        <f t="shared" si="268"/>
        <v>112.57855144618304</v>
      </c>
      <c r="DV218" s="2">
        <f t="shared" si="268"/>
        <v>124.23089541160593</v>
      </c>
      <c r="DW218" s="2">
        <f t="shared" si="268"/>
        <v>109.29108320825513</v>
      </c>
      <c r="DX218" s="2">
        <f t="shared" si="268"/>
        <v>117.68624033613443</v>
      </c>
      <c r="DY218" s="2">
        <f t="shared" si="268"/>
        <v>100.91737499999999</v>
      </c>
      <c r="EA218" s="2">
        <f t="shared" si="240"/>
        <v>73.236549557768654</v>
      </c>
      <c r="EB218" s="2">
        <f t="shared" si="240"/>
        <v>73.642499836265699</v>
      </c>
      <c r="EC218" s="2">
        <f t="shared" si="240"/>
        <v>64.723976962665517</v>
      </c>
      <c r="ED218" s="2">
        <f t="shared" si="240"/>
        <v>65.563278982746027</v>
      </c>
      <c r="EE218" s="2">
        <f t="shared" si="240"/>
        <v>65.70810593501561</v>
      </c>
      <c r="EF218" s="2">
        <f t="shared" si="239"/>
        <v>63.197429895613389</v>
      </c>
      <c r="EG218" s="2">
        <f t="shared" si="239"/>
        <v>64.173334519718679</v>
      </c>
      <c r="EH218" s="2">
        <f t="shared" si="239"/>
        <v>62.322862601505989</v>
      </c>
      <c r="EI218" s="2">
        <f t="shared" si="239"/>
        <v>59.789689211080521</v>
      </c>
      <c r="EJ218" s="2">
        <f t="shared" si="239"/>
        <v>60.496152470488447</v>
      </c>
      <c r="EK218" s="2">
        <f t="shared" si="239"/>
        <v>61.248754254287519</v>
      </c>
      <c r="EL218" s="2">
        <f t="shared" si="254"/>
        <v>61.015339357429738</v>
      </c>
      <c r="EM218" s="2">
        <f t="shared" si="255"/>
        <v>62.175632996353976</v>
      </c>
      <c r="EN218" s="2">
        <f t="shared" si="256"/>
        <v>67.944280362623743</v>
      </c>
      <c r="EO218" s="2">
        <f t="shared" si="257"/>
        <v>69.949923833753616</v>
      </c>
      <c r="EQ218" s="2">
        <f t="shared" si="269"/>
        <v>75.189770698211348</v>
      </c>
      <c r="ER218" s="2">
        <f t="shared" si="269"/>
        <v>74.318450836012673</v>
      </c>
      <c r="ES218" s="2">
        <f t="shared" si="269"/>
        <v>67.383749202183452</v>
      </c>
      <c r="ET218" s="2">
        <f t="shared" si="269"/>
        <v>66.365201835007412</v>
      </c>
      <c r="EU218" s="2">
        <f t="shared" si="269"/>
        <v>63.477314116244287</v>
      </c>
      <c r="EV218" s="2">
        <f t="shared" si="269"/>
        <v>64.394276941652819</v>
      </c>
      <c r="EW218" s="2">
        <f t="shared" si="269"/>
        <v>63.589365471018624</v>
      </c>
      <c r="EX218" s="2">
        <f t="shared" si="269"/>
        <v>62.998626812903609</v>
      </c>
      <c r="EY218" s="2">
        <f t="shared" si="269"/>
        <v>61.830363774017464</v>
      </c>
      <c r="EZ218" s="2">
        <f t="shared" si="269"/>
        <v>60.683287440189218</v>
      </c>
      <c r="FA218" s="2">
        <f t="shared" si="269"/>
        <v>60.711237621057123</v>
      </c>
      <c r="FB218" s="2">
        <f t="shared" si="269"/>
        <v>62.779556894853798</v>
      </c>
      <c r="FC218" s="2">
        <f t="shared" si="269"/>
        <v>62.964731884978463</v>
      </c>
      <c r="FD218" s="2">
        <f t="shared" si="269"/>
        <v>67.648780824073484</v>
      </c>
      <c r="FE218" s="2">
        <f t="shared" si="269"/>
        <v>69.434954939856965</v>
      </c>
      <c r="FG218" s="2">
        <f t="shared" si="270"/>
        <v>0.99999864038024655</v>
      </c>
      <c r="FH218" s="2">
        <f t="shared" si="270"/>
        <v>0.99999849885314163</v>
      </c>
      <c r="FI218" s="2">
        <f t="shared" si="270"/>
        <v>0.99999855385153413</v>
      </c>
      <c r="FJ218" s="2">
        <f t="shared" si="270"/>
        <v>0.99999851602063949</v>
      </c>
      <c r="FK218" s="2">
        <f t="shared" si="270"/>
        <v>0.99999856061380288</v>
      </c>
      <c r="FL218" s="2">
        <f t="shared" si="270"/>
        <v>0.99999850446782945</v>
      </c>
      <c r="FM218" s="2">
        <f t="shared" si="270"/>
        <v>0.99999840288740938</v>
      </c>
      <c r="FN218" s="2">
        <f t="shared" si="270"/>
        <v>0.99999829034466359</v>
      </c>
      <c r="FO218" s="2">
        <f t="shared" si="270"/>
        <v>0.99999824833829565</v>
      </c>
      <c r="FP218" s="2">
        <f t="shared" si="270"/>
        <v>0.99999828603036989</v>
      </c>
      <c r="FQ218" s="2">
        <f t="shared" si="270"/>
        <v>0.99999838284451859</v>
      </c>
      <c r="FR218" s="2">
        <f t="shared" si="270"/>
        <v>0.99999835065674325</v>
      </c>
      <c r="FS218" s="2">
        <f t="shared" si="270"/>
        <v>0.99999847785886131</v>
      </c>
      <c r="FT218" s="2">
        <f t="shared" si="270"/>
        <v>0.99999818015905728</v>
      </c>
      <c r="FU218" s="2">
        <f t="shared" si="270"/>
        <v>0.9999979522031639</v>
      </c>
      <c r="FW218" s="2">
        <f t="shared" si="260"/>
        <v>0.96675704914805005</v>
      </c>
      <c r="FX218" s="2">
        <f t="shared" si="260"/>
        <v>0.97748570758019238</v>
      </c>
      <c r="FY218" s="2">
        <f t="shared" si="260"/>
        <v>0.97645625498537869</v>
      </c>
      <c r="FZ218" s="2">
        <f t="shared" si="260"/>
        <v>0.97912319449827112</v>
      </c>
      <c r="GA218" s="2">
        <f t="shared" si="260"/>
        <v>0.97781043836365378</v>
      </c>
      <c r="GB218" s="2">
        <f t="shared" si="260"/>
        <v>0.97707952045727609</v>
      </c>
      <c r="GC218" s="2">
        <f t="shared" si="260"/>
        <v>0.98000779593220488</v>
      </c>
      <c r="GD218" s="2">
        <f t="shared" si="260"/>
        <v>0.98092338536778612</v>
      </c>
      <c r="GE218" s="2">
        <f t="shared" si="260"/>
        <v>0.98269820797084351</v>
      </c>
      <c r="GF218" s="2">
        <f t="shared" si="260"/>
        <v>0.97805576465480881</v>
      </c>
      <c r="GG218" s="2">
        <f t="shared" si="260"/>
        <v>0.97337949470585794</v>
      </c>
      <c r="GH218" s="2">
        <f t="shared" si="260"/>
        <v>0.96847465423611145</v>
      </c>
      <c r="GI218" s="2">
        <f t="shared" si="260"/>
        <v>0.9675620005134874</v>
      </c>
      <c r="GJ218" s="2">
        <f t="shared" si="260"/>
        <v>0.95967381417752584</v>
      </c>
      <c r="GK218" s="2">
        <f t="shared" si="260"/>
        <v>0.94687494794547422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4.1962889175075817E-249</v>
      </c>
      <c r="HD218" s="86">
        <f t="shared" si="271"/>
        <v>2.538981410909958E-291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1.1923083913405137E-99</v>
      </c>
      <c r="HT218" s="86">
        <f t="shared" si="262"/>
        <v>2.6192329425094436E-118</v>
      </c>
      <c r="HU218" s="86">
        <f t="shared" si="262"/>
        <v>1.3766442525935004E-128</v>
      </c>
      <c r="HV218" s="86">
        <f t="shared" si="262"/>
        <v>2.7673605002562466E-120</v>
      </c>
      <c r="HW218" s="86">
        <f t="shared" si="262"/>
        <v>9.6754338636147037E-133</v>
      </c>
      <c r="HX218" s="86">
        <f t="shared" si="262"/>
        <v>3.8081407531895384E-117</v>
      </c>
      <c r="HY218" s="86">
        <f t="shared" si="262"/>
        <v>6.5484982125349851E-131</v>
      </c>
      <c r="HZ218" s="86">
        <f t="shared" si="262"/>
        <v>2.7265150668669818E-129</v>
      </c>
      <c r="IA218" s="86">
        <f t="shared" si="262"/>
        <v>4.4356692142098626E-148</v>
      </c>
      <c r="IB218" s="86">
        <f t="shared" si="262"/>
        <v>4.4554275683127977E-143</v>
      </c>
      <c r="IC218" s="86">
        <f t="shared" si="262"/>
        <v>5.5069323060555147E-126</v>
      </c>
      <c r="ID218" s="86">
        <f t="shared" si="262"/>
        <v>6.0620799992975114E-116</v>
      </c>
      <c r="IE218" s="86">
        <f t="shared" si="262"/>
        <v>1.0045375520623779E-109</v>
      </c>
      <c r="IF218" s="86">
        <f t="shared" si="262"/>
        <v>5.0700214628603639E-119</v>
      </c>
      <c r="IG218" s="86">
        <f t="shared" si="262"/>
        <v>5.1352836554593992E-87</v>
      </c>
      <c r="II218" s="86">
        <f t="shared" si="263"/>
        <v>9.1330856949678629E-8</v>
      </c>
      <c r="IJ218" s="86">
        <f t="shared" si="263"/>
        <v>7.8431431894019621E-10</v>
      </c>
      <c r="IK218" s="86">
        <f t="shared" si="263"/>
        <v>6.2368233720055303E-11</v>
      </c>
      <c r="IL218" s="86">
        <f t="shared" si="263"/>
        <v>1.1928807936666465E-10</v>
      </c>
      <c r="IM218" s="86">
        <f t="shared" si="263"/>
        <v>4.8205126154102493E-11</v>
      </c>
      <c r="IN218" s="86">
        <f t="shared" si="263"/>
        <v>6.8804134191672845E-10</v>
      </c>
      <c r="IO218" s="86">
        <f t="shared" si="263"/>
        <v>2.5954802298847897E-11</v>
      </c>
      <c r="IP218" s="86">
        <f t="shared" si="263"/>
        <v>1.7887179871686212E-11</v>
      </c>
      <c r="IQ218" s="86">
        <f t="shared" si="263"/>
        <v>3.3966677747856962E-13</v>
      </c>
      <c r="IR218" s="86">
        <f t="shared" si="263"/>
        <v>7.8148364556723331E-12</v>
      </c>
      <c r="IS218" s="86">
        <f t="shared" si="263"/>
        <v>5.2320946089080132E-10</v>
      </c>
      <c r="IT218" s="86">
        <f t="shared" si="263"/>
        <v>6.1676647092220539E-9</v>
      </c>
      <c r="IU218" s="86">
        <f t="shared" si="263"/>
        <v>1.7983187053492324E-8</v>
      </c>
      <c r="IV218" s="86">
        <f t="shared" si="263"/>
        <v>3.5695762277661327E-7</v>
      </c>
      <c r="IW218" s="86">
        <f t="shared" si="263"/>
        <v>8.0420747500050112E-25</v>
      </c>
      <c r="IY218" s="86">
        <f t="shared" si="264"/>
        <v>9.1330856949678629E-8</v>
      </c>
      <c r="IZ218" s="86">
        <f t="shared" si="264"/>
        <v>7.8431431894019621E-10</v>
      </c>
      <c r="JA218" s="86">
        <f t="shared" si="264"/>
        <v>6.2368233720055303E-11</v>
      </c>
      <c r="JB218" s="86">
        <f t="shared" si="264"/>
        <v>1.1928807936666465E-10</v>
      </c>
      <c r="JC218" s="86">
        <f t="shared" si="264"/>
        <v>4.8205126154102493E-11</v>
      </c>
      <c r="JD218" s="86">
        <f t="shared" si="264"/>
        <v>6.8804134191672845E-10</v>
      </c>
      <c r="JE218" s="86">
        <f t="shared" si="264"/>
        <v>2.5954802298847897E-11</v>
      </c>
      <c r="JF218" s="86">
        <f t="shared" si="264"/>
        <v>1.7887179871686212E-11</v>
      </c>
      <c r="JG218" s="86">
        <f t="shared" si="264"/>
        <v>3.3966677747856962E-13</v>
      </c>
      <c r="JH218" s="86">
        <f t="shared" si="264"/>
        <v>7.8148364556723331E-12</v>
      </c>
      <c r="JI218" s="86">
        <f t="shared" si="264"/>
        <v>5.2320946089080132E-10</v>
      </c>
      <c r="JJ218" s="86">
        <f t="shared" si="264"/>
        <v>6.1676647092220539E-9</v>
      </c>
      <c r="JK218" s="86">
        <f t="shared" si="264"/>
        <v>1.7983187053492324E-8</v>
      </c>
      <c r="JL218" s="86">
        <f t="shared" si="264"/>
        <v>3.5695762277661327E-7</v>
      </c>
      <c r="JM218" s="86">
        <f t="shared" si="264"/>
        <v>8.0420747500050112E-25</v>
      </c>
    </row>
    <row r="219" spans="2:273" x14ac:dyDescent="0.25">
      <c r="B219" s="2">
        <v>192</v>
      </c>
      <c r="C219" s="37">
        <v>75.921000000000006</v>
      </c>
      <c r="D219" s="37">
        <v>74.983999999999995</v>
      </c>
      <c r="E219" s="37">
        <v>71.129000000000005</v>
      </c>
      <c r="F219" s="37">
        <v>67.048000000000002</v>
      </c>
      <c r="G219" s="37">
        <v>65.034000000000006</v>
      </c>
      <c r="H219" s="37">
        <v>64.694999999999993</v>
      </c>
      <c r="I219" s="37">
        <v>63.75</v>
      </c>
      <c r="J219" s="37">
        <v>64.832999999999998</v>
      </c>
      <c r="K219" s="37">
        <v>63.433</v>
      </c>
      <c r="L219" s="37">
        <v>61.55</v>
      </c>
      <c r="M219" s="37">
        <v>61.966999999999999</v>
      </c>
      <c r="N219" s="37">
        <v>63.418999999999997</v>
      </c>
      <c r="O219" s="37">
        <v>65.581000000000003</v>
      </c>
      <c r="P219" s="37">
        <v>66.370999999999995</v>
      </c>
      <c r="Q219" s="37">
        <v>69.238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69.36693743915653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-0.12893743915653033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69.36693743915653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69.238</v>
      </c>
      <c r="DK219" s="2">
        <f t="shared" si="268"/>
        <v>113.83443974630021</v>
      </c>
      <c r="DL219" s="2">
        <f t="shared" si="268"/>
        <v>139.8331603867866</v>
      </c>
      <c r="DM219" s="2">
        <f t="shared" si="268"/>
        <v>141.09466347945872</v>
      </c>
      <c r="DN219" s="2">
        <f t="shared" si="268"/>
        <v>90.885216595089574</v>
      </c>
      <c r="DO219" s="2">
        <f t="shared" si="268"/>
        <v>114.4050831915296</v>
      </c>
      <c r="DP219" s="2">
        <f t="shared" si="268"/>
        <v>106.64037827836749</v>
      </c>
      <c r="DQ219" s="2">
        <f t="shared" si="268"/>
        <v>119.22948221906115</v>
      </c>
      <c r="DR219" s="2">
        <f t="shared" si="268"/>
        <v>111.81533110843635</v>
      </c>
      <c r="DS219" s="2">
        <f t="shared" si="268"/>
        <v>123.35942771342772</v>
      </c>
      <c r="DT219" s="2">
        <f t="shared" si="268"/>
        <v>114.06011119691117</v>
      </c>
      <c r="DU219" s="2">
        <f t="shared" si="268"/>
        <v>112.75421977240399</v>
      </c>
      <c r="DV219" s="2">
        <f t="shared" si="268"/>
        <v>124.47165856950066</v>
      </c>
      <c r="DW219" s="2">
        <f t="shared" si="268"/>
        <v>109.44235187617258</v>
      </c>
      <c r="DX219" s="2">
        <f t="shared" si="268"/>
        <v>117.90560672268904</v>
      </c>
      <c r="DY219" s="2">
        <f t="shared" si="268"/>
        <v>101.03468749999999</v>
      </c>
      <c r="EA219" s="2">
        <f t="shared" si="240"/>
        <v>73.112280330885156</v>
      </c>
      <c r="EB219" s="2">
        <f t="shared" si="240"/>
        <v>73.514902905540197</v>
      </c>
      <c r="EC219" s="2">
        <f t="shared" si="240"/>
        <v>64.568484585394515</v>
      </c>
      <c r="ED219" s="2">
        <f t="shared" si="240"/>
        <v>65.433572074306142</v>
      </c>
      <c r="EE219" s="2">
        <f t="shared" si="240"/>
        <v>65.605083094454727</v>
      </c>
      <c r="EF219" s="2">
        <f t="shared" si="239"/>
        <v>63.080501945844098</v>
      </c>
      <c r="EG219" s="2">
        <f t="shared" si="239"/>
        <v>64.064244691124628</v>
      </c>
      <c r="EH219" s="2">
        <f t="shared" si="239"/>
        <v>62.185363324966794</v>
      </c>
      <c r="EI219" s="2">
        <f t="shared" si="239"/>
        <v>59.631210817268759</v>
      </c>
      <c r="EJ219" s="2">
        <f t="shared" si="239"/>
        <v>60.36887442567329</v>
      </c>
      <c r="EK219" s="2">
        <f t="shared" si="239"/>
        <v>61.144161231186175</v>
      </c>
      <c r="EL219" s="2">
        <f t="shared" si="254"/>
        <v>60.898907466601116</v>
      </c>
      <c r="EM219" s="2">
        <f t="shared" si="255"/>
        <v>62.059713125621457</v>
      </c>
      <c r="EN219" s="2">
        <f t="shared" si="256"/>
        <v>67.849293800943158</v>
      </c>
      <c r="EO219" s="2">
        <f t="shared" si="257"/>
        <v>69.861624403368168</v>
      </c>
      <c r="EQ219" s="2">
        <f t="shared" si="269"/>
        <v>75.090837348824053</v>
      </c>
      <c r="ER219" s="2">
        <f t="shared" si="269"/>
        <v>74.199495550886823</v>
      </c>
      <c r="ES219" s="2">
        <f t="shared" si="269"/>
        <v>67.260582430341756</v>
      </c>
      <c r="ET219" s="2">
        <f t="shared" si="269"/>
        <v>66.245386292252064</v>
      </c>
      <c r="EU219" s="2">
        <f t="shared" si="269"/>
        <v>63.346431959201354</v>
      </c>
      <c r="EV219" s="2">
        <f t="shared" si="269"/>
        <v>64.29227882420912</v>
      </c>
      <c r="EW219" s="2">
        <f t="shared" si="269"/>
        <v>63.473067369451954</v>
      </c>
      <c r="EX219" s="2">
        <f t="shared" si="269"/>
        <v>62.869307573036345</v>
      </c>
      <c r="EY219" s="2">
        <f t="shared" si="269"/>
        <v>61.696404449354176</v>
      </c>
      <c r="EZ219" s="2">
        <f t="shared" si="269"/>
        <v>60.558292391888578</v>
      </c>
      <c r="FA219" s="2">
        <f t="shared" si="269"/>
        <v>60.600065641759429</v>
      </c>
      <c r="FB219" s="2">
        <f t="shared" si="269"/>
        <v>62.685334613850756</v>
      </c>
      <c r="FC219" s="2">
        <f t="shared" si="269"/>
        <v>62.858802557958221</v>
      </c>
      <c r="FD219" s="2">
        <f t="shared" si="269"/>
        <v>67.55015260774617</v>
      </c>
      <c r="FE219" s="2">
        <f t="shared" si="269"/>
        <v>69.341563614558027</v>
      </c>
      <c r="FG219" s="2">
        <f t="shared" si="270"/>
        <v>0.99999876001189913</v>
      </c>
      <c r="FH219" s="2">
        <f t="shared" si="270"/>
        <v>0.99999863093761288</v>
      </c>
      <c r="FI219" s="2">
        <f t="shared" si="270"/>
        <v>0.99999868109675605</v>
      </c>
      <c r="FJ219" s="2">
        <f t="shared" si="270"/>
        <v>0.99999864659456117</v>
      </c>
      <c r="FK219" s="2">
        <f t="shared" si="270"/>
        <v>0.99999868726401997</v>
      </c>
      <c r="FL219" s="2">
        <f t="shared" si="270"/>
        <v>0.99999863605827033</v>
      </c>
      <c r="FM219" s="2">
        <f t="shared" si="270"/>
        <v>0.99999854341580097</v>
      </c>
      <c r="FN219" s="2">
        <f t="shared" si="270"/>
        <v>0.9999984407755671</v>
      </c>
      <c r="FO219" s="2">
        <f t="shared" si="270"/>
        <v>0.99999840246529248</v>
      </c>
      <c r="FP219" s="2">
        <f t="shared" si="270"/>
        <v>0.99999843684088319</v>
      </c>
      <c r="FQ219" s="2">
        <f t="shared" si="270"/>
        <v>0.99999852513646215</v>
      </c>
      <c r="FR219" s="2">
        <f t="shared" si="270"/>
        <v>0.99999849578085376</v>
      </c>
      <c r="FS219" s="2">
        <f t="shared" si="270"/>
        <v>0.99999861179059657</v>
      </c>
      <c r="FT219" s="2">
        <f t="shared" si="270"/>
        <v>0.99999834028506851</v>
      </c>
      <c r="FU219" s="2">
        <f t="shared" si="270"/>
        <v>0.99999813238675217</v>
      </c>
      <c r="FW219" s="2">
        <f t="shared" si="260"/>
        <v>0.96959312780151141</v>
      </c>
      <c r="FX219" s="2">
        <f t="shared" si="260"/>
        <v>0.97942596382533453</v>
      </c>
      <c r="FY219" s="2">
        <f t="shared" si="260"/>
        <v>0.97848327542230429</v>
      </c>
      <c r="FZ219" s="2">
        <f t="shared" si="260"/>
        <v>0.98092508776330145</v>
      </c>
      <c r="GA219" s="2">
        <f t="shared" si="260"/>
        <v>0.97972329018947479</v>
      </c>
      <c r="GB219" s="2">
        <f t="shared" si="260"/>
        <v>0.97905403135284719</v>
      </c>
      <c r="GC219" s="2">
        <f t="shared" si="260"/>
        <v>0.98173476285903249</v>
      </c>
      <c r="GD219" s="2">
        <f t="shared" si="260"/>
        <v>0.98257266828557377</v>
      </c>
      <c r="GE219" s="2">
        <f t="shared" si="260"/>
        <v>0.98419651938183739</v>
      </c>
      <c r="GF219" s="2">
        <f t="shared" si="260"/>
        <v>0.97994790181279123</v>
      </c>
      <c r="GG219" s="2">
        <f t="shared" si="260"/>
        <v>0.9756648099195484</v>
      </c>
      <c r="GH219" s="2">
        <f t="shared" si="260"/>
        <v>0.97116856776443927</v>
      </c>
      <c r="GI219" s="2">
        <f t="shared" si="260"/>
        <v>0.97033151329355094</v>
      </c>
      <c r="GJ219" s="2">
        <f t="shared" si="260"/>
        <v>0.96309111884606724</v>
      </c>
      <c r="GK219" s="2">
        <f t="shared" si="260"/>
        <v>0.95132183406710502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6.7965815353365498E-254</v>
      </c>
      <c r="HD219" s="86">
        <f t="shared" si="271"/>
        <v>5.542644077082787E-297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1.1475475303882157E-102</v>
      </c>
      <c r="HT219" s="86">
        <f t="shared" si="262"/>
        <v>1.0848487203687834E-121</v>
      </c>
      <c r="HU219" s="86">
        <f t="shared" si="262"/>
        <v>2.1853108477385051E-132</v>
      </c>
      <c r="HV219" s="86">
        <f t="shared" si="262"/>
        <v>8.707104142712486E-124</v>
      </c>
      <c r="HW219" s="86">
        <f t="shared" si="262"/>
        <v>1.4621166107325568E-136</v>
      </c>
      <c r="HX219" s="86">
        <f t="shared" si="262"/>
        <v>1.5368939137538018E-120</v>
      </c>
      <c r="HY219" s="86">
        <f t="shared" si="262"/>
        <v>1.188194647982562E-134</v>
      </c>
      <c r="HZ219" s="86">
        <f t="shared" si="262"/>
        <v>5.4065606071038195E-133</v>
      </c>
      <c r="IA219" s="86">
        <f t="shared" si="262"/>
        <v>2.8824695644675693E-152</v>
      </c>
      <c r="IB219" s="86">
        <f t="shared" si="262"/>
        <v>3.4094144812802743E-147</v>
      </c>
      <c r="IC219" s="86">
        <f t="shared" si="262"/>
        <v>1.1048677742339465E-129</v>
      </c>
      <c r="ID219" s="86">
        <f t="shared" si="262"/>
        <v>1.9779538572188988E-119</v>
      </c>
      <c r="IE219" s="86">
        <f t="shared" si="262"/>
        <v>4.887050296515047E-113</v>
      </c>
      <c r="IF219" s="86">
        <f t="shared" si="262"/>
        <v>9.1458144686677034E-123</v>
      </c>
      <c r="IG219" s="86">
        <f t="shared" si="262"/>
        <v>8.5092762927770715E-90</v>
      </c>
      <c r="II219" s="86">
        <f t="shared" si="263"/>
        <v>4.0374708809554441E-8</v>
      </c>
      <c r="IJ219" s="86">
        <f t="shared" si="263"/>
        <v>3.0104824912133258E-10</v>
      </c>
      <c r="IK219" s="86">
        <f t="shared" si="263"/>
        <v>2.0898864694386743E-11</v>
      </c>
      <c r="IL219" s="86">
        <f t="shared" si="263"/>
        <v>4.2702346587188629E-11</v>
      </c>
      <c r="IM219" s="86">
        <f t="shared" si="263"/>
        <v>1.623865576812516E-11</v>
      </c>
      <c r="IN219" s="86">
        <f t="shared" si="263"/>
        <v>2.6118584501673113E-10</v>
      </c>
      <c r="IO219" s="86">
        <f t="shared" si="263"/>
        <v>8.752700391961052E-12</v>
      </c>
      <c r="IP219" s="86">
        <f t="shared" si="263"/>
        <v>6.0084963708280088E-12</v>
      </c>
      <c r="IQ219" s="86">
        <f t="shared" si="263"/>
        <v>9.798284651074063E-14</v>
      </c>
      <c r="IR219" s="86">
        <f t="shared" si="263"/>
        <v>2.4198579567166094E-12</v>
      </c>
      <c r="IS219" s="86">
        <f t="shared" si="263"/>
        <v>1.8786143610571095E-10</v>
      </c>
      <c r="IT219" s="86">
        <f t="shared" si="263"/>
        <v>2.3952162974702658E-9</v>
      </c>
      <c r="IU219" s="86">
        <f t="shared" si="263"/>
        <v>7.3341432462477374E-9</v>
      </c>
      <c r="IV219" s="86">
        <f t="shared" si="263"/>
        <v>1.6187730716739636E-7</v>
      </c>
      <c r="IW219" s="86">
        <f t="shared" si="263"/>
        <v>2.5053899672322928E-26</v>
      </c>
      <c r="IY219" s="86">
        <f t="shared" si="264"/>
        <v>4.0374708809554441E-8</v>
      </c>
      <c r="IZ219" s="86">
        <f t="shared" si="264"/>
        <v>3.0104824912133258E-10</v>
      </c>
      <c r="JA219" s="86">
        <f t="shared" si="264"/>
        <v>2.0898864694386743E-11</v>
      </c>
      <c r="JB219" s="86">
        <f t="shared" si="264"/>
        <v>4.2702346587188629E-11</v>
      </c>
      <c r="JC219" s="86">
        <f t="shared" si="264"/>
        <v>1.623865576812516E-11</v>
      </c>
      <c r="JD219" s="86">
        <f t="shared" si="264"/>
        <v>2.6118584501673113E-10</v>
      </c>
      <c r="JE219" s="86">
        <f t="shared" si="264"/>
        <v>8.752700391961052E-12</v>
      </c>
      <c r="JF219" s="86">
        <f t="shared" si="264"/>
        <v>6.0084963708280088E-12</v>
      </c>
      <c r="JG219" s="86">
        <f t="shared" si="264"/>
        <v>9.798284651074063E-14</v>
      </c>
      <c r="JH219" s="86">
        <f t="shared" si="264"/>
        <v>2.4198579567166094E-12</v>
      </c>
      <c r="JI219" s="86">
        <f t="shared" si="264"/>
        <v>1.8786143610571095E-10</v>
      </c>
      <c r="JJ219" s="86">
        <f t="shared" si="264"/>
        <v>2.3952162974702658E-9</v>
      </c>
      <c r="JK219" s="86">
        <f t="shared" si="264"/>
        <v>7.3341432462477374E-9</v>
      </c>
      <c r="JL219" s="86">
        <f t="shared" si="264"/>
        <v>1.6187730716739636E-7</v>
      </c>
      <c r="JM219" s="86">
        <f t="shared" si="264"/>
        <v>2.5053899672322928E-26</v>
      </c>
    </row>
    <row r="220" spans="2:273" x14ac:dyDescent="0.25">
      <c r="B220" s="2">
        <v>193</v>
      </c>
      <c r="C220" s="37">
        <v>78.016000000000005</v>
      </c>
      <c r="D220" s="37">
        <v>76.548000000000002</v>
      </c>
      <c r="E220" s="37">
        <v>71.096999999999994</v>
      </c>
      <c r="F220" s="37">
        <v>66.935000000000002</v>
      </c>
      <c r="G220" s="37">
        <v>64.507999999999996</v>
      </c>
      <c r="H220" s="37">
        <v>64.271000000000001</v>
      </c>
      <c r="I220" s="37">
        <v>63.3</v>
      </c>
      <c r="J220" s="37">
        <v>64.2</v>
      </c>
      <c r="K220" s="37">
        <v>63.917000000000002</v>
      </c>
      <c r="L220" s="37">
        <v>61.85</v>
      </c>
      <c r="M220" s="37">
        <v>61.966999999999999</v>
      </c>
      <c r="N220" s="37">
        <v>64.129000000000005</v>
      </c>
      <c r="O220" s="37">
        <v>64.725999999999999</v>
      </c>
      <c r="P220" s="37">
        <v>67.983999999999995</v>
      </c>
      <c r="Q220" s="37">
        <v>69.587000000000003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69.271640184923186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0.31535981507681754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69.271640184923186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69.587000000000003</v>
      </c>
      <c r="DK220" s="2">
        <f t="shared" si="268"/>
        <v>113.96383932346723</v>
      </c>
      <c r="DL220" s="2">
        <f t="shared" si="268"/>
        <v>140.09020697944521</v>
      </c>
      <c r="DM220" s="2">
        <f t="shared" si="268"/>
        <v>141.37639526780652</v>
      </c>
      <c r="DN220" s="2">
        <f t="shared" si="268"/>
        <v>90.88825476055429</v>
      </c>
      <c r="DO220" s="2">
        <f t="shared" si="268"/>
        <v>114.58485152472787</v>
      </c>
      <c r="DP220" s="2">
        <f t="shared" si="268"/>
        <v>106.77592807173917</v>
      </c>
      <c r="DQ220" s="2">
        <f t="shared" si="268"/>
        <v>119.43236842105262</v>
      </c>
      <c r="DR220" s="2">
        <f t="shared" si="268"/>
        <v>111.96967162709265</v>
      </c>
      <c r="DS220" s="2">
        <f t="shared" si="268"/>
        <v>123.58541741741743</v>
      </c>
      <c r="DT220" s="2">
        <f t="shared" si="268"/>
        <v>114.23893603603601</v>
      </c>
      <c r="DU220" s="2">
        <f t="shared" si="268"/>
        <v>112.92988809862496</v>
      </c>
      <c r="DV220" s="2">
        <f t="shared" si="268"/>
        <v>124.71242172739539</v>
      </c>
      <c r="DW220" s="2">
        <f t="shared" si="268"/>
        <v>109.59362054409003</v>
      </c>
      <c r="DX220" s="2">
        <f t="shared" si="268"/>
        <v>118.12497310924367</v>
      </c>
      <c r="DY220" s="2">
        <f t="shared" si="268"/>
        <v>101.15199999999999</v>
      </c>
      <c r="EA220" s="2">
        <f t="shared" si="240"/>
        <v>72.988011104001657</v>
      </c>
      <c r="EB220" s="2">
        <f t="shared" si="240"/>
        <v>73.387305974814709</v>
      </c>
      <c r="EC220" s="2">
        <f t="shared" si="240"/>
        <v>64.412992208123498</v>
      </c>
      <c r="ED220" s="2">
        <f t="shared" si="240"/>
        <v>65.303865165866256</v>
      </c>
      <c r="EE220" s="2">
        <f t="shared" si="240"/>
        <v>65.502060253893845</v>
      </c>
      <c r="EF220" s="2">
        <f t="shared" si="239"/>
        <v>62.9635739960748</v>
      </c>
      <c r="EG220" s="2">
        <f t="shared" si="239"/>
        <v>63.955154862530577</v>
      </c>
      <c r="EH220" s="2">
        <f t="shared" si="239"/>
        <v>62.047864048427591</v>
      </c>
      <c r="EI220" s="2">
        <f t="shared" si="239"/>
        <v>59.472732423457003</v>
      </c>
      <c r="EJ220" s="2">
        <f t="shared" si="239"/>
        <v>60.241596380858141</v>
      </c>
      <c r="EK220" s="2">
        <f t="shared" si="239"/>
        <v>61.03956820808483</v>
      </c>
      <c r="EL220" s="2">
        <f t="shared" si="254"/>
        <v>60.782475575772494</v>
      </c>
      <c r="EM220" s="2">
        <f t="shared" si="255"/>
        <v>61.943793254888945</v>
      </c>
      <c r="EN220" s="2">
        <f t="shared" si="256"/>
        <v>67.754307239262573</v>
      </c>
      <c r="EO220" s="2">
        <f t="shared" si="257"/>
        <v>69.773324972982721</v>
      </c>
      <c r="EQ220" s="2">
        <f t="shared" si="269"/>
        <v>74.991903999436758</v>
      </c>
      <c r="ER220" s="2">
        <f t="shared" si="269"/>
        <v>74.080540265760987</v>
      </c>
      <c r="ES220" s="2">
        <f t="shared" si="269"/>
        <v>67.137415658500061</v>
      </c>
      <c r="ET220" s="2">
        <f t="shared" si="269"/>
        <v>66.125570749496703</v>
      </c>
      <c r="EU220" s="2">
        <f t="shared" si="269"/>
        <v>63.215549802158421</v>
      </c>
      <c r="EV220" s="2">
        <f t="shared" si="269"/>
        <v>64.190280706765435</v>
      </c>
      <c r="EW220" s="2">
        <f t="shared" si="269"/>
        <v>63.356769267885277</v>
      </c>
      <c r="EX220" s="2">
        <f t="shared" si="269"/>
        <v>62.739988333169073</v>
      </c>
      <c r="EY220" s="2">
        <f t="shared" si="269"/>
        <v>61.562445124690889</v>
      </c>
      <c r="EZ220" s="2">
        <f t="shared" si="269"/>
        <v>60.433297343587938</v>
      </c>
      <c r="FA220" s="2">
        <f t="shared" si="269"/>
        <v>60.48889366246172</v>
      </c>
      <c r="FB220" s="2">
        <f t="shared" si="269"/>
        <v>62.591112332847729</v>
      </c>
      <c r="FC220" s="2">
        <f t="shared" si="269"/>
        <v>62.752873230937979</v>
      </c>
      <c r="FD220" s="2">
        <f t="shared" si="269"/>
        <v>67.451524391418843</v>
      </c>
      <c r="FE220" s="2">
        <f t="shared" si="269"/>
        <v>69.248172289259088</v>
      </c>
      <c r="FG220" s="2">
        <f t="shared" si="270"/>
        <v>0.99999886911728797</v>
      </c>
      <c r="FH220" s="2">
        <f t="shared" si="270"/>
        <v>0.99999875140011274</v>
      </c>
      <c r="FI220" s="2">
        <f t="shared" si="270"/>
        <v>0.99999879714580586</v>
      </c>
      <c r="FJ220" s="2">
        <f t="shared" si="270"/>
        <v>0.9999987656794227</v>
      </c>
      <c r="FK220" s="2">
        <f t="shared" si="270"/>
        <v>0.99999880277041875</v>
      </c>
      <c r="FL220" s="2">
        <f t="shared" si="270"/>
        <v>0.99999875607020905</v>
      </c>
      <c r="FM220" s="2">
        <f t="shared" si="270"/>
        <v>0.99999867157925182</v>
      </c>
      <c r="FN220" s="2">
        <f t="shared" si="270"/>
        <v>0.99999857797022107</v>
      </c>
      <c r="FO220" s="2">
        <f t="shared" si="270"/>
        <v>0.99999854303082569</v>
      </c>
      <c r="FP220" s="2">
        <f t="shared" si="270"/>
        <v>0.99999857438174578</v>
      </c>
      <c r="FQ220" s="2">
        <f t="shared" si="270"/>
        <v>0.99999865490829232</v>
      </c>
      <c r="FR220" s="2">
        <f t="shared" si="270"/>
        <v>0.99999862813565221</v>
      </c>
      <c r="FS220" s="2">
        <f t="shared" si="270"/>
        <v>0.99999873393782213</v>
      </c>
      <c r="FT220" s="2">
        <f t="shared" si="270"/>
        <v>0.99999848632177124</v>
      </c>
      <c r="FU220" s="2">
        <f t="shared" si="270"/>
        <v>0.99999829671619433</v>
      </c>
      <c r="FW220" s="2">
        <f t="shared" si="260"/>
        <v>0.97219420926157263</v>
      </c>
      <c r="FX220" s="2">
        <f t="shared" si="260"/>
        <v>0.98120222653721489</v>
      </c>
      <c r="FY220" s="2">
        <f t="shared" si="260"/>
        <v>0.98033929154682897</v>
      </c>
      <c r="FZ220" s="2">
        <f t="shared" si="260"/>
        <v>0.98257422611385403</v>
      </c>
      <c r="GA220" s="2">
        <f t="shared" si="260"/>
        <v>0.98147436871925076</v>
      </c>
      <c r="GB220" s="2">
        <f t="shared" si="260"/>
        <v>0.98086177746052905</v>
      </c>
      <c r="GC220" s="2">
        <f t="shared" si="260"/>
        <v>0.98331509071078049</v>
      </c>
      <c r="GD220" s="2">
        <f t="shared" si="260"/>
        <v>0.98408167515677103</v>
      </c>
      <c r="GE220" s="2">
        <f t="shared" si="260"/>
        <v>0.9855669847639178</v>
      </c>
      <c r="GF220" s="2">
        <f t="shared" si="260"/>
        <v>0.98167994579707474</v>
      </c>
      <c r="GG220" s="2">
        <f t="shared" si="260"/>
        <v>0.97775841846160727</v>
      </c>
      <c r="GH220" s="2">
        <f t="shared" si="260"/>
        <v>0.97363854613992817</v>
      </c>
      <c r="GI220" s="2">
        <f t="shared" si="260"/>
        <v>0.97287119865829619</v>
      </c>
      <c r="GJ220" s="2">
        <f t="shared" si="260"/>
        <v>0.96622902633069907</v>
      </c>
      <c r="GK220" s="2">
        <f t="shared" si="260"/>
        <v>0.95541401653124258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9.9032391143254943E-259</v>
      </c>
      <c r="HD220" s="86">
        <f t="shared" si="271"/>
        <v>1.0665388695905469E-302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9.9423702157150485E-106</v>
      </c>
      <c r="HT220" s="86">
        <f t="shared" si="262"/>
        <v>4.020299941249752E-125</v>
      </c>
      <c r="HU220" s="86">
        <f t="shared" si="262"/>
        <v>3.0494353286019066E-136</v>
      </c>
      <c r="HV220" s="86">
        <f t="shared" si="262"/>
        <v>2.4365722313824819E-127</v>
      </c>
      <c r="HW220" s="86">
        <f t="shared" si="262"/>
        <v>1.9473550911706261E-140</v>
      </c>
      <c r="HX220" s="86">
        <f t="shared" si="262"/>
        <v>5.5394665996288213E-124</v>
      </c>
      <c r="HY220" s="86">
        <f t="shared" si="262"/>
        <v>1.9067496369827897E-138</v>
      </c>
      <c r="HZ220" s="86">
        <f t="shared" si="262"/>
        <v>9.491368409474908E-137</v>
      </c>
      <c r="IA220" s="86">
        <f t="shared" si="262"/>
        <v>1.6351816606047457E-156</v>
      </c>
      <c r="IB220" s="86">
        <f t="shared" si="262"/>
        <v>2.2774632412069886E-151</v>
      </c>
      <c r="IC220" s="86">
        <f t="shared" si="262"/>
        <v>1.9569097646612033E-133</v>
      </c>
      <c r="ID220" s="86">
        <f t="shared" si="262"/>
        <v>5.7211142704296466E-123</v>
      </c>
      <c r="IE220" s="86">
        <f t="shared" si="262"/>
        <v>2.1191826692822152E-116</v>
      </c>
      <c r="IF220" s="86">
        <f t="shared" si="262"/>
        <v>1.4411562781739978E-126</v>
      </c>
      <c r="IG220" s="86">
        <f t="shared" si="262"/>
        <v>1.2727483464309946E-92</v>
      </c>
      <c r="II220" s="86">
        <f t="shared" si="263"/>
        <v>1.7482334584671554E-8</v>
      </c>
      <c r="IJ220" s="86">
        <f t="shared" si="263"/>
        <v>1.1303278035122412E-10</v>
      </c>
      <c r="IK220" s="86">
        <f t="shared" si="263"/>
        <v>6.825859888169121E-12</v>
      </c>
      <c r="IL220" s="86">
        <f t="shared" si="263"/>
        <v>1.4934699892287306E-11</v>
      </c>
      <c r="IM220" s="86">
        <f t="shared" si="263"/>
        <v>5.3346591283554886E-12</v>
      </c>
      <c r="IN220" s="86">
        <f t="shared" si="263"/>
        <v>9.6949761594125754E-11</v>
      </c>
      <c r="IO220" s="86">
        <f t="shared" si="263"/>
        <v>2.8804530515631246E-12</v>
      </c>
      <c r="IP220" s="86">
        <f t="shared" si="263"/>
        <v>1.9700054429729123E-12</v>
      </c>
      <c r="IQ220" s="86">
        <f t="shared" si="263"/>
        <v>2.750960225094127E-14</v>
      </c>
      <c r="IR220" s="86">
        <f t="shared" si="263"/>
        <v>7.2931673003413578E-13</v>
      </c>
      <c r="IS220" s="86">
        <f t="shared" si="263"/>
        <v>6.5805412941252313E-11</v>
      </c>
      <c r="IT220" s="86">
        <f t="shared" si="263"/>
        <v>9.0827189353133738E-10</v>
      </c>
      <c r="IU220" s="86">
        <f t="shared" si="263"/>
        <v>2.9238902708835601E-9</v>
      </c>
      <c r="IV220" s="86">
        <f t="shared" si="263"/>
        <v>7.1868696637310173E-8</v>
      </c>
      <c r="IW220" s="86">
        <f t="shared" si="263"/>
        <v>7.0111634660023514E-28</v>
      </c>
      <c r="IY220" s="86">
        <f t="shared" si="264"/>
        <v>1.7482334584671554E-8</v>
      </c>
      <c r="IZ220" s="86">
        <f t="shared" si="264"/>
        <v>1.1303278035122412E-10</v>
      </c>
      <c r="JA220" s="86">
        <f t="shared" si="264"/>
        <v>6.825859888169121E-12</v>
      </c>
      <c r="JB220" s="86">
        <f t="shared" si="264"/>
        <v>1.4934699892287306E-11</v>
      </c>
      <c r="JC220" s="86">
        <f t="shared" si="264"/>
        <v>5.3346591283554886E-12</v>
      </c>
      <c r="JD220" s="86">
        <f t="shared" si="264"/>
        <v>9.6949761594125754E-11</v>
      </c>
      <c r="JE220" s="86">
        <f t="shared" si="264"/>
        <v>2.8804530515631246E-12</v>
      </c>
      <c r="JF220" s="86">
        <f t="shared" si="264"/>
        <v>1.9700054429729123E-12</v>
      </c>
      <c r="JG220" s="86">
        <f t="shared" si="264"/>
        <v>2.750960225094127E-14</v>
      </c>
      <c r="JH220" s="86">
        <f t="shared" si="264"/>
        <v>7.2931673003413578E-13</v>
      </c>
      <c r="JI220" s="86">
        <f t="shared" si="264"/>
        <v>6.5805412941252313E-11</v>
      </c>
      <c r="JJ220" s="86">
        <f t="shared" si="264"/>
        <v>9.0827189353133738E-10</v>
      </c>
      <c r="JK220" s="86">
        <f t="shared" si="264"/>
        <v>2.9238902708835601E-9</v>
      </c>
      <c r="JL220" s="86">
        <f t="shared" si="264"/>
        <v>7.1868696637310173E-8</v>
      </c>
      <c r="JM220" s="86">
        <f t="shared" si="264"/>
        <v>7.0111634660023514E-28</v>
      </c>
    </row>
    <row r="221" spans="2:273" x14ac:dyDescent="0.25">
      <c r="B221" s="2">
        <v>194</v>
      </c>
      <c r="C221" s="37">
        <v>77.540000000000006</v>
      </c>
      <c r="D221" s="37">
        <v>76.468000000000004</v>
      </c>
      <c r="E221" s="37">
        <v>70.418999999999997</v>
      </c>
      <c r="F221" s="37">
        <v>67.048000000000002</v>
      </c>
      <c r="G221" s="37">
        <v>64.796999999999997</v>
      </c>
      <c r="H221" s="37">
        <v>64.712000000000003</v>
      </c>
      <c r="I221" s="37">
        <v>62.9</v>
      </c>
      <c r="J221" s="37">
        <v>64.917000000000002</v>
      </c>
      <c r="K221" s="37">
        <v>63.417000000000002</v>
      </c>
      <c r="L221" s="37">
        <v>61.3</v>
      </c>
      <c r="M221" s="37">
        <v>61.783000000000001</v>
      </c>
      <c r="N221" s="37">
        <v>63.902999999999999</v>
      </c>
      <c r="O221" s="37">
        <v>64.305999999999997</v>
      </c>
      <c r="P221" s="37">
        <v>67.468000000000004</v>
      </c>
      <c r="Q221" s="37">
        <v>69.825000000000003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69.176476229658775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0.6485237703412281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69.176476229658775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69.825000000000003</v>
      </c>
      <c r="DK221" s="2">
        <f t="shared" si="268"/>
        <v>114.09323890063425</v>
      </c>
      <c r="DL221" s="2">
        <f t="shared" si="268"/>
        <v>140.34725357210382</v>
      </c>
      <c r="DM221" s="2">
        <f t="shared" si="268"/>
        <v>141.65812705615429</v>
      </c>
      <c r="DN221" s="2">
        <f t="shared" si="268"/>
        <v>90.891292926018991</v>
      </c>
      <c r="DO221" s="2">
        <f t="shared" si="268"/>
        <v>114.76461985792616</v>
      </c>
      <c r="DP221" s="2">
        <f t="shared" si="268"/>
        <v>106.91147786511087</v>
      </c>
      <c r="DQ221" s="2">
        <f t="shared" si="268"/>
        <v>119.63525462304409</v>
      </c>
      <c r="DR221" s="2">
        <f t="shared" si="268"/>
        <v>112.12401214574896</v>
      </c>
      <c r="DS221" s="2">
        <f t="shared" si="268"/>
        <v>123.81140712140713</v>
      </c>
      <c r="DT221" s="2">
        <f t="shared" si="268"/>
        <v>114.41776087516084</v>
      </c>
      <c r="DU221" s="2">
        <f t="shared" si="268"/>
        <v>113.1055564248459</v>
      </c>
      <c r="DV221" s="2">
        <f t="shared" si="268"/>
        <v>124.95318488529014</v>
      </c>
      <c r="DW221" s="2">
        <f t="shared" si="268"/>
        <v>109.74488921200748</v>
      </c>
      <c r="DX221" s="2">
        <f t="shared" si="268"/>
        <v>118.34433949579829</v>
      </c>
      <c r="DY221" s="2">
        <f t="shared" si="268"/>
        <v>101.26931249999998</v>
      </c>
      <c r="EA221" s="2">
        <f t="shared" si="240"/>
        <v>72.863741877118144</v>
      </c>
      <c r="EB221" s="2">
        <f t="shared" si="240"/>
        <v>73.25970904408922</v>
      </c>
      <c r="EC221" s="2">
        <f t="shared" si="240"/>
        <v>64.257499830852481</v>
      </c>
      <c r="ED221" s="2">
        <f t="shared" si="240"/>
        <v>65.17415825742637</v>
      </c>
      <c r="EE221" s="2">
        <f t="shared" si="240"/>
        <v>65.399037413332962</v>
      </c>
      <c r="EF221" s="2">
        <f t="shared" si="239"/>
        <v>62.846646046305509</v>
      </c>
      <c r="EG221" s="2">
        <f t="shared" si="239"/>
        <v>63.846065033936526</v>
      </c>
      <c r="EH221" s="2">
        <f t="shared" si="239"/>
        <v>61.910364771888396</v>
      </c>
      <c r="EI221" s="2">
        <f t="shared" si="239"/>
        <v>59.314254029645241</v>
      </c>
      <c r="EJ221" s="2">
        <f t="shared" si="239"/>
        <v>60.114318336042984</v>
      </c>
      <c r="EK221" s="2">
        <f t="shared" si="239"/>
        <v>60.934975184983486</v>
      </c>
      <c r="EL221" s="2">
        <f t="shared" si="254"/>
        <v>60.666043684943872</v>
      </c>
      <c r="EM221" s="2">
        <f t="shared" si="255"/>
        <v>61.827873384156433</v>
      </c>
      <c r="EN221" s="2">
        <f t="shared" si="256"/>
        <v>67.659320677581974</v>
      </c>
      <c r="EO221" s="2">
        <f t="shared" si="257"/>
        <v>69.685025542597273</v>
      </c>
      <c r="EQ221" s="2">
        <f t="shared" si="269"/>
        <v>74.892970650049463</v>
      </c>
      <c r="ER221" s="2">
        <f t="shared" si="269"/>
        <v>73.961584980635138</v>
      </c>
      <c r="ES221" s="2">
        <f t="shared" si="269"/>
        <v>67.014248886658365</v>
      </c>
      <c r="ET221" s="2">
        <f t="shared" si="269"/>
        <v>66.005755206741341</v>
      </c>
      <c r="EU221" s="2">
        <f t="shared" si="269"/>
        <v>63.084667645115488</v>
      </c>
      <c r="EV221" s="2">
        <f t="shared" si="269"/>
        <v>64.088282589321736</v>
      </c>
      <c r="EW221" s="2">
        <f t="shared" si="269"/>
        <v>63.240471166318599</v>
      </c>
      <c r="EX221" s="2">
        <f t="shared" si="269"/>
        <v>62.610669093301809</v>
      </c>
      <c r="EY221" s="2">
        <f t="shared" si="269"/>
        <v>61.428485800027602</v>
      </c>
      <c r="EZ221" s="2">
        <f t="shared" si="269"/>
        <v>60.308302295287291</v>
      </c>
      <c r="FA221" s="2">
        <f t="shared" si="269"/>
        <v>60.377721683164026</v>
      </c>
      <c r="FB221" s="2">
        <f t="shared" si="269"/>
        <v>62.496890051844687</v>
      </c>
      <c r="FC221" s="2">
        <f t="shared" si="269"/>
        <v>62.646943903917744</v>
      </c>
      <c r="FD221" s="2">
        <f t="shared" si="269"/>
        <v>67.35289617509153</v>
      </c>
      <c r="FE221" s="2">
        <f t="shared" si="269"/>
        <v>69.154780963960164</v>
      </c>
      <c r="FG221" s="2">
        <f t="shared" si="270"/>
        <v>0.99999896862260595</v>
      </c>
      <c r="FH221" s="2">
        <f t="shared" si="270"/>
        <v>0.99999886126324367</v>
      </c>
      <c r="FI221" s="2">
        <f t="shared" si="270"/>
        <v>0.99999890298382066</v>
      </c>
      <c r="FJ221" s="2">
        <f t="shared" si="270"/>
        <v>0.99999887428613199</v>
      </c>
      <c r="FK221" s="2">
        <f t="shared" si="270"/>
        <v>0.99999890811352965</v>
      </c>
      <c r="FL221" s="2">
        <f t="shared" si="270"/>
        <v>0.99999886552242312</v>
      </c>
      <c r="FM221" s="2">
        <f t="shared" si="270"/>
        <v>0.99999878846573687</v>
      </c>
      <c r="FN221" s="2">
        <f t="shared" si="270"/>
        <v>0.99999870309326544</v>
      </c>
      <c r="FO221" s="2">
        <f t="shared" si="270"/>
        <v>0.99999867122815012</v>
      </c>
      <c r="FP221" s="2">
        <f t="shared" si="270"/>
        <v>0.99999869982053624</v>
      </c>
      <c r="FQ221" s="2">
        <f t="shared" si="270"/>
        <v>0.99999877326163744</v>
      </c>
      <c r="FR221" s="2">
        <f t="shared" si="270"/>
        <v>0.99999874884469375</v>
      </c>
      <c r="FS221" s="2">
        <f t="shared" si="270"/>
        <v>0.99999884533744188</v>
      </c>
      <c r="FT221" s="2">
        <f t="shared" si="270"/>
        <v>0.99999861950886415</v>
      </c>
      <c r="FU221" s="2">
        <f t="shared" si="270"/>
        <v>0.99999844658647397</v>
      </c>
      <c r="FW221" s="2">
        <f t="shared" si="260"/>
        <v>0.9745786212964026</v>
      </c>
      <c r="FX221" s="2">
        <f t="shared" si="260"/>
        <v>0.98282782406187585</v>
      </c>
      <c r="FY221" s="2">
        <f t="shared" si="260"/>
        <v>0.98203814804849565</v>
      </c>
      <c r="FZ221" s="2">
        <f t="shared" si="260"/>
        <v>0.98408310028011725</v>
      </c>
      <c r="GA221" s="2">
        <f t="shared" si="260"/>
        <v>0.98307683778514665</v>
      </c>
      <c r="GB221" s="2">
        <f t="shared" si="260"/>
        <v>0.98251629180026823</v>
      </c>
      <c r="GC221" s="2">
        <f t="shared" si="260"/>
        <v>0.98476080935343024</v>
      </c>
      <c r="GD221" s="2">
        <f t="shared" si="260"/>
        <v>0.98546195262730674</v>
      </c>
      <c r="GE221" s="2">
        <f t="shared" si="260"/>
        <v>0.98682019598254012</v>
      </c>
      <c r="GF221" s="2">
        <f t="shared" si="260"/>
        <v>0.98326493563135664</v>
      </c>
      <c r="GG221" s="2">
        <f t="shared" si="260"/>
        <v>0.97967566145434692</v>
      </c>
      <c r="GH221" s="2">
        <f t="shared" si="260"/>
        <v>0.97590217289352454</v>
      </c>
      <c r="GI221" s="2">
        <f t="shared" si="260"/>
        <v>0.9751990382184299</v>
      </c>
      <c r="GJ221" s="2">
        <f t="shared" si="260"/>
        <v>0.96910871312839475</v>
      </c>
      <c r="GK221" s="2">
        <f t="shared" si="260"/>
        <v>0.95917694755942018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1.2981498971472196E-263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7.7543160681798553E-109</v>
      </c>
      <c r="HT221" s="86">
        <f t="shared" si="262"/>
        <v>1.3330288496816531E-128</v>
      </c>
      <c r="HU221" s="86">
        <f t="shared" si="262"/>
        <v>3.7405693277083256E-140</v>
      </c>
      <c r="HV221" s="86">
        <f t="shared" si="262"/>
        <v>6.0642886354015406E-131</v>
      </c>
      <c r="HW221" s="86">
        <f t="shared" si="262"/>
        <v>2.2859010471695522E-144</v>
      </c>
      <c r="HX221" s="86">
        <f t="shared" si="262"/>
        <v>1.7831286179866726E-127</v>
      </c>
      <c r="HY221" s="86">
        <f t="shared" si="262"/>
        <v>2.7061855110088814E-142</v>
      </c>
      <c r="HZ221" s="86">
        <f t="shared" si="262"/>
        <v>1.4751247912309866E-140</v>
      </c>
      <c r="IA221" s="86">
        <f t="shared" si="262"/>
        <v>8.0976811411370241E-161</v>
      </c>
      <c r="IB221" s="86">
        <f t="shared" si="262"/>
        <v>1.3280110199335694E-155</v>
      </c>
      <c r="IC221" s="86">
        <f t="shared" si="262"/>
        <v>3.0597689523199352E-137</v>
      </c>
      <c r="ID221" s="86">
        <f t="shared" si="262"/>
        <v>1.466939768400872E-126</v>
      </c>
      <c r="IE221" s="86">
        <f t="shared" si="262"/>
        <v>8.1908338102214751E-120</v>
      </c>
      <c r="IF221" s="86">
        <f t="shared" si="262"/>
        <v>1.9836849728623846E-130</v>
      </c>
      <c r="IG221" s="86">
        <f t="shared" si="262"/>
        <v>1.7183468981924307E-95</v>
      </c>
      <c r="II221" s="86">
        <f t="shared" si="263"/>
        <v>7.4144042068652145E-9</v>
      </c>
      <c r="IJ221" s="86">
        <f t="shared" si="263"/>
        <v>4.1513205713175488E-11</v>
      </c>
      <c r="IK221" s="86">
        <f t="shared" si="263"/>
        <v>2.1729919665468256E-12</v>
      </c>
      <c r="IL221" s="86">
        <f t="shared" si="263"/>
        <v>5.1029682891346044E-12</v>
      </c>
      <c r="IM221" s="86">
        <f t="shared" si="263"/>
        <v>1.7090472803133453E-12</v>
      </c>
      <c r="IN221" s="86">
        <f t="shared" si="263"/>
        <v>3.5188190583461117E-11</v>
      </c>
      <c r="IO221" s="86">
        <f t="shared" si="263"/>
        <v>9.2505093350986522E-13</v>
      </c>
      <c r="IP221" s="86">
        <f t="shared" si="263"/>
        <v>6.304326718399146E-13</v>
      </c>
      <c r="IQ221" s="86">
        <f t="shared" si="263"/>
        <v>7.5170624241187054E-15</v>
      </c>
      <c r="IR221" s="86">
        <f t="shared" si="263"/>
        <v>2.1393891808569998E-13</v>
      </c>
      <c r="IS221" s="86">
        <f t="shared" si="263"/>
        <v>2.2487305578596046E-11</v>
      </c>
      <c r="IT221" s="86">
        <f t="shared" si="263"/>
        <v>3.3629688933727641E-10</v>
      </c>
      <c r="IU221" s="86">
        <f t="shared" si="263"/>
        <v>1.1394369202600499E-9</v>
      </c>
      <c r="IV221" s="86">
        <f t="shared" si="263"/>
        <v>3.1236679953926471E-8</v>
      </c>
      <c r="IW221" s="86">
        <f t="shared" si="263"/>
        <v>1.7623411735873413E-29</v>
      </c>
      <c r="IY221" s="86">
        <f t="shared" si="264"/>
        <v>7.4144042068652145E-9</v>
      </c>
      <c r="IZ221" s="86">
        <f t="shared" si="264"/>
        <v>4.1513205713175488E-11</v>
      </c>
      <c r="JA221" s="86">
        <f t="shared" si="264"/>
        <v>2.1729919665468256E-12</v>
      </c>
      <c r="JB221" s="86">
        <f t="shared" si="264"/>
        <v>5.1029682891346044E-12</v>
      </c>
      <c r="JC221" s="86">
        <f t="shared" si="264"/>
        <v>1.7090472803133453E-12</v>
      </c>
      <c r="JD221" s="86">
        <f t="shared" si="264"/>
        <v>3.5188190583461117E-11</v>
      </c>
      <c r="JE221" s="86">
        <f t="shared" si="264"/>
        <v>9.2505093350986522E-13</v>
      </c>
      <c r="JF221" s="86">
        <f t="shared" si="264"/>
        <v>6.304326718399146E-13</v>
      </c>
      <c r="JG221" s="86">
        <f t="shared" si="264"/>
        <v>7.5170624241187054E-15</v>
      </c>
      <c r="JH221" s="86">
        <f t="shared" si="264"/>
        <v>2.1393891808569998E-13</v>
      </c>
      <c r="JI221" s="86">
        <f t="shared" si="264"/>
        <v>2.2487305578596046E-11</v>
      </c>
      <c r="JJ221" s="86">
        <f t="shared" si="264"/>
        <v>3.3629688933727641E-10</v>
      </c>
      <c r="JK221" s="86">
        <f t="shared" si="264"/>
        <v>1.1394369202600499E-9</v>
      </c>
      <c r="JL221" s="86">
        <f t="shared" si="264"/>
        <v>3.1236679953926471E-8</v>
      </c>
      <c r="JM221" s="86">
        <f t="shared" si="264"/>
        <v>1.7623411735873413E-29</v>
      </c>
    </row>
    <row r="222" spans="2:273" x14ac:dyDescent="0.25">
      <c r="B222" s="2">
        <v>195</v>
      </c>
      <c r="C222" s="37">
        <v>78.667000000000002</v>
      </c>
      <c r="D222" s="37">
        <v>75.338999999999999</v>
      </c>
      <c r="E222" s="37">
        <v>72</v>
      </c>
      <c r="F222" s="37">
        <v>67.081000000000003</v>
      </c>
      <c r="G222" s="37">
        <v>64.542000000000002</v>
      </c>
      <c r="H222" s="37">
        <v>64.677999999999997</v>
      </c>
      <c r="I222" s="37">
        <v>63.933</v>
      </c>
      <c r="J222" s="37">
        <v>63.832999999999998</v>
      </c>
      <c r="K222" s="37">
        <v>63.116999999999997</v>
      </c>
      <c r="L222" s="37">
        <v>61.4</v>
      </c>
      <c r="M222" s="37">
        <v>61.667000000000002</v>
      </c>
      <c r="N222" s="37">
        <v>64.048000000000002</v>
      </c>
      <c r="O222" s="37">
        <v>64.581000000000003</v>
      </c>
      <c r="P222" s="37">
        <v>67.305999999999997</v>
      </c>
      <c r="Q222" s="37">
        <v>70.619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69.08143767461307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1.5375623253869293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69.08143767461307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70.619</v>
      </c>
      <c r="DK222" s="2">
        <f t="shared" si="268"/>
        <v>114.22263847780127</v>
      </c>
      <c r="DL222" s="2">
        <f t="shared" si="268"/>
        <v>140.60430016476244</v>
      </c>
      <c r="DM222" s="2">
        <f t="shared" si="268"/>
        <v>141.93985884450206</v>
      </c>
      <c r="DN222" s="2">
        <f t="shared" si="268"/>
        <v>90.894331091483707</v>
      </c>
      <c r="DO222" s="2">
        <f t="shared" si="268"/>
        <v>114.94438819112443</v>
      </c>
      <c r="DP222" s="2">
        <f t="shared" si="268"/>
        <v>107.04702765848255</v>
      </c>
      <c r="DQ222" s="2">
        <f t="shared" si="268"/>
        <v>119.83814082503555</v>
      </c>
      <c r="DR222" s="2">
        <f t="shared" si="268"/>
        <v>112.27835266440528</v>
      </c>
      <c r="DS222" s="2">
        <f t="shared" si="268"/>
        <v>124.03739682539683</v>
      </c>
      <c r="DT222" s="2">
        <f t="shared" si="268"/>
        <v>114.59658571428568</v>
      </c>
      <c r="DU222" s="2">
        <f t="shared" si="268"/>
        <v>113.28122475106687</v>
      </c>
      <c r="DV222" s="2">
        <f t="shared" si="268"/>
        <v>125.19394804318486</v>
      </c>
      <c r="DW222" s="2">
        <f t="shared" si="268"/>
        <v>109.89615787992493</v>
      </c>
      <c r="DX222" s="2">
        <f t="shared" si="268"/>
        <v>118.56370588235291</v>
      </c>
      <c r="DY222" s="2">
        <f t="shared" si="268"/>
        <v>101.38662499999998</v>
      </c>
      <c r="EA222" s="2">
        <f t="shared" si="240"/>
        <v>72.739472650234646</v>
      </c>
      <c r="EB222" s="2">
        <f t="shared" si="240"/>
        <v>73.132112113363732</v>
      </c>
      <c r="EC222" s="2">
        <f t="shared" si="240"/>
        <v>64.102007453581479</v>
      </c>
      <c r="ED222" s="2">
        <f t="shared" si="240"/>
        <v>65.044451348986485</v>
      </c>
      <c r="EE222" s="2">
        <f t="shared" si="240"/>
        <v>65.29601457277208</v>
      </c>
      <c r="EF222" s="2">
        <f t="shared" si="239"/>
        <v>62.729718096536217</v>
      </c>
      <c r="EG222" s="2">
        <f t="shared" si="239"/>
        <v>63.736975205342475</v>
      </c>
      <c r="EH222" s="2">
        <f t="shared" si="239"/>
        <v>61.772865495349194</v>
      </c>
      <c r="EI222" s="2">
        <f t="shared" si="239"/>
        <v>59.155775635833479</v>
      </c>
      <c r="EJ222" s="2">
        <f t="shared" si="239"/>
        <v>59.987040291227828</v>
      </c>
      <c r="EK222" s="2">
        <f t="shared" si="239"/>
        <v>60.830382161882142</v>
      </c>
      <c r="EL222" s="2">
        <f t="shared" si="254"/>
        <v>60.549611794115251</v>
      </c>
      <c r="EM222" s="2">
        <f t="shared" si="255"/>
        <v>61.711953513423907</v>
      </c>
      <c r="EN222" s="2">
        <f t="shared" si="256"/>
        <v>67.564334115901389</v>
      </c>
      <c r="EO222" s="2">
        <f t="shared" si="257"/>
        <v>69.596726112211826</v>
      </c>
      <c r="EQ222" s="2">
        <f t="shared" si="269"/>
        <v>74.794037300662154</v>
      </c>
      <c r="ER222" s="2">
        <f t="shared" si="269"/>
        <v>73.842629695509288</v>
      </c>
      <c r="ES222" s="2">
        <f t="shared" si="269"/>
        <v>66.891082114816669</v>
      </c>
      <c r="ET222" s="2">
        <f t="shared" si="269"/>
        <v>65.885939663985994</v>
      </c>
      <c r="EU222" s="2">
        <f t="shared" si="269"/>
        <v>62.953785488072555</v>
      </c>
      <c r="EV222" s="2">
        <f t="shared" si="269"/>
        <v>63.986284471878051</v>
      </c>
      <c r="EW222" s="2">
        <f t="shared" si="269"/>
        <v>63.124173064751929</v>
      </c>
      <c r="EX222" s="2">
        <f t="shared" si="269"/>
        <v>62.481349853434537</v>
      </c>
      <c r="EY222" s="2">
        <f t="shared" si="269"/>
        <v>61.294526475364314</v>
      </c>
      <c r="EZ222" s="2">
        <f t="shared" si="269"/>
        <v>60.183307246986651</v>
      </c>
      <c r="FA222" s="2">
        <f t="shared" si="269"/>
        <v>60.266549703866318</v>
      </c>
      <c r="FB222" s="2">
        <f t="shared" si="269"/>
        <v>62.402667770841653</v>
      </c>
      <c r="FC222" s="2">
        <f t="shared" si="269"/>
        <v>62.54101457689751</v>
      </c>
      <c r="FD222" s="2">
        <f t="shared" si="269"/>
        <v>67.254267958764217</v>
      </c>
      <c r="FE222" s="2">
        <f t="shared" si="269"/>
        <v>69.06138963866124</v>
      </c>
      <c r="FG222" s="2">
        <f t="shared" si="270"/>
        <v>0.99999905937255185</v>
      </c>
      <c r="FH222" s="2">
        <f t="shared" si="270"/>
        <v>0.99999896145963096</v>
      </c>
      <c r="FI222" s="2">
        <f t="shared" si="270"/>
        <v>0.99999899950925697</v>
      </c>
      <c r="FJ222" s="2">
        <f t="shared" si="270"/>
        <v>0.99999897333664867</v>
      </c>
      <c r="FK222" s="2">
        <f t="shared" si="270"/>
        <v>0.99999900418760801</v>
      </c>
      <c r="FL222" s="2">
        <f t="shared" si="270"/>
        <v>0.99999896534404953</v>
      </c>
      <c r="FM222" s="2">
        <f t="shared" si="270"/>
        <v>0.99999889506750195</v>
      </c>
      <c r="FN222" s="2">
        <f t="shared" si="270"/>
        <v>0.99999881720686556</v>
      </c>
      <c r="FO222" s="2">
        <f t="shared" si="270"/>
        <v>0.99999878814552812</v>
      </c>
      <c r="FP222" s="2">
        <f t="shared" si="270"/>
        <v>0.99999881422210035</v>
      </c>
      <c r="FQ222" s="2">
        <f t="shared" si="270"/>
        <v>0.99999888120119562</v>
      </c>
      <c r="FR222" s="2">
        <f t="shared" si="270"/>
        <v>0.99999885893267337</v>
      </c>
      <c r="FS222" s="2">
        <f t="shared" si="270"/>
        <v>0.99999894693512426</v>
      </c>
      <c r="FT222" s="2">
        <f t="shared" si="270"/>
        <v>0.99999874097696761</v>
      </c>
      <c r="FU222" s="2">
        <f t="shared" si="270"/>
        <v>0.9999985832698326</v>
      </c>
      <c r="FW222" s="2">
        <f t="shared" si="260"/>
        <v>0.97676345142491439</v>
      </c>
      <c r="FX222" s="2">
        <f t="shared" si="260"/>
        <v>0.98431509005370077</v>
      </c>
      <c r="FY222" s="2">
        <f t="shared" si="260"/>
        <v>0.98359266538159695</v>
      </c>
      <c r="FZ222" s="2">
        <f t="shared" si="260"/>
        <v>0.98546325600364792</v>
      </c>
      <c r="GA222" s="2">
        <f t="shared" si="260"/>
        <v>0.98454287611876723</v>
      </c>
      <c r="GB222" s="2">
        <f t="shared" si="260"/>
        <v>0.98403010088726472</v>
      </c>
      <c r="GC222" s="2">
        <f t="shared" si="260"/>
        <v>0.98608303191313296</v>
      </c>
      <c r="GD222" s="2">
        <f t="shared" si="260"/>
        <v>0.98672416088462001</v>
      </c>
      <c r="GE222" s="2">
        <f t="shared" si="260"/>
        <v>0.98796592019511009</v>
      </c>
      <c r="GF222" s="2">
        <f t="shared" si="260"/>
        <v>0.98471493257146669</v>
      </c>
      <c r="GG222" s="2">
        <f t="shared" si="260"/>
        <v>0.98143077519987598</v>
      </c>
      <c r="GH222" s="2">
        <f t="shared" si="260"/>
        <v>0.97797582156050422</v>
      </c>
      <c r="GI222" s="2">
        <f t="shared" si="260"/>
        <v>0.97733178709616586</v>
      </c>
      <c r="GJ222" s="2">
        <f t="shared" si="260"/>
        <v>0.97175002532038013</v>
      </c>
      <c r="GK222" s="2">
        <f t="shared" si="260"/>
        <v>0.96263471810468948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1.5308496715109039E-268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5.4441322288004244E-112</v>
      </c>
      <c r="HT222" s="86">
        <f t="shared" si="262"/>
        <v>3.9546691727569896E-132</v>
      </c>
      <c r="HU222" s="86">
        <f t="shared" si="262"/>
        <v>4.0333465598072304E-144</v>
      </c>
      <c r="HV222" s="86">
        <f t="shared" si="262"/>
        <v>1.3423724644964237E-134</v>
      </c>
      <c r="HW222" s="86">
        <f t="shared" si="262"/>
        <v>2.3649202485781927E-148</v>
      </c>
      <c r="HX222" s="86">
        <f t="shared" si="262"/>
        <v>5.1260833756659641E-131</v>
      </c>
      <c r="HY222" s="86">
        <f t="shared" si="262"/>
        <v>3.3968547353973902E-146</v>
      </c>
      <c r="HZ222" s="86">
        <f t="shared" si="262"/>
        <v>2.0296378857269373E-144</v>
      </c>
      <c r="IA222" s="86">
        <f t="shared" si="262"/>
        <v>3.5006323663378528E-165</v>
      </c>
      <c r="IB222" s="86">
        <f t="shared" si="262"/>
        <v>6.7597148549680595E-160</v>
      </c>
      <c r="IC222" s="86">
        <f t="shared" si="262"/>
        <v>4.2233913743884157E-141</v>
      </c>
      <c r="ID222" s="86">
        <f t="shared" si="262"/>
        <v>3.3343291950895426E-130</v>
      </c>
      <c r="IE222" s="86">
        <f t="shared" si="262"/>
        <v>2.8217808027296774E-123</v>
      </c>
      <c r="IF222" s="86">
        <f t="shared" si="262"/>
        <v>2.3850870636669879E-134</v>
      </c>
      <c r="IG222" s="86">
        <f t="shared" si="262"/>
        <v>2.0940851586007675E-98</v>
      </c>
      <c r="II222" s="86">
        <f t="shared" si="263"/>
        <v>3.0798477413460951E-9</v>
      </c>
      <c r="IJ222" s="86">
        <f t="shared" si="263"/>
        <v>1.4913288190238327E-11</v>
      </c>
      <c r="IK222" s="86">
        <f t="shared" si="263"/>
        <v>6.7424254508894976E-13</v>
      </c>
      <c r="IL222" s="86">
        <f t="shared" si="263"/>
        <v>1.703424468004247E-12</v>
      </c>
      <c r="IM222" s="86">
        <f t="shared" si="263"/>
        <v>5.3392943834161892E-13</v>
      </c>
      <c r="IN222" s="86">
        <f t="shared" si="263"/>
        <v>1.2487968653036624E-11</v>
      </c>
      <c r="IO222" s="86">
        <f t="shared" si="263"/>
        <v>2.8990037476111118E-13</v>
      </c>
      <c r="IP222" s="86">
        <f t="shared" si="263"/>
        <v>1.9691195581188756E-13</v>
      </c>
      <c r="IQ222" s="86">
        <f t="shared" si="263"/>
        <v>1.9990991326209531E-15</v>
      </c>
      <c r="IR222" s="86">
        <f t="shared" si="263"/>
        <v>6.1080454109124956E-14</v>
      </c>
      <c r="IS222" s="86">
        <f t="shared" si="263"/>
        <v>7.4964482750198659E-12</v>
      </c>
      <c r="IT222" s="86">
        <f t="shared" si="263"/>
        <v>1.2157801548352063E-10</v>
      </c>
      <c r="IU222" s="86">
        <f t="shared" si="263"/>
        <v>4.3403657653677143E-10</v>
      </c>
      <c r="IV222" s="86">
        <f t="shared" si="263"/>
        <v>1.3290732874323843E-8</v>
      </c>
      <c r="IW222" s="86">
        <f t="shared" si="263"/>
        <v>3.9788213866506934E-31</v>
      </c>
      <c r="IY222" s="86">
        <f t="shared" si="264"/>
        <v>3.0798477413460951E-9</v>
      </c>
      <c r="IZ222" s="86">
        <f t="shared" si="264"/>
        <v>1.4913288190238327E-11</v>
      </c>
      <c r="JA222" s="86">
        <f t="shared" si="264"/>
        <v>6.7424254508894976E-13</v>
      </c>
      <c r="JB222" s="86">
        <f t="shared" si="264"/>
        <v>1.703424468004247E-12</v>
      </c>
      <c r="JC222" s="86">
        <f t="shared" si="264"/>
        <v>5.3392943834161892E-13</v>
      </c>
      <c r="JD222" s="86">
        <f t="shared" si="264"/>
        <v>1.2487968653036624E-11</v>
      </c>
      <c r="JE222" s="86">
        <f t="shared" si="264"/>
        <v>2.8990037476111118E-13</v>
      </c>
      <c r="JF222" s="86">
        <f t="shared" si="264"/>
        <v>1.9691195581188756E-13</v>
      </c>
      <c r="JG222" s="86">
        <f t="shared" si="264"/>
        <v>1.9990991326209531E-15</v>
      </c>
      <c r="JH222" s="86">
        <f t="shared" si="264"/>
        <v>6.1080454109124956E-14</v>
      </c>
      <c r="JI222" s="86">
        <f t="shared" si="264"/>
        <v>7.4964482750198659E-12</v>
      </c>
      <c r="JJ222" s="86">
        <f t="shared" si="264"/>
        <v>1.2157801548352063E-10</v>
      </c>
      <c r="JK222" s="86">
        <f t="shared" si="264"/>
        <v>4.3403657653677143E-10</v>
      </c>
      <c r="JL222" s="86">
        <f t="shared" si="264"/>
        <v>1.3290732874323843E-8</v>
      </c>
      <c r="JM222" s="86">
        <f t="shared" si="264"/>
        <v>3.9788213866506934E-31</v>
      </c>
    </row>
    <row r="223" spans="2:273" x14ac:dyDescent="0.25">
      <c r="B223" s="2">
        <v>196</v>
      </c>
      <c r="C223" s="37">
        <v>76.697999999999993</v>
      </c>
      <c r="D223" s="37">
        <v>75.096999999999994</v>
      </c>
      <c r="E223" s="37">
        <v>70.742000000000004</v>
      </c>
      <c r="F223" s="37">
        <v>66.209999999999994</v>
      </c>
      <c r="G223" s="37">
        <v>64.983000000000004</v>
      </c>
      <c r="H223" s="37">
        <v>64.728999999999999</v>
      </c>
      <c r="I223" s="37">
        <v>63.817</v>
      </c>
      <c r="J223" s="37">
        <v>65.25</v>
      </c>
      <c r="K223" s="37">
        <v>63.582999999999998</v>
      </c>
      <c r="L223" s="37">
        <v>61.317</v>
      </c>
      <c r="M223" s="37">
        <v>61.216999999999999</v>
      </c>
      <c r="N223" s="37">
        <v>63.015999999999998</v>
      </c>
      <c r="O223" s="37">
        <v>64.935000000000002</v>
      </c>
      <c r="P223" s="37">
        <v>67.774000000000001</v>
      </c>
      <c r="Q223" s="37">
        <v>69.19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68.986516872679672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0.20348312732032525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68.986516872679672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69.19</v>
      </c>
      <c r="DK223" s="2">
        <f t="shared" si="268"/>
        <v>114.35203805496829</v>
      </c>
      <c r="DL223" s="2">
        <f t="shared" si="268"/>
        <v>140.86134675742107</v>
      </c>
      <c r="DM223" s="2">
        <f t="shared" si="268"/>
        <v>142.22159063284985</v>
      </c>
      <c r="DN223" s="2">
        <f t="shared" si="268"/>
        <v>90.897369256948423</v>
      </c>
      <c r="DO223" s="2">
        <f t="shared" si="268"/>
        <v>115.12415652432273</v>
      </c>
      <c r="DP223" s="2">
        <f t="shared" si="268"/>
        <v>107.18257745185424</v>
      </c>
      <c r="DQ223" s="2">
        <f t="shared" si="268"/>
        <v>120.04102702702701</v>
      </c>
      <c r="DR223" s="2">
        <f t="shared" si="268"/>
        <v>112.43269318306159</v>
      </c>
      <c r="DS223" s="2">
        <f t="shared" si="268"/>
        <v>124.26338652938654</v>
      </c>
      <c r="DT223" s="2">
        <f t="shared" si="268"/>
        <v>114.77541055341052</v>
      </c>
      <c r="DU223" s="2">
        <f t="shared" si="268"/>
        <v>113.45689307728782</v>
      </c>
      <c r="DV223" s="2">
        <f t="shared" si="268"/>
        <v>125.43471120107961</v>
      </c>
      <c r="DW223" s="2">
        <f t="shared" si="268"/>
        <v>110.04742654784238</v>
      </c>
      <c r="DX223" s="2">
        <f t="shared" si="268"/>
        <v>118.78307226890755</v>
      </c>
      <c r="DY223" s="2">
        <f t="shared" si="268"/>
        <v>101.50393749999999</v>
      </c>
      <c r="EA223" s="2">
        <f t="shared" si="240"/>
        <v>72.615203423351147</v>
      </c>
      <c r="EB223" s="2">
        <f t="shared" si="240"/>
        <v>73.004515182638244</v>
      </c>
      <c r="EC223" s="2">
        <f t="shared" si="240"/>
        <v>63.946515076310462</v>
      </c>
      <c r="ED223" s="2">
        <f t="shared" si="240"/>
        <v>64.914744440546599</v>
      </c>
      <c r="EE223" s="2">
        <f t="shared" si="240"/>
        <v>65.192991732211198</v>
      </c>
      <c r="EF223" s="2">
        <f t="shared" si="239"/>
        <v>62.612790146766926</v>
      </c>
      <c r="EG223" s="2">
        <f t="shared" si="239"/>
        <v>63.627885376748431</v>
      </c>
      <c r="EH223" s="2">
        <f t="shared" si="239"/>
        <v>61.635366218809992</v>
      </c>
      <c r="EI223" s="2">
        <f t="shared" si="239"/>
        <v>58.997297242021716</v>
      </c>
      <c r="EJ223" s="2">
        <f t="shared" si="239"/>
        <v>59.859762246412672</v>
      </c>
      <c r="EK223" s="2">
        <f t="shared" si="239"/>
        <v>60.72578913878079</v>
      </c>
      <c r="EL223" s="2">
        <f t="shared" si="239"/>
        <v>60.433179903286636</v>
      </c>
      <c r="EM223" s="2">
        <f t="shared" si="239"/>
        <v>61.596033642691395</v>
      </c>
      <c r="EN223" s="2">
        <f t="shared" si="239"/>
        <v>67.469347554220803</v>
      </c>
      <c r="EO223" s="2">
        <f t="shared" si="239"/>
        <v>69.508426681826379</v>
      </c>
      <c r="EQ223" s="2">
        <f t="shared" si="269"/>
        <v>74.695103951274859</v>
      </c>
      <c r="ER223" s="2">
        <f t="shared" si="269"/>
        <v>73.723674410383452</v>
      </c>
      <c r="ES223" s="2">
        <f t="shared" si="269"/>
        <v>66.767915342974973</v>
      </c>
      <c r="ET223" s="2">
        <f t="shared" si="269"/>
        <v>65.766124121230632</v>
      </c>
      <c r="EU223" s="2">
        <f t="shared" si="269"/>
        <v>62.822903331029622</v>
      </c>
      <c r="EV223" s="2">
        <f t="shared" si="269"/>
        <v>63.884286354434352</v>
      </c>
      <c r="EW223" s="2">
        <f t="shared" si="269"/>
        <v>63.007874963185252</v>
      </c>
      <c r="EX223" s="2">
        <f t="shared" si="269"/>
        <v>62.352030613567266</v>
      </c>
      <c r="EY223" s="2">
        <f t="shared" si="269"/>
        <v>61.160567150701027</v>
      </c>
      <c r="EZ223" s="2">
        <f t="shared" si="269"/>
        <v>60.058312198686011</v>
      </c>
      <c r="FA223" s="2">
        <f t="shared" si="269"/>
        <v>60.155377724568623</v>
      </c>
      <c r="FB223" s="2">
        <f t="shared" si="269"/>
        <v>62.308445489838618</v>
      </c>
      <c r="FC223" s="2">
        <f t="shared" si="269"/>
        <v>62.435085249877261</v>
      </c>
      <c r="FD223" s="2">
        <f t="shared" si="269"/>
        <v>67.155639742436904</v>
      </c>
      <c r="FE223" s="2">
        <f t="shared" si="269"/>
        <v>68.967998313362301</v>
      </c>
      <c r="FG223" s="2">
        <f t="shared" si="270"/>
        <v>0.99999914213750041</v>
      </c>
      <c r="FH223" s="2">
        <f t="shared" si="270"/>
        <v>0.99999905283983981</v>
      </c>
      <c r="FI223" s="2">
        <f t="shared" si="270"/>
        <v>0.99999908754151734</v>
      </c>
      <c r="FJ223" s="2">
        <f t="shared" si="270"/>
        <v>0.99999906367181068</v>
      </c>
      <c r="FK223" s="2">
        <f t="shared" si="270"/>
        <v>0.99999909180822499</v>
      </c>
      <c r="FL223" s="2">
        <f t="shared" si="270"/>
        <v>0.99999905638247233</v>
      </c>
      <c r="FM223" s="2">
        <f t="shared" si="270"/>
        <v>0.99999899228948708</v>
      </c>
      <c r="FN223" s="2">
        <f t="shared" si="270"/>
        <v>0.99999892127972834</v>
      </c>
      <c r="FO223" s="2">
        <f t="shared" si="270"/>
        <v>0.99999889477546811</v>
      </c>
      <c r="FP223" s="2">
        <f t="shared" si="270"/>
        <v>0.9999989185575896</v>
      </c>
      <c r="FQ223" s="2">
        <f t="shared" si="270"/>
        <v>0.9999989796432629</v>
      </c>
      <c r="FR223" s="2">
        <f t="shared" si="270"/>
        <v>0.99999895933412519</v>
      </c>
      <c r="FS223" s="2">
        <f t="shared" si="270"/>
        <v>0.9999990395933297</v>
      </c>
      <c r="FT223" s="2">
        <f t="shared" si="270"/>
        <v>0.99999885175722025</v>
      </c>
      <c r="FU223" s="2">
        <f t="shared" si="270"/>
        <v>0.99999870792656986</v>
      </c>
      <c r="FW223" s="2">
        <f t="shared" si="260"/>
        <v>0.97876459868463828</v>
      </c>
      <c r="FX223" s="2">
        <f t="shared" si="260"/>
        <v>0.98567542273604947</v>
      </c>
      <c r="FY223" s="2">
        <f t="shared" si="260"/>
        <v>0.98501469918979889</v>
      </c>
      <c r="FZ223" s="2">
        <f t="shared" si="260"/>
        <v>0.98672535262480998</v>
      </c>
      <c r="GA223" s="2">
        <f t="shared" si="260"/>
        <v>0.98588373651882533</v>
      </c>
      <c r="GB223" s="2">
        <f t="shared" si="260"/>
        <v>0.9854147840809605</v>
      </c>
      <c r="GC223" s="2">
        <f t="shared" si="260"/>
        <v>0.98729201278539791</v>
      </c>
      <c r="GD223" s="2">
        <f t="shared" si="260"/>
        <v>0.9878781309070046</v>
      </c>
      <c r="GE223" s="2">
        <f t="shared" si="260"/>
        <v>0.98901315515145016</v>
      </c>
      <c r="GF223" s="2">
        <f t="shared" si="260"/>
        <v>0.98604107918957773</v>
      </c>
      <c r="GG223" s="2">
        <f t="shared" si="260"/>
        <v>0.98303694993743462</v>
      </c>
      <c r="GH223" s="2">
        <f t="shared" si="260"/>
        <v>0.97987470995758397</v>
      </c>
      <c r="GI223" s="2">
        <f t="shared" si="260"/>
        <v>0.97928502692777641</v>
      </c>
      <c r="GJ223" s="2">
        <f t="shared" si="260"/>
        <v>0.97417151523405932</v>
      </c>
      <c r="GK223" s="2">
        <f t="shared" si="260"/>
        <v>0.9658100502375947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1.6240510300818871E-273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3.4406684142615352E-115</v>
      </c>
      <c r="HT223" s="86">
        <f t="shared" si="262"/>
        <v>1.0497069581524322E-135</v>
      </c>
      <c r="HU223" s="86">
        <f t="shared" si="262"/>
        <v>3.8229665798625673E-148</v>
      </c>
      <c r="HV223" s="86">
        <f t="shared" si="262"/>
        <v>2.6427524215829638E-138</v>
      </c>
      <c r="HW223" s="86">
        <f t="shared" si="262"/>
        <v>2.1563543251331098E-152</v>
      </c>
      <c r="HX223" s="86">
        <f t="shared" si="262"/>
        <v>1.3160568213681468E-134</v>
      </c>
      <c r="HY223" s="86">
        <f t="shared" si="262"/>
        <v>3.7709406946644234E-150</v>
      </c>
      <c r="HZ223" s="86">
        <f t="shared" si="262"/>
        <v>2.4722706501456526E-148</v>
      </c>
      <c r="IA223" s="86">
        <f t="shared" si="262"/>
        <v>1.3210564427948167E-169</v>
      </c>
      <c r="IB223" s="86">
        <f t="shared" si="262"/>
        <v>3.0035110208709895E-164</v>
      </c>
      <c r="IC223" s="86">
        <f t="shared" si="262"/>
        <v>5.1461982156340036E-145</v>
      </c>
      <c r="ID223" s="86">
        <f t="shared" si="262"/>
        <v>6.7184122791080752E-134</v>
      </c>
      <c r="IE223" s="86">
        <f t="shared" si="262"/>
        <v>8.6646553354702682E-127</v>
      </c>
      <c r="IF223" s="86">
        <f t="shared" si="262"/>
        <v>2.5049714752648561E-138</v>
      </c>
      <c r="IG223" s="86">
        <f t="shared" si="262"/>
        <v>2.303509344062089E-101</v>
      </c>
      <c r="II223" s="86">
        <f t="shared" si="263"/>
        <v>1.2529922611639992E-9</v>
      </c>
      <c r="IJ223" s="86">
        <f t="shared" si="263"/>
        <v>5.2403225420247404E-12</v>
      </c>
      <c r="IK223" s="86">
        <f t="shared" si="263"/>
        <v>2.0390279796070274E-13</v>
      </c>
      <c r="IL223" s="86">
        <f t="shared" si="263"/>
        <v>5.5550633495264351E-13</v>
      </c>
      <c r="IM223" s="86">
        <f t="shared" si="263"/>
        <v>1.62662748730209E-13</v>
      </c>
      <c r="IN223" s="86">
        <f t="shared" si="263"/>
        <v>4.3333464496795619E-12</v>
      </c>
      <c r="IO223" s="86">
        <f t="shared" si="263"/>
        <v>8.8654914310812956E-14</v>
      </c>
      <c r="IP223" s="86">
        <f t="shared" si="263"/>
        <v>6.0028901197195019E-14</v>
      </c>
      <c r="IQ223" s="86">
        <f t="shared" si="263"/>
        <v>5.1741138080442346E-16</v>
      </c>
      <c r="IR223" s="86">
        <f t="shared" si="263"/>
        <v>1.6972490676859392E-14</v>
      </c>
      <c r="IS223" s="86">
        <f t="shared" si="263"/>
        <v>2.4378504912297069E-12</v>
      </c>
      <c r="IT223" s="86">
        <f t="shared" si="263"/>
        <v>4.2914347238802835E-11</v>
      </c>
      <c r="IU223" s="86">
        <f t="shared" si="263"/>
        <v>1.6160661726265521E-10</v>
      </c>
      <c r="IV223" s="86">
        <f t="shared" si="263"/>
        <v>5.5358000188699798E-9</v>
      </c>
      <c r="IW223" s="86">
        <f t="shared" si="263"/>
        <v>8.0679744818617413E-33</v>
      </c>
      <c r="IY223" s="86">
        <f t="shared" si="264"/>
        <v>1.2529922611639992E-9</v>
      </c>
      <c r="IZ223" s="86">
        <f t="shared" si="264"/>
        <v>5.2403225420247404E-12</v>
      </c>
      <c r="JA223" s="86">
        <f t="shared" si="264"/>
        <v>2.0390279796070274E-13</v>
      </c>
      <c r="JB223" s="86">
        <f t="shared" si="264"/>
        <v>5.5550633495264351E-13</v>
      </c>
      <c r="JC223" s="86">
        <f t="shared" si="264"/>
        <v>1.62662748730209E-13</v>
      </c>
      <c r="JD223" s="86">
        <f t="shared" si="264"/>
        <v>4.3333464496795619E-12</v>
      </c>
      <c r="JE223" s="86">
        <f t="shared" si="264"/>
        <v>8.8654914310812956E-14</v>
      </c>
      <c r="JF223" s="86">
        <f t="shared" si="264"/>
        <v>6.0028901197195019E-14</v>
      </c>
      <c r="JG223" s="86">
        <f t="shared" si="264"/>
        <v>5.1741138080442346E-16</v>
      </c>
      <c r="JH223" s="86">
        <f t="shared" si="264"/>
        <v>1.6972490676859392E-14</v>
      </c>
      <c r="JI223" s="86">
        <f t="shared" si="264"/>
        <v>2.4378504912297069E-12</v>
      </c>
      <c r="JJ223" s="86">
        <f t="shared" si="264"/>
        <v>4.2914347238802835E-11</v>
      </c>
      <c r="JK223" s="86">
        <f t="shared" si="264"/>
        <v>1.6160661726265521E-10</v>
      </c>
      <c r="JL223" s="86">
        <f t="shared" si="264"/>
        <v>5.5358000188699798E-9</v>
      </c>
      <c r="JM223" s="86">
        <f t="shared" si="264"/>
        <v>8.0679744818617413E-33</v>
      </c>
    </row>
    <row r="224" spans="2:273" x14ac:dyDescent="0.25">
      <c r="B224" s="2">
        <v>197</v>
      </c>
      <c r="C224" s="37">
        <v>76.856999999999999</v>
      </c>
      <c r="D224" s="37">
        <v>75.644999999999996</v>
      </c>
      <c r="E224" s="37">
        <v>70.048000000000002</v>
      </c>
      <c r="F224" s="37">
        <v>66.805999999999997</v>
      </c>
      <c r="G224" s="37">
        <v>64.457999999999998</v>
      </c>
      <c r="H224" s="37">
        <v>65.322000000000003</v>
      </c>
      <c r="I224" s="37">
        <v>64.483000000000004</v>
      </c>
      <c r="J224" s="37">
        <v>63.533000000000001</v>
      </c>
      <c r="K224" s="37">
        <v>63.35</v>
      </c>
      <c r="L224" s="37">
        <v>61.55</v>
      </c>
      <c r="M224" s="37">
        <v>61.45</v>
      </c>
      <c r="N224" s="37">
        <v>62.887</v>
      </c>
      <c r="O224" s="37">
        <v>64.531999999999996</v>
      </c>
      <c r="P224" s="37">
        <v>66.822999999999993</v>
      </c>
      <c r="Q224" s="37">
        <v>69.905000000000001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68.891706457589891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1.0132935424101106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68.891706457589891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69.905000000000001</v>
      </c>
      <c r="DK224" s="2">
        <f t="shared" si="268"/>
        <v>114.48143763213531</v>
      </c>
      <c r="DL224" s="2">
        <f t="shared" si="268"/>
        <v>141.11839335007969</v>
      </c>
      <c r="DM224" s="2">
        <f t="shared" si="268"/>
        <v>142.50332242119765</v>
      </c>
      <c r="DN224" s="2">
        <f t="shared" si="268"/>
        <v>90.900407422413124</v>
      </c>
      <c r="DO224" s="2">
        <f t="shared" si="268"/>
        <v>115.303924857521</v>
      </c>
      <c r="DP224" s="2">
        <f t="shared" si="268"/>
        <v>107.31812724522592</v>
      </c>
      <c r="DQ224" s="2">
        <f t="shared" si="268"/>
        <v>120.24391322901849</v>
      </c>
      <c r="DR224" s="2">
        <f t="shared" si="268"/>
        <v>112.58703370171789</v>
      </c>
      <c r="DS224" s="2">
        <f t="shared" si="268"/>
        <v>124.48937623337625</v>
      </c>
      <c r="DT224" s="2">
        <f t="shared" si="268"/>
        <v>114.95423539253537</v>
      </c>
      <c r="DU224" s="2">
        <f t="shared" si="268"/>
        <v>113.63256140350879</v>
      </c>
      <c r="DV224" s="2">
        <f t="shared" si="268"/>
        <v>125.67547435897434</v>
      </c>
      <c r="DW224" s="2">
        <f t="shared" si="268"/>
        <v>110.19869521575983</v>
      </c>
      <c r="DX224" s="2">
        <f t="shared" si="268"/>
        <v>119.00243865546216</v>
      </c>
      <c r="DY224" s="2">
        <f t="shared" si="268"/>
        <v>101.62124999999999</v>
      </c>
      <c r="EA224" s="2">
        <f t="shared" si="240"/>
        <v>72.490934196467649</v>
      </c>
      <c r="EB224" s="2">
        <f t="shared" si="240"/>
        <v>72.876918251912741</v>
      </c>
      <c r="EC224" s="2">
        <f t="shared" si="240"/>
        <v>63.791022699039445</v>
      </c>
      <c r="ED224" s="2">
        <f t="shared" si="240"/>
        <v>64.785037532106713</v>
      </c>
      <c r="EE224" s="2">
        <f t="shared" si="240"/>
        <v>65.089968891650315</v>
      </c>
      <c r="EF224" s="2">
        <f t="shared" si="239"/>
        <v>62.495862196997635</v>
      </c>
      <c r="EG224" s="2">
        <f t="shared" si="239"/>
        <v>63.518795548154387</v>
      </c>
      <c r="EH224" s="2">
        <f t="shared" si="239"/>
        <v>61.49786694227079</v>
      </c>
      <c r="EI224" s="2">
        <f t="shared" si="239"/>
        <v>58.838818848209954</v>
      </c>
      <c r="EJ224" s="2">
        <f t="shared" si="239"/>
        <v>59.732484201597515</v>
      </c>
      <c r="EK224" s="2">
        <f t="shared" si="239"/>
        <v>60.621196115679446</v>
      </c>
      <c r="EL224" s="2">
        <f t="shared" si="239"/>
        <v>60.316748012458014</v>
      </c>
      <c r="EM224" s="2">
        <f t="shared" si="239"/>
        <v>61.480113771958884</v>
      </c>
      <c r="EN224" s="2">
        <f t="shared" si="239"/>
        <v>67.374360992540204</v>
      </c>
      <c r="EO224" s="2">
        <f t="shared" si="239"/>
        <v>69.420127251440931</v>
      </c>
      <c r="EQ224" s="2">
        <f t="shared" si="269"/>
        <v>74.596170601887565</v>
      </c>
      <c r="ER224" s="2">
        <f t="shared" si="269"/>
        <v>73.604719125257603</v>
      </c>
      <c r="ES224" s="2">
        <f t="shared" si="269"/>
        <v>66.644748571133277</v>
      </c>
      <c r="ET224" s="2">
        <f t="shared" si="269"/>
        <v>65.646308578475271</v>
      </c>
      <c r="EU224" s="2">
        <f t="shared" si="269"/>
        <v>62.692021173986689</v>
      </c>
      <c r="EV224" s="2">
        <f t="shared" si="269"/>
        <v>63.782288236990667</v>
      </c>
      <c r="EW224" s="2">
        <f t="shared" si="269"/>
        <v>62.891576861618574</v>
      </c>
      <c r="EX224" s="2">
        <f t="shared" si="269"/>
        <v>62.222711373699994</v>
      </c>
      <c r="EY224" s="2">
        <f t="shared" si="269"/>
        <v>61.026607826037747</v>
      </c>
      <c r="EZ224" s="2">
        <f t="shared" si="269"/>
        <v>59.933317150385363</v>
      </c>
      <c r="FA224" s="2">
        <f t="shared" si="269"/>
        <v>60.044205745270922</v>
      </c>
      <c r="FB224" s="2">
        <f t="shared" si="269"/>
        <v>62.214223208835577</v>
      </c>
      <c r="FC224" s="2">
        <f t="shared" si="269"/>
        <v>62.329155922857026</v>
      </c>
      <c r="FD224" s="2">
        <f t="shared" si="269"/>
        <v>67.057011526109591</v>
      </c>
      <c r="FE224" s="2">
        <f t="shared" si="269"/>
        <v>68.874606988063363</v>
      </c>
      <c r="FG224" s="2">
        <f t="shared" si="270"/>
        <v>0.99999921762004262</v>
      </c>
      <c r="FH224" s="2">
        <f t="shared" si="270"/>
        <v>0.99999913617959535</v>
      </c>
      <c r="FI224" s="2">
        <f t="shared" si="270"/>
        <v>0.99999916782790654</v>
      </c>
      <c r="FJ224" s="2">
        <f t="shared" si="270"/>
        <v>0.99999914605847173</v>
      </c>
      <c r="FK224" s="2">
        <f t="shared" si="270"/>
        <v>0.99999917171919073</v>
      </c>
      <c r="FL224" s="2">
        <f t="shared" si="270"/>
        <v>0.9999991394105151</v>
      </c>
      <c r="FM224" s="2">
        <f t="shared" si="270"/>
        <v>0.99999908095700774</v>
      </c>
      <c r="FN224" s="2">
        <f t="shared" si="270"/>
        <v>0.99999901619532627</v>
      </c>
      <c r="FO224" s="2">
        <f t="shared" si="270"/>
        <v>0.99999899202314901</v>
      </c>
      <c r="FP224" s="2">
        <f t="shared" si="270"/>
        <v>0.99999901371270572</v>
      </c>
      <c r="FQ224" s="2">
        <f t="shared" si="270"/>
        <v>0.99999906942351213</v>
      </c>
      <c r="FR224" s="2">
        <f t="shared" si="270"/>
        <v>0.9999990509013551</v>
      </c>
      <c r="FS224" s="2">
        <f t="shared" si="270"/>
        <v>0.99999912409863256</v>
      </c>
      <c r="FT224" s="2">
        <f t="shared" si="270"/>
        <v>0.99999895279003281</v>
      </c>
      <c r="FU224" s="2">
        <f t="shared" si="270"/>
        <v>0.99999882161489251</v>
      </c>
      <c r="FW224" s="2">
        <f t="shared" si="260"/>
        <v>0.98059682928621483</v>
      </c>
      <c r="FX224" s="2">
        <f t="shared" si="260"/>
        <v>0.98691934330789333</v>
      </c>
      <c r="FY224" s="2">
        <f t="shared" si="260"/>
        <v>0.98631519921757349</v>
      </c>
      <c r="FZ224" s="2">
        <f t="shared" si="260"/>
        <v>0.98787922033055142</v>
      </c>
      <c r="GA224" s="2">
        <f t="shared" si="260"/>
        <v>0.98710980406291793</v>
      </c>
      <c r="GB224" s="2">
        <f t="shared" si="260"/>
        <v>0.98668103221129366</v>
      </c>
      <c r="GC224" s="2">
        <f t="shared" si="260"/>
        <v>0.98839720407208698</v>
      </c>
      <c r="GD224" s="2">
        <f t="shared" si="260"/>
        <v>0.98893291992283194</v>
      </c>
      <c r="GE224" s="2">
        <f t="shared" si="260"/>
        <v>0.98997018234982159</v>
      </c>
      <c r="GF224" s="2">
        <f t="shared" si="260"/>
        <v>0.98725365742735827</v>
      </c>
      <c r="GG224" s="2">
        <f t="shared" si="260"/>
        <v>0.98450638926046408</v>
      </c>
      <c r="GH224" s="2">
        <f t="shared" si="260"/>
        <v>0.98161295742547428</v>
      </c>
      <c r="GI224" s="2">
        <f t="shared" si="260"/>
        <v>0.98107322231419825</v>
      </c>
      <c r="GJ224" s="2">
        <f t="shared" si="260"/>
        <v>0.97639048631826775</v>
      </c>
      <c r="GK224" s="2">
        <f t="shared" si="260"/>
        <v>0.96872430714599467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1.5499780218917021E-278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1.9574175014966404E-118</v>
      </c>
      <c r="HT224" s="86">
        <f t="shared" si="262"/>
        <v>2.4929362874732336E-139</v>
      </c>
      <c r="HU224" s="86">
        <f t="shared" si="262"/>
        <v>3.185226146424401E-152</v>
      </c>
      <c r="HV224" s="86">
        <f t="shared" si="262"/>
        <v>4.6273032890376552E-142</v>
      </c>
      <c r="HW224" s="86">
        <f t="shared" si="262"/>
        <v>1.7328706415337278E-156</v>
      </c>
      <c r="HX224" s="86">
        <f t="shared" si="262"/>
        <v>3.0175007910474145E-138</v>
      </c>
      <c r="HY224" s="86">
        <f t="shared" si="262"/>
        <v>3.702317268043371E-154</v>
      </c>
      <c r="HZ224" s="86">
        <f t="shared" si="262"/>
        <v>2.6659929175762729E-152</v>
      </c>
      <c r="IA224" s="86">
        <f t="shared" si="262"/>
        <v>4.3519433486867404E-174</v>
      </c>
      <c r="IB224" s="86">
        <f t="shared" si="262"/>
        <v>1.1649360604807675E-168</v>
      </c>
      <c r="IC224" s="86">
        <f t="shared" si="262"/>
        <v>5.5355642759848401E-149</v>
      </c>
      <c r="ID224" s="86">
        <f t="shared" si="262"/>
        <v>1.2000086226399072E-137</v>
      </c>
      <c r="IE224" s="86">
        <f t="shared" si="262"/>
        <v>2.371426625747869E-130</v>
      </c>
      <c r="IF224" s="86">
        <f t="shared" si="262"/>
        <v>2.2980823048565481E-142</v>
      </c>
      <c r="IG224" s="86">
        <f t="shared" si="262"/>
        <v>2.2871510397144085E-104</v>
      </c>
      <c r="II224" s="86">
        <f t="shared" si="263"/>
        <v>4.9925713061134874E-10</v>
      </c>
      <c r="IJ224" s="86">
        <f t="shared" si="263"/>
        <v>1.8010788423831545E-12</v>
      </c>
      <c r="IK224" s="86">
        <f t="shared" si="263"/>
        <v>6.0099576253024578E-14</v>
      </c>
      <c r="IL224" s="86">
        <f t="shared" si="263"/>
        <v>1.769759174640106E-13</v>
      </c>
      <c r="IM224" s="86">
        <f t="shared" si="263"/>
        <v>4.8323603665076724E-14</v>
      </c>
      <c r="IN224" s="86">
        <f t="shared" si="263"/>
        <v>1.4702266515998723E-12</v>
      </c>
      <c r="IO224" s="86">
        <f t="shared" si="263"/>
        <v>2.6455793217816062E-14</v>
      </c>
      <c r="IP224" s="86">
        <f t="shared" si="263"/>
        <v>1.7860634189154859E-14</v>
      </c>
      <c r="IQ224" s="86">
        <f t="shared" si="263"/>
        <v>1.3033066574695641E-16</v>
      </c>
      <c r="IR224" s="86">
        <f t="shared" si="263"/>
        <v>4.5899951983932474E-15</v>
      </c>
      <c r="IS224" s="86">
        <f t="shared" si="263"/>
        <v>7.7336331619006174E-13</v>
      </c>
      <c r="IT224" s="86">
        <f t="shared" si="263"/>
        <v>1.4789580916933872E-11</v>
      </c>
      <c r="IU224" s="86">
        <f t="shared" si="263"/>
        <v>5.8813803566353046E-11</v>
      </c>
      <c r="IV224" s="86">
        <f t="shared" si="263"/>
        <v>2.2570876006590563E-9</v>
      </c>
      <c r="IW224" s="86">
        <f t="shared" si="263"/>
        <v>1.4692737676484377E-34</v>
      </c>
      <c r="IY224" s="86">
        <f t="shared" si="264"/>
        <v>4.9925713061134874E-10</v>
      </c>
      <c r="IZ224" s="86">
        <f t="shared" si="264"/>
        <v>1.8010788423831545E-12</v>
      </c>
      <c r="JA224" s="86">
        <f t="shared" si="264"/>
        <v>6.0099576253024578E-14</v>
      </c>
      <c r="JB224" s="86">
        <f t="shared" si="264"/>
        <v>1.769759174640106E-13</v>
      </c>
      <c r="JC224" s="86">
        <f t="shared" si="264"/>
        <v>4.8323603665076724E-14</v>
      </c>
      <c r="JD224" s="86">
        <f t="shared" si="264"/>
        <v>1.4702266515998723E-12</v>
      </c>
      <c r="JE224" s="86">
        <f t="shared" si="264"/>
        <v>2.6455793217816062E-14</v>
      </c>
      <c r="JF224" s="86">
        <f t="shared" si="264"/>
        <v>1.7860634189154859E-14</v>
      </c>
      <c r="JG224" s="86">
        <f t="shared" si="264"/>
        <v>1.3033066574695641E-16</v>
      </c>
      <c r="JH224" s="86">
        <f t="shared" si="264"/>
        <v>4.5899951983932474E-15</v>
      </c>
      <c r="JI224" s="86">
        <f t="shared" si="264"/>
        <v>7.7336331619006174E-13</v>
      </c>
      <c r="JJ224" s="86">
        <f t="shared" si="264"/>
        <v>1.4789580916933872E-11</v>
      </c>
      <c r="JK224" s="86">
        <f t="shared" si="264"/>
        <v>5.8813803566353046E-11</v>
      </c>
      <c r="JL224" s="86">
        <f t="shared" si="264"/>
        <v>2.2570876006590563E-9</v>
      </c>
      <c r="JM224" s="86">
        <f t="shared" si="264"/>
        <v>1.4692737676484377E-34</v>
      </c>
    </row>
    <row r="225" spans="1:273" x14ac:dyDescent="0.25">
      <c r="B225" s="2">
        <v>198</v>
      </c>
      <c r="C225" s="37">
        <v>77</v>
      </c>
      <c r="D225" s="37">
        <v>76.031999999999996</v>
      </c>
      <c r="E225" s="37">
        <v>70.274000000000001</v>
      </c>
      <c r="F225" s="37">
        <v>66.322999999999993</v>
      </c>
      <c r="G225" s="37">
        <v>64.78</v>
      </c>
      <c r="H225" s="37">
        <v>64.102000000000004</v>
      </c>
      <c r="I225" s="37">
        <v>63.332999999999998</v>
      </c>
      <c r="J225" s="37">
        <v>64.167000000000002</v>
      </c>
      <c r="K225" s="37">
        <v>62.216999999999999</v>
      </c>
      <c r="L225" s="37">
        <v>62.2</v>
      </c>
      <c r="M225" s="37">
        <v>61.9</v>
      </c>
      <c r="N225" s="37">
        <v>62.694000000000003</v>
      </c>
      <c r="O225" s="37">
        <v>64.757999999999996</v>
      </c>
      <c r="P225" s="37">
        <v>66.581000000000003</v>
      </c>
      <c r="Q225" s="37">
        <v>70.159000000000006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68.79699936501278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1.3620006349872256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68.79699936501278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70.159000000000006</v>
      </c>
      <c r="DK225" s="2">
        <f t="shared" si="268"/>
        <v>114.61083720930233</v>
      </c>
      <c r="DL225" s="2">
        <f t="shared" si="268"/>
        <v>141.3754399427383</v>
      </c>
      <c r="DM225" s="2">
        <f t="shared" si="268"/>
        <v>142.78505420954542</v>
      </c>
      <c r="DN225" s="2">
        <f t="shared" si="268"/>
        <v>90.90344558787784</v>
      </c>
      <c r="DO225" s="2">
        <f t="shared" si="268"/>
        <v>115.48369319071929</v>
      </c>
      <c r="DP225" s="2">
        <f t="shared" si="268"/>
        <v>107.45367703859762</v>
      </c>
      <c r="DQ225" s="2">
        <f t="shared" si="268"/>
        <v>120.44679943100995</v>
      </c>
      <c r="DR225" s="2">
        <f t="shared" si="268"/>
        <v>112.7413742203742</v>
      </c>
      <c r="DS225" s="2">
        <f t="shared" si="268"/>
        <v>124.71536593736595</v>
      </c>
      <c r="DT225" s="2">
        <f t="shared" si="268"/>
        <v>115.13306023166021</v>
      </c>
      <c r="DU225" s="2">
        <f t="shared" si="268"/>
        <v>113.80822972972973</v>
      </c>
      <c r="DV225" s="2">
        <f t="shared" si="268"/>
        <v>125.91623751686907</v>
      </c>
      <c r="DW225" s="2">
        <f t="shared" si="268"/>
        <v>110.34996388367728</v>
      </c>
      <c r="DX225" s="2">
        <f t="shared" si="268"/>
        <v>119.22180504201678</v>
      </c>
      <c r="DY225" s="2">
        <f t="shared" si="268"/>
        <v>101.73856249999999</v>
      </c>
      <c r="EA225" s="2">
        <f t="shared" si="240"/>
        <v>72.36666496958415</v>
      </c>
      <c r="EB225" s="2">
        <f t="shared" si="240"/>
        <v>72.749321321187253</v>
      </c>
      <c r="EC225" s="2">
        <f t="shared" si="240"/>
        <v>63.635530321768428</v>
      </c>
      <c r="ED225" s="2">
        <f t="shared" si="240"/>
        <v>64.655330623666828</v>
      </c>
      <c r="EE225" s="2">
        <f t="shared" si="240"/>
        <v>64.986946051089433</v>
      </c>
      <c r="EF225" s="2">
        <f t="shared" si="239"/>
        <v>62.378934247228344</v>
      </c>
      <c r="EG225" s="2">
        <f t="shared" si="239"/>
        <v>63.409705719560336</v>
      </c>
      <c r="EH225" s="2">
        <f t="shared" si="239"/>
        <v>61.360367665731594</v>
      </c>
      <c r="EI225" s="2">
        <f t="shared" si="239"/>
        <v>58.680340454398191</v>
      </c>
      <c r="EJ225" s="2">
        <f t="shared" si="239"/>
        <v>59.605206156782359</v>
      </c>
      <c r="EK225" s="2">
        <f t="shared" si="239"/>
        <v>60.516603092578102</v>
      </c>
      <c r="EL225" s="2">
        <f t="shared" si="239"/>
        <v>60.200316121629392</v>
      </c>
      <c r="EM225" s="2">
        <f t="shared" si="239"/>
        <v>61.364193901226365</v>
      </c>
      <c r="EN225" s="2">
        <f t="shared" si="239"/>
        <v>67.279374430859619</v>
      </c>
      <c r="EO225" s="2">
        <f t="shared" si="239"/>
        <v>69.331827821055484</v>
      </c>
      <c r="EQ225" s="2">
        <f t="shared" si="269"/>
        <v>74.49723725250027</v>
      </c>
      <c r="ER225" s="2">
        <f t="shared" si="269"/>
        <v>73.485763840131767</v>
      </c>
      <c r="ES225" s="2">
        <f t="shared" si="269"/>
        <v>66.521581799291582</v>
      </c>
      <c r="ET225" s="2">
        <f t="shared" si="269"/>
        <v>65.526493035719909</v>
      </c>
      <c r="EU225" s="2">
        <f t="shared" si="269"/>
        <v>62.561139016943756</v>
      </c>
      <c r="EV225" s="2">
        <f t="shared" si="269"/>
        <v>63.680290119546967</v>
      </c>
      <c r="EW225" s="2">
        <f t="shared" si="269"/>
        <v>62.775278760051904</v>
      </c>
      <c r="EX225" s="2">
        <f t="shared" si="269"/>
        <v>62.093392133832722</v>
      </c>
      <c r="EY225" s="2">
        <f t="shared" si="269"/>
        <v>60.892648501374453</v>
      </c>
      <c r="EZ225" s="2">
        <f t="shared" si="269"/>
        <v>59.808322102084723</v>
      </c>
      <c r="FA225" s="2">
        <f t="shared" si="269"/>
        <v>59.933033765973221</v>
      </c>
      <c r="FB225" s="2">
        <f t="shared" si="269"/>
        <v>62.12000092783255</v>
      </c>
      <c r="FC225" s="2">
        <f t="shared" si="269"/>
        <v>62.223226595836792</v>
      </c>
      <c r="FD225" s="2">
        <f t="shared" si="269"/>
        <v>66.958383309782263</v>
      </c>
      <c r="FE225" s="2">
        <f t="shared" si="269"/>
        <v>68.781215662764438</v>
      </c>
      <c r="FG225" s="2">
        <f t="shared" si="270"/>
        <v>0.99999928646094927</v>
      </c>
      <c r="FH225" s="2">
        <f t="shared" si="270"/>
        <v>0.99999921218636778</v>
      </c>
      <c r="FI225" s="2">
        <f t="shared" si="270"/>
        <v>0.99999924104997495</v>
      </c>
      <c r="FJ225" s="2">
        <f t="shared" si="270"/>
        <v>0.99999922119601159</v>
      </c>
      <c r="FK225" s="2">
        <f t="shared" si="270"/>
        <v>0.99999924459886891</v>
      </c>
      <c r="FL225" s="2">
        <f t="shared" si="270"/>
        <v>0.99999921513300205</v>
      </c>
      <c r="FM225" s="2">
        <f t="shared" si="270"/>
        <v>0.9999991618227615</v>
      </c>
      <c r="FN225" s="2">
        <f t="shared" si="270"/>
        <v>0.99999910275939607</v>
      </c>
      <c r="FO225" s="2">
        <f t="shared" si="270"/>
        <v>0.99999908071410448</v>
      </c>
      <c r="FP225" s="2">
        <f t="shared" si="270"/>
        <v>0.99999910049521878</v>
      </c>
      <c r="FQ225" s="2">
        <f t="shared" si="270"/>
        <v>0.99999915130408679</v>
      </c>
      <c r="FR225" s="2">
        <f t="shared" si="270"/>
        <v>0.99999913441167598</v>
      </c>
      <c r="FS225" s="2">
        <f t="shared" si="270"/>
        <v>0.99999920116839713</v>
      </c>
      <c r="FT225" s="2">
        <f t="shared" si="270"/>
        <v>0.9999990449330709</v>
      </c>
      <c r="FU225" s="2">
        <f t="shared" si="270"/>
        <v>0.99999892529989753</v>
      </c>
      <c r="FW225" s="2">
        <f t="shared" si="260"/>
        <v>0.98227383466381768</v>
      </c>
      <c r="FX225" s="2">
        <f t="shared" si="260"/>
        <v>0.98805655292880212</v>
      </c>
      <c r="FY225" s="2">
        <f t="shared" si="260"/>
        <v>0.9875042670633517</v>
      </c>
      <c r="FZ225" s="2">
        <f t="shared" si="260"/>
        <v>0.98893391561167698</v>
      </c>
      <c r="GA225" s="2">
        <f t="shared" si="260"/>
        <v>0.98823065281956335</v>
      </c>
      <c r="GB225" s="2">
        <f t="shared" si="260"/>
        <v>0.98783870488436554</v>
      </c>
      <c r="GC225" s="2">
        <f t="shared" si="260"/>
        <v>0.98940731005497895</v>
      </c>
      <c r="GD225" s="2">
        <f t="shared" si="260"/>
        <v>0.9898968647473706</v>
      </c>
      <c r="GE225" s="2">
        <f t="shared" si="260"/>
        <v>0.99084461782200639</v>
      </c>
      <c r="GF225" s="2">
        <f t="shared" si="260"/>
        <v>0.98836214509199682</v>
      </c>
      <c r="GG225" s="2">
        <f t="shared" si="260"/>
        <v>0.98585036930050718</v>
      </c>
      <c r="GH225" s="2">
        <f t="shared" si="260"/>
        <v>0.98320364370790481</v>
      </c>
      <c r="GI225" s="2">
        <f t="shared" si="260"/>
        <v>0.98270977930526449</v>
      </c>
      <c r="GJ225" s="2">
        <f t="shared" si="260"/>
        <v>0.97842304404569924</v>
      </c>
      <c r="GK225" s="2">
        <f t="shared" si="260"/>
        <v>0.9713975173084719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1.3307898784404551E-283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1.0024165040197266E-121</v>
      </c>
      <c r="HT225" s="86">
        <f t="shared" si="262"/>
        <v>5.2970909473544099E-143</v>
      </c>
      <c r="HU225" s="86">
        <f t="shared" si="262"/>
        <v>2.3328274859376293E-156</v>
      </c>
      <c r="HV225" s="86">
        <f t="shared" si="262"/>
        <v>7.2058522127793532E-146</v>
      </c>
      <c r="HW225" s="86">
        <f t="shared" si="262"/>
        <v>1.2273049547115148E-160</v>
      </c>
      <c r="HX225" s="86">
        <f t="shared" si="262"/>
        <v>6.1787668372278992E-142</v>
      </c>
      <c r="HY225" s="86">
        <f t="shared" si="262"/>
        <v>3.2147465155850928E-158</v>
      </c>
      <c r="HZ225" s="86">
        <f t="shared" si="262"/>
        <v>2.5451035212408799E-156</v>
      </c>
      <c r="IA225" s="86">
        <f t="shared" si="262"/>
        <v>1.2514978721186979E-178</v>
      </c>
      <c r="IB225" s="86">
        <f t="shared" si="262"/>
        <v>3.9440724907264829E-173</v>
      </c>
      <c r="IC225" s="86">
        <f t="shared" si="262"/>
        <v>5.256362455802194E-153</v>
      </c>
      <c r="ID225" s="86">
        <f t="shared" si="262"/>
        <v>1.9000248384884102E-141</v>
      </c>
      <c r="IE225" s="86">
        <f t="shared" si="262"/>
        <v>5.7849032595070242E-134</v>
      </c>
      <c r="IF225" s="86">
        <f t="shared" si="262"/>
        <v>1.8415773636312198E-146</v>
      </c>
      <c r="IG225" s="86">
        <f t="shared" si="262"/>
        <v>2.0497748068921386E-107</v>
      </c>
      <c r="II225" s="86">
        <f t="shared" si="263"/>
        <v>1.9482651109563826E-10</v>
      </c>
      <c r="IJ225" s="86">
        <f t="shared" si="263"/>
        <v>6.0546711756417287E-13</v>
      </c>
      <c r="IK225" s="86">
        <f t="shared" si="263"/>
        <v>1.7264478371847967E-14</v>
      </c>
      <c r="IL225" s="86">
        <f t="shared" si="263"/>
        <v>5.5079708988131088E-14</v>
      </c>
      <c r="IM225" s="86">
        <f t="shared" si="263"/>
        <v>1.3998787425704339E-14</v>
      </c>
      <c r="IN225" s="86">
        <f t="shared" si="263"/>
        <v>4.8771641163317905E-13</v>
      </c>
      <c r="IO225" s="86">
        <f t="shared" si="263"/>
        <v>7.7036422190685717E-15</v>
      </c>
      <c r="IP225" s="86">
        <f t="shared" si="263"/>
        <v>5.1865089935890601E-15</v>
      </c>
      <c r="IQ225" s="86">
        <f t="shared" si="263"/>
        <v>3.1949208694271625E-17</v>
      </c>
      <c r="IR225" s="86">
        <f t="shared" si="263"/>
        <v>1.2080783668077292E-15</v>
      </c>
      <c r="IS225" s="86">
        <f t="shared" si="263"/>
        <v>2.393189686508294E-13</v>
      </c>
      <c r="IT225" s="86">
        <f t="shared" si="263"/>
        <v>4.9762971957659065E-12</v>
      </c>
      <c r="IU225" s="86">
        <f t="shared" si="263"/>
        <v>2.0920777304560473E-11</v>
      </c>
      <c r="IV225" s="86">
        <f t="shared" si="263"/>
        <v>9.0082994401814731E-10</v>
      </c>
      <c r="IW225" s="86">
        <f t="shared" si="263"/>
        <v>2.4029952371254049E-36</v>
      </c>
      <c r="IY225" s="86">
        <f t="shared" si="264"/>
        <v>1.9482651109563826E-10</v>
      </c>
      <c r="IZ225" s="86">
        <f t="shared" si="264"/>
        <v>6.0546711756417287E-13</v>
      </c>
      <c r="JA225" s="86">
        <f t="shared" si="264"/>
        <v>1.7264478371847967E-14</v>
      </c>
      <c r="JB225" s="86">
        <f t="shared" si="264"/>
        <v>5.5079708988131088E-14</v>
      </c>
      <c r="JC225" s="86">
        <f t="shared" si="264"/>
        <v>1.3998787425704339E-14</v>
      </c>
      <c r="JD225" s="86">
        <f t="shared" si="264"/>
        <v>4.8771641163317905E-13</v>
      </c>
      <c r="JE225" s="86">
        <f t="shared" si="264"/>
        <v>7.7036422190685717E-15</v>
      </c>
      <c r="JF225" s="86">
        <f t="shared" si="264"/>
        <v>5.1865089935890601E-15</v>
      </c>
      <c r="JG225" s="86">
        <f t="shared" si="264"/>
        <v>3.1949208694271625E-17</v>
      </c>
      <c r="JH225" s="86">
        <f t="shared" si="264"/>
        <v>1.2080783668077292E-15</v>
      </c>
      <c r="JI225" s="86">
        <f t="shared" si="264"/>
        <v>2.393189686508294E-13</v>
      </c>
      <c r="JJ225" s="86">
        <f t="shared" si="264"/>
        <v>4.9762971957659065E-12</v>
      </c>
      <c r="JK225" s="86">
        <f t="shared" si="264"/>
        <v>2.0920777304560473E-11</v>
      </c>
      <c r="JL225" s="86">
        <f t="shared" si="264"/>
        <v>9.0082994401814731E-10</v>
      </c>
      <c r="JM225" s="86">
        <f t="shared" si="264"/>
        <v>2.4029952371254049E-36</v>
      </c>
    </row>
    <row r="226" spans="1:273" x14ac:dyDescent="0.25">
      <c r="B226" s="2">
        <v>199</v>
      </c>
      <c r="C226" s="37">
        <v>75.745999999999995</v>
      </c>
      <c r="D226" s="37">
        <v>75.257999999999996</v>
      </c>
      <c r="E226" s="37">
        <v>70.435000000000002</v>
      </c>
      <c r="F226" s="37">
        <v>66.242000000000004</v>
      </c>
      <c r="G226" s="37">
        <v>63.966000000000001</v>
      </c>
      <c r="H226" s="37">
        <v>63.898000000000003</v>
      </c>
      <c r="I226" s="37">
        <v>63.167000000000002</v>
      </c>
      <c r="J226" s="37">
        <v>65.233000000000004</v>
      </c>
      <c r="K226" s="37">
        <v>62.783000000000001</v>
      </c>
      <c r="L226" s="37">
        <v>61.082999999999998</v>
      </c>
      <c r="M226" s="37">
        <v>61.267000000000003</v>
      </c>
      <c r="N226" s="37">
        <v>62.5</v>
      </c>
      <c r="O226" s="37">
        <v>65.031999999999996</v>
      </c>
      <c r="P226" s="37">
        <v>67.613</v>
      </c>
      <c r="Q226" s="37">
        <v>69.459999999999994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68.702388846731338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0.75761115326865536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68.702388846731338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69.459999999999994</v>
      </c>
      <c r="DK226" s="2">
        <f t="shared" si="268"/>
        <v>114.74023678646934</v>
      </c>
      <c r="DL226" s="2">
        <f t="shared" si="268"/>
        <v>141.63248653539694</v>
      </c>
      <c r="DM226" s="2">
        <f t="shared" si="268"/>
        <v>143.06678599789319</v>
      </c>
      <c r="DN226" s="2">
        <f t="shared" si="268"/>
        <v>90.906483753342556</v>
      </c>
      <c r="DO226" s="2">
        <f t="shared" si="268"/>
        <v>115.66346152391756</v>
      </c>
      <c r="DP226" s="2">
        <f t="shared" si="268"/>
        <v>107.58922683196931</v>
      </c>
      <c r="DQ226" s="2">
        <f t="shared" si="268"/>
        <v>120.64968563300141</v>
      </c>
      <c r="DR226" s="2">
        <f t="shared" si="268"/>
        <v>112.89571473903051</v>
      </c>
      <c r="DS226" s="2">
        <f t="shared" si="268"/>
        <v>124.94135564135564</v>
      </c>
      <c r="DT226" s="2">
        <f t="shared" si="268"/>
        <v>115.31188507078505</v>
      </c>
      <c r="DU226" s="2">
        <f t="shared" si="268"/>
        <v>113.9838980559507</v>
      </c>
      <c r="DV226" s="2">
        <f t="shared" si="268"/>
        <v>126.15700067476382</v>
      </c>
      <c r="DW226" s="2">
        <f t="shared" si="268"/>
        <v>110.50123255159473</v>
      </c>
      <c r="DX226" s="2">
        <f t="shared" si="268"/>
        <v>119.44117142857141</v>
      </c>
      <c r="DY226" s="2">
        <f t="shared" si="268"/>
        <v>101.855875</v>
      </c>
      <c r="EA226" s="2">
        <f t="shared" si="240"/>
        <v>72.242395742700637</v>
      </c>
      <c r="EB226" s="2">
        <f t="shared" si="240"/>
        <v>72.621724390461765</v>
      </c>
      <c r="EC226" s="2">
        <f t="shared" si="240"/>
        <v>63.480037944497418</v>
      </c>
      <c r="ED226" s="2">
        <f t="shared" si="240"/>
        <v>64.525623715226942</v>
      </c>
      <c r="EE226" s="2">
        <f t="shared" si="240"/>
        <v>64.88392321052855</v>
      </c>
      <c r="EF226" s="2">
        <f t="shared" si="239"/>
        <v>62.262006297459052</v>
      </c>
      <c r="EG226" s="2">
        <f t="shared" si="239"/>
        <v>63.300615890966284</v>
      </c>
      <c r="EH226" s="2">
        <f t="shared" si="239"/>
        <v>61.222868389192392</v>
      </c>
      <c r="EI226" s="2">
        <f t="shared" si="239"/>
        <v>58.521862060586436</v>
      </c>
      <c r="EJ226" s="2">
        <f t="shared" si="239"/>
        <v>59.477928111967202</v>
      </c>
      <c r="EK226" s="2">
        <f t="shared" si="239"/>
        <v>60.41201006947675</v>
      </c>
      <c r="EL226" s="2">
        <f t="shared" si="239"/>
        <v>60.083884230800777</v>
      </c>
      <c r="EM226" s="2">
        <f t="shared" si="239"/>
        <v>61.248274030493846</v>
      </c>
      <c r="EN226" s="2">
        <f t="shared" si="239"/>
        <v>67.184387869179034</v>
      </c>
      <c r="EO226" s="2">
        <f t="shared" si="239"/>
        <v>69.243528390670036</v>
      </c>
      <c r="EQ226" s="2">
        <f t="shared" si="269"/>
        <v>74.398303903112975</v>
      </c>
      <c r="ER226" s="2">
        <f t="shared" si="269"/>
        <v>73.366808555005917</v>
      </c>
      <c r="ES226" s="2">
        <f t="shared" si="269"/>
        <v>66.398415027449886</v>
      </c>
      <c r="ET226" s="2">
        <f t="shared" si="269"/>
        <v>65.406677492964562</v>
      </c>
      <c r="EU226" s="2">
        <f t="shared" si="269"/>
        <v>62.430256859900823</v>
      </c>
      <c r="EV226" s="2">
        <f t="shared" si="269"/>
        <v>63.578292002103282</v>
      </c>
      <c r="EW226" s="2">
        <f t="shared" si="269"/>
        <v>62.658980658485227</v>
      </c>
      <c r="EX226" s="2">
        <f t="shared" si="269"/>
        <v>61.964072893965451</v>
      </c>
      <c r="EY226" s="2">
        <f t="shared" si="269"/>
        <v>60.758689176711172</v>
      </c>
      <c r="EZ226" s="2">
        <f t="shared" si="269"/>
        <v>59.683327053784083</v>
      </c>
      <c r="FA226" s="2">
        <f t="shared" si="269"/>
        <v>59.82186178667552</v>
      </c>
      <c r="FB226" s="2">
        <f t="shared" si="269"/>
        <v>62.025778646829508</v>
      </c>
      <c r="FC226" s="2">
        <f t="shared" si="269"/>
        <v>62.11729726881655</v>
      </c>
      <c r="FD226" s="2">
        <f t="shared" si="269"/>
        <v>66.85975509345495</v>
      </c>
      <c r="FE226" s="2">
        <f t="shared" si="269"/>
        <v>68.6878243374655</v>
      </c>
      <c r="FG226" s="2">
        <f t="shared" si="270"/>
        <v>0.99999934924461065</v>
      </c>
      <c r="FH226" s="2">
        <f t="shared" si="270"/>
        <v>0.9999992815053782</v>
      </c>
      <c r="FI226" s="2">
        <f t="shared" si="270"/>
        <v>0.99999930782930435</v>
      </c>
      <c r="FJ226" s="2">
        <f t="shared" si="270"/>
        <v>0.99999928972227214</v>
      </c>
      <c r="FK226" s="2">
        <f t="shared" si="270"/>
        <v>0.99999931106593454</v>
      </c>
      <c r="FL226" s="2">
        <f t="shared" si="270"/>
        <v>0.99999928419274098</v>
      </c>
      <c r="FM226" s="2">
        <f t="shared" si="270"/>
        <v>0.99999923557321679</v>
      </c>
      <c r="FN226" s="2">
        <f t="shared" si="270"/>
        <v>0.99999918170677915</v>
      </c>
      <c r="FO226" s="2">
        <f t="shared" si="270"/>
        <v>0.99999916160123103</v>
      </c>
      <c r="FP226" s="2">
        <f t="shared" si="270"/>
        <v>0.99999917964182461</v>
      </c>
      <c r="FQ226" s="2">
        <f t="shared" si="270"/>
        <v>0.99999922598006996</v>
      </c>
      <c r="FR226" s="2">
        <f t="shared" si="270"/>
        <v>0.99999921057400587</v>
      </c>
      <c r="FS226" s="2">
        <f t="shared" si="270"/>
        <v>0.99999927145686807</v>
      </c>
      <c r="FT226" s="2">
        <f t="shared" si="270"/>
        <v>0.99999912896853516</v>
      </c>
      <c r="FU226" s="2">
        <f t="shared" si="270"/>
        <v>0.99999901986176487</v>
      </c>
      <c r="FW226" s="2">
        <f t="shared" si="260"/>
        <v>0.98380829069563924</v>
      </c>
      <c r="FX226" s="2">
        <f t="shared" si="260"/>
        <v>0.9890959878521276</v>
      </c>
      <c r="FY226" s="2">
        <f t="shared" si="260"/>
        <v>0.98859121227887581</v>
      </c>
      <c r="FZ226" s="2">
        <f t="shared" si="260"/>
        <v>0.98989777459744066</v>
      </c>
      <c r="GA226" s="2">
        <f t="shared" si="260"/>
        <v>0.98925510065037259</v>
      </c>
      <c r="GB226" s="2">
        <f t="shared" si="260"/>
        <v>0.98889688601191428</v>
      </c>
      <c r="GC226" s="2">
        <f t="shared" si="260"/>
        <v>0.9903303394234152</v>
      </c>
      <c r="GD226" s="2">
        <f t="shared" si="260"/>
        <v>0.99077763276360686</v>
      </c>
      <c r="GE226" s="2">
        <f t="shared" si="260"/>
        <v>0.99164346040090701</v>
      </c>
      <c r="GF226" s="2">
        <f t="shared" si="260"/>
        <v>0.98937527039991191</v>
      </c>
      <c r="GG226" s="2">
        <f t="shared" si="260"/>
        <v>0.98707929697135632</v>
      </c>
      <c r="GH226" s="2">
        <f t="shared" si="260"/>
        <v>0.98465886838305217</v>
      </c>
      <c r="GI226" s="2">
        <f t="shared" si="260"/>
        <v>0.984207104758685</v>
      </c>
      <c r="GJ226" s="2">
        <f t="shared" si="260"/>
        <v>0.98028415099603217</v>
      </c>
      <c r="GK226" s="2">
        <f t="shared" si="260"/>
        <v>0.97384840982500964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1.0279000177292894E-288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4.6209869904932439E-125</v>
      </c>
      <c r="HT226" s="86">
        <f t="shared" si="262"/>
        <v>1.0070356995431122E-146</v>
      </c>
      <c r="HU226" s="86">
        <f t="shared" si="262"/>
        <v>1.5018460508397349E-160</v>
      </c>
      <c r="HV226" s="86">
        <f t="shared" si="262"/>
        <v>9.9799088924727506E-150</v>
      </c>
      <c r="HW226" s="86">
        <f t="shared" si="262"/>
        <v>7.6608536189493438E-165</v>
      </c>
      <c r="HX226" s="86">
        <f t="shared" si="262"/>
        <v>1.1298891834276498E-145</v>
      </c>
      <c r="HY226" s="86">
        <f t="shared" si="262"/>
        <v>2.4686928207249365E-162</v>
      </c>
      <c r="HZ226" s="86">
        <f t="shared" si="262"/>
        <v>2.1509654260198284E-160</v>
      </c>
      <c r="IA226" s="86">
        <f t="shared" si="262"/>
        <v>3.1416668346881565E-183</v>
      </c>
      <c r="IB226" s="86">
        <f t="shared" si="262"/>
        <v>1.1656163835177516E-177</v>
      </c>
      <c r="IC226" s="86">
        <f t="shared" si="262"/>
        <v>4.406102828038944E-157</v>
      </c>
      <c r="ID226" s="86">
        <f t="shared" si="262"/>
        <v>2.666791961089431E-145</v>
      </c>
      <c r="IE226" s="86">
        <f t="shared" si="262"/>
        <v>1.257790302154636E-137</v>
      </c>
      <c r="IF226" s="86">
        <f t="shared" si="262"/>
        <v>1.2890608353252641E-150</v>
      </c>
      <c r="IG226" s="86">
        <f t="shared" si="262"/>
        <v>1.658140105062998E-110</v>
      </c>
      <c r="II226" s="86">
        <f t="shared" si="263"/>
        <v>7.4458001231447601E-11</v>
      </c>
      <c r="IJ226" s="86">
        <f t="shared" si="263"/>
        <v>1.9907876692773446E-13</v>
      </c>
      <c r="IK226" s="86">
        <f t="shared" si="263"/>
        <v>4.8335073292115513E-15</v>
      </c>
      <c r="IL226" s="86">
        <f t="shared" si="263"/>
        <v>1.6746153087826087E-14</v>
      </c>
      <c r="IM226" s="86">
        <f t="shared" si="263"/>
        <v>3.9543466747711371E-15</v>
      </c>
      <c r="IN226" s="86">
        <f t="shared" si="263"/>
        <v>1.581852428414737E-13</v>
      </c>
      <c r="IO226" s="86">
        <f t="shared" si="263"/>
        <v>2.1888828983029855E-15</v>
      </c>
      <c r="IP226" s="86">
        <f t="shared" si="263"/>
        <v>1.4699044921949501E-15</v>
      </c>
      <c r="IQ226" s="86">
        <f t="shared" si="263"/>
        <v>7.6220298280389314E-18</v>
      </c>
      <c r="IR226" s="86">
        <f t="shared" si="263"/>
        <v>3.0944786585207826E-16</v>
      </c>
      <c r="IS226" s="86">
        <f t="shared" si="263"/>
        <v>7.224041850947369E-14</v>
      </c>
      <c r="IT226" s="86">
        <f t="shared" si="263"/>
        <v>1.6347281333573436E-12</v>
      </c>
      <c r="IU226" s="86">
        <f t="shared" si="263"/>
        <v>7.2735497267456856E-12</v>
      </c>
      <c r="IV226" s="86">
        <f t="shared" si="263"/>
        <v>3.5192815962645352E-10</v>
      </c>
      <c r="IW226" s="86">
        <f t="shared" si="263"/>
        <v>3.5293936720546429E-38</v>
      </c>
      <c r="IY226" s="86">
        <f t="shared" si="264"/>
        <v>7.4458001231447601E-11</v>
      </c>
      <c r="IZ226" s="86">
        <f t="shared" si="264"/>
        <v>1.9907876692773446E-13</v>
      </c>
      <c r="JA226" s="86">
        <f t="shared" si="264"/>
        <v>4.8335073292115513E-15</v>
      </c>
      <c r="JB226" s="86">
        <f t="shared" si="264"/>
        <v>1.6746153087826087E-14</v>
      </c>
      <c r="JC226" s="86">
        <f t="shared" si="264"/>
        <v>3.9543466747711371E-15</v>
      </c>
      <c r="JD226" s="86">
        <f t="shared" si="264"/>
        <v>1.581852428414737E-13</v>
      </c>
      <c r="JE226" s="86">
        <f t="shared" si="264"/>
        <v>2.1888828983029855E-15</v>
      </c>
      <c r="JF226" s="86">
        <f t="shared" si="264"/>
        <v>1.4699044921949501E-15</v>
      </c>
      <c r="JG226" s="86">
        <f t="shared" si="264"/>
        <v>7.6220298280389314E-18</v>
      </c>
      <c r="JH226" s="86">
        <f t="shared" si="264"/>
        <v>3.0944786585207826E-16</v>
      </c>
      <c r="JI226" s="86">
        <f t="shared" si="264"/>
        <v>7.224041850947369E-14</v>
      </c>
      <c r="JJ226" s="86">
        <f t="shared" si="264"/>
        <v>1.6347281333573436E-12</v>
      </c>
      <c r="JK226" s="86">
        <f t="shared" si="264"/>
        <v>7.2735497267456856E-12</v>
      </c>
      <c r="JL226" s="86">
        <f t="shared" si="264"/>
        <v>3.5192815962645352E-10</v>
      </c>
      <c r="JM226" s="86">
        <f t="shared" si="264"/>
        <v>3.5293936720546429E-38</v>
      </c>
    </row>
    <row r="227" spans="1:273" x14ac:dyDescent="0.25">
      <c r="B227" s="2">
        <v>200</v>
      </c>
      <c r="C227" s="37">
        <v>76.332999999999998</v>
      </c>
      <c r="D227" s="37">
        <v>76.338999999999999</v>
      </c>
      <c r="E227" s="37">
        <v>69.613</v>
      </c>
      <c r="F227" s="37">
        <v>66.225999999999999</v>
      </c>
      <c r="G227" s="37">
        <v>64.39</v>
      </c>
      <c r="H227" s="37">
        <v>64.135999999999996</v>
      </c>
      <c r="I227" s="37">
        <v>63.533000000000001</v>
      </c>
      <c r="J227" s="37">
        <v>63.4</v>
      </c>
      <c r="K227" s="37">
        <v>63.033000000000001</v>
      </c>
      <c r="L227" s="37">
        <v>61</v>
      </c>
      <c r="M227" s="37">
        <v>60.366999999999997</v>
      </c>
      <c r="N227" s="37">
        <v>61.21</v>
      </c>
      <c r="O227" s="37">
        <v>64.064999999999998</v>
      </c>
      <c r="P227" s="37">
        <v>67.918999999999997</v>
      </c>
      <c r="Q227" s="37">
        <v>69.332999999999998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68.607868478960825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0.72513152103917378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68.607868478960825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69.332999999999998</v>
      </c>
      <c r="DK227" s="2">
        <f t="shared" si="268"/>
        <v>114.86963636363636</v>
      </c>
      <c r="DL227" s="2">
        <f t="shared" si="268"/>
        <v>141.88953312805555</v>
      </c>
      <c r="DM227" s="2">
        <f t="shared" si="268"/>
        <v>143.34851778624099</v>
      </c>
      <c r="DN227" s="2">
        <f t="shared" si="268"/>
        <v>90.909521918807258</v>
      </c>
      <c r="DO227" s="2">
        <f t="shared" si="268"/>
        <v>115.84322985711586</v>
      </c>
      <c r="DP227" s="2">
        <f t="shared" si="268"/>
        <v>107.72477662534099</v>
      </c>
      <c r="DQ227" s="2">
        <f t="shared" si="268"/>
        <v>120.85257183499289</v>
      </c>
      <c r="DR227" s="2">
        <f t="shared" si="268"/>
        <v>113.05005525768681</v>
      </c>
      <c r="DS227" s="2">
        <f t="shared" si="268"/>
        <v>125.16734534534535</v>
      </c>
      <c r="DT227" s="2">
        <f t="shared" si="268"/>
        <v>115.49070990990988</v>
      </c>
      <c r="DU227" s="2">
        <f t="shared" si="268"/>
        <v>114.15956638217165</v>
      </c>
      <c r="DV227" s="2">
        <f t="shared" si="268"/>
        <v>126.39776383265855</v>
      </c>
      <c r="DW227" s="2">
        <f t="shared" si="268"/>
        <v>110.65250121951217</v>
      </c>
      <c r="DX227" s="2">
        <f t="shared" si="268"/>
        <v>119.66053781512602</v>
      </c>
      <c r="DY227" s="2">
        <f t="shared" si="268"/>
        <v>101.97318749999999</v>
      </c>
      <c r="DZ227" s="5"/>
      <c r="EA227" s="2">
        <f t="shared" si="240"/>
        <v>72.118126515817139</v>
      </c>
      <c r="EB227" s="2">
        <f t="shared" si="240"/>
        <v>72.494127459736262</v>
      </c>
      <c r="EC227" s="2">
        <f t="shared" si="240"/>
        <v>63.324545567226409</v>
      </c>
      <c r="ED227" s="2">
        <f t="shared" si="240"/>
        <v>64.395916806787056</v>
      </c>
      <c r="EE227" s="2">
        <f t="shared" si="240"/>
        <v>64.780900369967668</v>
      </c>
      <c r="EF227" s="2">
        <f t="shared" si="239"/>
        <v>62.145078347689761</v>
      </c>
      <c r="EG227" s="2">
        <f t="shared" si="239"/>
        <v>63.191526062372233</v>
      </c>
      <c r="EH227" s="2">
        <f t="shared" si="239"/>
        <v>61.085369112653197</v>
      </c>
      <c r="EI227" s="2">
        <f t="shared" si="239"/>
        <v>58.363383666774673</v>
      </c>
      <c r="EJ227" s="2">
        <f t="shared" si="239"/>
        <v>59.350650067152046</v>
      </c>
      <c r="EK227" s="2">
        <f t="shared" si="239"/>
        <v>60.307417046375406</v>
      </c>
      <c r="EL227" s="2">
        <f t="shared" si="239"/>
        <v>59.967452339972155</v>
      </c>
      <c r="EM227" s="2">
        <f t="shared" si="239"/>
        <v>61.132354159761334</v>
      </c>
      <c r="EN227" s="2">
        <f t="shared" si="239"/>
        <v>67.089401307498434</v>
      </c>
      <c r="EO227" s="2">
        <f t="shared" si="239"/>
        <v>69.155228960284589</v>
      </c>
      <c r="EP227" s="5"/>
      <c r="EQ227" s="2">
        <f t="shared" si="269"/>
        <v>74.29937055372568</v>
      </c>
      <c r="ER227" s="2">
        <f t="shared" si="269"/>
        <v>73.247853269880068</v>
      </c>
      <c r="ES227" s="2">
        <f t="shared" si="269"/>
        <v>66.27524825560819</v>
      </c>
      <c r="ET227" s="2">
        <f t="shared" si="269"/>
        <v>65.2868619502092</v>
      </c>
      <c r="EU227" s="2">
        <f t="shared" si="269"/>
        <v>62.299374702857889</v>
      </c>
      <c r="EV227" s="2">
        <f t="shared" si="269"/>
        <v>63.476293884659583</v>
      </c>
      <c r="EW227" s="2">
        <f t="shared" si="269"/>
        <v>62.54268255691855</v>
      </c>
      <c r="EX227" s="2">
        <f t="shared" si="269"/>
        <v>61.834753654098186</v>
      </c>
      <c r="EY227" s="2">
        <f t="shared" si="269"/>
        <v>60.624729852047878</v>
      </c>
      <c r="EZ227" s="2">
        <f t="shared" si="269"/>
        <v>59.558332005483436</v>
      </c>
      <c r="FA227" s="2">
        <f t="shared" si="269"/>
        <v>59.710689807377818</v>
      </c>
      <c r="FB227" s="2">
        <f t="shared" si="269"/>
        <v>61.931556365826474</v>
      </c>
      <c r="FC227" s="2">
        <f t="shared" si="269"/>
        <v>62.011367941796308</v>
      </c>
      <c r="FD227" s="2">
        <f t="shared" si="269"/>
        <v>66.761126877127623</v>
      </c>
      <c r="FE227" s="2">
        <f t="shared" si="269"/>
        <v>68.594433012166576</v>
      </c>
      <c r="FG227" s="2">
        <f t="shared" si="270"/>
        <v>0.9999994065039971</v>
      </c>
      <c r="FH227" s="2">
        <f t="shared" si="270"/>
        <v>0.99999934472507546</v>
      </c>
      <c r="FI227" s="2">
        <f t="shared" si="270"/>
        <v>0.9999993687327845</v>
      </c>
      <c r="FJ227" s="2">
        <f t="shared" si="270"/>
        <v>0.99999935221897274</v>
      </c>
      <c r="FK227" s="2">
        <f t="shared" si="270"/>
        <v>0.9999993716846266</v>
      </c>
      <c r="FL227" s="2">
        <f t="shared" si="270"/>
        <v>0.99999934717597982</v>
      </c>
      <c r="FM227" s="2">
        <f t="shared" si="270"/>
        <v>0.99999930283444094</v>
      </c>
      <c r="FN227" s="2">
        <f t="shared" si="270"/>
        <v>0.99999925370765907</v>
      </c>
      <c r="FO227" s="2">
        <f t="shared" si="270"/>
        <v>0.99999923537117863</v>
      </c>
      <c r="FP227" s="2">
        <f t="shared" si="270"/>
        <v>0.99999925182439786</v>
      </c>
      <c r="FQ227" s="2">
        <f t="shared" si="270"/>
        <v>0.9999992940853859</v>
      </c>
      <c r="FR227" s="2">
        <f t="shared" si="270"/>
        <v>0.99999928003488647</v>
      </c>
      <c r="FS227" s="2">
        <f t="shared" si="270"/>
        <v>0.99999933556072418</v>
      </c>
      <c r="FT227" s="2">
        <f t="shared" si="270"/>
        <v>0.99999920560980171</v>
      </c>
      <c r="FU227" s="2">
        <f t="shared" si="270"/>
        <v>0.9999991061032284</v>
      </c>
      <c r="FV227" s="5"/>
      <c r="FW227" s="2">
        <f t="shared" si="260"/>
        <v>0.98521191710027112</v>
      </c>
      <c r="FX227" s="2">
        <f t="shared" si="260"/>
        <v>0.99004587239147868</v>
      </c>
      <c r="FY227" s="2">
        <f t="shared" si="260"/>
        <v>0.98958460644519175</v>
      </c>
      <c r="FZ227" s="2">
        <f t="shared" si="260"/>
        <v>0.99077846403395231</v>
      </c>
      <c r="GA227" s="2">
        <f t="shared" si="260"/>
        <v>0.99019126180414341</v>
      </c>
      <c r="GB227" s="2">
        <f t="shared" si="260"/>
        <v>0.98986393722843269</v>
      </c>
      <c r="GC227" s="2">
        <f t="shared" si="260"/>
        <v>0.99117365506352606</v>
      </c>
      <c r="GD227" s="2">
        <f t="shared" si="260"/>
        <v>0.9915822703947158</v>
      </c>
      <c r="GE227" s="2">
        <f t="shared" si="260"/>
        <v>0.99237313738916844</v>
      </c>
      <c r="GF227" s="2">
        <f t="shared" si="260"/>
        <v>0.99030106428236631</v>
      </c>
      <c r="GG227" s="2">
        <f t="shared" si="260"/>
        <v>0.98820276672580831</v>
      </c>
      <c r="GH227" s="2">
        <f t="shared" si="260"/>
        <v>0.98598980997620045</v>
      </c>
      <c r="GI227" s="2">
        <f t="shared" si="260"/>
        <v>0.98557666563780622</v>
      </c>
      <c r="GJ227" s="2">
        <f t="shared" si="260"/>
        <v>0.9819876845786234</v>
      </c>
      <c r="GK227" s="2">
        <f t="shared" si="260"/>
        <v>0.97609445829262442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7.1424805391506187E-294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1.9175242856573848E-128</v>
      </c>
      <c r="HT227" s="86">
        <f t="shared" si="262"/>
        <v>1.712898405687193E-150</v>
      </c>
      <c r="HU227" s="86">
        <f t="shared" si="262"/>
        <v>8.4989758742930471E-165</v>
      </c>
      <c r="HV227" s="86">
        <f t="shared" si="262"/>
        <v>1.2292767400854687E-153</v>
      </c>
      <c r="HW227" s="86">
        <f t="shared" si="262"/>
        <v>4.2144243160773586E-169</v>
      </c>
      <c r="HX227" s="86">
        <f t="shared" si="262"/>
        <v>1.8452175270705387E-149</v>
      </c>
      <c r="HY227" s="86">
        <f t="shared" si="262"/>
        <v>1.6766125522820562E-166</v>
      </c>
      <c r="HZ227" s="86">
        <f t="shared" si="262"/>
        <v>1.6093149110335012E-164</v>
      </c>
      <c r="IA227" s="86">
        <f t="shared" si="262"/>
        <v>6.8844848341718854E-188</v>
      </c>
      <c r="IB227" s="86">
        <f t="shared" si="262"/>
        <v>3.0069931828845953E-182</v>
      </c>
      <c r="IC227" s="86">
        <f t="shared" si="262"/>
        <v>3.2603772144406751E-161</v>
      </c>
      <c r="ID227" s="86">
        <f t="shared" si="262"/>
        <v>3.3179648744818273E-149</v>
      </c>
      <c r="IE227" s="86">
        <f t="shared" si="262"/>
        <v>2.437496099947025E-141</v>
      </c>
      <c r="IF227" s="86">
        <f t="shared" si="262"/>
        <v>7.881583517562471E-155</v>
      </c>
      <c r="IG227" s="86">
        <f t="shared" si="262"/>
        <v>1.2107026827721297E-113</v>
      </c>
      <c r="II227" s="86">
        <f t="shared" si="263"/>
        <v>2.7868036138976651E-11</v>
      </c>
      <c r="IJ227" s="86">
        <f t="shared" si="263"/>
        <v>6.4022057565408282E-14</v>
      </c>
      <c r="IK227" s="86">
        <f t="shared" si="263"/>
        <v>1.318838429119368E-15</v>
      </c>
      <c r="IL227" s="86">
        <f t="shared" si="263"/>
        <v>4.9736866004477073E-15</v>
      </c>
      <c r="IM227" s="86">
        <f t="shared" si="263"/>
        <v>1.0891958037700037E-15</v>
      </c>
      <c r="IN227" s="86">
        <f t="shared" si="263"/>
        <v>5.0161874115783868E-14</v>
      </c>
      <c r="IO227" s="86">
        <f t="shared" si="263"/>
        <v>6.0686787645312313E-16</v>
      </c>
      <c r="IP227" s="86">
        <f t="shared" si="263"/>
        <v>4.0656789585305984E-16</v>
      </c>
      <c r="IQ227" s="86">
        <f t="shared" si="263"/>
        <v>1.7695902573319274E-18</v>
      </c>
      <c r="IR227" s="86">
        <f t="shared" si="263"/>
        <v>7.7140603628289631E-17</v>
      </c>
      <c r="IS227" s="86">
        <f t="shared" si="263"/>
        <v>2.1270901552693781E-14</v>
      </c>
      <c r="IT227" s="86">
        <f t="shared" si="263"/>
        <v>5.2428293866237874E-13</v>
      </c>
      <c r="IU227" s="86">
        <f t="shared" si="263"/>
        <v>2.4715941328473493E-12</v>
      </c>
      <c r="IV227" s="86">
        <f t="shared" si="263"/>
        <v>1.3457767527040433E-10</v>
      </c>
      <c r="IW227" s="86">
        <f t="shared" si="263"/>
        <v>4.6551149791828507E-40</v>
      </c>
      <c r="IY227" s="86">
        <f t="shared" si="264"/>
        <v>2.7868036138976651E-11</v>
      </c>
      <c r="IZ227" s="86">
        <f t="shared" si="264"/>
        <v>6.4022057565408282E-14</v>
      </c>
      <c r="JA227" s="86">
        <f t="shared" si="264"/>
        <v>1.318838429119368E-15</v>
      </c>
      <c r="JB227" s="86">
        <f t="shared" si="264"/>
        <v>4.9736866004477073E-15</v>
      </c>
      <c r="JC227" s="86">
        <f t="shared" si="264"/>
        <v>1.0891958037700037E-15</v>
      </c>
      <c r="JD227" s="86">
        <f t="shared" si="264"/>
        <v>5.0161874115783868E-14</v>
      </c>
      <c r="JE227" s="86">
        <f t="shared" si="264"/>
        <v>6.0686787645312313E-16</v>
      </c>
      <c r="JF227" s="86">
        <f t="shared" si="264"/>
        <v>4.0656789585305984E-16</v>
      </c>
      <c r="JG227" s="86">
        <f t="shared" si="264"/>
        <v>1.7695902573319274E-18</v>
      </c>
      <c r="JH227" s="86">
        <f t="shared" si="264"/>
        <v>7.7140603628289631E-17</v>
      </c>
      <c r="JI227" s="86">
        <f t="shared" si="264"/>
        <v>2.1270901552693781E-14</v>
      </c>
      <c r="JJ227" s="86">
        <f t="shared" si="264"/>
        <v>5.2428293866237874E-13</v>
      </c>
      <c r="JK227" s="86">
        <f t="shared" si="264"/>
        <v>2.4715941328473493E-12</v>
      </c>
      <c r="JL227" s="86">
        <f t="shared" si="264"/>
        <v>1.3457767527040433E-10</v>
      </c>
      <c r="JM227" s="86">
        <f t="shared" si="264"/>
        <v>4.6551149791828507E-40</v>
      </c>
    </row>
    <row r="228" spans="1:273" x14ac:dyDescent="0.25">
      <c r="AY228" s="5"/>
      <c r="AZ228" s="5"/>
      <c r="BO228" s="28">
        <f>SLOPE(BO27:BO227,$B27:$B227)</f>
        <v>0.12939957716701905</v>
      </c>
      <c r="BP228" s="28">
        <f t="shared" ref="BP228:CC228" si="302">SLOPE(BP27:BP227,$B27:$B227)</f>
        <v>0.25704659265861768</v>
      </c>
      <c r="BQ228" s="28">
        <f t="shared" si="302"/>
        <v>0.28173178834778384</v>
      </c>
      <c r="BR228" s="28">
        <f t="shared" si="302"/>
        <v>3.0381654647112085E-3</v>
      </c>
      <c r="BS228" s="28">
        <f t="shared" si="302"/>
        <v>0.1797683331982822</v>
      </c>
      <c r="BT228" s="28">
        <f t="shared" si="302"/>
        <v>0.13554979337168788</v>
      </c>
      <c r="BU228" s="28">
        <f t="shared" si="302"/>
        <v>0.20288620199146509</v>
      </c>
      <c r="BV228" s="28">
        <f t="shared" si="302"/>
        <v>0.1543405186563081</v>
      </c>
      <c r="BW228" s="28">
        <f t="shared" si="302"/>
        <v>0.225989703989704</v>
      </c>
      <c r="BX228" s="28">
        <f t="shared" si="302"/>
        <v>0.17882483912483899</v>
      </c>
      <c r="BY228" s="28">
        <f t="shared" si="302"/>
        <v>0.17566832622095785</v>
      </c>
      <c r="BZ228" s="28">
        <f t="shared" si="302"/>
        <v>0.24076315789473682</v>
      </c>
      <c r="CA228" s="28">
        <f t="shared" si="302"/>
        <v>0.15126866791744836</v>
      </c>
      <c r="CB228" s="28">
        <f t="shared" si="302"/>
        <v>0.21936638655462184</v>
      </c>
      <c r="CC228" s="28">
        <f t="shared" si="302"/>
        <v>0.1173125</v>
      </c>
      <c r="CE228" s="28">
        <f>SLOPE(CE27:CE227,$B27:$B227)</f>
        <v>-0.12426922688350145</v>
      </c>
      <c r="CF228" s="28">
        <f t="shared" ref="CF228:CS228" si="303">SLOPE(CF27:CF227,$B27:$B227)</f>
        <v>-0.12759693072549186</v>
      </c>
      <c r="CG228" s="28">
        <f t="shared" si="303"/>
        <v>-0.15549237727101309</v>
      </c>
      <c r="CH228" s="28">
        <f t="shared" si="303"/>
        <v>-0.12970690843988536</v>
      </c>
      <c r="CI228" s="28">
        <f t="shared" si="303"/>
        <v>-0.10302284056088228</v>
      </c>
      <c r="CJ228" s="28">
        <f t="shared" si="303"/>
        <v>-0.11692794976929186</v>
      </c>
      <c r="CK228" s="28">
        <f t="shared" si="303"/>
        <v>-0.10908982859404806</v>
      </c>
      <c r="CL228" s="28">
        <f t="shared" si="303"/>
        <v>-0.13749927653919977</v>
      </c>
      <c r="CM228" s="28">
        <f t="shared" si="303"/>
        <v>-0.1584783938117609</v>
      </c>
      <c r="CN228" s="28">
        <f t="shared" si="303"/>
        <v>-0.12727804481515517</v>
      </c>
      <c r="CO228" s="28">
        <f t="shared" si="303"/>
        <v>-0.10459302310134566</v>
      </c>
      <c r="CP228" s="28">
        <f t="shared" si="303"/>
        <v>-0.1164318908286206</v>
      </c>
      <c r="CQ228" s="28">
        <f t="shared" si="303"/>
        <v>-0.11591987073251574</v>
      </c>
      <c r="CR228" s="28">
        <f t="shared" si="303"/>
        <v>-9.4986561680590276E-2</v>
      </c>
      <c r="CS228" s="28">
        <f t="shared" si="303"/>
        <v>-8.8299430385446687E-2</v>
      </c>
      <c r="CU228" s="28">
        <f>SLOPE(CU27:CU227,$B27:$B227)</f>
        <v>-9.8933349387296005E-2</v>
      </c>
      <c r="CV228" s="28">
        <f t="shared" ref="CV228:DI228" si="304">SLOPE(CV27:CV227,$B27:$B227)</f>
        <v>-0.11895528512584373</v>
      </c>
      <c r="CW228" s="28">
        <f t="shared" si="304"/>
        <v>-0.12316677184169564</v>
      </c>
      <c r="CX228" s="28">
        <f t="shared" si="304"/>
        <v>-0.11981554275535698</v>
      </c>
      <c r="CY228" s="28">
        <f t="shared" si="304"/>
        <v>-0.13088215704293277</v>
      </c>
      <c r="CZ228" s="28">
        <f t="shared" si="304"/>
        <v>-0.10199811744369262</v>
      </c>
      <c r="DA228" s="28">
        <f t="shared" si="304"/>
        <v>-0.11629810156667524</v>
      </c>
      <c r="DB228" s="28">
        <f t="shared" si="304"/>
        <v>-0.12931923986726976</v>
      </c>
      <c r="DC228" s="28">
        <f t="shared" si="304"/>
        <v>-0.13395932466328686</v>
      </c>
      <c r="DD228" s="28">
        <f t="shared" si="304"/>
        <v>-0.12499504830064252</v>
      </c>
      <c r="DE228" s="28">
        <f t="shared" si="304"/>
        <v>-0.11117197929770049</v>
      </c>
      <c r="DF228" s="28">
        <f t="shared" si="304"/>
        <v>-9.4222281003035813E-2</v>
      </c>
      <c r="DG228" s="28">
        <f t="shared" si="304"/>
        <v>-0.10592932702023843</v>
      </c>
      <c r="DH228" s="28">
        <f t="shared" si="304"/>
        <v>-9.8628216327317123E-2</v>
      </c>
      <c r="DI228" s="28">
        <f t="shared" si="304"/>
        <v>-9.3391325298931502E-2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88.989720930232551</v>
      </c>
      <c r="BP229" s="28">
        <f t="shared" ref="BP229:CC229" si="305">INTERCEPT(BP27:BP227,$B27:$B227)</f>
        <v>90.480214596332004</v>
      </c>
      <c r="BQ229" s="28">
        <f t="shared" si="305"/>
        <v>87.002160116684223</v>
      </c>
      <c r="BR229" s="28">
        <f t="shared" si="305"/>
        <v>90.301888825865021</v>
      </c>
      <c r="BS229" s="28">
        <f t="shared" si="305"/>
        <v>79.889563217459411</v>
      </c>
      <c r="BT229" s="28">
        <f t="shared" si="305"/>
        <v>80.614817951003417</v>
      </c>
      <c r="BU229" s="28">
        <f t="shared" si="305"/>
        <v>80.275331436699858</v>
      </c>
      <c r="BV229" s="28">
        <f t="shared" si="305"/>
        <v>82.181951526425195</v>
      </c>
      <c r="BW229" s="28">
        <f t="shared" si="305"/>
        <v>79.969404547404551</v>
      </c>
      <c r="BX229" s="28">
        <f t="shared" si="305"/>
        <v>79.725742084942084</v>
      </c>
      <c r="BY229" s="28">
        <f t="shared" si="305"/>
        <v>79.025901137980085</v>
      </c>
      <c r="BZ229" s="28">
        <f t="shared" si="305"/>
        <v>78.245132253711191</v>
      </c>
      <c r="CA229" s="28">
        <f t="shared" si="305"/>
        <v>80.398767636022498</v>
      </c>
      <c r="CB229" s="28">
        <f t="shared" si="305"/>
        <v>75.787260504201654</v>
      </c>
      <c r="CC229" s="28">
        <f t="shared" si="305"/>
        <v>78.510687499999989</v>
      </c>
      <c r="CD229" s="2"/>
      <c r="CE229" s="28">
        <f>INTERCEPT(CE27:CE227,$B27:$B227)</f>
        <v>96.971971892517431</v>
      </c>
      <c r="CF229" s="28">
        <f t="shared" ref="CF229:CS229" si="306">INTERCEPT(CF27:CF227,$B27:$B227)</f>
        <v>98.013513604834642</v>
      </c>
      <c r="CG229" s="28">
        <f t="shared" si="306"/>
        <v>94.423021021429022</v>
      </c>
      <c r="CH229" s="28">
        <f t="shared" si="306"/>
        <v>90.337298494764127</v>
      </c>
      <c r="CI229" s="28">
        <f t="shared" si="306"/>
        <v>85.38546848214412</v>
      </c>
      <c r="CJ229" s="28">
        <f t="shared" si="306"/>
        <v>85.530668301548133</v>
      </c>
      <c r="CK229" s="28">
        <f t="shared" si="306"/>
        <v>85.00949178118185</v>
      </c>
      <c r="CL229" s="28">
        <f t="shared" si="306"/>
        <v>88.585224420493148</v>
      </c>
      <c r="CM229" s="28">
        <f t="shared" si="306"/>
        <v>90.059062429126854</v>
      </c>
      <c r="CN229" s="28">
        <f t="shared" si="306"/>
        <v>84.806259030183085</v>
      </c>
      <c r="CO229" s="28">
        <f t="shared" si="306"/>
        <v>81.226021666644542</v>
      </c>
      <c r="CP229" s="28">
        <f t="shared" si="306"/>
        <v>83.253830505696271</v>
      </c>
      <c r="CQ229" s="28">
        <f t="shared" si="306"/>
        <v>84.316328306264481</v>
      </c>
      <c r="CR229" s="28">
        <f t="shared" si="306"/>
        <v>86.086713643616491</v>
      </c>
      <c r="CS229" s="28">
        <f t="shared" si="306"/>
        <v>86.815115037373928</v>
      </c>
      <c r="CT229" s="2"/>
      <c r="CU229" s="28">
        <f>INTERCEPT(CU27:CU227,$B27:$B227)</f>
        <v>94.086040431184884</v>
      </c>
      <c r="CV229" s="28">
        <f t="shared" ref="CV229:DI229" si="307">INTERCEPT(CV27:CV227,$B27:$B227)</f>
        <v>97.038910295048822</v>
      </c>
      <c r="CW229" s="28">
        <f t="shared" si="307"/>
        <v>90.908602623947317</v>
      </c>
      <c r="CX229" s="28">
        <f t="shared" si="307"/>
        <v>89.2499705012806</v>
      </c>
      <c r="CY229" s="28">
        <f t="shared" si="307"/>
        <v>88.475806111444442</v>
      </c>
      <c r="CZ229" s="28">
        <f t="shared" si="307"/>
        <v>83.87591737339811</v>
      </c>
      <c r="DA229" s="28">
        <f t="shared" si="307"/>
        <v>85.802302870253598</v>
      </c>
      <c r="DB229" s="28">
        <f t="shared" si="307"/>
        <v>87.698601627552137</v>
      </c>
      <c r="DC229" s="28">
        <f t="shared" si="307"/>
        <v>87.416594784705254</v>
      </c>
      <c r="DD229" s="28">
        <f t="shared" si="307"/>
        <v>84.557341665611943</v>
      </c>
      <c r="DE229" s="28">
        <f t="shared" si="307"/>
        <v>81.945085666917919</v>
      </c>
      <c r="DF229" s="28">
        <f t="shared" si="307"/>
        <v>80.776012566433636</v>
      </c>
      <c r="DG229" s="28">
        <f t="shared" si="307"/>
        <v>83.197233345843998</v>
      </c>
      <c r="DH229" s="28">
        <f t="shared" si="307"/>
        <v>86.486770142591055</v>
      </c>
      <c r="DI229" s="28">
        <f t="shared" si="307"/>
        <v>87.272698071952874</v>
      </c>
    </row>
    <row r="230" spans="1:273" x14ac:dyDescent="0.25">
      <c r="A230" s="138"/>
      <c r="B230" s="28" t="s">
        <v>36</v>
      </c>
      <c r="C230" s="5">
        <f>C$7 - ABS(C$11)*Expt!$B$9</f>
        <v>0.45690462220047579</v>
      </c>
      <c r="D230" s="5">
        <f>D$7 - ABS(D$11)*Expt!$B$9</f>
        <v>2.7151112890179547</v>
      </c>
      <c r="E230" s="5">
        <f>E$7 - ABS(E$11)*Expt!$B$9</f>
        <v>2.2329608777437571</v>
      </c>
      <c r="F230" s="5">
        <f>F$7 - ABS(F$11)*Expt!$B$9</f>
        <v>2.5454993469759017</v>
      </c>
      <c r="G230" s="5">
        <f>G$7 - ABS(G$11)*Expt!$B$9</f>
        <v>2.3760728135866387</v>
      </c>
      <c r="H230" s="5">
        <f>H$7 - ABS(H$11)*Expt!$B$9</f>
        <v>2.7773190312677229</v>
      </c>
      <c r="I230" s="5">
        <f>I$7 - ABS(I$11)*Expt!$B$9</f>
        <v>7.6070187829345457</v>
      </c>
      <c r="J230" s="5">
        <f>J$7 - ABS(J$11)*Expt!$B$9</f>
        <v>8.9625459382274997</v>
      </c>
      <c r="K230" s="5">
        <f>K$7 - ABS(K$11)*Expt!$B$9</f>
        <v>10.747820886546826</v>
      </c>
      <c r="L230" s="5">
        <f>L$7 - ABS(L$11)*Expt!$B$9</f>
        <v>10.429672288754979</v>
      </c>
      <c r="M230" s="5">
        <f>M$7 - ABS(M$11)*Expt!$B$9</f>
        <v>8.0114936105662551</v>
      </c>
      <c r="N230" s="5">
        <f>N$7 - ABS(N$11)*Expt!$B$9</f>
        <v>6.3747631695711249</v>
      </c>
      <c r="O230" s="5">
        <f>O$7 - ABS(O$11)*Expt!$B$9</f>
        <v>4.3896707981465184</v>
      </c>
      <c r="P230" s="5">
        <f>P$7 - ABS(P$11)*Expt!$B$9</f>
        <v>11.168891652161712</v>
      </c>
      <c r="Q230" s="5">
        <f>Q$7 - ABS(Q$11)*Expt!$B$9</f>
        <v>17.248496171066385</v>
      </c>
    </row>
    <row r="231" spans="1:273" x14ac:dyDescent="0.25">
      <c r="A231" s="138"/>
      <c r="B231" s="3" t="s">
        <v>59</v>
      </c>
      <c r="C231" s="72">
        <f>C7 - C11*$S231</f>
        <v>44.335451403347832</v>
      </c>
      <c r="D231" s="72">
        <f t="shared" ref="D231:Q231" si="308">D7 - D11*$S231</f>
        <v>45.410595841038891</v>
      </c>
      <c r="E231" s="72">
        <f t="shared" si="308"/>
        <v>45.005337731095267</v>
      </c>
      <c r="F231" s="72">
        <f t="shared" si="308"/>
        <v>45.285712630082621</v>
      </c>
      <c r="G231" s="72">
        <f t="shared" si="308"/>
        <v>44.954448971297438</v>
      </c>
      <c r="H231" s="72">
        <f t="shared" si="308"/>
        <v>45.369910227997863</v>
      </c>
      <c r="I231" s="72">
        <f t="shared" si="308"/>
        <v>46.083405675131303</v>
      </c>
      <c r="J231" s="72">
        <f t="shared" si="308"/>
        <v>46.822732717087959</v>
      </c>
      <c r="K231" s="72">
        <f t="shared" si="308"/>
        <v>47.086274901827068</v>
      </c>
      <c r="L231" s="72">
        <f t="shared" si="308"/>
        <v>46.850096668905351</v>
      </c>
      <c r="M231" s="72">
        <f t="shared" si="308"/>
        <v>46.218811987321651</v>
      </c>
      <c r="N231" s="72">
        <f t="shared" si="308"/>
        <v>46.432794137934877</v>
      </c>
      <c r="O231" s="72">
        <f t="shared" si="308"/>
        <v>45.561389619359758</v>
      </c>
      <c r="P231" s="72">
        <f t="shared" si="308"/>
        <v>47.500855547608083</v>
      </c>
      <c r="Q231" s="72">
        <f t="shared" si="308"/>
        <v>48.782193925180131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154.4095555020389</v>
      </c>
      <c r="D232" s="72">
        <f t="shared" si="309"/>
        <v>150.05869716148504</v>
      </c>
      <c r="E232" s="72">
        <f t="shared" si="309"/>
        <v>150.55556884546098</v>
      </c>
      <c r="F232" s="72">
        <f t="shared" si="309"/>
        <v>149.22066766065262</v>
      </c>
      <c r="G232" s="72">
        <f t="shared" si="309"/>
        <v>149.89735133760664</v>
      </c>
      <c r="H232" s="72">
        <f t="shared" si="309"/>
        <v>150.25734472802355</v>
      </c>
      <c r="I232" s="72">
        <f t="shared" si="309"/>
        <v>148.74077864098069</v>
      </c>
      <c r="J232" s="72">
        <f t="shared" si="309"/>
        <v>148.22165545694946</v>
      </c>
      <c r="K232" s="72">
        <f t="shared" si="309"/>
        <v>147.14177308320848</v>
      </c>
      <c r="L232" s="72">
        <f t="shared" si="309"/>
        <v>149.77392087863694</v>
      </c>
      <c r="M232" s="72">
        <f t="shared" si="309"/>
        <v>151.92335254022896</v>
      </c>
      <c r="N232" s="72">
        <f t="shared" si="309"/>
        <v>153.81428997906318</v>
      </c>
      <c r="O232" s="72">
        <f t="shared" si="309"/>
        <v>154.13438147015461</v>
      </c>
      <c r="P232" s="72">
        <f t="shared" si="309"/>
        <v>156.58658755697775</v>
      </c>
      <c r="Q232" s="72">
        <f>Q10 + Q14*$S232</f>
        <v>159.72516855736342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180.80620215557136</v>
      </c>
      <c r="D233" s="2">
        <f>D$10 + ABS(D$14)*Expt!$B$10</f>
        <v>175.7273806766822</v>
      </c>
      <c r="E233" s="2">
        <f>E$10 + ABS(E$14)*Expt!$B$10</f>
        <v>174.40060305259735</v>
      </c>
      <c r="F233" s="2">
        <f>F$10 + ABS(F$14)*Expt!$B$10</f>
        <v>174.22645132049817</v>
      </c>
      <c r="G233" s="2">
        <f>G$10 + ABS(G$14)*Expt!$B$10</f>
        <v>173.98885368717478</v>
      </c>
      <c r="H233" s="2">
        <f>H$10 + ABS(H$14)*Expt!$B$10</f>
        <v>175.71558593766488</v>
      </c>
      <c r="I233" s="2">
        <f>I$10 + ABS(I$14)*Expt!$B$10</f>
        <v>173.17031970110401</v>
      </c>
      <c r="J233" s="2">
        <f>J$10 + ABS(J$14)*Expt!$B$10</f>
        <v>172.75103070638156</v>
      </c>
      <c r="K233" s="2">
        <f>K$10 + ABS(K$14)*Expt!$B$10</f>
        <v>170.37129149062258</v>
      </c>
      <c r="L233" s="2">
        <f>L$10 + ABS(L$14)*Expt!$B$10</f>
        <v>172.99999997742958</v>
      </c>
      <c r="M233" s="2">
        <f>M$10 + ABS(M$14)*Expt!$B$10</f>
        <v>176.17090775380626</v>
      </c>
      <c r="N233" s="2">
        <f>N$10 + ABS(N$14)*Expt!$B$10</f>
        <v>178.47583197348982</v>
      </c>
      <c r="O233" s="2">
        <f>O$10 + ABS(O$14)*Expt!$B$10</f>
        <v>179.37302164563749</v>
      </c>
      <c r="P233" s="2">
        <f>P$10 + ABS(P$14)*Expt!$B$10</f>
        <v>184.88256740937265</v>
      </c>
      <c r="Q233" s="2">
        <f>Q$10 + ABS(Q$14)*Expt!$B$10</f>
        <v>205.09489979847592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25784.930211623148</v>
      </c>
      <c r="C2" s="49">
        <f>SUMSQ(AI27:AI227)</f>
        <v>555.70183517020621</v>
      </c>
      <c r="D2" s="50">
        <f t="shared" ref="D2:O2" si="0">SUMSQ(AJ27:AJ227)</f>
        <v>2110.4876387396325</v>
      </c>
      <c r="E2" s="50">
        <f t="shared" si="0"/>
        <v>2314.4587513807796</v>
      </c>
      <c r="F2" s="50">
        <f t="shared" si="0"/>
        <v>2380.5935803857178</v>
      </c>
      <c r="G2" s="50">
        <f t="shared" si="0"/>
        <v>1833.5488118025216</v>
      </c>
      <c r="H2" s="50">
        <f t="shared" si="0"/>
        <v>2165.7372131749112</v>
      </c>
      <c r="I2" s="50">
        <f t="shared" si="0"/>
        <v>1953.898272686107</v>
      </c>
      <c r="J2" s="50">
        <f t="shared" si="0"/>
        <v>1515.2721989579211</v>
      </c>
      <c r="K2" s="50">
        <f t="shared" si="0"/>
        <v>1829.4313616696377</v>
      </c>
      <c r="L2" s="50">
        <f t="shared" si="0"/>
        <v>1812.6440135882096</v>
      </c>
      <c r="M2" s="50">
        <f t="shared" si="0"/>
        <v>2041.5411665764568</v>
      </c>
      <c r="N2" s="50">
        <f t="shared" si="0"/>
        <v>2919.4349885597926</v>
      </c>
      <c r="O2" s="51">
        <f t="shared" si="0"/>
        <v>2352.1803789312526</v>
      </c>
      <c r="P2" s="104">
        <f>SUMSQ(AV27:AV227)</f>
        <v>1984.7024585317229</v>
      </c>
      <c r="Q2" s="105">
        <f>SUMSQ(AW27:AW227)</f>
        <v>1326.1916836177852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1795.0675609631176</v>
      </c>
      <c r="D3" s="55">
        <v>1974.5724543695399</v>
      </c>
      <c r="E3" s="55">
        <v>2026.3784214161365</v>
      </c>
      <c r="F3" s="55">
        <v>2033.9032855676476</v>
      </c>
      <c r="G3" s="55">
        <v>2006.2509471142325</v>
      </c>
      <c r="H3" s="55">
        <v>2153.0297494605143</v>
      </c>
      <c r="I3" s="55">
        <v>1951.1018138650888</v>
      </c>
      <c r="J3" s="55">
        <v>1919.4612846417372</v>
      </c>
      <c r="K3" s="55">
        <v>1861.795552990229</v>
      </c>
      <c r="L3" s="55">
        <v>1834.707071730719</v>
      </c>
      <c r="M3" s="55">
        <v>1936.7388858432223</v>
      </c>
      <c r="N3" s="55">
        <v>1977.1726281501669</v>
      </c>
      <c r="O3" s="67">
        <v>1953.2804610359788</v>
      </c>
      <c r="P3" s="99">
        <v>1751.6237461800006</v>
      </c>
      <c r="Q3" s="92">
        <v>1278.2890761390124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1109.1609980857168</v>
      </c>
      <c r="D4" s="57">
        <v>1255.6327157650935</v>
      </c>
      <c r="E4" s="57">
        <v>1315.5587549281584</v>
      </c>
      <c r="F4" s="57">
        <v>1232.0722147246458</v>
      </c>
      <c r="G4" s="57">
        <v>1196.2229391774961</v>
      </c>
      <c r="H4" s="57">
        <v>1284.2337860771208</v>
      </c>
      <c r="I4" s="57">
        <v>1178.64886925115</v>
      </c>
      <c r="J4" s="57">
        <v>1206.054548593356</v>
      </c>
      <c r="K4" s="57">
        <v>1194.8414526670897</v>
      </c>
      <c r="L4" s="57">
        <v>1187.6257686321414</v>
      </c>
      <c r="M4" s="57">
        <v>1254.7751928514433</v>
      </c>
      <c r="N4" s="57">
        <v>1279.6647567854875</v>
      </c>
      <c r="O4" s="68">
        <v>1262.4484383160516</v>
      </c>
      <c r="P4" s="100">
        <v>1111.386533881195</v>
      </c>
      <c r="Q4" s="93">
        <v>770.03349856139232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27.552420922708787</v>
      </c>
      <c r="E5" s="57">
        <v>49.153980855082047</v>
      </c>
      <c r="F5" s="57">
        <v>64.160786801468845</v>
      </c>
      <c r="G5" s="57">
        <v>63.694631134732496</v>
      </c>
      <c r="H5" s="57">
        <v>84.971980406471332</v>
      </c>
      <c r="I5" s="57">
        <v>92.030436703044188</v>
      </c>
      <c r="J5" s="57">
        <v>120.07364321748014</v>
      </c>
      <c r="K5" s="57">
        <v>130.20787185117948</v>
      </c>
      <c r="L5" s="57">
        <v>146.4365782810994</v>
      </c>
      <c r="M5" s="57">
        <v>158.54032597985821</v>
      </c>
      <c r="N5" s="57">
        <v>185.41363529024278</v>
      </c>
      <c r="O5" s="68">
        <v>188.00500158876181</v>
      </c>
      <c r="P5" s="100">
        <v>546.31919755835281</v>
      </c>
      <c r="Q5" s="93">
        <v>1195.0317483320975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6.779741728709137</v>
      </c>
      <c r="D6" s="59">
        <v>3.8218892162270364</v>
      </c>
      <c r="E6" s="59">
        <v>23.087404121795778</v>
      </c>
      <c r="F6" s="59">
        <v>34.74081985784251</v>
      </c>
      <c r="G6" s="59">
        <v>46.641623648693553</v>
      </c>
      <c r="H6" s="59">
        <v>45.245066760639922</v>
      </c>
      <c r="I6" s="59">
        <v>53.557649675366726</v>
      </c>
      <c r="J6" s="59">
        <v>57.378667658629318</v>
      </c>
      <c r="K6" s="59">
        <v>65.220902063656013</v>
      </c>
      <c r="L6" s="59">
        <v>75.609953688794718</v>
      </c>
      <c r="M6" s="59">
        <v>84.192719630058903</v>
      </c>
      <c r="N6" s="59">
        <v>105.60043902844717</v>
      </c>
      <c r="O6" s="69">
        <v>100.15687297715473</v>
      </c>
      <c r="P6" s="101">
        <v>297.78499692009649</v>
      </c>
      <c r="Q6" s="94">
        <v>699.56666449610168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64.814392534304645</v>
      </c>
      <c r="D7" s="57">
        <v>64.72694244319419</v>
      </c>
      <c r="E7" s="57">
        <v>64.501564690527303</v>
      </c>
      <c r="F7" s="57">
        <v>64.218453459110961</v>
      </c>
      <c r="G7" s="57">
        <v>64.09570041233232</v>
      </c>
      <c r="H7" s="57">
        <v>64.787389917233483</v>
      </c>
      <c r="I7" s="57">
        <v>64.040183005283694</v>
      </c>
      <c r="J7" s="57">
        <v>63.871200936845682</v>
      </c>
      <c r="K7" s="57">
        <v>63.888475014965323</v>
      </c>
      <c r="L7" s="57">
        <v>64.073329413305416</v>
      </c>
      <c r="M7" s="57">
        <v>63.641377265121115</v>
      </c>
      <c r="N7" s="57">
        <v>64.116352346803708</v>
      </c>
      <c r="O7" s="67">
        <v>64.129175591758255</v>
      </c>
      <c r="P7" s="99">
        <v>63.286358151933605</v>
      </c>
      <c r="Q7" s="92">
        <v>63.741826528927326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88.04616818520951</v>
      </c>
      <c r="D8" s="57">
        <v>88.35927316647664</v>
      </c>
      <c r="E8" s="57">
        <v>88.10803652531601</v>
      </c>
      <c r="F8" s="57">
        <v>87.034026978415099</v>
      </c>
      <c r="G8" s="57">
        <v>86.224503060261966</v>
      </c>
      <c r="H8" s="57">
        <v>87.247773705728818</v>
      </c>
      <c r="I8" s="57">
        <v>86.222393656735818</v>
      </c>
      <c r="J8" s="57">
        <v>86.098862452181478</v>
      </c>
      <c r="K8" s="57">
        <v>85.761287284454241</v>
      </c>
      <c r="L8" s="57">
        <v>86.058893303790228</v>
      </c>
      <c r="M8" s="57">
        <v>86.104621116455931</v>
      </c>
      <c r="N8" s="57">
        <v>86.922323411133533</v>
      </c>
      <c r="O8" s="68">
        <v>87.041464835338772</v>
      </c>
      <c r="P8" s="100">
        <v>86.656295358864199</v>
      </c>
      <c r="Q8" s="93">
        <v>87.098027475235924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126.77774280367514</v>
      </c>
      <c r="D9" s="65">
        <f t="shared" ref="D9:N9" si="1">D$8+ ($O9 - $O$8)*D$19</f>
        <v>123.98520644701661</v>
      </c>
      <c r="E9" s="65">
        <f t="shared" si="1"/>
        <v>124.45738817681602</v>
      </c>
      <c r="F9" s="65">
        <f t="shared" si="1"/>
        <v>123.08931353298927</v>
      </c>
      <c r="G9" s="65">
        <f t="shared" si="1"/>
        <v>122.53108441151497</v>
      </c>
      <c r="H9" s="65">
        <f t="shared" si="1"/>
        <v>123.26572594658253</v>
      </c>
      <c r="I9" s="65">
        <f t="shared" si="1"/>
        <v>122.65810822318684</v>
      </c>
      <c r="J9" s="65">
        <f t="shared" si="1"/>
        <v>122.19561315600477</v>
      </c>
      <c r="K9" s="65">
        <f t="shared" si="1"/>
        <v>121.58013042508132</v>
      </c>
      <c r="L9" s="65">
        <f t="shared" si="1"/>
        <v>123.23842006373806</v>
      </c>
      <c r="M9" s="65">
        <f t="shared" si="1"/>
        <v>124.01890132390041</v>
      </c>
      <c r="N9" s="66">
        <f t="shared" si="1"/>
        <v>125.20195233587437</v>
      </c>
      <c r="O9" s="68">
        <v>125.7730394538044</v>
      </c>
      <c r="P9" s="100">
        <v>127.22818190494309</v>
      </c>
      <c r="Q9" s="93">
        <v>130.09329076540158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155.18082156259186</v>
      </c>
      <c r="D10" s="125">
        <f t="shared" ref="D10:N10" si="2">D$8 + ($O10 - $O$8)*D$20</f>
        <v>153.72808835152571</v>
      </c>
      <c r="E10" s="125">
        <f t="shared" si="2"/>
        <v>151.01198563371491</v>
      </c>
      <c r="F10" s="125">
        <f t="shared" si="2"/>
        <v>148.81048345912996</v>
      </c>
      <c r="G10" s="125">
        <f t="shared" si="2"/>
        <v>149.55744161710194</v>
      </c>
      <c r="H10" s="125">
        <f t="shared" si="2"/>
        <v>150.52452829533146</v>
      </c>
      <c r="I10" s="125">
        <f t="shared" si="2"/>
        <v>149.32906412446562</v>
      </c>
      <c r="J10" s="125">
        <f t="shared" si="2"/>
        <v>148.25929319744117</v>
      </c>
      <c r="K10" s="125">
        <f t="shared" si="2"/>
        <v>147.58147414161064</v>
      </c>
      <c r="L10" s="125">
        <f t="shared" si="2"/>
        <v>150.62181875512317</v>
      </c>
      <c r="M10" s="125">
        <f t="shared" si="2"/>
        <v>151.85441173669099</v>
      </c>
      <c r="N10" s="126">
        <f t="shared" si="2"/>
        <v>153.48879078418602</v>
      </c>
      <c r="O10" s="69">
        <v>154.17611821272112</v>
      </c>
      <c r="P10" s="101">
        <v>157.27949869316021</v>
      </c>
      <c r="Q10" s="94">
        <v>160.59695772724029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7.9766299202516917</v>
      </c>
      <c r="D11" s="109">
        <v>7.7506041692946042</v>
      </c>
      <c r="E11" s="109">
        <v>7.7055991415438374</v>
      </c>
      <c r="F11" s="109">
        <v>7.8063138524989872</v>
      </c>
      <c r="G11" s="109">
        <v>7.8177119621349274</v>
      </c>
      <c r="H11" s="109">
        <v>7.7234189053340838</v>
      </c>
      <c r="I11" s="109">
        <v>6.9796687545394356</v>
      </c>
      <c r="J11" s="109">
        <v>6.8720146592454388</v>
      </c>
      <c r="K11" s="109">
        <v>6.6400959091908662</v>
      </c>
      <c r="L11" s="109">
        <v>6.5971585014091403</v>
      </c>
      <c r="M11" s="109">
        <v>6.9224353480806506</v>
      </c>
      <c r="N11" s="109">
        <v>7.2077022165615512</v>
      </c>
      <c r="O11" s="115">
        <v>7.4264448395981644</v>
      </c>
      <c r="P11" s="102">
        <v>6.6678177026167944</v>
      </c>
      <c r="Q11" s="95">
        <v>5.7578120834270932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6.8622749268170233</v>
      </c>
      <c r="D12" s="110">
        <v>6.5922567762746667</v>
      </c>
      <c r="E12" s="110">
        <v>6.6218915576548696</v>
      </c>
      <c r="F12" s="110">
        <v>6.0985846946504658</v>
      </c>
      <c r="G12" s="110">
        <v>5.8542085570317672</v>
      </c>
      <c r="H12" s="110">
        <v>6.4880600336175247</v>
      </c>
      <c r="I12" s="110">
        <v>6.0575280529956395</v>
      </c>
      <c r="J12" s="110">
        <v>6.4158725972084945</v>
      </c>
      <c r="K12" s="110">
        <v>6.1088091050480395</v>
      </c>
      <c r="L12" s="110">
        <v>6.043132289144177</v>
      </c>
      <c r="M12" s="110">
        <v>6.2984528968251317</v>
      </c>
      <c r="N12" s="110">
        <v>6.3938396477556489</v>
      </c>
      <c r="O12" s="116">
        <v>6.4746012006334306</v>
      </c>
      <c r="P12" s="90">
        <v>6.1350611008241351</v>
      </c>
      <c r="Q12" s="96">
        <v>5.2970781389596056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4.8442551916383465</v>
      </c>
      <c r="D13" s="61">
        <f t="shared" ref="D13:N13" si="3">D$12/$O12*$O13</f>
        <v>4.6536424806130672</v>
      </c>
      <c r="E13" s="61">
        <f t="shared" si="3"/>
        <v>4.674562429913423</v>
      </c>
      <c r="F13" s="61">
        <f t="shared" si="3"/>
        <v>4.3051467456157226</v>
      </c>
      <c r="G13" s="61">
        <f t="shared" si="3"/>
        <v>4.132635386628098</v>
      </c>
      <c r="H13" s="61">
        <f t="shared" si="3"/>
        <v>4.5800873379014089</v>
      </c>
      <c r="I13" s="61">
        <f t="shared" si="3"/>
        <v>4.2761638133361677</v>
      </c>
      <c r="J13" s="61">
        <f t="shared" si="3"/>
        <v>4.5291283822598993</v>
      </c>
      <c r="K13" s="61">
        <f t="shared" si="3"/>
        <v>4.3123644181336704</v>
      </c>
      <c r="L13" s="61">
        <f t="shared" si="3"/>
        <v>4.2660014758433169</v>
      </c>
      <c r="M13" s="61">
        <f t="shared" si="3"/>
        <v>4.4462388158626283</v>
      </c>
      <c r="N13" s="118">
        <f t="shared" si="3"/>
        <v>4.5135747603324319</v>
      </c>
      <c r="O13" s="116">
        <v>4.5705864038450059</v>
      </c>
      <c r="P13" s="90">
        <v>5.164464658632431</v>
      </c>
      <c r="Q13" s="96">
        <v>6.3648117669071533</v>
      </c>
    </row>
    <row r="14" spans="1:156" ht="15.75" thickBot="1" x14ac:dyDescent="0.3">
      <c r="A14" s="141"/>
      <c r="B14" s="122" t="s">
        <v>51</v>
      </c>
      <c r="C14" s="62">
        <f>C12/$O12*$O14</f>
        <v>3.2883734014874482</v>
      </c>
      <c r="D14" s="63">
        <f>D12/$O12*$O14</f>
        <v>3.1589818347502394</v>
      </c>
      <c r="E14" s="63">
        <f t="shared" ref="E14:N14" si="4">E12/$O12*$O14</f>
        <v>3.1731826978588757</v>
      </c>
      <c r="F14" s="63">
        <f t="shared" si="4"/>
        <v>2.9224162410393295</v>
      </c>
      <c r="G14" s="63">
        <f t="shared" si="4"/>
        <v>2.8053122194905593</v>
      </c>
      <c r="H14" s="63">
        <f t="shared" si="4"/>
        <v>3.1090511921092134</v>
      </c>
      <c r="I14" s="63">
        <f t="shared" si="4"/>
        <v>2.9027420703288951</v>
      </c>
      <c r="J14" s="63">
        <f t="shared" si="4"/>
        <v>3.0744592749475483</v>
      </c>
      <c r="K14" s="63">
        <f t="shared" si="4"/>
        <v>2.9273157356757045</v>
      </c>
      <c r="L14" s="63">
        <f t="shared" si="4"/>
        <v>2.8958436805896191</v>
      </c>
      <c r="M14" s="63">
        <f t="shared" si="4"/>
        <v>3.0181922463500257</v>
      </c>
      <c r="N14" s="119">
        <f t="shared" si="4"/>
        <v>3.0639011778573373</v>
      </c>
      <c r="O14" s="117">
        <v>3.1026017757171354</v>
      </c>
      <c r="P14" s="103">
        <v>4.4650614650153475</v>
      </c>
      <c r="Q14" s="97">
        <v>5.6668856514172994</v>
      </c>
    </row>
    <row r="15" spans="1:156" x14ac:dyDescent="0.25">
      <c r="A15" s="139" t="s">
        <v>40</v>
      </c>
      <c r="B15" s="120" t="s">
        <v>38</v>
      </c>
      <c r="C15" s="112">
        <v>-2.4949389983917691</v>
      </c>
      <c r="D15" s="109">
        <v>-2.431400867251952</v>
      </c>
      <c r="E15" s="109">
        <v>-2.6098521236288561</v>
      </c>
      <c r="F15" s="109">
        <v>-2.8192608175731344</v>
      </c>
      <c r="G15" s="109">
        <v>-2.7221900874006413</v>
      </c>
      <c r="H15" s="109">
        <v>-2.2147228525920655</v>
      </c>
      <c r="I15" s="109">
        <v>-2.0870928982849577</v>
      </c>
      <c r="J15" s="109">
        <v>-2.2471132492523402</v>
      </c>
      <c r="K15" s="109">
        <v>-2.398498928697915</v>
      </c>
      <c r="L15" s="109">
        <v>-2.6097200800075631</v>
      </c>
      <c r="M15" s="109">
        <v>-2.7022155240625638</v>
      </c>
      <c r="N15" s="109">
        <v>-2.7363132140064437</v>
      </c>
      <c r="O15" s="109">
        <v>-2.9411031346649001</v>
      </c>
      <c r="P15" s="90">
        <v>-2.5413165763004484</v>
      </c>
      <c r="Q15" s="96">
        <v>-2.2598748034350895</v>
      </c>
    </row>
    <row r="16" spans="1:156" ht="15.75" thickBot="1" x14ac:dyDescent="0.3">
      <c r="A16" s="140"/>
      <c r="B16" s="113" t="s">
        <v>39</v>
      </c>
      <c r="C16" s="114">
        <v>-2.1993588761520031</v>
      </c>
      <c r="D16" s="110">
        <v>-2.3486592995553313</v>
      </c>
      <c r="E16" s="110">
        <v>-2.5007844159360726</v>
      </c>
      <c r="F16" s="110">
        <v>-2.786171959616826</v>
      </c>
      <c r="G16" s="110">
        <v>-2.0199494020338693</v>
      </c>
      <c r="H16" s="110">
        <v>-2.4209920137130347</v>
      </c>
      <c r="I16" s="110">
        <v>-2.6020233679342053</v>
      </c>
      <c r="J16" s="110">
        <v>-2.9650873874969124</v>
      </c>
      <c r="K16" s="110">
        <v>-2.9493573313407211</v>
      </c>
      <c r="L16" s="110">
        <v>-2.9524293089829436</v>
      </c>
      <c r="M16" s="110">
        <v>-3.0210159019324809</v>
      </c>
      <c r="N16" s="110">
        <v>-2.8504851340879291</v>
      </c>
      <c r="O16" s="116">
        <v>-2.5919277089253585</v>
      </c>
      <c r="P16" s="90">
        <v>-2.5316147203890895</v>
      </c>
      <c r="Q16" s="96">
        <v>-2.279661255633719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-1.6932816012097747</v>
      </c>
      <c r="D17" s="61">
        <f t="shared" si="5"/>
        <v>-1.6932816012097747</v>
      </c>
      <c r="E17" s="61">
        <f t="shared" si="5"/>
        <v>-1.6932816012097747</v>
      </c>
      <c r="F17" s="61">
        <f t="shared" si="5"/>
        <v>-1.6932816012097747</v>
      </c>
      <c r="G17" s="61">
        <f t="shared" si="5"/>
        <v>-1.6932816012097747</v>
      </c>
      <c r="H17" s="61">
        <f t="shared" si="5"/>
        <v>-1.6932816012097747</v>
      </c>
      <c r="I17" s="61">
        <f t="shared" si="5"/>
        <v>-1.6932816012097747</v>
      </c>
      <c r="J17" s="61">
        <f t="shared" si="5"/>
        <v>-1.6932816012097747</v>
      </c>
      <c r="K17" s="61">
        <f t="shared" si="5"/>
        <v>-1.6932816012097747</v>
      </c>
      <c r="L17" s="61">
        <f t="shared" si="5"/>
        <v>-1.6932816012097747</v>
      </c>
      <c r="M17" s="61">
        <f t="shared" si="5"/>
        <v>-1.6932816012097747</v>
      </c>
      <c r="N17" s="118">
        <f>$O17</f>
        <v>-1.6932816012097747</v>
      </c>
      <c r="O17" s="116">
        <v>-1.6932816012097747</v>
      </c>
      <c r="P17" s="90">
        <v>-1.6958903023998197</v>
      </c>
      <c r="Q17" s="96">
        <v>-2.1016874335484377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-0.43520582706053601</v>
      </c>
      <c r="D18" s="63">
        <f t="shared" si="5"/>
        <v>-0.43520582706053601</v>
      </c>
      <c r="E18" s="63">
        <f t="shared" si="5"/>
        <v>-0.43520582706053601</v>
      </c>
      <c r="F18" s="63">
        <f t="shared" si="5"/>
        <v>-0.43520582706053601</v>
      </c>
      <c r="G18" s="63">
        <f t="shared" si="5"/>
        <v>-0.43520582706053601</v>
      </c>
      <c r="H18" s="63">
        <f t="shared" si="5"/>
        <v>-0.43520582706053601</v>
      </c>
      <c r="I18" s="63">
        <f t="shared" si="5"/>
        <v>-0.43520582706053601</v>
      </c>
      <c r="J18" s="63">
        <f t="shared" si="5"/>
        <v>-0.43520582706053601</v>
      </c>
      <c r="K18" s="63">
        <f t="shared" si="5"/>
        <v>-0.43520582706053601</v>
      </c>
      <c r="L18" s="63">
        <f t="shared" si="5"/>
        <v>-0.43520582706053601</v>
      </c>
      <c r="M18" s="63">
        <f t="shared" si="5"/>
        <v>-0.43520582706053601</v>
      </c>
      <c r="N18" s="119">
        <f>$O18</f>
        <v>-0.43520582706053601</v>
      </c>
      <c r="O18" s="117">
        <v>-0.43520582706053601</v>
      </c>
      <c r="P18" s="103">
        <v>-1.1813508216837667</v>
      </c>
      <c r="Q18" s="97">
        <v>-1.8573579322557949</v>
      </c>
      <c r="R18" s="107"/>
    </row>
    <row r="19" spans="1:273" x14ac:dyDescent="0.25">
      <c r="A19" s="40"/>
      <c r="B19" s="40"/>
      <c r="C19" s="112">
        <v>1</v>
      </c>
      <c r="D19" s="109">
        <v>0.91981629023558931</v>
      </c>
      <c r="E19" s="110">
        <v>0.93849403257078357</v>
      </c>
      <c r="F19" s="110">
        <v>0.9309016457436895</v>
      </c>
      <c r="G19" s="110">
        <v>0.93738975781127953</v>
      </c>
      <c r="H19" s="110">
        <v>0.92993772124311791</v>
      </c>
      <c r="I19" s="110">
        <v>0.94072381320329723</v>
      </c>
      <c r="J19" s="110">
        <v>0.93197219734551762</v>
      </c>
      <c r="K19" s="110">
        <v>0.92479697749107581</v>
      </c>
      <c r="L19" s="110">
        <v>0.95992809810066837</v>
      </c>
      <c r="M19" s="110">
        <v>0.97889849769672155</v>
      </c>
      <c r="N19" s="110">
        <v>0.98833133694726349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0.97369706845126602</v>
      </c>
      <c r="E20" s="110">
        <v>0.93698181108940148</v>
      </c>
      <c r="F20" s="110">
        <v>0.92018731568408341</v>
      </c>
      <c r="G20" s="110">
        <v>0.9433717963929612</v>
      </c>
      <c r="H20" s="110">
        <v>0.94253491164848358</v>
      </c>
      <c r="I20" s="110">
        <v>0.94000143432617189</v>
      </c>
      <c r="J20" s="110">
        <v>0.9259067801518065</v>
      </c>
      <c r="K20" s="110">
        <v>0.92083869875142021</v>
      </c>
      <c r="L20" s="110">
        <v>0.9616929886925456</v>
      </c>
      <c r="M20" s="110">
        <v>0.97937186404519594</v>
      </c>
      <c r="N20" s="110">
        <v>0.9915366211673734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1.1060903614300142E-2</v>
      </c>
      <c r="E21" s="15">
        <f t="shared" si="6"/>
        <v>1.9072577600465039E-2</v>
      </c>
      <c r="F21" s="15">
        <f t="shared" si="6"/>
        <v>2.466203355201288E-2</v>
      </c>
      <c r="G21" s="15">
        <f t="shared" si="6"/>
        <v>2.4816375006146904E-2</v>
      </c>
      <c r="H21" s="15">
        <f t="shared" si="6"/>
        <v>3.0664384406849324E-2</v>
      </c>
      <c r="I21" s="15">
        <f t="shared" si="6"/>
        <v>3.6430809903087336E-2</v>
      </c>
      <c r="J21" s="15">
        <f t="shared" si="6"/>
        <v>4.7747938273958429E-2</v>
      </c>
      <c r="K21" s="15">
        <f t="shared" si="6"/>
        <v>5.3082546009350515E-2</v>
      </c>
      <c r="L21" s="15">
        <f t="shared" si="6"/>
        <v>6.0129192169160697E-2</v>
      </c>
      <c r="M21" s="15">
        <f t="shared" si="6"/>
        <v>6.1574759702135481E-2</v>
      </c>
      <c r="N21" s="15">
        <f t="shared" si="6"/>
        <v>6.9912563751015261E-2</v>
      </c>
      <c r="O21" s="16">
        <f>O5/(O3*$P21 + O5)</f>
        <v>7.1624689239933023E-2</v>
      </c>
      <c r="P21" s="128">
        <f>(1 - P$1) / P$1 * (P5/P3)</f>
        <v>1.247572028524468</v>
      </c>
      <c r="Q21" s="129">
        <f>(1 - Q$1) / Q$1 * (Q5/Q3)</f>
        <v>0.9348681535647726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5.6708876190504961E-3</v>
      </c>
      <c r="D22" s="52">
        <f t="shared" si="6"/>
        <v>2.8319537112825861E-3</v>
      </c>
      <c r="E22" s="52">
        <f t="shared" si="6"/>
        <v>1.6110663810012405E-2</v>
      </c>
      <c r="F22" s="52">
        <f t="shared" si="6"/>
        <v>2.5634688220893362E-2</v>
      </c>
      <c r="G22" s="52">
        <f t="shared" si="6"/>
        <v>3.5103045376229117E-2</v>
      </c>
      <c r="H22" s="52">
        <f t="shared" si="6"/>
        <v>3.1826058536082849E-2</v>
      </c>
      <c r="I22" s="52">
        <f t="shared" si="6"/>
        <v>4.0672986802040886E-2</v>
      </c>
      <c r="J22" s="52">
        <f t="shared" si="6"/>
        <v>4.2503344035237152E-2</v>
      </c>
      <c r="K22" s="52">
        <f t="shared" si="6"/>
        <v>4.8462387474622538E-2</v>
      </c>
      <c r="L22" s="52">
        <f t="shared" si="6"/>
        <v>5.6071330636182672E-2</v>
      </c>
      <c r="M22" s="52">
        <f t="shared" si="6"/>
        <v>5.8916775775186295E-2</v>
      </c>
      <c r="N22" s="52">
        <f t="shared" si="6"/>
        <v>7.1492006663924607E-2</v>
      </c>
      <c r="O22" s="53">
        <f t="shared" si="6"/>
        <v>6.8921649334283464E-2</v>
      </c>
      <c r="P22" s="21">
        <f>(1 - P$1) / P$1 * (P6/P4)</f>
        <v>1.0717603204356589</v>
      </c>
      <c r="Q22" s="22">
        <f>(1 - Q$1) / Q$1 * (Q6/Q4)</f>
        <v>0.9084886122526622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84.113</v>
      </c>
      <c r="D27" s="37">
        <v>86.468000000000004</v>
      </c>
      <c r="E27" s="37">
        <v>81.5</v>
      </c>
      <c r="F27" s="37">
        <v>88.016000000000005</v>
      </c>
      <c r="G27" s="37">
        <v>76.787000000000006</v>
      </c>
      <c r="H27" s="37">
        <v>75.167000000000002</v>
      </c>
      <c r="I27" s="37">
        <v>77.23</v>
      </c>
      <c r="J27" s="37">
        <v>78.507999999999996</v>
      </c>
      <c r="K27" s="37">
        <v>77.442999999999998</v>
      </c>
      <c r="L27" s="37">
        <v>78.081999999999994</v>
      </c>
      <c r="M27" s="37">
        <v>77.361000000000004</v>
      </c>
      <c r="N27" s="37">
        <v>75.338999999999999</v>
      </c>
      <c r="O27" s="37">
        <v>77.418999999999997</v>
      </c>
      <c r="P27" s="37">
        <v>73.968000000000004</v>
      </c>
      <c r="Q27" s="37">
        <v>76.113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80.843577771066151</v>
      </c>
      <c r="DL27" s="2">
        <f t="shared" si="41"/>
        <v>82.984754395916042</v>
      </c>
      <c r="DM27" s="2">
        <f t="shared" si="41"/>
        <v>79.470524214677354</v>
      </c>
      <c r="DN27" s="2">
        <f t="shared" si="41"/>
        <v>82.86650800362429</v>
      </c>
      <c r="DO27" s="2">
        <f t="shared" si="41"/>
        <v>72.63948891229775</v>
      </c>
      <c r="DP27" s="2">
        <f t="shared" si="41"/>
        <v>73.328875958188164</v>
      </c>
      <c r="DQ27" s="2">
        <f t="shared" si="41"/>
        <v>73.529137214137208</v>
      </c>
      <c r="DR27" s="2">
        <f t="shared" si="41"/>
        <v>76.244448407922079</v>
      </c>
      <c r="DS27" s="2">
        <f t="shared" si="41"/>
        <v>73.567074560274534</v>
      </c>
      <c r="DT27" s="2">
        <f t="shared" si="41"/>
        <v>73.411485800085799</v>
      </c>
      <c r="DU27" s="2">
        <f t="shared" si="41"/>
        <v>72.870197724039826</v>
      </c>
      <c r="DV27" s="2">
        <f t="shared" si="41"/>
        <v>72.512841835357648</v>
      </c>
      <c r="DW27" s="2">
        <f t="shared" si="41"/>
        <v>74.130928142589084</v>
      </c>
      <c r="DX27" s="2">
        <f t="shared" si="41"/>
        <v>69.932669511616879</v>
      </c>
      <c r="DY27" s="2">
        <f t="shared" si="41"/>
        <v>71.28120483870967</v>
      </c>
      <c r="EA27" s="2">
        <f t="shared" ref="EA27:EO43" si="42">CE$228*$B27+CE$229</f>
        <v>88.650521367631868</v>
      </c>
      <c r="EB27" s="2">
        <f t="shared" si="42"/>
        <v>91.355977079506687</v>
      </c>
      <c r="EC27" s="2">
        <f t="shared" si="42"/>
        <v>85.776591172957566</v>
      </c>
      <c r="ED27" s="2">
        <f t="shared" si="42"/>
        <v>85.139001239485268</v>
      </c>
      <c r="EE27" s="2">
        <f t="shared" si="42"/>
        <v>78.747091301831702</v>
      </c>
      <c r="EF27" s="2">
        <f t="shared" si="42"/>
        <v>79.157301380525169</v>
      </c>
      <c r="EG27" s="2">
        <f t="shared" si="42"/>
        <v>78.2331453650675</v>
      </c>
      <c r="EH27" s="2">
        <f t="shared" si="42"/>
        <v>81.825115463886078</v>
      </c>
      <c r="EI27" s="2">
        <f t="shared" si="42"/>
        <v>83.076133546106803</v>
      </c>
      <c r="EJ27" s="2">
        <f t="shared" si="42"/>
        <v>79.558176634290092</v>
      </c>
      <c r="EK27" s="2">
        <f t="shared" si="42"/>
        <v>74.733058617355582</v>
      </c>
      <c r="EL27" s="2">
        <f t="shared" si="42"/>
        <v>80.086036320227052</v>
      </c>
      <c r="EM27" s="2">
        <f t="shared" si="42"/>
        <v>80.790458386419999</v>
      </c>
      <c r="EN27" s="2">
        <f t="shared" si="42"/>
        <v>74.859637657736059</v>
      </c>
      <c r="EO27" s="2">
        <f t="shared" si="42"/>
        <v>80.501268203195153</v>
      </c>
      <c r="EQ27" s="2">
        <f t="shared" ref="EQ27:FE43" si="43">CU$228*$B27+CU$229</f>
        <v>88.133928169072021</v>
      </c>
      <c r="ER27" s="2">
        <f t="shared" si="43"/>
        <v>89.428731490111147</v>
      </c>
      <c r="ES27" s="2">
        <f t="shared" si="43"/>
        <v>82.326991620313947</v>
      </c>
      <c r="ET27" s="2">
        <f t="shared" si="43"/>
        <v>82.178932472959346</v>
      </c>
      <c r="EU27" s="2">
        <f t="shared" si="43"/>
        <v>78.724367822122105</v>
      </c>
      <c r="EV27" s="2">
        <f t="shared" si="43"/>
        <v>76.751749759718024</v>
      </c>
      <c r="EW27" s="2">
        <f t="shared" si="43"/>
        <v>78.646714240705762</v>
      </c>
      <c r="EX27" s="2">
        <f t="shared" si="43"/>
        <v>80.288695469258258</v>
      </c>
      <c r="EY27" s="2">
        <f t="shared" si="43"/>
        <v>81.158281312008995</v>
      </c>
      <c r="EZ27" s="2">
        <f t="shared" si="43"/>
        <v>78.479133667198823</v>
      </c>
      <c r="FA27" s="2">
        <f t="shared" si="43"/>
        <v>75.420149356862481</v>
      </c>
      <c r="FB27" s="2">
        <f t="shared" si="43"/>
        <v>76.75629123246037</v>
      </c>
      <c r="FC27" s="2">
        <f t="shared" si="43"/>
        <v>78.72484694715385</v>
      </c>
      <c r="FD27" s="2">
        <f t="shared" si="43"/>
        <v>77.0391689446339</v>
      </c>
      <c r="FE27" s="2">
        <f t="shared" si="43"/>
        <v>79.410469201088688</v>
      </c>
      <c r="FG27" s="2">
        <f t="shared" ref="FG27:FU43" si="44">POWER(10,($B27-C$231)/C$229)/(1+POWER(10,($B27-C$231)/C$229))</f>
        <v>1.5782592116275355E-2</v>
      </c>
      <c r="FH27" s="2">
        <f t="shared" si="44"/>
        <v>1.5113632072420414E-2</v>
      </c>
      <c r="FI27" s="2">
        <f t="shared" si="44"/>
        <v>1.5269150307717798E-2</v>
      </c>
      <c r="FJ27" s="2">
        <f t="shared" si="44"/>
        <v>1.6027878471256123E-2</v>
      </c>
      <c r="FK27" s="2">
        <f t="shared" si="44"/>
        <v>1.6249063597672194E-2</v>
      </c>
      <c r="FL27" s="2">
        <f t="shared" si="44"/>
        <v>1.493858972049608E-2</v>
      </c>
      <c r="FM27" s="2">
        <f t="shared" si="44"/>
        <v>1.3503768552583442E-2</v>
      </c>
      <c r="FN27" s="2">
        <f t="shared" si="44"/>
        <v>1.3381435693996271E-2</v>
      </c>
      <c r="FO27" s="2">
        <f t="shared" si="44"/>
        <v>1.2674503124014119E-2</v>
      </c>
      <c r="FP27" s="2">
        <f t="shared" si="44"/>
        <v>1.2342104339192228E-2</v>
      </c>
      <c r="FQ27" s="2">
        <f t="shared" si="44"/>
        <v>1.3821148370281679E-2</v>
      </c>
      <c r="FR27" s="2">
        <f t="shared" si="44"/>
        <v>1.412338163412245E-2</v>
      </c>
      <c r="FS27" s="2">
        <f t="shared" si="44"/>
        <v>1.4824870217109246E-2</v>
      </c>
      <c r="FT27" s="2">
        <f t="shared" si="44"/>
        <v>1.3472146467422216E-2</v>
      </c>
      <c r="FU27" s="2">
        <f t="shared" si="44"/>
        <v>1.0508008867295394E-2</v>
      </c>
      <c r="FW27" s="2">
        <f>POWER(10,($B27-C$232)/C$229)/(1+POWER(10,($B27-C$232)/C$229))</f>
        <v>6.2053583728141082E-7</v>
      </c>
      <c r="FX27" s="2">
        <f t="shared" ref="FX27:GK42" si="45">POWER(10,($B27-D$232)/D$229)/(1+POWER(10,($B27-D$232)/D$229))</f>
        <v>7.0937545569778441E-7</v>
      </c>
      <c r="FY27" s="2">
        <f t="shared" si="45"/>
        <v>9.1100378005415737E-7</v>
      </c>
      <c r="FZ27" s="2">
        <f t="shared" si="45"/>
        <v>1.1157841222578281E-6</v>
      </c>
      <c r="GA27" s="2">
        <f t="shared" si="45"/>
        <v>1.0416021866693462E-6</v>
      </c>
      <c r="GB27" s="2">
        <f t="shared" si="45"/>
        <v>9.5283665183060938E-7</v>
      </c>
      <c r="GC27" s="2">
        <f t="shared" si="45"/>
        <v>1.0637436315230857E-6</v>
      </c>
      <c r="GD27" s="2">
        <f t="shared" si="45"/>
        <v>1.1738909711000402E-6</v>
      </c>
      <c r="GE27" s="2">
        <f t="shared" si="45"/>
        <v>1.2495121736080492E-6</v>
      </c>
      <c r="GF27" s="2">
        <f t="shared" si="45"/>
        <v>9.4433663816489331E-7</v>
      </c>
      <c r="GG27" s="2">
        <f t="shared" si="45"/>
        <v>8.4299143949764031E-7</v>
      </c>
      <c r="GH27" s="2">
        <f t="shared" si="45"/>
        <v>7.2518373309634484E-7</v>
      </c>
      <c r="GI27" s="2">
        <f t="shared" si="45"/>
        <v>6.8069878570138027E-7</v>
      </c>
      <c r="GJ27" s="2">
        <f t="shared" si="45"/>
        <v>5.1146960507040174E-7</v>
      </c>
      <c r="GK27" s="2">
        <f t="shared" si="45"/>
        <v>3.7680922557764247E-7</v>
      </c>
      <c r="GM27" s="86">
        <f xml:space="preserve"> _xlfn.NORM.DIST($B27, C$7, ABS(C$11), TRUE) * _xlfn.NORM.DIST(($B27 - C$7)*C$15, 0, ABS(C$11), TRUE) * 2</f>
        <v>4.4539024853386678E-16</v>
      </c>
      <c r="GN27" s="86">
        <f t="shared" ref="GN27:HA42" si="46" xml:space="preserve"> _xlfn.NORM.DIST($B27, D$7, ABS(D$11), TRUE) * _xlfn.NORM.DIST(($B27 - D$7)*D$15, 0, ABS(D$11), TRUE) * 2</f>
        <v>6.7565734092758225E-17</v>
      </c>
      <c r="GO27" s="86">
        <f t="shared" si="46"/>
        <v>5.7257661214551051E-17</v>
      </c>
      <c r="GP27" s="86">
        <f t="shared" si="46"/>
        <v>1.9280171192024306E-16</v>
      </c>
      <c r="GQ27" s="86">
        <f t="shared" si="46"/>
        <v>2.4283889607383145E-16</v>
      </c>
      <c r="GR27" s="86">
        <f t="shared" si="46"/>
        <v>4.9266042440007672E-17</v>
      </c>
      <c r="GS27" s="86">
        <f t="shared" si="46"/>
        <v>4.5054145785807851E-20</v>
      </c>
      <c r="GT27" s="86">
        <f t="shared" si="46"/>
        <v>1.4804933570965174E-20</v>
      </c>
      <c r="GU27" s="86">
        <f t="shared" si="46"/>
        <v>6.4802838853011686E-22</v>
      </c>
      <c r="GV27" s="86">
        <f t="shared" si="46"/>
        <v>2.6733823665898897E-22</v>
      </c>
      <c r="GW27" s="86">
        <f t="shared" si="46"/>
        <v>3.8027916450627952E-20</v>
      </c>
      <c r="GX27" s="86">
        <f t="shared" si="46"/>
        <v>5.8139618992626996E-19</v>
      </c>
      <c r="GY27" s="86">
        <f t="shared" si="46"/>
        <v>5.8600965079920179E-18</v>
      </c>
      <c r="GZ27" s="86">
        <f t="shared" si="46"/>
        <v>2.2813788984898979E-21</v>
      </c>
      <c r="HA27" s="86">
        <f t="shared" si="46"/>
        <v>1.7443553810002807E-28</v>
      </c>
      <c r="HC27" s="86">
        <f xml:space="preserve"> _xlfn.NORM.DIST($B27, C$8, ABS(C$12), TRUE) * _xlfn.NORM.DIST(($B27 - C$8)*C$16, 0, ABS(C$12), TRUE) * 2</f>
        <v>1.1069988450810621E-37</v>
      </c>
      <c r="HD27" s="86">
        <f t="shared" ref="HD27:HQ42" si="47" xml:space="preserve"> _xlfn.NORM.DIST($B27, D$8, ABS(D$12), TRUE) * _xlfn.NORM.DIST(($B27 - D$8)*D$16, 0, ABS(D$12), TRUE) * 2</f>
        <v>5.7682427683213421E-41</v>
      </c>
      <c r="HE27" s="86">
        <f t="shared" si="47"/>
        <v>2.148505745335445E-40</v>
      </c>
      <c r="HF27" s="86">
        <f t="shared" si="47"/>
        <v>3.3091016989294535E-46</v>
      </c>
      <c r="HG27" s="86">
        <f t="shared" si="47"/>
        <v>4.2214442708897169E-49</v>
      </c>
      <c r="HH27" s="86">
        <f t="shared" si="47"/>
        <v>3.1873268786132698E-41</v>
      </c>
      <c r="HI27" s="86">
        <f t="shared" si="47"/>
        <v>5.6424760216026559E-46</v>
      </c>
      <c r="HJ27" s="86">
        <f t="shared" si="47"/>
        <v>4.6380357369391206E-41</v>
      </c>
      <c r="HK27" s="86">
        <f t="shared" si="47"/>
        <v>9.0032226563815866E-45</v>
      </c>
      <c r="HL27" s="86">
        <f t="shared" si="47"/>
        <v>5.115582554237382E-46</v>
      </c>
      <c r="HM27" s="86">
        <f t="shared" si="47"/>
        <v>1.5180695547921524E-42</v>
      </c>
      <c r="HN27" s="86">
        <f t="shared" si="47"/>
        <v>4.3053010910986567E-42</v>
      </c>
      <c r="HO27" s="86">
        <f t="shared" si="47"/>
        <v>3.3603845686418191E-41</v>
      </c>
      <c r="HP27" s="86">
        <f t="shared" si="47"/>
        <v>2.6729059264937341E-45</v>
      </c>
      <c r="HQ27" s="86">
        <f t="shared" si="47"/>
        <v>9.4678918856979523E-61</v>
      </c>
      <c r="HS27" s="86">
        <f xml:space="preserve"> _xlfn.NORM.DIST($B27, C$9, ABS(C$13), TRUE) * _xlfn.NORM.DIST(($B27 - C$9)*C$17, 0, ABS(C$13), TRUE) * 2</f>
        <v>5.7238779696066718E-151</v>
      </c>
      <c r="HT27" s="86">
        <f t="shared" ref="HT27:IG42" si="48" xml:space="preserve"> _xlfn.NORM.DIST($B27, D$9, ABS(D$13), TRUE) * _xlfn.NORM.DIST(($B27 - D$9)*D$17, 0, ABS(D$13), TRUE) * 2</f>
        <v>2.1794918167302226E-156</v>
      </c>
      <c r="HU27" s="86">
        <f t="shared" si="48"/>
        <v>3.5434218386889557E-156</v>
      </c>
      <c r="HV27" s="86">
        <f t="shared" si="48"/>
        <v>8.6437409434491556E-180</v>
      </c>
      <c r="HW27" s="86">
        <f t="shared" si="48"/>
        <v>3.4296316281826426E-193</v>
      </c>
      <c r="HX27" s="86">
        <f t="shared" si="48"/>
        <v>1.5306133999741632E-159</v>
      </c>
      <c r="HY27" s="86">
        <f t="shared" si="48"/>
        <v>6.016050943607922E-181</v>
      </c>
      <c r="HZ27" s="86">
        <f t="shared" si="48"/>
        <v>2.5415464633899946E-160</v>
      </c>
      <c r="IA27" s="86">
        <f t="shared" si="48"/>
        <v>7.0491682616818566E-175</v>
      </c>
      <c r="IB27" s="86">
        <f t="shared" si="48"/>
        <v>1.6647571816528628E-183</v>
      </c>
      <c r="IC27" s="86">
        <f t="shared" si="48"/>
        <v>3.2450039395607463E-171</v>
      </c>
      <c r="ID27" s="86">
        <f t="shared" si="48"/>
        <v>2.3667004315619845E-169</v>
      </c>
      <c r="IE27" s="86">
        <f t="shared" si="48"/>
        <v>1.0716172459733688E-166</v>
      </c>
      <c r="IF27" s="86">
        <f t="shared" si="48"/>
        <v>5.2886781876716089E-134</v>
      </c>
      <c r="IG27" s="86">
        <f t="shared" si="48"/>
        <v>7.4565480856081388E-93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8.4365419243064609E-272</v>
      </c>
      <c r="IW27" s="86">
        <f t="shared" si="49"/>
        <v>1.1261403681074971E-176</v>
      </c>
      <c r="IY27" s="86">
        <f>GM27+HC27+HS27+II27</f>
        <v>4.4539024853386678E-16</v>
      </c>
      <c r="IZ27" s="86">
        <f t="shared" ref="IZ27:JM42" si="50">GN27+HD27+HT27+IJ27</f>
        <v>6.7565734092758225E-17</v>
      </c>
      <c r="JA27" s="86">
        <f t="shared" si="50"/>
        <v>5.7257661214551051E-17</v>
      </c>
      <c r="JB27" s="86">
        <f t="shared" si="50"/>
        <v>1.9280171192024306E-16</v>
      </c>
      <c r="JC27" s="86">
        <f t="shared" si="50"/>
        <v>2.4283889607383145E-16</v>
      </c>
      <c r="JD27" s="86">
        <f t="shared" si="50"/>
        <v>4.9266042440007672E-17</v>
      </c>
      <c r="JE27" s="86">
        <f t="shared" si="50"/>
        <v>4.5054145785807851E-20</v>
      </c>
      <c r="JF27" s="86">
        <f t="shared" si="50"/>
        <v>1.4804933570965174E-20</v>
      </c>
      <c r="JG27" s="86">
        <f t="shared" si="50"/>
        <v>6.4802838853011686E-22</v>
      </c>
      <c r="JH27" s="86">
        <f t="shared" si="50"/>
        <v>2.6733823665898897E-22</v>
      </c>
      <c r="JI27" s="86">
        <f t="shared" si="50"/>
        <v>3.8027916450627952E-20</v>
      </c>
      <c r="JJ27" s="86">
        <f t="shared" si="50"/>
        <v>5.8139618992626996E-19</v>
      </c>
      <c r="JK27" s="86">
        <f t="shared" si="50"/>
        <v>5.8600965079920179E-18</v>
      </c>
      <c r="JL27" s="86">
        <f t="shared" si="50"/>
        <v>2.2813788984898979E-21</v>
      </c>
      <c r="JM27" s="86">
        <f t="shared" si="50"/>
        <v>1.7443553810002807E-28</v>
      </c>
    </row>
    <row r="28" spans="1:273" x14ac:dyDescent="0.25">
      <c r="B28" s="2">
        <v>1</v>
      </c>
      <c r="C28" s="37">
        <v>82.629000000000005</v>
      </c>
      <c r="D28" s="37">
        <v>85.855000000000004</v>
      </c>
      <c r="E28" s="37">
        <v>81.242000000000004</v>
      </c>
      <c r="F28" s="37">
        <v>87.016000000000005</v>
      </c>
      <c r="G28" s="37">
        <v>76.492000000000004</v>
      </c>
      <c r="H28" s="37">
        <v>75.3</v>
      </c>
      <c r="I28" s="37">
        <v>76.950999999999993</v>
      </c>
      <c r="J28" s="37">
        <v>78.197000000000003</v>
      </c>
      <c r="K28" s="37">
        <v>78.343999999999994</v>
      </c>
      <c r="L28" s="37">
        <v>76.557000000000002</v>
      </c>
      <c r="M28" s="37">
        <v>74.983999999999995</v>
      </c>
      <c r="N28" s="37">
        <v>75.418999999999997</v>
      </c>
      <c r="O28" s="37">
        <v>77.855000000000004</v>
      </c>
      <c r="P28" s="37">
        <v>75.596999999999994</v>
      </c>
      <c r="Q28" s="37">
        <v>75.822999999999993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81.004169435215957</v>
      </c>
      <c r="DL28" s="2">
        <f t="shared" si="41"/>
        <v>83.259056640466724</v>
      </c>
      <c r="DM28" s="2">
        <f t="shared" si="41"/>
        <v>79.776156416281765</v>
      </c>
      <c r="DN28" s="2">
        <f t="shared" si="41"/>
        <v>82.931122923588049</v>
      </c>
      <c r="DO28" s="2">
        <f t="shared" si="41"/>
        <v>72.828291521486634</v>
      </c>
      <c r="DP28" s="2">
        <f t="shared" si="41"/>
        <v>73.49288519163764</v>
      </c>
      <c r="DQ28" s="2">
        <f t="shared" si="41"/>
        <v>73.747058540321689</v>
      </c>
      <c r="DR28" s="2">
        <f t="shared" si="41"/>
        <v>76.385217748112467</v>
      </c>
      <c r="DS28" s="2">
        <f t="shared" si="41"/>
        <v>73.77992964392962</v>
      </c>
      <c r="DT28" s="2">
        <f t="shared" si="41"/>
        <v>73.594397769197769</v>
      </c>
      <c r="DU28" s="2">
        <f t="shared" si="41"/>
        <v>73.038185395922241</v>
      </c>
      <c r="DV28" s="2">
        <f t="shared" si="41"/>
        <v>72.749402159244283</v>
      </c>
      <c r="DW28" s="2">
        <f t="shared" si="41"/>
        <v>74.286674953095655</v>
      </c>
      <c r="DX28" s="2">
        <f t="shared" si="41"/>
        <v>70.139116642958754</v>
      </c>
      <c r="DY28" s="2">
        <f t="shared" si="41"/>
        <v>71.406980645161283</v>
      </c>
      <c r="EA28" s="2">
        <f t="shared" si="42"/>
        <v>88.529799508790092</v>
      </c>
      <c r="EB28" s="2">
        <f t="shared" si="42"/>
        <v>91.21718607320912</v>
      </c>
      <c r="EC28" s="2">
        <f t="shared" si="42"/>
        <v>85.628728815682862</v>
      </c>
      <c r="ED28" s="2">
        <f t="shared" si="42"/>
        <v>84.982548562754161</v>
      </c>
      <c r="EE28" s="2">
        <f t="shared" si="42"/>
        <v>78.625790681399153</v>
      </c>
      <c r="EF28" s="2">
        <f t="shared" si="42"/>
        <v>79.028077710868047</v>
      </c>
      <c r="EG28" s="2">
        <f t="shared" si="42"/>
        <v>78.116552069243397</v>
      </c>
      <c r="EH28" s="2">
        <f t="shared" si="42"/>
        <v>81.68053160257098</v>
      </c>
      <c r="EI28" s="2">
        <f t="shared" si="42"/>
        <v>82.916109464021972</v>
      </c>
      <c r="EJ28" s="2">
        <f t="shared" si="42"/>
        <v>79.413180290297944</v>
      </c>
      <c r="EK28" s="2">
        <f t="shared" si="42"/>
        <v>74.62048078317622</v>
      </c>
      <c r="EL28" s="2">
        <f t="shared" si="42"/>
        <v>79.936684371892611</v>
      </c>
      <c r="EM28" s="2">
        <f t="shared" si="42"/>
        <v>80.646847751287439</v>
      </c>
      <c r="EN28" s="2">
        <f t="shared" si="42"/>
        <v>74.791757117548329</v>
      </c>
      <c r="EO28" s="2">
        <f t="shared" si="42"/>
        <v>80.399970458949753</v>
      </c>
      <c r="EQ28" s="2">
        <f t="shared" si="43"/>
        <v>88.017791722872559</v>
      </c>
      <c r="ER28" s="2">
        <f t="shared" si="43"/>
        <v>89.306770815255717</v>
      </c>
      <c r="ES28" s="2">
        <f t="shared" si="43"/>
        <v>82.21014514610934</v>
      </c>
      <c r="ET28" s="2">
        <f t="shared" si="43"/>
        <v>82.049455500026795</v>
      </c>
      <c r="EU28" s="2">
        <f t="shared" si="43"/>
        <v>78.603259775595291</v>
      </c>
      <c r="EV28" s="2">
        <f t="shared" si="43"/>
        <v>76.644190181926348</v>
      </c>
      <c r="EW28" s="2">
        <f t="shared" si="43"/>
        <v>78.526332353147126</v>
      </c>
      <c r="EX28" s="2">
        <f t="shared" si="43"/>
        <v>80.158289444174954</v>
      </c>
      <c r="EY28" s="2">
        <f t="shared" si="43"/>
        <v>81.016052984682261</v>
      </c>
      <c r="EZ28" s="2">
        <f t="shared" si="43"/>
        <v>78.34393144490663</v>
      </c>
      <c r="FA28" s="2">
        <f t="shared" si="43"/>
        <v>75.301337690137402</v>
      </c>
      <c r="FB28" s="2">
        <f t="shared" si="43"/>
        <v>76.636940714552594</v>
      </c>
      <c r="FC28" s="2">
        <f t="shared" si="43"/>
        <v>78.599613322668787</v>
      </c>
      <c r="FD28" s="2">
        <f t="shared" si="43"/>
        <v>76.951072207555072</v>
      </c>
      <c r="FE28" s="2">
        <f t="shared" si="43"/>
        <v>79.319486302012152</v>
      </c>
      <c r="FG28" s="2">
        <f t="shared" si="44"/>
        <v>1.7278957879341091E-2</v>
      </c>
      <c r="FH28" s="2">
        <f t="shared" si="44"/>
        <v>1.654763932399585E-2</v>
      </c>
      <c r="FI28" s="2">
        <f t="shared" si="44"/>
        <v>1.6717662926772174E-2</v>
      </c>
      <c r="FJ28" s="2">
        <f t="shared" si="44"/>
        <v>1.7547085499884492E-2</v>
      </c>
      <c r="FK28" s="2">
        <f t="shared" si="44"/>
        <v>1.778885670158184E-2</v>
      </c>
      <c r="FL28" s="2">
        <f t="shared" si="44"/>
        <v>1.6356264473099454E-2</v>
      </c>
      <c r="FM28" s="2">
        <f t="shared" si="44"/>
        <v>1.478732257544416E-2</v>
      </c>
      <c r="FN28" s="2">
        <f t="shared" si="44"/>
        <v>1.4653534512652626E-2</v>
      </c>
      <c r="FO28" s="2">
        <f t="shared" si="44"/>
        <v>1.3880343255498804E-2</v>
      </c>
      <c r="FP28" s="2">
        <f t="shared" si="44"/>
        <v>1.3516753310041721E-2</v>
      </c>
      <c r="FQ28" s="2">
        <f t="shared" si="44"/>
        <v>1.513440701810081E-2</v>
      </c>
      <c r="FR28" s="2">
        <f t="shared" si="44"/>
        <v>1.5464907559582674E-2</v>
      </c>
      <c r="FS28" s="2">
        <f t="shared" si="44"/>
        <v>1.6231930800698388E-2</v>
      </c>
      <c r="FT28" s="2">
        <f t="shared" si="44"/>
        <v>1.4752739712041826E-2</v>
      </c>
      <c r="FU28" s="2">
        <f t="shared" si="44"/>
        <v>1.151013370636398E-2</v>
      </c>
      <c r="FW28" s="2">
        <f t="shared" ref="FW28:GK58" si="53">POWER(10,($B28-C$232)/C$229)/(1+POWER(10,($B28-C$232)/C$229))</f>
        <v>6.8040397476997581E-7</v>
      </c>
      <c r="FX28" s="2">
        <f t="shared" si="45"/>
        <v>7.7781466681869391E-7</v>
      </c>
      <c r="FY28" s="2">
        <f t="shared" si="45"/>
        <v>9.9889569363846339E-7</v>
      </c>
      <c r="FZ28" s="2">
        <f t="shared" si="45"/>
        <v>1.2234328299573456E-6</v>
      </c>
      <c r="GA28" s="2">
        <f t="shared" si="45"/>
        <v>1.1420939719668101E-6</v>
      </c>
      <c r="GB28" s="2">
        <f t="shared" si="45"/>
        <v>1.044764517175266E-6</v>
      </c>
      <c r="GC28" s="2">
        <f t="shared" si="45"/>
        <v>1.1663715785487736E-6</v>
      </c>
      <c r="GD28" s="2">
        <f t="shared" si="45"/>
        <v>1.2871457086850065E-6</v>
      </c>
      <c r="GE28" s="2">
        <f t="shared" si="45"/>
        <v>1.3700626890147143E-6</v>
      </c>
      <c r="GF28" s="2">
        <f t="shared" si="45"/>
        <v>1.0354444392297977E-6</v>
      </c>
      <c r="GG28" s="2">
        <f t="shared" si="45"/>
        <v>9.2432165776916932E-7</v>
      </c>
      <c r="GH28" s="2">
        <f t="shared" si="45"/>
        <v>7.9514809590578685E-7</v>
      </c>
      <c r="GI28" s="2">
        <f t="shared" si="45"/>
        <v>7.4637132764656664E-7</v>
      </c>
      <c r="GJ28" s="2">
        <f t="shared" si="45"/>
        <v>5.6081524227586001E-7</v>
      </c>
      <c r="GK28" s="2">
        <f t="shared" si="45"/>
        <v>4.1316308493140473E-7</v>
      </c>
      <c r="GM28" s="86">
        <f t="shared" ref="GM28:HA58" si="54" xml:space="preserve"> _xlfn.NORM.DIST($B28, C$7, ABS(C$11), TRUE) * _xlfn.NORM.DIST(($B28 - C$7)*C$15, 0, ABS(C$11), TRUE) * 2</f>
        <v>1.2424791217044594E-15</v>
      </c>
      <c r="GN28" s="86">
        <f t="shared" si="46"/>
        <v>1.9981978365872283E-16</v>
      </c>
      <c r="GO28" s="86">
        <f t="shared" si="46"/>
        <v>1.7082870811612417E-16</v>
      </c>
      <c r="GP28" s="86">
        <f t="shared" si="46"/>
        <v>5.5698357646495471E-16</v>
      </c>
      <c r="GQ28" s="86">
        <f t="shared" si="46"/>
        <v>6.9801676041223528E-16</v>
      </c>
      <c r="GR28" s="86">
        <f t="shared" si="46"/>
        <v>1.4695000921378703E-16</v>
      </c>
      <c r="GS28" s="86">
        <f t="shared" si="46"/>
        <v>1.6860330888999708E-19</v>
      </c>
      <c r="GT28" s="86">
        <f t="shared" si="46"/>
        <v>5.7529680663396302E-20</v>
      </c>
      <c r="GU28" s="86">
        <f t="shared" si="46"/>
        <v>2.7712667909755039E-21</v>
      </c>
      <c r="GV28" s="86">
        <f t="shared" si="46"/>
        <v>1.1698411607844257E-21</v>
      </c>
      <c r="GW28" s="86">
        <f t="shared" si="46"/>
        <v>1.4423400300356735E-19</v>
      </c>
      <c r="GX28" s="86">
        <f t="shared" si="46"/>
        <v>2.0088507039799286E-18</v>
      </c>
      <c r="GY28" s="86">
        <f t="shared" si="46"/>
        <v>1.8862668047855416E-17</v>
      </c>
      <c r="GZ28" s="86">
        <f t="shared" si="46"/>
        <v>9.5121716541100577E-21</v>
      </c>
      <c r="HA28" s="86">
        <f t="shared" si="46"/>
        <v>1.1935952990190253E-27</v>
      </c>
      <c r="HC28" s="86">
        <f xml:space="preserve"> _xlfn.NORM.DIST($B28, C$8, ABS(C$12), TRUE) * _xlfn.NORM.DIST(($B28 - C$8)*C$16, 0, ABS(C$12), TRUE) * 2</f>
        <v>7.1852561972712491E-37</v>
      </c>
      <c r="HD28" s="86">
        <f t="shared" si="47"/>
        <v>4.4050519867136242E-40</v>
      </c>
      <c r="HE28" s="86">
        <f t="shared" si="47"/>
        <v>1.6022408508555885E-39</v>
      </c>
      <c r="HF28" s="86">
        <f t="shared" si="47"/>
        <v>3.4286746229643703E-45</v>
      </c>
      <c r="HG28" s="86">
        <f t="shared" si="47"/>
        <v>5.2094145022798388E-48</v>
      </c>
      <c r="HH28" s="86">
        <f t="shared" si="47"/>
        <v>2.5313822533729392E-40</v>
      </c>
      <c r="HI28" s="86">
        <f t="shared" si="47"/>
        <v>5.9029627409385362E-45</v>
      </c>
      <c r="HJ28" s="86">
        <f t="shared" si="47"/>
        <v>3.7537269123391794E-40</v>
      </c>
      <c r="HK28" s="86">
        <f t="shared" si="47"/>
        <v>8.9473671397586137E-44</v>
      </c>
      <c r="HL28" s="86">
        <f t="shared" si="47"/>
        <v>5.3876609426133135E-45</v>
      </c>
      <c r="HM28" s="86">
        <f t="shared" si="47"/>
        <v>1.3288363468172725E-41</v>
      </c>
      <c r="HN28" s="86">
        <f t="shared" si="47"/>
        <v>3.606354960728999E-41</v>
      </c>
      <c r="HO28" s="86">
        <f t="shared" si="47"/>
        <v>2.6786699376104784E-40</v>
      </c>
      <c r="HP28" s="86">
        <f t="shared" si="47"/>
        <v>2.6673657651266803E-44</v>
      </c>
      <c r="HQ28" s="86">
        <f t="shared" si="47"/>
        <v>2.0969384156172104E-59</v>
      </c>
      <c r="HS28" s="86">
        <f t="shared" ref="HS28:IG58" si="55" xml:space="preserve"> _xlfn.NORM.DIST($B28, C$9, ABS(C$13), TRUE) * _xlfn.NORM.DIST(($B28 - C$9)*C$17, 0, ABS(C$13), TRUE) * 2</f>
        <v>1.25346101649387E-148</v>
      </c>
      <c r="HT28" s="86">
        <f t="shared" si="48"/>
        <v>6.579896805177876E-154</v>
      </c>
      <c r="HU28" s="86">
        <f t="shared" si="48"/>
        <v>1.0388256842848185E-153</v>
      </c>
      <c r="HV28" s="86">
        <f t="shared" si="48"/>
        <v>6.4974382175115238E-177</v>
      </c>
      <c r="HW28" s="86">
        <f t="shared" si="48"/>
        <v>4.3846282353046861E-190</v>
      </c>
      <c r="HX28" s="86">
        <f t="shared" si="48"/>
        <v>5.370722370994319E-157</v>
      </c>
      <c r="HY28" s="86">
        <f t="shared" si="48"/>
        <v>4.832740548480223E-178</v>
      </c>
      <c r="HZ28" s="86">
        <f t="shared" si="48"/>
        <v>9.6639775409731956E-158</v>
      </c>
      <c r="IA28" s="86">
        <f t="shared" si="48"/>
        <v>4.7793605924096277E-172</v>
      </c>
      <c r="IB28" s="86">
        <f t="shared" si="48"/>
        <v>1.4252930425643544E-180</v>
      </c>
      <c r="IC28" s="86">
        <f t="shared" si="48"/>
        <v>1.6913628717622326E-168</v>
      </c>
      <c r="ID28" s="86">
        <f t="shared" si="48"/>
        <v>1.0864059722369466E-166</v>
      </c>
      <c r="IE28" s="86">
        <f t="shared" si="48"/>
        <v>4.3434988692449177E-164</v>
      </c>
      <c r="IF28" s="86">
        <f t="shared" si="48"/>
        <v>6.1698464735855457E-132</v>
      </c>
      <c r="IG28" s="86">
        <f t="shared" si="48"/>
        <v>1.8415011849871437E-91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2.208768564917637E-268</v>
      </c>
      <c r="IW28" s="86">
        <f t="shared" si="49"/>
        <v>1.6572999898914462E-174</v>
      </c>
      <c r="IY28" s="86">
        <f t="shared" ref="IY28:JM58" si="57">GM28+HC28+HS28+II28</f>
        <v>1.2424791217044594E-15</v>
      </c>
      <c r="IZ28" s="86">
        <f t="shared" si="50"/>
        <v>1.9981978365872283E-16</v>
      </c>
      <c r="JA28" s="86">
        <f t="shared" si="50"/>
        <v>1.7082870811612417E-16</v>
      </c>
      <c r="JB28" s="86">
        <f t="shared" si="50"/>
        <v>5.5698357646495471E-16</v>
      </c>
      <c r="JC28" s="86">
        <f t="shared" si="50"/>
        <v>6.9801676041223528E-16</v>
      </c>
      <c r="JD28" s="86">
        <f t="shared" si="50"/>
        <v>1.4695000921378703E-16</v>
      </c>
      <c r="JE28" s="86">
        <f t="shared" si="50"/>
        <v>1.6860330888999708E-19</v>
      </c>
      <c r="JF28" s="86">
        <f t="shared" si="50"/>
        <v>5.7529680663396302E-20</v>
      </c>
      <c r="JG28" s="86">
        <f t="shared" si="50"/>
        <v>2.7712667909755039E-21</v>
      </c>
      <c r="JH28" s="86">
        <f t="shared" si="50"/>
        <v>1.1698411607844257E-21</v>
      </c>
      <c r="JI28" s="86">
        <f t="shared" si="50"/>
        <v>1.4423400300356735E-19</v>
      </c>
      <c r="JJ28" s="86">
        <f t="shared" si="50"/>
        <v>2.0088507039799286E-18</v>
      </c>
      <c r="JK28" s="86">
        <f t="shared" si="50"/>
        <v>1.8862668047855416E-17</v>
      </c>
      <c r="JL28" s="86">
        <f t="shared" si="50"/>
        <v>9.5121716541100577E-21</v>
      </c>
      <c r="JM28" s="86">
        <f t="shared" si="50"/>
        <v>1.1935952990190253E-27</v>
      </c>
    </row>
    <row r="29" spans="1:273" x14ac:dyDescent="0.25">
      <c r="B29" s="2">
        <v>2</v>
      </c>
      <c r="C29" s="37">
        <v>82.225999999999999</v>
      </c>
      <c r="D29" s="37">
        <v>85.935000000000002</v>
      </c>
      <c r="E29" s="37">
        <v>82.144999999999996</v>
      </c>
      <c r="F29" s="37">
        <v>87.376999999999995</v>
      </c>
      <c r="G29" s="37">
        <v>76.147999999999996</v>
      </c>
      <c r="H29" s="37">
        <v>75.766999999999996</v>
      </c>
      <c r="I29" s="37">
        <v>75.754000000000005</v>
      </c>
      <c r="J29" s="37">
        <v>78.114999999999995</v>
      </c>
      <c r="K29" s="37">
        <v>78.343999999999994</v>
      </c>
      <c r="L29" s="37">
        <v>77.474999999999994</v>
      </c>
      <c r="M29" s="37">
        <v>75.393000000000001</v>
      </c>
      <c r="N29" s="37">
        <v>75.548000000000002</v>
      </c>
      <c r="O29" s="37">
        <v>77.822999999999993</v>
      </c>
      <c r="P29" s="37">
        <v>74.048000000000002</v>
      </c>
      <c r="Q29" s="37">
        <v>77.548000000000002</v>
      </c>
      <c r="R29" s="5"/>
      <c r="S29" s="4">
        <f t="shared" si="7"/>
        <v>81.301783124088246</v>
      </c>
      <c r="T29" s="4" t="e">
        <f t="shared" si="7"/>
        <v>#N/A</v>
      </c>
      <c r="U29" s="4" t="e">
        <f t="shared" si="7"/>
        <v>#N/A</v>
      </c>
      <c r="V29" s="4">
        <f t="shared" si="7"/>
        <v>83.030890510768899</v>
      </c>
      <c r="W29" s="4">
        <f t="shared" si="7"/>
        <v>73.123942895608224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0.92421687591175328</v>
      </c>
      <c r="AJ29" s="4">
        <f t="shared" si="8"/>
        <v>0</v>
      </c>
      <c r="AK29" s="4">
        <f t="shared" si="8"/>
        <v>0</v>
      </c>
      <c r="AL29" s="4">
        <f t="shared" si="8"/>
        <v>4.3461094892310967</v>
      </c>
      <c r="AM29" s="4">
        <f t="shared" si="8"/>
        <v>3.0240571043917726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81.301783124082107</v>
      </c>
      <c r="AZ29" s="2" t="e">
        <f t="shared" si="9"/>
        <v>#N/A</v>
      </c>
      <c r="BA29" s="2" t="e">
        <f t="shared" si="9"/>
        <v>#N/A</v>
      </c>
      <c r="BB29" s="2">
        <f t="shared" si="9"/>
        <v>83.030890510765559</v>
      </c>
      <c r="BC29" s="2">
        <f t="shared" si="9"/>
        <v>73.123942895604131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82.225999999999999</v>
      </c>
      <c r="BP29" s="2" t="str">
        <f t="shared" si="11"/>
        <v/>
      </c>
      <c r="BQ29" s="2" t="str">
        <f t="shared" si="12"/>
        <v/>
      </c>
      <c r="BR29" s="2">
        <f t="shared" si="13"/>
        <v>87.376999999999995</v>
      </c>
      <c r="BS29" s="2">
        <f t="shared" si="14"/>
        <v>76.147999999999996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81.164761099365762</v>
      </c>
      <c r="DL29" s="2">
        <f t="shared" si="41"/>
        <v>83.533358885017407</v>
      </c>
      <c r="DM29" s="2">
        <f t="shared" si="41"/>
        <v>80.081788617886176</v>
      </c>
      <c r="DN29" s="2">
        <f t="shared" si="41"/>
        <v>82.995737843551808</v>
      </c>
      <c r="DO29" s="2">
        <f t="shared" si="41"/>
        <v>73.017094130675517</v>
      </c>
      <c r="DP29" s="2">
        <f t="shared" si="41"/>
        <v>73.656894425087117</v>
      </c>
      <c r="DQ29" s="2">
        <f t="shared" si="41"/>
        <v>73.96497986650617</v>
      </c>
      <c r="DR29" s="2">
        <f t="shared" si="41"/>
        <v>76.52598708830287</v>
      </c>
      <c r="DS29" s="2">
        <f t="shared" si="41"/>
        <v>73.992784727584706</v>
      </c>
      <c r="DT29" s="2">
        <f t="shared" si="41"/>
        <v>73.777309738309739</v>
      </c>
      <c r="DU29" s="2">
        <f t="shared" si="41"/>
        <v>73.206173067804642</v>
      </c>
      <c r="DV29" s="2">
        <f t="shared" si="41"/>
        <v>72.985962483130933</v>
      </c>
      <c r="DW29" s="2">
        <f t="shared" si="41"/>
        <v>74.442421763602212</v>
      </c>
      <c r="DX29" s="2">
        <f t="shared" si="41"/>
        <v>70.345563774300615</v>
      </c>
      <c r="DY29" s="2">
        <f t="shared" si="41"/>
        <v>71.532756451612897</v>
      </c>
      <c r="EA29" s="2">
        <f t="shared" si="42"/>
        <v>88.409077649948316</v>
      </c>
      <c r="EB29" s="2">
        <f t="shared" si="42"/>
        <v>91.078395066911568</v>
      </c>
      <c r="EC29" s="2">
        <f t="shared" si="42"/>
        <v>85.480866458408144</v>
      </c>
      <c r="ED29" s="2">
        <f t="shared" si="42"/>
        <v>84.826095886023069</v>
      </c>
      <c r="EE29" s="2">
        <f t="shared" si="42"/>
        <v>78.504490060966589</v>
      </c>
      <c r="EF29" s="2">
        <f t="shared" si="42"/>
        <v>78.898854041210924</v>
      </c>
      <c r="EG29" s="2">
        <f t="shared" si="42"/>
        <v>77.999958773419294</v>
      </c>
      <c r="EH29" s="2">
        <f t="shared" si="42"/>
        <v>81.535947741255896</v>
      </c>
      <c r="EI29" s="2">
        <f t="shared" si="42"/>
        <v>82.75608538193714</v>
      </c>
      <c r="EJ29" s="2">
        <f t="shared" si="42"/>
        <v>79.268183946305811</v>
      </c>
      <c r="EK29" s="2">
        <f t="shared" si="42"/>
        <v>74.507902948996872</v>
      </c>
      <c r="EL29" s="2">
        <f t="shared" si="42"/>
        <v>79.787332423558169</v>
      </c>
      <c r="EM29" s="2">
        <f t="shared" si="42"/>
        <v>80.503237116154878</v>
      </c>
      <c r="EN29" s="2">
        <f t="shared" si="42"/>
        <v>74.723876577360599</v>
      </c>
      <c r="EO29" s="2">
        <f t="shared" si="42"/>
        <v>80.298672714704352</v>
      </c>
      <c r="EQ29" s="2">
        <f t="shared" si="43"/>
        <v>87.901655276673097</v>
      </c>
      <c r="ER29" s="2">
        <f t="shared" si="43"/>
        <v>89.184810140400288</v>
      </c>
      <c r="ES29" s="2">
        <f t="shared" si="43"/>
        <v>82.093298671904734</v>
      </c>
      <c r="ET29" s="2">
        <f t="shared" si="43"/>
        <v>81.919978527094244</v>
      </c>
      <c r="EU29" s="2">
        <f t="shared" si="43"/>
        <v>78.482151729068462</v>
      </c>
      <c r="EV29" s="2">
        <f t="shared" si="43"/>
        <v>76.536630604134686</v>
      </c>
      <c r="EW29" s="2">
        <f t="shared" si="43"/>
        <v>78.405950465588489</v>
      </c>
      <c r="EX29" s="2">
        <f t="shared" si="43"/>
        <v>80.027883419091651</v>
      </c>
      <c r="EY29" s="2">
        <f t="shared" si="43"/>
        <v>80.873824657355513</v>
      </c>
      <c r="EZ29" s="2">
        <f t="shared" si="43"/>
        <v>78.208729222614451</v>
      </c>
      <c r="FA29" s="2">
        <f t="shared" si="43"/>
        <v>75.182526023412322</v>
      </c>
      <c r="FB29" s="2">
        <f t="shared" si="43"/>
        <v>76.517590196644832</v>
      </c>
      <c r="FC29" s="2">
        <f t="shared" si="43"/>
        <v>78.474379698183739</v>
      </c>
      <c r="FD29" s="2">
        <f t="shared" si="43"/>
        <v>76.862975470476243</v>
      </c>
      <c r="FE29" s="2">
        <f t="shared" si="43"/>
        <v>79.228503402935615</v>
      </c>
      <c r="FG29" s="2">
        <f t="shared" si="44"/>
        <v>1.8914469338975781E-2</v>
      </c>
      <c r="FH29" s="2">
        <f t="shared" si="44"/>
        <v>1.8115205038064078E-2</v>
      </c>
      <c r="FI29" s="2">
        <f t="shared" si="44"/>
        <v>1.8301035333476805E-2</v>
      </c>
      <c r="FJ29" s="2">
        <f t="shared" si="44"/>
        <v>1.920748009913361E-2</v>
      </c>
      <c r="FK29" s="2">
        <f t="shared" si="44"/>
        <v>1.9471675501429666E-2</v>
      </c>
      <c r="FL29" s="2">
        <f t="shared" si="44"/>
        <v>1.7906031237906562E-2</v>
      </c>
      <c r="FM29" s="2">
        <f t="shared" si="44"/>
        <v>1.6190877999083978E-2</v>
      </c>
      <c r="FN29" s="2">
        <f t="shared" si="44"/>
        <v>1.6044598093922207E-2</v>
      </c>
      <c r="FO29" s="2">
        <f t="shared" si="44"/>
        <v>1.5199139799292827E-2</v>
      </c>
      <c r="FP29" s="2">
        <f t="shared" si="44"/>
        <v>1.4801523035698228E-2</v>
      </c>
      <c r="FQ29" s="2">
        <f t="shared" si="44"/>
        <v>1.6570352267957826E-2</v>
      </c>
      <c r="FR29" s="2">
        <f t="shared" si="44"/>
        <v>1.6931671443918057E-2</v>
      </c>
      <c r="FS29" s="2">
        <f t="shared" si="44"/>
        <v>1.777012969420461E-2</v>
      </c>
      <c r="FT29" s="2">
        <f t="shared" si="44"/>
        <v>1.6153066481944738E-2</v>
      </c>
      <c r="FU29" s="2">
        <f t="shared" si="44"/>
        <v>1.2606611292622163E-2</v>
      </c>
      <c r="FW29" s="2">
        <f t="shared" si="53"/>
        <v>7.4604807393074567E-7</v>
      </c>
      <c r="FX29" s="2">
        <f t="shared" si="45"/>
        <v>8.5285675880686365E-7</v>
      </c>
      <c r="FY29" s="2">
        <f t="shared" si="45"/>
        <v>1.0952672427431828E-6</v>
      </c>
      <c r="FZ29" s="2">
        <f t="shared" si="45"/>
        <v>1.3414672641544425E-6</v>
      </c>
      <c r="GA29" s="2">
        <f t="shared" si="45"/>
        <v>1.2522810002228778E-6</v>
      </c>
      <c r="GB29" s="2">
        <f t="shared" si="45"/>
        <v>1.1455613977175952E-6</v>
      </c>
      <c r="GC29" s="2">
        <f t="shared" si="45"/>
        <v>1.2789008605658607E-6</v>
      </c>
      <c r="GD29" s="2">
        <f t="shared" si="45"/>
        <v>1.4113270295716747E-6</v>
      </c>
      <c r="GE29" s="2">
        <f t="shared" si="45"/>
        <v>1.5022436672856012E-6</v>
      </c>
      <c r="GF29" s="2">
        <f t="shared" si="45"/>
        <v>1.1353421375149867E-6</v>
      </c>
      <c r="GG29" s="2">
        <f t="shared" si="45"/>
        <v>1.0134984535861804E-6</v>
      </c>
      <c r="GH29" s="2">
        <f t="shared" si="45"/>
        <v>8.7186248298101231E-7</v>
      </c>
      <c r="GI29" s="2">
        <f t="shared" si="45"/>
        <v>8.1837982806054884E-7</v>
      </c>
      <c r="GJ29" s="2">
        <f t="shared" si="45"/>
        <v>6.1492165194901477E-7</v>
      </c>
      <c r="GK29" s="2">
        <f t="shared" si="45"/>
        <v>4.5302429602043481E-7</v>
      </c>
      <c r="GM29" s="86">
        <f t="shared" si="54"/>
        <v>3.4127903177504763E-15</v>
      </c>
      <c r="GN29" s="86">
        <f t="shared" si="46"/>
        <v>5.8132548581535435E-16</v>
      </c>
      <c r="GO29" s="86">
        <f t="shared" si="46"/>
        <v>5.0127153249839159E-16</v>
      </c>
      <c r="GP29" s="86">
        <f t="shared" si="46"/>
        <v>1.5832407546645922E-15</v>
      </c>
      <c r="GQ29" s="86">
        <f t="shared" si="46"/>
        <v>1.9742748815702355E-15</v>
      </c>
      <c r="GR29" s="86">
        <f t="shared" si="46"/>
        <v>4.3113109765540581E-16</v>
      </c>
      <c r="GS29" s="86">
        <f t="shared" si="46"/>
        <v>6.1827907625276041E-19</v>
      </c>
      <c r="GT29" s="86">
        <f t="shared" si="46"/>
        <v>2.1891917585956407E-19</v>
      </c>
      <c r="GU29" s="86">
        <f t="shared" si="46"/>
        <v>1.1588193717828103E-20</v>
      </c>
      <c r="GV29" s="86">
        <f t="shared" si="46"/>
        <v>5.003993046356536E-21</v>
      </c>
      <c r="GW29" s="86">
        <f t="shared" si="46"/>
        <v>5.3588698688721234E-19</v>
      </c>
      <c r="GX29" s="86">
        <f t="shared" si="46"/>
        <v>6.8102767480143748E-18</v>
      </c>
      <c r="GY29" s="86">
        <f t="shared" si="46"/>
        <v>5.9638654657167844E-17</v>
      </c>
      <c r="GZ29" s="86">
        <f t="shared" si="46"/>
        <v>3.878810845351036E-20</v>
      </c>
      <c r="HA29" s="86">
        <f t="shared" si="46"/>
        <v>7.9265537805955316E-27</v>
      </c>
      <c r="HC29" s="86">
        <f t="shared" ref="HC29:HQ59" si="58" xml:space="preserve"> _xlfn.NORM.DIST($B29, C$8, ABS(C$12), TRUE) * _xlfn.NORM.DIST(($B29 - C$8)*C$16, 0, ABS(C$12), TRUE) * 2</f>
        <v>4.5663600055734995E-36</v>
      </c>
      <c r="HD29" s="86">
        <f t="shared" si="47"/>
        <v>3.287911616919184E-39</v>
      </c>
      <c r="HE29" s="86">
        <f t="shared" si="47"/>
        <v>1.1680735998384977E-38</v>
      </c>
      <c r="HF29" s="86">
        <f t="shared" si="47"/>
        <v>3.4587768790092385E-44</v>
      </c>
      <c r="HG29" s="86">
        <f t="shared" si="47"/>
        <v>6.2445745748765073E-47</v>
      </c>
      <c r="HH29" s="86">
        <f t="shared" si="47"/>
        <v>1.9634883205376287E-39</v>
      </c>
      <c r="HI29" s="86">
        <f t="shared" si="47"/>
        <v>6.010252750862886E-44</v>
      </c>
      <c r="HJ29" s="86">
        <f t="shared" si="47"/>
        <v>2.9655058323488971E-39</v>
      </c>
      <c r="HK29" s="86">
        <f t="shared" si="47"/>
        <v>8.6579159154959451E-43</v>
      </c>
      <c r="HL29" s="86">
        <f t="shared" si="47"/>
        <v>5.521684125146717E-44</v>
      </c>
      <c r="HM29" s="86">
        <f t="shared" si="47"/>
        <v>1.1343886362158892E-40</v>
      </c>
      <c r="HN29" s="86">
        <f t="shared" si="47"/>
        <v>2.9482685440506357E-40</v>
      </c>
      <c r="HO29" s="86">
        <f t="shared" si="47"/>
        <v>2.0851928359382568E-39</v>
      </c>
      <c r="HP29" s="86">
        <f t="shared" si="47"/>
        <v>2.5923909395384317E-43</v>
      </c>
      <c r="HQ29" s="86">
        <f t="shared" si="47"/>
        <v>4.4822644833224318E-58</v>
      </c>
      <c r="HS29" s="86">
        <f t="shared" si="55"/>
        <v>2.6305814503156701E-146</v>
      </c>
      <c r="HT29" s="86">
        <f t="shared" si="48"/>
        <v>1.8969571396378689E-151</v>
      </c>
      <c r="HU29" s="86">
        <f t="shared" si="48"/>
        <v>2.9094839787166163E-151</v>
      </c>
      <c r="HV29" s="86">
        <f t="shared" si="48"/>
        <v>4.6278529271956424E-174</v>
      </c>
      <c r="HW29" s="86">
        <f t="shared" si="48"/>
        <v>5.2871085890789383E-187</v>
      </c>
      <c r="HX29" s="86">
        <f t="shared" si="48"/>
        <v>1.7969067436516369E-154</v>
      </c>
      <c r="HY29" s="86">
        <f t="shared" si="48"/>
        <v>3.6758173706735718E-175</v>
      </c>
      <c r="HZ29" s="86">
        <f t="shared" si="48"/>
        <v>3.5000272598717661E-155</v>
      </c>
      <c r="IA29" s="86">
        <f t="shared" si="48"/>
        <v>3.0709856482865767E-169</v>
      </c>
      <c r="IB29" s="86">
        <f t="shared" si="48"/>
        <v>1.155107330717621E-177</v>
      </c>
      <c r="IC29" s="86">
        <f t="shared" si="48"/>
        <v>8.3814356937308011E-166</v>
      </c>
      <c r="ID29" s="86">
        <f t="shared" si="48"/>
        <v>4.748441592430859E-164</v>
      </c>
      <c r="IE29" s="86">
        <f t="shared" si="48"/>
        <v>1.6783327819289015E-161</v>
      </c>
      <c r="IF29" s="86">
        <f t="shared" si="48"/>
        <v>6.9333893409148193E-130</v>
      </c>
      <c r="IG29" s="86">
        <f t="shared" si="48"/>
        <v>4.4372246467632021E-90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5.5000933902620109E-265</v>
      </c>
      <c r="IW29" s="86">
        <f t="shared" si="49"/>
        <v>2.3643020319064575E-172</v>
      </c>
      <c r="IY29" s="86">
        <f t="shared" si="57"/>
        <v>3.4127903177504763E-15</v>
      </c>
      <c r="IZ29" s="86">
        <f t="shared" si="50"/>
        <v>5.8132548581535435E-16</v>
      </c>
      <c r="JA29" s="86">
        <f t="shared" si="50"/>
        <v>5.0127153249839159E-16</v>
      </c>
      <c r="JB29" s="86">
        <f t="shared" si="50"/>
        <v>1.5832407546645922E-15</v>
      </c>
      <c r="JC29" s="86">
        <f t="shared" si="50"/>
        <v>1.9742748815702355E-15</v>
      </c>
      <c r="JD29" s="86">
        <f t="shared" si="50"/>
        <v>4.3113109765540581E-16</v>
      </c>
      <c r="JE29" s="86">
        <f t="shared" si="50"/>
        <v>6.1827907625276041E-19</v>
      </c>
      <c r="JF29" s="86">
        <f t="shared" si="50"/>
        <v>2.1891917585956407E-19</v>
      </c>
      <c r="JG29" s="86">
        <f t="shared" si="50"/>
        <v>1.1588193717828103E-20</v>
      </c>
      <c r="JH29" s="86">
        <f t="shared" si="50"/>
        <v>5.003993046356536E-21</v>
      </c>
      <c r="JI29" s="86">
        <f t="shared" si="50"/>
        <v>5.3588698688721234E-19</v>
      </c>
      <c r="JJ29" s="86">
        <f t="shared" si="50"/>
        <v>6.8102767480143748E-18</v>
      </c>
      <c r="JK29" s="86">
        <f t="shared" si="50"/>
        <v>5.9638654657167844E-17</v>
      </c>
      <c r="JL29" s="86">
        <f t="shared" si="50"/>
        <v>3.878810845351036E-20</v>
      </c>
      <c r="JM29" s="86">
        <f t="shared" si="50"/>
        <v>7.9265537805955316E-27</v>
      </c>
    </row>
    <row r="30" spans="1:273" x14ac:dyDescent="0.25">
      <c r="B30" s="2">
        <v>3</v>
      </c>
      <c r="C30" s="37">
        <v>82.71</v>
      </c>
      <c r="D30" s="37">
        <v>85.677000000000007</v>
      </c>
      <c r="E30" s="37">
        <v>81.516000000000005</v>
      </c>
      <c r="F30" s="37">
        <v>86.738</v>
      </c>
      <c r="G30" s="37">
        <v>76.016000000000005</v>
      </c>
      <c r="H30" s="37">
        <v>76.016999999999996</v>
      </c>
      <c r="I30" s="37">
        <v>76.114999999999995</v>
      </c>
      <c r="J30" s="37">
        <v>78.557000000000002</v>
      </c>
      <c r="K30" s="37">
        <v>77.966999999999999</v>
      </c>
      <c r="L30" s="37">
        <v>76.885000000000005</v>
      </c>
      <c r="M30" s="37">
        <v>75.474999999999994</v>
      </c>
      <c r="N30" s="37">
        <v>74.918999999999997</v>
      </c>
      <c r="O30" s="37">
        <v>76.629000000000005</v>
      </c>
      <c r="P30" s="37">
        <v>73.790000000000006</v>
      </c>
      <c r="Q30" s="37">
        <v>77.161000000000001</v>
      </c>
      <c r="S30" s="4">
        <f t="shared" si="7"/>
        <v>81.469497143023759</v>
      </c>
      <c r="T30" s="4">
        <f t="shared" si="7"/>
        <v>83.94907348620147</v>
      </c>
      <c r="U30" s="4">
        <f t="shared" si="7"/>
        <v>80.486483339383611</v>
      </c>
      <c r="V30" s="4">
        <f t="shared" si="7"/>
        <v>83.094178433542481</v>
      </c>
      <c r="W30" s="4">
        <f t="shared" si="7"/>
        <v>73.316226030429959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1.2405028569762351</v>
      </c>
      <c r="AJ30" s="4">
        <f t="shared" si="8"/>
        <v>1.7279265137985362</v>
      </c>
      <c r="AK30" s="4">
        <f t="shared" si="8"/>
        <v>1.0295166606163946</v>
      </c>
      <c r="AL30" s="4">
        <f t="shared" si="8"/>
        <v>3.6438215664575182</v>
      </c>
      <c r="AM30" s="4">
        <f t="shared" si="8"/>
        <v>2.699773969570046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81.469497143007402</v>
      </c>
      <c r="AZ30" s="2">
        <f t="shared" si="9"/>
        <v>83.949073486198046</v>
      </c>
      <c r="BA30" s="2">
        <f t="shared" si="9"/>
        <v>80.486483339380527</v>
      </c>
      <c r="BB30" s="2">
        <f t="shared" si="9"/>
        <v>83.094178433533287</v>
      </c>
      <c r="BC30" s="2">
        <f t="shared" si="9"/>
        <v>73.316226030418761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82.71</v>
      </c>
      <c r="BP30" s="2">
        <f t="shared" si="11"/>
        <v>85.677000000000007</v>
      </c>
      <c r="BQ30" s="2">
        <f t="shared" si="12"/>
        <v>81.516000000000005</v>
      </c>
      <c r="BR30" s="2">
        <f t="shared" si="13"/>
        <v>86.738</v>
      </c>
      <c r="BS30" s="2">
        <f t="shared" si="14"/>
        <v>76.016000000000005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81.325352763515568</v>
      </c>
      <c r="DL30" s="2">
        <f t="shared" si="41"/>
        <v>83.807661129568089</v>
      </c>
      <c r="DM30" s="2">
        <f t="shared" si="41"/>
        <v>80.387420819490572</v>
      </c>
      <c r="DN30" s="2">
        <f t="shared" si="41"/>
        <v>83.060352763515567</v>
      </c>
      <c r="DO30" s="2">
        <f t="shared" si="41"/>
        <v>73.2058967398644</v>
      </c>
      <c r="DP30" s="2">
        <f t="shared" si="41"/>
        <v>73.820903658536594</v>
      </c>
      <c r="DQ30" s="2">
        <f t="shared" si="41"/>
        <v>74.182901192690665</v>
      </c>
      <c r="DR30" s="2">
        <f t="shared" si="41"/>
        <v>76.666756428493258</v>
      </c>
      <c r="DS30" s="2">
        <f t="shared" si="41"/>
        <v>74.205639811239791</v>
      </c>
      <c r="DT30" s="2">
        <f t="shared" si="41"/>
        <v>73.960221707421709</v>
      </c>
      <c r="DU30" s="2">
        <f t="shared" si="41"/>
        <v>73.374160739687056</v>
      </c>
      <c r="DV30" s="2">
        <f t="shared" si="41"/>
        <v>73.222522807017569</v>
      </c>
      <c r="DW30" s="2">
        <f t="shared" si="41"/>
        <v>74.598168574108783</v>
      </c>
      <c r="DX30" s="2">
        <f t="shared" si="41"/>
        <v>70.55201090564249</v>
      </c>
      <c r="DY30" s="2">
        <f t="shared" si="41"/>
        <v>71.658532258064511</v>
      </c>
      <c r="EA30" s="2">
        <f t="shared" si="42"/>
        <v>88.288355791106525</v>
      </c>
      <c r="EB30" s="2">
        <f t="shared" si="42"/>
        <v>90.939604060614002</v>
      </c>
      <c r="EC30" s="2">
        <f t="shared" si="42"/>
        <v>85.33300410113344</v>
      </c>
      <c r="ED30" s="2">
        <f t="shared" si="42"/>
        <v>84.669643209291962</v>
      </c>
      <c r="EE30" s="2">
        <f t="shared" si="42"/>
        <v>78.383189440534039</v>
      </c>
      <c r="EF30" s="2">
        <f t="shared" si="42"/>
        <v>78.769630371553802</v>
      </c>
      <c r="EG30" s="2">
        <f t="shared" si="42"/>
        <v>77.883365477595206</v>
      </c>
      <c r="EH30" s="2">
        <f t="shared" si="42"/>
        <v>81.391363879940798</v>
      </c>
      <c r="EI30" s="2">
        <f t="shared" si="42"/>
        <v>82.596061299852323</v>
      </c>
      <c r="EJ30" s="2">
        <f t="shared" si="42"/>
        <v>79.123187602313664</v>
      </c>
      <c r="EK30" s="2">
        <f t="shared" si="42"/>
        <v>74.39532511481751</v>
      </c>
      <c r="EL30" s="2">
        <f t="shared" si="42"/>
        <v>79.637980475223742</v>
      </c>
      <c r="EM30" s="2">
        <f t="shared" si="42"/>
        <v>80.359626481022332</v>
      </c>
      <c r="EN30" s="2">
        <f t="shared" si="42"/>
        <v>74.655996037172869</v>
      </c>
      <c r="EO30" s="2">
        <f t="shared" si="42"/>
        <v>80.197374970458938</v>
      </c>
      <c r="EQ30" s="2">
        <f t="shared" si="43"/>
        <v>87.785518830473649</v>
      </c>
      <c r="ER30" s="2">
        <f t="shared" si="43"/>
        <v>89.062849465544843</v>
      </c>
      <c r="ES30" s="2">
        <f t="shared" si="43"/>
        <v>81.976452197700127</v>
      </c>
      <c r="ET30" s="2">
        <f t="shared" si="43"/>
        <v>81.790501554161693</v>
      </c>
      <c r="EU30" s="2">
        <f t="shared" si="43"/>
        <v>78.361043682541649</v>
      </c>
      <c r="EV30" s="2">
        <f t="shared" si="43"/>
        <v>76.42907102634301</v>
      </c>
      <c r="EW30" s="2">
        <f t="shared" si="43"/>
        <v>78.285568578029853</v>
      </c>
      <c r="EX30" s="2">
        <f t="shared" si="43"/>
        <v>79.897477394008334</v>
      </c>
      <c r="EY30" s="2">
        <f t="shared" si="43"/>
        <v>80.731596330028779</v>
      </c>
      <c r="EZ30" s="2">
        <f t="shared" si="43"/>
        <v>78.073527000322258</v>
      </c>
      <c r="FA30" s="2">
        <f t="shared" si="43"/>
        <v>75.063714356687242</v>
      </c>
      <c r="FB30" s="2">
        <f t="shared" si="43"/>
        <v>76.398239678737056</v>
      </c>
      <c r="FC30" s="2">
        <f t="shared" si="43"/>
        <v>78.349146073698677</v>
      </c>
      <c r="FD30" s="2">
        <f t="shared" si="43"/>
        <v>76.774878733397415</v>
      </c>
      <c r="FE30" s="2">
        <f t="shared" si="43"/>
        <v>79.137520503859079</v>
      </c>
      <c r="FG30" s="2">
        <f t="shared" si="44"/>
        <v>2.0701526375050256E-2</v>
      </c>
      <c r="FH30" s="2">
        <f t="shared" si="44"/>
        <v>1.9828273027863254E-2</v>
      </c>
      <c r="FI30" s="2">
        <f t="shared" si="44"/>
        <v>2.0031317896002286E-2</v>
      </c>
      <c r="FJ30" s="2">
        <f t="shared" si="44"/>
        <v>2.1021627889166308E-2</v>
      </c>
      <c r="FK30" s="2">
        <f t="shared" si="44"/>
        <v>2.1310234391114451E-2</v>
      </c>
      <c r="FL30" s="2">
        <f t="shared" si="44"/>
        <v>1.9599713511503344E-2</v>
      </c>
      <c r="FM30" s="2">
        <f t="shared" si="44"/>
        <v>1.7725256669159167E-2</v>
      </c>
      <c r="FN30" s="2">
        <f t="shared" si="44"/>
        <v>1.7565361606180174E-2</v>
      </c>
      <c r="FO30" s="2">
        <f t="shared" si="44"/>
        <v>1.664112308694787E-2</v>
      </c>
      <c r="FP30" s="2">
        <f t="shared" si="44"/>
        <v>1.6206404140355478E-2</v>
      </c>
      <c r="FQ30" s="2">
        <f t="shared" si="44"/>
        <v>1.814002990301191E-2</v>
      </c>
      <c r="FR30" s="2">
        <f t="shared" si="44"/>
        <v>1.8534931064631603E-2</v>
      </c>
      <c r="FS30" s="2">
        <f t="shared" si="44"/>
        <v>1.9451212009795323E-2</v>
      </c>
      <c r="FT30" s="2">
        <f t="shared" si="44"/>
        <v>1.7683926236677756E-2</v>
      </c>
      <c r="FU30" s="2">
        <f t="shared" si="44"/>
        <v>1.3806082580579778E-2</v>
      </c>
      <c r="FW30" s="2">
        <f t="shared" si="53"/>
        <v>8.1802538746036328E-7</v>
      </c>
      <c r="FX30" s="2">
        <f t="shared" si="45"/>
        <v>9.3513876351990888E-7</v>
      </c>
      <c r="FY30" s="2">
        <f t="shared" si="45"/>
        <v>1.2009365237155131E-6</v>
      </c>
      <c r="FZ30" s="2">
        <f t="shared" si="45"/>
        <v>1.4708894156192429E-6</v>
      </c>
      <c r="GA30" s="2">
        <f t="shared" si="45"/>
        <v>1.3730986462939901E-6</v>
      </c>
      <c r="GB30" s="2">
        <f t="shared" si="45"/>
        <v>1.2560829561162338E-6</v>
      </c>
      <c r="GC30" s="2">
        <f t="shared" si="45"/>
        <v>1.4022867356166025E-6</v>
      </c>
      <c r="GD30" s="2">
        <f t="shared" si="45"/>
        <v>1.5474891048432171E-6</v>
      </c>
      <c r="GE30" s="2">
        <f t="shared" si="45"/>
        <v>1.647177187741257E-6</v>
      </c>
      <c r="GF30" s="2">
        <f t="shared" si="45"/>
        <v>1.2448777625891465E-6</v>
      </c>
      <c r="GG30" s="2">
        <f t="shared" si="45"/>
        <v>1.1112788475206778E-6</v>
      </c>
      <c r="GH30" s="2">
        <f t="shared" si="45"/>
        <v>9.5597812221115057E-7</v>
      </c>
      <c r="GI30" s="2">
        <f t="shared" si="45"/>
        <v>8.9733556678194558E-7</v>
      </c>
      <c r="GJ30" s="2">
        <f t="shared" si="45"/>
        <v>6.7424814369763897E-7</v>
      </c>
      <c r="GK30" s="2">
        <f t="shared" si="45"/>
        <v>4.967312411989065E-7</v>
      </c>
      <c r="GM30" s="86">
        <f t="shared" si="54"/>
        <v>9.2300722558037381E-15</v>
      </c>
      <c r="GN30" s="86">
        <f t="shared" si="46"/>
        <v>1.6636886369069926E-15</v>
      </c>
      <c r="GO30" s="86">
        <f t="shared" si="46"/>
        <v>1.4466820970145771E-15</v>
      </c>
      <c r="GP30" s="86">
        <f t="shared" si="46"/>
        <v>4.4282035013862241E-15</v>
      </c>
      <c r="GQ30" s="86">
        <f t="shared" si="46"/>
        <v>5.4947323662082458E-15</v>
      </c>
      <c r="GR30" s="86">
        <f t="shared" si="46"/>
        <v>1.2441415179738739E-15</v>
      </c>
      <c r="GS30" s="86">
        <f t="shared" si="46"/>
        <v>2.2217399246889254E-18</v>
      </c>
      <c r="GT30" s="86">
        <f t="shared" si="46"/>
        <v>8.1580265407717482E-19</v>
      </c>
      <c r="GU30" s="86">
        <f t="shared" si="46"/>
        <v>4.7381565988898782E-20</v>
      </c>
      <c r="GV30" s="86">
        <f t="shared" si="46"/>
        <v>2.0923465073041345E-20</v>
      </c>
      <c r="GW30" s="86">
        <f t="shared" si="46"/>
        <v>1.9503939755020889E-18</v>
      </c>
      <c r="GX30" s="86">
        <f t="shared" si="46"/>
        <v>2.2653042190793725E-17</v>
      </c>
      <c r="GY30" s="86">
        <f t="shared" si="46"/>
        <v>1.8521746871402347E-16</v>
      </c>
      <c r="GZ30" s="86">
        <f t="shared" si="46"/>
        <v>1.5468828373458805E-19</v>
      </c>
      <c r="HA30" s="86">
        <f t="shared" si="46"/>
        <v>5.1088149363065139E-26</v>
      </c>
      <c r="HC30" s="86">
        <f t="shared" si="58"/>
        <v>2.8413980847033932E-35</v>
      </c>
      <c r="HD30" s="86">
        <f t="shared" si="47"/>
        <v>2.3985681360255998E-38</v>
      </c>
      <c r="HE30" s="86">
        <f t="shared" si="47"/>
        <v>8.3246310241523049E-38</v>
      </c>
      <c r="HF30" s="86">
        <f t="shared" si="47"/>
        <v>3.3970367527644478E-43</v>
      </c>
      <c r="HG30" s="86">
        <f t="shared" si="47"/>
        <v>7.271168965932689E-46</v>
      </c>
      <c r="HH30" s="86">
        <f t="shared" si="47"/>
        <v>1.4874407260807859E-38</v>
      </c>
      <c r="HI30" s="86">
        <f t="shared" si="47"/>
        <v>5.9557868983423162E-43</v>
      </c>
      <c r="HJ30" s="86">
        <f t="shared" si="47"/>
        <v>2.286882011897017E-38</v>
      </c>
      <c r="HK30" s="86">
        <f t="shared" si="47"/>
        <v>8.1574359638963494E-42</v>
      </c>
      <c r="HL30" s="86">
        <f t="shared" si="47"/>
        <v>5.5069401587700931E-43</v>
      </c>
      <c r="HM30" s="86">
        <f t="shared" si="47"/>
        <v>9.4441770869870654E-40</v>
      </c>
      <c r="HN30" s="86">
        <f t="shared" si="47"/>
        <v>2.3523424195711603E-39</v>
      </c>
      <c r="HO30" s="86">
        <f t="shared" si="47"/>
        <v>1.5851535658343246E-38</v>
      </c>
      <c r="HP30" s="86">
        <f t="shared" si="47"/>
        <v>2.4537977546752639E-42</v>
      </c>
      <c r="HQ30" s="86">
        <f t="shared" si="47"/>
        <v>9.2467693365126715E-57</v>
      </c>
      <c r="HS30" s="86">
        <f t="shared" si="55"/>
        <v>5.2907052265328972E-144</v>
      </c>
      <c r="HT30" s="86">
        <f t="shared" si="48"/>
        <v>5.2224106125441569E-149</v>
      </c>
      <c r="HU30" s="86">
        <f t="shared" si="48"/>
        <v>7.7847234820683342E-149</v>
      </c>
      <c r="HV30" s="86">
        <f t="shared" si="48"/>
        <v>3.1233049441616822E-171</v>
      </c>
      <c r="HW30" s="86">
        <f t="shared" si="48"/>
        <v>6.0131816136871406E-184</v>
      </c>
      <c r="HX30" s="86">
        <f t="shared" si="48"/>
        <v>5.7325056449433742E-152</v>
      </c>
      <c r="HY30" s="86">
        <f t="shared" si="48"/>
        <v>2.647240041807723E-172</v>
      </c>
      <c r="HZ30" s="86">
        <f t="shared" si="48"/>
        <v>1.2073830764252799E-152</v>
      </c>
      <c r="IA30" s="86">
        <f t="shared" si="48"/>
        <v>1.8700892631166602E-166</v>
      </c>
      <c r="IB30" s="86">
        <f t="shared" si="48"/>
        <v>8.8614725434378463E-175</v>
      </c>
      <c r="IC30" s="86">
        <f t="shared" si="48"/>
        <v>3.9487584341276787E-163</v>
      </c>
      <c r="ID30" s="86">
        <f t="shared" si="48"/>
        <v>1.9761531990617064E-161</v>
      </c>
      <c r="IE30" s="86">
        <f t="shared" si="48"/>
        <v>6.1823734273572241E-159</v>
      </c>
      <c r="IF30" s="86">
        <f t="shared" si="48"/>
        <v>7.5051825945558491E-128</v>
      </c>
      <c r="IG30" s="86">
        <f t="shared" si="48"/>
        <v>1.0431732973137983E-88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1.302639518763493E-261</v>
      </c>
      <c r="IW30" s="86">
        <f t="shared" si="49"/>
        <v>3.2696270853986174E-170</v>
      </c>
      <c r="IY30" s="86">
        <f t="shared" si="57"/>
        <v>9.2300722558037381E-15</v>
      </c>
      <c r="IZ30" s="86">
        <f t="shared" si="50"/>
        <v>1.6636886369069926E-15</v>
      </c>
      <c r="JA30" s="86">
        <f t="shared" si="50"/>
        <v>1.4466820970145771E-15</v>
      </c>
      <c r="JB30" s="86">
        <f t="shared" si="50"/>
        <v>4.4282035013862241E-15</v>
      </c>
      <c r="JC30" s="86">
        <f t="shared" si="50"/>
        <v>5.4947323662082458E-15</v>
      </c>
      <c r="JD30" s="86">
        <f t="shared" si="50"/>
        <v>1.2441415179738739E-15</v>
      </c>
      <c r="JE30" s="86">
        <f t="shared" si="50"/>
        <v>2.2217399246889254E-18</v>
      </c>
      <c r="JF30" s="86">
        <f t="shared" si="50"/>
        <v>8.1580265407717482E-19</v>
      </c>
      <c r="JG30" s="86">
        <f t="shared" si="50"/>
        <v>4.7381565988898782E-20</v>
      </c>
      <c r="JH30" s="86">
        <f t="shared" si="50"/>
        <v>2.0923465073041345E-20</v>
      </c>
      <c r="JI30" s="86">
        <f t="shared" si="50"/>
        <v>1.9503939755020889E-18</v>
      </c>
      <c r="JJ30" s="86">
        <f t="shared" si="50"/>
        <v>2.2653042190793725E-17</v>
      </c>
      <c r="JK30" s="86">
        <f t="shared" si="50"/>
        <v>1.8521746871402347E-16</v>
      </c>
      <c r="JL30" s="86">
        <f t="shared" si="50"/>
        <v>1.5468828373458805E-19</v>
      </c>
      <c r="JM30" s="86">
        <f t="shared" si="50"/>
        <v>5.1088149363065139E-26</v>
      </c>
    </row>
    <row r="31" spans="1:273" x14ac:dyDescent="0.25">
      <c r="B31" s="2">
        <v>4</v>
      </c>
      <c r="C31" s="37">
        <v>82.29</v>
      </c>
      <c r="D31" s="37">
        <v>85.016000000000005</v>
      </c>
      <c r="E31" s="37">
        <v>82.257999999999996</v>
      </c>
      <c r="F31" s="37">
        <v>86.59</v>
      </c>
      <c r="G31" s="37">
        <v>75.835999999999999</v>
      </c>
      <c r="H31" s="37">
        <v>76.733000000000004</v>
      </c>
      <c r="I31" s="37">
        <v>77.328000000000003</v>
      </c>
      <c r="J31" s="37">
        <v>77.557000000000002</v>
      </c>
      <c r="K31" s="37">
        <v>78.295000000000002</v>
      </c>
      <c r="L31" s="37">
        <v>77.343999999999994</v>
      </c>
      <c r="M31" s="37">
        <v>76.262</v>
      </c>
      <c r="N31" s="37">
        <v>75.257999999999996</v>
      </c>
      <c r="O31" s="37">
        <v>76.113</v>
      </c>
      <c r="P31" s="37">
        <v>74.838999999999999</v>
      </c>
      <c r="Q31" s="37">
        <v>75.516000000000005</v>
      </c>
      <c r="S31" s="4">
        <f t="shared" si="7"/>
        <v>81.637307818620201</v>
      </c>
      <c r="T31" s="4">
        <f t="shared" si="7"/>
        <v>84.227758875727602</v>
      </c>
      <c r="U31" s="4">
        <f t="shared" si="7"/>
        <v>80.791522135977658</v>
      </c>
      <c r="V31" s="4">
        <f t="shared" si="7"/>
        <v>83.156896517238835</v>
      </c>
      <c r="W31" s="4">
        <f t="shared" si="7"/>
        <v>73.508193733040443</v>
      </c>
      <c r="X31" s="4">
        <f t="shared" si="7"/>
        <v>74.084770494673165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0.65269218137980545</v>
      </c>
      <c r="AJ31" s="4">
        <f t="shared" si="8"/>
        <v>0.78824112427240323</v>
      </c>
      <c r="AK31" s="4">
        <f t="shared" si="8"/>
        <v>1.4664778640223375</v>
      </c>
      <c r="AL31" s="4">
        <f t="shared" si="8"/>
        <v>3.4331034827611688</v>
      </c>
      <c r="AM31" s="4">
        <f t="shared" si="8"/>
        <v>2.3278062669595556</v>
      </c>
      <c r="AN31" s="4">
        <f t="shared" si="8"/>
        <v>2.6482295053268388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81.637307818577327</v>
      </c>
      <c r="AZ31" s="2">
        <f t="shared" si="9"/>
        <v>84.227758875718109</v>
      </c>
      <c r="BA31" s="2">
        <f t="shared" si="9"/>
        <v>80.791522135969046</v>
      </c>
      <c r="BB31" s="2">
        <f t="shared" si="9"/>
        <v>83.156896517213937</v>
      </c>
      <c r="BC31" s="2">
        <f t="shared" si="9"/>
        <v>73.508193733010273</v>
      </c>
      <c r="BD31" s="2">
        <f t="shared" si="9"/>
        <v>74.084770494665293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82.29</v>
      </c>
      <c r="BP31" s="2">
        <f t="shared" si="11"/>
        <v>85.016000000000005</v>
      </c>
      <c r="BQ31" s="2">
        <f t="shared" si="12"/>
        <v>82.257999999999996</v>
      </c>
      <c r="BR31" s="2">
        <f t="shared" si="13"/>
        <v>86.59</v>
      </c>
      <c r="BS31" s="2">
        <f t="shared" si="14"/>
        <v>75.835999999999999</v>
      </c>
      <c r="BT31" s="2">
        <f t="shared" si="15"/>
        <v>76.733000000000004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81.485944427665359</v>
      </c>
      <c r="DL31" s="2">
        <f t="shared" si="41"/>
        <v>84.081963374118786</v>
      </c>
      <c r="DM31" s="2">
        <f t="shared" si="41"/>
        <v>80.693053021094983</v>
      </c>
      <c r="DN31" s="2">
        <f t="shared" si="41"/>
        <v>83.124967683479312</v>
      </c>
      <c r="DO31" s="2">
        <f t="shared" si="41"/>
        <v>73.394699349053283</v>
      </c>
      <c r="DP31" s="2">
        <f t="shared" si="41"/>
        <v>73.98491289198607</v>
      </c>
      <c r="DQ31" s="2">
        <f t="shared" si="41"/>
        <v>74.400822518875145</v>
      </c>
      <c r="DR31" s="2">
        <f t="shared" si="41"/>
        <v>76.807525768683647</v>
      </c>
      <c r="DS31" s="2">
        <f t="shared" si="41"/>
        <v>74.418494894894863</v>
      </c>
      <c r="DT31" s="2">
        <f t="shared" si="41"/>
        <v>74.143133676533679</v>
      </c>
      <c r="DU31" s="2">
        <f t="shared" si="41"/>
        <v>73.542148411569457</v>
      </c>
      <c r="DV31" s="2">
        <f t="shared" si="41"/>
        <v>73.459083130904204</v>
      </c>
      <c r="DW31" s="2">
        <f t="shared" si="41"/>
        <v>74.753915384615354</v>
      </c>
      <c r="DX31" s="2">
        <f t="shared" si="41"/>
        <v>70.758458036984351</v>
      </c>
      <c r="DY31" s="2">
        <f t="shared" si="41"/>
        <v>71.784308064516125</v>
      </c>
      <c r="EA31" s="2">
        <f t="shared" si="42"/>
        <v>88.167633932264749</v>
      </c>
      <c r="EB31" s="2">
        <f t="shared" si="42"/>
        <v>90.80081305431645</v>
      </c>
      <c r="EC31" s="2">
        <f t="shared" si="42"/>
        <v>85.185141743858736</v>
      </c>
      <c r="ED31" s="2">
        <f t="shared" si="42"/>
        <v>84.513190532560856</v>
      </c>
      <c r="EE31" s="2">
        <f t="shared" si="42"/>
        <v>78.26188882010149</v>
      </c>
      <c r="EF31" s="2">
        <f t="shared" si="42"/>
        <v>78.64040670189668</v>
      </c>
      <c r="EG31" s="2">
        <f t="shared" si="42"/>
        <v>77.766772181771103</v>
      </c>
      <c r="EH31" s="2">
        <f t="shared" si="42"/>
        <v>81.246780018625699</v>
      </c>
      <c r="EI31" s="2">
        <f t="shared" si="42"/>
        <v>82.436037217767492</v>
      </c>
      <c r="EJ31" s="2">
        <f t="shared" si="42"/>
        <v>78.978191258321516</v>
      </c>
      <c r="EK31" s="2">
        <f t="shared" si="42"/>
        <v>74.282747280638148</v>
      </c>
      <c r="EL31" s="2">
        <f t="shared" si="42"/>
        <v>79.4886285268893</v>
      </c>
      <c r="EM31" s="2">
        <f t="shared" si="42"/>
        <v>80.216015845889771</v>
      </c>
      <c r="EN31" s="2">
        <f t="shared" si="42"/>
        <v>74.588115496985139</v>
      </c>
      <c r="EO31" s="2">
        <f t="shared" si="42"/>
        <v>80.096077226213538</v>
      </c>
      <c r="EQ31" s="2">
        <f t="shared" si="43"/>
        <v>87.669382384274186</v>
      </c>
      <c r="ER31" s="2">
        <f t="shared" si="43"/>
        <v>88.940888790689414</v>
      </c>
      <c r="ES31" s="2">
        <f t="shared" si="43"/>
        <v>81.85960572349552</v>
      </c>
      <c r="ET31" s="2">
        <f t="shared" si="43"/>
        <v>81.661024581229142</v>
      </c>
      <c r="EU31" s="2">
        <f t="shared" si="43"/>
        <v>78.239935636014835</v>
      </c>
      <c r="EV31" s="2">
        <f t="shared" si="43"/>
        <v>76.321511448551334</v>
      </c>
      <c r="EW31" s="2">
        <f t="shared" si="43"/>
        <v>78.165186690471216</v>
      </c>
      <c r="EX31" s="2">
        <f t="shared" si="43"/>
        <v>79.767071368925031</v>
      </c>
      <c r="EY31" s="2">
        <f t="shared" si="43"/>
        <v>80.589368002702031</v>
      </c>
      <c r="EZ31" s="2">
        <f t="shared" si="43"/>
        <v>77.938324778030065</v>
      </c>
      <c r="FA31" s="2">
        <f t="shared" si="43"/>
        <v>74.944902689962163</v>
      </c>
      <c r="FB31" s="2">
        <f t="shared" si="43"/>
        <v>76.27888916082928</v>
      </c>
      <c r="FC31" s="2">
        <f t="shared" si="43"/>
        <v>78.223912449213614</v>
      </c>
      <c r="FD31" s="2">
        <f t="shared" si="43"/>
        <v>76.686781996318601</v>
      </c>
      <c r="FE31" s="2">
        <f t="shared" si="43"/>
        <v>79.046537604782543</v>
      </c>
      <c r="FG31" s="2">
        <f t="shared" si="44"/>
        <v>2.2653527631443141E-2</v>
      </c>
      <c r="FH31" s="2">
        <f t="shared" si="44"/>
        <v>2.1699757492630031E-2</v>
      </c>
      <c r="FI31" s="2">
        <f t="shared" si="44"/>
        <v>2.1921538068190999E-2</v>
      </c>
      <c r="FJ31" s="2">
        <f t="shared" si="44"/>
        <v>2.3003103372875606E-2</v>
      </c>
      <c r="FK31" s="2">
        <f t="shared" si="44"/>
        <v>2.331826564061297E-2</v>
      </c>
      <c r="FL31" s="2">
        <f t="shared" si="44"/>
        <v>2.1450097561186755E-2</v>
      </c>
      <c r="FM31" s="2">
        <f t="shared" si="44"/>
        <v>1.940217777923408E-2</v>
      </c>
      <c r="FN31" s="2">
        <f t="shared" si="44"/>
        <v>1.9227451738263603E-2</v>
      </c>
      <c r="FO31" s="2">
        <f t="shared" si="44"/>
        <v>1.8217380518876513E-2</v>
      </c>
      <c r="FP31" s="2">
        <f t="shared" si="44"/>
        <v>1.7742227658029124E-2</v>
      </c>
      <c r="FQ31" s="2">
        <f t="shared" si="44"/>
        <v>1.9855397989267127E-2</v>
      </c>
      <c r="FR31" s="2">
        <f t="shared" si="44"/>
        <v>2.028687045854153E-2</v>
      </c>
      <c r="FS31" s="2">
        <f t="shared" si="44"/>
        <v>2.1287880640553446E-2</v>
      </c>
      <c r="FT31" s="2">
        <f t="shared" si="44"/>
        <v>1.9357014281129969E-2</v>
      </c>
      <c r="FU31" s="2">
        <f t="shared" si="44"/>
        <v>1.5117931651308487E-2</v>
      </c>
      <c r="FW31" s="2">
        <f t="shared" si="53"/>
        <v>8.9694693045337103E-7</v>
      </c>
      <c r="FX31" s="2">
        <f t="shared" si="45"/>
        <v>1.0253591720594597E-6</v>
      </c>
      <c r="FY31" s="2">
        <f t="shared" si="45"/>
        <v>1.3168005606360232E-6</v>
      </c>
      <c r="FZ31" s="2">
        <f t="shared" si="45"/>
        <v>1.6127979442941385E-6</v>
      </c>
      <c r="GA31" s="2">
        <f t="shared" si="45"/>
        <v>1.5055725273657467E-6</v>
      </c>
      <c r="GB31" s="2">
        <f t="shared" si="45"/>
        <v>1.3772674070249027E-6</v>
      </c>
      <c r="GC31" s="2">
        <f t="shared" si="45"/>
        <v>1.5375766223255201E-6</v>
      </c>
      <c r="GD31" s="2">
        <f t="shared" si="45"/>
        <v>1.6967878089010716E-6</v>
      </c>
      <c r="GE31" s="2">
        <f t="shared" si="45"/>
        <v>1.8060935845243337E-6</v>
      </c>
      <c r="GF31" s="2">
        <f t="shared" si="45"/>
        <v>1.3649811596034131E-6</v>
      </c>
      <c r="GG31" s="2">
        <f t="shared" si="45"/>
        <v>1.218492895501837E-6</v>
      </c>
      <c r="GH31" s="2">
        <f t="shared" si="45"/>
        <v>1.0482090703170136E-6</v>
      </c>
      <c r="GI31" s="2">
        <f t="shared" si="45"/>
        <v>9.8390879841994174E-7</v>
      </c>
      <c r="GJ31" s="2">
        <f t="shared" si="45"/>
        <v>7.3929834026294144E-7</v>
      </c>
      <c r="GK31" s="2">
        <f t="shared" si="45"/>
        <v>5.4465494921584411E-7</v>
      </c>
      <c r="GM31" s="86">
        <f t="shared" si="54"/>
        <v>2.4579813719099654E-14</v>
      </c>
      <c r="GN31" s="86">
        <f t="shared" si="46"/>
        <v>4.6838134352009206E-15</v>
      </c>
      <c r="GO31" s="86">
        <f t="shared" si="46"/>
        <v>4.1064272265026266E-15</v>
      </c>
      <c r="GP31" s="86">
        <f t="shared" si="46"/>
        <v>1.2186733762214084E-14</v>
      </c>
      <c r="GQ31" s="86">
        <f t="shared" si="46"/>
        <v>1.5048241085981012E-14</v>
      </c>
      <c r="GR31" s="86">
        <f t="shared" si="46"/>
        <v>3.5314572635166612E-15</v>
      </c>
      <c r="GS31" s="86">
        <f t="shared" si="46"/>
        <v>7.8233963807396853E-18</v>
      </c>
      <c r="GT31" s="86">
        <f t="shared" si="46"/>
        <v>2.9771393326853978E-18</v>
      </c>
      <c r="GU31" s="86">
        <f t="shared" si="46"/>
        <v>1.8943604741045766E-19</v>
      </c>
      <c r="GV31" s="86">
        <f t="shared" si="46"/>
        <v>8.5522601551869627E-20</v>
      </c>
      <c r="GW31" s="86">
        <f t="shared" si="46"/>
        <v>6.9537385941239241E-18</v>
      </c>
      <c r="GX31" s="86">
        <f t="shared" si="46"/>
        <v>7.3932633053930973E-17</v>
      </c>
      <c r="GY31" s="86">
        <f t="shared" si="46"/>
        <v>5.6502622422905178E-16</v>
      </c>
      <c r="GZ31" s="86">
        <f t="shared" si="46"/>
        <v>6.0333638967686784E-19</v>
      </c>
      <c r="HA31" s="86">
        <f t="shared" si="46"/>
        <v>3.1957132385428145E-25</v>
      </c>
      <c r="HC31" s="86">
        <f t="shared" si="58"/>
        <v>1.7311286879207818E-34</v>
      </c>
      <c r="HD31" s="86">
        <f t="shared" si="47"/>
        <v>1.7102047020460068E-37</v>
      </c>
      <c r="HE31" s="86">
        <f t="shared" si="47"/>
        <v>5.7998057343382335E-37</v>
      </c>
      <c r="HF31" s="86">
        <f t="shared" si="47"/>
        <v>3.2483343300028696E-42</v>
      </c>
      <c r="HG31" s="86">
        <f t="shared" si="47"/>
        <v>8.224214978610033E-45</v>
      </c>
      <c r="HH31" s="86">
        <f t="shared" si="47"/>
        <v>1.1005077436432569E-37</v>
      </c>
      <c r="HI31" s="86">
        <f t="shared" si="47"/>
        <v>5.7439503530189212E-42</v>
      </c>
      <c r="HJ31" s="86">
        <f t="shared" si="47"/>
        <v>1.7214681456401656E-37</v>
      </c>
      <c r="HK31" s="86">
        <f t="shared" si="47"/>
        <v>7.4837212183036452E-41</v>
      </c>
      <c r="HL31" s="86">
        <f t="shared" si="47"/>
        <v>5.3446350309234197E-42</v>
      </c>
      <c r="HM31" s="86">
        <f t="shared" si="47"/>
        <v>7.6679567469290081E-39</v>
      </c>
      <c r="HN31" s="86">
        <f t="shared" si="47"/>
        <v>1.831767400840646E-38</v>
      </c>
      <c r="HO31" s="86">
        <f t="shared" si="47"/>
        <v>1.1767816850795616E-37</v>
      </c>
      <c r="HP31" s="86">
        <f t="shared" si="47"/>
        <v>2.2620320429883475E-41</v>
      </c>
      <c r="HQ31" s="86">
        <f t="shared" si="47"/>
        <v>1.8410461759698834E-55</v>
      </c>
      <c r="HS31" s="86">
        <f t="shared" si="55"/>
        <v>1.0197570397880633E-141</v>
      </c>
      <c r="HT31" s="86">
        <f t="shared" si="48"/>
        <v>1.3729668427453883E-146</v>
      </c>
      <c r="HU31" s="86">
        <f t="shared" si="48"/>
        <v>1.9898704903113321E-146</v>
      </c>
      <c r="HV31" s="86">
        <f t="shared" si="48"/>
        <v>1.9973177731322982E-168</v>
      </c>
      <c r="HW31" s="86">
        <f t="shared" si="48"/>
        <v>6.4504727273700258E-181</v>
      </c>
      <c r="HX31" s="86">
        <f t="shared" si="48"/>
        <v>1.7437733870059545E-149</v>
      </c>
      <c r="HY31" s="86">
        <f t="shared" si="48"/>
        <v>1.8051453041600236E-169</v>
      </c>
      <c r="HZ31" s="86">
        <f t="shared" si="48"/>
        <v>3.9671386751338587E-150</v>
      </c>
      <c r="IA31" s="86">
        <f t="shared" si="48"/>
        <v>1.0792547148763694E-163</v>
      </c>
      <c r="IB31" s="86">
        <f t="shared" si="48"/>
        <v>6.4351002924457513E-172</v>
      </c>
      <c r="IC31" s="86">
        <f t="shared" si="48"/>
        <v>1.7687388581414276E-160</v>
      </c>
      <c r="ID31" s="86">
        <f t="shared" si="48"/>
        <v>7.8307098991807315E-159</v>
      </c>
      <c r="IE31" s="86">
        <f t="shared" si="48"/>
        <v>2.1710590595526175E-156</v>
      </c>
      <c r="IF31" s="86">
        <f t="shared" si="48"/>
        <v>7.8256752011234425E-126</v>
      </c>
      <c r="IG31" s="86">
        <f t="shared" si="48"/>
        <v>2.3928063017505965E-87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2.934357350184247E-258</v>
      </c>
      <c r="IW31" s="86">
        <f t="shared" si="49"/>
        <v>4.3831581916689978E-168</v>
      </c>
      <c r="IY31" s="86">
        <f t="shared" si="57"/>
        <v>2.4579813719099654E-14</v>
      </c>
      <c r="IZ31" s="86">
        <f t="shared" si="50"/>
        <v>4.6838134352009206E-15</v>
      </c>
      <c r="JA31" s="86">
        <f t="shared" si="50"/>
        <v>4.1064272265026266E-15</v>
      </c>
      <c r="JB31" s="86">
        <f t="shared" si="50"/>
        <v>1.2186733762214084E-14</v>
      </c>
      <c r="JC31" s="86">
        <f t="shared" si="50"/>
        <v>1.5048241085981012E-14</v>
      </c>
      <c r="JD31" s="86">
        <f t="shared" si="50"/>
        <v>3.5314572635166612E-15</v>
      </c>
      <c r="JE31" s="86">
        <f t="shared" si="50"/>
        <v>7.8233963807396853E-18</v>
      </c>
      <c r="JF31" s="86">
        <f t="shared" si="50"/>
        <v>2.9771393326853978E-18</v>
      </c>
      <c r="JG31" s="86">
        <f t="shared" si="50"/>
        <v>1.8943604741045766E-19</v>
      </c>
      <c r="JH31" s="86">
        <f t="shared" si="50"/>
        <v>8.5522601551869627E-20</v>
      </c>
      <c r="JI31" s="86">
        <f t="shared" si="50"/>
        <v>6.9537385941239241E-18</v>
      </c>
      <c r="JJ31" s="86">
        <f t="shared" si="50"/>
        <v>7.3932633053930973E-17</v>
      </c>
      <c r="JK31" s="86">
        <f t="shared" si="50"/>
        <v>5.6502622422905178E-16</v>
      </c>
      <c r="JL31" s="86">
        <f t="shared" si="50"/>
        <v>6.0333638967686784E-19</v>
      </c>
      <c r="JM31" s="86">
        <f t="shared" si="50"/>
        <v>3.1957132385428145E-25</v>
      </c>
    </row>
    <row r="32" spans="1:273" x14ac:dyDescent="0.25">
      <c r="B32" s="2">
        <v>5</v>
      </c>
      <c r="C32" s="37">
        <v>83.242000000000004</v>
      </c>
      <c r="D32" s="37">
        <v>84.903000000000006</v>
      </c>
      <c r="E32" s="37">
        <v>81.435000000000002</v>
      </c>
      <c r="F32" s="37">
        <v>86.459000000000003</v>
      </c>
      <c r="G32" s="37">
        <v>75.623000000000005</v>
      </c>
      <c r="H32" s="37">
        <v>75.533000000000001</v>
      </c>
      <c r="I32" s="37">
        <v>75.802999999999997</v>
      </c>
      <c r="J32" s="37">
        <v>78.950999999999993</v>
      </c>
      <c r="K32" s="37">
        <v>77.164000000000001</v>
      </c>
      <c r="L32" s="37">
        <v>77.623000000000005</v>
      </c>
      <c r="M32" s="37">
        <v>76.474999999999994</v>
      </c>
      <c r="N32" s="37">
        <v>75.274000000000001</v>
      </c>
      <c r="O32" s="37">
        <v>77.5</v>
      </c>
      <c r="P32" s="37">
        <v>73.870999999999995</v>
      </c>
      <c r="Q32" s="37">
        <v>75.564999999999998</v>
      </c>
      <c r="S32" s="4">
        <f t="shared" si="7"/>
        <v>81.805168476308637</v>
      </c>
      <c r="T32" s="4">
        <f t="shared" si="7"/>
        <v>84.505984920347188</v>
      </c>
      <c r="U32" s="4">
        <f t="shared" si="7"/>
        <v>81.095549215595724</v>
      </c>
      <c r="V32" s="4">
        <f t="shared" si="7"/>
        <v>83.218950877558527</v>
      </c>
      <c r="W32" s="4">
        <f t="shared" si="7"/>
        <v>73.69975582910638</v>
      </c>
      <c r="X32" s="4">
        <f t="shared" si="7"/>
        <v>74.25130524647561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75.029920256435233</v>
      </c>
      <c r="AF32" s="4" t="e">
        <f t="shared" si="7"/>
        <v>#N/A</v>
      </c>
      <c r="AG32" s="4" t="e">
        <f t="shared" si="7"/>
        <v>#N/A</v>
      </c>
      <c r="AI32" s="4">
        <f t="shared" si="8"/>
        <v>1.4368315236913674</v>
      </c>
      <c r="AJ32" s="4">
        <f t="shared" si="8"/>
        <v>0.39701507965281735</v>
      </c>
      <c r="AK32" s="4">
        <f t="shared" si="8"/>
        <v>0.33945078440427778</v>
      </c>
      <c r="AL32" s="4">
        <f t="shared" si="8"/>
        <v>3.2400491224414765</v>
      </c>
      <c r="AM32" s="4">
        <f t="shared" si="8"/>
        <v>1.923244170893625</v>
      </c>
      <c r="AN32" s="4">
        <f t="shared" si="8"/>
        <v>1.2816947535243912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2.4700797435647672</v>
      </c>
      <c r="AV32" s="4">
        <f t="shared" si="8"/>
        <v>0</v>
      </c>
      <c r="AW32" s="4">
        <f t="shared" si="8"/>
        <v>0</v>
      </c>
      <c r="AY32" s="2">
        <f t="shared" si="51"/>
        <v>81.805168476198006</v>
      </c>
      <c r="AZ32" s="2">
        <f t="shared" si="9"/>
        <v>84.50598492032131</v>
      </c>
      <c r="BA32" s="2">
        <f t="shared" si="9"/>
        <v>81.095549215572063</v>
      </c>
      <c r="BB32" s="2">
        <f t="shared" si="9"/>
        <v>83.218950877492205</v>
      </c>
      <c r="BC32" s="2">
        <f t="shared" si="9"/>
        <v>73.699755829026373</v>
      </c>
      <c r="BD32" s="2">
        <f t="shared" si="9"/>
        <v>74.251305246453995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75.029920256431637</v>
      </c>
      <c r="BL32" s="2" t="e">
        <f t="shared" si="9"/>
        <v>#N/A</v>
      </c>
      <c r="BM32" s="2" t="e">
        <f t="shared" si="9"/>
        <v>#N/A</v>
      </c>
      <c r="BO32" s="2">
        <f t="shared" si="10"/>
        <v>83.242000000000004</v>
      </c>
      <c r="BP32" s="2">
        <f t="shared" si="11"/>
        <v>84.903000000000006</v>
      </c>
      <c r="BQ32" s="2">
        <f t="shared" si="12"/>
        <v>81.435000000000002</v>
      </c>
      <c r="BR32" s="2">
        <f t="shared" si="13"/>
        <v>86.459000000000003</v>
      </c>
      <c r="BS32" s="2">
        <f t="shared" si="14"/>
        <v>75.623000000000005</v>
      </c>
      <c r="BT32" s="2">
        <f t="shared" si="15"/>
        <v>75.533000000000001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77.5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81.646536091815165</v>
      </c>
      <c r="DL32" s="2">
        <f t="shared" si="41"/>
        <v>84.356265618669468</v>
      </c>
      <c r="DM32" s="2">
        <f t="shared" si="41"/>
        <v>80.998685222699393</v>
      </c>
      <c r="DN32" s="2">
        <f t="shared" si="41"/>
        <v>83.189582603443071</v>
      </c>
      <c r="DO32" s="2">
        <f t="shared" si="41"/>
        <v>73.583501958242167</v>
      </c>
      <c r="DP32" s="2">
        <f t="shared" si="41"/>
        <v>74.148922125435547</v>
      </c>
      <c r="DQ32" s="2">
        <f t="shared" si="41"/>
        <v>74.618743845059626</v>
      </c>
      <c r="DR32" s="2">
        <f t="shared" si="41"/>
        <v>76.948295108874049</v>
      </c>
      <c r="DS32" s="2">
        <f t="shared" si="41"/>
        <v>74.631349978549949</v>
      </c>
      <c r="DT32" s="2">
        <f t="shared" si="41"/>
        <v>74.32604564564565</v>
      </c>
      <c r="DU32" s="2">
        <f t="shared" si="41"/>
        <v>73.710136083451872</v>
      </c>
      <c r="DV32" s="2">
        <f t="shared" si="41"/>
        <v>73.69564345479084</v>
      </c>
      <c r="DW32" s="2">
        <f t="shared" si="41"/>
        <v>74.909662195121911</v>
      </c>
      <c r="DX32" s="2">
        <f t="shared" si="41"/>
        <v>70.964905168326226</v>
      </c>
      <c r="DY32" s="2">
        <f t="shared" si="41"/>
        <v>71.910083870967739</v>
      </c>
      <c r="EA32" s="2">
        <f t="shared" si="42"/>
        <v>88.046912073422973</v>
      </c>
      <c r="EB32" s="2">
        <f t="shared" si="42"/>
        <v>90.662022048018883</v>
      </c>
      <c r="EC32" s="2">
        <f t="shared" si="42"/>
        <v>85.037279386584018</v>
      </c>
      <c r="ED32" s="2">
        <f t="shared" si="42"/>
        <v>84.356737855829763</v>
      </c>
      <c r="EE32" s="2">
        <f t="shared" si="42"/>
        <v>78.14058819966894</v>
      </c>
      <c r="EF32" s="2">
        <f t="shared" si="42"/>
        <v>78.511183032239558</v>
      </c>
      <c r="EG32" s="2">
        <f t="shared" si="42"/>
        <v>77.650178885947</v>
      </c>
      <c r="EH32" s="2">
        <f t="shared" si="42"/>
        <v>81.102196157310601</v>
      </c>
      <c r="EI32" s="2">
        <f t="shared" si="42"/>
        <v>82.276013135682661</v>
      </c>
      <c r="EJ32" s="2">
        <f t="shared" si="42"/>
        <v>78.833194914329383</v>
      </c>
      <c r="EK32" s="2">
        <f t="shared" si="42"/>
        <v>74.1701694464588</v>
      </c>
      <c r="EL32" s="2">
        <f t="shared" si="42"/>
        <v>79.339276578554859</v>
      </c>
      <c r="EM32" s="2">
        <f t="shared" si="42"/>
        <v>80.072405210757211</v>
      </c>
      <c r="EN32" s="2">
        <f t="shared" si="42"/>
        <v>74.52023495679741</v>
      </c>
      <c r="EO32" s="2">
        <f t="shared" si="42"/>
        <v>79.994779481968138</v>
      </c>
      <c r="EQ32" s="2">
        <f t="shared" si="43"/>
        <v>87.553245938074724</v>
      </c>
      <c r="ER32" s="2">
        <f t="shared" si="43"/>
        <v>88.818928115833984</v>
      </c>
      <c r="ES32" s="2">
        <f t="shared" si="43"/>
        <v>81.742759249290913</v>
      </c>
      <c r="ET32" s="2">
        <f t="shared" si="43"/>
        <v>81.531547608296592</v>
      </c>
      <c r="EU32" s="2">
        <f t="shared" si="43"/>
        <v>78.118827589488006</v>
      </c>
      <c r="EV32" s="2">
        <f t="shared" si="43"/>
        <v>76.213951870759658</v>
      </c>
      <c r="EW32" s="2">
        <f t="shared" si="43"/>
        <v>78.04480480291258</v>
      </c>
      <c r="EX32" s="2">
        <f t="shared" si="43"/>
        <v>79.636665343841727</v>
      </c>
      <c r="EY32" s="2">
        <f t="shared" si="43"/>
        <v>80.447139675375297</v>
      </c>
      <c r="EZ32" s="2">
        <f t="shared" si="43"/>
        <v>77.803122555737872</v>
      </c>
      <c r="FA32" s="2">
        <f t="shared" si="43"/>
        <v>74.826091023237083</v>
      </c>
      <c r="FB32" s="2">
        <f t="shared" si="43"/>
        <v>76.159538642921504</v>
      </c>
      <c r="FC32" s="2">
        <f t="shared" si="43"/>
        <v>78.098678824728566</v>
      </c>
      <c r="FD32" s="2">
        <f t="shared" si="43"/>
        <v>76.598685259239772</v>
      </c>
      <c r="FE32" s="2">
        <f t="shared" si="43"/>
        <v>78.955554705706007</v>
      </c>
      <c r="FG32" s="2">
        <f t="shared" si="44"/>
        <v>2.4784929877676557E-2</v>
      </c>
      <c r="FH32" s="2">
        <f t="shared" si="44"/>
        <v>2.3743602451207654E-2</v>
      </c>
      <c r="FI32" s="2">
        <f t="shared" si="44"/>
        <v>2.3985759824172417E-2</v>
      </c>
      <c r="FJ32" s="2">
        <f t="shared" si="44"/>
        <v>2.5166549221667035E-2</v>
      </c>
      <c r="FK32" s="2">
        <f t="shared" si="44"/>
        <v>2.551057859084865E-2</v>
      </c>
      <c r="FL32" s="2">
        <f t="shared" si="44"/>
        <v>2.3470991844482564E-2</v>
      </c>
      <c r="FM32" s="2">
        <f t="shared" si="44"/>
        <v>2.1234316648927214E-2</v>
      </c>
      <c r="FN32" s="2">
        <f t="shared" si="44"/>
        <v>2.1043445378863459E-2</v>
      </c>
      <c r="FO32" s="2">
        <f t="shared" si="44"/>
        <v>1.9939914534586371E-2</v>
      </c>
      <c r="FP32" s="2">
        <f t="shared" si="44"/>
        <v>1.9420722586867441E-2</v>
      </c>
      <c r="FQ32" s="2">
        <f t="shared" si="44"/>
        <v>2.1729385877305506E-2</v>
      </c>
      <c r="FR32" s="2">
        <f t="shared" si="44"/>
        <v>2.2200659092956029E-2</v>
      </c>
      <c r="FS32" s="2">
        <f t="shared" si="44"/>
        <v>2.3293855663457017E-2</v>
      </c>
      <c r="FT32" s="2">
        <f t="shared" si="44"/>
        <v>2.118498051882434E-2</v>
      </c>
      <c r="FU32" s="2">
        <f t="shared" si="44"/>
        <v>1.6552339998108161E-2</v>
      </c>
      <c r="FW32" s="2">
        <f t="shared" si="53"/>
        <v>9.8348266723319781E-7</v>
      </c>
      <c r="FX32" s="2">
        <f t="shared" si="45"/>
        <v>1.1242838641590674E-6</v>
      </c>
      <c r="FY32" s="2">
        <f t="shared" si="45"/>
        <v>1.4438429199770449E-6</v>
      </c>
      <c r="FZ32" s="2">
        <f t="shared" si="45"/>
        <v>1.7683975055407103E-6</v>
      </c>
      <c r="GA32" s="2">
        <f t="shared" si="45"/>
        <v>1.6508272091779555E-6</v>
      </c>
      <c r="GB32" s="2">
        <f t="shared" si="45"/>
        <v>1.5101434813992287E-6</v>
      </c>
      <c r="GC32" s="2">
        <f t="shared" si="45"/>
        <v>1.6859189911857816E-6</v>
      </c>
      <c r="GD32" s="2">
        <f t="shared" si="45"/>
        <v>1.8604905313736615E-6</v>
      </c>
      <c r="GE32" s="2">
        <f t="shared" si="45"/>
        <v>1.9803418905531168E-6</v>
      </c>
      <c r="GF32" s="2">
        <f t="shared" si="45"/>
        <v>1.4966718825532854E-6</v>
      </c>
      <c r="GG32" s="2">
        <f t="shared" si="45"/>
        <v>1.3360507350096929E-6</v>
      </c>
      <c r="GH32" s="2">
        <f t="shared" si="45"/>
        <v>1.1493382743703252E-6</v>
      </c>
      <c r="GI32" s="2">
        <f t="shared" si="45"/>
        <v>1.0788344420517416E-6</v>
      </c>
      <c r="GJ32" s="2">
        <f t="shared" si="45"/>
        <v>8.1062445272442248E-7</v>
      </c>
      <c r="GK32" s="2">
        <f t="shared" si="45"/>
        <v>5.972022448552649E-7</v>
      </c>
      <c r="GM32" s="86">
        <f t="shared" si="54"/>
        <v>6.4451525437185239E-14</v>
      </c>
      <c r="GN32" s="86">
        <f t="shared" si="46"/>
        <v>1.2971946638933181E-14</v>
      </c>
      <c r="GO32" s="86">
        <f t="shared" si="46"/>
        <v>1.1464347127359821E-14</v>
      </c>
      <c r="GP32" s="86">
        <f t="shared" si="46"/>
        <v>3.3001179276491318E-14</v>
      </c>
      <c r="GQ32" s="86">
        <f t="shared" si="46"/>
        <v>4.0553511634225052E-14</v>
      </c>
      <c r="GR32" s="86">
        <f t="shared" si="46"/>
        <v>9.8597303540691525E-15</v>
      </c>
      <c r="GS32" s="86">
        <f t="shared" si="46"/>
        <v>2.6995680208306653E-17</v>
      </c>
      <c r="GT32" s="86">
        <f t="shared" si="46"/>
        <v>1.0639699536325076E-17</v>
      </c>
      <c r="GU32" s="86">
        <f t="shared" si="46"/>
        <v>7.4059168844404006E-19</v>
      </c>
      <c r="GV32" s="86">
        <f t="shared" si="46"/>
        <v>3.417133976569185E-19</v>
      </c>
      <c r="GW32" s="86">
        <f t="shared" si="46"/>
        <v>2.4286487082009998E-17</v>
      </c>
      <c r="GX32" s="86">
        <f t="shared" si="46"/>
        <v>2.3675383199011542E-16</v>
      </c>
      <c r="GY32" s="86">
        <f t="shared" si="46"/>
        <v>1.6931331975385893E-15</v>
      </c>
      <c r="GZ32" s="86">
        <f t="shared" si="46"/>
        <v>2.3014865359072051E-18</v>
      </c>
      <c r="HA32" s="86">
        <f t="shared" si="46"/>
        <v>1.9401302456190271E-24</v>
      </c>
      <c r="HC32" s="86">
        <f t="shared" si="58"/>
        <v>1.0326741133363391E-33</v>
      </c>
      <c r="HD32" s="86">
        <f t="shared" si="47"/>
        <v>1.1918169814212902E-36</v>
      </c>
      <c r="HE32" s="86">
        <f t="shared" si="47"/>
        <v>3.9501801855418936E-36</v>
      </c>
      <c r="HF32" s="86">
        <f t="shared" si="47"/>
        <v>3.0241642665370598E-41</v>
      </c>
      <c r="HG32" s="86">
        <f t="shared" si="47"/>
        <v>9.0359736591658233E-44</v>
      </c>
      <c r="HH32" s="86">
        <f t="shared" si="47"/>
        <v>7.9522496499417651E-37</v>
      </c>
      <c r="HI32" s="86">
        <f t="shared" si="47"/>
        <v>5.3914894582890356E-41</v>
      </c>
      <c r="HJ32" s="86">
        <f t="shared" si="47"/>
        <v>1.2649283246269516E-36</v>
      </c>
      <c r="HK32" s="86">
        <f t="shared" si="47"/>
        <v>6.6850800286108108E-40</v>
      </c>
      <c r="HL32" s="86">
        <f t="shared" si="47"/>
        <v>5.0477297988391131E-41</v>
      </c>
      <c r="HM32" s="86">
        <f t="shared" si="47"/>
        <v>6.0716944199306719E-38</v>
      </c>
      <c r="HN32" s="86">
        <f t="shared" si="47"/>
        <v>1.392123592709815E-37</v>
      </c>
      <c r="HO32" s="86">
        <f t="shared" si="47"/>
        <v>8.5314193588574623E-37</v>
      </c>
      <c r="HP32" s="86">
        <f t="shared" si="47"/>
        <v>2.030868844355975E-40</v>
      </c>
      <c r="HQ32" s="86">
        <f t="shared" si="47"/>
        <v>3.5377152161280021E-54</v>
      </c>
      <c r="HS32" s="86">
        <f t="shared" si="55"/>
        <v>1.8836562411082784E-139</v>
      </c>
      <c r="HT32" s="86">
        <f t="shared" si="48"/>
        <v>3.4468716171305471E-144</v>
      </c>
      <c r="HU32" s="86">
        <f t="shared" si="48"/>
        <v>4.859161285584721E-144</v>
      </c>
      <c r="HV32" s="86">
        <f t="shared" si="48"/>
        <v>1.2102591716506119E-165</v>
      </c>
      <c r="HW32" s="86">
        <f t="shared" si="48"/>
        <v>6.5265009492101938E-178</v>
      </c>
      <c r="HX32" s="86">
        <f t="shared" si="48"/>
        <v>5.0578121830508706E-147</v>
      </c>
      <c r="HY32" s="86">
        <f t="shared" si="48"/>
        <v>1.1654964616051847E-166</v>
      </c>
      <c r="HZ32" s="86">
        <f t="shared" si="48"/>
        <v>1.2415631973344433E-147</v>
      </c>
      <c r="IA32" s="86">
        <f t="shared" si="48"/>
        <v>5.902869196492063E-161</v>
      </c>
      <c r="IB32" s="86">
        <f t="shared" si="48"/>
        <v>4.4235517210429912E-169</v>
      </c>
      <c r="IC32" s="86">
        <f t="shared" si="48"/>
        <v>7.5323129789227236E-158</v>
      </c>
      <c r="ID32" s="86">
        <f t="shared" si="48"/>
        <v>2.9545622913288911E-156</v>
      </c>
      <c r="IE32" s="86">
        <f t="shared" si="48"/>
        <v>7.2682148542275685E-154</v>
      </c>
      <c r="IF32" s="86">
        <f t="shared" si="48"/>
        <v>7.8600933899862035E-124</v>
      </c>
      <c r="IG32" s="86">
        <f t="shared" si="48"/>
        <v>5.3550690931097125E-86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6.2869000674378591E-255</v>
      </c>
      <c r="IW32" s="86">
        <f t="shared" si="49"/>
        <v>5.6959995171336394E-166</v>
      </c>
      <c r="IY32" s="86">
        <f t="shared" si="57"/>
        <v>6.4451525437185239E-14</v>
      </c>
      <c r="IZ32" s="86">
        <f t="shared" si="50"/>
        <v>1.2971946638933181E-14</v>
      </c>
      <c r="JA32" s="86">
        <f t="shared" si="50"/>
        <v>1.1464347127359821E-14</v>
      </c>
      <c r="JB32" s="86">
        <f t="shared" si="50"/>
        <v>3.3001179276491318E-14</v>
      </c>
      <c r="JC32" s="86">
        <f t="shared" si="50"/>
        <v>4.0553511634225052E-14</v>
      </c>
      <c r="JD32" s="86">
        <f t="shared" si="50"/>
        <v>9.8597303540691525E-15</v>
      </c>
      <c r="JE32" s="86">
        <f t="shared" si="50"/>
        <v>2.6995680208306653E-17</v>
      </c>
      <c r="JF32" s="86">
        <f t="shared" si="50"/>
        <v>1.0639699536325076E-17</v>
      </c>
      <c r="JG32" s="86">
        <f t="shared" si="50"/>
        <v>7.4059168844404006E-19</v>
      </c>
      <c r="JH32" s="86">
        <f t="shared" si="50"/>
        <v>3.417133976569185E-19</v>
      </c>
      <c r="JI32" s="86">
        <f t="shared" si="50"/>
        <v>2.4286487082009998E-17</v>
      </c>
      <c r="JJ32" s="86">
        <f t="shared" si="50"/>
        <v>2.3675383199011542E-16</v>
      </c>
      <c r="JK32" s="86">
        <f t="shared" si="50"/>
        <v>1.6931331975385893E-15</v>
      </c>
      <c r="JL32" s="86">
        <f t="shared" si="50"/>
        <v>2.3014865359072051E-18</v>
      </c>
      <c r="JM32" s="86">
        <f t="shared" si="50"/>
        <v>1.9401302456190271E-24</v>
      </c>
    </row>
    <row r="33" spans="2:273" x14ac:dyDescent="0.25">
      <c r="B33" s="2">
        <v>6</v>
      </c>
      <c r="C33" s="37">
        <v>82.596999999999994</v>
      </c>
      <c r="D33" s="37">
        <v>86.951999999999998</v>
      </c>
      <c r="E33" s="37">
        <v>81.887</v>
      </c>
      <c r="F33" s="37">
        <v>84.656000000000006</v>
      </c>
      <c r="G33" s="37">
        <v>74.573999999999998</v>
      </c>
      <c r="H33" s="37">
        <v>76.25</v>
      </c>
      <c r="I33" s="37">
        <v>76.738</v>
      </c>
      <c r="J33" s="37">
        <v>79.704999999999998</v>
      </c>
      <c r="K33" s="37">
        <v>77.097999999999999</v>
      </c>
      <c r="L33" s="37">
        <v>77.59</v>
      </c>
      <c r="M33" s="37">
        <v>76.459000000000003</v>
      </c>
      <c r="N33" s="37">
        <v>74.564999999999998</v>
      </c>
      <c r="O33" s="37">
        <v>76.531999999999996</v>
      </c>
      <c r="P33" s="37">
        <v>73.644999999999996</v>
      </c>
      <c r="Q33" s="37">
        <v>76.531999999999996</v>
      </c>
      <c r="S33" s="4">
        <f t="shared" si="7"/>
        <v>81.973023006665784</v>
      </c>
      <c r="T33" s="4">
        <f t="shared" si="7"/>
        <v>84.783626599793436</v>
      </c>
      <c r="U33" s="4">
        <f t="shared" si="7"/>
        <v>81.398382197514536</v>
      </c>
      <c r="V33" s="4">
        <f t="shared" si="7"/>
        <v>83.28023574763013</v>
      </c>
      <c r="W33" s="4">
        <f t="shared" si="7"/>
        <v>73.890808595172686</v>
      </c>
      <c r="X33" s="4">
        <f t="shared" si="7"/>
        <v>74.417409187383086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75.189344887275453</v>
      </c>
      <c r="AF33" s="4" t="e">
        <f t="shared" si="7"/>
        <v>#N/A</v>
      </c>
      <c r="AG33" s="4" t="e">
        <f t="shared" si="7"/>
        <v>#N/A</v>
      </c>
      <c r="AI33" s="4">
        <f t="shared" si="8"/>
        <v>0.62397699333421031</v>
      </c>
      <c r="AJ33" s="4">
        <f t="shared" si="8"/>
        <v>2.168373400206562</v>
      </c>
      <c r="AK33" s="4">
        <f t="shared" si="8"/>
        <v>0.48861780248546438</v>
      </c>
      <c r="AL33" s="4">
        <f t="shared" si="8"/>
        <v>1.3757642523698763</v>
      </c>
      <c r="AM33" s="4">
        <f t="shared" si="8"/>
        <v>0.683191404827312</v>
      </c>
      <c r="AN33" s="4">
        <f t="shared" si="8"/>
        <v>1.8325908126169139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1.3426551127245432</v>
      </c>
      <c r="AV33" s="4">
        <f t="shared" si="8"/>
        <v>0</v>
      </c>
      <c r="AW33" s="4">
        <f t="shared" si="8"/>
        <v>0</v>
      </c>
      <c r="AY33" s="2">
        <f t="shared" si="51"/>
        <v>81.97302300638475</v>
      </c>
      <c r="AZ33" s="2">
        <f t="shared" si="9"/>
        <v>84.783626599724059</v>
      </c>
      <c r="BA33" s="2">
        <f t="shared" si="9"/>
        <v>81.39838219745063</v>
      </c>
      <c r="BB33" s="2">
        <f t="shared" si="9"/>
        <v>83.280235747456288</v>
      </c>
      <c r="BC33" s="2">
        <f t="shared" si="9"/>
        <v>73.890808594964</v>
      </c>
      <c r="BD33" s="2">
        <f t="shared" si="9"/>
        <v>74.417409187324665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75.189344887265037</v>
      </c>
      <c r="BL33" s="2" t="e">
        <f t="shared" si="9"/>
        <v>#N/A</v>
      </c>
      <c r="BM33" s="2" t="e">
        <f t="shared" si="9"/>
        <v>#N/A</v>
      </c>
      <c r="BO33" s="2">
        <f t="shared" si="10"/>
        <v>82.596999999999994</v>
      </c>
      <c r="BP33" s="2">
        <f t="shared" si="11"/>
        <v>86.951999999999998</v>
      </c>
      <c r="BQ33" s="2">
        <f t="shared" si="12"/>
        <v>81.887</v>
      </c>
      <c r="BR33" s="2">
        <f t="shared" si="13"/>
        <v>84.656000000000006</v>
      </c>
      <c r="BS33" s="2">
        <f t="shared" si="14"/>
        <v>74.573999999999998</v>
      </c>
      <c r="BT33" s="2">
        <f t="shared" si="15"/>
        <v>76.25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76.531999999999996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81.80712775596497</v>
      </c>
      <c r="DL33" s="2">
        <f t="shared" si="41"/>
        <v>84.630567863220151</v>
      </c>
      <c r="DM33" s="2">
        <f t="shared" si="41"/>
        <v>81.304317424303804</v>
      </c>
      <c r="DN33" s="2">
        <f t="shared" si="41"/>
        <v>83.25419752340683</v>
      </c>
      <c r="DO33" s="2">
        <f t="shared" si="41"/>
        <v>73.77230456743105</v>
      </c>
      <c r="DP33" s="2">
        <f t="shared" si="41"/>
        <v>74.312931358885024</v>
      </c>
      <c r="DQ33" s="2">
        <f t="shared" si="41"/>
        <v>74.836665171244107</v>
      </c>
      <c r="DR33" s="2">
        <f t="shared" si="41"/>
        <v>77.089064449064438</v>
      </c>
      <c r="DS33" s="2">
        <f t="shared" si="41"/>
        <v>74.844205062205035</v>
      </c>
      <c r="DT33" s="2">
        <f t="shared" si="41"/>
        <v>74.50895761475762</v>
      </c>
      <c r="DU33" s="2">
        <f t="shared" si="41"/>
        <v>73.878123755334286</v>
      </c>
      <c r="DV33" s="2">
        <f t="shared" si="41"/>
        <v>73.93220377867749</v>
      </c>
      <c r="DW33" s="2">
        <f t="shared" si="41"/>
        <v>75.065409005628482</v>
      </c>
      <c r="DX33" s="2">
        <f t="shared" si="41"/>
        <v>71.171352299668087</v>
      </c>
      <c r="DY33" s="2">
        <f t="shared" si="41"/>
        <v>72.035859677419353</v>
      </c>
      <c r="EA33" s="2">
        <f t="shared" si="42"/>
        <v>87.926190214581197</v>
      </c>
      <c r="EB33" s="2">
        <f t="shared" si="42"/>
        <v>90.523231041721331</v>
      </c>
      <c r="EC33" s="2">
        <f t="shared" si="42"/>
        <v>84.889417029309314</v>
      </c>
      <c r="ED33" s="2">
        <f t="shared" si="42"/>
        <v>84.200285179098657</v>
      </c>
      <c r="EE33" s="2">
        <f t="shared" si="42"/>
        <v>78.019287579236376</v>
      </c>
      <c r="EF33" s="2">
        <f t="shared" si="42"/>
        <v>78.381959362582435</v>
      </c>
      <c r="EG33" s="2">
        <f t="shared" si="42"/>
        <v>77.533585590122897</v>
      </c>
      <c r="EH33" s="2">
        <f t="shared" si="42"/>
        <v>80.957612295995517</v>
      </c>
      <c r="EI33" s="2">
        <f t="shared" si="42"/>
        <v>82.115989053597829</v>
      </c>
      <c r="EJ33" s="2">
        <f t="shared" si="42"/>
        <v>78.688198570337235</v>
      </c>
      <c r="EK33" s="2">
        <f t="shared" si="42"/>
        <v>74.057591612279438</v>
      </c>
      <c r="EL33" s="2">
        <f t="shared" si="42"/>
        <v>79.189924630220418</v>
      </c>
      <c r="EM33" s="2">
        <f t="shared" si="42"/>
        <v>79.92879457562465</v>
      </c>
      <c r="EN33" s="2">
        <f t="shared" si="42"/>
        <v>74.45235441660968</v>
      </c>
      <c r="EO33" s="2">
        <f t="shared" si="42"/>
        <v>79.893481737722738</v>
      </c>
      <c r="EQ33" s="2">
        <f t="shared" si="43"/>
        <v>87.437109491875262</v>
      </c>
      <c r="ER33" s="2">
        <f t="shared" si="43"/>
        <v>88.696967440978554</v>
      </c>
      <c r="ES33" s="2">
        <f t="shared" si="43"/>
        <v>81.625912775086306</v>
      </c>
      <c r="ET33" s="2">
        <f t="shared" si="43"/>
        <v>81.402070635364055</v>
      </c>
      <c r="EU33" s="2">
        <f t="shared" si="43"/>
        <v>77.997719542961192</v>
      </c>
      <c r="EV33" s="2">
        <f t="shared" si="43"/>
        <v>76.106392292967996</v>
      </c>
      <c r="EW33" s="2">
        <f t="shared" si="43"/>
        <v>77.924422915353944</v>
      </c>
      <c r="EX33" s="2">
        <f t="shared" si="43"/>
        <v>79.506259318758424</v>
      </c>
      <c r="EY33" s="2">
        <f t="shared" si="43"/>
        <v>80.304911348048563</v>
      </c>
      <c r="EZ33" s="2">
        <f t="shared" si="43"/>
        <v>77.667920333445693</v>
      </c>
      <c r="FA33" s="2">
        <f t="shared" si="43"/>
        <v>74.707279356512004</v>
      </c>
      <c r="FB33" s="2">
        <f t="shared" si="43"/>
        <v>76.040188125013742</v>
      </c>
      <c r="FC33" s="2">
        <f t="shared" si="43"/>
        <v>77.973445200243503</v>
      </c>
      <c r="FD33" s="2">
        <f t="shared" si="43"/>
        <v>76.510588522160944</v>
      </c>
      <c r="FE33" s="2">
        <f t="shared" si="43"/>
        <v>78.864571806629471</v>
      </c>
      <c r="FG33" s="2">
        <f t="shared" si="44"/>
        <v>2.7111306503300993E-2</v>
      </c>
      <c r="FH33" s="2">
        <f t="shared" si="44"/>
        <v>2.5974840780574455E-2</v>
      </c>
      <c r="FI33" s="2">
        <f t="shared" si="44"/>
        <v>2.6239142590718724E-2</v>
      </c>
      <c r="FJ33" s="2">
        <f t="shared" si="44"/>
        <v>2.7527734513695945E-2</v>
      </c>
      <c r="FK33" s="2">
        <f t="shared" si="44"/>
        <v>2.7903117635213474E-2</v>
      </c>
      <c r="FL33" s="2">
        <f t="shared" si="44"/>
        <v>2.5677286152311594E-2</v>
      </c>
      <c r="FM33" s="2">
        <f t="shared" si="44"/>
        <v>2.3235364120149236E-2</v>
      </c>
      <c r="FN33" s="2">
        <f t="shared" si="44"/>
        <v>2.3026928983557057E-2</v>
      </c>
      <c r="FO33" s="2">
        <f t="shared" si="44"/>
        <v>2.1821701650928043E-2</v>
      </c>
      <c r="FP33" s="2">
        <f t="shared" si="44"/>
        <v>2.1254574677367851E-2</v>
      </c>
      <c r="FQ33" s="2">
        <f t="shared" si="44"/>
        <v>2.3775953636655425E-2</v>
      </c>
      <c r="FR33" s="2">
        <f t="shared" si="44"/>
        <v>2.4290511286233909E-2</v>
      </c>
      <c r="FS33" s="2">
        <f t="shared" si="44"/>
        <v>2.5483933542049517E-2</v>
      </c>
      <c r="FT33" s="2">
        <f t="shared" si="44"/>
        <v>2.3181488841382845E-2</v>
      </c>
      <c r="FU33" s="2">
        <f t="shared" si="44"/>
        <v>1.8120342804558064E-2</v>
      </c>
      <c r="FW33" s="2">
        <f t="shared" si="53"/>
        <v>1.0783671985854661E-6</v>
      </c>
      <c r="FX33" s="2">
        <f t="shared" si="45"/>
        <v>1.2327526096107296E-6</v>
      </c>
      <c r="FY33" s="2">
        <f t="shared" si="45"/>
        <v>1.5831420598798649E-6</v>
      </c>
      <c r="FZ33" s="2">
        <f t="shared" si="45"/>
        <v>1.9390089761215746E-6</v>
      </c>
      <c r="GA33" s="2">
        <f t="shared" si="45"/>
        <v>1.8100957521716973E-6</v>
      </c>
      <c r="GB33" s="2">
        <f t="shared" si="45"/>
        <v>1.6558391591530069E-6</v>
      </c>
      <c r="GC33" s="2">
        <f t="shared" si="45"/>
        <v>1.8485731136203302E-6</v>
      </c>
      <c r="GD33" s="2">
        <f t="shared" si="45"/>
        <v>2.039986935611001E-6</v>
      </c>
      <c r="GE33" s="2">
        <f t="shared" si="45"/>
        <v>2.1714012890329441E-6</v>
      </c>
      <c r="GF33" s="2">
        <f t="shared" si="45"/>
        <v>1.6410678490362867E-6</v>
      </c>
      <c r="GG33" s="2">
        <f t="shared" si="45"/>
        <v>1.4649503110474531E-6</v>
      </c>
      <c r="GH33" s="2">
        <f t="shared" si="45"/>
        <v>1.260224218098569E-6</v>
      </c>
      <c r="GI33" s="2">
        <f t="shared" si="45"/>
        <v>1.1829183198351614E-6</v>
      </c>
      <c r="GJ33" s="2">
        <f t="shared" si="45"/>
        <v>8.8883196815942927E-7</v>
      </c>
      <c r="GK33" s="2">
        <f t="shared" si="45"/>
        <v>6.5481920244284645E-7</v>
      </c>
      <c r="GM33" s="86">
        <f t="shared" si="54"/>
        <v>1.664072397886668E-13</v>
      </c>
      <c r="GN33" s="86">
        <f t="shared" si="46"/>
        <v>3.5342076883916103E-14</v>
      </c>
      <c r="GO33" s="86">
        <f t="shared" si="46"/>
        <v>3.1479806758798639E-14</v>
      </c>
      <c r="GP33" s="86">
        <f t="shared" si="46"/>
        <v>8.7934108961929607E-14</v>
      </c>
      <c r="GQ33" s="86">
        <f t="shared" si="46"/>
        <v>1.075420048674575E-13</v>
      </c>
      <c r="GR33" s="86">
        <f t="shared" si="46"/>
        <v>2.7077361770993946E-14</v>
      </c>
      <c r="GS33" s="86">
        <f t="shared" si="46"/>
        <v>9.1283771555033629E-17</v>
      </c>
      <c r="GT33" s="86">
        <f t="shared" si="46"/>
        <v>3.7237395931285165E-17</v>
      </c>
      <c r="GU33" s="86">
        <f t="shared" si="46"/>
        <v>2.8311419817633584E-18</v>
      </c>
      <c r="GV33" s="86">
        <f t="shared" si="46"/>
        <v>1.3346902945982827E-18</v>
      </c>
      <c r="GW33" s="86">
        <f t="shared" si="46"/>
        <v>8.3093102932002018E-17</v>
      </c>
      <c r="GX33" s="86">
        <f t="shared" si="46"/>
        <v>7.4389656863348154E-16</v>
      </c>
      <c r="GY33" s="86">
        <f t="shared" si="46"/>
        <v>4.9837122897115564E-15</v>
      </c>
      <c r="GZ33" s="86">
        <f t="shared" si="46"/>
        <v>8.5863360769885392E-18</v>
      </c>
      <c r="HA33" s="86">
        <f t="shared" si="46"/>
        <v>1.1431762125910061E-23</v>
      </c>
      <c r="HC33" s="86">
        <f t="shared" si="58"/>
        <v>6.0316380565918554E-33</v>
      </c>
      <c r="HD33" s="86">
        <f t="shared" si="47"/>
        <v>8.1177907141316538E-36</v>
      </c>
      <c r="HE33" s="86">
        <f t="shared" si="47"/>
        <v>2.6301272046037788E-35</v>
      </c>
      <c r="HF33" s="86">
        <f t="shared" si="47"/>
        <v>2.7411680579696173E-40</v>
      </c>
      <c r="HG33" s="86">
        <f t="shared" si="47"/>
        <v>9.6437788499692026E-43</v>
      </c>
      <c r="HH33" s="86">
        <f t="shared" si="47"/>
        <v>5.6121827582694182E-36</v>
      </c>
      <c r="HI33" s="86">
        <f t="shared" si="47"/>
        <v>4.9253249926524124E-40</v>
      </c>
      <c r="HJ33" s="86">
        <f t="shared" si="47"/>
        <v>9.0728979760413071E-36</v>
      </c>
      <c r="HK33" s="86">
        <f t="shared" si="47"/>
        <v>5.8146317983108898E-39</v>
      </c>
      <c r="HL33" s="86">
        <f t="shared" si="47"/>
        <v>4.6392309850834976E-40</v>
      </c>
      <c r="HM33" s="86">
        <f t="shared" si="47"/>
        <v>4.6887423517182443E-37</v>
      </c>
      <c r="HN33" s="86">
        <f t="shared" si="47"/>
        <v>1.0325816217504539E-36</v>
      </c>
      <c r="HO33" s="86">
        <f t="shared" si="47"/>
        <v>6.0401670417132923E-36</v>
      </c>
      <c r="HP33" s="86">
        <f t="shared" si="47"/>
        <v>1.7757818250389582E-39</v>
      </c>
      <c r="HQ33" s="86">
        <f t="shared" si="47"/>
        <v>6.5609398779014844E-53</v>
      </c>
      <c r="HS33" s="86">
        <f t="shared" si="55"/>
        <v>3.3344855673325893E-137</v>
      </c>
      <c r="HT33" s="86">
        <f t="shared" si="48"/>
        <v>8.2635506187231817E-142</v>
      </c>
      <c r="HU33" s="86">
        <f t="shared" si="48"/>
        <v>1.1335826594276492E-141</v>
      </c>
      <c r="HV33" s="86">
        <f t="shared" si="48"/>
        <v>6.9487797949799254E-163</v>
      </c>
      <c r="HW33" s="86">
        <f t="shared" si="48"/>
        <v>6.228327316389414E-175</v>
      </c>
      <c r="HX33" s="86">
        <f t="shared" si="48"/>
        <v>1.3988236271514726E-144</v>
      </c>
      <c r="HY33" s="86">
        <f t="shared" si="48"/>
        <v>7.1250878264523577E-164</v>
      </c>
      <c r="HZ33" s="86">
        <f t="shared" si="48"/>
        <v>3.7010074039623243E-145</v>
      </c>
      <c r="IA33" s="86">
        <f t="shared" si="48"/>
        <v>3.0597115403374719E-158</v>
      </c>
      <c r="IB33" s="86">
        <f t="shared" si="48"/>
        <v>2.8784174314847924E-166</v>
      </c>
      <c r="IC33" s="86">
        <f t="shared" si="48"/>
        <v>3.0496850275851971E-155</v>
      </c>
      <c r="ID33" s="86">
        <f t="shared" si="48"/>
        <v>1.061444136212235E-153</v>
      </c>
      <c r="IE33" s="86">
        <f t="shared" si="48"/>
        <v>2.3196585922607016E-151</v>
      </c>
      <c r="IF33" s="86">
        <f t="shared" si="48"/>
        <v>7.6046526975902393E-122</v>
      </c>
      <c r="IG33" s="86">
        <f t="shared" si="48"/>
        <v>1.1693095362576191E-84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1.2811357690567288E-251</v>
      </c>
      <c r="IW33" s="86">
        <f t="shared" si="49"/>
        <v>7.1754120192469828E-164</v>
      </c>
      <c r="IY33" s="86">
        <f t="shared" si="57"/>
        <v>1.664072397886668E-13</v>
      </c>
      <c r="IZ33" s="86">
        <f t="shared" si="50"/>
        <v>3.5342076883916103E-14</v>
      </c>
      <c r="JA33" s="86">
        <f t="shared" si="50"/>
        <v>3.1479806758798639E-14</v>
      </c>
      <c r="JB33" s="86">
        <f t="shared" si="50"/>
        <v>8.7934108961929607E-14</v>
      </c>
      <c r="JC33" s="86">
        <f t="shared" si="50"/>
        <v>1.075420048674575E-13</v>
      </c>
      <c r="JD33" s="86">
        <f t="shared" si="50"/>
        <v>2.7077361770993946E-14</v>
      </c>
      <c r="JE33" s="86">
        <f t="shared" si="50"/>
        <v>9.1283771555033629E-17</v>
      </c>
      <c r="JF33" s="86">
        <f t="shared" si="50"/>
        <v>3.7237395931285165E-17</v>
      </c>
      <c r="JG33" s="86">
        <f t="shared" si="50"/>
        <v>2.8311419817633584E-18</v>
      </c>
      <c r="JH33" s="86">
        <f t="shared" si="50"/>
        <v>1.3346902945982827E-18</v>
      </c>
      <c r="JI33" s="86">
        <f t="shared" si="50"/>
        <v>8.3093102932002018E-17</v>
      </c>
      <c r="JJ33" s="86">
        <f t="shared" si="50"/>
        <v>7.4389656863348154E-16</v>
      </c>
      <c r="JK33" s="86">
        <f t="shared" si="50"/>
        <v>4.9837122897115564E-15</v>
      </c>
      <c r="JL33" s="86">
        <f t="shared" si="50"/>
        <v>8.5863360769885392E-18</v>
      </c>
      <c r="JM33" s="86">
        <f t="shared" si="50"/>
        <v>1.1431762125910061E-23</v>
      </c>
    </row>
    <row r="34" spans="2:273" x14ac:dyDescent="0.25">
      <c r="B34" s="2">
        <v>7</v>
      </c>
      <c r="C34" s="37">
        <v>82.661000000000001</v>
      </c>
      <c r="D34" s="37">
        <v>86.887</v>
      </c>
      <c r="E34" s="37">
        <v>82.968000000000004</v>
      </c>
      <c r="F34" s="37">
        <v>85.081999999999994</v>
      </c>
      <c r="G34" s="37">
        <v>74.983999999999995</v>
      </c>
      <c r="H34" s="37">
        <v>75.766999999999996</v>
      </c>
      <c r="I34" s="37">
        <v>76.147999999999996</v>
      </c>
      <c r="J34" s="37">
        <v>78.738</v>
      </c>
      <c r="K34" s="37">
        <v>76.426000000000002</v>
      </c>
      <c r="L34" s="37">
        <v>76.41</v>
      </c>
      <c r="M34" s="37">
        <v>75.606999999999999</v>
      </c>
      <c r="N34" s="37">
        <v>74.451999999999998</v>
      </c>
      <c r="O34" s="37">
        <v>77.064999999999998</v>
      </c>
      <c r="P34" s="37">
        <v>74.757999999999996</v>
      </c>
      <c r="Q34" s="37">
        <v>77.016000000000005</v>
      </c>
      <c r="R34" s="19"/>
      <c r="S34" s="4">
        <f t="shared" si="7"/>
        <v>82.140804624519433</v>
      </c>
      <c r="T34" s="4">
        <f t="shared" si="7"/>
        <v>85.06054033589426</v>
      </c>
      <c r="U34" s="4">
        <f t="shared" si="7"/>
        <v>81.69981481210985</v>
      </c>
      <c r="V34" s="4">
        <f t="shared" si="7"/>
        <v>83.3406322735663</v>
      </c>
      <c r="W34" s="4">
        <f t="shared" si="7"/>
        <v>74.081233217412844</v>
      </c>
      <c r="X34" s="4">
        <f t="shared" si="7"/>
        <v>74.582979741432325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74.298212246898274</v>
      </c>
      <c r="AE34" s="4">
        <f t="shared" si="7"/>
        <v>75.34837122973336</v>
      </c>
      <c r="AF34" s="4" t="e">
        <f t="shared" si="7"/>
        <v>#N/A</v>
      </c>
      <c r="AG34" s="4" t="e">
        <f t="shared" si="7"/>
        <v>#N/A</v>
      </c>
      <c r="AI34" s="4">
        <f t="shared" si="8"/>
        <v>0.5201953754805686</v>
      </c>
      <c r="AJ34" s="4">
        <f t="shared" si="8"/>
        <v>1.8264596641057409</v>
      </c>
      <c r="AK34" s="4">
        <f t="shared" si="8"/>
        <v>1.268185187890154</v>
      </c>
      <c r="AL34" s="4">
        <f t="shared" si="8"/>
        <v>1.741367726433694</v>
      </c>
      <c r="AM34" s="4">
        <f t="shared" si="8"/>
        <v>0.90276678258715037</v>
      </c>
      <c r="AN34" s="4">
        <f t="shared" si="8"/>
        <v>1.1840202585676707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0.15378775310172443</v>
      </c>
      <c r="AU34" s="4">
        <f t="shared" si="8"/>
        <v>1.7166287702666381</v>
      </c>
      <c r="AV34" s="4">
        <f t="shared" si="8"/>
        <v>0</v>
      </c>
      <c r="AW34" s="4">
        <f t="shared" si="8"/>
        <v>0</v>
      </c>
      <c r="AY34" s="2">
        <f t="shared" si="51"/>
        <v>82.140804623816706</v>
      </c>
      <c r="AZ34" s="2">
        <f t="shared" si="9"/>
        <v>85.06054033571138</v>
      </c>
      <c r="BA34" s="2">
        <f t="shared" si="9"/>
        <v>81.699814811940115</v>
      </c>
      <c r="BB34" s="2">
        <f t="shared" si="9"/>
        <v>83.340632273118089</v>
      </c>
      <c r="BC34" s="2">
        <f t="shared" si="9"/>
        <v>74.081233216877351</v>
      </c>
      <c r="BD34" s="2">
        <f t="shared" si="9"/>
        <v>74.582979741277128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74.298212246893215</v>
      </c>
      <c r="BK34" s="2">
        <f t="shared" si="9"/>
        <v>75.34837122970373</v>
      </c>
      <c r="BL34" s="2" t="e">
        <f t="shared" si="9"/>
        <v>#N/A</v>
      </c>
      <c r="BM34" s="2" t="e">
        <f t="shared" si="9"/>
        <v>#N/A</v>
      </c>
      <c r="BO34" s="2">
        <f t="shared" si="10"/>
        <v>82.661000000000001</v>
      </c>
      <c r="BP34" s="2">
        <f t="shared" si="11"/>
        <v>86.887</v>
      </c>
      <c r="BQ34" s="2">
        <f t="shared" si="12"/>
        <v>82.968000000000004</v>
      </c>
      <c r="BR34" s="2">
        <f t="shared" si="13"/>
        <v>85.081999999999994</v>
      </c>
      <c r="BS34" s="2">
        <f t="shared" si="14"/>
        <v>74.983999999999995</v>
      </c>
      <c r="BT34" s="2">
        <f t="shared" si="15"/>
        <v>75.766999999999996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74.451999999999998</v>
      </c>
      <c r="CA34" s="2">
        <f t="shared" si="22"/>
        <v>77.064999999999998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81.967719420114776</v>
      </c>
      <c r="DL34" s="2">
        <f t="shared" si="41"/>
        <v>84.904870107770833</v>
      </c>
      <c r="DM34" s="2">
        <f t="shared" si="41"/>
        <v>81.609949625908214</v>
      </c>
      <c r="DN34" s="2">
        <f t="shared" si="41"/>
        <v>83.318812443370589</v>
      </c>
      <c r="DO34" s="2">
        <f t="shared" si="41"/>
        <v>73.961107176619933</v>
      </c>
      <c r="DP34" s="2">
        <f t="shared" si="41"/>
        <v>74.4769405923345</v>
      </c>
      <c r="DQ34" s="2">
        <f t="shared" si="41"/>
        <v>75.054586497428602</v>
      </c>
      <c r="DR34" s="2">
        <f t="shared" si="41"/>
        <v>77.229833789254826</v>
      </c>
      <c r="DS34" s="2">
        <f t="shared" si="41"/>
        <v>75.05706014586012</v>
      </c>
      <c r="DT34" s="2">
        <f t="shared" si="41"/>
        <v>74.691869583869575</v>
      </c>
      <c r="DU34" s="2">
        <f t="shared" si="41"/>
        <v>74.046111427216687</v>
      </c>
      <c r="DV34" s="2">
        <f t="shared" si="41"/>
        <v>74.168764102564126</v>
      </c>
      <c r="DW34" s="2">
        <f t="shared" si="41"/>
        <v>75.221155816135052</v>
      </c>
      <c r="DX34" s="2">
        <f t="shared" si="41"/>
        <v>71.377799431009961</v>
      </c>
      <c r="DY34" s="2">
        <f t="shared" si="41"/>
        <v>72.161635483870953</v>
      </c>
      <c r="EA34" s="2">
        <f t="shared" si="42"/>
        <v>87.805468355739421</v>
      </c>
      <c r="EB34" s="2">
        <f t="shared" si="42"/>
        <v>90.384440035423765</v>
      </c>
      <c r="EC34" s="2">
        <f t="shared" si="42"/>
        <v>84.741554672034596</v>
      </c>
      <c r="ED34" s="2">
        <f t="shared" si="42"/>
        <v>84.043832502367565</v>
      </c>
      <c r="EE34" s="2">
        <f t="shared" si="42"/>
        <v>77.897986958803827</v>
      </c>
      <c r="EF34" s="2">
        <f t="shared" si="42"/>
        <v>78.252735692925313</v>
      </c>
      <c r="EG34" s="2">
        <f t="shared" si="42"/>
        <v>77.416992294298794</v>
      </c>
      <c r="EH34" s="2">
        <f t="shared" si="42"/>
        <v>80.813028434680419</v>
      </c>
      <c r="EI34" s="2">
        <f t="shared" si="42"/>
        <v>81.955964971513012</v>
      </c>
      <c r="EJ34" s="2">
        <f t="shared" si="42"/>
        <v>78.543202226345102</v>
      </c>
      <c r="EK34" s="2">
        <f t="shared" si="42"/>
        <v>73.945013778100076</v>
      </c>
      <c r="EL34" s="2">
        <f t="shared" si="42"/>
        <v>79.04057268188599</v>
      </c>
      <c r="EM34" s="2">
        <f t="shared" si="42"/>
        <v>79.78518394049209</v>
      </c>
      <c r="EN34" s="2">
        <f t="shared" si="42"/>
        <v>74.38447387642195</v>
      </c>
      <c r="EO34" s="2">
        <f t="shared" si="42"/>
        <v>79.792183993477323</v>
      </c>
      <c r="EQ34" s="2">
        <f t="shared" si="43"/>
        <v>87.3209730456758</v>
      </c>
      <c r="ER34" s="2">
        <f t="shared" si="43"/>
        <v>88.575006766123124</v>
      </c>
      <c r="ES34" s="2">
        <f t="shared" si="43"/>
        <v>81.509066300881699</v>
      </c>
      <c r="ET34" s="2">
        <f t="shared" si="43"/>
        <v>81.272593662431504</v>
      </c>
      <c r="EU34" s="2">
        <f t="shared" si="43"/>
        <v>77.876611496434379</v>
      </c>
      <c r="EV34" s="2">
        <f t="shared" si="43"/>
        <v>75.99883271517632</v>
      </c>
      <c r="EW34" s="2">
        <f t="shared" si="43"/>
        <v>77.804041027795307</v>
      </c>
      <c r="EX34" s="2">
        <f t="shared" si="43"/>
        <v>79.375853293675121</v>
      </c>
      <c r="EY34" s="2">
        <f t="shared" si="43"/>
        <v>80.162683020721815</v>
      </c>
      <c r="EZ34" s="2">
        <f t="shared" si="43"/>
        <v>77.5327181111535</v>
      </c>
      <c r="FA34" s="2">
        <f t="shared" si="43"/>
        <v>74.58846768978691</v>
      </c>
      <c r="FB34" s="2">
        <f t="shared" si="43"/>
        <v>75.920837607105966</v>
      </c>
      <c r="FC34" s="2">
        <f t="shared" si="43"/>
        <v>77.848211575758441</v>
      </c>
      <c r="FD34" s="2">
        <f t="shared" si="43"/>
        <v>76.422491785082116</v>
      </c>
      <c r="FE34" s="2">
        <f t="shared" si="43"/>
        <v>78.773588907552934</v>
      </c>
      <c r="FG34" s="2">
        <f t="shared" si="44"/>
        <v>2.9649403987869149E-2</v>
      </c>
      <c r="FH34" s="2">
        <f t="shared" si="44"/>
        <v>2.8409651812438215E-2</v>
      </c>
      <c r="FI34" s="2">
        <f t="shared" si="44"/>
        <v>2.8697998605080884E-2</v>
      </c>
      <c r="FJ34" s="2">
        <f t="shared" si="44"/>
        <v>3.0103610726313713E-2</v>
      </c>
      <c r="FK34" s="2">
        <f t="shared" si="44"/>
        <v>3.0513017752173809E-2</v>
      </c>
      <c r="FL34" s="2">
        <f t="shared" si="44"/>
        <v>2.8085009457363884E-2</v>
      </c>
      <c r="FM34" s="2">
        <f t="shared" si="44"/>
        <v>2.5420085777949165E-2</v>
      </c>
      <c r="FN34" s="2">
        <f t="shared" si="44"/>
        <v>2.5192557854462401E-2</v>
      </c>
      <c r="FO34" s="2">
        <f t="shared" si="44"/>
        <v>2.3876751897594237E-2</v>
      </c>
      <c r="FP34" s="2">
        <f t="shared" si="44"/>
        <v>2.3257485831239318E-2</v>
      </c>
      <c r="FQ34" s="2">
        <f t="shared" si="44"/>
        <v>2.6010151080854596E-2</v>
      </c>
      <c r="FR34" s="2">
        <f t="shared" si="44"/>
        <v>2.6571744988930068E-2</v>
      </c>
      <c r="FS34" s="2">
        <f t="shared" si="44"/>
        <v>2.7874045128714553E-2</v>
      </c>
      <c r="FT34" s="2">
        <f t="shared" si="44"/>
        <v>2.5361276365465885E-2</v>
      </c>
      <c r="FU34" s="2">
        <f t="shared" si="44"/>
        <v>1.9833886834116892E-2</v>
      </c>
      <c r="FW34" s="2">
        <f t="shared" si="53"/>
        <v>1.1824059976687257E-6</v>
      </c>
      <c r="FX34" s="2">
        <f t="shared" si="45"/>
        <v>1.3516861969156704E-6</v>
      </c>
      <c r="FY34" s="2">
        <f t="shared" si="45"/>
        <v>1.735880484919368E-6</v>
      </c>
      <c r="FZ34" s="2">
        <f t="shared" si="45"/>
        <v>2.1260806667128733E-6</v>
      </c>
      <c r="GA34" s="2">
        <f t="shared" si="45"/>
        <v>1.9847301785847558E-6</v>
      </c>
      <c r="GB34" s="2">
        <f t="shared" si="45"/>
        <v>1.8155912442863228E-6</v>
      </c>
      <c r="GC34" s="2">
        <f t="shared" si="45"/>
        <v>2.0269197515661536E-6</v>
      </c>
      <c r="GD34" s="2">
        <f t="shared" si="45"/>
        <v>2.2368007550801321E-6</v>
      </c>
      <c r="GE34" s="2">
        <f t="shared" si="45"/>
        <v>2.3808936697215575E-6</v>
      </c>
      <c r="GF34" s="2">
        <f t="shared" si="45"/>
        <v>1.7993948299666197E-6</v>
      </c>
      <c r="GG34" s="2">
        <f t="shared" si="45"/>
        <v>1.6062858474710691E-6</v>
      </c>
      <c r="GH34" s="2">
        <f t="shared" si="45"/>
        <v>1.3818082093906849E-6</v>
      </c>
      <c r="GI34" s="2">
        <f t="shared" si="45"/>
        <v>1.2970439974913698E-6</v>
      </c>
      <c r="GJ34" s="2">
        <f t="shared" si="45"/>
        <v>9.7458478954837076E-7</v>
      </c>
      <c r="GK34" s="2">
        <f t="shared" si="45"/>
        <v>7.1799493253456449E-7</v>
      </c>
      <c r="GM34" s="86">
        <f t="shared" si="54"/>
        <v>4.2305717036791514E-13</v>
      </c>
      <c r="GN34" s="86">
        <f t="shared" si="46"/>
        <v>9.4724822798894183E-14</v>
      </c>
      <c r="GO34" s="86">
        <f t="shared" si="46"/>
        <v>8.5018969327258116E-14</v>
      </c>
      <c r="GP34" s="86">
        <f t="shared" si="46"/>
        <v>2.3055502420259303E-13</v>
      </c>
      <c r="GQ34" s="86">
        <f t="shared" si="46"/>
        <v>2.8063270816501867E-13</v>
      </c>
      <c r="GR34" s="86">
        <f t="shared" si="46"/>
        <v>7.3144445220720333E-14</v>
      </c>
      <c r="GS34" s="86">
        <f t="shared" si="46"/>
        <v>3.0248019129344469E-16</v>
      </c>
      <c r="GT34" s="86">
        <f t="shared" si="46"/>
        <v>1.2762998699738092E-16</v>
      </c>
      <c r="GU34" s="86">
        <f t="shared" si="46"/>
        <v>1.0583147584510403E-17</v>
      </c>
      <c r="GV34" s="86">
        <f t="shared" si="46"/>
        <v>5.0961258615900522E-18</v>
      </c>
      <c r="GW34" s="86">
        <f t="shared" si="46"/>
        <v>2.7849857021211439E-16</v>
      </c>
      <c r="GX34" s="86">
        <f t="shared" si="46"/>
        <v>2.2934350373920745E-15</v>
      </c>
      <c r="GY34" s="86">
        <f t="shared" si="46"/>
        <v>1.4409792773069511E-14</v>
      </c>
      <c r="GZ34" s="86">
        <f t="shared" si="46"/>
        <v>3.1330096958880292E-17</v>
      </c>
      <c r="HA34" s="86">
        <f t="shared" si="46"/>
        <v>6.5376041149272311E-23</v>
      </c>
      <c r="HC34" s="86">
        <f t="shared" si="58"/>
        <v>3.449425161287973E-32</v>
      </c>
      <c r="HD34" s="86">
        <f t="shared" si="47"/>
        <v>5.4042366694135856E-35</v>
      </c>
      <c r="HE34" s="86">
        <f t="shared" si="47"/>
        <v>1.7119631791713917E-34</v>
      </c>
      <c r="HF34" s="86">
        <f t="shared" si="47"/>
        <v>2.419095865317157E-39</v>
      </c>
      <c r="HG34" s="86">
        <f t="shared" si="47"/>
        <v>9.997993890104549E-42</v>
      </c>
      <c r="HH34" s="86">
        <f t="shared" si="47"/>
        <v>3.8682985068304229E-35</v>
      </c>
      <c r="HI34" s="86">
        <f t="shared" si="47"/>
        <v>4.3791580569635875E-39</v>
      </c>
      <c r="HJ34" s="86">
        <f t="shared" si="47"/>
        <v>6.3524442524092665E-35</v>
      </c>
      <c r="HK34" s="86">
        <f t="shared" si="47"/>
        <v>4.9245437165370557E-38</v>
      </c>
      <c r="HL34" s="86">
        <f t="shared" si="47"/>
        <v>4.1492471241796241E-39</v>
      </c>
      <c r="HM34" s="86">
        <f t="shared" si="47"/>
        <v>3.5311859564931384E-36</v>
      </c>
      <c r="HN34" s="86">
        <f t="shared" si="47"/>
        <v>7.4750072262598885E-36</v>
      </c>
      <c r="HO34" s="86">
        <f t="shared" si="47"/>
        <v>4.1761911445216364E-35</v>
      </c>
      <c r="HP34" s="86">
        <f t="shared" si="47"/>
        <v>1.5122495456260958E-38</v>
      </c>
      <c r="HQ34" s="86">
        <f t="shared" si="47"/>
        <v>1.1743451786629795E-51</v>
      </c>
      <c r="HS34" s="86">
        <f t="shared" si="55"/>
        <v>5.6569034877959738E-135</v>
      </c>
      <c r="HT34" s="86">
        <f t="shared" si="48"/>
        <v>1.8918439626428932E-139</v>
      </c>
      <c r="HU34" s="86">
        <f t="shared" si="48"/>
        <v>2.5263932734028968E-139</v>
      </c>
      <c r="HV34" s="86">
        <f t="shared" si="48"/>
        <v>3.7804038127487292E-160</v>
      </c>
      <c r="HW34" s="86">
        <f t="shared" si="48"/>
        <v>5.6061555614032261E-172</v>
      </c>
      <c r="HX34" s="86">
        <f t="shared" si="48"/>
        <v>3.6888530152526651E-142</v>
      </c>
      <c r="HY34" s="86">
        <f t="shared" si="48"/>
        <v>4.1243022538943794E-161</v>
      </c>
      <c r="HZ34" s="86">
        <f t="shared" si="48"/>
        <v>1.0508271586611513E-142</v>
      </c>
      <c r="IA34" s="86">
        <f t="shared" si="48"/>
        <v>1.5030605476184327E-155</v>
      </c>
      <c r="IB34" s="86">
        <f t="shared" si="48"/>
        <v>1.7729800284688409E-163</v>
      </c>
      <c r="IC34" s="86">
        <f t="shared" si="48"/>
        <v>1.1739351895530942E-152</v>
      </c>
      <c r="ID34" s="86">
        <f t="shared" si="48"/>
        <v>3.6308943119101056E-151</v>
      </c>
      <c r="IE34" s="86">
        <f t="shared" si="48"/>
        <v>7.0576654510704386E-149</v>
      </c>
      <c r="IF34" s="86">
        <f t="shared" si="48"/>
        <v>7.0872430385708524E-120</v>
      </c>
      <c r="IG34" s="86">
        <f t="shared" si="48"/>
        <v>2.4911576836925343E-83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2.4830704781955368E-248</v>
      </c>
      <c r="IW34" s="86">
        <f t="shared" si="49"/>
        <v>8.7622991045831036E-162</v>
      </c>
      <c r="IY34" s="86">
        <f t="shared" si="57"/>
        <v>4.2305717036791514E-13</v>
      </c>
      <c r="IZ34" s="86">
        <f t="shared" si="50"/>
        <v>9.4724822798894183E-14</v>
      </c>
      <c r="JA34" s="86">
        <f t="shared" si="50"/>
        <v>8.5018969327258116E-14</v>
      </c>
      <c r="JB34" s="86">
        <f t="shared" si="50"/>
        <v>2.3055502420259303E-13</v>
      </c>
      <c r="JC34" s="86">
        <f t="shared" si="50"/>
        <v>2.8063270816501867E-13</v>
      </c>
      <c r="JD34" s="86">
        <f t="shared" si="50"/>
        <v>7.3144445220720333E-14</v>
      </c>
      <c r="JE34" s="86">
        <f t="shared" si="50"/>
        <v>3.0248019129344469E-16</v>
      </c>
      <c r="JF34" s="86">
        <f t="shared" si="50"/>
        <v>1.2762998699738092E-16</v>
      </c>
      <c r="JG34" s="86">
        <f t="shared" si="50"/>
        <v>1.0583147584510403E-17</v>
      </c>
      <c r="JH34" s="86">
        <f t="shared" si="50"/>
        <v>5.0961258615900522E-18</v>
      </c>
      <c r="JI34" s="86">
        <f t="shared" si="50"/>
        <v>2.7849857021211439E-16</v>
      </c>
      <c r="JJ34" s="86">
        <f t="shared" si="50"/>
        <v>2.2934350373920745E-15</v>
      </c>
      <c r="JK34" s="86">
        <f t="shared" si="50"/>
        <v>1.4409792773069511E-14</v>
      </c>
      <c r="JL34" s="86">
        <f t="shared" si="50"/>
        <v>3.1330096958880292E-17</v>
      </c>
      <c r="JM34" s="86">
        <f t="shared" si="50"/>
        <v>6.5376041149272311E-23</v>
      </c>
    </row>
    <row r="35" spans="2:273" x14ac:dyDescent="0.25">
      <c r="B35" s="2">
        <v>8</v>
      </c>
      <c r="C35" s="37">
        <v>83.081000000000003</v>
      </c>
      <c r="D35" s="37">
        <v>85.903000000000006</v>
      </c>
      <c r="E35" s="37">
        <v>81.870999999999995</v>
      </c>
      <c r="F35" s="37">
        <v>84.393000000000001</v>
      </c>
      <c r="G35" s="37">
        <v>74.704999999999998</v>
      </c>
      <c r="H35" s="37">
        <v>75.566999999999993</v>
      </c>
      <c r="I35" s="37">
        <v>75.492000000000004</v>
      </c>
      <c r="J35" s="37">
        <v>79.902000000000001</v>
      </c>
      <c r="K35" s="37">
        <v>77.343999999999994</v>
      </c>
      <c r="L35" s="37">
        <v>76.656000000000006</v>
      </c>
      <c r="M35" s="37">
        <v>76.245999999999995</v>
      </c>
      <c r="N35" s="37">
        <v>76.548000000000002</v>
      </c>
      <c r="O35" s="37">
        <v>75.531999999999996</v>
      </c>
      <c r="P35" s="37">
        <v>74.483999999999995</v>
      </c>
      <c r="Q35" s="37">
        <v>76.355000000000004</v>
      </c>
      <c r="S35" s="4">
        <f t="shared" si="7"/>
        <v>82.308434513709386</v>
      </c>
      <c r="T35" s="4">
        <f t="shared" si="7"/>
        <v>85.336561902629498</v>
      </c>
      <c r="U35" s="4">
        <f t="shared" si="7"/>
        <v>81.999614432782195</v>
      </c>
      <c r="V35" s="4">
        <f t="shared" si="7"/>
        <v>83.400007233933096</v>
      </c>
      <c r="W35" s="4">
        <f t="shared" si="7"/>
        <v>74.270894132784392</v>
      </c>
      <c r="X35" s="4">
        <f t="shared" si="7"/>
        <v>74.747899691525205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74.535683654689976</v>
      </c>
      <c r="AE35" s="4">
        <f t="shared" si="7"/>
        <v>75.506892652403891</v>
      </c>
      <c r="AF35" s="4" t="e">
        <f t="shared" si="7"/>
        <v>#N/A</v>
      </c>
      <c r="AG35" s="4" t="e">
        <f t="shared" si="7"/>
        <v>#N/A</v>
      </c>
      <c r="AI35" s="4">
        <f t="shared" si="8"/>
        <v>0.77256548629061683</v>
      </c>
      <c r="AJ35" s="4">
        <f t="shared" si="8"/>
        <v>0.56643809737050788</v>
      </c>
      <c r="AK35" s="4">
        <f t="shared" si="8"/>
        <v>-0.12861443278220008</v>
      </c>
      <c r="AL35" s="4">
        <f t="shared" si="8"/>
        <v>0.99299276606690512</v>
      </c>
      <c r="AM35" s="4">
        <f t="shared" si="8"/>
        <v>0.43410586721560662</v>
      </c>
      <c r="AN35" s="4">
        <f t="shared" si="8"/>
        <v>0.81910030847478765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2.0123163453100261</v>
      </c>
      <c r="AU35" s="4">
        <f t="shared" si="8"/>
        <v>2.5107347596105001E-2</v>
      </c>
      <c r="AV35" s="4">
        <f t="shared" si="8"/>
        <v>0</v>
      </c>
      <c r="AW35" s="4">
        <f t="shared" si="8"/>
        <v>0</v>
      </c>
      <c r="AY35" s="2">
        <f t="shared" si="51"/>
        <v>82.308434511979598</v>
      </c>
      <c r="AZ35" s="2">
        <f t="shared" si="9"/>
        <v>85.336561902155395</v>
      </c>
      <c r="BA35" s="2">
        <f t="shared" si="9"/>
        <v>81.999614432338888</v>
      </c>
      <c r="BB35" s="2">
        <f t="shared" si="9"/>
        <v>83.400007232796241</v>
      </c>
      <c r="BC35" s="2">
        <f t="shared" si="9"/>
        <v>74.270894131432541</v>
      </c>
      <c r="BD35" s="2">
        <f t="shared" si="9"/>
        <v>74.747899691119727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74.535683654674926</v>
      </c>
      <c r="BK35" s="2">
        <f t="shared" si="9"/>
        <v>75.506892652321156</v>
      </c>
      <c r="BL35" s="2" t="e">
        <f t="shared" si="9"/>
        <v>#N/A</v>
      </c>
      <c r="BM35" s="2" t="e">
        <f t="shared" si="9"/>
        <v>#N/A</v>
      </c>
      <c r="BO35" s="2">
        <f t="shared" si="10"/>
        <v>83.081000000000003</v>
      </c>
      <c r="BP35" s="2">
        <f t="shared" si="11"/>
        <v>85.903000000000006</v>
      </c>
      <c r="BQ35" s="2">
        <f t="shared" si="12"/>
        <v>81.870999999999995</v>
      </c>
      <c r="BR35" s="2">
        <f t="shared" si="13"/>
        <v>84.393000000000001</v>
      </c>
      <c r="BS35" s="2">
        <f t="shared" si="14"/>
        <v>74.704999999999998</v>
      </c>
      <c r="BT35" s="2">
        <f t="shared" si="15"/>
        <v>75.566999999999993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76.548000000000002</v>
      </c>
      <c r="CA35" s="2">
        <f t="shared" si="22"/>
        <v>75.531999999999996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82.128311084264581</v>
      </c>
      <c r="DL35" s="2">
        <f t="shared" si="41"/>
        <v>85.179172352321515</v>
      </c>
      <c r="DM35" s="2">
        <f t="shared" si="41"/>
        <v>81.915581827512625</v>
      </c>
      <c r="DN35" s="2">
        <f t="shared" si="41"/>
        <v>83.383427363334349</v>
      </c>
      <c r="DO35" s="2">
        <f t="shared" si="41"/>
        <v>74.149909785808816</v>
      </c>
      <c r="DP35" s="2">
        <f t="shared" si="41"/>
        <v>74.640949825783977</v>
      </c>
      <c r="DQ35" s="2">
        <f t="shared" si="41"/>
        <v>75.272507823613083</v>
      </c>
      <c r="DR35" s="2">
        <f t="shared" si="41"/>
        <v>77.370603129445215</v>
      </c>
      <c r="DS35" s="2">
        <f t="shared" si="41"/>
        <v>75.269915229515206</v>
      </c>
      <c r="DT35" s="2">
        <f t="shared" si="41"/>
        <v>74.874781552981545</v>
      </c>
      <c r="DU35" s="2">
        <f t="shared" si="41"/>
        <v>74.214099099099101</v>
      </c>
      <c r="DV35" s="2">
        <f t="shared" si="41"/>
        <v>74.405324426450761</v>
      </c>
      <c r="DW35" s="2">
        <f t="shared" si="41"/>
        <v>75.376902626641623</v>
      </c>
      <c r="DX35" s="2">
        <f t="shared" si="41"/>
        <v>71.584246562351822</v>
      </c>
      <c r="DY35" s="2">
        <f t="shared" si="41"/>
        <v>72.287411290322567</v>
      </c>
      <c r="EA35" s="2">
        <f t="shared" si="42"/>
        <v>87.684746496897631</v>
      </c>
      <c r="EB35" s="2">
        <f t="shared" si="42"/>
        <v>90.245649029126213</v>
      </c>
      <c r="EC35" s="2">
        <f t="shared" si="42"/>
        <v>84.593692314759892</v>
      </c>
      <c r="ED35" s="2">
        <f t="shared" si="42"/>
        <v>83.887379825636458</v>
      </c>
      <c r="EE35" s="2">
        <f t="shared" si="42"/>
        <v>77.776686338371277</v>
      </c>
      <c r="EF35" s="2">
        <f t="shared" si="42"/>
        <v>78.123512023268191</v>
      </c>
      <c r="EG35" s="2">
        <f t="shared" si="42"/>
        <v>77.300398998474705</v>
      </c>
      <c r="EH35" s="2">
        <f t="shared" si="42"/>
        <v>80.668444573365321</v>
      </c>
      <c r="EI35" s="2">
        <f t="shared" si="42"/>
        <v>81.795940889428181</v>
      </c>
      <c r="EJ35" s="2">
        <f t="shared" si="42"/>
        <v>78.398205882352954</v>
      </c>
      <c r="EK35" s="2">
        <f t="shared" si="42"/>
        <v>73.832435943920729</v>
      </c>
      <c r="EL35" s="2">
        <f t="shared" si="42"/>
        <v>78.891220733551549</v>
      </c>
      <c r="EM35" s="2">
        <f t="shared" si="42"/>
        <v>79.641573305359543</v>
      </c>
      <c r="EN35" s="2">
        <f t="shared" si="42"/>
        <v>74.31659333623422</v>
      </c>
      <c r="EO35" s="2">
        <f t="shared" si="42"/>
        <v>79.690886249231923</v>
      </c>
      <c r="EQ35" s="2">
        <f t="shared" si="43"/>
        <v>87.204836599476351</v>
      </c>
      <c r="ER35" s="2">
        <f t="shared" si="43"/>
        <v>88.45304609126768</v>
      </c>
      <c r="ES35" s="2">
        <f t="shared" si="43"/>
        <v>81.392219826677092</v>
      </c>
      <c r="ET35" s="2">
        <f t="shared" si="43"/>
        <v>81.143116689498953</v>
      </c>
      <c r="EU35" s="2">
        <f t="shared" si="43"/>
        <v>77.75550344990755</v>
      </c>
      <c r="EV35" s="2">
        <f t="shared" si="43"/>
        <v>75.891273137384644</v>
      </c>
      <c r="EW35" s="2">
        <f t="shared" si="43"/>
        <v>77.683659140236671</v>
      </c>
      <c r="EX35" s="2">
        <f t="shared" si="43"/>
        <v>79.245447268591803</v>
      </c>
      <c r="EY35" s="2">
        <f t="shared" si="43"/>
        <v>80.020454693395081</v>
      </c>
      <c r="EZ35" s="2">
        <f t="shared" si="43"/>
        <v>77.397515888861307</v>
      </c>
      <c r="FA35" s="2">
        <f t="shared" si="43"/>
        <v>74.46965602306183</v>
      </c>
      <c r="FB35" s="2">
        <f t="shared" si="43"/>
        <v>75.80148708919819</v>
      </c>
      <c r="FC35" s="2">
        <f t="shared" si="43"/>
        <v>77.722977951273393</v>
      </c>
      <c r="FD35" s="2">
        <f t="shared" si="43"/>
        <v>76.334395048003287</v>
      </c>
      <c r="FE35" s="2">
        <f t="shared" si="43"/>
        <v>78.682606008476398</v>
      </c>
      <c r="FG35" s="2">
        <f t="shared" si="44"/>
        <v>3.2417194934032764E-2</v>
      </c>
      <c r="FH35" s="2">
        <f t="shared" si="44"/>
        <v>3.1065416201551503E-2</v>
      </c>
      <c r="FI35" s="2">
        <f t="shared" si="44"/>
        <v>3.1379847382853501E-2</v>
      </c>
      <c r="FJ35" s="2">
        <f t="shared" si="44"/>
        <v>3.291236402344884E-2</v>
      </c>
      <c r="FK35" s="2">
        <f t="shared" si="44"/>
        <v>3.3358656087242415E-2</v>
      </c>
      <c r="FL35" s="2">
        <f t="shared" si="44"/>
        <v>3.0711385213931758E-2</v>
      </c>
      <c r="FM35" s="2">
        <f t="shared" si="44"/>
        <v>2.7804380001923798E-2</v>
      </c>
      <c r="FN35" s="2">
        <f t="shared" si="44"/>
        <v>2.7556114359920263E-2</v>
      </c>
      <c r="FO35" s="2">
        <f t="shared" si="44"/>
        <v>2.6120167798805393E-2</v>
      </c>
      <c r="FP35" s="2">
        <f t="shared" si="44"/>
        <v>2.5444233315460526E-2</v>
      </c>
      <c r="FQ35" s="2">
        <f t="shared" si="44"/>
        <v>2.8448175332967993E-2</v>
      </c>
      <c r="FR35" s="2">
        <f t="shared" si="44"/>
        <v>2.9060838821078207E-2</v>
      </c>
      <c r="FS35" s="2">
        <f t="shared" si="44"/>
        <v>3.0481311233885491E-2</v>
      </c>
      <c r="FT35" s="2">
        <f t="shared" si="44"/>
        <v>2.7740211528697507E-2</v>
      </c>
      <c r="FU35" s="2">
        <f t="shared" si="44"/>
        <v>2.1705889422302872E-2</v>
      </c>
      <c r="FW35" s="2">
        <f t="shared" si="53"/>
        <v>1.2964822475346646E-6</v>
      </c>
      <c r="FX35" s="2">
        <f t="shared" si="45"/>
        <v>1.4820942496684244E-6</v>
      </c>
      <c r="FY35" s="2">
        <f t="shared" si="45"/>
        <v>1.90335478406093E-6</v>
      </c>
      <c r="FZ35" s="2">
        <f t="shared" si="45"/>
        <v>2.3312006161153633E-6</v>
      </c>
      <c r="GA35" s="2">
        <f t="shared" si="45"/>
        <v>2.1762129493373617E-6</v>
      </c>
      <c r="GB35" s="2">
        <f t="shared" si="45"/>
        <v>1.9907558637577402E-6</v>
      </c>
      <c r="GC35" s="2">
        <f t="shared" si="45"/>
        <v>2.2224728783117619E-6</v>
      </c>
      <c r="GD35" s="2">
        <f t="shared" si="45"/>
        <v>2.4526027277841715E-6</v>
      </c>
      <c r="GE35" s="2">
        <f t="shared" si="45"/>
        <v>2.6105973965195043E-6</v>
      </c>
      <c r="GF35" s="2">
        <f t="shared" si="45"/>
        <v>1.9729968547942474E-6</v>
      </c>
      <c r="GG35" s="2">
        <f t="shared" si="45"/>
        <v>1.7612571355806367E-6</v>
      </c>
      <c r="GH35" s="2">
        <f t="shared" si="45"/>
        <v>1.5151223708609679E-6</v>
      </c>
      <c r="GI35" s="2">
        <f t="shared" si="45"/>
        <v>1.4221802847210685E-6</v>
      </c>
      <c r="GJ35" s="2">
        <f t="shared" si="45"/>
        <v>1.068610871555182E-6</v>
      </c>
      <c r="GK35" s="2">
        <f t="shared" si="45"/>
        <v>7.872657339308771E-7</v>
      </c>
      <c r="GM35" s="86">
        <f t="shared" si="54"/>
        <v>1.0590520665875041E-12</v>
      </c>
      <c r="GN35" s="86">
        <f t="shared" si="46"/>
        <v>2.4976063439563534E-13</v>
      </c>
      <c r="GO35" s="86">
        <f t="shared" si="46"/>
        <v>2.258418066615207E-13</v>
      </c>
      <c r="GP35" s="86">
        <f t="shared" si="46"/>
        <v>5.9481900819194969E-13</v>
      </c>
      <c r="GQ35" s="86">
        <f t="shared" si="46"/>
        <v>7.2063055201013395E-13</v>
      </c>
      <c r="GR35" s="86">
        <f t="shared" si="46"/>
        <v>1.9435408514443484E-13</v>
      </c>
      <c r="GS35" s="86">
        <f t="shared" si="46"/>
        <v>9.8221880501543548E-16</v>
      </c>
      <c r="GT35" s="86">
        <f t="shared" si="46"/>
        <v>4.2840404157690581E-16</v>
      </c>
      <c r="GU35" s="86">
        <f t="shared" si="46"/>
        <v>3.8684982541339162E-17</v>
      </c>
      <c r="GV35" s="86">
        <f t="shared" si="46"/>
        <v>1.902150480482535E-17</v>
      </c>
      <c r="GW35" s="86">
        <f t="shared" si="46"/>
        <v>9.1441352649524518E-16</v>
      </c>
      <c r="GX35" s="86">
        <f t="shared" si="46"/>
        <v>6.9378116814240702E-15</v>
      </c>
      <c r="GY35" s="86">
        <f t="shared" si="46"/>
        <v>4.0926935952721166E-14</v>
      </c>
      <c r="GZ35" s="86">
        <f t="shared" si="46"/>
        <v>1.118083091541889E-16</v>
      </c>
      <c r="HA35" s="86">
        <f t="shared" si="46"/>
        <v>3.6287022739817513E-22</v>
      </c>
      <c r="HC35" s="86">
        <f t="shared" si="58"/>
        <v>1.9315196467937612E-31</v>
      </c>
      <c r="HD35" s="86">
        <f t="shared" si="47"/>
        <v>3.5164185883557481E-34</v>
      </c>
      <c r="HE35" s="86">
        <f t="shared" si="47"/>
        <v>1.0893599052258207E-33</v>
      </c>
      <c r="HF35" s="86">
        <f t="shared" si="47"/>
        <v>2.0785438164685679E-38</v>
      </c>
      <c r="HG35" s="86">
        <f t="shared" si="47"/>
        <v>1.0068700899240685E-40</v>
      </c>
      <c r="HH35" s="86">
        <f t="shared" si="47"/>
        <v>2.6040904339115347E-34</v>
      </c>
      <c r="HI35" s="86">
        <f t="shared" si="47"/>
        <v>3.789461933322831E-38</v>
      </c>
      <c r="HJ35" s="86">
        <f t="shared" si="47"/>
        <v>4.3416221211015873E-34</v>
      </c>
      <c r="HK35" s="86">
        <f t="shared" si="47"/>
        <v>4.0610615718030516E-37</v>
      </c>
      <c r="HL35" s="86">
        <f t="shared" si="47"/>
        <v>3.6113337696984817E-38</v>
      </c>
      <c r="HM35" s="86">
        <f t="shared" si="47"/>
        <v>2.5936069893483999E-35</v>
      </c>
      <c r="HN35" s="86">
        <f t="shared" si="47"/>
        <v>5.2813022595678763E-35</v>
      </c>
      <c r="HO35" s="86">
        <f t="shared" si="47"/>
        <v>2.8197921042069859E-34</v>
      </c>
      <c r="HP35" s="86">
        <f t="shared" si="47"/>
        <v>1.2542526330630019E-37</v>
      </c>
      <c r="HQ35" s="86">
        <f t="shared" si="47"/>
        <v>2.0286801528593567E-50</v>
      </c>
      <c r="HS35" s="86">
        <f t="shared" si="55"/>
        <v>9.197121430384258E-133</v>
      </c>
      <c r="HT35" s="86">
        <f t="shared" si="48"/>
        <v>4.1360092240222922E-137</v>
      </c>
      <c r="HU35" s="86">
        <f t="shared" si="48"/>
        <v>5.3790443059256146E-137</v>
      </c>
      <c r="HV35" s="86">
        <f t="shared" si="48"/>
        <v>1.9488026059271981E-157</v>
      </c>
      <c r="HW35" s="86">
        <f t="shared" si="48"/>
        <v>4.7595084601786741E-169</v>
      </c>
      <c r="HX35" s="86">
        <f t="shared" si="48"/>
        <v>9.2757366228805628E-140</v>
      </c>
      <c r="HY35" s="86">
        <f t="shared" si="48"/>
        <v>2.2604364164938219E-158</v>
      </c>
      <c r="HZ35" s="86">
        <f t="shared" si="48"/>
        <v>2.8418646219289722E-140</v>
      </c>
      <c r="IA35" s="86">
        <f t="shared" si="48"/>
        <v>6.9976415672629718E-153</v>
      </c>
      <c r="IB35" s="86">
        <f t="shared" si="48"/>
        <v>1.0337650599400701E-160</v>
      </c>
      <c r="IC35" s="86">
        <f t="shared" si="48"/>
        <v>4.2963166648579704E-150</v>
      </c>
      <c r="ID35" s="86">
        <f t="shared" si="48"/>
        <v>1.1826141133911644E-148</v>
      </c>
      <c r="IE35" s="86">
        <f t="shared" si="48"/>
        <v>2.0471009216433944E-146</v>
      </c>
      <c r="IF35" s="86">
        <f t="shared" si="48"/>
        <v>6.3624152891979517E-118</v>
      </c>
      <c r="IG35" s="86">
        <f t="shared" si="48"/>
        <v>5.1782224609882488E-82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4.5773959090406313E-245</v>
      </c>
      <c r="IW35" s="86">
        <f t="shared" si="49"/>
        <v>1.0372510136739683E-159</v>
      </c>
      <c r="IY35" s="86">
        <f t="shared" si="57"/>
        <v>1.0590520665875041E-12</v>
      </c>
      <c r="IZ35" s="86">
        <f t="shared" si="50"/>
        <v>2.4976063439563534E-13</v>
      </c>
      <c r="JA35" s="86">
        <f t="shared" si="50"/>
        <v>2.258418066615207E-13</v>
      </c>
      <c r="JB35" s="86">
        <f t="shared" si="50"/>
        <v>5.9481900819194969E-13</v>
      </c>
      <c r="JC35" s="86">
        <f t="shared" si="50"/>
        <v>7.2063055201013395E-13</v>
      </c>
      <c r="JD35" s="86">
        <f t="shared" si="50"/>
        <v>1.9435408514443484E-13</v>
      </c>
      <c r="JE35" s="86">
        <f t="shared" si="50"/>
        <v>9.8221880501543548E-16</v>
      </c>
      <c r="JF35" s="86">
        <f t="shared" si="50"/>
        <v>4.2840404157690581E-16</v>
      </c>
      <c r="JG35" s="86">
        <f t="shared" si="50"/>
        <v>3.8684982541339162E-17</v>
      </c>
      <c r="JH35" s="86">
        <f t="shared" si="50"/>
        <v>1.902150480482535E-17</v>
      </c>
      <c r="JI35" s="86">
        <f t="shared" si="50"/>
        <v>9.1441352649524518E-16</v>
      </c>
      <c r="JJ35" s="86">
        <f t="shared" si="50"/>
        <v>6.9378116814240702E-15</v>
      </c>
      <c r="JK35" s="86">
        <f t="shared" si="50"/>
        <v>4.0926935952721166E-14</v>
      </c>
      <c r="JL35" s="86">
        <f t="shared" si="50"/>
        <v>1.118083091541889E-16</v>
      </c>
      <c r="JM35" s="86">
        <f t="shared" si="50"/>
        <v>3.6287022739817513E-22</v>
      </c>
    </row>
    <row r="36" spans="2:273" x14ac:dyDescent="0.25">
      <c r="B36" s="2">
        <v>9</v>
      </c>
      <c r="C36" s="37">
        <v>83.918999999999997</v>
      </c>
      <c r="D36" s="37">
        <v>86.451999999999998</v>
      </c>
      <c r="E36" s="37">
        <v>81.903000000000006</v>
      </c>
      <c r="F36" s="37">
        <v>85.081999999999994</v>
      </c>
      <c r="G36" s="37">
        <v>75.721000000000004</v>
      </c>
      <c r="H36" s="37">
        <v>76.367000000000004</v>
      </c>
      <c r="I36" s="37">
        <v>76.081999999999994</v>
      </c>
      <c r="J36" s="37">
        <v>78.869</v>
      </c>
      <c r="K36" s="37">
        <v>77.343999999999994</v>
      </c>
      <c r="L36" s="37">
        <v>76.033000000000001</v>
      </c>
      <c r="M36" s="37">
        <v>75.474999999999994</v>
      </c>
      <c r="N36" s="37">
        <v>75.516000000000005</v>
      </c>
      <c r="O36" s="37">
        <v>77.096999999999994</v>
      </c>
      <c r="P36" s="37">
        <v>75.225999999999999</v>
      </c>
      <c r="Q36" s="37">
        <v>75.081000000000003</v>
      </c>
      <c r="R36" s="108"/>
      <c r="S36" s="4">
        <f t="shared" si="7"/>
        <v>82.475820355379028</v>
      </c>
      <c r="T36" s="4">
        <f t="shared" si="7"/>
        <v>85.611504180295455</v>
      </c>
      <c r="U36" s="4">
        <f t="shared" si="7"/>
        <v>82.297519449757289</v>
      </c>
      <c r="V36" s="4">
        <f t="shared" si="7"/>
        <v>83.458211688435796</v>
      </c>
      <c r="W36" s="4">
        <f t="shared" si="7"/>
        <v>74.459637255264767</v>
      </c>
      <c r="X36" s="4">
        <f t="shared" si="7"/>
        <v>74.91203559157789</v>
      </c>
      <c r="Y36" s="4">
        <f t="shared" si="7"/>
        <v>75.541917753573898</v>
      </c>
      <c r="Z36" s="4">
        <f t="shared" si="7"/>
        <v>77.602148700424976</v>
      </c>
      <c r="AA36" s="4" t="e">
        <f t="shared" si="7"/>
        <v>#N/A</v>
      </c>
      <c r="AB36" s="4" t="e">
        <f t="shared" si="7"/>
        <v>#N/A</v>
      </c>
      <c r="AC36" s="4">
        <f t="shared" si="7"/>
        <v>74.361487760698864</v>
      </c>
      <c r="AD36" s="4">
        <f t="shared" si="7"/>
        <v>74.772158652608283</v>
      </c>
      <c r="AE36" s="4">
        <f t="shared" si="7"/>
        <v>75.664786946159055</v>
      </c>
      <c r="AF36" s="4" t="e">
        <f t="shared" si="7"/>
        <v>#N/A</v>
      </c>
      <c r="AG36" s="4" t="e">
        <f t="shared" si="7"/>
        <v>#N/A</v>
      </c>
      <c r="AI36" s="4">
        <f t="shared" si="8"/>
        <v>1.4431796446209688</v>
      </c>
      <c r="AJ36" s="4">
        <f t="shared" si="8"/>
        <v>0.84049581970454312</v>
      </c>
      <c r="AK36" s="4">
        <f t="shared" si="8"/>
        <v>-0.39451944975728281</v>
      </c>
      <c r="AL36" s="4">
        <f t="shared" si="8"/>
        <v>1.6237883115641978</v>
      </c>
      <c r="AM36" s="4">
        <f t="shared" si="8"/>
        <v>1.2613627447352371</v>
      </c>
      <c r="AN36" s="4">
        <f t="shared" si="8"/>
        <v>1.4549644084221143</v>
      </c>
      <c r="AO36" s="4">
        <f t="shared" si="8"/>
        <v>0.54008224642609548</v>
      </c>
      <c r="AP36" s="4">
        <f t="shared" si="8"/>
        <v>1.2668512995750234</v>
      </c>
      <c r="AQ36" s="4">
        <f t="shared" si="8"/>
        <v>0</v>
      </c>
      <c r="AR36" s="4">
        <f t="shared" si="8"/>
        <v>0</v>
      </c>
      <c r="AS36" s="4">
        <f t="shared" si="8"/>
        <v>1.1135122393011301</v>
      </c>
      <c r="AT36" s="4">
        <f t="shared" si="8"/>
        <v>0.74384134739172225</v>
      </c>
      <c r="AU36" s="4">
        <f t="shared" si="8"/>
        <v>1.4322130538409397</v>
      </c>
      <c r="AV36" s="4">
        <f t="shared" si="8"/>
        <v>0</v>
      </c>
      <c r="AW36" s="4">
        <f t="shared" si="8"/>
        <v>0</v>
      </c>
      <c r="AY36" s="2">
        <f t="shared" si="51"/>
        <v>82.475820351187465</v>
      </c>
      <c r="AZ36" s="2">
        <f t="shared" si="9"/>
        <v>85.611504179086609</v>
      </c>
      <c r="BA36" s="2">
        <f t="shared" si="9"/>
        <v>82.297519448618829</v>
      </c>
      <c r="BB36" s="2">
        <f t="shared" si="9"/>
        <v>83.458211685599196</v>
      </c>
      <c r="BC36" s="2">
        <f t="shared" si="9"/>
        <v>74.459637251907466</v>
      </c>
      <c r="BD36" s="2">
        <f t="shared" si="9"/>
        <v>74.912035590536121</v>
      </c>
      <c r="BE36" s="2">
        <f t="shared" si="9"/>
        <v>75.541917753566906</v>
      </c>
      <c r="BF36" s="2">
        <f t="shared" si="9"/>
        <v>77.602148700421793</v>
      </c>
      <c r="BG36" s="2" t="e">
        <f t="shared" si="9"/>
        <v>#N/A</v>
      </c>
      <c r="BH36" s="2" t="e">
        <f t="shared" si="9"/>
        <v>#N/A</v>
      </c>
      <c r="BI36" s="2">
        <f t="shared" si="9"/>
        <v>74.36148776069227</v>
      </c>
      <c r="BJ36" s="2">
        <f t="shared" si="9"/>
        <v>74.772158652564372</v>
      </c>
      <c r="BK36" s="2">
        <f t="shared" si="9"/>
        <v>75.664786945932207</v>
      </c>
      <c r="BL36" s="2" t="e">
        <f t="shared" si="9"/>
        <v>#N/A</v>
      </c>
      <c r="BM36" s="2" t="e">
        <f t="shared" si="9"/>
        <v>#N/A</v>
      </c>
      <c r="BO36" s="2">
        <f t="shared" si="10"/>
        <v>83.918999999999997</v>
      </c>
      <c r="BP36" s="2">
        <f t="shared" si="11"/>
        <v>86.451999999999998</v>
      </c>
      <c r="BQ36" s="2">
        <f t="shared" si="12"/>
        <v>81.903000000000006</v>
      </c>
      <c r="BR36" s="2">
        <f t="shared" si="13"/>
        <v>85.081999999999994</v>
      </c>
      <c r="BS36" s="2">
        <f t="shared" si="14"/>
        <v>75.721000000000004</v>
      </c>
      <c r="BT36" s="2">
        <f t="shared" si="15"/>
        <v>76.367000000000004</v>
      </c>
      <c r="BU36" s="2">
        <f t="shared" si="16"/>
        <v>76.081999999999994</v>
      </c>
      <c r="BV36" s="2">
        <f t="shared" si="17"/>
        <v>78.869</v>
      </c>
      <c r="BW36" s="2" t="str">
        <f t="shared" si="18"/>
        <v/>
      </c>
      <c r="BX36" s="2" t="str">
        <f t="shared" si="19"/>
        <v/>
      </c>
      <c r="BY36" s="2">
        <f t="shared" si="20"/>
        <v>75.474999999999994</v>
      </c>
      <c r="BZ36" s="2">
        <f t="shared" si="21"/>
        <v>75.516000000000005</v>
      </c>
      <c r="CA36" s="2">
        <f t="shared" si="22"/>
        <v>77.096999999999994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82.288902748414387</v>
      </c>
      <c r="DL36" s="2">
        <f t="shared" si="41"/>
        <v>85.453474596872198</v>
      </c>
      <c r="DM36" s="2">
        <f t="shared" si="41"/>
        <v>82.221214029117021</v>
      </c>
      <c r="DN36" s="2">
        <f t="shared" si="41"/>
        <v>83.448042283298108</v>
      </c>
      <c r="DO36" s="2">
        <f t="shared" si="41"/>
        <v>74.3387123949977</v>
      </c>
      <c r="DP36" s="2">
        <f t="shared" si="41"/>
        <v>74.804959059233454</v>
      </c>
      <c r="DQ36" s="2">
        <f t="shared" si="41"/>
        <v>75.490429149797563</v>
      </c>
      <c r="DR36" s="2">
        <f t="shared" si="41"/>
        <v>77.511372469635617</v>
      </c>
      <c r="DS36" s="2">
        <f t="shared" si="41"/>
        <v>75.482770313170292</v>
      </c>
      <c r="DT36" s="2">
        <f t="shared" si="41"/>
        <v>75.057693522093516</v>
      </c>
      <c r="DU36" s="2">
        <f t="shared" si="41"/>
        <v>74.382086770981502</v>
      </c>
      <c r="DV36" s="2">
        <f t="shared" si="41"/>
        <v>74.641884750337411</v>
      </c>
      <c r="DW36" s="2">
        <f t="shared" si="41"/>
        <v>75.53264943714818</v>
      </c>
      <c r="DX36" s="2">
        <f t="shared" si="41"/>
        <v>71.790693693693697</v>
      </c>
      <c r="DY36" s="2">
        <f t="shared" si="41"/>
        <v>72.41318709677418</v>
      </c>
      <c r="EA36" s="2">
        <f t="shared" si="42"/>
        <v>87.564024638055855</v>
      </c>
      <c r="EB36" s="2">
        <f t="shared" si="42"/>
        <v>90.106858022828646</v>
      </c>
      <c r="EC36" s="2">
        <f t="shared" si="42"/>
        <v>84.445829957485188</v>
      </c>
      <c r="ED36" s="2">
        <f t="shared" si="42"/>
        <v>83.730927148905351</v>
      </c>
      <c r="EE36" s="2">
        <f t="shared" si="42"/>
        <v>77.655385717938728</v>
      </c>
      <c r="EF36" s="2">
        <f t="shared" si="42"/>
        <v>77.994288353611068</v>
      </c>
      <c r="EG36" s="2">
        <f t="shared" si="42"/>
        <v>77.183805702650602</v>
      </c>
      <c r="EH36" s="2">
        <f t="shared" si="42"/>
        <v>80.523860712050222</v>
      </c>
      <c r="EI36" s="2">
        <f t="shared" si="42"/>
        <v>81.635916807343349</v>
      </c>
      <c r="EJ36" s="2">
        <f t="shared" si="42"/>
        <v>78.253209538360807</v>
      </c>
      <c r="EK36" s="2">
        <f t="shared" si="42"/>
        <v>73.719858109741367</v>
      </c>
      <c r="EL36" s="2">
        <f t="shared" si="42"/>
        <v>78.741868785217108</v>
      </c>
      <c r="EM36" s="2">
        <f t="shared" si="42"/>
        <v>79.497962670226983</v>
      </c>
      <c r="EN36" s="2">
        <f t="shared" si="42"/>
        <v>74.24871279604649</v>
      </c>
      <c r="EO36" s="2">
        <f t="shared" si="42"/>
        <v>79.589588504986523</v>
      </c>
      <c r="EQ36" s="2">
        <f t="shared" si="43"/>
        <v>87.088700153276889</v>
      </c>
      <c r="ER36" s="2">
        <f t="shared" si="43"/>
        <v>88.33108541641225</v>
      </c>
      <c r="ES36" s="2">
        <f t="shared" si="43"/>
        <v>81.275373352472485</v>
      </c>
      <c r="ET36" s="2">
        <f t="shared" si="43"/>
        <v>81.013639716566402</v>
      </c>
      <c r="EU36" s="2">
        <f t="shared" si="43"/>
        <v>77.634395403380736</v>
      </c>
      <c r="EV36" s="2">
        <f t="shared" si="43"/>
        <v>75.783713559592982</v>
      </c>
      <c r="EW36" s="2">
        <f t="shared" si="43"/>
        <v>77.563277252678034</v>
      </c>
      <c r="EX36" s="2">
        <f t="shared" si="43"/>
        <v>79.1150412435085</v>
      </c>
      <c r="EY36" s="2">
        <f t="shared" si="43"/>
        <v>79.878226366068333</v>
      </c>
      <c r="EZ36" s="2">
        <f t="shared" si="43"/>
        <v>77.262313666569128</v>
      </c>
      <c r="FA36" s="2">
        <f t="shared" si="43"/>
        <v>74.350844356336751</v>
      </c>
      <c r="FB36" s="2">
        <f t="shared" si="43"/>
        <v>75.682136571290428</v>
      </c>
      <c r="FC36" s="2">
        <f t="shared" si="43"/>
        <v>77.59774432678833</v>
      </c>
      <c r="FD36" s="2">
        <f t="shared" si="43"/>
        <v>76.246298310924459</v>
      </c>
      <c r="FE36" s="2">
        <f t="shared" si="43"/>
        <v>78.591623109399862</v>
      </c>
      <c r="FG36" s="2">
        <f t="shared" si="44"/>
        <v>3.5433925961873163E-2</v>
      </c>
      <c r="FH36" s="2">
        <f t="shared" si="44"/>
        <v>3.3960766506406607E-2</v>
      </c>
      <c r="FI36" s="2">
        <f t="shared" si="44"/>
        <v>3.430346570355583E-2</v>
      </c>
      <c r="FJ36" s="2">
        <f t="shared" si="44"/>
        <v>3.5973462083338383E-2</v>
      </c>
      <c r="FK36" s="2">
        <f t="shared" si="44"/>
        <v>3.6459697782047537E-2</v>
      </c>
      <c r="FL36" s="2">
        <f t="shared" si="44"/>
        <v>3.3574882586836934E-2</v>
      </c>
      <c r="FM36" s="2">
        <f t="shared" si="44"/>
        <v>3.0405333622464236E-2</v>
      </c>
      <c r="FN36" s="2">
        <f t="shared" si="44"/>
        <v>3.0134563893146112E-2</v>
      </c>
      <c r="FO36" s="2">
        <f t="shared" si="44"/>
        <v>2.85682018403773E-2</v>
      </c>
      <c r="FP36" s="2">
        <f t="shared" si="44"/>
        <v>2.7830727795204714E-2</v>
      </c>
      <c r="FQ36" s="2">
        <f t="shared" si="44"/>
        <v>3.1107425641335552E-2</v>
      </c>
      <c r="FR36" s="2">
        <f t="shared" si="44"/>
        <v>3.1775486013332528E-2</v>
      </c>
      <c r="FS36" s="2">
        <f t="shared" si="44"/>
        <v>3.3324094263767735E-2</v>
      </c>
      <c r="FT36" s="2">
        <f t="shared" si="44"/>
        <v>3.0335349825237237E-2</v>
      </c>
      <c r="FU36" s="2">
        <f t="shared" si="44"/>
        <v>2.3750297910475109E-2</v>
      </c>
      <c r="FW36" s="2">
        <f t="shared" si="53"/>
        <v>1.4215643382959784E-6</v>
      </c>
      <c r="FX36" s="2">
        <f t="shared" si="45"/>
        <v>1.6250837970202495E-6</v>
      </c>
      <c r="FY36" s="2">
        <f t="shared" si="45"/>
        <v>2.0869866370096102E-6</v>
      </c>
      <c r="FZ36" s="2">
        <f t="shared" si="45"/>
        <v>2.5561100715112604E-6</v>
      </c>
      <c r="GA36" s="2">
        <f t="shared" si="45"/>
        <v>2.3861695481196364E-6</v>
      </c>
      <c r="GB36" s="2">
        <f t="shared" si="45"/>
        <v>2.1828199792122544E-6</v>
      </c>
      <c r="GC36" s="2">
        <f t="shared" si="45"/>
        <v>2.4368925300695153E-6</v>
      </c>
      <c r="GD36" s="2">
        <f t="shared" si="45"/>
        <v>2.6892247784850495E-6</v>
      </c>
      <c r="GE36" s="2">
        <f t="shared" si="45"/>
        <v>2.8624624032356291E-6</v>
      </c>
      <c r="GF36" s="2">
        <f t="shared" si="45"/>
        <v>2.1633476205452055E-6</v>
      </c>
      <c r="GG36" s="2">
        <f t="shared" si="45"/>
        <v>1.931179718814092E-6</v>
      </c>
      <c r="GH36" s="2">
        <f t="shared" si="45"/>
        <v>1.6612984012954126E-6</v>
      </c>
      <c r="GI36" s="2">
        <f t="shared" si="45"/>
        <v>1.5593894592184835E-6</v>
      </c>
      <c r="GJ36" s="2">
        <f t="shared" si="45"/>
        <v>1.1717084000214404E-6</v>
      </c>
      <c r="GK36" s="2">
        <f t="shared" si="45"/>
        <v>8.632196462609023E-7</v>
      </c>
      <c r="GM36" s="86">
        <f t="shared" si="54"/>
        <v>2.6105422138721072E-12</v>
      </c>
      <c r="GN36" s="86">
        <f t="shared" si="46"/>
        <v>6.4785293775827391E-13</v>
      </c>
      <c r="GO36" s="86">
        <f t="shared" si="46"/>
        <v>5.9006712578852394E-13</v>
      </c>
      <c r="GP36" s="86">
        <f t="shared" si="46"/>
        <v>1.5100523177153838E-12</v>
      </c>
      <c r="GQ36" s="86">
        <f t="shared" si="46"/>
        <v>1.8209800265265079E-12</v>
      </c>
      <c r="GR36" s="86">
        <f t="shared" si="46"/>
        <v>5.0798058587623785E-13</v>
      </c>
      <c r="GS36" s="86">
        <f t="shared" si="46"/>
        <v>3.1255867655674858E-15</v>
      </c>
      <c r="GT36" s="86">
        <f t="shared" si="46"/>
        <v>1.4082699907684451E-15</v>
      </c>
      <c r="GU36" s="86">
        <f t="shared" si="46"/>
        <v>1.3827652770102139E-16</v>
      </c>
      <c r="GV36" s="86">
        <f t="shared" si="46"/>
        <v>6.9406286431223382E-17</v>
      </c>
      <c r="GW36" s="86">
        <f t="shared" si="46"/>
        <v>2.9412243205948028E-15</v>
      </c>
      <c r="GX36" s="86">
        <f t="shared" si="46"/>
        <v>2.0593243725490128E-14</v>
      </c>
      <c r="GY36" s="86">
        <f t="shared" si="46"/>
        <v>1.1418562190915077E-13</v>
      </c>
      <c r="GZ36" s="86">
        <f t="shared" si="46"/>
        <v>3.9025563357134332E-16</v>
      </c>
      <c r="HA36" s="86">
        <f t="shared" si="46"/>
        <v>1.9548600673310663E-21</v>
      </c>
      <c r="HC36" s="86">
        <f t="shared" si="58"/>
        <v>1.0589952487274913E-30</v>
      </c>
      <c r="HD36" s="86">
        <f t="shared" si="47"/>
        <v>2.2363408364771303E-33</v>
      </c>
      <c r="HE36" s="86">
        <f t="shared" si="47"/>
        <v>6.7765584592410984E-33</v>
      </c>
      <c r="HF36" s="86">
        <f t="shared" si="47"/>
        <v>1.738823857549892E-37</v>
      </c>
      <c r="HG36" s="86">
        <f t="shared" si="47"/>
        <v>9.8498730100481612E-40</v>
      </c>
      <c r="HH36" s="86">
        <f t="shared" si="47"/>
        <v>1.7121493237079903E-33</v>
      </c>
      <c r="HI36" s="86">
        <f t="shared" si="47"/>
        <v>3.191518307950084E-37</v>
      </c>
      <c r="HJ36" s="86">
        <f t="shared" si="47"/>
        <v>2.8965508762487061E-33</v>
      </c>
      <c r="HK36" s="86">
        <f t="shared" si="47"/>
        <v>3.2609537485043501E-36</v>
      </c>
      <c r="HL36" s="86">
        <f t="shared" si="47"/>
        <v>3.0587406290209853E-37</v>
      </c>
      <c r="HM36" s="86">
        <f t="shared" si="47"/>
        <v>1.8578419609631812E-34</v>
      </c>
      <c r="HN36" s="86">
        <f t="shared" si="47"/>
        <v>3.6417843148325835E-34</v>
      </c>
      <c r="HO36" s="86">
        <f t="shared" si="47"/>
        <v>1.8593481445035513E-33</v>
      </c>
      <c r="HP36" s="86">
        <f t="shared" si="47"/>
        <v>1.0131550583384562E-36</v>
      </c>
      <c r="HQ36" s="86">
        <f t="shared" si="47"/>
        <v>3.3823701104705607E-49</v>
      </c>
      <c r="HS36" s="86">
        <f t="shared" si="55"/>
        <v>1.4330086029240649E-130</v>
      </c>
      <c r="HT36" s="86">
        <f t="shared" si="48"/>
        <v>8.6348696668819676E-135</v>
      </c>
      <c r="HU36" s="86">
        <f t="shared" si="48"/>
        <v>1.0941231874089942E-134</v>
      </c>
      <c r="HV36" s="86">
        <f t="shared" si="48"/>
        <v>9.519148020547139E-155</v>
      </c>
      <c r="HW36" s="86">
        <f t="shared" si="48"/>
        <v>3.8112098805285777E-166</v>
      </c>
      <c r="HX36" s="86">
        <f t="shared" si="48"/>
        <v>2.2239994856117853E-137</v>
      </c>
      <c r="HY36" s="86">
        <f t="shared" si="48"/>
        <v>1.1730491550334597E-155</v>
      </c>
      <c r="HZ36" s="86">
        <f t="shared" si="48"/>
        <v>7.3204336714448962E-138</v>
      </c>
      <c r="IA36" s="86">
        <f t="shared" si="48"/>
        <v>3.087498199465671E-150</v>
      </c>
      <c r="IB36" s="86">
        <f t="shared" si="48"/>
        <v>5.7056922726848234E-158</v>
      </c>
      <c r="IC36" s="86">
        <f t="shared" si="48"/>
        <v>1.4948995669604313E-147</v>
      </c>
      <c r="ID36" s="86">
        <f t="shared" si="48"/>
        <v>3.6676342145611209E-146</v>
      </c>
      <c r="IE36" s="86">
        <f t="shared" si="48"/>
        <v>5.6605566791344591E-144</v>
      </c>
      <c r="IF36" s="86">
        <f t="shared" si="48"/>
        <v>5.5019158157074684E-116</v>
      </c>
      <c r="IG36" s="86">
        <f t="shared" si="48"/>
        <v>1.0501912766018434E-80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8.0257144624161781E-242</v>
      </c>
      <c r="IW36" s="86">
        <f t="shared" si="49"/>
        <v>1.1902671943993486E-157</v>
      </c>
      <c r="IY36" s="86">
        <f t="shared" si="57"/>
        <v>2.6105422138721072E-12</v>
      </c>
      <c r="IZ36" s="86">
        <f t="shared" si="50"/>
        <v>6.4785293775827391E-13</v>
      </c>
      <c r="JA36" s="86">
        <f t="shared" si="50"/>
        <v>5.9006712578852394E-13</v>
      </c>
      <c r="JB36" s="86">
        <f t="shared" si="50"/>
        <v>1.5100523177153838E-12</v>
      </c>
      <c r="JC36" s="86">
        <f t="shared" si="50"/>
        <v>1.8209800265265079E-12</v>
      </c>
      <c r="JD36" s="86">
        <f t="shared" si="50"/>
        <v>5.0798058587623785E-13</v>
      </c>
      <c r="JE36" s="86">
        <f t="shared" si="50"/>
        <v>3.1255867655674858E-15</v>
      </c>
      <c r="JF36" s="86">
        <f t="shared" si="50"/>
        <v>1.4082699907684451E-15</v>
      </c>
      <c r="JG36" s="86">
        <f t="shared" si="50"/>
        <v>1.3827652770102139E-16</v>
      </c>
      <c r="JH36" s="86">
        <f t="shared" si="50"/>
        <v>6.9406286431223382E-17</v>
      </c>
      <c r="JI36" s="86">
        <f t="shared" si="50"/>
        <v>2.9412243205948028E-15</v>
      </c>
      <c r="JJ36" s="86">
        <f t="shared" si="50"/>
        <v>2.0593243725490128E-14</v>
      </c>
      <c r="JK36" s="86">
        <f t="shared" si="50"/>
        <v>1.1418562190915077E-13</v>
      </c>
      <c r="JL36" s="86">
        <f t="shared" si="50"/>
        <v>3.9025563357134332E-16</v>
      </c>
      <c r="JM36" s="86">
        <f t="shared" si="50"/>
        <v>1.9548600673310663E-21</v>
      </c>
    </row>
    <row r="37" spans="2:273" x14ac:dyDescent="0.25">
      <c r="B37" s="2">
        <v>10</v>
      </c>
      <c r="C37" s="37">
        <v>82.887</v>
      </c>
      <c r="D37" s="37">
        <v>85.71</v>
      </c>
      <c r="E37" s="37">
        <v>81.531999999999996</v>
      </c>
      <c r="F37" s="37">
        <v>83.328000000000003</v>
      </c>
      <c r="G37" s="37">
        <v>74.328000000000003</v>
      </c>
      <c r="H37" s="37">
        <v>75.05</v>
      </c>
      <c r="I37" s="37">
        <v>76.671999999999997</v>
      </c>
      <c r="J37" s="37">
        <v>78.212999999999994</v>
      </c>
      <c r="K37" s="37">
        <v>77.983999999999995</v>
      </c>
      <c r="L37" s="37">
        <v>76.097999999999999</v>
      </c>
      <c r="M37" s="37">
        <v>75.671999999999997</v>
      </c>
      <c r="N37" s="37">
        <v>75.629000000000005</v>
      </c>
      <c r="O37" s="37">
        <v>77.096999999999994</v>
      </c>
      <c r="P37" s="37">
        <v>73.531999999999996</v>
      </c>
      <c r="Q37" s="37">
        <v>75.338999999999999</v>
      </c>
      <c r="S37" s="4">
        <f t="shared" si="7"/>
        <v>82.642854739983505</v>
      </c>
      <c r="T37" s="4">
        <f t="shared" si="7"/>
        <v>85.885154758332078</v>
      </c>
      <c r="U37" s="4">
        <f t="shared" si="7"/>
        <v>82.593236496690224</v>
      </c>
      <c r="V37" s="4">
        <f t="shared" si="7"/>
        <v>83.515079564290644</v>
      </c>
      <c r="W37" s="4">
        <f t="shared" si="7"/>
        <v>74.647288093401315</v>
      </c>
      <c r="X37" s="4">
        <f t="shared" si="7"/>
        <v>75.075236071574906</v>
      </c>
      <c r="Y37" s="4">
        <f t="shared" si="7"/>
        <v>75.753521781179828</v>
      </c>
      <c r="Z37" s="4">
        <f t="shared" si="7"/>
        <v>77.74198618064446</v>
      </c>
      <c r="AA37" s="4" t="e">
        <f t="shared" si="7"/>
        <v>#N/A</v>
      </c>
      <c r="AB37" s="4" t="e">
        <f t="shared" si="7"/>
        <v>#N/A</v>
      </c>
      <c r="AC37" s="4">
        <f t="shared" si="7"/>
        <v>74.518014585145295</v>
      </c>
      <c r="AD37" s="4">
        <f t="shared" si="7"/>
        <v>75.007446514508871</v>
      </c>
      <c r="AE37" s="4">
        <f t="shared" si="7"/>
        <v>75.82191463408644</v>
      </c>
      <c r="AF37" s="4">
        <f t="shared" si="7"/>
        <v>72.069565460540204</v>
      </c>
      <c r="AG37" s="4" t="e">
        <f t="shared" si="7"/>
        <v>#N/A</v>
      </c>
      <c r="AI37" s="4">
        <f t="shared" si="8"/>
        <v>0.24414526001649506</v>
      </c>
      <c r="AJ37" s="4">
        <f t="shared" si="8"/>
        <v>-0.17515475833208427</v>
      </c>
      <c r="AK37" s="4">
        <f t="shared" si="8"/>
        <v>-1.0612364966902277</v>
      </c>
      <c r="AL37" s="4">
        <f t="shared" si="8"/>
        <v>-0.18707956429064154</v>
      </c>
      <c r="AM37" s="4">
        <f t="shared" si="8"/>
        <v>-0.31928809340131181</v>
      </c>
      <c r="AN37" s="4">
        <f t="shared" si="8"/>
        <v>-2.5236071574909147E-2</v>
      </c>
      <c r="AO37" s="4">
        <f t="shared" si="8"/>
        <v>0.91847821882016945</v>
      </c>
      <c r="AP37" s="4">
        <f t="shared" si="8"/>
        <v>0.47101381935553377</v>
      </c>
      <c r="AQ37" s="4">
        <f t="shared" si="8"/>
        <v>0</v>
      </c>
      <c r="AR37" s="4">
        <f t="shared" si="8"/>
        <v>0</v>
      </c>
      <c r="AS37" s="4">
        <f t="shared" si="8"/>
        <v>1.1539854148547022</v>
      </c>
      <c r="AT37" s="4">
        <f t="shared" si="8"/>
        <v>0.62155348549113398</v>
      </c>
      <c r="AU37" s="4">
        <f t="shared" si="8"/>
        <v>1.2750853659135544</v>
      </c>
      <c r="AV37" s="4">
        <f t="shared" si="8"/>
        <v>1.4624345394597924</v>
      </c>
      <c r="AW37" s="4">
        <f t="shared" si="8"/>
        <v>0</v>
      </c>
      <c r="AY37" s="2">
        <f t="shared" si="51"/>
        <v>82.642854729985032</v>
      </c>
      <c r="AZ37" s="2">
        <f t="shared" si="9"/>
        <v>85.885154755300704</v>
      </c>
      <c r="BA37" s="2">
        <f t="shared" si="9"/>
        <v>82.593236493815397</v>
      </c>
      <c r="BB37" s="2">
        <f t="shared" si="9"/>
        <v>83.515079557328164</v>
      </c>
      <c r="BC37" s="2">
        <f t="shared" si="9"/>
        <v>74.647288085198781</v>
      </c>
      <c r="BD37" s="2">
        <f t="shared" si="9"/>
        <v>75.075236068942843</v>
      </c>
      <c r="BE37" s="2">
        <f t="shared" si="9"/>
        <v>75.753521781158398</v>
      </c>
      <c r="BF37" s="2">
        <f t="shared" si="9"/>
        <v>77.74198618063437</v>
      </c>
      <c r="BG37" s="2" t="e">
        <f t="shared" si="9"/>
        <v>#N/A</v>
      </c>
      <c r="BH37" s="2" t="e">
        <f t="shared" si="9"/>
        <v>#N/A</v>
      </c>
      <c r="BI37" s="2">
        <f t="shared" si="9"/>
        <v>74.518014585124874</v>
      </c>
      <c r="BJ37" s="2">
        <f t="shared" si="9"/>
        <v>75.007446514383219</v>
      </c>
      <c r="BK37" s="2">
        <f t="shared" si="9"/>
        <v>75.8219146334756</v>
      </c>
      <c r="BL37" s="2">
        <f t="shared" si="9"/>
        <v>72.069565460537362</v>
      </c>
      <c r="BM37" s="2" t="e">
        <f t="shared" si="9"/>
        <v>#N/A</v>
      </c>
      <c r="BO37" s="2">
        <f t="shared" si="10"/>
        <v>82.887</v>
      </c>
      <c r="BP37" s="2">
        <f t="shared" si="11"/>
        <v>85.71</v>
      </c>
      <c r="BQ37" s="2">
        <f t="shared" si="12"/>
        <v>81.531999999999996</v>
      </c>
      <c r="BR37" s="2">
        <f t="shared" si="13"/>
        <v>83.328000000000003</v>
      </c>
      <c r="BS37" s="2">
        <f t="shared" si="14"/>
        <v>74.328000000000003</v>
      </c>
      <c r="BT37" s="2">
        <f t="shared" si="15"/>
        <v>75.05</v>
      </c>
      <c r="BU37" s="2">
        <f t="shared" si="16"/>
        <v>76.671999999999997</v>
      </c>
      <c r="BV37" s="2">
        <f t="shared" si="17"/>
        <v>78.212999999999994</v>
      </c>
      <c r="BW37" s="2" t="str">
        <f t="shared" si="18"/>
        <v/>
      </c>
      <c r="BX37" s="2" t="str">
        <f t="shared" si="19"/>
        <v/>
      </c>
      <c r="BY37" s="2">
        <f t="shared" si="20"/>
        <v>75.671999999999997</v>
      </c>
      <c r="BZ37" s="2">
        <f t="shared" si="21"/>
        <v>75.629000000000005</v>
      </c>
      <c r="CA37" s="2">
        <f t="shared" si="22"/>
        <v>77.096999999999994</v>
      </c>
      <c r="CB37" s="2">
        <f t="shared" si="23"/>
        <v>73.531999999999996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82.449494412564192</v>
      </c>
      <c r="DL37" s="2">
        <f t="shared" si="41"/>
        <v>85.727776841422894</v>
      </c>
      <c r="DM37" s="2">
        <f t="shared" si="41"/>
        <v>82.526846230721432</v>
      </c>
      <c r="DN37" s="2">
        <f t="shared" si="41"/>
        <v>83.512657203261867</v>
      </c>
      <c r="DO37" s="2">
        <f t="shared" si="41"/>
        <v>74.527515004186583</v>
      </c>
      <c r="DP37" s="2">
        <f t="shared" si="41"/>
        <v>74.968968292682945</v>
      </c>
      <c r="DQ37" s="2">
        <f t="shared" si="41"/>
        <v>75.708350475982044</v>
      </c>
      <c r="DR37" s="2">
        <f t="shared" si="41"/>
        <v>77.652141809826006</v>
      </c>
      <c r="DS37" s="2">
        <f t="shared" si="41"/>
        <v>75.695625396825363</v>
      </c>
      <c r="DT37" s="2">
        <f t="shared" si="41"/>
        <v>75.240605491205486</v>
      </c>
      <c r="DU37" s="2">
        <f t="shared" si="41"/>
        <v>74.550074442863917</v>
      </c>
      <c r="DV37" s="2">
        <f t="shared" si="41"/>
        <v>74.878445074224047</v>
      </c>
      <c r="DW37" s="2">
        <f t="shared" si="41"/>
        <v>75.688396247654751</v>
      </c>
      <c r="DX37" s="2">
        <f t="shared" si="41"/>
        <v>71.997140825035558</v>
      </c>
      <c r="DY37" s="2">
        <f t="shared" si="41"/>
        <v>72.538962903225794</v>
      </c>
      <c r="EA37" s="2">
        <f t="shared" si="42"/>
        <v>87.443302779214079</v>
      </c>
      <c r="EB37" s="2">
        <f t="shared" si="42"/>
        <v>89.968067016531094</v>
      </c>
      <c r="EC37" s="2">
        <f t="shared" si="42"/>
        <v>84.29796760021047</v>
      </c>
      <c r="ED37" s="2">
        <f t="shared" si="42"/>
        <v>83.574474472174259</v>
      </c>
      <c r="EE37" s="2">
        <f t="shared" si="42"/>
        <v>77.534085097506164</v>
      </c>
      <c r="EF37" s="2">
        <f t="shared" si="42"/>
        <v>77.865064683953946</v>
      </c>
      <c r="EG37" s="2">
        <f t="shared" si="42"/>
        <v>77.067212406826499</v>
      </c>
      <c r="EH37" s="2">
        <f t="shared" si="42"/>
        <v>80.379276850735138</v>
      </c>
      <c r="EI37" s="2">
        <f t="shared" si="42"/>
        <v>81.475892725258518</v>
      </c>
      <c r="EJ37" s="2">
        <f t="shared" si="42"/>
        <v>78.108213194368673</v>
      </c>
      <c r="EK37" s="2">
        <f t="shared" si="42"/>
        <v>73.607280275562005</v>
      </c>
      <c r="EL37" s="2">
        <f t="shared" si="42"/>
        <v>78.592516836882666</v>
      </c>
      <c r="EM37" s="2">
        <f t="shared" si="42"/>
        <v>79.354352035094422</v>
      </c>
      <c r="EN37" s="2">
        <f t="shared" si="42"/>
        <v>74.180832255858761</v>
      </c>
      <c r="EO37" s="2">
        <f t="shared" si="42"/>
        <v>79.488290760741123</v>
      </c>
      <c r="EQ37" s="2">
        <f t="shared" si="43"/>
        <v>86.972563707077427</v>
      </c>
      <c r="ER37" s="2">
        <f t="shared" si="43"/>
        <v>88.20912474155682</v>
      </c>
      <c r="ES37" s="2">
        <f t="shared" si="43"/>
        <v>81.158526878267878</v>
      </c>
      <c r="ET37" s="2">
        <f t="shared" si="43"/>
        <v>80.884162743633851</v>
      </c>
      <c r="EU37" s="2">
        <f t="shared" si="43"/>
        <v>77.513287356853922</v>
      </c>
      <c r="EV37" s="2">
        <f t="shared" si="43"/>
        <v>75.676153981801306</v>
      </c>
      <c r="EW37" s="2">
        <f t="shared" si="43"/>
        <v>77.442895365119398</v>
      </c>
      <c r="EX37" s="2">
        <f t="shared" si="43"/>
        <v>78.984635218425197</v>
      </c>
      <c r="EY37" s="2">
        <f t="shared" si="43"/>
        <v>79.735998038741599</v>
      </c>
      <c r="EZ37" s="2">
        <f t="shared" si="43"/>
        <v>77.127111444276935</v>
      </c>
      <c r="FA37" s="2">
        <f t="shared" si="43"/>
        <v>74.232032689611671</v>
      </c>
      <c r="FB37" s="2">
        <f t="shared" si="43"/>
        <v>75.562786053382652</v>
      </c>
      <c r="FC37" s="2">
        <f t="shared" si="43"/>
        <v>77.472510702303268</v>
      </c>
      <c r="FD37" s="2">
        <f t="shared" si="43"/>
        <v>76.158201573845645</v>
      </c>
      <c r="FE37" s="2">
        <f t="shared" si="43"/>
        <v>78.500640210323326</v>
      </c>
      <c r="FG37" s="2">
        <f t="shared" si="44"/>
        <v>3.8720158438556293E-2</v>
      </c>
      <c r="FH37" s="2">
        <f t="shared" si="44"/>
        <v>3.7115631615451145E-2</v>
      </c>
      <c r="FI37" s="2">
        <f t="shared" si="44"/>
        <v>3.7488931210188113E-2</v>
      </c>
      <c r="FJ37" s="2">
        <f t="shared" si="44"/>
        <v>3.930769338216946E-2</v>
      </c>
      <c r="FK37" s="2">
        <f t="shared" si="44"/>
        <v>3.9837133913216555E-2</v>
      </c>
      <c r="FL37" s="2">
        <f t="shared" si="44"/>
        <v>3.6695261784019904E-2</v>
      </c>
      <c r="FM37" s="2">
        <f t="shared" si="44"/>
        <v>3.3241273691307596E-2</v>
      </c>
      <c r="FN37" s="2">
        <f t="shared" si="44"/>
        <v>3.2946107107376769E-2</v>
      </c>
      <c r="FO37" s="2">
        <f t="shared" si="44"/>
        <v>3.1238311119838935E-2</v>
      </c>
      <c r="FP37" s="2">
        <f t="shared" si="44"/>
        <v>3.0434068957280618E-2</v>
      </c>
      <c r="FQ37" s="2">
        <f t="shared" si="44"/>
        <v>3.400655388181021E-2</v>
      </c>
      <c r="FR37" s="2">
        <f t="shared" si="44"/>
        <v>3.4734643618003061E-2</v>
      </c>
      <c r="FS37" s="2">
        <f t="shared" si="44"/>
        <v>3.6422044128003456E-2</v>
      </c>
      <c r="FT37" s="2">
        <f t="shared" si="44"/>
        <v>3.3164985697728154E-2</v>
      </c>
      <c r="FU37" s="2">
        <f t="shared" si="44"/>
        <v>2.5982148681593393E-2</v>
      </c>
      <c r="FW37" s="2">
        <f t="shared" si="53"/>
        <v>1.5587140875786749E-6</v>
      </c>
      <c r="FX37" s="2">
        <f t="shared" si="45"/>
        <v>1.7818686709677272E-6</v>
      </c>
      <c r="FY37" s="2">
        <f t="shared" si="45"/>
        <v>2.2883348823699606E-6</v>
      </c>
      <c r="FZ37" s="2">
        <f t="shared" si="45"/>
        <v>2.8027182691788603E-6</v>
      </c>
      <c r="GA37" s="2">
        <f t="shared" si="45"/>
        <v>2.6163822794879302E-6</v>
      </c>
      <c r="GB37" s="2">
        <f t="shared" si="45"/>
        <v>2.3934140092720485E-6</v>
      </c>
      <c r="GC37" s="2">
        <f t="shared" si="45"/>
        <v>2.6719988973597909E-6</v>
      </c>
      <c r="GD37" s="2">
        <f t="shared" si="45"/>
        <v>2.9486755690983787E-6</v>
      </c>
      <c r="GE37" s="2">
        <f t="shared" si="45"/>
        <v>3.1386267456479758E-6</v>
      </c>
      <c r="GF37" s="2">
        <f t="shared" si="45"/>
        <v>2.3720630015188548E-6</v>
      </c>
      <c r="GG37" s="2">
        <f t="shared" si="45"/>
        <v>2.1174960599886241E-6</v>
      </c>
      <c r="GH37" s="2">
        <f t="shared" si="45"/>
        <v>1.8215771823472484E-6</v>
      </c>
      <c r="GI37" s="2">
        <f t="shared" si="45"/>
        <v>1.7098362840886994E-6</v>
      </c>
      <c r="GJ37" s="2">
        <f t="shared" si="45"/>
        <v>1.2847525676273551E-6</v>
      </c>
      <c r="GK37" s="2">
        <f t="shared" si="45"/>
        <v>9.4650144178109789E-7</v>
      </c>
      <c r="GM37" s="86">
        <f t="shared" si="54"/>
        <v>6.3364091206727314E-12</v>
      </c>
      <c r="GN37" s="86">
        <f t="shared" si="46"/>
        <v>1.6531989338436653E-12</v>
      </c>
      <c r="GO37" s="86">
        <f t="shared" si="46"/>
        <v>1.516390697853708E-12</v>
      </c>
      <c r="GP37" s="86">
        <f t="shared" si="46"/>
        <v>3.7722470480443109E-12</v>
      </c>
      <c r="GQ37" s="86">
        <f t="shared" si="46"/>
        <v>4.5281406998086504E-12</v>
      </c>
      <c r="GR37" s="86">
        <f t="shared" si="46"/>
        <v>1.3060074416633682E-12</v>
      </c>
      <c r="GS37" s="86">
        <f t="shared" si="46"/>
        <v>9.7470041267082452E-15</v>
      </c>
      <c r="GT37" s="86">
        <f t="shared" si="46"/>
        <v>4.5337142561464572E-15</v>
      </c>
      <c r="GU37" s="86">
        <f t="shared" si="46"/>
        <v>4.8332292726828493E-16</v>
      </c>
      <c r="GV37" s="86">
        <f t="shared" si="46"/>
        <v>2.4757471584659984E-16</v>
      </c>
      <c r="GW37" s="86">
        <f t="shared" si="46"/>
        <v>9.2679536145647598E-15</v>
      </c>
      <c r="GX37" s="86">
        <f t="shared" si="46"/>
        <v>5.9978749485307928E-14</v>
      </c>
      <c r="GY37" s="86">
        <f t="shared" si="46"/>
        <v>3.1294532363415141E-13</v>
      </c>
      <c r="GZ37" s="86">
        <f t="shared" si="46"/>
        <v>1.3322678029051785E-15</v>
      </c>
      <c r="HA37" s="86">
        <f t="shared" si="46"/>
        <v>1.0221536771651882E-20</v>
      </c>
      <c r="HC37" s="86">
        <f t="shared" si="58"/>
        <v>5.6850325636009507E-30</v>
      </c>
      <c r="HD37" s="86">
        <f t="shared" si="47"/>
        <v>1.3901069623520924E-32</v>
      </c>
      <c r="HE37" s="86">
        <f t="shared" si="47"/>
        <v>4.1210645543254346E-32</v>
      </c>
      <c r="HF37" s="86">
        <f t="shared" si="47"/>
        <v>1.4162632007764307E-36</v>
      </c>
      <c r="HG37" s="86">
        <f t="shared" si="47"/>
        <v>9.360222535579747E-39</v>
      </c>
      <c r="HH37" s="86">
        <f t="shared" si="47"/>
        <v>1.0994572688395418E-32</v>
      </c>
      <c r="HI37" s="86">
        <f t="shared" si="47"/>
        <v>2.6160842093714288E-36</v>
      </c>
      <c r="HJ37" s="86">
        <f t="shared" si="47"/>
        <v>1.8863835483399874E-32</v>
      </c>
      <c r="HK37" s="86">
        <f t="shared" si="47"/>
        <v>2.5496639571413504E-35</v>
      </c>
      <c r="HL37" s="86">
        <f t="shared" si="47"/>
        <v>2.5211350261962024E-36</v>
      </c>
      <c r="HM37" s="86">
        <f t="shared" si="47"/>
        <v>1.297884693946872E-33</v>
      </c>
      <c r="HN37" s="86">
        <f t="shared" si="47"/>
        <v>2.450941115741116E-33</v>
      </c>
      <c r="HO37" s="86">
        <f t="shared" si="47"/>
        <v>1.1973273422826622E-32</v>
      </c>
      <c r="HP37" s="86">
        <f t="shared" si="47"/>
        <v>7.9707253430933163E-36</v>
      </c>
      <c r="HQ37" s="86">
        <f t="shared" si="47"/>
        <v>5.4427715799226929E-48</v>
      </c>
      <c r="HS37" s="86">
        <f t="shared" si="55"/>
        <v>2.1397838987548545E-128</v>
      </c>
      <c r="HT37" s="86">
        <f t="shared" si="48"/>
        <v>1.7215067546178816E-132</v>
      </c>
      <c r="HU37" s="86">
        <f t="shared" si="48"/>
        <v>2.1261054678854158E-132</v>
      </c>
      <c r="HV37" s="86">
        <f t="shared" si="48"/>
        <v>4.4058473429435311E-152</v>
      </c>
      <c r="HW37" s="86">
        <f t="shared" si="48"/>
        <v>2.878511766408888E-163</v>
      </c>
      <c r="HX37" s="86">
        <f t="shared" si="48"/>
        <v>5.0845290857362103E-135</v>
      </c>
      <c r="HY37" s="86">
        <f t="shared" si="48"/>
        <v>5.7639845336630994E-153</v>
      </c>
      <c r="HZ37" s="86">
        <f t="shared" si="48"/>
        <v>1.7961067367142144E-135</v>
      </c>
      <c r="IA37" s="86">
        <f t="shared" si="48"/>
        <v>1.2910472147827938E-147</v>
      </c>
      <c r="IB37" s="86">
        <f t="shared" si="48"/>
        <v>2.9810131782148093E-155</v>
      </c>
      <c r="IC37" s="86">
        <f t="shared" si="48"/>
        <v>4.9452912127488881E-145</v>
      </c>
      <c r="ID37" s="86">
        <f t="shared" si="48"/>
        <v>1.0830363131423294E-143</v>
      </c>
      <c r="IE37" s="86">
        <f t="shared" si="48"/>
        <v>1.4921801744775048E-141</v>
      </c>
      <c r="IF37" s="86">
        <f t="shared" si="48"/>
        <v>4.5830396793611539E-114</v>
      </c>
      <c r="IG37" s="86">
        <f t="shared" si="48"/>
        <v>2.0780921075305866E-79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1.338397107257316E-238</v>
      </c>
      <c r="IW37" s="86">
        <f t="shared" si="49"/>
        <v>1.3240369488461651E-155</v>
      </c>
      <c r="IY37" s="86">
        <f t="shared" si="57"/>
        <v>6.3364091206727314E-12</v>
      </c>
      <c r="IZ37" s="86">
        <f t="shared" si="50"/>
        <v>1.6531989338436653E-12</v>
      </c>
      <c r="JA37" s="86">
        <f t="shared" si="50"/>
        <v>1.516390697853708E-12</v>
      </c>
      <c r="JB37" s="86">
        <f t="shared" si="50"/>
        <v>3.7722470480443109E-12</v>
      </c>
      <c r="JC37" s="86">
        <f t="shared" si="50"/>
        <v>4.5281406998086504E-12</v>
      </c>
      <c r="JD37" s="86">
        <f t="shared" si="50"/>
        <v>1.3060074416633682E-12</v>
      </c>
      <c r="JE37" s="86">
        <f t="shared" si="50"/>
        <v>9.7470041267082452E-15</v>
      </c>
      <c r="JF37" s="86">
        <f t="shared" si="50"/>
        <v>4.5337142561464572E-15</v>
      </c>
      <c r="JG37" s="86">
        <f t="shared" si="50"/>
        <v>4.8332292726828493E-16</v>
      </c>
      <c r="JH37" s="86">
        <f t="shared" si="50"/>
        <v>2.4757471584659984E-16</v>
      </c>
      <c r="JI37" s="86">
        <f t="shared" si="50"/>
        <v>9.2679536145647598E-15</v>
      </c>
      <c r="JJ37" s="86">
        <f t="shared" si="50"/>
        <v>5.9978749485307928E-14</v>
      </c>
      <c r="JK37" s="86">
        <f t="shared" si="50"/>
        <v>3.1294532363415141E-13</v>
      </c>
      <c r="JL37" s="86">
        <f t="shared" si="50"/>
        <v>1.3322678029051785E-15</v>
      </c>
      <c r="JM37" s="86">
        <f t="shared" si="50"/>
        <v>1.0221536771651882E-20</v>
      </c>
    </row>
    <row r="38" spans="2:273" x14ac:dyDescent="0.25">
      <c r="B38" s="2">
        <v>11</v>
      </c>
      <c r="C38" s="37">
        <v>83.71</v>
      </c>
      <c r="D38" s="37">
        <v>85.79</v>
      </c>
      <c r="E38" s="37">
        <v>83.242000000000004</v>
      </c>
      <c r="F38" s="37">
        <v>82.966999999999999</v>
      </c>
      <c r="G38" s="37">
        <v>74.573999999999998</v>
      </c>
      <c r="H38" s="37">
        <v>76.066999999999993</v>
      </c>
      <c r="I38" s="37">
        <v>76.328000000000003</v>
      </c>
      <c r="J38" s="37">
        <v>78.393000000000001</v>
      </c>
      <c r="K38" s="37">
        <v>77.311000000000007</v>
      </c>
      <c r="L38" s="37">
        <v>76.459000000000003</v>
      </c>
      <c r="M38" s="37">
        <v>76</v>
      </c>
      <c r="N38" s="37">
        <v>75.451999999999998</v>
      </c>
      <c r="O38" s="37">
        <v>76.016000000000005</v>
      </c>
      <c r="P38" s="37">
        <v>74.531999999999996</v>
      </c>
      <c r="Q38" s="37">
        <v>75.274000000000001</v>
      </c>
      <c r="S38" s="4">
        <f t="shared" si="7"/>
        <v>82.809413466285818</v>
      </c>
      <c r="T38" s="4">
        <f t="shared" si="7"/>
        <v>86.157273396320434</v>
      </c>
      <c r="U38" s="4">
        <f t="shared" si="7"/>
        <v>82.88643754754321</v>
      </c>
      <c r="V38" s="4">
        <f t="shared" si="7"/>
        <v>83.570426192674901</v>
      </c>
      <c r="W38" s="4">
        <f t="shared" si="7"/>
        <v>74.833649769923454</v>
      </c>
      <c r="X38" s="4">
        <f t="shared" si="7"/>
        <v>75.237330042150134</v>
      </c>
      <c r="Y38" s="4">
        <f t="shared" si="7"/>
        <v>75.963489287264849</v>
      </c>
      <c r="Z38" s="4">
        <f t="shared" si="7"/>
        <v>77.880835804304638</v>
      </c>
      <c r="AA38" s="4">
        <f t="shared" si="7"/>
        <v>76.093132574946281</v>
      </c>
      <c r="AB38" s="4" t="e">
        <f t="shared" si="7"/>
        <v>#N/A</v>
      </c>
      <c r="AC38" s="4">
        <f t="shared" si="7"/>
        <v>74.672596766079749</v>
      </c>
      <c r="AD38" s="4">
        <f t="shared" si="7"/>
        <v>75.241331598807975</v>
      </c>
      <c r="AE38" s="4">
        <f t="shared" si="7"/>
        <v>75.978117172581634</v>
      </c>
      <c r="AF38" s="4">
        <f t="shared" si="7"/>
        <v>72.272802665252257</v>
      </c>
      <c r="AG38" s="4" t="e">
        <f t="shared" si="7"/>
        <v>#N/A</v>
      </c>
      <c r="AI38" s="4">
        <f t="shared" si="8"/>
        <v>0.90058653371417563</v>
      </c>
      <c r="AJ38" s="4">
        <f t="shared" si="8"/>
        <v>-0.36727339632042799</v>
      </c>
      <c r="AK38" s="4">
        <f t="shared" si="8"/>
        <v>0.35556245245679463</v>
      </c>
      <c r="AL38" s="4">
        <f t="shared" si="8"/>
        <v>-0.6034261926749025</v>
      </c>
      <c r="AM38" s="4">
        <f t="shared" si="8"/>
        <v>-0.25964976992345612</v>
      </c>
      <c r="AN38" s="4">
        <f t="shared" si="8"/>
        <v>0.82966995784985897</v>
      </c>
      <c r="AO38" s="4">
        <f t="shared" si="8"/>
        <v>0.36451071273515367</v>
      </c>
      <c r="AP38" s="4">
        <f t="shared" si="8"/>
        <v>0.51216419569536242</v>
      </c>
      <c r="AQ38" s="4">
        <f t="shared" si="8"/>
        <v>1.2178674250537256</v>
      </c>
      <c r="AR38" s="4">
        <f t="shared" si="8"/>
        <v>0</v>
      </c>
      <c r="AS38" s="4">
        <f t="shared" si="8"/>
        <v>1.3274032339202506</v>
      </c>
      <c r="AT38" s="4">
        <f t="shared" si="8"/>
        <v>0.21066840119202368</v>
      </c>
      <c r="AU38" s="4">
        <f t="shared" si="8"/>
        <v>3.7882827418371789E-2</v>
      </c>
      <c r="AV38" s="4">
        <f t="shared" si="8"/>
        <v>2.2591973347477392</v>
      </c>
      <c r="AW38" s="4">
        <f t="shared" si="8"/>
        <v>0</v>
      </c>
      <c r="AY38" s="2">
        <f t="shared" si="51"/>
        <v>82.809413442807539</v>
      </c>
      <c r="AZ38" s="2">
        <f t="shared" si="9"/>
        <v>86.157273388844274</v>
      </c>
      <c r="BA38" s="2">
        <f t="shared" si="9"/>
        <v>82.886437540404899</v>
      </c>
      <c r="BB38" s="2">
        <f t="shared" si="9"/>
        <v>83.57042617586356</v>
      </c>
      <c r="BC38" s="2">
        <f t="shared" si="9"/>
        <v>74.833649750208366</v>
      </c>
      <c r="BD38" s="2">
        <f t="shared" si="9"/>
        <v>75.237330035610725</v>
      </c>
      <c r="BE38" s="2">
        <f t="shared" si="9"/>
        <v>75.963489287200517</v>
      </c>
      <c r="BF38" s="2">
        <f t="shared" si="9"/>
        <v>77.880835804273417</v>
      </c>
      <c r="BG38" s="2">
        <f t="shared" si="9"/>
        <v>76.09313257494253</v>
      </c>
      <c r="BH38" s="2" t="e">
        <f t="shared" si="9"/>
        <v>#N/A</v>
      </c>
      <c r="BI38" s="2">
        <f t="shared" si="9"/>
        <v>74.672596766017861</v>
      </c>
      <c r="BJ38" s="2">
        <f t="shared" si="9"/>
        <v>75.24133159845529</v>
      </c>
      <c r="BK38" s="2">
        <f t="shared" si="9"/>
        <v>75.978117170966428</v>
      </c>
      <c r="BL38" s="2">
        <f t="shared" si="9"/>
        <v>72.272802665242949</v>
      </c>
      <c r="BM38" s="2" t="e">
        <f t="shared" si="9"/>
        <v>#N/A</v>
      </c>
      <c r="BO38" s="2">
        <f t="shared" si="10"/>
        <v>83.71</v>
      </c>
      <c r="BP38" s="2">
        <f t="shared" si="11"/>
        <v>85.79</v>
      </c>
      <c r="BQ38" s="2">
        <f t="shared" si="12"/>
        <v>83.242000000000004</v>
      </c>
      <c r="BR38" s="2">
        <f t="shared" si="13"/>
        <v>82.966999999999999</v>
      </c>
      <c r="BS38" s="2">
        <f t="shared" si="14"/>
        <v>74.573999999999998</v>
      </c>
      <c r="BT38" s="2">
        <f t="shared" si="15"/>
        <v>76.066999999999993</v>
      </c>
      <c r="BU38" s="2">
        <f t="shared" si="16"/>
        <v>76.328000000000003</v>
      </c>
      <c r="BV38" s="2">
        <f t="shared" si="17"/>
        <v>78.393000000000001</v>
      </c>
      <c r="BW38" s="2">
        <f t="shared" si="18"/>
        <v>77.311000000000007</v>
      </c>
      <c r="BX38" s="2" t="str">
        <f t="shared" si="19"/>
        <v/>
      </c>
      <c r="BY38" s="2">
        <f t="shared" si="20"/>
        <v>76</v>
      </c>
      <c r="BZ38" s="2">
        <f t="shared" si="21"/>
        <v>75.451999999999998</v>
      </c>
      <c r="CA38" s="2">
        <f t="shared" si="22"/>
        <v>76.016000000000005</v>
      </c>
      <c r="CB38" s="2">
        <f t="shared" si="23"/>
        <v>74.531999999999996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82.610086076713998</v>
      </c>
      <c r="DL38" s="2">
        <f t="shared" si="41"/>
        <v>86.002079085973577</v>
      </c>
      <c r="DM38" s="2">
        <f t="shared" si="41"/>
        <v>82.832478432325843</v>
      </c>
      <c r="DN38" s="2">
        <f t="shared" si="41"/>
        <v>83.577272123225612</v>
      </c>
      <c r="DO38" s="2">
        <f t="shared" si="41"/>
        <v>74.716317613375466</v>
      </c>
      <c r="DP38" s="2">
        <f t="shared" si="41"/>
        <v>75.132977526132422</v>
      </c>
      <c r="DQ38" s="2">
        <f t="shared" si="41"/>
        <v>75.926271802166539</v>
      </c>
      <c r="DR38" s="2">
        <f t="shared" si="41"/>
        <v>77.792911150016394</v>
      </c>
      <c r="DS38" s="2">
        <f t="shared" si="41"/>
        <v>75.908480480480449</v>
      </c>
      <c r="DT38" s="2">
        <f t="shared" si="41"/>
        <v>75.423517460317456</v>
      </c>
      <c r="DU38" s="2">
        <f t="shared" si="41"/>
        <v>74.718062114746317</v>
      </c>
      <c r="DV38" s="2">
        <f t="shared" si="41"/>
        <v>75.115005398110682</v>
      </c>
      <c r="DW38" s="2">
        <f t="shared" si="41"/>
        <v>75.844143058161322</v>
      </c>
      <c r="DX38" s="2">
        <f t="shared" si="41"/>
        <v>72.203587956377433</v>
      </c>
      <c r="DY38" s="2">
        <f t="shared" si="41"/>
        <v>72.664738709677408</v>
      </c>
      <c r="EA38" s="2">
        <f t="shared" si="42"/>
        <v>87.322580920372303</v>
      </c>
      <c r="EB38" s="2">
        <f t="shared" si="42"/>
        <v>89.829276010233528</v>
      </c>
      <c r="EC38" s="2">
        <f t="shared" si="42"/>
        <v>84.150105242935766</v>
      </c>
      <c r="ED38" s="2">
        <f t="shared" si="42"/>
        <v>83.418021795443153</v>
      </c>
      <c r="EE38" s="2">
        <f t="shared" si="42"/>
        <v>77.412784477073615</v>
      </c>
      <c r="EF38" s="2">
        <f t="shared" si="42"/>
        <v>77.735841014296824</v>
      </c>
      <c r="EG38" s="2">
        <f t="shared" si="42"/>
        <v>76.950619111002396</v>
      </c>
      <c r="EH38" s="2">
        <f t="shared" si="42"/>
        <v>80.23469298942004</v>
      </c>
      <c r="EI38" s="2">
        <f t="shared" si="42"/>
        <v>81.315868643173701</v>
      </c>
      <c r="EJ38" s="2">
        <f t="shared" si="42"/>
        <v>77.963216850376526</v>
      </c>
      <c r="EK38" s="2">
        <f t="shared" si="42"/>
        <v>73.494702441382657</v>
      </c>
      <c r="EL38" s="2">
        <f t="shared" si="42"/>
        <v>78.443164888548225</v>
      </c>
      <c r="EM38" s="2">
        <f t="shared" si="42"/>
        <v>79.210741399961861</v>
      </c>
      <c r="EN38" s="2">
        <f t="shared" si="42"/>
        <v>74.112951715671031</v>
      </c>
      <c r="EO38" s="2">
        <f t="shared" si="42"/>
        <v>79.386993016495708</v>
      </c>
      <c r="EQ38" s="2">
        <f t="shared" si="43"/>
        <v>86.856427260877965</v>
      </c>
      <c r="ER38" s="2">
        <f t="shared" si="43"/>
        <v>88.087164066701391</v>
      </c>
      <c r="ES38" s="2">
        <f t="shared" si="43"/>
        <v>81.041680404063271</v>
      </c>
      <c r="ET38" s="2">
        <f t="shared" si="43"/>
        <v>80.7546857707013</v>
      </c>
      <c r="EU38" s="2">
        <f t="shared" si="43"/>
        <v>77.392179310327094</v>
      </c>
      <c r="EV38" s="2">
        <f t="shared" si="43"/>
        <v>75.56859440400963</v>
      </c>
      <c r="EW38" s="2">
        <f t="shared" si="43"/>
        <v>77.322513477560761</v>
      </c>
      <c r="EX38" s="2">
        <f t="shared" si="43"/>
        <v>78.854229193341894</v>
      </c>
      <c r="EY38" s="2">
        <f t="shared" si="43"/>
        <v>79.593769711414865</v>
      </c>
      <c r="EZ38" s="2">
        <f t="shared" si="43"/>
        <v>76.991909221984741</v>
      </c>
      <c r="FA38" s="2">
        <f t="shared" si="43"/>
        <v>74.113221022886592</v>
      </c>
      <c r="FB38" s="2">
        <f t="shared" si="43"/>
        <v>75.443435535474876</v>
      </c>
      <c r="FC38" s="2">
        <f t="shared" si="43"/>
        <v>77.347277077818219</v>
      </c>
      <c r="FD38" s="2">
        <f t="shared" si="43"/>
        <v>76.070104836766816</v>
      </c>
      <c r="FE38" s="2">
        <f t="shared" si="43"/>
        <v>78.409657311246789</v>
      </c>
      <c r="FG38" s="2">
        <f t="shared" si="44"/>
        <v>4.2297799659775343E-2</v>
      </c>
      <c r="FH38" s="2">
        <f t="shared" si="44"/>
        <v>4.0551272810151862E-2</v>
      </c>
      <c r="FI38" s="2">
        <f t="shared" si="44"/>
        <v>4.0957657373425861E-2</v>
      </c>
      <c r="FJ38" s="2">
        <f t="shared" si="44"/>
        <v>4.2937196486078043E-2</v>
      </c>
      <c r="FK38" s="2">
        <f t="shared" si="44"/>
        <v>4.3513309035885864E-2</v>
      </c>
      <c r="FL38" s="2">
        <f t="shared" si="44"/>
        <v>4.0093611329882685E-2</v>
      </c>
      <c r="FM38" s="2">
        <f t="shared" si="44"/>
        <v>3.6331813576683747E-2</v>
      </c>
      <c r="FN38" s="2">
        <f t="shared" si="44"/>
        <v>3.6010226669328238E-2</v>
      </c>
      <c r="FO38" s="2">
        <f t="shared" si="44"/>
        <v>3.4149207602144092E-2</v>
      </c>
      <c r="FP38" s="2">
        <f t="shared" si="44"/>
        <v>3.3272597230573617E-2</v>
      </c>
      <c r="FQ38" s="2">
        <f t="shared" si="44"/>
        <v>3.7165508874704059E-2</v>
      </c>
      <c r="FR38" s="2">
        <f t="shared" si="44"/>
        <v>3.7958575039732337E-2</v>
      </c>
      <c r="FS38" s="2">
        <f t="shared" si="44"/>
        <v>3.9796136284090775E-2</v>
      </c>
      <c r="FT38" s="2">
        <f t="shared" si="44"/>
        <v>3.6248698804066386E-2</v>
      </c>
      <c r="FU38" s="2">
        <f t="shared" si="44"/>
        <v>2.8417624750401747E-2</v>
      </c>
      <c r="FW38" s="2">
        <f t="shared" si="53"/>
        <v>1.7090957540341281E-6</v>
      </c>
      <c r="FX38" s="2">
        <f t="shared" si="45"/>
        <v>1.9537798102295778E-6</v>
      </c>
      <c r="FY38" s="2">
        <f t="shared" si="45"/>
        <v>2.5091087500455077E-6</v>
      </c>
      <c r="FZ38" s="2">
        <f t="shared" si="45"/>
        <v>3.0731186411118084E-6</v>
      </c>
      <c r="GA38" s="2">
        <f t="shared" si="45"/>
        <v>2.8688053980790361E-6</v>
      </c>
      <c r="GB38" s="2">
        <f t="shared" si="45"/>
        <v>2.6243256695214549E-6</v>
      </c>
      <c r="GC38" s="2">
        <f t="shared" si="45"/>
        <v>2.9297877758047238E-6</v>
      </c>
      <c r="GD38" s="2">
        <f t="shared" si="45"/>
        <v>3.2331575492384388E-6</v>
      </c>
      <c r="GE38" s="2">
        <f t="shared" si="45"/>
        <v>3.4414347503372697E-6</v>
      </c>
      <c r="GF38" s="2">
        <f t="shared" si="45"/>
        <v>2.6009147658179006E-6</v>
      </c>
      <c r="GG38" s="2">
        <f t="shared" si="45"/>
        <v>2.3217877858734921E-6</v>
      </c>
      <c r="GH38" s="2">
        <f t="shared" si="45"/>
        <v>1.9973193120218451E-6</v>
      </c>
      <c r="GI38" s="2">
        <f t="shared" si="45"/>
        <v>1.8747978952074849E-6</v>
      </c>
      <c r="GJ38" s="2">
        <f t="shared" si="45"/>
        <v>1.4087030032327701E-6</v>
      </c>
      <c r="GK38" s="2">
        <f t="shared" si="45"/>
        <v>1.0378180987608857E-6</v>
      </c>
      <c r="GM38" s="86">
        <f t="shared" si="54"/>
        <v>1.5144637935082595E-11</v>
      </c>
      <c r="GN38" s="86">
        <f t="shared" si="46"/>
        <v>4.1502496096872505E-12</v>
      </c>
      <c r="GO38" s="86">
        <f t="shared" si="46"/>
        <v>3.8329896462002182E-12</v>
      </c>
      <c r="GP38" s="86">
        <f t="shared" si="46"/>
        <v>9.2728557662458592E-12</v>
      </c>
      <c r="GQ38" s="86">
        <f t="shared" si="46"/>
        <v>1.1080545772145033E-11</v>
      </c>
      <c r="GR38" s="86">
        <f t="shared" si="46"/>
        <v>3.3028850123309052E-12</v>
      </c>
      <c r="GS38" s="86">
        <f t="shared" si="46"/>
        <v>2.9787324471543475E-14</v>
      </c>
      <c r="GT38" s="86">
        <f t="shared" si="46"/>
        <v>1.4294295583608926E-14</v>
      </c>
      <c r="GU38" s="86">
        <f t="shared" si="46"/>
        <v>1.6520142352713116E-15</v>
      </c>
      <c r="GV38" s="86">
        <f t="shared" si="46"/>
        <v>8.6332012737522101E-16</v>
      </c>
      <c r="GW38" s="86">
        <f t="shared" si="46"/>
        <v>2.8609767715636597E-14</v>
      </c>
      <c r="GX38" s="86">
        <f t="shared" si="46"/>
        <v>1.7141343752899634E-13</v>
      </c>
      <c r="GY38" s="86">
        <f t="shared" si="46"/>
        <v>8.4252875494374321E-13</v>
      </c>
      <c r="GZ38" s="86">
        <f t="shared" si="46"/>
        <v>4.4484206888517764E-15</v>
      </c>
      <c r="HA38" s="86">
        <f t="shared" si="46"/>
        <v>5.1874950571150798E-20</v>
      </c>
      <c r="HC38" s="86">
        <f t="shared" si="58"/>
        <v>2.98825467694324E-29</v>
      </c>
      <c r="HD38" s="86">
        <f t="shared" si="47"/>
        <v>8.4456460140771495E-32</v>
      </c>
      <c r="HE38" s="86">
        <f t="shared" si="47"/>
        <v>2.4500430776363167E-31</v>
      </c>
      <c r="HF38" s="86">
        <f t="shared" si="47"/>
        <v>1.1231197418536701E-35</v>
      </c>
      <c r="HG38" s="86">
        <f t="shared" si="47"/>
        <v>8.6405595201040336E-38</v>
      </c>
      <c r="HH38" s="86">
        <f t="shared" si="47"/>
        <v>6.8955342081335188E-32</v>
      </c>
      <c r="HI38" s="86">
        <f t="shared" si="47"/>
        <v>2.0870962461957102E-35</v>
      </c>
      <c r="HJ38" s="86">
        <f t="shared" si="47"/>
        <v>1.1992240294601476E-31</v>
      </c>
      <c r="HK38" s="86">
        <f t="shared" si="47"/>
        <v>1.9411375467505348E-34</v>
      </c>
      <c r="HL38" s="86">
        <f t="shared" si="47"/>
        <v>2.0222264830239765E-35</v>
      </c>
      <c r="HM38" s="86">
        <f t="shared" si="47"/>
        <v>8.8427630024218727E-33</v>
      </c>
      <c r="HN38" s="86">
        <f t="shared" si="47"/>
        <v>1.6098993441107671E-32</v>
      </c>
      <c r="HO38" s="86">
        <f t="shared" si="47"/>
        <v>7.529660005414499E-32</v>
      </c>
      <c r="HP38" s="86">
        <f t="shared" si="47"/>
        <v>6.1073465198673561E-35</v>
      </c>
      <c r="HQ38" s="86">
        <f t="shared" si="47"/>
        <v>8.453027525056913E-47</v>
      </c>
      <c r="HS38" s="86">
        <f t="shared" si="55"/>
        <v>3.0620748403803787E-126</v>
      </c>
      <c r="HT38" s="86">
        <f t="shared" si="48"/>
        <v>3.2774864067112371E-130</v>
      </c>
      <c r="HU38" s="86">
        <f t="shared" si="48"/>
        <v>3.9469482239734916E-130</v>
      </c>
      <c r="HV38" s="86">
        <f t="shared" si="48"/>
        <v>1.9322465038789763E-149</v>
      </c>
      <c r="HW38" s="86">
        <f t="shared" si="48"/>
        <v>2.050586647907801E-160</v>
      </c>
      <c r="HX38" s="86">
        <f t="shared" si="48"/>
        <v>1.1084016104764715E-132</v>
      </c>
      <c r="HY38" s="86">
        <f t="shared" si="48"/>
        <v>2.681715314590183E-150</v>
      </c>
      <c r="HZ38" s="86">
        <f t="shared" si="48"/>
        <v>4.1974929606077937E-133</v>
      </c>
      <c r="IA38" s="86">
        <f t="shared" si="48"/>
        <v>5.1163298519235887E-145</v>
      </c>
      <c r="IB38" s="86">
        <f t="shared" si="48"/>
        <v>1.4743109219559697E-152</v>
      </c>
      <c r="IC38" s="86">
        <f t="shared" si="48"/>
        <v>1.5553796650298364E-142</v>
      </c>
      <c r="ID38" s="86">
        <f t="shared" si="48"/>
        <v>3.0451915558271788E-141</v>
      </c>
      <c r="IE38" s="86">
        <f t="shared" si="48"/>
        <v>3.7499559221326777E-139</v>
      </c>
      <c r="IF38" s="86">
        <f t="shared" si="48"/>
        <v>3.6774058482921962E-112</v>
      </c>
      <c r="IG38" s="86">
        <f t="shared" si="48"/>
        <v>4.0120870081580145E-78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2.1228660812134109E-235</v>
      </c>
      <c r="IW38" s="86">
        <f t="shared" si="49"/>
        <v>1.4277462826840401E-153</v>
      </c>
      <c r="IY38" s="86">
        <f t="shared" si="57"/>
        <v>1.5144637935082595E-11</v>
      </c>
      <c r="IZ38" s="86">
        <f t="shared" si="50"/>
        <v>4.1502496096872505E-12</v>
      </c>
      <c r="JA38" s="86">
        <f t="shared" si="50"/>
        <v>3.8329896462002182E-12</v>
      </c>
      <c r="JB38" s="86">
        <f t="shared" si="50"/>
        <v>9.2728557662458592E-12</v>
      </c>
      <c r="JC38" s="86">
        <f t="shared" si="50"/>
        <v>1.1080545772145033E-11</v>
      </c>
      <c r="JD38" s="86">
        <f t="shared" si="50"/>
        <v>3.3028850123309052E-12</v>
      </c>
      <c r="JE38" s="86">
        <f t="shared" si="50"/>
        <v>2.9787324471543475E-14</v>
      </c>
      <c r="JF38" s="86">
        <f t="shared" si="50"/>
        <v>1.4294295583608926E-14</v>
      </c>
      <c r="JG38" s="86">
        <f t="shared" si="50"/>
        <v>1.6520142352713116E-15</v>
      </c>
      <c r="JH38" s="86">
        <f t="shared" si="50"/>
        <v>8.6332012737522101E-16</v>
      </c>
      <c r="JI38" s="86">
        <f t="shared" si="50"/>
        <v>2.8609767715636597E-14</v>
      </c>
      <c r="JJ38" s="86">
        <f t="shared" si="50"/>
        <v>1.7141343752899634E-13</v>
      </c>
      <c r="JK38" s="86">
        <f t="shared" si="50"/>
        <v>8.4252875494374321E-13</v>
      </c>
      <c r="JL38" s="86">
        <f t="shared" si="50"/>
        <v>4.4484206888517764E-15</v>
      </c>
      <c r="JM38" s="86">
        <f t="shared" si="50"/>
        <v>5.1874950571150798E-20</v>
      </c>
    </row>
    <row r="39" spans="2:273" x14ac:dyDescent="0.25">
      <c r="B39" s="2">
        <v>12</v>
      </c>
      <c r="C39" s="37">
        <v>83.129000000000005</v>
      </c>
      <c r="D39" s="37">
        <v>85.516000000000005</v>
      </c>
      <c r="E39" s="37">
        <v>82.451999999999998</v>
      </c>
      <c r="F39" s="37">
        <v>81.869</v>
      </c>
      <c r="G39" s="37">
        <v>74.869</v>
      </c>
      <c r="H39" s="37">
        <v>74.667000000000002</v>
      </c>
      <c r="I39" s="37">
        <v>77.376999999999995</v>
      </c>
      <c r="J39" s="37">
        <v>78.902000000000001</v>
      </c>
      <c r="K39" s="37">
        <v>77.164000000000001</v>
      </c>
      <c r="L39" s="37">
        <v>76.295000000000002</v>
      </c>
      <c r="M39" s="37">
        <v>76.426000000000002</v>
      </c>
      <c r="N39" s="37">
        <v>75.757999999999996</v>
      </c>
      <c r="O39" s="37">
        <v>75.903000000000006</v>
      </c>
      <c r="P39" s="37">
        <v>73.081000000000003</v>
      </c>
      <c r="Q39" s="37">
        <v>76.355000000000004</v>
      </c>
      <c r="S39" s="4">
        <f t="shared" si="7"/>
        <v>82.975353734689079</v>
      </c>
      <c r="T39" s="4">
        <f t="shared" si="7"/>
        <v>86.427589358878521</v>
      </c>
      <c r="U39" s="4">
        <f t="shared" si="7"/>
        <v>83.176756909240453</v>
      </c>
      <c r="V39" s="4">
        <f t="shared" si="7"/>
        <v>83.624046812508837</v>
      </c>
      <c r="W39" s="4">
        <f t="shared" si="7"/>
        <v>75.01850095986569</v>
      </c>
      <c r="X39" s="4">
        <f t="shared" si="7"/>
        <v>75.398124809719278</v>
      </c>
      <c r="Y39" s="4">
        <f t="shared" si="7"/>
        <v>76.1715792140497</v>
      </c>
      <c r="Z39" s="4">
        <f t="shared" si="7"/>
        <v>78.01852621083755</v>
      </c>
      <c r="AA39" s="4">
        <f t="shared" si="7"/>
        <v>76.309221550399101</v>
      </c>
      <c r="AB39" s="4">
        <f t="shared" si="7"/>
        <v>75.686860548525701</v>
      </c>
      <c r="AC39" s="4">
        <f t="shared" si="7"/>
        <v>74.824983602949828</v>
      </c>
      <c r="AD39" s="4">
        <f t="shared" si="7"/>
        <v>75.47357092658612</v>
      </c>
      <c r="AE39" s="4">
        <f t="shared" si="7"/>
        <v>76.133215052520242</v>
      </c>
      <c r="AF39" s="4">
        <f t="shared" si="7"/>
        <v>72.474797595717703</v>
      </c>
      <c r="AG39" s="4" t="e">
        <f t="shared" si="7"/>
        <v>#N/A</v>
      </c>
      <c r="AI39" s="4">
        <f t="shared" si="8"/>
        <v>0.1536462653109254</v>
      </c>
      <c r="AJ39" s="4">
        <f t="shared" si="8"/>
        <v>-0.91158935887851555</v>
      </c>
      <c r="AK39" s="4">
        <f t="shared" si="8"/>
        <v>-0.72475690924045466</v>
      </c>
      <c r="AL39" s="4">
        <f t="shared" si="8"/>
        <v>-1.7550468125088372</v>
      </c>
      <c r="AM39" s="4">
        <f t="shared" si="8"/>
        <v>-0.14950095986569067</v>
      </c>
      <c r="AN39" s="4">
        <f t="shared" si="8"/>
        <v>-0.73112480971927596</v>
      </c>
      <c r="AO39" s="4">
        <f t="shared" si="8"/>
        <v>1.2054207859502952</v>
      </c>
      <c r="AP39" s="4">
        <f t="shared" si="8"/>
        <v>0.88347378916245134</v>
      </c>
      <c r="AQ39" s="4">
        <f t="shared" si="8"/>
        <v>0.8547784496009001</v>
      </c>
      <c r="AR39" s="4">
        <f t="shared" si="8"/>
        <v>0.60813945147430104</v>
      </c>
      <c r="AS39" s="4">
        <f t="shared" si="8"/>
        <v>1.6010163970501736</v>
      </c>
      <c r="AT39" s="4">
        <f t="shared" si="8"/>
        <v>0.28442907341387524</v>
      </c>
      <c r="AU39" s="4">
        <f t="shared" si="8"/>
        <v>-0.23021505252023644</v>
      </c>
      <c r="AV39" s="4">
        <f t="shared" si="8"/>
        <v>0.60620240428229977</v>
      </c>
      <c r="AW39" s="4">
        <f t="shared" si="8"/>
        <v>0</v>
      </c>
      <c r="AY39" s="2">
        <f t="shared" si="51"/>
        <v>82.975353680417456</v>
      </c>
      <c r="AZ39" s="2">
        <f t="shared" si="9"/>
        <v>86.427589340744802</v>
      </c>
      <c r="BA39" s="2">
        <f t="shared" si="9"/>
        <v>83.17675689181182</v>
      </c>
      <c r="BB39" s="2">
        <f t="shared" si="9"/>
        <v>83.624046772577472</v>
      </c>
      <c r="BC39" s="2">
        <f t="shared" si="9"/>
        <v>75.018500913248772</v>
      </c>
      <c r="BD39" s="2">
        <f t="shared" si="9"/>
        <v>75.398124793742056</v>
      </c>
      <c r="BE39" s="2">
        <f t="shared" si="9"/>
        <v>76.171579213860525</v>
      </c>
      <c r="BF39" s="2">
        <f t="shared" si="9"/>
        <v>78.018526210742905</v>
      </c>
      <c r="BG39" s="2">
        <f t="shared" si="9"/>
        <v>76.309221550386809</v>
      </c>
      <c r="BH39" s="2">
        <f t="shared" si="9"/>
        <v>75.686860548519135</v>
      </c>
      <c r="BI39" s="2">
        <f t="shared" si="9"/>
        <v>74.82498360276611</v>
      </c>
      <c r="BJ39" s="2">
        <f t="shared" si="9"/>
        <v>75.473570925615078</v>
      </c>
      <c r="BK39" s="2">
        <f t="shared" si="9"/>
        <v>76.133215048325994</v>
      </c>
      <c r="BL39" s="2">
        <f t="shared" si="9"/>
        <v>72.474797595687875</v>
      </c>
      <c r="BM39" s="2" t="e">
        <f t="shared" si="9"/>
        <v>#N/A</v>
      </c>
      <c r="BO39" s="2">
        <f t="shared" si="10"/>
        <v>83.129000000000005</v>
      </c>
      <c r="BP39" s="2">
        <f t="shared" si="11"/>
        <v>85.516000000000005</v>
      </c>
      <c r="BQ39" s="2">
        <f t="shared" si="12"/>
        <v>82.451999999999998</v>
      </c>
      <c r="BR39" s="2">
        <f t="shared" si="13"/>
        <v>81.869</v>
      </c>
      <c r="BS39" s="2">
        <f t="shared" si="14"/>
        <v>74.869</v>
      </c>
      <c r="BT39" s="2">
        <f t="shared" si="15"/>
        <v>74.667000000000002</v>
      </c>
      <c r="BU39" s="2">
        <f t="shared" si="16"/>
        <v>77.376999999999995</v>
      </c>
      <c r="BV39" s="2">
        <f t="shared" si="17"/>
        <v>78.902000000000001</v>
      </c>
      <c r="BW39" s="2">
        <f t="shared" si="18"/>
        <v>77.164000000000001</v>
      </c>
      <c r="BX39" s="2">
        <f t="shared" si="19"/>
        <v>76.295000000000002</v>
      </c>
      <c r="BY39" s="2">
        <f t="shared" si="20"/>
        <v>76.426000000000002</v>
      </c>
      <c r="BZ39" s="2">
        <f t="shared" si="21"/>
        <v>75.757999999999996</v>
      </c>
      <c r="CA39" s="2">
        <f t="shared" si="22"/>
        <v>75.903000000000006</v>
      </c>
      <c r="CB39" s="2">
        <f t="shared" si="23"/>
        <v>73.081000000000003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82.770677740863789</v>
      </c>
      <c r="DL39" s="2">
        <f t="shared" si="41"/>
        <v>86.276381330524259</v>
      </c>
      <c r="DM39" s="2">
        <f t="shared" si="41"/>
        <v>83.138110633930253</v>
      </c>
      <c r="DN39" s="2">
        <f t="shared" si="41"/>
        <v>83.641887043189371</v>
      </c>
      <c r="DO39" s="2">
        <f t="shared" si="41"/>
        <v>74.905120222564335</v>
      </c>
      <c r="DP39" s="2">
        <f t="shared" si="41"/>
        <v>75.296986759581898</v>
      </c>
      <c r="DQ39" s="2">
        <f t="shared" si="41"/>
        <v>76.14419312835102</v>
      </c>
      <c r="DR39" s="2">
        <f t="shared" si="41"/>
        <v>77.933680490206797</v>
      </c>
      <c r="DS39" s="2">
        <f t="shared" si="41"/>
        <v>76.121335564135535</v>
      </c>
      <c r="DT39" s="2">
        <f t="shared" si="41"/>
        <v>75.606429429429426</v>
      </c>
      <c r="DU39" s="2">
        <f t="shared" si="41"/>
        <v>74.886049786628732</v>
      </c>
      <c r="DV39" s="2">
        <f t="shared" si="41"/>
        <v>75.351565721997318</v>
      </c>
      <c r="DW39" s="2">
        <f t="shared" si="41"/>
        <v>75.999889868667879</v>
      </c>
      <c r="DX39" s="2">
        <f t="shared" si="41"/>
        <v>72.410035087719294</v>
      </c>
      <c r="DY39" s="2">
        <f t="shared" si="41"/>
        <v>72.790514516129022</v>
      </c>
      <c r="EA39" s="2">
        <f t="shared" si="42"/>
        <v>87.201859061530527</v>
      </c>
      <c r="EB39" s="2">
        <f t="shared" si="42"/>
        <v>89.690485003935976</v>
      </c>
      <c r="EC39" s="2">
        <f t="shared" si="42"/>
        <v>84.002242885661062</v>
      </c>
      <c r="ED39" s="2">
        <f t="shared" si="42"/>
        <v>83.261569118712046</v>
      </c>
      <c r="EE39" s="2">
        <f t="shared" si="42"/>
        <v>77.291483856641065</v>
      </c>
      <c r="EF39" s="2">
        <f t="shared" si="42"/>
        <v>77.606617344639702</v>
      </c>
      <c r="EG39" s="2">
        <f t="shared" si="42"/>
        <v>76.834025815178308</v>
      </c>
      <c r="EH39" s="2">
        <f t="shared" si="42"/>
        <v>80.090109128104942</v>
      </c>
      <c r="EI39" s="2">
        <f t="shared" si="42"/>
        <v>81.15584456108887</v>
      </c>
      <c r="EJ39" s="2">
        <f t="shared" si="42"/>
        <v>77.818220506384378</v>
      </c>
      <c r="EK39" s="2">
        <f t="shared" si="42"/>
        <v>73.382124607203295</v>
      </c>
      <c r="EL39" s="2">
        <f t="shared" si="42"/>
        <v>78.293812940213797</v>
      </c>
      <c r="EM39" s="2">
        <f t="shared" si="42"/>
        <v>79.067130764829301</v>
      </c>
      <c r="EN39" s="2">
        <f t="shared" si="42"/>
        <v>74.045071175483315</v>
      </c>
      <c r="EO39" s="2">
        <f t="shared" si="42"/>
        <v>79.285695272250308</v>
      </c>
      <c r="EQ39" s="2">
        <f t="shared" si="43"/>
        <v>86.740290814678502</v>
      </c>
      <c r="ER39" s="2">
        <f t="shared" si="43"/>
        <v>87.965203391845961</v>
      </c>
      <c r="ES39" s="2">
        <f t="shared" si="43"/>
        <v>80.924833929858664</v>
      </c>
      <c r="ET39" s="2">
        <f t="shared" si="43"/>
        <v>80.625208797768749</v>
      </c>
      <c r="EU39" s="2">
        <f t="shared" si="43"/>
        <v>77.27107126380028</v>
      </c>
      <c r="EV39" s="2">
        <f t="shared" si="43"/>
        <v>75.461034826217954</v>
      </c>
      <c r="EW39" s="2">
        <f t="shared" si="43"/>
        <v>77.202131590002125</v>
      </c>
      <c r="EX39" s="2">
        <f t="shared" si="43"/>
        <v>78.72382316825859</v>
      </c>
      <c r="EY39" s="2">
        <f t="shared" si="43"/>
        <v>79.451541384088117</v>
      </c>
      <c r="EZ39" s="2">
        <f t="shared" si="43"/>
        <v>76.856706999692548</v>
      </c>
      <c r="FA39" s="2">
        <f t="shared" si="43"/>
        <v>73.994409356161512</v>
      </c>
      <c r="FB39" s="2">
        <f t="shared" si="43"/>
        <v>75.3240850175671</v>
      </c>
      <c r="FC39" s="2">
        <f t="shared" si="43"/>
        <v>77.222043453333157</v>
      </c>
      <c r="FD39" s="2">
        <f t="shared" si="43"/>
        <v>75.982008099687988</v>
      </c>
      <c r="FE39" s="2">
        <f t="shared" si="43"/>
        <v>78.318674412170253</v>
      </c>
      <c r="FG39" s="2">
        <f t="shared" si="44"/>
        <v>4.6190121711214976E-2</v>
      </c>
      <c r="FH39" s="2">
        <f t="shared" si="44"/>
        <v>4.4290308882093288E-2</v>
      </c>
      <c r="FI39" s="2">
        <f t="shared" si="44"/>
        <v>4.4732417193543497E-2</v>
      </c>
      <c r="FJ39" s="2">
        <f t="shared" si="44"/>
        <v>4.6885476510999537E-2</v>
      </c>
      <c r="FK39" s="2">
        <f t="shared" si="44"/>
        <v>4.7511935429644041E-2</v>
      </c>
      <c r="FL39" s="2">
        <f t="shared" si="44"/>
        <v>4.3792374746300516E-2</v>
      </c>
      <c r="FM39" s="2">
        <f t="shared" si="44"/>
        <v>3.9697891259679347E-2</v>
      </c>
      <c r="FN39" s="2">
        <f t="shared" si="44"/>
        <v>3.934772644253156E-2</v>
      </c>
      <c r="FO39" s="2">
        <f t="shared" si="44"/>
        <v>3.7320902093847849E-2</v>
      </c>
      <c r="FP39" s="2">
        <f t="shared" si="44"/>
        <v>3.6365939810427267E-2</v>
      </c>
      <c r="FQ39" s="2">
        <f t="shared" si="44"/>
        <v>4.0605572302338487E-2</v>
      </c>
      <c r="FR39" s="2">
        <f t="shared" si="44"/>
        <v>4.1468883585290779E-2</v>
      </c>
      <c r="FS39" s="2">
        <f t="shared" si="44"/>
        <v>4.3468699417830096E-2</v>
      </c>
      <c r="FT39" s="2">
        <f t="shared" si="44"/>
        <v>3.9607392544649213E-2</v>
      </c>
      <c r="FU39" s="2">
        <f t="shared" si="44"/>
        <v>3.1074110620887944E-2</v>
      </c>
      <c r="FW39" s="2">
        <f t="shared" si="53"/>
        <v>1.8739859204168907E-6</v>
      </c>
      <c r="FX39" s="2">
        <f t="shared" si="45"/>
        <v>2.1422765581684716E-6</v>
      </c>
      <c r="FY39" s="2">
        <f t="shared" si="45"/>
        <v>2.7511823701864711E-6</v>
      </c>
      <c r="FZ39" s="2">
        <f t="shared" si="45"/>
        <v>3.3696065850891756E-6</v>
      </c>
      <c r="GA39" s="2">
        <f t="shared" si="45"/>
        <v>3.1455816973463323E-6</v>
      </c>
      <c r="GB39" s="2">
        <f t="shared" si="45"/>
        <v>2.8775151476504853E-6</v>
      </c>
      <c r="GC39" s="2">
        <f t="shared" si="45"/>
        <v>3.2124475074642494E-6</v>
      </c>
      <c r="GD39" s="2">
        <f t="shared" si="45"/>
        <v>3.545085651619923E-6</v>
      </c>
      <c r="GE39" s="2">
        <f t="shared" si="45"/>
        <v>3.7734569143182228E-6</v>
      </c>
      <c r="GF39" s="2">
        <f t="shared" si="45"/>
        <v>2.8518456151280967E-6</v>
      </c>
      <c r="GG39" s="2">
        <f t="shared" si="45"/>
        <v>2.5457891130202577E-6</v>
      </c>
      <c r="GH39" s="2">
        <f t="shared" si="45"/>
        <v>2.1900166543563458E-6</v>
      </c>
      <c r="GI39" s="2">
        <f t="shared" si="45"/>
        <v>2.0556746424456352E-6</v>
      </c>
      <c r="GJ39" s="2">
        <f t="shared" si="45"/>
        <v>1.5446119179593037E-6</v>
      </c>
      <c r="GK39" s="2">
        <f t="shared" si="45"/>
        <v>1.1379448029152933E-6</v>
      </c>
      <c r="GM39" s="86">
        <f t="shared" si="54"/>
        <v>3.5643643127510165E-11</v>
      </c>
      <c r="GN39" s="86">
        <f t="shared" si="46"/>
        <v>1.0250100316566822E-11</v>
      </c>
      <c r="GO39" s="86">
        <f t="shared" si="46"/>
        <v>9.5298367665952798E-12</v>
      </c>
      <c r="GP39" s="86">
        <f t="shared" si="46"/>
        <v>2.2430378539575144E-11</v>
      </c>
      <c r="GQ39" s="86">
        <f t="shared" si="46"/>
        <v>2.6682922851914223E-11</v>
      </c>
      <c r="GR39" s="86">
        <f t="shared" si="46"/>
        <v>8.2166520592664307E-12</v>
      </c>
      <c r="GS39" s="86">
        <f t="shared" si="46"/>
        <v>8.9210773427053069E-14</v>
      </c>
      <c r="GT39" s="86">
        <f t="shared" si="46"/>
        <v>4.4138395030624363E-14</v>
      </c>
      <c r="GU39" s="86">
        <f t="shared" si="46"/>
        <v>5.5218225932793514E-15</v>
      </c>
      <c r="GV39" s="86">
        <f t="shared" si="46"/>
        <v>2.9430681813406133E-15</v>
      </c>
      <c r="GW39" s="86">
        <f t="shared" si="46"/>
        <v>8.6521572441800377E-14</v>
      </c>
      <c r="GX39" s="86">
        <f t="shared" si="46"/>
        <v>4.8069739561883877E-13</v>
      </c>
      <c r="GY39" s="86">
        <f t="shared" si="46"/>
        <v>2.2282545539637967E-12</v>
      </c>
      <c r="GZ39" s="86">
        <f t="shared" si="46"/>
        <v>1.4527707991474081E-14</v>
      </c>
      <c r="HA39" s="86">
        <f t="shared" si="46"/>
        <v>2.555319613508764E-19</v>
      </c>
      <c r="HC39" s="86">
        <f t="shared" si="58"/>
        <v>1.5379763910864132E-28</v>
      </c>
      <c r="HD39" s="86">
        <f t="shared" si="47"/>
        <v>5.0152623738601821E-31</v>
      </c>
      <c r="HE39" s="86">
        <f t="shared" si="47"/>
        <v>1.4239797300024584E-30</v>
      </c>
      <c r="HF39" s="86">
        <f t="shared" si="47"/>
        <v>8.6716883683143951E-35</v>
      </c>
      <c r="HG39" s="86">
        <f t="shared" si="47"/>
        <v>7.7481777447980667E-37</v>
      </c>
      <c r="HH39" s="86">
        <f t="shared" si="47"/>
        <v>4.2238851053716683E-31</v>
      </c>
      <c r="HI39" s="86">
        <f t="shared" si="47"/>
        <v>1.6205837183480219E-34</v>
      </c>
      <c r="HJ39" s="86">
        <f t="shared" si="47"/>
        <v>7.4420738972421934E-31</v>
      </c>
      <c r="HK39" s="86">
        <f t="shared" si="47"/>
        <v>1.4390193186177458E-33</v>
      </c>
      <c r="HL39" s="86">
        <f t="shared" si="47"/>
        <v>1.5785036303719875E-34</v>
      </c>
      <c r="HM39" s="86">
        <f t="shared" si="47"/>
        <v>5.8757897583827793E-32</v>
      </c>
      <c r="HN39" s="86">
        <f t="shared" si="47"/>
        <v>1.0320804588580595E-31</v>
      </c>
      <c r="HO39" s="86">
        <f t="shared" si="47"/>
        <v>4.6243414963579298E-31</v>
      </c>
      <c r="HP39" s="86">
        <f t="shared" si="47"/>
        <v>4.5576596919852464E-34</v>
      </c>
      <c r="HQ39" s="86">
        <f t="shared" si="47"/>
        <v>1.2670667093392882E-45</v>
      </c>
      <c r="HS39" s="86">
        <f t="shared" si="55"/>
        <v>4.1993976078194137E-124</v>
      </c>
      <c r="HT39" s="86">
        <f t="shared" si="48"/>
        <v>5.9587185619103043E-128</v>
      </c>
      <c r="HU39" s="86">
        <f t="shared" si="48"/>
        <v>6.9999779549003363E-128</v>
      </c>
      <c r="HV39" s="86">
        <f t="shared" si="48"/>
        <v>8.029674356052948E-147</v>
      </c>
      <c r="HW39" s="86">
        <f t="shared" si="48"/>
        <v>1.3778242433300546E-157</v>
      </c>
      <c r="HX39" s="86">
        <f t="shared" si="48"/>
        <v>2.303957761018624E-130</v>
      </c>
      <c r="HY39" s="86">
        <f t="shared" si="48"/>
        <v>1.1813712896512866E-147</v>
      </c>
      <c r="HZ39" s="86">
        <f t="shared" si="48"/>
        <v>9.3435287306322522E-131</v>
      </c>
      <c r="IA39" s="86">
        <f t="shared" si="48"/>
        <v>1.9215715840150472E-142</v>
      </c>
      <c r="IB39" s="86">
        <f t="shared" si="48"/>
        <v>6.9021517249504565E-150</v>
      </c>
      <c r="IC39" s="86">
        <f t="shared" si="48"/>
        <v>4.6509988969673662E-140</v>
      </c>
      <c r="ID39" s="86">
        <f t="shared" si="48"/>
        <v>8.1526983963510125E-139</v>
      </c>
      <c r="IE39" s="86">
        <f t="shared" si="48"/>
        <v>8.984096171512732E-137</v>
      </c>
      <c r="IF39" s="86">
        <f t="shared" si="48"/>
        <v>2.8423549417151835E-110</v>
      </c>
      <c r="IG39" s="86">
        <f t="shared" si="48"/>
        <v>7.5576286241910825E-77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3.2025565139054363E-232</v>
      </c>
      <c r="IW39" s="86">
        <f t="shared" si="49"/>
        <v>1.4924421858237077E-151</v>
      </c>
      <c r="IY39" s="86">
        <f t="shared" si="57"/>
        <v>3.5643643127510165E-11</v>
      </c>
      <c r="IZ39" s="86">
        <f t="shared" si="50"/>
        <v>1.0250100316566822E-11</v>
      </c>
      <c r="JA39" s="86">
        <f t="shared" si="50"/>
        <v>9.5298367665952798E-12</v>
      </c>
      <c r="JB39" s="86">
        <f t="shared" si="50"/>
        <v>2.2430378539575144E-11</v>
      </c>
      <c r="JC39" s="86">
        <f t="shared" si="50"/>
        <v>2.6682922851914223E-11</v>
      </c>
      <c r="JD39" s="86">
        <f t="shared" si="50"/>
        <v>8.2166520592664307E-12</v>
      </c>
      <c r="JE39" s="86">
        <f t="shared" si="50"/>
        <v>8.9210773427053069E-14</v>
      </c>
      <c r="JF39" s="86">
        <f t="shared" si="50"/>
        <v>4.4138395030624363E-14</v>
      </c>
      <c r="JG39" s="86">
        <f t="shared" si="50"/>
        <v>5.5218225932793514E-15</v>
      </c>
      <c r="JH39" s="86">
        <f t="shared" si="50"/>
        <v>2.9430681813406133E-15</v>
      </c>
      <c r="JI39" s="86">
        <f t="shared" si="50"/>
        <v>8.6521572441800377E-14</v>
      </c>
      <c r="JJ39" s="86">
        <f t="shared" si="50"/>
        <v>4.8069739561883877E-13</v>
      </c>
      <c r="JK39" s="86">
        <f t="shared" si="50"/>
        <v>2.2282545539637967E-12</v>
      </c>
      <c r="JL39" s="86">
        <f t="shared" si="50"/>
        <v>1.4527707991474081E-14</v>
      </c>
      <c r="JM39" s="86">
        <f t="shared" si="50"/>
        <v>2.555319613508764E-19</v>
      </c>
    </row>
    <row r="40" spans="2:273" x14ac:dyDescent="0.25">
      <c r="B40" s="2">
        <v>13</v>
      </c>
      <c r="C40" s="37">
        <v>82.918999999999997</v>
      </c>
      <c r="D40" s="37">
        <v>85.581000000000003</v>
      </c>
      <c r="E40" s="37">
        <v>82.483999999999995</v>
      </c>
      <c r="F40" s="37">
        <v>82.393000000000001</v>
      </c>
      <c r="G40" s="37">
        <v>74.802999999999997</v>
      </c>
      <c r="H40" s="37">
        <v>74.466999999999999</v>
      </c>
      <c r="I40" s="37">
        <v>76.507999999999996</v>
      </c>
      <c r="J40" s="37">
        <v>79.835999999999999</v>
      </c>
      <c r="K40" s="37">
        <v>77.492000000000004</v>
      </c>
      <c r="L40" s="37">
        <v>77.802999999999997</v>
      </c>
      <c r="M40" s="37">
        <v>76.131</v>
      </c>
      <c r="N40" s="37">
        <v>76.951999999999998</v>
      </c>
      <c r="O40" s="37">
        <v>76.257999999999996</v>
      </c>
      <c r="P40" s="37">
        <v>74.5</v>
      </c>
      <c r="Q40" s="37">
        <v>76.403000000000006</v>
      </c>
      <c r="S40" s="4">
        <f t="shared" si="7"/>
        <v>83.140512247658407</v>
      </c>
      <c r="T40" s="4">
        <f t="shared" si="7"/>
        <v>86.695798647936599</v>
      </c>
      <c r="U40" s="4">
        <f t="shared" si="7"/>
        <v>83.463788145395284</v>
      </c>
      <c r="V40" s="4">
        <f t="shared" si="7"/>
        <v>83.67571506489152</v>
      </c>
      <c r="W40" s="4">
        <f t="shared" si="7"/>
        <v>75.201593770875022</v>
      </c>
      <c r="X40" s="4">
        <f t="shared" si="7"/>
        <v>75.557404118720953</v>
      </c>
      <c r="Y40" s="4">
        <f t="shared" si="7"/>
        <v>76.377522968261616</v>
      </c>
      <c r="Z40" s="4">
        <f t="shared" si="7"/>
        <v>78.154864820375153</v>
      </c>
      <c r="AA40" s="4">
        <f t="shared" si="7"/>
        <v>76.52426041285328</v>
      </c>
      <c r="AB40" s="4">
        <f t="shared" si="7"/>
        <v>75.864194596217871</v>
      </c>
      <c r="AC40" s="4">
        <f t="shared" si="7"/>
        <v>74.974898088766778</v>
      </c>
      <c r="AD40" s="4">
        <f t="shared" si="7"/>
        <v>75.703891652339038</v>
      </c>
      <c r="AE40" s="4">
        <f t="shared" si="7"/>
        <v>76.287005814482598</v>
      </c>
      <c r="AF40" s="4">
        <f t="shared" si="7"/>
        <v>72.675354232239215</v>
      </c>
      <c r="AG40" s="4" t="e">
        <f t="shared" si="7"/>
        <v>#N/A</v>
      </c>
      <c r="AI40" s="4">
        <f t="shared" si="8"/>
        <v>-0.22151224765840993</v>
      </c>
      <c r="AJ40" s="4">
        <f t="shared" si="8"/>
        <v>-1.1147986479365954</v>
      </c>
      <c r="AK40" s="4">
        <f t="shared" si="8"/>
        <v>-0.97978814539528969</v>
      </c>
      <c r="AL40" s="4">
        <f t="shared" si="8"/>
        <v>-1.2827150648915193</v>
      </c>
      <c r="AM40" s="4">
        <f t="shared" si="8"/>
        <v>-0.39859377087502423</v>
      </c>
      <c r="AN40" s="4">
        <f t="shared" si="8"/>
        <v>-1.0904041187209543</v>
      </c>
      <c r="AO40" s="4">
        <f t="shared" si="8"/>
        <v>0.13047703173837988</v>
      </c>
      <c r="AP40" s="4">
        <f t="shared" si="8"/>
        <v>1.6811351796248459</v>
      </c>
      <c r="AQ40" s="4">
        <f t="shared" si="8"/>
        <v>0.96773958714672403</v>
      </c>
      <c r="AR40" s="4">
        <f t="shared" si="8"/>
        <v>1.9388054037821263</v>
      </c>
      <c r="AS40" s="4">
        <f t="shared" si="8"/>
        <v>1.1561019112332218</v>
      </c>
      <c r="AT40" s="4">
        <f t="shared" si="8"/>
        <v>1.2481083476609598</v>
      </c>
      <c r="AU40" s="4">
        <f t="shared" si="8"/>
        <v>-2.9005814482601977E-2</v>
      </c>
      <c r="AV40" s="4">
        <f t="shared" si="8"/>
        <v>1.824645767760785</v>
      </c>
      <c r="AW40" s="4">
        <f t="shared" si="8"/>
        <v>0</v>
      </c>
      <c r="AY40" s="2">
        <f t="shared" si="51"/>
        <v>83.140512124162186</v>
      </c>
      <c r="AZ40" s="2">
        <f t="shared" si="9"/>
        <v>86.695798604678657</v>
      </c>
      <c r="BA40" s="2">
        <f t="shared" si="9"/>
        <v>83.463788103552815</v>
      </c>
      <c r="BB40" s="2">
        <f t="shared" si="9"/>
        <v>83.675714971587723</v>
      </c>
      <c r="BC40" s="2">
        <f t="shared" si="9"/>
        <v>75.201593662436778</v>
      </c>
      <c r="BD40" s="2">
        <f t="shared" si="9"/>
        <v>75.557404080334067</v>
      </c>
      <c r="BE40" s="2">
        <f t="shared" si="9"/>
        <v>76.3775229677167</v>
      </c>
      <c r="BF40" s="2">
        <f t="shared" si="9"/>
        <v>78.154864820094289</v>
      </c>
      <c r="BG40" s="2">
        <f t="shared" si="9"/>
        <v>76.524260412813859</v>
      </c>
      <c r="BH40" s="2">
        <f t="shared" si="9"/>
        <v>75.864194596196413</v>
      </c>
      <c r="BI40" s="2">
        <f t="shared" si="9"/>
        <v>74.974898088232649</v>
      </c>
      <c r="BJ40" s="2">
        <f t="shared" si="9"/>
        <v>75.703891649716411</v>
      </c>
      <c r="BK40" s="2">
        <f t="shared" si="9"/>
        <v>76.287005803786926</v>
      </c>
      <c r="BL40" s="2">
        <f t="shared" si="9"/>
        <v>72.675354232145708</v>
      </c>
      <c r="BM40" s="2" t="e">
        <f t="shared" si="9"/>
        <v>#N/A</v>
      </c>
      <c r="BO40" s="2">
        <f t="shared" si="10"/>
        <v>82.918999999999997</v>
      </c>
      <c r="BP40" s="2">
        <f t="shared" si="11"/>
        <v>85.581000000000003</v>
      </c>
      <c r="BQ40" s="2">
        <f t="shared" si="12"/>
        <v>82.483999999999995</v>
      </c>
      <c r="BR40" s="2">
        <f t="shared" si="13"/>
        <v>82.393000000000001</v>
      </c>
      <c r="BS40" s="2">
        <f t="shared" si="14"/>
        <v>74.802999999999997</v>
      </c>
      <c r="BT40" s="2">
        <f t="shared" si="15"/>
        <v>74.466999999999999</v>
      </c>
      <c r="BU40" s="2">
        <f t="shared" si="16"/>
        <v>76.507999999999996</v>
      </c>
      <c r="BV40" s="2">
        <f t="shared" si="17"/>
        <v>79.835999999999999</v>
      </c>
      <c r="BW40" s="2">
        <f t="shared" si="18"/>
        <v>77.492000000000004</v>
      </c>
      <c r="BX40" s="2">
        <f t="shared" si="19"/>
        <v>77.802999999999997</v>
      </c>
      <c r="BY40" s="2">
        <f t="shared" si="20"/>
        <v>76.131</v>
      </c>
      <c r="BZ40" s="2">
        <f t="shared" si="21"/>
        <v>76.951999999999998</v>
      </c>
      <c r="CA40" s="2">
        <f t="shared" si="22"/>
        <v>76.257999999999996</v>
      </c>
      <c r="CB40" s="2">
        <f t="shared" si="23"/>
        <v>74.5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82.931269405013595</v>
      </c>
      <c r="DL40" s="2">
        <f t="shared" si="41"/>
        <v>86.550683575074942</v>
      </c>
      <c r="DM40" s="2">
        <f t="shared" si="41"/>
        <v>83.443742835534664</v>
      </c>
      <c r="DN40" s="2">
        <f t="shared" si="41"/>
        <v>83.70650196315313</v>
      </c>
      <c r="DO40" s="2">
        <f t="shared" si="41"/>
        <v>75.093922831753218</v>
      </c>
      <c r="DP40" s="2">
        <f t="shared" si="41"/>
        <v>75.460995993031375</v>
      </c>
      <c r="DQ40" s="2">
        <f t="shared" si="41"/>
        <v>76.362114454535501</v>
      </c>
      <c r="DR40" s="2">
        <f t="shared" si="41"/>
        <v>78.074449830397185</v>
      </c>
      <c r="DS40" s="2">
        <f t="shared" si="41"/>
        <v>76.334190647790621</v>
      </c>
      <c r="DT40" s="2">
        <f t="shared" si="41"/>
        <v>75.789341398541396</v>
      </c>
      <c r="DU40" s="2">
        <f t="shared" si="41"/>
        <v>75.054037458511146</v>
      </c>
      <c r="DV40" s="2">
        <f t="shared" si="41"/>
        <v>75.588126045883968</v>
      </c>
      <c r="DW40" s="2">
        <f t="shared" si="41"/>
        <v>76.155636679174449</v>
      </c>
      <c r="DX40" s="2">
        <f t="shared" si="41"/>
        <v>72.616482219061169</v>
      </c>
      <c r="DY40" s="2">
        <f t="shared" si="41"/>
        <v>72.916290322580636</v>
      </c>
      <c r="EA40" s="2">
        <f t="shared" si="42"/>
        <v>87.081137202688737</v>
      </c>
      <c r="EB40" s="2">
        <f t="shared" si="42"/>
        <v>89.551693997638409</v>
      </c>
      <c r="EC40" s="2">
        <f t="shared" si="42"/>
        <v>83.854380528386343</v>
      </c>
      <c r="ED40" s="2">
        <f t="shared" si="42"/>
        <v>83.105116441980954</v>
      </c>
      <c r="EE40" s="2">
        <f t="shared" si="42"/>
        <v>77.170183236208516</v>
      </c>
      <c r="EF40" s="2">
        <f t="shared" si="42"/>
        <v>77.477393674982579</v>
      </c>
      <c r="EG40" s="2">
        <f t="shared" si="42"/>
        <v>76.717432519354205</v>
      </c>
      <c r="EH40" s="2">
        <f t="shared" si="42"/>
        <v>79.945525266789843</v>
      </c>
      <c r="EI40" s="2">
        <f t="shared" si="42"/>
        <v>80.995820479004038</v>
      </c>
      <c r="EJ40" s="2">
        <f t="shared" si="42"/>
        <v>77.673224162392245</v>
      </c>
      <c r="EK40" s="2">
        <f t="shared" si="42"/>
        <v>73.269546773023933</v>
      </c>
      <c r="EL40" s="2">
        <f t="shared" si="42"/>
        <v>78.144460991879356</v>
      </c>
      <c r="EM40" s="2">
        <f t="shared" si="42"/>
        <v>78.923520129696755</v>
      </c>
      <c r="EN40" s="2">
        <f t="shared" si="42"/>
        <v>73.977190635295585</v>
      </c>
      <c r="EO40" s="2">
        <f t="shared" si="42"/>
        <v>79.184397528004908</v>
      </c>
      <c r="EQ40" s="2">
        <f t="shared" si="43"/>
        <v>86.62415436847904</v>
      </c>
      <c r="ER40" s="2">
        <f t="shared" si="43"/>
        <v>87.843242716990517</v>
      </c>
      <c r="ES40" s="2">
        <f t="shared" si="43"/>
        <v>80.807987455654057</v>
      </c>
      <c r="ET40" s="2">
        <f t="shared" si="43"/>
        <v>80.495731824836199</v>
      </c>
      <c r="EU40" s="2">
        <f t="shared" si="43"/>
        <v>77.149963217273466</v>
      </c>
      <c r="EV40" s="2">
        <f t="shared" si="43"/>
        <v>75.353475248426292</v>
      </c>
      <c r="EW40" s="2">
        <f t="shared" si="43"/>
        <v>77.081749702443489</v>
      </c>
      <c r="EX40" s="2">
        <f t="shared" si="43"/>
        <v>78.593417143175273</v>
      </c>
      <c r="EY40" s="2">
        <f t="shared" si="43"/>
        <v>79.309313056761383</v>
      </c>
      <c r="EZ40" s="2">
        <f t="shared" si="43"/>
        <v>76.721504777400369</v>
      </c>
      <c r="FA40" s="2">
        <f t="shared" si="43"/>
        <v>73.875597689436432</v>
      </c>
      <c r="FB40" s="2">
        <f t="shared" si="43"/>
        <v>75.204734499659338</v>
      </c>
      <c r="FC40" s="2">
        <f t="shared" si="43"/>
        <v>77.096809828848095</v>
      </c>
      <c r="FD40" s="2">
        <f t="shared" si="43"/>
        <v>75.89391136260916</v>
      </c>
      <c r="FE40" s="2">
        <f t="shared" si="43"/>
        <v>78.227691513093717</v>
      </c>
      <c r="FG40" s="2">
        <f t="shared" si="44"/>
        <v>5.0421764825129028E-2</v>
      </c>
      <c r="FH40" s="2">
        <f t="shared" si="44"/>
        <v>4.8356727319146101E-2</v>
      </c>
      <c r="FI40" s="2">
        <f t="shared" si="44"/>
        <v>4.8837352608246579E-2</v>
      </c>
      <c r="FJ40" s="2">
        <f t="shared" si="44"/>
        <v>5.1177405493284429E-2</v>
      </c>
      <c r="FK40" s="2">
        <f t="shared" si="44"/>
        <v>5.1858090725314908E-2</v>
      </c>
      <c r="FL40" s="2">
        <f t="shared" si="44"/>
        <v>4.7815363709322156E-2</v>
      </c>
      <c r="FM40" s="2">
        <f t="shared" si="44"/>
        <v>4.3361797341783401E-2</v>
      </c>
      <c r="FN40" s="2">
        <f t="shared" si="44"/>
        <v>4.2980760648634354E-2</v>
      </c>
      <c r="FO40" s="2">
        <f t="shared" si="44"/>
        <v>4.0774739704716602E-2</v>
      </c>
      <c r="FP40" s="2">
        <f t="shared" si="44"/>
        <v>3.9735048859877199E-2</v>
      </c>
      <c r="FQ40" s="2">
        <f t="shared" si="44"/>
        <v>4.4349383638489087E-2</v>
      </c>
      <c r="FR40" s="2">
        <f t="shared" si="44"/>
        <v>4.5288534350214578E-2</v>
      </c>
      <c r="FS40" s="2">
        <f t="shared" si="44"/>
        <v>4.7463429862372113E-2</v>
      </c>
      <c r="FT40" s="2">
        <f t="shared" si="44"/>
        <v>4.32633223699165E-2</v>
      </c>
      <c r="FU40" s="2">
        <f t="shared" si="44"/>
        <v>3.3970242850767322E-2</v>
      </c>
      <c r="FW40" s="2">
        <f t="shared" si="53"/>
        <v>2.0547843301139356E-6</v>
      </c>
      <c r="FX40" s="2">
        <f t="shared" si="45"/>
        <v>2.3489590506505486E-6</v>
      </c>
      <c r="FY40" s="2">
        <f t="shared" si="45"/>
        <v>3.0166106818267026E-6</v>
      </c>
      <c r="FZ40" s="2">
        <f t="shared" si="45"/>
        <v>3.6946989490079217E-6</v>
      </c>
      <c r="GA40" s="2">
        <f t="shared" si="45"/>
        <v>3.4490606986062237E-6</v>
      </c>
      <c r="GB40" s="2">
        <f t="shared" si="45"/>
        <v>3.1551317425508046E-6</v>
      </c>
      <c r="GC40" s="2">
        <f t="shared" si="45"/>
        <v>3.522377556494582E-6</v>
      </c>
      <c r="GD40" s="2">
        <f t="shared" si="45"/>
        <v>3.8871077909792083E-6</v>
      </c>
      <c r="GE40" s="2">
        <f t="shared" si="45"/>
        <v>4.1375117243484028E-6</v>
      </c>
      <c r="GF40" s="2">
        <f t="shared" si="45"/>
        <v>3.1269856753927892E-6</v>
      </c>
      <c r="GG40" s="2">
        <f t="shared" si="45"/>
        <v>2.7914015688005023E-6</v>
      </c>
      <c r="GH40" s="2">
        <f t="shared" si="45"/>
        <v>2.401305003323195E-6</v>
      </c>
      <c r="GI40" s="2">
        <f t="shared" si="45"/>
        <v>2.2540019767748648E-6</v>
      </c>
      <c r="GJ40" s="2">
        <f t="shared" si="45"/>
        <v>1.6936330371577636E-6</v>
      </c>
      <c r="GK40" s="2">
        <f t="shared" si="45"/>
        <v>1.2477315278265437E-6</v>
      </c>
      <c r="GM40" s="86">
        <f t="shared" si="54"/>
        <v>8.2607087474609292E-11</v>
      </c>
      <c r="GN40" s="86">
        <f t="shared" si="46"/>
        <v>2.4905278925373933E-11</v>
      </c>
      <c r="GO40" s="86">
        <f t="shared" si="46"/>
        <v>2.3305542608848694E-11</v>
      </c>
      <c r="GP40" s="86">
        <f t="shared" si="46"/>
        <v>5.3391745885444257E-11</v>
      </c>
      <c r="GQ40" s="86">
        <f t="shared" si="46"/>
        <v>6.3232650165168997E-11</v>
      </c>
      <c r="GR40" s="86">
        <f t="shared" si="46"/>
        <v>2.0107337625281916E-11</v>
      </c>
      <c r="GS40" s="86">
        <f t="shared" si="46"/>
        <v>2.6183851155801124E-13</v>
      </c>
      <c r="GT40" s="86">
        <f t="shared" si="46"/>
        <v>1.3348132186333358E-13</v>
      </c>
      <c r="GU40" s="86">
        <f t="shared" si="46"/>
        <v>1.804880530126538E-14</v>
      </c>
      <c r="GV40" s="86">
        <f t="shared" si="46"/>
        <v>9.8083667048026139E-15</v>
      </c>
      <c r="GW40" s="86">
        <f t="shared" si="46"/>
        <v>2.5634162395579522E-13</v>
      </c>
      <c r="GX40" s="86">
        <f t="shared" si="46"/>
        <v>1.3227659120231836E-12</v>
      </c>
      <c r="GY40" s="86">
        <f t="shared" si="46"/>
        <v>5.7891325654080551E-12</v>
      </c>
      <c r="GZ40" s="86">
        <f t="shared" si="46"/>
        <v>4.6405612058276597E-14</v>
      </c>
      <c r="HA40" s="86">
        <f t="shared" si="46"/>
        <v>1.2217549717285519E-18</v>
      </c>
      <c r="HC40" s="86">
        <f t="shared" si="58"/>
        <v>7.7505211651049794E-28</v>
      </c>
      <c r="HD40" s="86">
        <f t="shared" si="47"/>
        <v>2.9109337898179915E-30</v>
      </c>
      <c r="HE40" s="86">
        <f t="shared" si="47"/>
        <v>8.0909860439908958E-30</v>
      </c>
      <c r="HF40" s="86">
        <f t="shared" si="47"/>
        <v>6.5189649268355236E-34</v>
      </c>
      <c r="HG40" s="86">
        <f t="shared" si="47"/>
        <v>6.7493389707965906E-36</v>
      </c>
      <c r="HH40" s="86">
        <f t="shared" si="47"/>
        <v>2.5270435689973459E-30</v>
      </c>
      <c r="HI40" s="86">
        <f t="shared" si="47"/>
        <v>1.2247307810953054E-33</v>
      </c>
      <c r="HJ40" s="86">
        <f t="shared" si="47"/>
        <v>4.508300859167046E-30</v>
      </c>
      <c r="HK40" s="86">
        <f t="shared" si="47"/>
        <v>1.0387615120894859E-32</v>
      </c>
      <c r="HL40" s="86">
        <f t="shared" si="47"/>
        <v>1.1990724475885732E-33</v>
      </c>
      <c r="HM40" s="86">
        <f t="shared" si="47"/>
        <v>3.8077885695155373E-31</v>
      </c>
      <c r="HN40" s="86">
        <f t="shared" si="47"/>
        <v>6.4577204022691334E-31</v>
      </c>
      <c r="HO40" s="86">
        <f t="shared" si="47"/>
        <v>2.7735649973299581E-30</v>
      </c>
      <c r="HP40" s="86">
        <f t="shared" si="47"/>
        <v>3.3125903916395772E-33</v>
      </c>
      <c r="HQ40" s="86">
        <f t="shared" si="47"/>
        <v>1.8330892042330718E-44</v>
      </c>
      <c r="HS40" s="86">
        <f t="shared" si="55"/>
        <v>5.519300712452025E-122</v>
      </c>
      <c r="HT40" s="86">
        <f t="shared" si="48"/>
        <v>1.0345351534524234E-125</v>
      </c>
      <c r="HU40" s="86">
        <f t="shared" si="48"/>
        <v>1.1860175725512943E-125</v>
      </c>
      <c r="HV40" s="86">
        <f t="shared" si="48"/>
        <v>3.1618136306680529E-144</v>
      </c>
      <c r="HW40" s="86">
        <f t="shared" si="48"/>
        <v>8.7320401490383584E-155</v>
      </c>
      <c r="HX40" s="86">
        <f t="shared" si="48"/>
        <v>4.5664997687680948E-128</v>
      </c>
      <c r="HY40" s="86">
        <f t="shared" si="48"/>
        <v>4.927704406802793E-145</v>
      </c>
      <c r="HZ40" s="86">
        <f t="shared" si="48"/>
        <v>1.9810508181234333E-128</v>
      </c>
      <c r="IA40" s="86">
        <f t="shared" si="48"/>
        <v>6.8396969625461843E-140</v>
      </c>
      <c r="IB40" s="86">
        <f t="shared" si="48"/>
        <v>3.0587977691840214E-147</v>
      </c>
      <c r="IC40" s="86">
        <f t="shared" si="48"/>
        <v>1.3222754324969877E-137</v>
      </c>
      <c r="ID40" s="86">
        <f t="shared" si="48"/>
        <v>2.0782791295158102E-136</v>
      </c>
      <c r="IE40" s="86">
        <f t="shared" si="48"/>
        <v>2.0519488211435605E-134</v>
      </c>
      <c r="IF40" s="86">
        <f t="shared" si="48"/>
        <v>2.1162375064961569E-108</v>
      </c>
      <c r="IG40" s="86">
        <f t="shared" si="48"/>
        <v>1.3890277101141721E-75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4.5952366211133087E-229</v>
      </c>
      <c r="IW40" s="86">
        <f t="shared" si="49"/>
        <v>1.5123064256299433E-149</v>
      </c>
      <c r="IY40" s="86">
        <f t="shared" si="57"/>
        <v>8.2607087474609292E-11</v>
      </c>
      <c r="IZ40" s="86">
        <f t="shared" si="50"/>
        <v>2.4905278925373933E-11</v>
      </c>
      <c r="JA40" s="86">
        <f t="shared" si="50"/>
        <v>2.3305542608848694E-11</v>
      </c>
      <c r="JB40" s="86">
        <f t="shared" si="50"/>
        <v>5.3391745885444257E-11</v>
      </c>
      <c r="JC40" s="86">
        <f t="shared" si="50"/>
        <v>6.3232650165168997E-11</v>
      </c>
      <c r="JD40" s="86">
        <f t="shared" si="50"/>
        <v>2.0107337625281916E-11</v>
      </c>
      <c r="JE40" s="86">
        <f t="shared" si="50"/>
        <v>2.6183851155801124E-13</v>
      </c>
      <c r="JF40" s="86">
        <f t="shared" si="50"/>
        <v>1.3348132186333358E-13</v>
      </c>
      <c r="JG40" s="86">
        <f t="shared" si="50"/>
        <v>1.804880530126538E-14</v>
      </c>
      <c r="JH40" s="86">
        <f t="shared" si="50"/>
        <v>9.8083667048026139E-15</v>
      </c>
      <c r="JI40" s="86">
        <f t="shared" si="50"/>
        <v>2.5634162395579522E-13</v>
      </c>
      <c r="JJ40" s="86">
        <f t="shared" si="50"/>
        <v>1.3227659120231836E-12</v>
      </c>
      <c r="JK40" s="86">
        <f t="shared" si="50"/>
        <v>5.7891325654080551E-12</v>
      </c>
      <c r="JL40" s="86">
        <f t="shared" si="50"/>
        <v>4.6405612058276597E-14</v>
      </c>
      <c r="JM40" s="86">
        <f t="shared" si="50"/>
        <v>1.2217549717285519E-18</v>
      </c>
    </row>
    <row r="41" spans="2:273" x14ac:dyDescent="0.25">
      <c r="B41" s="2">
        <v>14</v>
      </c>
      <c r="C41" s="37">
        <v>82.742000000000004</v>
      </c>
      <c r="D41" s="37">
        <v>86.613</v>
      </c>
      <c r="E41" s="37">
        <v>83.661000000000001</v>
      </c>
      <c r="F41" s="37">
        <v>81.852000000000004</v>
      </c>
      <c r="G41" s="37">
        <v>74.180000000000007</v>
      </c>
      <c r="H41" s="37">
        <v>75.783000000000001</v>
      </c>
      <c r="I41" s="37">
        <v>76.787000000000006</v>
      </c>
      <c r="J41" s="37">
        <v>78.41</v>
      </c>
      <c r="K41" s="37">
        <v>76.081999999999994</v>
      </c>
      <c r="L41" s="37">
        <v>76.819999999999993</v>
      </c>
      <c r="M41" s="37">
        <v>76.180000000000007</v>
      </c>
      <c r="N41" s="37">
        <v>76.709999999999994</v>
      </c>
      <c r="O41" s="37">
        <v>75.903000000000006</v>
      </c>
      <c r="P41" s="37">
        <v>74.564999999999998</v>
      </c>
      <c r="Q41" s="37">
        <v>75.048000000000002</v>
      </c>
      <c r="S41" s="4">
        <f t="shared" si="7"/>
        <v>83.304703237240162</v>
      </c>
      <c r="T41" s="4">
        <f t="shared" si="7"/>
        <v>86.961561165530014</v>
      </c>
      <c r="U41" s="4">
        <f t="shared" si="7"/>
        <v>83.74708097831855</v>
      </c>
      <c r="V41" s="4">
        <f t="shared" si="7"/>
        <v>83.725181509249666</v>
      </c>
      <c r="W41" s="4">
        <f t="shared" si="7"/>
        <v>75.382651598672823</v>
      </c>
      <c r="X41" s="4">
        <f t="shared" si="7"/>
        <v>75.714926144506222</v>
      </c>
      <c r="Y41" s="4">
        <f t="shared" si="7"/>
        <v>76.58102215925129</v>
      </c>
      <c r="Z41" s="4">
        <f t="shared" si="7"/>
        <v>78.289635933022097</v>
      </c>
      <c r="AA41" s="4">
        <f t="shared" si="7"/>
        <v>76.738030913771894</v>
      </c>
      <c r="AB41" s="4">
        <f t="shared" si="7"/>
        <v>76.039782898212508</v>
      </c>
      <c r="AC41" s="4">
        <f t="shared" si="7"/>
        <v>75.122034982913945</v>
      </c>
      <c r="AD41" s="4">
        <f t="shared" si="7"/>
        <v>75.931988452388396</v>
      </c>
      <c r="AE41" s="4">
        <f t="shared" si="7"/>
        <v>76.439261998259923</v>
      </c>
      <c r="AF41" s="4">
        <f t="shared" si="7"/>
        <v>72.874253619518228</v>
      </c>
      <c r="AG41" s="4" t="e">
        <f t="shared" si="7"/>
        <v>#N/A</v>
      </c>
      <c r="AI41" s="4">
        <f t="shared" si="8"/>
        <v>-0.56270323724015725</v>
      </c>
      <c r="AJ41" s="4">
        <f t="shared" si="8"/>
        <v>-0.3485611655300147</v>
      </c>
      <c r="AK41" s="4">
        <f t="shared" si="8"/>
        <v>-8.6080978318548773E-2</v>
      </c>
      <c r="AL41" s="4">
        <f t="shared" si="8"/>
        <v>-1.8731815092496618</v>
      </c>
      <c r="AM41" s="4">
        <f t="shared" si="8"/>
        <v>-1.2026515986728157</v>
      </c>
      <c r="AN41" s="4">
        <f t="shared" si="8"/>
        <v>6.8073855493778979E-2</v>
      </c>
      <c r="AO41" s="4">
        <f t="shared" si="8"/>
        <v>0.20597784074871583</v>
      </c>
      <c r="AP41" s="4">
        <f t="shared" si="8"/>
        <v>0.12036406697789914</v>
      </c>
      <c r="AQ41" s="4">
        <f t="shared" si="8"/>
        <v>-0.65603091377190026</v>
      </c>
      <c r="AR41" s="4">
        <f t="shared" si="8"/>
        <v>0.78021710178748549</v>
      </c>
      <c r="AS41" s="4">
        <f t="shared" si="8"/>
        <v>1.0579650170860617</v>
      </c>
      <c r="AT41" s="4">
        <f t="shared" si="8"/>
        <v>0.77801154761159808</v>
      </c>
      <c r="AU41" s="4">
        <f t="shared" si="8"/>
        <v>-0.53626199825991705</v>
      </c>
      <c r="AV41" s="4">
        <f t="shared" si="8"/>
        <v>1.6907463804817695</v>
      </c>
      <c r="AW41" s="4">
        <f t="shared" si="8"/>
        <v>0</v>
      </c>
      <c r="AY41" s="2">
        <f t="shared" si="51"/>
        <v>83.304702960604047</v>
      </c>
      <c r="AZ41" s="2">
        <f t="shared" si="9"/>
        <v>86.961561064041902</v>
      </c>
      <c r="BA41" s="2">
        <f t="shared" si="9"/>
        <v>83.747080879541286</v>
      </c>
      <c r="BB41" s="2">
        <f t="shared" si="9"/>
        <v>83.725181294784036</v>
      </c>
      <c r="BC41" s="2">
        <f t="shared" si="9"/>
        <v>75.382651350522238</v>
      </c>
      <c r="BD41" s="2">
        <f t="shared" si="9"/>
        <v>75.714926053811055</v>
      </c>
      <c r="BE41" s="2">
        <f t="shared" si="9"/>
        <v>76.581022157713534</v>
      </c>
      <c r="BF41" s="2">
        <f t="shared" si="9"/>
        <v>78.289635932206025</v>
      </c>
      <c r="BG41" s="2">
        <f t="shared" si="9"/>
        <v>76.738030913648274</v>
      </c>
      <c r="BH41" s="2">
        <f t="shared" si="9"/>
        <v>76.039782898143912</v>
      </c>
      <c r="BI41" s="2">
        <f t="shared" si="9"/>
        <v>75.122034981393156</v>
      </c>
      <c r="BJ41" s="2">
        <f t="shared" si="9"/>
        <v>75.931988445440169</v>
      </c>
      <c r="BK41" s="2">
        <f t="shared" si="9"/>
        <v>76.439261971475219</v>
      </c>
      <c r="BL41" s="2">
        <f t="shared" si="9"/>
        <v>72.874253619231709</v>
      </c>
      <c r="BM41" s="2" t="e">
        <f t="shared" si="9"/>
        <v>#N/A</v>
      </c>
      <c r="BO41" s="2">
        <f t="shared" si="10"/>
        <v>82.742000000000004</v>
      </c>
      <c r="BP41" s="2">
        <f t="shared" si="11"/>
        <v>86.613</v>
      </c>
      <c r="BQ41" s="2">
        <f t="shared" si="12"/>
        <v>83.661000000000001</v>
      </c>
      <c r="BR41" s="2">
        <f t="shared" si="13"/>
        <v>81.852000000000004</v>
      </c>
      <c r="BS41" s="2">
        <f t="shared" si="14"/>
        <v>74.180000000000007</v>
      </c>
      <c r="BT41" s="2">
        <f t="shared" si="15"/>
        <v>75.783000000000001</v>
      </c>
      <c r="BU41" s="2">
        <f t="shared" si="16"/>
        <v>76.787000000000006</v>
      </c>
      <c r="BV41" s="2">
        <f t="shared" si="17"/>
        <v>78.41</v>
      </c>
      <c r="BW41" s="2">
        <f t="shared" si="18"/>
        <v>76.081999999999994</v>
      </c>
      <c r="BX41" s="2">
        <f t="shared" si="19"/>
        <v>76.819999999999993</v>
      </c>
      <c r="BY41" s="2">
        <f t="shared" si="20"/>
        <v>76.180000000000007</v>
      </c>
      <c r="BZ41" s="2">
        <f t="shared" si="21"/>
        <v>76.709999999999994</v>
      </c>
      <c r="CA41" s="2">
        <f t="shared" si="22"/>
        <v>75.903000000000006</v>
      </c>
      <c r="CB41" s="2">
        <f t="shared" si="23"/>
        <v>74.564999999999998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83.0918610691634</v>
      </c>
      <c r="DL41" s="2">
        <f t="shared" si="41"/>
        <v>86.824985819625624</v>
      </c>
      <c r="DM41" s="2">
        <f t="shared" si="41"/>
        <v>83.74937503713906</v>
      </c>
      <c r="DN41" s="2">
        <f t="shared" si="41"/>
        <v>83.771116883116889</v>
      </c>
      <c r="DO41" s="2">
        <f t="shared" si="41"/>
        <v>75.282725440942102</v>
      </c>
      <c r="DP41" s="2">
        <f t="shared" si="41"/>
        <v>75.625005226480852</v>
      </c>
      <c r="DQ41" s="2">
        <f t="shared" si="41"/>
        <v>76.580035780719982</v>
      </c>
      <c r="DR41" s="2">
        <f t="shared" si="41"/>
        <v>78.215219170587574</v>
      </c>
      <c r="DS41" s="2">
        <f t="shared" si="41"/>
        <v>76.547045731445706</v>
      </c>
      <c r="DT41" s="2">
        <f t="shared" si="41"/>
        <v>75.972253367653366</v>
      </c>
      <c r="DU41" s="2">
        <f t="shared" si="41"/>
        <v>75.222025130393547</v>
      </c>
      <c r="DV41" s="2">
        <f t="shared" si="41"/>
        <v>75.824686369770603</v>
      </c>
      <c r="DW41" s="2">
        <f t="shared" si="41"/>
        <v>76.31138348968102</v>
      </c>
      <c r="DX41" s="2">
        <f t="shared" si="41"/>
        <v>72.82292935040303</v>
      </c>
      <c r="DY41" s="2">
        <f t="shared" si="41"/>
        <v>73.04206612903225</v>
      </c>
      <c r="EA41" s="2">
        <f t="shared" si="42"/>
        <v>86.960415343846961</v>
      </c>
      <c r="EB41" s="2">
        <f t="shared" si="42"/>
        <v>89.412902991340843</v>
      </c>
      <c r="EC41" s="2">
        <f t="shared" si="42"/>
        <v>83.70651817111164</v>
      </c>
      <c r="ED41" s="2">
        <f t="shared" si="42"/>
        <v>82.948663765249847</v>
      </c>
      <c r="EE41" s="2">
        <f t="shared" si="42"/>
        <v>77.048882615775952</v>
      </c>
      <c r="EF41" s="2">
        <f t="shared" si="42"/>
        <v>77.348170005325457</v>
      </c>
      <c r="EG41" s="2">
        <f t="shared" si="42"/>
        <v>76.600839223530102</v>
      </c>
      <c r="EH41" s="2">
        <f t="shared" si="42"/>
        <v>79.800941405474759</v>
      </c>
      <c r="EI41" s="2">
        <f t="shared" si="42"/>
        <v>80.835796396919207</v>
      </c>
      <c r="EJ41" s="2">
        <f t="shared" si="42"/>
        <v>77.528227818400097</v>
      </c>
      <c r="EK41" s="2">
        <f t="shared" si="42"/>
        <v>73.156968938844585</v>
      </c>
      <c r="EL41" s="2">
        <f t="shared" si="42"/>
        <v>77.995109043544915</v>
      </c>
      <c r="EM41" s="2">
        <f t="shared" si="42"/>
        <v>78.779909494564194</v>
      </c>
      <c r="EN41" s="2">
        <f t="shared" si="42"/>
        <v>73.909310095107855</v>
      </c>
      <c r="EO41" s="2">
        <f t="shared" si="42"/>
        <v>79.083099783759508</v>
      </c>
      <c r="EQ41" s="2">
        <f t="shared" si="43"/>
        <v>86.508017922279592</v>
      </c>
      <c r="ER41" s="2">
        <f t="shared" si="43"/>
        <v>87.721282042135087</v>
      </c>
      <c r="ES41" s="2">
        <f t="shared" si="43"/>
        <v>80.69114098144945</v>
      </c>
      <c r="ET41" s="2">
        <f t="shared" si="43"/>
        <v>80.366254851903648</v>
      </c>
      <c r="EU41" s="2">
        <f t="shared" si="43"/>
        <v>77.028855170746638</v>
      </c>
      <c r="EV41" s="2">
        <f t="shared" si="43"/>
        <v>75.245915670634616</v>
      </c>
      <c r="EW41" s="2">
        <f t="shared" si="43"/>
        <v>76.961367814884852</v>
      </c>
      <c r="EX41" s="2">
        <f t="shared" si="43"/>
        <v>78.46301111809197</v>
      </c>
      <c r="EY41" s="2">
        <f t="shared" si="43"/>
        <v>79.167084729434649</v>
      </c>
      <c r="EZ41" s="2">
        <f t="shared" si="43"/>
        <v>76.586302555108176</v>
      </c>
      <c r="FA41" s="2">
        <f t="shared" si="43"/>
        <v>73.756786022711353</v>
      </c>
      <c r="FB41" s="2">
        <f t="shared" si="43"/>
        <v>75.085383981751562</v>
      </c>
      <c r="FC41" s="2">
        <f t="shared" si="43"/>
        <v>76.971576204363046</v>
      </c>
      <c r="FD41" s="2">
        <f t="shared" si="43"/>
        <v>75.805814625530331</v>
      </c>
      <c r="FE41" s="2">
        <f t="shared" si="43"/>
        <v>78.136708614017181</v>
      </c>
      <c r="FG41" s="2">
        <f t="shared" si="44"/>
        <v>5.501872161819471E-2</v>
      </c>
      <c r="FH41" s="2">
        <f t="shared" si="44"/>
        <v>5.2775878152960712E-2</v>
      </c>
      <c r="FI41" s="2">
        <f t="shared" si="44"/>
        <v>5.3297966150110107E-2</v>
      </c>
      <c r="FJ41" s="2">
        <f t="shared" si="44"/>
        <v>5.583920298358315E-2</v>
      </c>
      <c r="FK41" s="2">
        <f t="shared" si="44"/>
        <v>5.6578195159605091E-2</v>
      </c>
      <c r="FL41" s="2">
        <f t="shared" si="44"/>
        <v>5.2187754328908265E-2</v>
      </c>
      <c r="FM41" s="2">
        <f t="shared" si="44"/>
        <v>4.7347189877619954E-2</v>
      </c>
      <c r="FN41" s="2">
        <f t="shared" si="44"/>
        <v>4.6932850161488668E-2</v>
      </c>
      <c r="FO41" s="2">
        <f t="shared" si="44"/>
        <v>4.4533424189703054E-2</v>
      </c>
      <c r="FP41" s="2">
        <f t="shared" si="44"/>
        <v>4.3402229393657558E-2</v>
      </c>
      <c r="FQ41" s="2">
        <f t="shared" si="44"/>
        <v>4.8420951098489089E-2</v>
      </c>
      <c r="FR41" s="2">
        <f t="shared" si="44"/>
        <v>4.9441861351795312E-2</v>
      </c>
      <c r="FS41" s="2">
        <f t="shared" si="44"/>
        <v>5.1805389439249949E-2</v>
      </c>
      <c r="FT41" s="2">
        <f t="shared" si="44"/>
        <v>4.7240110992728512E-2</v>
      </c>
      <c r="FU41" s="2">
        <f t="shared" si="44"/>
        <v>3.7125954455113533E-2</v>
      </c>
      <c r="FW41" s="2">
        <f t="shared" si="53"/>
        <v>2.2530257691025334E-6</v>
      </c>
      <c r="FX41" s="2">
        <f t="shared" si="45"/>
        <v>2.5755817989845917E-6</v>
      </c>
      <c r="FY41" s="2">
        <f t="shared" si="45"/>
        <v>3.3076468762274615E-6</v>
      </c>
      <c r="FZ41" s="2">
        <f t="shared" si="45"/>
        <v>4.0511553948340302E-6</v>
      </c>
      <c r="GA41" s="2">
        <f t="shared" si="45"/>
        <v>3.7818185947613444E-6</v>
      </c>
      <c r="GB41" s="2">
        <f t="shared" si="45"/>
        <v>3.4595321085797255E-6</v>
      </c>
      <c r="GC41" s="2">
        <f t="shared" si="45"/>
        <v>3.8622088767758064E-6</v>
      </c>
      <c r="GD41" s="2">
        <f t="shared" si="45"/>
        <v>4.2621273404791139E-6</v>
      </c>
      <c r="GE41" s="2">
        <f t="shared" si="45"/>
        <v>4.5366895810805743E-6</v>
      </c>
      <c r="GF41" s="2">
        <f t="shared" si="45"/>
        <v>3.4286705783385723E-6</v>
      </c>
      <c r="GG41" s="2">
        <f t="shared" si="45"/>
        <v>3.0607101325916577E-6</v>
      </c>
      <c r="GH41" s="2">
        <f t="shared" si="45"/>
        <v>2.6329779684420014E-6</v>
      </c>
      <c r="GI41" s="2">
        <f t="shared" si="45"/>
        <v>2.4714634841477777E-6</v>
      </c>
      <c r="GJ41" s="2">
        <f t="shared" si="45"/>
        <v>1.8570313940748056E-6</v>
      </c>
      <c r="GK41" s="2">
        <f t="shared" si="45"/>
        <v>1.3681102502106387E-6</v>
      </c>
      <c r="GM41" s="86">
        <f t="shared" si="54"/>
        <v>1.8852515918797596E-10</v>
      </c>
      <c r="GN41" s="86">
        <f t="shared" si="46"/>
        <v>5.953453003391861E-11</v>
      </c>
      <c r="GO41" s="86">
        <f t="shared" si="46"/>
        <v>5.6061383733806799E-11</v>
      </c>
      <c r="GP41" s="86">
        <f t="shared" si="46"/>
        <v>1.2506362170530751E-10</v>
      </c>
      <c r="GQ41" s="86">
        <f t="shared" si="46"/>
        <v>1.4746537789436543E-10</v>
      </c>
      <c r="GR41" s="86">
        <f t="shared" si="46"/>
        <v>4.8403559182563855E-11</v>
      </c>
      <c r="GS41" s="86">
        <f t="shared" si="46"/>
        <v>7.5315672752193012E-13</v>
      </c>
      <c r="GT41" s="86">
        <f t="shared" si="46"/>
        <v>3.9534834439295453E-13</v>
      </c>
      <c r="GU41" s="86">
        <f t="shared" si="46"/>
        <v>5.7692207404429629E-14</v>
      </c>
      <c r="GV41" s="86">
        <f t="shared" si="46"/>
        <v>3.1957020281340373E-14</v>
      </c>
      <c r="GW41" s="86">
        <f t="shared" si="46"/>
        <v>7.4405295349151577E-13</v>
      </c>
      <c r="GX41" s="86">
        <f t="shared" si="46"/>
        <v>3.5717714861015436E-12</v>
      </c>
      <c r="GY41" s="86">
        <f t="shared" si="46"/>
        <v>1.4775285136307699E-11</v>
      </c>
      <c r="GZ41" s="86">
        <f t="shared" si="46"/>
        <v>1.4498783432634983E-13</v>
      </c>
      <c r="HA41" s="86">
        <f t="shared" si="46"/>
        <v>5.669959640296478E-18</v>
      </c>
      <c r="HC41" s="86">
        <f t="shared" si="58"/>
        <v>3.8243986405164216E-27</v>
      </c>
      <c r="HD41" s="86">
        <f t="shared" si="47"/>
        <v>1.6513940206018607E-29</v>
      </c>
      <c r="HE41" s="86">
        <f t="shared" si="47"/>
        <v>4.4943666151063567E-29</v>
      </c>
      <c r="HF41" s="86">
        <f t="shared" si="47"/>
        <v>4.7714782672685976E-33</v>
      </c>
      <c r="HG41" s="86">
        <f t="shared" si="47"/>
        <v>5.7112198420618542E-35</v>
      </c>
      <c r="HH41" s="86">
        <f t="shared" si="47"/>
        <v>1.4766301292894161E-29</v>
      </c>
      <c r="HI41" s="86">
        <f t="shared" si="47"/>
        <v>9.0084893289065352E-33</v>
      </c>
      <c r="HJ41" s="86">
        <f t="shared" si="47"/>
        <v>2.6659933249915612E-29</v>
      </c>
      <c r="HK41" s="86">
        <f t="shared" si="47"/>
        <v>7.3013980689023377E-32</v>
      </c>
      <c r="HL41" s="86">
        <f t="shared" si="47"/>
        <v>8.8640322932959615E-33</v>
      </c>
      <c r="HM41" s="86">
        <f t="shared" si="47"/>
        <v>2.4066321966322015E-30</v>
      </c>
      <c r="HN41" s="86">
        <f t="shared" si="47"/>
        <v>3.94364403140499E-30</v>
      </c>
      <c r="HO41" s="86">
        <f t="shared" si="47"/>
        <v>1.6245857495531799E-29</v>
      </c>
      <c r="HP41" s="86">
        <f t="shared" si="47"/>
        <v>2.3449417609602373E-32</v>
      </c>
      <c r="HQ41" s="86">
        <f t="shared" si="47"/>
        <v>2.5595676610332008E-43</v>
      </c>
      <c r="HS41" s="86">
        <f t="shared" si="55"/>
        <v>6.9519645934023135E-120</v>
      </c>
      <c r="HT41" s="86">
        <f t="shared" si="48"/>
        <v>1.7152153318431462E-123</v>
      </c>
      <c r="HU41" s="86">
        <f t="shared" si="48"/>
        <v>1.9197531557109797E-123</v>
      </c>
      <c r="HV41" s="86">
        <f t="shared" si="48"/>
        <v>1.1797178882725565E-141</v>
      </c>
      <c r="HW41" s="86">
        <f t="shared" si="48"/>
        <v>5.2196871292615176E-152</v>
      </c>
      <c r="HX41" s="86">
        <f t="shared" si="48"/>
        <v>8.6302734406046254E-126</v>
      </c>
      <c r="HY41" s="86">
        <f t="shared" si="48"/>
        <v>1.9462024681772044E-142</v>
      </c>
      <c r="HZ41" s="86">
        <f t="shared" si="48"/>
        <v>4.0007802173710875E-126</v>
      </c>
      <c r="IA41" s="86">
        <f t="shared" si="48"/>
        <v>2.3072787738110446E-137</v>
      </c>
      <c r="IB41" s="86">
        <f t="shared" si="48"/>
        <v>1.2831827131121493E-144</v>
      </c>
      <c r="IC41" s="86">
        <f t="shared" si="48"/>
        <v>3.5740786781073471E-135</v>
      </c>
      <c r="ID41" s="86">
        <f t="shared" si="48"/>
        <v>5.0445532729558643E-134</v>
      </c>
      <c r="IE41" s="86">
        <f t="shared" si="48"/>
        <v>4.4678969342738522E-132</v>
      </c>
      <c r="IF41" s="86">
        <f t="shared" si="48"/>
        <v>1.517750609372507E-106</v>
      </c>
      <c r="IG41" s="86">
        <f t="shared" si="48"/>
        <v>2.4908463943840957E-74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6.2712788524815896E-226</v>
      </c>
      <c r="IW41" s="86">
        <f t="shared" si="49"/>
        <v>1.4855187708939584E-147</v>
      </c>
      <c r="IY41" s="86">
        <f t="shared" si="57"/>
        <v>1.8852515918797596E-10</v>
      </c>
      <c r="IZ41" s="86">
        <f t="shared" si="50"/>
        <v>5.953453003391861E-11</v>
      </c>
      <c r="JA41" s="86">
        <f t="shared" si="50"/>
        <v>5.6061383733806799E-11</v>
      </c>
      <c r="JB41" s="86">
        <f t="shared" si="50"/>
        <v>1.2506362170530751E-10</v>
      </c>
      <c r="JC41" s="86">
        <f t="shared" si="50"/>
        <v>1.4746537789436543E-10</v>
      </c>
      <c r="JD41" s="86">
        <f t="shared" si="50"/>
        <v>4.8403559182563855E-11</v>
      </c>
      <c r="JE41" s="86">
        <f t="shared" si="50"/>
        <v>7.5315672752193012E-13</v>
      </c>
      <c r="JF41" s="86">
        <f t="shared" si="50"/>
        <v>3.9534834439295459E-13</v>
      </c>
      <c r="JG41" s="86">
        <f t="shared" si="50"/>
        <v>5.7692207404429629E-14</v>
      </c>
      <c r="JH41" s="86">
        <f t="shared" si="50"/>
        <v>3.1957020281340373E-14</v>
      </c>
      <c r="JI41" s="86">
        <f t="shared" si="50"/>
        <v>7.4405295349151577E-13</v>
      </c>
      <c r="JJ41" s="86">
        <f t="shared" si="50"/>
        <v>3.5717714861015436E-12</v>
      </c>
      <c r="JK41" s="86">
        <f t="shared" si="50"/>
        <v>1.4775285136307699E-11</v>
      </c>
      <c r="JL41" s="86">
        <f t="shared" si="50"/>
        <v>1.4498783432634983E-13</v>
      </c>
      <c r="JM41" s="86">
        <f t="shared" si="50"/>
        <v>5.669959640296478E-18</v>
      </c>
    </row>
    <row r="42" spans="2:273" x14ac:dyDescent="0.25">
      <c r="B42" s="2">
        <v>15</v>
      </c>
      <c r="C42" s="37">
        <v>82</v>
      </c>
      <c r="D42" s="37">
        <v>85.677000000000007</v>
      </c>
      <c r="E42" s="37">
        <v>83.274000000000001</v>
      </c>
      <c r="F42" s="37">
        <v>82</v>
      </c>
      <c r="G42" s="37">
        <v>74.606999999999999</v>
      </c>
      <c r="H42" s="37">
        <v>74.632999999999996</v>
      </c>
      <c r="I42" s="37">
        <v>77.738</v>
      </c>
      <c r="J42" s="37">
        <v>79.343999999999994</v>
      </c>
      <c r="K42" s="37">
        <v>77.131</v>
      </c>
      <c r="L42" s="37">
        <v>77.049000000000007</v>
      </c>
      <c r="M42" s="37">
        <v>76</v>
      </c>
      <c r="N42" s="37">
        <v>76.709999999999994</v>
      </c>
      <c r="O42" s="37">
        <v>76.081000000000003</v>
      </c>
      <c r="P42" s="37">
        <v>73.387</v>
      </c>
      <c r="Q42" s="37">
        <v>75.403000000000006</v>
      </c>
      <c r="S42" s="4">
        <f t="shared" si="7"/>
        <v>83.467716449672636</v>
      </c>
      <c r="T42" s="4">
        <f t="shared" si="7"/>
        <v>87.224497852381774</v>
      </c>
      <c r="U42" s="4">
        <f t="shared" si="7"/>
        <v>84.026138231119162</v>
      </c>
      <c r="V42" s="4">
        <f t="shared" si="7"/>
        <v>83.772172202468596</v>
      </c>
      <c r="W42" s="4">
        <f t="shared" si="7"/>
        <v>75.561367002939122</v>
      </c>
      <c r="X42" s="4">
        <f t="shared" si="7"/>
        <v>75.870421469376396</v>
      </c>
      <c r="Y42" s="4">
        <f t="shared" si="7"/>
        <v>76.781746312768107</v>
      </c>
      <c r="Z42" s="4">
        <f t="shared" si="7"/>
        <v>78.422598779411828</v>
      </c>
      <c r="AA42" s="4">
        <f t="shared" si="7"/>
        <v>76.950286301659801</v>
      </c>
      <c r="AB42" s="4">
        <f t="shared" si="7"/>
        <v>76.213361304064179</v>
      </c>
      <c r="AC42" s="4">
        <f t="shared" si="7"/>
        <v>75.266058906587205</v>
      </c>
      <c r="AD42" s="4">
        <f t="shared" si="7"/>
        <v>76.157520865037938</v>
      </c>
      <c r="AE42" s="4">
        <f t="shared" si="7"/>
        <v>76.589729054649951</v>
      </c>
      <c r="AF42" s="4">
        <f t="shared" si="7"/>
        <v>73.071251990425296</v>
      </c>
      <c r="AG42" s="4" t="e">
        <f t="shared" si="7"/>
        <v>#N/A</v>
      </c>
      <c r="AI42" s="4">
        <f t="shared" si="8"/>
        <v>-1.4677164496726363</v>
      </c>
      <c r="AJ42" s="4">
        <f t="shared" si="8"/>
        <v>-1.5474978523817668</v>
      </c>
      <c r="AK42" s="4">
        <f t="shared" si="8"/>
        <v>-0.75213823111916156</v>
      </c>
      <c r="AL42" s="4">
        <f t="shared" si="8"/>
        <v>-1.772172202468596</v>
      </c>
      <c r="AM42" s="4">
        <f t="shared" si="8"/>
        <v>-0.95436700293912224</v>
      </c>
      <c r="AN42" s="4">
        <f t="shared" si="8"/>
        <v>-1.2374214693764003</v>
      </c>
      <c r="AO42" s="4">
        <f t="shared" si="8"/>
        <v>0.95625368723189297</v>
      </c>
      <c r="AP42" s="4">
        <f t="shared" si="8"/>
        <v>0.92140122058816587</v>
      </c>
      <c r="AQ42" s="4">
        <f t="shared" si="8"/>
        <v>0.1807136983401989</v>
      </c>
      <c r="AR42" s="4">
        <f t="shared" si="8"/>
        <v>0.83563869593582751</v>
      </c>
      <c r="AS42" s="4">
        <f t="shared" si="8"/>
        <v>0.73394109341279545</v>
      </c>
      <c r="AT42" s="4">
        <f t="shared" si="8"/>
        <v>0.5524791349620557</v>
      </c>
      <c r="AU42" s="4">
        <f t="shared" si="8"/>
        <v>-0.50872905464994744</v>
      </c>
      <c r="AV42" s="4">
        <f t="shared" si="8"/>
        <v>0.31574800957470472</v>
      </c>
      <c r="AW42" s="4">
        <f t="shared" si="8"/>
        <v>0</v>
      </c>
      <c r="AY42" s="2">
        <f t="shared" si="51"/>
        <v>83.467715839660556</v>
      </c>
      <c r="AZ42" s="2">
        <f t="shared" si="9"/>
        <v>87.224497618209753</v>
      </c>
      <c r="BA42" s="2">
        <f t="shared" si="9"/>
        <v>84.026138001830617</v>
      </c>
      <c r="BB42" s="2">
        <f t="shared" si="9"/>
        <v>83.772171717527144</v>
      </c>
      <c r="BC42" s="2">
        <f t="shared" si="9"/>
        <v>75.561366444286065</v>
      </c>
      <c r="BD42" s="2">
        <f t="shared" si="9"/>
        <v>75.870421258656847</v>
      </c>
      <c r="BE42" s="2">
        <f t="shared" si="9"/>
        <v>76.781746308516716</v>
      </c>
      <c r="BF42" s="2">
        <f t="shared" si="9"/>
        <v>78.422598777090357</v>
      </c>
      <c r="BG42" s="2">
        <f t="shared" si="9"/>
        <v>76.950286301280869</v>
      </c>
      <c r="BH42" s="2">
        <f t="shared" si="9"/>
        <v>76.213361303849922</v>
      </c>
      <c r="BI42" s="2">
        <f t="shared" si="9"/>
        <v>75.266058902346543</v>
      </c>
      <c r="BJ42" s="2">
        <f t="shared" si="9"/>
        <v>76.157520846980688</v>
      </c>
      <c r="BK42" s="2">
        <f t="shared" si="9"/>
        <v>76.589728988779399</v>
      </c>
      <c r="BL42" s="2">
        <f t="shared" si="9"/>
        <v>73.071251989566875</v>
      </c>
      <c r="BM42" s="2" t="e">
        <f t="shared" si="9"/>
        <v>#N/A</v>
      </c>
      <c r="BO42" s="2">
        <f t="shared" si="10"/>
        <v>82</v>
      </c>
      <c r="BP42" s="2">
        <f t="shared" si="11"/>
        <v>85.677000000000007</v>
      </c>
      <c r="BQ42" s="2">
        <f t="shared" si="12"/>
        <v>83.274000000000001</v>
      </c>
      <c r="BR42" s="2">
        <f t="shared" si="13"/>
        <v>82</v>
      </c>
      <c r="BS42" s="2">
        <f t="shared" si="14"/>
        <v>74.606999999999999</v>
      </c>
      <c r="BT42" s="2">
        <f t="shared" si="15"/>
        <v>74.632999999999996</v>
      </c>
      <c r="BU42" s="2">
        <f t="shared" si="16"/>
        <v>77.738</v>
      </c>
      <c r="BV42" s="2">
        <f t="shared" si="17"/>
        <v>79.343999999999994</v>
      </c>
      <c r="BW42" s="2">
        <f t="shared" si="18"/>
        <v>77.131</v>
      </c>
      <c r="BX42" s="2">
        <f t="shared" si="19"/>
        <v>77.049000000000007</v>
      </c>
      <c r="BY42" s="2">
        <f t="shared" si="20"/>
        <v>76</v>
      </c>
      <c r="BZ42" s="2">
        <f t="shared" si="21"/>
        <v>76.709999999999994</v>
      </c>
      <c r="CA42" s="2">
        <f t="shared" si="22"/>
        <v>76.081000000000003</v>
      </c>
      <c r="CB42" s="2">
        <f t="shared" si="23"/>
        <v>73.387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83.252452733313206</v>
      </c>
      <c r="DL42" s="2">
        <f t="shared" si="41"/>
        <v>87.099288064176307</v>
      </c>
      <c r="DM42" s="2">
        <f t="shared" si="41"/>
        <v>84.055007238743471</v>
      </c>
      <c r="DN42" s="2">
        <f t="shared" si="41"/>
        <v>83.835731803080648</v>
      </c>
      <c r="DO42" s="2">
        <f t="shared" si="41"/>
        <v>75.471528050130985</v>
      </c>
      <c r="DP42" s="2">
        <f t="shared" si="41"/>
        <v>75.789014459930328</v>
      </c>
      <c r="DQ42" s="2">
        <f t="shared" si="41"/>
        <v>76.797957106904477</v>
      </c>
      <c r="DR42" s="2">
        <f t="shared" si="41"/>
        <v>78.355988510777976</v>
      </c>
      <c r="DS42" s="2">
        <f t="shared" si="41"/>
        <v>76.759900815100792</v>
      </c>
      <c r="DT42" s="2">
        <f t="shared" si="41"/>
        <v>76.155165336765336</v>
      </c>
      <c r="DU42" s="2">
        <f t="shared" si="41"/>
        <v>75.390012802275962</v>
      </c>
      <c r="DV42" s="2">
        <f t="shared" si="41"/>
        <v>76.061246693657239</v>
      </c>
      <c r="DW42" s="2">
        <f t="shared" si="41"/>
        <v>76.467130300187591</v>
      </c>
      <c r="DX42" s="2">
        <f t="shared" si="41"/>
        <v>73.029376481744904</v>
      </c>
      <c r="DY42" s="2">
        <f t="shared" si="41"/>
        <v>73.167841935483864</v>
      </c>
      <c r="EA42" s="2">
        <f t="shared" si="42"/>
        <v>86.839693485005185</v>
      </c>
      <c r="EB42" s="2">
        <f t="shared" si="42"/>
        <v>89.274111985043291</v>
      </c>
      <c r="EC42" s="2">
        <f t="shared" si="42"/>
        <v>83.558655813836936</v>
      </c>
      <c r="ED42" s="2">
        <f t="shared" si="42"/>
        <v>82.792211088518741</v>
      </c>
      <c r="EE42" s="2">
        <f t="shared" si="42"/>
        <v>76.927581995343402</v>
      </c>
      <c r="EF42" s="2">
        <f t="shared" si="42"/>
        <v>77.218946335668335</v>
      </c>
      <c r="EG42" s="2">
        <f t="shared" si="42"/>
        <v>76.484245927705999</v>
      </c>
      <c r="EH42" s="2">
        <f t="shared" si="42"/>
        <v>79.656357544159661</v>
      </c>
      <c r="EI42" s="2">
        <f t="shared" si="42"/>
        <v>80.675772314834376</v>
      </c>
      <c r="EJ42" s="2">
        <f t="shared" si="42"/>
        <v>77.383231474407964</v>
      </c>
      <c r="EK42" s="2">
        <f t="shared" si="42"/>
        <v>73.044391104665223</v>
      </c>
      <c r="EL42" s="2">
        <f t="shared" si="42"/>
        <v>77.845757095210473</v>
      </c>
      <c r="EM42" s="2">
        <f t="shared" si="42"/>
        <v>78.636298859431633</v>
      </c>
      <c r="EN42" s="2">
        <f t="shared" si="42"/>
        <v>73.841429554920126</v>
      </c>
      <c r="EO42" s="2">
        <f t="shared" si="42"/>
        <v>78.981802039514093</v>
      </c>
      <c r="EQ42" s="2">
        <f t="shared" si="43"/>
        <v>86.39188147608013</v>
      </c>
      <c r="ER42" s="2">
        <f t="shared" si="43"/>
        <v>87.599321367279657</v>
      </c>
      <c r="ES42" s="2">
        <f t="shared" si="43"/>
        <v>80.574294507244844</v>
      </c>
      <c r="ET42" s="2">
        <f t="shared" si="43"/>
        <v>80.236777878971097</v>
      </c>
      <c r="EU42" s="2">
        <f t="shared" si="43"/>
        <v>76.907747124219824</v>
      </c>
      <c r="EV42" s="2">
        <f t="shared" si="43"/>
        <v>75.13835609284294</v>
      </c>
      <c r="EW42" s="2">
        <f t="shared" si="43"/>
        <v>76.840985927326216</v>
      </c>
      <c r="EX42" s="2">
        <f t="shared" si="43"/>
        <v>78.332605093008667</v>
      </c>
      <c r="EY42" s="2">
        <f t="shared" si="43"/>
        <v>79.024856402107901</v>
      </c>
      <c r="EZ42" s="2">
        <f t="shared" si="43"/>
        <v>76.451100332815983</v>
      </c>
      <c r="FA42" s="2">
        <f t="shared" si="43"/>
        <v>73.637974355986273</v>
      </c>
      <c r="FB42" s="2">
        <f t="shared" si="43"/>
        <v>74.966033463843786</v>
      </c>
      <c r="FC42" s="2">
        <f t="shared" si="43"/>
        <v>76.846342579877984</v>
      </c>
      <c r="FD42" s="2">
        <f t="shared" si="43"/>
        <v>75.717717888451503</v>
      </c>
      <c r="FE42" s="2">
        <f t="shared" si="43"/>
        <v>78.045725714940644</v>
      </c>
      <c r="FG42" s="2">
        <f t="shared" si="44"/>
        <v>6.0008298165521938E-2</v>
      </c>
      <c r="FH42" s="2">
        <f t="shared" si="44"/>
        <v>5.7574446627899185E-2</v>
      </c>
      <c r="FI42" s="2">
        <f t="shared" si="44"/>
        <v>5.8141090965031332E-2</v>
      </c>
      <c r="FJ42" s="2">
        <f t="shared" si="44"/>
        <v>6.0898392746517843E-2</v>
      </c>
      <c r="FK42" s="2">
        <f t="shared" si="44"/>
        <v>6.1699964276281806E-2</v>
      </c>
      <c r="FL42" s="2">
        <f t="shared" si="44"/>
        <v>5.6936062767328509E-2</v>
      </c>
      <c r="FM42" s="2">
        <f t="shared" si="44"/>
        <v>5.1679092728188575E-2</v>
      </c>
      <c r="FN42" s="2">
        <f t="shared" si="44"/>
        <v>5.1228882672043057E-2</v>
      </c>
      <c r="FO42" s="2">
        <f t="shared" si="44"/>
        <v>4.8621028160532292E-2</v>
      </c>
      <c r="FP42" s="2">
        <f t="shared" si="44"/>
        <v>4.7391153954661265E-2</v>
      </c>
      <c r="FQ42" s="2">
        <f t="shared" si="44"/>
        <v>5.284564519573836E-2</v>
      </c>
      <c r="FR42" s="2">
        <f t="shared" si="44"/>
        <v>5.3954556391541661E-2</v>
      </c>
      <c r="FS42" s="2">
        <f t="shared" si="44"/>
        <v>5.6520982973460129E-2</v>
      </c>
      <c r="FT42" s="2">
        <f t="shared" si="44"/>
        <v>5.1562747211913965E-2</v>
      </c>
      <c r="FU42" s="2">
        <f t="shared" si="44"/>
        <v>4.0562510939339283E-2</v>
      </c>
      <c r="FW42" s="2">
        <f t="shared" si="53"/>
        <v>2.4703930941855915E-6</v>
      </c>
      <c r="FX42" s="2">
        <f t="shared" si="45"/>
        <v>2.8240685832241404E-6</v>
      </c>
      <c r="FY42" s="2">
        <f t="shared" si="45"/>
        <v>3.6267615229676074E-6</v>
      </c>
      <c r="FZ42" s="2">
        <f t="shared" si="45"/>
        <v>4.4420018234750867E-6</v>
      </c>
      <c r="GA42" s="2">
        <f t="shared" si="45"/>
        <v>4.1466801179543751E-6</v>
      </c>
      <c r="GB42" s="2">
        <f t="shared" si="45"/>
        <v>3.7933002598273076E-6</v>
      </c>
      <c r="GC42" s="2">
        <f t="shared" si="45"/>
        <v>4.2348262443588409E-6</v>
      </c>
      <c r="GD42" s="2">
        <f t="shared" si="45"/>
        <v>4.6733277763376965E-6</v>
      </c>
      <c r="GE42" s="2">
        <f t="shared" si="45"/>
        <v>4.9743790310807562E-6</v>
      </c>
      <c r="GF42" s="2">
        <f t="shared" si="45"/>
        <v>3.7594612873063473E-6</v>
      </c>
      <c r="GG42" s="2">
        <f t="shared" si="45"/>
        <v>3.3560009341017366E-6</v>
      </c>
      <c r="GH42" s="2">
        <f t="shared" si="45"/>
        <v>2.8870021999513943E-6</v>
      </c>
      <c r="GI42" s="2">
        <f t="shared" si="45"/>
        <v>2.7099051767759769E-6</v>
      </c>
      <c r="GJ42" s="2">
        <f t="shared" si="45"/>
        <v>2.0361940683456887E-6</v>
      </c>
      <c r="GK42" s="2">
        <f t="shared" si="45"/>
        <v>1.5001028612731742E-6</v>
      </c>
      <c r="GM42" s="86">
        <f t="shared" si="54"/>
        <v>4.2368500685214393E-10</v>
      </c>
      <c r="GN42" s="86">
        <f t="shared" si="46"/>
        <v>1.400121586824876E-10</v>
      </c>
      <c r="GO42" s="86">
        <f t="shared" si="46"/>
        <v>1.3264912569406948E-10</v>
      </c>
      <c r="GP42" s="86">
        <f t="shared" si="46"/>
        <v>2.8827861815831609E-10</v>
      </c>
      <c r="GQ42" s="86">
        <f t="shared" si="46"/>
        <v>3.384423278946824E-10</v>
      </c>
      <c r="GR42" s="86">
        <f t="shared" si="46"/>
        <v>1.146220433089555E-10</v>
      </c>
      <c r="GS42" s="86">
        <f t="shared" si="46"/>
        <v>2.123138354643374E-12</v>
      </c>
      <c r="GT42" s="86">
        <f t="shared" si="46"/>
        <v>1.146833516916676E-12</v>
      </c>
      <c r="GU42" s="86">
        <f t="shared" si="46"/>
        <v>1.8034087114570243E-13</v>
      </c>
      <c r="GV42" s="86">
        <f t="shared" si="46"/>
        <v>1.0179223696366949E-13</v>
      </c>
      <c r="GW42" s="86">
        <f t="shared" si="46"/>
        <v>2.1158465121183645E-12</v>
      </c>
      <c r="GX42" s="86">
        <f t="shared" si="46"/>
        <v>9.464096898096459E-12</v>
      </c>
      <c r="GY42" s="86">
        <f t="shared" si="46"/>
        <v>3.7045653346140327E-11</v>
      </c>
      <c r="GZ42" s="86">
        <f t="shared" si="46"/>
        <v>4.4308400726103348E-13</v>
      </c>
      <c r="HA42" s="86">
        <f t="shared" si="46"/>
        <v>2.5541047731285738E-17</v>
      </c>
      <c r="HC42" s="86">
        <f t="shared" si="58"/>
        <v>1.8477717316048377E-26</v>
      </c>
      <c r="HD42" s="86">
        <f t="shared" si="47"/>
        <v>9.1569468715411584E-29</v>
      </c>
      <c r="HE42" s="86">
        <f t="shared" si="47"/>
        <v>2.4406575661242708E-28</v>
      </c>
      <c r="HF42" s="86">
        <f t="shared" si="47"/>
        <v>3.4003889644483603E-32</v>
      </c>
      <c r="HG42" s="86">
        <f t="shared" si="47"/>
        <v>4.6946647464317546E-34</v>
      </c>
      <c r="HH42" s="86">
        <f t="shared" si="47"/>
        <v>8.4273506844971633E-29</v>
      </c>
      <c r="HI42" s="86">
        <f t="shared" si="47"/>
        <v>6.4492255107116876E-32</v>
      </c>
      <c r="HJ42" s="86">
        <f t="shared" si="47"/>
        <v>1.5389855973065582E-28</v>
      </c>
      <c r="HK42" s="86">
        <f t="shared" si="47"/>
        <v>4.9973443433537562E-31</v>
      </c>
      <c r="HL42" s="86">
        <f t="shared" si="47"/>
        <v>6.3768382680291695E-32</v>
      </c>
      <c r="HM42" s="86">
        <f t="shared" si="47"/>
        <v>1.4834708621925646E-29</v>
      </c>
      <c r="HN42" s="86">
        <f t="shared" si="47"/>
        <v>2.3505580211121611E-29</v>
      </c>
      <c r="HO42" s="86">
        <f t="shared" si="47"/>
        <v>9.2931890456721194E-29</v>
      </c>
      <c r="HP42" s="86">
        <f t="shared" si="47"/>
        <v>1.6167278175320884E-31</v>
      </c>
      <c r="HQ42" s="86">
        <f t="shared" si="47"/>
        <v>3.4494557388640587E-42</v>
      </c>
      <c r="HS42" s="86">
        <f t="shared" si="55"/>
        <v>8.3918568284211814E-118</v>
      </c>
      <c r="HT42" s="86">
        <f t="shared" si="48"/>
        <v>2.7156493785593221E-121</v>
      </c>
      <c r="HU42" s="86">
        <f t="shared" si="48"/>
        <v>2.9686574935564643E-121</v>
      </c>
      <c r="HV42" s="86">
        <f t="shared" si="48"/>
        <v>4.1708471355637303E-139</v>
      </c>
      <c r="HW42" s="86">
        <f t="shared" si="48"/>
        <v>2.9429353732520524E-149</v>
      </c>
      <c r="HX42" s="86">
        <f t="shared" si="48"/>
        <v>1.5552438922433081E-123</v>
      </c>
      <c r="HY42" s="86">
        <f t="shared" si="48"/>
        <v>7.2780859476795517E-140</v>
      </c>
      <c r="HZ42" s="86">
        <f t="shared" si="48"/>
        <v>7.6958894680070305E-124</v>
      </c>
      <c r="IA42" s="86">
        <f t="shared" si="48"/>
        <v>7.3764410134746679E-135</v>
      </c>
      <c r="IB42" s="86">
        <f t="shared" si="48"/>
        <v>5.095635490732429E-142</v>
      </c>
      <c r="IC42" s="86">
        <f t="shared" si="48"/>
        <v>9.1848783122981093E-133</v>
      </c>
      <c r="ID42" s="86">
        <f t="shared" si="48"/>
        <v>1.1658924681046852E-131</v>
      </c>
      <c r="IE42" s="86">
        <f t="shared" si="48"/>
        <v>9.2743794175137659E-130</v>
      </c>
      <c r="IF42" s="86">
        <f t="shared" si="48"/>
        <v>1.0485446105164187E-104</v>
      </c>
      <c r="IG42" s="86">
        <f t="shared" si="48"/>
        <v>4.358069844210054E-73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8.140325849595008E-223</v>
      </c>
      <c r="IW42" s="86">
        <f t="shared" si="49"/>
        <v>1.41453215401623E-145</v>
      </c>
      <c r="IY42" s="86">
        <f t="shared" si="57"/>
        <v>4.2368500685214393E-10</v>
      </c>
      <c r="IZ42" s="86">
        <f t="shared" si="50"/>
        <v>1.400121586824876E-10</v>
      </c>
      <c r="JA42" s="86">
        <f t="shared" si="50"/>
        <v>1.3264912569406948E-10</v>
      </c>
      <c r="JB42" s="86">
        <f t="shared" si="50"/>
        <v>2.8827861815831609E-10</v>
      </c>
      <c r="JC42" s="86">
        <f t="shared" si="50"/>
        <v>3.384423278946824E-10</v>
      </c>
      <c r="JD42" s="86">
        <f t="shared" si="50"/>
        <v>1.146220433089555E-10</v>
      </c>
      <c r="JE42" s="86">
        <f t="shared" si="50"/>
        <v>2.123138354643374E-12</v>
      </c>
      <c r="JF42" s="86">
        <f t="shared" si="50"/>
        <v>1.1468335169166762E-12</v>
      </c>
      <c r="JG42" s="86">
        <f t="shared" si="50"/>
        <v>1.8034087114570243E-13</v>
      </c>
      <c r="JH42" s="86">
        <f t="shared" si="50"/>
        <v>1.0179223696366949E-13</v>
      </c>
      <c r="JI42" s="86">
        <f t="shared" si="50"/>
        <v>2.1158465121183645E-12</v>
      </c>
      <c r="JJ42" s="86">
        <f t="shared" si="50"/>
        <v>9.464096898096459E-12</v>
      </c>
      <c r="JK42" s="86">
        <f t="shared" si="50"/>
        <v>3.7045653346140327E-11</v>
      </c>
      <c r="JL42" s="86">
        <f t="shared" si="50"/>
        <v>4.4308400726103348E-13</v>
      </c>
      <c r="JM42" s="86">
        <f t="shared" si="50"/>
        <v>2.5541047731285738E-17</v>
      </c>
    </row>
    <row r="43" spans="2:273" x14ac:dyDescent="0.25">
      <c r="B43" s="2">
        <v>16</v>
      </c>
      <c r="C43" s="37">
        <v>82.644999999999996</v>
      </c>
      <c r="D43" s="37">
        <v>86.581000000000003</v>
      </c>
      <c r="E43" s="37">
        <v>83.968000000000004</v>
      </c>
      <c r="F43" s="37">
        <v>82.835999999999999</v>
      </c>
      <c r="G43" s="37">
        <v>74.311000000000007</v>
      </c>
      <c r="H43" s="37">
        <v>74.167000000000002</v>
      </c>
      <c r="I43" s="37">
        <v>77.623000000000005</v>
      </c>
      <c r="J43" s="37">
        <v>78.819999999999993</v>
      </c>
      <c r="K43" s="37">
        <v>78.295000000000002</v>
      </c>
      <c r="L43" s="37">
        <v>77.147999999999996</v>
      </c>
      <c r="M43" s="37">
        <v>75.59</v>
      </c>
      <c r="N43" s="37">
        <v>75.516000000000005</v>
      </c>
      <c r="O43" s="37">
        <v>76.435000000000002</v>
      </c>
      <c r="P43" s="37">
        <v>73.709999999999994</v>
      </c>
      <c r="Q43" s="37">
        <v>74.935000000000002</v>
      </c>
      <c r="S43" s="4">
        <f t="shared" si="7"/>
        <v>83.629315131289701</v>
      </c>
      <c r="T43" s="4">
        <f t="shared" si="7"/>
        <v>87.484187863116347</v>
      </c>
      <c r="U43" s="4">
        <f t="shared" si="7"/>
        <v>84.300412889935103</v>
      </c>
      <c r="V43" s="4">
        <f t="shared" si="7"/>
        <v>83.816387396405034</v>
      </c>
      <c r="W43" s="4">
        <f t="shared" si="7"/>
        <v>75.737399665816781</v>
      </c>
      <c r="X43" s="4">
        <f t="shared" si="7"/>
        <v>76.023591086112219</v>
      </c>
      <c r="Y43" s="4">
        <f t="shared" si="7"/>
        <v>76.979330601792327</v>
      </c>
      <c r="Z43" s="4">
        <f t="shared" si="7"/>
        <v>78.55348555126325</v>
      </c>
      <c r="AA43" s="4">
        <f t="shared" si="7"/>
        <v>77.160748744040134</v>
      </c>
      <c r="AB43" s="4">
        <f t="shared" si="7"/>
        <v>76.384635842969459</v>
      </c>
      <c r="AC43" s="4">
        <f t="shared" si="7"/>
        <v>75.406602505533499</v>
      </c>
      <c r="AD43" s="4">
        <f t="shared" si="7"/>
        <v>76.380110627475858</v>
      </c>
      <c r="AE43" s="4">
        <f t="shared" si="7"/>
        <v>76.738123257371754</v>
      </c>
      <c r="AF43" s="4">
        <f t="shared" si="7"/>
        <v>73.266078881078158</v>
      </c>
      <c r="AG43" s="4" t="e">
        <f t="shared" si="7"/>
        <v>#N/A</v>
      </c>
      <c r="AI43" s="4">
        <f t="shared" si="8"/>
        <v>-0.98431513128970494</v>
      </c>
      <c r="AJ43" s="4">
        <f t="shared" si="8"/>
        <v>-0.90318786311634369</v>
      </c>
      <c r="AK43" s="4">
        <f t="shared" si="8"/>
        <v>-0.33241288993509954</v>
      </c>
      <c r="AL43" s="4">
        <f t="shared" si="8"/>
        <v>-0.98038739640503536</v>
      </c>
      <c r="AM43" s="4">
        <f t="shared" si="8"/>
        <v>-1.4263996658167741</v>
      </c>
      <c r="AN43" s="4">
        <f t="shared" si="8"/>
        <v>-1.8565910861122177</v>
      </c>
      <c r="AO43" s="4">
        <f t="shared" si="8"/>
        <v>0.64366939820767755</v>
      </c>
      <c r="AP43" s="4">
        <f t="shared" si="8"/>
        <v>0.26651444873674279</v>
      </c>
      <c r="AQ43" s="4">
        <f t="shared" si="8"/>
        <v>1.1342512559598674</v>
      </c>
      <c r="AR43" s="4">
        <f t="shared" si="8"/>
        <v>0.76336415703053717</v>
      </c>
      <c r="AS43" s="4">
        <f t="shared" si="8"/>
        <v>0.18339749446650444</v>
      </c>
      <c r="AT43" s="4">
        <f t="shared" si="8"/>
        <v>-0.86411062747585277</v>
      </c>
      <c r="AU43" s="4">
        <f t="shared" si="8"/>
        <v>-0.30312325737175172</v>
      </c>
      <c r="AV43" s="4">
        <f t="shared" si="8"/>
        <v>0.4439211189218355</v>
      </c>
      <c r="AW43" s="4">
        <f t="shared" si="8"/>
        <v>0</v>
      </c>
      <c r="AY43" s="2">
        <f t="shared" si="51"/>
        <v>83.629313807124078</v>
      </c>
      <c r="AZ43" s="2">
        <f t="shared" si="51"/>
        <v>87.484187331711865</v>
      </c>
      <c r="BA43" s="2">
        <f t="shared" si="51"/>
        <v>84.300412366583629</v>
      </c>
      <c r="BB43" s="2">
        <f t="shared" si="51"/>
        <v>83.816386317721211</v>
      </c>
      <c r="BC43" s="2">
        <f t="shared" si="51"/>
        <v>75.737398428550861</v>
      </c>
      <c r="BD43" s="2">
        <f t="shared" si="51"/>
        <v>76.023590604669195</v>
      </c>
      <c r="BE43" s="2">
        <f t="shared" si="51"/>
        <v>76.979330590277414</v>
      </c>
      <c r="BF43" s="2">
        <f t="shared" si="51"/>
        <v>78.553485544797738</v>
      </c>
      <c r="BG43" s="2">
        <f t="shared" si="51"/>
        <v>77.160748742904644</v>
      </c>
      <c r="BH43" s="2">
        <f t="shared" si="51"/>
        <v>76.384635842315376</v>
      </c>
      <c r="BI43" s="2">
        <f t="shared" si="51"/>
        <v>75.406602493952846</v>
      </c>
      <c r="BJ43" s="2">
        <f t="shared" si="51"/>
        <v>76.380110581442807</v>
      </c>
      <c r="BK43" s="2">
        <f t="shared" si="51"/>
        <v>76.738123098289677</v>
      </c>
      <c r="BL43" s="2">
        <f t="shared" si="51"/>
        <v>73.26607887856342</v>
      </c>
      <c r="BM43" s="2" t="e">
        <f t="shared" si="51"/>
        <v>#N/A</v>
      </c>
      <c r="BO43" s="2">
        <f t="shared" si="10"/>
        <v>82.644999999999996</v>
      </c>
      <c r="BP43" s="2">
        <f t="shared" si="11"/>
        <v>86.581000000000003</v>
      </c>
      <c r="BQ43" s="2">
        <f t="shared" si="12"/>
        <v>83.968000000000004</v>
      </c>
      <c r="BR43" s="2">
        <f t="shared" si="13"/>
        <v>82.835999999999999</v>
      </c>
      <c r="BS43" s="2">
        <f t="shared" si="14"/>
        <v>74.311000000000007</v>
      </c>
      <c r="BT43" s="2">
        <f t="shared" si="15"/>
        <v>74.167000000000002</v>
      </c>
      <c r="BU43" s="2">
        <f t="shared" si="16"/>
        <v>77.623000000000005</v>
      </c>
      <c r="BV43" s="2">
        <f t="shared" si="17"/>
        <v>78.819999999999993</v>
      </c>
      <c r="BW43" s="2">
        <f t="shared" si="18"/>
        <v>78.295000000000002</v>
      </c>
      <c r="BX43" s="2">
        <f t="shared" si="19"/>
        <v>77.147999999999996</v>
      </c>
      <c r="BY43" s="2">
        <f t="shared" si="20"/>
        <v>75.59</v>
      </c>
      <c r="BZ43" s="2">
        <f t="shared" si="21"/>
        <v>75.516000000000005</v>
      </c>
      <c r="CA43" s="2">
        <f t="shared" si="22"/>
        <v>76.435000000000002</v>
      </c>
      <c r="CB43" s="2">
        <f t="shared" si="23"/>
        <v>73.709999999999994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83.413044397463011</v>
      </c>
      <c r="DL43" s="2">
        <f t="shared" si="41"/>
        <v>87.373590308726989</v>
      </c>
      <c r="DM43" s="2">
        <f t="shared" si="41"/>
        <v>84.360639440347882</v>
      </c>
      <c r="DN43" s="2">
        <f t="shared" si="41"/>
        <v>83.900346723044407</v>
      </c>
      <c r="DO43" s="2">
        <f t="shared" si="41"/>
        <v>75.660330659319868</v>
      </c>
      <c r="DP43" s="2">
        <f t="shared" si="41"/>
        <v>75.953023693379805</v>
      </c>
      <c r="DQ43" s="2">
        <f t="shared" si="41"/>
        <v>77.015878433088957</v>
      </c>
      <c r="DR43" s="2">
        <f t="shared" si="41"/>
        <v>78.496757850968365</v>
      </c>
      <c r="DS43" s="2">
        <f t="shared" si="41"/>
        <v>76.972755898755878</v>
      </c>
      <c r="DT43" s="2">
        <f t="shared" si="41"/>
        <v>76.338077305877306</v>
      </c>
      <c r="DU43" s="2">
        <f t="shared" si="41"/>
        <v>75.558000474158362</v>
      </c>
      <c r="DV43" s="2">
        <f t="shared" si="41"/>
        <v>76.297807017543875</v>
      </c>
      <c r="DW43" s="2">
        <f t="shared" si="41"/>
        <v>76.622877110694148</v>
      </c>
      <c r="DX43" s="2">
        <f t="shared" si="41"/>
        <v>73.235823613086765</v>
      </c>
      <c r="DY43" s="2">
        <f t="shared" si="41"/>
        <v>73.293617741935478</v>
      </c>
      <c r="EA43" s="2">
        <f t="shared" si="42"/>
        <v>86.718971626163409</v>
      </c>
      <c r="EB43" s="2">
        <f t="shared" si="42"/>
        <v>89.135320978745725</v>
      </c>
      <c r="EC43" s="2">
        <f t="shared" si="42"/>
        <v>83.410793456562217</v>
      </c>
      <c r="ED43" s="2">
        <f t="shared" si="42"/>
        <v>82.635758411787648</v>
      </c>
      <c r="EE43" s="2">
        <f t="shared" si="42"/>
        <v>76.806281374910853</v>
      </c>
      <c r="EF43" s="2">
        <f t="shared" si="42"/>
        <v>77.089722666011227</v>
      </c>
      <c r="EG43" s="2">
        <f t="shared" si="42"/>
        <v>76.367652631881896</v>
      </c>
      <c r="EH43" s="2">
        <f t="shared" si="42"/>
        <v>79.511773682844563</v>
      </c>
      <c r="EI43" s="2">
        <f t="shared" si="42"/>
        <v>80.515748232749559</v>
      </c>
      <c r="EJ43" s="2">
        <f t="shared" si="42"/>
        <v>77.238235130415816</v>
      </c>
      <c r="EK43" s="2">
        <f t="shared" si="42"/>
        <v>72.931813270485861</v>
      </c>
      <c r="EL43" s="2">
        <f t="shared" si="42"/>
        <v>77.696405146876046</v>
      </c>
      <c r="EM43" s="2">
        <f t="shared" si="42"/>
        <v>78.492688224299073</v>
      </c>
      <c r="EN43" s="2">
        <f t="shared" si="42"/>
        <v>73.773549014732396</v>
      </c>
      <c r="EO43" s="2">
        <f t="shared" si="42"/>
        <v>78.880504295268693</v>
      </c>
      <c r="EQ43" s="2">
        <f t="shared" si="43"/>
        <v>86.275745029880667</v>
      </c>
      <c r="ER43" s="2">
        <f t="shared" si="43"/>
        <v>87.477360692424227</v>
      </c>
      <c r="ES43" s="2">
        <f t="shared" si="43"/>
        <v>80.457448033040237</v>
      </c>
      <c r="ET43" s="2">
        <f t="shared" si="43"/>
        <v>80.10730090603856</v>
      </c>
      <c r="EU43" s="2">
        <f t="shared" si="43"/>
        <v>76.78663907769301</v>
      </c>
      <c r="EV43" s="2">
        <f t="shared" si="43"/>
        <v>75.030796515051279</v>
      </c>
      <c r="EW43" s="2">
        <f t="shared" si="43"/>
        <v>76.720604039767579</v>
      </c>
      <c r="EX43" s="2">
        <f t="shared" si="43"/>
        <v>78.202199067925363</v>
      </c>
      <c r="EY43" s="2">
        <f t="shared" si="43"/>
        <v>78.882628074781167</v>
      </c>
      <c r="EZ43" s="2">
        <f t="shared" si="43"/>
        <v>76.315898110523804</v>
      </c>
      <c r="FA43" s="2">
        <f t="shared" si="43"/>
        <v>73.519162689261194</v>
      </c>
      <c r="FB43" s="2">
        <f t="shared" si="43"/>
        <v>74.846682945936024</v>
      </c>
      <c r="FC43" s="2">
        <f t="shared" si="43"/>
        <v>76.721108955392921</v>
      </c>
      <c r="FD43" s="2">
        <f t="shared" si="43"/>
        <v>75.629621151372675</v>
      </c>
      <c r="FE43" s="2">
        <f t="shared" si="43"/>
        <v>77.954742815864108</v>
      </c>
      <c r="FG43" s="2">
        <f t="shared" si="44"/>
        <v>6.5419047450698209E-2</v>
      </c>
      <c r="FH43" s="2">
        <f t="shared" si="44"/>
        <v>6.2780400426049016E-2</v>
      </c>
      <c r="FI43" s="2">
        <f t="shared" si="44"/>
        <v>6.339483487963804E-2</v>
      </c>
      <c r="FJ43" s="2">
        <f t="shared" si="44"/>
        <v>6.6383731038715171E-2</v>
      </c>
      <c r="FK43" s="2">
        <f t="shared" si="44"/>
        <v>6.7252332487723165E-2</v>
      </c>
      <c r="FL43" s="2">
        <f t="shared" si="44"/>
        <v>6.2088095984425218E-2</v>
      </c>
      <c r="FM43" s="2">
        <f t="shared" si="44"/>
        <v>5.6383873698774033E-2</v>
      </c>
      <c r="FN43" s="2">
        <f t="shared" si="44"/>
        <v>5.5895093031561691E-2</v>
      </c>
      <c r="FO43" s="2">
        <f t="shared" si="44"/>
        <v>5.3062985732409661E-2</v>
      </c>
      <c r="FP43" s="2">
        <f t="shared" si="44"/>
        <v>5.1726860773657318E-2</v>
      </c>
      <c r="FQ43" s="2">
        <f t="shared" si="44"/>
        <v>5.7650171058191341E-2</v>
      </c>
      <c r="FR43" s="2">
        <f t="shared" si="44"/>
        <v>5.885363569805533E-2</v>
      </c>
      <c r="FS43" s="2">
        <f t="shared" si="44"/>
        <v>6.1637911306154682E-2</v>
      </c>
      <c r="FT43" s="2">
        <f t="shared" si="44"/>
        <v>5.6257564622320178E-2</v>
      </c>
      <c r="FU43" s="2">
        <f t="shared" si="44"/>
        <v>4.4302535377493589E-2</v>
      </c>
      <c r="FW43" s="2">
        <f t="shared" si="53"/>
        <v>2.708731518080653E-6</v>
      </c>
      <c r="FX43" s="2">
        <f t="shared" si="53"/>
        <v>3.0965287822347784E-6</v>
      </c>
      <c r="FY43" s="2">
        <f t="shared" si="53"/>
        <v>3.976663541096899E-6</v>
      </c>
      <c r="FZ43" s="2">
        <f t="shared" si="53"/>
        <v>4.8705560593611041E-6</v>
      </c>
      <c r="GA43" s="2">
        <f t="shared" si="53"/>
        <v>4.5467425167284328E-6</v>
      </c>
      <c r="GB43" s="2">
        <f t="shared" si="53"/>
        <v>4.1592695041538716E-6</v>
      </c>
      <c r="GC43" s="2">
        <f t="shared" si="53"/>
        <v>4.6433927442508694E-6</v>
      </c>
      <c r="GD43" s="2">
        <f t="shared" si="53"/>
        <v>5.1241996998149845E-6</v>
      </c>
      <c r="GE43" s="2">
        <f t="shared" si="53"/>
        <v>5.4542955293112209E-6</v>
      </c>
      <c r="GF43" s="2">
        <f t="shared" si="53"/>
        <v>4.1221658356413369E-6</v>
      </c>
      <c r="GG43" s="2">
        <f t="shared" si="53"/>
        <v>3.6797806590359681E-6</v>
      </c>
      <c r="GH43" s="2">
        <f t="shared" si="53"/>
        <v>3.1655340827591526E-6</v>
      </c>
      <c r="GI43" s="2">
        <f t="shared" si="53"/>
        <v>2.9713511631002565E-6</v>
      </c>
      <c r="GJ43" s="2">
        <f t="shared" si="53"/>
        <v>2.2326419604583509E-6</v>
      </c>
      <c r="GK43" s="2">
        <f t="shared" si="53"/>
        <v>1.6448298413063899E-6</v>
      </c>
      <c r="GM43" s="86">
        <f t="shared" si="54"/>
        <v>9.3765677608827878E-10</v>
      </c>
      <c r="GN43" s="86">
        <f t="shared" si="54"/>
        <v>3.2395688586570987E-10</v>
      </c>
      <c r="GO43" s="86">
        <f t="shared" si="54"/>
        <v>3.0873535864609628E-10</v>
      </c>
      <c r="GP43" s="86">
        <f t="shared" si="54"/>
        <v>6.539188798068061E-10</v>
      </c>
      <c r="GQ43" s="86">
        <f t="shared" si="54"/>
        <v>7.644176290046295E-10</v>
      </c>
      <c r="GR43" s="86">
        <f t="shared" si="54"/>
        <v>2.6701302636046057E-10</v>
      </c>
      <c r="GS43" s="86">
        <f t="shared" si="54"/>
        <v>5.865676535917482E-12</v>
      </c>
      <c r="GT43" s="86">
        <f t="shared" si="54"/>
        <v>3.2582748846853168E-12</v>
      </c>
      <c r="GU43" s="86">
        <f t="shared" si="54"/>
        <v>5.5129672704087804E-13</v>
      </c>
      <c r="GV43" s="86">
        <f t="shared" si="54"/>
        <v>3.1699157715875621E-13</v>
      </c>
      <c r="GW43" s="86">
        <f t="shared" si="54"/>
        <v>5.8947582132748703E-12</v>
      </c>
      <c r="GX43" s="86">
        <f t="shared" si="54"/>
        <v>2.460793743159009E-11</v>
      </c>
      <c r="GY43" s="86">
        <f t="shared" si="54"/>
        <v>9.1247981722467663E-11</v>
      </c>
      <c r="GZ43" s="86">
        <f t="shared" si="54"/>
        <v>1.3244640049856069E-12</v>
      </c>
      <c r="HA43" s="86">
        <f t="shared" si="54"/>
        <v>1.1167773436751739E-16</v>
      </c>
      <c r="HC43" s="86">
        <f t="shared" si="58"/>
        <v>8.7415485758822403E-26</v>
      </c>
      <c r="HD43" s="86">
        <f t="shared" si="58"/>
        <v>4.9628855048429247E-28</v>
      </c>
      <c r="HE43" s="86">
        <f t="shared" si="58"/>
        <v>1.2957418981538852E-27</v>
      </c>
      <c r="HF43" s="86">
        <f t="shared" si="58"/>
        <v>2.3594332072579245E-31</v>
      </c>
      <c r="HG43" s="86">
        <f t="shared" si="58"/>
        <v>3.7487850534128639E-33</v>
      </c>
      <c r="HH43" s="86">
        <f t="shared" si="58"/>
        <v>4.6975651600500235E-28</v>
      </c>
      <c r="HI43" s="86">
        <f t="shared" si="58"/>
        <v>4.4937570295519308E-31</v>
      </c>
      <c r="HJ43" s="86">
        <f t="shared" si="58"/>
        <v>8.6724447884280463E-28</v>
      </c>
      <c r="HK43" s="86">
        <f t="shared" si="58"/>
        <v>3.3305641559150227E-30</v>
      </c>
      <c r="HL43" s="86">
        <f t="shared" si="58"/>
        <v>4.4644691546405196E-31</v>
      </c>
      <c r="HM43" s="86">
        <f t="shared" si="58"/>
        <v>8.9183165989673483E-29</v>
      </c>
      <c r="HN43" s="86">
        <f t="shared" si="58"/>
        <v>1.3674175081122402E-28</v>
      </c>
      <c r="HO43" s="86">
        <f t="shared" si="58"/>
        <v>5.1916669350256473E-28</v>
      </c>
      <c r="HP43" s="86">
        <f t="shared" si="58"/>
        <v>1.0856364490498099E-30</v>
      </c>
      <c r="HQ43" s="86">
        <f t="shared" si="58"/>
        <v>4.4868094019149605E-41</v>
      </c>
      <c r="HS43" s="86">
        <f t="shared" si="55"/>
        <v>9.7081437840860639E-116</v>
      </c>
      <c r="HT43" s="86">
        <f t="shared" si="55"/>
        <v>4.1059252701311343E-119</v>
      </c>
      <c r="HU43" s="86">
        <f t="shared" si="55"/>
        <v>4.3856692440322389E-119</v>
      </c>
      <c r="HV43" s="86">
        <f t="shared" si="55"/>
        <v>1.397253666273772E-136</v>
      </c>
      <c r="HW43" s="86">
        <f t="shared" si="55"/>
        <v>1.5650389858954427E-146</v>
      </c>
      <c r="HX43" s="86">
        <f t="shared" si="55"/>
        <v>2.6724275868811998E-121</v>
      </c>
      <c r="HY43" s="86">
        <f t="shared" si="55"/>
        <v>2.5771091034170997E-137</v>
      </c>
      <c r="HZ43" s="86">
        <f t="shared" si="55"/>
        <v>1.4100635283287327E-121</v>
      </c>
      <c r="IA43" s="86">
        <f t="shared" si="55"/>
        <v>2.2350022460612624E-132</v>
      </c>
      <c r="IB43" s="86">
        <f t="shared" si="55"/>
        <v>1.9154948508991805E-139</v>
      </c>
      <c r="IC43" s="86">
        <f t="shared" si="55"/>
        <v>2.2441427143993218E-130</v>
      </c>
      <c r="ID43" s="86">
        <f t="shared" si="55"/>
        <v>2.5657353389224111E-129</v>
      </c>
      <c r="IE43" s="86">
        <f t="shared" si="55"/>
        <v>1.8353220443417538E-127</v>
      </c>
      <c r="IF43" s="86">
        <f t="shared" si="55"/>
        <v>6.9778959299160477E-103</v>
      </c>
      <c r="IG43" s="86">
        <f t="shared" si="55"/>
        <v>7.4396614340970017E-72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1.0049980216309916E-219</v>
      </c>
      <c r="IW43" s="86">
        <f t="shared" si="56"/>
        <v>1.3057021259330711E-143</v>
      </c>
      <c r="IY43" s="86">
        <f t="shared" si="57"/>
        <v>9.3765677608827878E-10</v>
      </c>
      <c r="IZ43" s="86">
        <f t="shared" si="57"/>
        <v>3.2395688586570987E-10</v>
      </c>
      <c r="JA43" s="86">
        <f t="shared" si="57"/>
        <v>3.0873535864609628E-10</v>
      </c>
      <c r="JB43" s="86">
        <f t="shared" si="57"/>
        <v>6.539188798068061E-10</v>
      </c>
      <c r="JC43" s="86">
        <f t="shared" si="57"/>
        <v>7.644176290046295E-10</v>
      </c>
      <c r="JD43" s="86">
        <f t="shared" si="57"/>
        <v>2.6701302636046057E-10</v>
      </c>
      <c r="JE43" s="86">
        <f t="shared" si="57"/>
        <v>5.865676535917482E-12</v>
      </c>
      <c r="JF43" s="86">
        <f t="shared" si="57"/>
        <v>3.2582748846853176E-12</v>
      </c>
      <c r="JG43" s="86">
        <f t="shared" si="57"/>
        <v>5.5129672704087804E-13</v>
      </c>
      <c r="JH43" s="86">
        <f t="shared" si="57"/>
        <v>3.1699157715875621E-13</v>
      </c>
      <c r="JI43" s="86">
        <f t="shared" si="57"/>
        <v>5.8947582132748703E-12</v>
      </c>
      <c r="JJ43" s="86">
        <f t="shared" si="57"/>
        <v>2.460793743159009E-11</v>
      </c>
      <c r="JK43" s="86">
        <f t="shared" si="57"/>
        <v>9.1247981722467663E-11</v>
      </c>
      <c r="JL43" s="86">
        <f t="shared" si="57"/>
        <v>1.3244640049856069E-12</v>
      </c>
      <c r="JM43" s="86">
        <f t="shared" si="57"/>
        <v>1.1167773436751739E-16</v>
      </c>
    </row>
    <row r="44" spans="2:273" x14ac:dyDescent="0.25">
      <c r="B44" s="2">
        <v>17</v>
      </c>
      <c r="C44" s="37">
        <v>83.322999999999993</v>
      </c>
      <c r="D44" s="37">
        <v>86.935000000000002</v>
      </c>
      <c r="E44" s="37">
        <v>84.71</v>
      </c>
      <c r="F44" s="37">
        <v>83.262</v>
      </c>
      <c r="G44" s="37">
        <v>74.262</v>
      </c>
      <c r="H44" s="37">
        <v>74.983000000000004</v>
      </c>
      <c r="I44" s="37">
        <v>77.245999999999995</v>
      </c>
      <c r="J44" s="37">
        <v>78.492000000000004</v>
      </c>
      <c r="K44" s="37">
        <v>77.507999999999996</v>
      </c>
      <c r="L44" s="37">
        <v>77.049000000000007</v>
      </c>
      <c r="M44" s="37">
        <v>76.573999999999998</v>
      </c>
      <c r="N44" s="37">
        <v>76.581000000000003</v>
      </c>
      <c r="O44" s="37">
        <v>76.613</v>
      </c>
      <c r="P44" s="37">
        <v>74.596999999999994</v>
      </c>
      <c r="Q44" s="37">
        <v>73.935000000000002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83.789234080907107</v>
      </c>
      <c r="T44" s="4">
        <f t="shared" si="59"/>
        <v>87.740165859612773</v>
      </c>
      <c r="U44" s="4">
        <f t="shared" si="59"/>
        <v>84.569305389851763</v>
      </c>
      <c r="V44" s="4">
        <f t="shared" si="59"/>
        <v>83.857500429835795</v>
      </c>
      <c r="W44" s="4">
        <f t="shared" si="59"/>
        <v>75.910374519667982</v>
      </c>
      <c r="X44" s="4">
        <f t="shared" si="59"/>
        <v>76.174104489694173</v>
      </c>
      <c r="Y44" s="4">
        <f t="shared" si="59"/>
        <v>77.173373646789855</v>
      </c>
      <c r="Z44" s="4">
        <f t="shared" si="59"/>
        <v>78.681999449133642</v>
      </c>
      <c r="AA44" s="4">
        <f t="shared" si="59"/>
        <v>77.369106698186386</v>
      </c>
      <c r="AB44" s="4">
        <f t="shared" si="59"/>
        <v>76.553280472248318</v>
      </c>
      <c r="AC44" s="4">
        <f t="shared" si="59"/>
        <v>75.543264735201959</v>
      </c>
      <c r="AD44" s="4">
        <f t="shared" si="59"/>
        <v>76.599339067662768</v>
      </c>
      <c r="AE44" s="4">
        <f t="shared" si="59"/>
        <v>76.884129665748461</v>
      </c>
      <c r="AF44" s="4">
        <f t="shared" si="59"/>
        <v>73.458435275064573</v>
      </c>
      <c r="AG44" s="4" t="e">
        <f t="shared" si="59"/>
        <v>#N/A</v>
      </c>
      <c r="AI44" s="4">
        <f t="shared" ref="AI44:AW60" si="60">IF(OR($B44 &lt; C$230, $B44 &gt; C$233), 0, C44-S44)</f>
        <v>-0.46623408090711393</v>
      </c>
      <c r="AJ44" s="4">
        <f t="shared" si="60"/>
        <v>-0.80516585961277087</v>
      </c>
      <c r="AK44" s="4">
        <f t="shared" si="60"/>
        <v>0.14069461014823048</v>
      </c>
      <c r="AL44" s="4">
        <f t="shared" si="60"/>
        <v>-0.59550042983579488</v>
      </c>
      <c r="AM44" s="4">
        <f t="shared" si="60"/>
        <v>-1.648374519667982</v>
      </c>
      <c r="AN44" s="4">
        <f t="shared" si="60"/>
        <v>-1.1911044896941689</v>
      </c>
      <c r="AO44" s="4">
        <f t="shared" si="60"/>
        <v>7.2626353210139882E-2</v>
      </c>
      <c r="AP44" s="4">
        <f t="shared" si="60"/>
        <v>-0.1899994491336372</v>
      </c>
      <c r="AQ44" s="4">
        <f t="shared" si="60"/>
        <v>0.13889330181361004</v>
      </c>
      <c r="AR44" s="4">
        <f t="shared" si="60"/>
        <v>0.49571952775168882</v>
      </c>
      <c r="AS44" s="4">
        <f t="shared" si="60"/>
        <v>1.0307352647980395</v>
      </c>
      <c r="AT44" s="4">
        <f t="shared" si="60"/>
        <v>-1.8339067662765274E-2</v>
      </c>
      <c r="AU44" s="4">
        <f t="shared" si="60"/>
        <v>-0.27112966574846098</v>
      </c>
      <c r="AV44" s="4">
        <f t="shared" si="60"/>
        <v>1.1385647249354207</v>
      </c>
      <c r="AW44" s="4">
        <f t="shared" si="60"/>
        <v>0</v>
      </c>
      <c r="AY44" s="2">
        <f t="shared" si="51"/>
        <v>83.789231251336645</v>
      </c>
      <c r="AZ44" s="2">
        <f t="shared" si="51"/>
        <v>87.740164673609584</v>
      </c>
      <c r="BA44" s="2">
        <f t="shared" si="51"/>
        <v>84.569304215251051</v>
      </c>
      <c r="BB44" s="2">
        <f t="shared" si="51"/>
        <v>83.857498069508353</v>
      </c>
      <c r="BC44" s="2">
        <f t="shared" si="51"/>
        <v>75.910371823928458</v>
      </c>
      <c r="BD44" s="2">
        <f t="shared" si="51"/>
        <v>76.174103408000164</v>
      </c>
      <c r="BE44" s="2">
        <f t="shared" si="51"/>
        <v>77.173373616235381</v>
      </c>
      <c r="BF44" s="2">
        <f t="shared" si="51"/>
        <v>78.681999431503911</v>
      </c>
      <c r="BG44" s="2">
        <f t="shared" si="51"/>
        <v>77.369106694860122</v>
      </c>
      <c r="BH44" s="2">
        <f t="shared" si="51"/>
        <v>76.553280470296912</v>
      </c>
      <c r="BI44" s="2">
        <f t="shared" si="51"/>
        <v>75.543264704229927</v>
      </c>
      <c r="BJ44" s="2">
        <f t="shared" si="51"/>
        <v>76.599338952548763</v>
      </c>
      <c r="BK44" s="2">
        <f t="shared" si="51"/>
        <v>76.884129288457274</v>
      </c>
      <c r="BL44" s="2">
        <f t="shared" si="51"/>
        <v>73.458435267861574</v>
      </c>
      <c r="BM44" s="2" t="e">
        <f t="shared" si="51"/>
        <v>#N/A</v>
      </c>
      <c r="BO44" s="2">
        <f t="shared" si="10"/>
        <v>83.322999999999993</v>
      </c>
      <c r="BP44" s="2">
        <f t="shared" si="11"/>
        <v>86.935000000000002</v>
      </c>
      <c r="BQ44" s="2">
        <f t="shared" si="12"/>
        <v>84.71</v>
      </c>
      <c r="BR44" s="2">
        <f t="shared" si="13"/>
        <v>83.262</v>
      </c>
      <c r="BS44" s="2">
        <f t="shared" si="14"/>
        <v>74.262</v>
      </c>
      <c r="BT44" s="2">
        <f t="shared" si="15"/>
        <v>74.983000000000004</v>
      </c>
      <c r="BU44" s="2">
        <f t="shared" si="16"/>
        <v>77.245999999999995</v>
      </c>
      <c r="BV44" s="2">
        <f t="shared" si="17"/>
        <v>78.492000000000004</v>
      </c>
      <c r="BW44" s="2">
        <f t="shared" si="18"/>
        <v>77.507999999999996</v>
      </c>
      <c r="BX44" s="2">
        <f t="shared" si="19"/>
        <v>77.049000000000007</v>
      </c>
      <c r="BY44" s="2">
        <f t="shared" si="20"/>
        <v>76.573999999999998</v>
      </c>
      <c r="BZ44" s="2">
        <f t="shared" si="21"/>
        <v>76.581000000000003</v>
      </c>
      <c r="CA44" s="2">
        <f t="shared" si="22"/>
        <v>76.613</v>
      </c>
      <c r="CB44" s="2">
        <f t="shared" si="23"/>
        <v>74.596999999999994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83.573636061612817</v>
      </c>
      <c r="DL44" s="2">
        <f t="shared" si="61"/>
        <v>87.647892553277686</v>
      </c>
      <c r="DM44" s="2">
        <f t="shared" si="61"/>
        <v>84.666271641952292</v>
      </c>
      <c r="DN44" s="2">
        <f t="shared" si="61"/>
        <v>83.964961643008166</v>
      </c>
      <c r="DO44" s="2">
        <f t="shared" si="61"/>
        <v>75.849133268508751</v>
      </c>
      <c r="DP44" s="2">
        <f t="shared" si="61"/>
        <v>76.117032926829282</v>
      </c>
      <c r="DQ44" s="2">
        <f t="shared" si="61"/>
        <v>77.233799759273438</v>
      </c>
      <c r="DR44" s="2">
        <f t="shared" si="61"/>
        <v>78.637527191158753</v>
      </c>
      <c r="DS44" s="2">
        <f t="shared" si="61"/>
        <v>77.18561098241095</v>
      </c>
      <c r="DT44" s="2">
        <f t="shared" si="61"/>
        <v>76.520989274989276</v>
      </c>
      <c r="DU44" s="2">
        <f t="shared" si="61"/>
        <v>75.725988146040777</v>
      </c>
      <c r="DV44" s="2">
        <f t="shared" si="61"/>
        <v>76.534367341430524</v>
      </c>
      <c r="DW44" s="2">
        <f t="shared" si="61"/>
        <v>76.778623921200719</v>
      </c>
      <c r="DX44" s="2">
        <f t="shared" si="61"/>
        <v>73.44227074442864</v>
      </c>
      <c r="DY44" s="2">
        <f t="shared" si="61"/>
        <v>73.419393548387092</v>
      </c>
      <c r="EA44" s="2">
        <f t="shared" ref="EA44:EO60" si="62">CE$228*$B44+CE$229</f>
        <v>86.598249767321633</v>
      </c>
      <c r="EB44" s="2">
        <f t="shared" si="62"/>
        <v>88.996529972448172</v>
      </c>
      <c r="EC44" s="2">
        <f t="shared" si="62"/>
        <v>83.262931099287513</v>
      </c>
      <c r="ED44" s="2">
        <f t="shared" si="62"/>
        <v>82.479305735056542</v>
      </c>
      <c r="EE44" s="2">
        <f t="shared" si="62"/>
        <v>76.684980754478303</v>
      </c>
      <c r="EF44" s="2">
        <f t="shared" si="62"/>
        <v>76.960498996354104</v>
      </c>
      <c r="EG44" s="2">
        <f t="shared" si="62"/>
        <v>76.251059336057807</v>
      </c>
      <c r="EH44" s="2">
        <f t="shared" si="62"/>
        <v>79.367189821529479</v>
      </c>
      <c r="EI44" s="2">
        <f t="shared" si="62"/>
        <v>80.355724150664727</v>
      </c>
      <c r="EJ44" s="2">
        <f t="shared" si="62"/>
        <v>77.093238786423669</v>
      </c>
      <c r="EK44" s="2">
        <f t="shared" si="62"/>
        <v>72.819235436306514</v>
      </c>
      <c r="EL44" s="2">
        <f t="shared" si="62"/>
        <v>77.547053198541605</v>
      </c>
      <c r="EM44" s="2">
        <f t="shared" si="62"/>
        <v>78.349077589166512</v>
      </c>
      <c r="EN44" s="2">
        <f t="shared" si="62"/>
        <v>73.705668474544666</v>
      </c>
      <c r="EO44" s="2">
        <f t="shared" si="62"/>
        <v>78.779206551023293</v>
      </c>
      <c r="EQ44" s="2">
        <f t="shared" ref="EQ44:FE60" si="63">CU$228*$B44+CU$229</f>
        <v>86.159608583681205</v>
      </c>
      <c r="ER44" s="2">
        <f t="shared" si="63"/>
        <v>87.355400017568797</v>
      </c>
      <c r="ES44" s="2">
        <f t="shared" si="63"/>
        <v>80.34060155883563</v>
      </c>
      <c r="ET44" s="2">
        <f t="shared" si="63"/>
        <v>79.977823933106009</v>
      </c>
      <c r="EU44" s="2">
        <f t="shared" si="63"/>
        <v>76.665531031166182</v>
      </c>
      <c r="EV44" s="2">
        <f t="shared" si="63"/>
        <v>74.923236937259603</v>
      </c>
      <c r="EW44" s="2">
        <f t="shared" si="63"/>
        <v>76.600222152208943</v>
      </c>
      <c r="EX44" s="2">
        <f t="shared" si="63"/>
        <v>78.071793042842046</v>
      </c>
      <c r="EY44" s="2">
        <f t="shared" si="63"/>
        <v>78.740399747454418</v>
      </c>
      <c r="EZ44" s="2">
        <f t="shared" si="63"/>
        <v>76.180695888231611</v>
      </c>
      <c r="FA44" s="2">
        <f t="shared" si="63"/>
        <v>73.400351022536114</v>
      </c>
      <c r="FB44" s="2">
        <f t="shared" si="63"/>
        <v>74.727332428028248</v>
      </c>
      <c r="FC44" s="2">
        <f t="shared" si="63"/>
        <v>76.595875330907873</v>
      </c>
      <c r="FD44" s="2">
        <f t="shared" si="63"/>
        <v>75.54152441429386</v>
      </c>
      <c r="FE44" s="2">
        <f t="shared" si="63"/>
        <v>77.863759916787572</v>
      </c>
      <c r="FG44" s="2">
        <f t="shared" ref="FG44:FU60" si="64">POWER(10,($B44-C$231)/C$229)/(1+POWER(10,($B44-C$231)/C$229))</f>
        <v>7.1280670357809398E-2</v>
      </c>
      <c r="FH44" s="2">
        <f t="shared" si="64"/>
        <v>6.8422906785898546E-2</v>
      </c>
      <c r="FI44" s="2">
        <f t="shared" si="64"/>
        <v>6.9088493813385193E-2</v>
      </c>
      <c r="FJ44" s="2">
        <f t="shared" si="64"/>
        <v>7.2325101573775766E-2</v>
      </c>
      <c r="FK44" s="2">
        <f t="shared" si="64"/>
        <v>7.326534255632336E-2</v>
      </c>
      <c r="FL44" s="2">
        <f t="shared" si="64"/>
        <v>6.7672872995801825E-2</v>
      </c>
      <c r="FM44" s="2">
        <f t="shared" si="64"/>
        <v>6.1489198296857103E-2</v>
      </c>
      <c r="FN44" s="2">
        <f t="shared" si="64"/>
        <v>6.0959019650814489E-2</v>
      </c>
      <c r="FO44" s="2">
        <f t="shared" si="64"/>
        <v>5.7886063739112141E-2</v>
      </c>
      <c r="FP44" s="2">
        <f t="shared" si="64"/>
        <v>5.6435731671848018E-2</v>
      </c>
      <c r="FQ44" s="2">
        <f t="shared" si="64"/>
        <v>6.2862515233179705E-2</v>
      </c>
      <c r="FR44" s="2">
        <f t="shared" si="64"/>
        <v>6.4167379980689249E-2</v>
      </c>
      <c r="FS44" s="2">
        <f t="shared" si="64"/>
        <v>6.7185095223269556E-2</v>
      </c>
      <c r="FT44" s="2">
        <f t="shared" si="64"/>
        <v>6.1352196057577572E-2</v>
      </c>
      <c r="FU44" s="2">
        <f t="shared" si="64"/>
        <v>4.8370019549612155E-2</v>
      </c>
      <c r="FW44" s="2">
        <f t="shared" si="53"/>
        <v>2.9700642726038813E-6</v>
      </c>
      <c r="FX44" s="2">
        <f t="shared" si="53"/>
        <v>3.3952752791202085E-6</v>
      </c>
      <c r="FY44" s="2">
        <f t="shared" si="53"/>
        <v>4.360323193322923E-6</v>
      </c>
      <c r="FZ44" s="2">
        <f t="shared" si="53"/>
        <v>5.3404560126890876E-6</v>
      </c>
      <c r="GA44" s="2">
        <f t="shared" si="53"/>
        <v>4.9854018461659912E-6</v>
      </c>
      <c r="GB44" s="2">
        <f t="shared" si="53"/>
        <v>4.560546493137292E-6</v>
      </c>
      <c r="GC44" s="2">
        <f t="shared" si="53"/>
        <v>5.0913766193343138E-6</v>
      </c>
      <c r="GD44" s="2">
        <f t="shared" si="53"/>
        <v>5.6185704658579899E-6</v>
      </c>
      <c r="GE44" s="2">
        <f t="shared" si="53"/>
        <v>5.980512976141924E-6</v>
      </c>
      <c r="GF44" s="2">
        <f t="shared" si="53"/>
        <v>4.5198631621214557E-6</v>
      </c>
      <c r="GG44" s="2">
        <f t="shared" si="53"/>
        <v>4.0347978267940606E-6</v>
      </c>
      <c r="GH44" s="2">
        <f t="shared" si="53"/>
        <v>3.4709380408516362E-6</v>
      </c>
      <c r="GI44" s="2">
        <f t="shared" si="53"/>
        <v>3.2580208294453306E-6</v>
      </c>
      <c r="GJ44" s="2">
        <f t="shared" si="53"/>
        <v>2.4480427021254513E-6</v>
      </c>
      <c r="GK44" s="2">
        <f t="shared" si="53"/>
        <v>1.8035197711571691E-6</v>
      </c>
      <c r="GM44" s="86">
        <f t="shared" si="54"/>
        <v>2.0435122230967496E-9</v>
      </c>
      <c r="GN44" s="86">
        <f t="shared" si="54"/>
        <v>7.3746080424279734E-10</v>
      </c>
      <c r="GO44" s="86">
        <f t="shared" si="54"/>
        <v>7.0683077876002296E-10</v>
      </c>
      <c r="GP44" s="86">
        <f t="shared" si="54"/>
        <v>1.4597251394791611E-9</v>
      </c>
      <c r="GQ44" s="86">
        <f t="shared" si="54"/>
        <v>1.6991585877517649E-9</v>
      </c>
      <c r="GR44" s="86">
        <f t="shared" si="54"/>
        <v>6.1189347014292502E-10</v>
      </c>
      <c r="GS44" s="86">
        <f t="shared" si="54"/>
        <v>1.5882208604492628E-11</v>
      </c>
      <c r="GT44" s="86">
        <f t="shared" si="54"/>
        <v>9.0666769766662949E-12</v>
      </c>
      <c r="GU44" s="86">
        <f t="shared" si="54"/>
        <v>1.6481516552547823E-12</v>
      </c>
      <c r="GV44" s="86">
        <f t="shared" si="54"/>
        <v>9.6509859859775034E-13</v>
      </c>
      <c r="GW44" s="86">
        <f t="shared" si="54"/>
        <v>1.6089983571322039E-11</v>
      </c>
      <c r="GX44" s="86">
        <f t="shared" si="54"/>
        <v>6.2788161065552204E-11</v>
      </c>
      <c r="GY44" s="86">
        <f t="shared" si="54"/>
        <v>2.208003755876275E-10</v>
      </c>
      <c r="GZ44" s="86">
        <f t="shared" si="54"/>
        <v>3.8725789447982225E-12</v>
      </c>
      <c r="HA44" s="86">
        <f t="shared" si="54"/>
        <v>4.7399115811376635E-16</v>
      </c>
      <c r="HC44" s="86">
        <f t="shared" si="58"/>
        <v>4.0493505988994371E-25</v>
      </c>
      <c r="HD44" s="86">
        <f t="shared" si="58"/>
        <v>2.6290778029112477E-27</v>
      </c>
      <c r="HE44" s="86">
        <f t="shared" si="58"/>
        <v>6.7252048086784847E-27</v>
      </c>
      <c r="HF44" s="86">
        <f t="shared" si="58"/>
        <v>1.5940149930303348E-30</v>
      </c>
      <c r="HG44" s="86">
        <f t="shared" si="58"/>
        <v>2.9079639254849266E-32</v>
      </c>
      <c r="HH44" s="86">
        <f t="shared" si="58"/>
        <v>2.5575204069714668E-27</v>
      </c>
      <c r="HI44" s="86">
        <f t="shared" si="58"/>
        <v>3.0476163722742696E-30</v>
      </c>
      <c r="HJ44" s="86">
        <f t="shared" si="58"/>
        <v>4.7707017800249046E-27</v>
      </c>
      <c r="HK44" s="86">
        <f t="shared" si="58"/>
        <v>2.161443602270162E-29</v>
      </c>
      <c r="HL44" s="86">
        <f t="shared" si="58"/>
        <v>3.0417735309799096E-30</v>
      </c>
      <c r="HM44" s="86">
        <f t="shared" si="58"/>
        <v>5.2290593609455624E-28</v>
      </c>
      <c r="HN44" s="86">
        <f t="shared" si="58"/>
        <v>7.7640864828894628E-28</v>
      </c>
      <c r="HO44" s="86">
        <f t="shared" si="58"/>
        <v>2.8325067540942865E-27</v>
      </c>
      <c r="HP44" s="86">
        <f t="shared" si="58"/>
        <v>7.1003014989673411E-30</v>
      </c>
      <c r="HQ44" s="86">
        <f t="shared" si="58"/>
        <v>5.6328731280339096E-40</v>
      </c>
      <c r="HS44" s="86">
        <f t="shared" si="55"/>
        <v>1.0763228743820871E-113</v>
      </c>
      <c r="HT44" s="86">
        <f t="shared" si="55"/>
        <v>5.928316033523259E-117</v>
      </c>
      <c r="HU44" s="86">
        <f t="shared" si="55"/>
        <v>6.1897540189760835E-117</v>
      </c>
      <c r="HV44" s="86">
        <f t="shared" si="55"/>
        <v>4.4353899065101242E-134</v>
      </c>
      <c r="HW44" s="86">
        <f t="shared" si="55"/>
        <v>7.8501593794054486E-144</v>
      </c>
      <c r="HX44" s="86">
        <f t="shared" si="55"/>
        <v>4.3787238912198033E-119</v>
      </c>
      <c r="HY44" s="86">
        <f t="shared" si="55"/>
        <v>8.6404345965700991E-135</v>
      </c>
      <c r="HZ44" s="86">
        <f t="shared" si="55"/>
        <v>2.4608490144321822E-119</v>
      </c>
      <c r="IA44" s="86">
        <f t="shared" si="55"/>
        <v>6.4179163815394735E-130</v>
      </c>
      <c r="IB44" s="86">
        <f t="shared" si="55"/>
        <v>6.8161177966228784E-137</v>
      </c>
      <c r="IC44" s="86">
        <f t="shared" si="55"/>
        <v>5.2130989771899614E-128</v>
      </c>
      <c r="ID44" s="86">
        <f t="shared" si="55"/>
        <v>5.3762992684393355E-127</v>
      </c>
      <c r="IE44" s="86">
        <f t="shared" si="55"/>
        <v>3.4624702209393226E-125</v>
      </c>
      <c r="IF44" s="86">
        <f t="shared" si="55"/>
        <v>4.4731529701025622E-101</v>
      </c>
      <c r="IG44" s="86">
        <f t="shared" si="55"/>
        <v>1.2391516530678325E-70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1.180121343223888E-216</v>
      </c>
      <c r="IW44" s="86">
        <f t="shared" si="56"/>
        <v>1.1683481763056708E-141</v>
      </c>
      <c r="IY44" s="86">
        <f t="shared" si="57"/>
        <v>2.04351222309675E-9</v>
      </c>
      <c r="IZ44" s="86">
        <f t="shared" si="57"/>
        <v>7.3746080424279734E-10</v>
      </c>
      <c r="JA44" s="86">
        <f t="shared" si="57"/>
        <v>7.0683077876002296E-10</v>
      </c>
      <c r="JB44" s="86">
        <f t="shared" si="57"/>
        <v>1.4597251394791611E-9</v>
      </c>
      <c r="JC44" s="86">
        <f t="shared" si="57"/>
        <v>1.6991585877517649E-9</v>
      </c>
      <c r="JD44" s="86">
        <f t="shared" si="57"/>
        <v>6.1189347014292502E-10</v>
      </c>
      <c r="JE44" s="86">
        <f t="shared" si="57"/>
        <v>1.5882208604492628E-11</v>
      </c>
      <c r="JF44" s="86">
        <f t="shared" si="57"/>
        <v>9.0666769766662998E-12</v>
      </c>
      <c r="JG44" s="86">
        <f t="shared" si="57"/>
        <v>1.6481516552547823E-12</v>
      </c>
      <c r="JH44" s="86">
        <f t="shared" si="57"/>
        <v>9.6509859859775034E-13</v>
      </c>
      <c r="JI44" s="86">
        <f t="shared" si="57"/>
        <v>1.6089983571322039E-11</v>
      </c>
      <c r="JJ44" s="86">
        <f t="shared" si="57"/>
        <v>6.2788161065552204E-11</v>
      </c>
      <c r="JK44" s="86">
        <f t="shared" si="57"/>
        <v>2.208003755876275E-10</v>
      </c>
      <c r="JL44" s="86">
        <f t="shared" si="57"/>
        <v>3.8725789447982225E-12</v>
      </c>
      <c r="JM44" s="86">
        <f t="shared" si="57"/>
        <v>4.7399115811376635E-16</v>
      </c>
    </row>
    <row r="45" spans="2:273" x14ac:dyDescent="0.25">
      <c r="B45" s="2">
        <v>18</v>
      </c>
      <c r="C45" s="37">
        <v>82.451999999999998</v>
      </c>
      <c r="D45" s="37">
        <v>87.305999999999997</v>
      </c>
      <c r="E45" s="37">
        <v>85.613</v>
      </c>
      <c r="F45" s="37">
        <v>81.540999999999997</v>
      </c>
      <c r="G45" s="37">
        <v>74.442999999999998</v>
      </c>
      <c r="H45" s="37">
        <v>75.150000000000006</v>
      </c>
      <c r="I45" s="37">
        <v>77.180000000000007</v>
      </c>
      <c r="J45" s="37">
        <v>78.540999999999997</v>
      </c>
      <c r="K45" s="37">
        <v>76.721000000000004</v>
      </c>
      <c r="L45" s="37">
        <v>76.869</v>
      </c>
      <c r="M45" s="37">
        <v>75.950999999999993</v>
      </c>
      <c r="N45" s="37">
        <v>76.838999999999999</v>
      </c>
      <c r="O45" s="37">
        <v>76.387</v>
      </c>
      <c r="P45" s="37">
        <v>73.387</v>
      </c>
      <c r="Q45" s="37">
        <v>74.935000000000002</v>
      </c>
      <c r="S45" s="4">
        <f t="shared" si="59"/>
        <v>83.947177865987655</v>
      </c>
      <c r="T45" s="4">
        <f t="shared" si="59"/>
        <v>87.99191953270909</v>
      </c>
      <c r="U45" s="4">
        <f t="shared" si="59"/>
        <v>84.83216125984886</v>
      </c>
      <c r="V45" s="4">
        <f t="shared" si="59"/>
        <v>83.895156922671674</v>
      </c>
      <c r="W45" s="4">
        <f t="shared" si="59"/>
        <v>76.079880167667099</v>
      </c>
      <c r="X45" s="4">
        <f t="shared" si="59"/>
        <v>76.321597941697377</v>
      </c>
      <c r="Y45" s="4">
        <f t="shared" si="59"/>
        <v>77.363435450697963</v>
      </c>
      <c r="Z45" s="4">
        <f t="shared" si="59"/>
        <v>78.807812794657522</v>
      </c>
      <c r="AA45" s="4">
        <f t="shared" si="59"/>
        <v>77.575012274951845</v>
      </c>
      <c r="AB45" s="4">
        <f t="shared" si="59"/>
        <v>76.718934863746128</v>
      </c>
      <c r="AC45" s="4">
        <f t="shared" si="59"/>
        <v>75.675609335614311</v>
      </c>
      <c r="AD45" s="4">
        <f t="shared" si="59"/>
        <v>76.8147446258766</v>
      </c>
      <c r="AE45" s="4">
        <f t="shared" si="59"/>
        <v>77.02740020637836</v>
      </c>
      <c r="AF45" s="4">
        <f t="shared" si="59"/>
        <v>73.647991824240236</v>
      </c>
      <c r="AG45" s="4">
        <f t="shared" si="59"/>
        <v>73.816126511414382</v>
      </c>
      <c r="AI45" s="4">
        <f t="shared" si="60"/>
        <v>-1.4951778659876567</v>
      </c>
      <c r="AJ45" s="4">
        <f t="shared" si="60"/>
        <v>-0.685919532709093</v>
      </c>
      <c r="AK45" s="4">
        <f t="shared" si="60"/>
        <v>0.78083874015113963</v>
      </c>
      <c r="AL45" s="4">
        <f t="shared" si="60"/>
        <v>-2.3541569226716774</v>
      </c>
      <c r="AM45" s="4">
        <f t="shared" si="60"/>
        <v>-1.6368801676671012</v>
      </c>
      <c r="AN45" s="4">
        <f t="shared" si="60"/>
        <v>-1.171597941697371</v>
      </c>
      <c r="AO45" s="4">
        <f t="shared" si="60"/>
        <v>-0.18343545069795653</v>
      </c>
      <c r="AP45" s="4">
        <f t="shared" si="60"/>
        <v>-0.26681279465752539</v>
      </c>
      <c r="AQ45" s="4">
        <f t="shared" si="60"/>
        <v>-0.85401227495184173</v>
      </c>
      <c r="AR45" s="4">
        <f t="shared" si="60"/>
        <v>0.15006513625387186</v>
      </c>
      <c r="AS45" s="4">
        <f t="shared" si="60"/>
        <v>0.27539066438568227</v>
      </c>
      <c r="AT45" s="4">
        <f t="shared" si="60"/>
        <v>2.4255374123399065E-2</v>
      </c>
      <c r="AU45" s="4">
        <f t="shared" si="60"/>
        <v>-0.64040020637835937</v>
      </c>
      <c r="AV45" s="4">
        <f t="shared" si="60"/>
        <v>-0.26099182424023581</v>
      </c>
      <c r="AW45" s="4">
        <f t="shared" si="60"/>
        <v>1.1188734885856206</v>
      </c>
      <c r="AY45" s="2">
        <f t="shared" si="51"/>
        <v>83.947171913848919</v>
      </c>
      <c r="AZ45" s="2">
        <f t="shared" si="51"/>
        <v>87.99191692945287</v>
      </c>
      <c r="BA45" s="2">
        <f t="shared" si="51"/>
        <v>84.83215866762329</v>
      </c>
      <c r="BB45" s="2">
        <f t="shared" si="51"/>
        <v>83.895151841971284</v>
      </c>
      <c r="BC45" s="2">
        <f t="shared" si="51"/>
        <v>76.079874389543818</v>
      </c>
      <c r="BD45" s="2">
        <f t="shared" si="51"/>
        <v>76.321595551777307</v>
      </c>
      <c r="BE45" s="2">
        <f t="shared" si="51"/>
        <v>77.363435371269858</v>
      </c>
      <c r="BF45" s="2">
        <f t="shared" si="51"/>
        <v>78.807812747593175</v>
      </c>
      <c r="BG45" s="2">
        <f t="shared" si="51"/>
        <v>77.575012265426437</v>
      </c>
      <c r="BH45" s="2">
        <f t="shared" si="51"/>
        <v>76.7189348580565</v>
      </c>
      <c r="BI45" s="2">
        <f t="shared" si="51"/>
        <v>75.675609254491363</v>
      </c>
      <c r="BJ45" s="2">
        <f t="shared" si="51"/>
        <v>76.814744343501204</v>
      </c>
      <c r="BK45" s="2">
        <f t="shared" si="51"/>
        <v>77.027399327644005</v>
      </c>
      <c r="BL45" s="2">
        <f t="shared" si="51"/>
        <v>73.647991804067431</v>
      </c>
      <c r="BM45" s="2">
        <f t="shared" si="51"/>
        <v>73.816126511410886</v>
      </c>
      <c r="BO45" s="2">
        <f t="shared" si="10"/>
        <v>82.451999999999998</v>
      </c>
      <c r="BP45" s="2">
        <f t="shared" si="11"/>
        <v>87.305999999999997</v>
      </c>
      <c r="BQ45" s="2">
        <f t="shared" si="12"/>
        <v>85.613</v>
      </c>
      <c r="BR45" s="2">
        <f t="shared" si="13"/>
        <v>81.540999999999997</v>
      </c>
      <c r="BS45" s="2">
        <f t="shared" si="14"/>
        <v>74.442999999999998</v>
      </c>
      <c r="BT45" s="2">
        <f t="shared" si="15"/>
        <v>75.150000000000006</v>
      </c>
      <c r="BU45" s="2">
        <f t="shared" si="16"/>
        <v>77.180000000000007</v>
      </c>
      <c r="BV45" s="2">
        <f t="shared" si="17"/>
        <v>78.540999999999997</v>
      </c>
      <c r="BW45" s="2">
        <f t="shared" si="18"/>
        <v>76.721000000000004</v>
      </c>
      <c r="BX45" s="2">
        <f t="shared" si="19"/>
        <v>76.869</v>
      </c>
      <c r="BY45" s="2">
        <f t="shared" si="20"/>
        <v>75.950999999999993</v>
      </c>
      <c r="BZ45" s="2">
        <f t="shared" si="21"/>
        <v>76.838999999999999</v>
      </c>
      <c r="CA45" s="2">
        <f t="shared" si="22"/>
        <v>76.387</v>
      </c>
      <c r="CB45" s="2">
        <f t="shared" si="23"/>
        <v>73.387</v>
      </c>
      <c r="CC45" s="2">
        <f t="shared" si="24"/>
        <v>74.935000000000002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83.734227725762622</v>
      </c>
      <c r="DL45" s="2">
        <f t="shared" si="61"/>
        <v>87.922194797828368</v>
      </c>
      <c r="DM45" s="2">
        <f t="shared" si="61"/>
        <v>84.971903843556703</v>
      </c>
      <c r="DN45" s="2">
        <f t="shared" si="61"/>
        <v>84.029576562971911</v>
      </c>
      <c r="DO45" s="2">
        <f t="shared" si="61"/>
        <v>76.037935877697635</v>
      </c>
      <c r="DP45" s="2">
        <f t="shared" si="61"/>
        <v>76.281042160278759</v>
      </c>
      <c r="DQ45" s="2">
        <f t="shared" si="61"/>
        <v>77.451721085457919</v>
      </c>
      <c r="DR45" s="2">
        <f t="shared" si="61"/>
        <v>78.778296531349156</v>
      </c>
      <c r="DS45" s="2">
        <f t="shared" si="61"/>
        <v>77.398466066066035</v>
      </c>
      <c r="DT45" s="2">
        <f t="shared" si="61"/>
        <v>76.703901244101246</v>
      </c>
      <c r="DU45" s="2">
        <f t="shared" si="61"/>
        <v>75.893975817923192</v>
      </c>
      <c r="DV45" s="2">
        <f t="shared" si="61"/>
        <v>76.77092766531716</v>
      </c>
      <c r="DW45" s="2">
        <f t="shared" si="61"/>
        <v>76.93437073170729</v>
      </c>
      <c r="DX45" s="2">
        <f t="shared" si="61"/>
        <v>73.648717875770501</v>
      </c>
      <c r="DY45" s="2">
        <f t="shared" si="61"/>
        <v>73.545169354838706</v>
      </c>
      <c r="EA45" s="2">
        <f t="shared" si="62"/>
        <v>86.477527908479857</v>
      </c>
      <c r="EB45" s="2">
        <f t="shared" si="62"/>
        <v>88.857738966150606</v>
      </c>
      <c r="EC45" s="2">
        <f t="shared" si="62"/>
        <v>83.115068742012795</v>
      </c>
      <c r="ED45" s="2">
        <f t="shared" si="62"/>
        <v>82.32285305832545</v>
      </c>
      <c r="EE45" s="2">
        <f t="shared" si="62"/>
        <v>76.56368013404574</v>
      </c>
      <c r="EF45" s="2">
        <f t="shared" si="62"/>
        <v>76.831275326696982</v>
      </c>
      <c r="EG45" s="2">
        <f t="shared" si="62"/>
        <v>76.134466040233704</v>
      </c>
      <c r="EH45" s="2">
        <f t="shared" si="62"/>
        <v>79.222605960214381</v>
      </c>
      <c r="EI45" s="2">
        <f t="shared" si="62"/>
        <v>80.195700068579896</v>
      </c>
      <c r="EJ45" s="2">
        <f t="shared" si="62"/>
        <v>76.948242442431535</v>
      </c>
      <c r="EK45" s="2">
        <f t="shared" si="62"/>
        <v>72.706657602127152</v>
      </c>
      <c r="EL45" s="2">
        <f t="shared" si="62"/>
        <v>77.397701250207163</v>
      </c>
      <c r="EM45" s="2">
        <f t="shared" si="62"/>
        <v>78.205466954033966</v>
      </c>
      <c r="EN45" s="2">
        <f t="shared" si="62"/>
        <v>73.637787934356936</v>
      </c>
      <c r="EO45" s="2">
        <f t="shared" si="62"/>
        <v>78.677908806777893</v>
      </c>
      <c r="EQ45" s="2">
        <f t="shared" si="63"/>
        <v>86.043472137481743</v>
      </c>
      <c r="ER45" s="2">
        <f t="shared" si="63"/>
        <v>87.233439342713353</v>
      </c>
      <c r="ES45" s="2">
        <f t="shared" si="63"/>
        <v>80.223755084631023</v>
      </c>
      <c r="ET45" s="2">
        <f t="shared" si="63"/>
        <v>79.848346960173458</v>
      </c>
      <c r="EU45" s="2">
        <f t="shared" si="63"/>
        <v>76.544422984639368</v>
      </c>
      <c r="EV45" s="2">
        <f t="shared" si="63"/>
        <v>74.815677359467927</v>
      </c>
      <c r="EW45" s="2">
        <f t="shared" si="63"/>
        <v>76.479840264650306</v>
      </c>
      <c r="EX45" s="2">
        <f t="shared" si="63"/>
        <v>77.941387017758743</v>
      </c>
      <c r="EY45" s="2">
        <f t="shared" si="63"/>
        <v>78.598171420127684</v>
      </c>
      <c r="EZ45" s="2">
        <f t="shared" si="63"/>
        <v>76.045493665939418</v>
      </c>
      <c r="FA45" s="2">
        <f t="shared" si="63"/>
        <v>73.281539355811034</v>
      </c>
      <c r="FB45" s="2">
        <f t="shared" si="63"/>
        <v>74.607981910120472</v>
      </c>
      <c r="FC45" s="2">
        <f t="shared" si="63"/>
        <v>76.470641706422811</v>
      </c>
      <c r="FD45" s="2">
        <f t="shared" si="63"/>
        <v>75.453427677215032</v>
      </c>
      <c r="FE45" s="2">
        <f t="shared" si="63"/>
        <v>77.772777017711036</v>
      </c>
      <c r="FG45" s="2">
        <f t="shared" si="64"/>
        <v>7.762387907022425E-2</v>
      </c>
      <c r="FH45" s="2">
        <f t="shared" si="64"/>
        <v>7.4532214511910472E-2</v>
      </c>
      <c r="FI45" s="2">
        <f t="shared" si="64"/>
        <v>7.5252429499225615E-2</v>
      </c>
      <c r="FJ45" s="2">
        <f t="shared" si="64"/>
        <v>7.875337199768935E-2</v>
      </c>
      <c r="FK45" s="2">
        <f t="shared" si="64"/>
        <v>7.9769995785449452E-2</v>
      </c>
      <c r="FL45" s="2">
        <f t="shared" si="64"/>
        <v>7.3720511680533479E-2</v>
      </c>
      <c r="FM45" s="2">
        <f t="shared" si="64"/>
        <v>6.702395453913651E-2</v>
      </c>
      <c r="FN45" s="2">
        <f t="shared" si="64"/>
        <v>6.6449432423307281E-2</v>
      </c>
      <c r="FO45" s="2">
        <f t="shared" si="64"/>
        <v>6.311830722532441E-2</v>
      </c>
      <c r="FP45" s="2">
        <f t="shared" si="64"/>
        <v>6.1545445537140912E-2</v>
      </c>
      <c r="FQ45" s="2">
        <f t="shared" si="64"/>
        <v>6.8511862312492872E-2</v>
      </c>
      <c r="FR45" s="2">
        <f t="shared" si="64"/>
        <v>6.992524313870517E-2</v>
      </c>
      <c r="FS45" s="2">
        <f t="shared" si="64"/>
        <v>7.3192565363283627E-2</v>
      </c>
      <c r="FT45" s="2">
        <f t="shared" si="64"/>
        <v>6.6875499204680444E-2</v>
      </c>
      <c r="FU45" s="2">
        <f t="shared" si="64"/>
        <v>5.2790317729028972E-2</v>
      </c>
      <c r="FW45" s="2">
        <f t="shared" si="53"/>
        <v>3.2566097828840724E-6</v>
      </c>
      <c r="FX45" s="2">
        <f t="shared" si="53"/>
        <v>3.7228440939671053E-6</v>
      </c>
      <c r="FY45" s="2">
        <f t="shared" si="53"/>
        <v>4.7809972983646331E-6</v>
      </c>
      <c r="FZ45" s="2">
        <f t="shared" si="53"/>
        <v>5.8556905583036329E-6</v>
      </c>
      <c r="GA45" s="2">
        <f t="shared" si="53"/>
        <v>5.4663817940985842E-6</v>
      </c>
      <c r="GB45" s="2">
        <f t="shared" si="53"/>
        <v>5.0005375920192715E-6</v>
      </c>
      <c r="GC45" s="2">
        <f t="shared" si="53"/>
        <v>5.5825807092514882E-6</v>
      </c>
      <c r="GD45" s="2">
        <f t="shared" si="53"/>
        <v>6.1606366698138452E-6</v>
      </c>
      <c r="GE45" s="2">
        <f t="shared" si="53"/>
        <v>6.5574982964859386E-6</v>
      </c>
      <c r="GF45" s="2">
        <f t="shared" si="53"/>
        <v>4.955929245693606E-6</v>
      </c>
      <c r="GG45" s="2">
        <f t="shared" si="53"/>
        <v>4.4240661207693021E-6</v>
      </c>
      <c r="GH45" s="2">
        <f t="shared" si="53"/>
        <v>3.8058066075079068E-6</v>
      </c>
      <c r="GI45" s="2">
        <f t="shared" si="53"/>
        <v>3.5723476791783351E-6</v>
      </c>
      <c r="GJ45" s="2">
        <f t="shared" si="53"/>
        <v>2.6842248121404206E-6</v>
      </c>
      <c r="GK45" s="2">
        <f t="shared" si="53"/>
        <v>1.9775197612978821E-6</v>
      </c>
      <c r="GM45" s="86">
        <f t="shared" si="54"/>
        <v>4.3858011694665904E-9</v>
      </c>
      <c r="GN45" s="86">
        <f t="shared" si="54"/>
        <v>1.65168359177878E-9</v>
      </c>
      <c r="GO45" s="86">
        <f t="shared" si="54"/>
        <v>1.5918335177005353E-9</v>
      </c>
      <c r="GP45" s="86">
        <f t="shared" si="54"/>
        <v>3.2067132490261543E-9</v>
      </c>
      <c r="GQ45" s="86">
        <f t="shared" si="54"/>
        <v>3.7170673619401229E-9</v>
      </c>
      <c r="GR45" s="86">
        <f t="shared" si="54"/>
        <v>1.3794442937182917E-9</v>
      </c>
      <c r="GS45" s="86">
        <f t="shared" si="54"/>
        <v>4.2146652492062434E-11</v>
      </c>
      <c r="GT45" s="86">
        <f t="shared" si="54"/>
        <v>2.4710878052108269E-11</v>
      </c>
      <c r="GU45" s="86">
        <f t="shared" si="54"/>
        <v>4.8187683470376691E-12</v>
      </c>
      <c r="GV45" s="86">
        <f t="shared" si="54"/>
        <v>2.8727187531401884E-12</v>
      </c>
      <c r="GW45" s="86">
        <f t="shared" si="54"/>
        <v>4.3028833241991123E-11</v>
      </c>
      <c r="GX45" s="86">
        <f t="shared" si="54"/>
        <v>1.5721469876186013E-10</v>
      </c>
      <c r="GY45" s="86">
        <f t="shared" si="54"/>
        <v>5.2489581931058281E-10</v>
      </c>
      <c r="GZ45" s="86">
        <f t="shared" si="54"/>
        <v>1.1075753050084232E-11</v>
      </c>
      <c r="HA45" s="86">
        <f t="shared" si="54"/>
        <v>1.9527949620272714E-15</v>
      </c>
      <c r="HC45" s="86">
        <f t="shared" si="58"/>
        <v>1.8367137234275815E-24</v>
      </c>
      <c r="HD45" s="86">
        <f t="shared" si="58"/>
        <v>1.3613204513367434E-26</v>
      </c>
      <c r="HE45" s="86">
        <f t="shared" si="58"/>
        <v>3.4124793772670293E-26</v>
      </c>
      <c r="HF45" s="86">
        <f t="shared" si="58"/>
        <v>1.0485400275863852E-29</v>
      </c>
      <c r="HG45" s="86">
        <f t="shared" si="58"/>
        <v>2.1913026934020347E-31</v>
      </c>
      <c r="HH45" s="86">
        <f t="shared" si="58"/>
        <v>1.3599789304454942E-26</v>
      </c>
      <c r="HI45" s="86">
        <f t="shared" si="58"/>
        <v>2.0116945855795185E-29</v>
      </c>
      <c r="HJ45" s="86">
        <f t="shared" si="58"/>
        <v>2.5618817020895761E-26</v>
      </c>
      <c r="HK45" s="86">
        <f t="shared" si="58"/>
        <v>1.3659033839730231E-28</v>
      </c>
      <c r="HL45" s="86">
        <f t="shared" si="58"/>
        <v>2.0168747044200094E-29</v>
      </c>
      <c r="HM45" s="86">
        <f t="shared" si="58"/>
        <v>2.9902219564812241E-27</v>
      </c>
      <c r="HN45" s="86">
        <f t="shared" si="58"/>
        <v>4.3026985916046306E-27</v>
      </c>
      <c r="HO45" s="86">
        <f t="shared" si="58"/>
        <v>1.5092438453829805E-26</v>
      </c>
      <c r="HP45" s="86">
        <f t="shared" si="58"/>
        <v>4.5228932749467615E-29</v>
      </c>
      <c r="HQ45" s="86">
        <f t="shared" si="58"/>
        <v>6.8254287086873945E-39</v>
      </c>
      <c r="HS45" s="86">
        <f t="shared" si="55"/>
        <v>1.1436096456084252E-111</v>
      </c>
      <c r="HT45" s="86">
        <f t="shared" si="55"/>
        <v>8.1740125693610055E-115</v>
      </c>
      <c r="HU45" s="86">
        <f t="shared" si="55"/>
        <v>8.3459026615985874E-115</v>
      </c>
      <c r="HV45" s="86">
        <f t="shared" si="55"/>
        <v>1.3341191389458636E-131</v>
      </c>
      <c r="HW45" s="86">
        <f t="shared" si="55"/>
        <v>3.7139955739282635E-141</v>
      </c>
      <c r="HX45" s="86">
        <f t="shared" si="55"/>
        <v>6.8410701926609055E-117</v>
      </c>
      <c r="HY45" s="86">
        <f t="shared" si="55"/>
        <v>2.743002721786539E-132</v>
      </c>
      <c r="HZ45" s="86">
        <f t="shared" si="55"/>
        <v>4.0907073176138462E-117</v>
      </c>
      <c r="IA45" s="86">
        <f t="shared" si="55"/>
        <v>1.7466097463733968E-127</v>
      </c>
      <c r="IB45" s="86">
        <f t="shared" si="55"/>
        <v>2.2959760317910461E-134</v>
      </c>
      <c r="IC45" s="86">
        <f t="shared" si="55"/>
        <v>1.1513585420838046E-125</v>
      </c>
      <c r="ID45" s="86">
        <f t="shared" si="55"/>
        <v>1.0726891746639965E-124</v>
      </c>
      <c r="IE45" s="86">
        <f t="shared" si="55"/>
        <v>6.2274006671528749E-123</v>
      </c>
      <c r="IF45" s="86">
        <f t="shared" si="55"/>
        <v>2.76220128178219E-99</v>
      </c>
      <c r="IG45" s="86">
        <f t="shared" si="55"/>
        <v>2.0137642331714065E-69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1.3180335691976551E-213</v>
      </c>
      <c r="IW45" s="86">
        <f t="shared" si="56"/>
        <v>1.0134390399755981E-139</v>
      </c>
      <c r="IY45" s="86">
        <f t="shared" si="57"/>
        <v>4.3858011694665921E-9</v>
      </c>
      <c r="IZ45" s="86">
        <f t="shared" si="57"/>
        <v>1.65168359177878E-9</v>
      </c>
      <c r="JA45" s="86">
        <f t="shared" si="57"/>
        <v>1.5918335177005353E-9</v>
      </c>
      <c r="JB45" s="86">
        <f t="shared" si="57"/>
        <v>3.2067132490261543E-9</v>
      </c>
      <c r="JC45" s="86">
        <f t="shared" si="57"/>
        <v>3.7170673619401229E-9</v>
      </c>
      <c r="JD45" s="86">
        <f t="shared" si="57"/>
        <v>1.3794442937182917E-9</v>
      </c>
      <c r="JE45" s="86">
        <f t="shared" si="57"/>
        <v>4.2146652492062434E-11</v>
      </c>
      <c r="JF45" s="86">
        <f t="shared" si="57"/>
        <v>2.4710878052108295E-11</v>
      </c>
      <c r="JG45" s="86">
        <f t="shared" si="57"/>
        <v>4.8187683470376691E-12</v>
      </c>
      <c r="JH45" s="86">
        <f t="shared" si="57"/>
        <v>2.8727187531401884E-12</v>
      </c>
      <c r="JI45" s="86">
        <f t="shared" si="57"/>
        <v>4.3028833241991123E-11</v>
      </c>
      <c r="JJ45" s="86">
        <f t="shared" si="57"/>
        <v>1.5721469876186013E-10</v>
      </c>
      <c r="JK45" s="86">
        <f t="shared" si="57"/>
        <v>5.2489581931058281E-10</v>
      </c>
      <c r="JL45" s="86">
        <f t="shared" si="57"/>
        <v>1.1075753050084232E-11</v>
      </c>
      <c r="JM45" s="86">
        <f t="shared" si="57"/>
        <v>1.9527949620272714E-15</v>
      </c>
    </row>
    <row r="46" spans="2:273" x14ac:dyDescent="0.25">
      <c r="B46" s="2">
        <v>19</v>
      </c>
      <c r="C46" s="37">
        <v>83.613</v>
      </c>
      <c r="D46" s="37">
        <v>88.516000000000005</v>
      </c>
      <c r="E46" s="37">
        <v>84.144999999999996</v>
      </c>
      <c r="F46" s="37">
        <v>81.540999999999997</v>
      </c>
      <c r="G46" s="37">
        <v>74.23</v>
      </c>
      <c r="H46" s="37">
        <v>74.849999999999994</v>
      </c>
      <c r="I46" s="37">
        <v>77.852000000000004</v>
      </c>
      <c r="J46" s="37">
        <v>78.59</v>
      </c>
      <c r="K46" s="37">
        <v>78.328000000000003</v>
      </c>
      <c r="L46" s="37">
        <v>77.361000000000004</v>
      </c>
      <c r="M46" s="37">
        <v>75.787000000000006</v>
      </c>
      <c r="N46" s="37">
        <v>76.903000000000006</v>
      </c>
      <c r="O46" s="37">
        <v>76.355000000000004</v>
      </c>
      <c r="P46" s="37">
        <v>72.870999999999995</v>
      </c>
      <c r="Q46" s="37">
        <v>73.790000000000006</v>
      </c>
      <c r="S46" s="4">
        <f t="shared" si="59"/>
        <v>84.102819350351197</v>
      </c>
      <c r="T46" s="4">
        <f t="shared" si="59"/>
        <v>88.238887504364158</v>
      </c>
      <c r="U46" s="4">
        <f t="shared" si="59"/>
        <v>85.088269307475173</v>
      </c>
      <c r="V46" s="4">
        <f t="shared" si="59"/>
        <v>83.928974431114924</v>
      </c>
      <c r="W46" s="4">
        <f t="shared" si="59"/>
        <v>76.245467778863627</v>
      </c>
      <c r="X46" s="4">
        <f t="shared" si="59"/>
        <v>76.465673028239479</v>
      </c>
      <c r="Y46" s="4">
        <f t="shared" si="59"/>
        <v>77.549035549612128</v>
      </c>
      <c r="Z46" s="4">
        <f t="shared" si="59"/>
        <v>78.930565266850749</v>
      </c>
      <c r="AA46" s="4">
        <f t="shared" si="59"/>
        <v>77.77807865250476</v>
      </c>
      <c r="AB46" s="4">
        <f t="shared" si="59"/>
        <v>76.881202285279343</v>
      </c>
      <c r="AC46" s="4">
        <f t="shared" si="59"/>
        <v>75.803163577953868</v>
      </c>
      <c r="AD46" s="4">
        <f t="shared" si="59"/>
        <v>77.025820601917459</v>
      </c>
      <c r="AE46" s="4">
        <f t="shared" si="59"/>
        <v>77.167551967644499</v>
      </c>
      <c r="AF46" s="4">
        <f t="shared" si="59"/>
        <v>73.834387204794453</v>
      </c>
      <c r="AG46" s="4">
        <f t="shared" si="59"/>
        <v>73.953461105458786</v>
      </c>
      <c r="AI46" s="4">
        <f t="shared" si="60"/>
        <v>-0.48981935035119761</v>
      </c>
      <c r="AJ46" s="4">
        <f t="shared" si="60"/>
        <v>0.27711249563584772</v>
      </c>
      <c r="AK46" s="4">
        <f t="shared" si="60"/>
        <v>-0.94326930747517679</v>
      </c>
      <c r="AL46" s="4">
        <f t="shared" si="60"/>
        <v>-2.3879744311149267</v>
      </c>
      <c r="AM46" s="4">
        <f t="shared" si="60"/>
        <v>-2.0154677788636235</v>
      </c>
      <c r="AN46" s="4">
        <f t="shared" si="60"/>
        <v>-1.6156730282394847</v>
      </c>
      <c r="AO46" s="4">
        <f t="shared" si="60"/>
        <v>0.30296445038787567</v>
      </c>
      <c r="AP46" s="4">
        <f t="shared" si="60"/>
        <v>-0.34056526685074573</v>
      </c>
      <c r="AQ46" s="4">
        <f t="shared" si="60"/>
        <v>0.54992134749524268</v>
      </c>
      <c r="AR46" s="4">
        <f t="shared" si="60"/>
        <v>0.47979771472066091</v>
      </c>
      <c r="AS46" s="4">
        <f t="shared" si="60"/>
        <v>-1.6163577953861363E-2</v>
      </c>
      <c r="AT46" s="4">
        <f t="shared" si="60"/>
        <v>-0.12282060191745359</v>
      </c>
      <c r="AU46" s="4">
        <f t="shared" si="60"/>
        <v>-0.81255196764449522</v>
      </c>
      <c r="AV46" s="4">
        <f t="shared" si="60"/>
        <v>-0.96338720479445783</v>
      </c>
      <c r="AW46" s="4">
        <f t="shared" si="60"/>
        <v>-0.16346110545877934</v>
      </c>
      <c r="AY46" s="2">
        <f t="shared" si="51"/>
        <v>84.102807024982909</v>
      </c>
      <c r="AZ46" s="2">
        <f t="shared" si="51"/>
        <v>88.238881884596083</v>
      </c>
      <c r="BA46" s="2">
        <f t="shared" si="51"/>
        <v>85.088263682235365</v>
      </c>
      <c r="BB46" s="2">
        <f t="shared" si="51"/>
        <v>83.928963672703432</v>
      </c>
      <c r="BC46" s="2">
        <f t="shared" si="51"/>
        <v>76.245455594869384</v>
      </c>
      <c r="BD46" s="2">
        <f t="shared" si="51"/>
        <v>76.465667835676626</v>
      </c>
      <c r="BE46" s="2">
        <f t="shared" si="51"/>
        <v>77.549035347329422</v>
      </c>
      <c r="BF46" s="2">
        <f t="shared" si="51"/>
        <v>78.930565143840255</v>
      </c>
      <c r="BG46" s="2">
        <f t="shared" si="51"/>
        <v>77.778078625838688</v>
      </c>
      <c r="BH46" s="2">
        <f t="shared" si="51"/>
        <v>76.881202269067103</v>
      </c>
      <c r="BI46" s="2">
        <f t="shared" si="51"/>
        <v>75.803163369862105</v>
      </c>
      <c r="BJ46" s="2">
        <f t="shared" si="51"/>
        <v>77.025819922454446</v>
      </c>
      <c r="BK46" s="2">
        <f t="shared" si="51"/>
        <v>77.167549957792602</v>
      </c>
      <c r="BL46" s="2">
        <f t="shared" si="51"/>
        <v>73.834387149554843</v>
      </c>
      <c r="BM46" s="2">
        <f t="shared" si="51"/>
        <v>73.953461105445101</v>
      </c>
      <c r="BO46" s="2">
        <f t="shared" si="10"/>
        <v>83.613</v>
      </c>
      <c r="BP46" s="2">
        <f t="shared" si="11"/>
        <v>88.516000000000005</v>
      </c>
      <c r="BQ46" s="2">
        <f t="shared" si="12"/>
        <v>84.144999999999996</v>
      </c>
      <c r="BR46" s="2">
        <f t="shared" si="13"/>
        <v>81.540999999999997</v>
      </c>
      <c r="BS46" s="2">
        <f t="shared" si="14"/>
        <v>74.23</v>
      </c>
      <c r="BT46" s="2">
        <f t="shared" si="15"/>
        <v>74.849999999999994</v>
      </c>
      <c r="BU46" s="2">
        <f t="shared" si="16"/>
        <v>77.852000000000004</v>
      </c>
      <c r="BV46" s="2">
        <f t="shared" si="17"/>
        <v>78.59</v>
      </c>
      <c r="BW46" s="2">
        <f t="shared" si="18"/>
        <v>78.328000000000003</v>
      </c>
      <c r="BX46" s="2">
        <f t="shared" si="19"/>
        <v>77.361000000000004</v>
      </c>
      <c r="BY46" s="2">
        <f t="shared" si="20"/>
        <v>75.787000000000006</v>
      </c>
      <c r="BZ46" s="2">
        <f t="shared" si="21"/>
        <v>76.903000000000006</v>
      </c>
      <c r="CA46" s="2">
        <f t="shared" si="22"/>
        <v>76.355000000000004</v>
      </c>
      <c r="CB46" s="2">
        <f t="shared" si="23"/>
        <v>72.870999999999995</v>
      </c>
      <c r="CC46" s="2">
        <f t="shared" si="24"/>
        <v>73.790000000000006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83.894819389912428</v>
      </c>
      <c r="DL46" s="2">
        <f t="shared" si="61"/>
        <v>88.19649704237905</v>
      </c>
      <c r="DM46" s="2">
        <f t="shared" si="61"/>
        <v>85.277536045161114</v>
      </c>
      <c r="DN46" s="2">
        <f t="shared" si="61"/>
        <v>84.09419148293567</v>
      </c>
      <c r="DO46" s="2">
        <f t="shared" si="61"/>
        <v>76.226738486886518</v>
      </c>
      <c r="DP46" s="2">
        <f t="shared" si="61"/>
        <v>76.445051393728235</v>
      </c>
      <c r="DQ46" s="2">
        <f t="shared" si="61"/>
        <v>77.6696424116424</v>
      </c>
      <c r="DR46" s="2">
        <f t="shared" si="61"/>
        <v>78.919065871539544</v>
      </c>
      <c r="DS46" s="2">
        <f t="shared" si="61"/>
        <v>77.611321149721121</v>
      </c>
      <c r="DT46" s="2">
        <f t="shared" si="61"/>
        <v>76.886813213213216</v>
      </c>
      <c r="DU46" s="2">
        <f t="shared" si="61"/>
        <v>76.061963489805592</v>
      </c>
      <c r="DV46" s="2">
        <f t="shared" si="61"/>
        <v>77.007487989203796</v>
      </c>
      <c r="DW46" s="2">
        <f t="shared" si="61"/>
        <v>77.090117542213846</v>
      </c>
      <c r="DX46" s="2">
        <f t="shared" si="61"/>
        <v>73.855165007112376</v>
      </c>
      <c r="DY46" s="2">
        <f t="shared" si="61"/>
        <v>73.670945161290305</v>
      </c>
      <c r="EA46" s="2">
        <f t="shared" si="62"/>
        <v>86.356806049638067</v>
      </c>
      <c r="EB46" s="2">
        <f t="shared" si="62"/>
        <v>88.718947959853054</v>
      </c>
      <c r="EC46" s="2">
        <f t="shared" si="62"/>
        <v>82.967206384738091</v>
      </c>
      <c r="ED46" s="2">
        <f t="shared" si="62"/>
        <v>82.166400381594343</v>
      </c>
      <c r="EE46" s="2">
        <f t="shared" si="62"/>
        <v>76.44237951361319</v>
      </c>
      <c r="EF46" s="2">
        <f t="shared" si="62"/>
        <v>76.70205165703986</v>
      </c>
      <c r="EG46" s="2">
        <f t="shared" si="62"/>
        <v>76.017872744409601</v>
      </c>
      <c r="EH46" s="2">
        <f t="shared" si="62"/>
        <v>79.078022098899282</v>
      </c>
      <c r="EI46" s="2">
        <f t="shared" si="62"/>
        <v>80.035675986495065</v>
      </c>
      <c r="EJ46" s="2">
        <f t="shared" si="62"/>
        <v>76.803246098439388</v>
      </c>
      <c r="EK46" s="2">
        <f t="shared" si="62"/>
        <v>72.59407976794779</v>
      </c>
      <c r="EL46" s="2">
        <f t="shared" si="62"/>
        <v>77.248349301872722</v>
      </c>
      <c r="EM46" s="2">
        <f t="shared" si="62"/>
        <v>78.061856318901405</v>
      </c>
      <c r="EN46" s="2">
        <f t="shared" si="62"/>
        <v>73.569907394169206</v>
      </c>
      <c r="EO46" s="2">
        <f t="shared" si="62"/>
        <v>78.576611062532493</v>
      </c>
      <c r="EQ46" s="2">
        <f t="shared" si="63"/>
        <v>85.927335691282295</v>
      </c>
      <c r="ER46" s="2">
        <f t="shared" si="63"/>
        <v>87.111478667857924</v>
      </c>
      <c r="ES46" s="2">
        <f t="shared" si="63"/>
        <v>80.106908610426416</v>
      </c>
      <c r="ET46" s="2">
        <f t="shared" si="63"/>
        <v>79.718869987240907</v>
      </c>
      <c r="EU46" s="2">
        <f t="shared" si="63"/>
        <v>76.423314938112554</v>
      </c>
      <c r="EV46" s="2">
        <f t="shared" si="63"/>
        <v>74.708117781676251</v>
      </c>
      <c r="EW46" s="2">
        <f t="shared" si="63"/>
        <v>76.35945837709167</v>
      </c>
      <c r="EX46" s="2">
        <f t="shared" si="63"/>
        <v>77.810980992675439</v>
      </c>
      <c r="EY46" s="2">
        <f t="shared" si="63"/>
        <v>78.45594309280095</v>
      </c>
      <c r="EZ46" s="2">
        <f t="shared" si="63"/>
        <v>75.910291443647225</v>
      </c>
      <c r="FA46" s="2">
        <f t="shared" si="63"/>
        <v>73.162727689085955</v>
      </c>
      <c r="FB46" s="2">
        <f t="shared" si="63"/>
        <v>74.48863139221271</v>
      </c>
      <c r="FC46" s="2">
        <f t="shared" si="63"/>
        <v>76.345408081937748</v>
      </c>
      <c r="FD46" s="2">
        <f t="shared" si="63"/>
        <v>75.365330940136204</v>
      </c>
      <c r="FE46" s="2">
        <f t="shared" si="63"/>
        <v>77.6817941186345</v>
      </c>
      <c r="FG46" s="2">
        <f t="shared" si="64"/>
        <v>8.4480217551881162E-2</v>
      </c>
      <c r="FH46" s="2">
        <f t="shared" si="64"/>
        <v>8.1139495624238819E-2</v>
      </c>
      <c r="FI46" s="2">
        <f t="shared" si="64"/>
        <v>8.1917906241752908E-2</v>
      </c>
      <c r="FJ46" s="2">
        <f t="shared" si="64"/>
        <v>8.570020653270316E-2</v>
      </c>
      <c r="FK46" s="2">
        <f t="shared" si="64"/>
        <v>8.6798057566259454E-2</v>
      </c>
      <c r="FL46" s="2">
        <f t="shared" si="64"/>
        <v>8.0262075912883979E-2</v>
      </c>
      <c r="FM46" s="2">
        <f t="shared" si="64"/>
        <v>7.301814387981452E-2</v>
      </c>
      <c r="FN46" s="2">
        <f t="shared" si="64"/>
        <v>7.2396227277329264E-2</v>
      </c>
      <c r="FO46" s="2">
        <f t="shared" si="64"/>
        <v>6.8788954530647095E-2</v>
      </c>
      <c r="FP46" s="2">
        <f t="shared" si="64"/>
        <v>6.7084902799159407E-2</v>
      </c>
      <c r="FQ46" s="2">
        <f t="shared" si="64"/>
        <v>7.4628476370408481E-2</v>
      </c>
      <c r="FR46" s="2">
        <f t="shared" si="64"/>
        <v>7.6157724550029463E-2</v>
      </c>
      <c r="FS46" s="2">
        <f t="shared" si="64"/>
        <v>7.969131289630825E-2</v>
      </c>
      <c r="FT46" s="2">
        <f t="shared" si="64"/>
        <v>7.285744847086402E-2</v>
      </c>
      <c r="FU46" s="2">
        <f t="shared" si="64"/>
        <v>5.7590119278407605E-2</v>
      </c>
      <c r="FW46" s="2">
        <f t="shared" si="53"/>
        <v>3.5708004983626119E-6</v>
      </c>
      <c r="FX46" s="2">
        <f t="shared" si="53"/>
        <v>4.0820159105243061E-6</v>
      </c>
      <c r="FY46" s="2">
        <f t="shared" si="53"/>
        <v>5.2422568754224256E-6</v>
      </c>
      <c r="FZ46" s="2">
        <f t="shared" si="53"/>
        <v>6.4206333932273262E-6</v>
      </c>
      <c r="GA46" s="2">
        <f t="shared" si="53"/>
        <v>5.9937652879913361E-6</v>
      </c>
      <c r="GB46" s="2">
        <f t="shared" si="53"/>
        <v>5.4829777934200607E-6</v>
      </c>
      <c r="GC46" s="2">
        <f t="shared" si="53"/>
        <v>6.121174729055529E-6</v>
      </c>
      <c r="GD46" s="2">
        <f t="shared" si="53"/>
        <v>6.7549997678613311E-6</v>
      </c>
      <c r="GE46" s="2">
        <f t="shared" si="53"/>
        <v>7.1901493544545917E-6</v>
      </c>
      <c r="GF46" s="2">
        <f t="shared" si="53"/>
        <v>5.4340657612919926E-6</v>
      </c>
      <c r="GG46" s="2">
        <f t="shared" si="53"/>
        <v>4.8508899692337319E-6</v>
      </c>
      <c r="GH46" s="2">
        <f t="shared" si="53"/>
        <v>4.1729824316454264E-6</v>
      </c>
      <c r="GI46" s="2">
        <f t="shared" si="53"/>
        <v>3.9169999892533753E-6</v>
      </c>
      <c r="GJ46" s="2">
        <f t="shared" si="53"/>
        <v>2.9431932178622087E-6</v>
      </c>
      <c r="GK46" s="2">
        <f t="shared" si="53"/>
        <v>2.1683068870194713E-6</v>
      </c>
      <c r="GM46" s="86">
        <f t="shared" si="54"/>
        <v>9.2696880657829207E-9</v>
      </c>
      <c r="GN46" s="86">
        <f t="shared" si="54"/>
        <v>3.6396296427316079E-9</v>
      </c>
      <c r="GO46" s="86">
        <f t="shared" si="54"/>
        <v>3.5264626187610993E-9</v>
      </c>
      <c r="GP46" s="86">
        <f t="shared" si="54"/>
        <v>6.9326198136366782E-9</v>
      </c>
      <c r="GQ46" s="86">
        <f t="shared" si="54"/>
        <v>8.0027025272560793E-9</v>
      </c>
      <c r="GR46" s="86">
        <f t="shared" si="54"/>
        <v>3.0593116994588067E-9</v>
      </c>
      <c r="GS46" s="86">
        <f t="shared" si="54"/>
        <v>1.0961789988723405E-10</v>
      </c>
      <c r="GT46" s="86">
        <f t="shared" si="54"/>
        <v>6.5965176494922026E-11</v>
      </c>
      <c r="GU46" s="86">
        <f t="shared" si="54"/>
        <v>1.3778725328062116E-11</v>
      </c>
      <c r="GV46" s="86">
        <f t="shared" si="54"/>
        <v>8.3602436772291726E-12</v>
      </c>
      <c r="GW46" s="86">
        <f t="shared" si="54"/>
        <v>1.1274177735106291E-10</v>
      </c>
      <c r="GX46" s="86">
        <f t="shared" si="54"/>
        <v>3.8630296406322961E-10</v>
      </c>
      <c r="GY46" s="86">
        <f t="shared" si="54"/>
        <v>1.2258850935790166E-9</v>
      </c>
      <c r="GZ46" s="86">
        <f t="shared" si="54"/>
        <v>3.0986058527820382E-11</v>
      </c>
      <c r="HA46" s="86">
        <f t="shared" si="54"/>
        <v>7.8096797892547832E-15</v>
      </c>
      <c r="HC46" s="86">
        <f t="shared" si="58"/>
        <v>8.1575335816664051E-24</v>
      </c>
      <c r="HD46" s="86">
        <f t="shared" si="58"/>
        <v>6.8898102385155023E-26</v>
      </c>
      <c r="HE46" s="86">
        <f t="shared" si="58"/>
        <v>1.6928337038324375E-25</v>
      </c>
      <c r="HF46" s="86">
        <f t="shared" si="58"/>
        <v>6.7156474724016226E-29</v>
      </c>
      <c r="HG46" s="86">
        <f t="shared" si="58"/>
        <v>1.6041060483163065E-30</v>
      </c>
      <c r="HH46" s="86">
        <f t="shared" si="58"/>
        <v>7.0634089359355371E-26</v>
      </c>
      <c r="HI46" s="86">
        <f t="shared" si="58"/>
        <v>1.2924605128446361E-28</v>
      </c>
      <c r="HJ46" s="86">
        <f t="shared" si="58"/>
        <v>1.3429949745752107E-25</v>
      </c>
      <c r="HK46" s="86">
        <f t="shared" si="58"/>
        <v>8.4052089648984259E-28</v>
      </c>
      <c r="HL46" s="86">
        <f t="shared" si="58"/>
        <v>1.3014527986260903E-28</v>
      </c>
      <c r="HM46" s="86">
        <f t="shared" si="58"/>
        <v>1.6677267398689321E-26</v>
      </c>
      <c r="HN46" s="86">
        <f t="shared" si="58"/>
        <v>2.3273150291767857E-26</v>
      </c>
      <c r="HO46" s="86">
        <f t="shared" si="58"/>
        <v>7.8537042343600091E-26</v>
      </c>
      <c r="HP46" s="86">
        <f t="shared" si="58"/>
        <v>2.8061149991710824E-28</v>
      </c>
      <c r="HQ46" s="86">
        <f t="shared" si="58"/>
        <v>7.982518380904694E-38</v>
      </c>
      <c r="HS46" s="86">
        <f t="shared" si="55"/>
        <v>1.1645082479829847E-109</v>
      </c>
      <c r="HT46" s="86">
        <f t="shared" si="55"/>
        <v>1.0762758743468621E-112</v>
      </c>
      <c r="HU46" s="86">
        <f t="shared" si="55"/>
        <v>1.0750690110633212E-112</v>
      </c>
      <c r="HV46" s="86">
        <f t="shared" si="55"/>
        <v>3.8024578912617395E-129</v>
      </c>
      <c r="HW46" s="86">
        <f t="shared" si="55"/>
        <v>1.6573514766500001E-138</v>
      </c>
      <c r="HX46" s="86">
        <f t="shared" si="55"/>
        <v>1.0191453364371846E-114</v>
      </c>
      <c r="HY46" s="86">
        <f t="shared" si="55"/>
        <v>8.2452815816911695E-130</v>
      </c>
      <c r="HZ46" s="86">
        <f t="shared" si="55"/>
        <v>6.4770871098906099E-115</v>
      </c>
      <c r="IA46" s="86">
        <f t="shared" si="55"/>
        <v>4.5048900263728836E-125</v>
      </c>
      <c r="IB46" s="86">
        <f t="shared" si="55"/>
        <v>7.3210352473411872E-132</v>
      </c>
      <c r="IC46" s="86">
        <f t="shared" si="55"/>
        <v>2.4176588936385048E-123</v>
      </c>
      <c r="ID46" s="86">
        <f t="shared" si="55"/>
        <v>2.0379049495564812E-122</v>
      </c>
      <c r="IE46" s="86">
        <f t="shared" si="55"/>
        <v>1.0677639078133618E-120</v>
      </c>
      <c r="IF46" s="86">
        <f t="shared" si="55"/>
        <v>1.6430464651706875E-97</v>
      </c>
      <c r="IG46" s="86">
        <f t="shared" si="55"/>
        <v>3.1930538689672174E-68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1.4001189732144967E-210</v>
      </c>
      <c r="IW46" s="86">
        <f t="shared" si="56"/>
        <v>8.521586133685714E-138</v>
      </c>
      <c r="IY46" s="86">
        <f t="shared" si="57"/>
        <v>9.269688065782929E-9</v>
      </c>
      <c r="IZ46" s="86">
        <f t="shared" si="57"/>
        <v>3.6396296427316079E-9</v>
      </c>
      <c r="JA46" s="86">
        <f t="shared" si="57"/>
        <v>3.5264626187610993E-9</v>
      </c>
      <c r="JB46" s="86">
        <f t="shared" si="57"/>
        <v>6.9326198136366782E-9</v>
      </c>
      <c r="JC46" s="86">
        <f t="shared" si="57"/>
        <v>8.0027025272560793E-9</v>
      </c>
      <c r="JD46" s="86">
        <f t="shared" si="57"/>
        <v>3.0593116994588067E-9</v>
      </c>
      <c r="JE46" s="86">
        <f t="shared" si="57"/>
        <v>1.0961789988723405E-10</v>
      </c>
      <c r="JF46" s="86">
        <f t="shared" si="57"/>
        <v>6.5965176494922155E-11</v>
      </c>
      <c r="JG46" s="86">
        <f t="shared" si="57"/>
        <v>1.3778725328062118E-11</v>
      </c>
      <c r="JH46" s="86">
        <f t="shared" si="57"/>
        <v>8.3602436772291726E-12</v>
      </c>
      <c r="JI46" s="86">
        <f t="shared" si="57"/>
        <v>1.1274177735106292E-10</v>
      </c>
      <c r="JJ46" s="86">
        <f t="shared" si="57"/>
        <v>3.8630296406322961E-10</v>
      </c>
      <c r="JK46" s="86">
        <f t="shared" si="57"/>
        <v>1.2258850935790166E-9</v>
      </c>
      <c r="JL46" s="86">
        <f t="shared" si="57"/>
        <v>3.0986058527820382E-11</v>
      </c>
      <c r="JM46" s="86">
        <f t="shared" si="57"/>
        <v>7.8096797892547832E-15</v>
      </c>
    </row>
    <row r="47" spans="2:273" x14ac:dyDescent="0.25">
      <c r="B47" s="2">
        <v>20</v>
      </c>
      <c r="C47" s="37">
        <v>83.677000000000007</v>
      </c>
      <c r="D47" s="37">
        <v>87.144999999999996</v>
      </c>
      <c r="E47" s="37">
        <v>84.71</v>
      </c>
      <c r="F47" s="37">
        <v>81.442999999999998</v>
      </c>
      <c r="G47" s="37">
        <v>74.59</v>
      </c>
      <c r="H47" s="37">
        <v>76.183000000000007</v>
      </c>
      <c r="I47" s="37">
        <v>77.147999999999996</v>
      </c>
      <c r="J47" s="37">
        <v>79.376999999999995</v>
      </c>
      <c r="K47" s="37">
        <v>76.819999999999993</v>
      </c>
      <c r="L47" s="37">
        <v>77.852000000000004</v>
      </c>
      <c r="M47" s="37">
        <v>75.933999999999997</v>
      </c>
      <c r="N47" s="37">
        <v>77.370999999999995</v>
      </c>
      <c r="O47" s="37">
        <v>76.435000000000002</v>
      </c>
      <c r="P47" s="37">
        <v>71.903000000000006</v>
      </c>
      <c r="Q47" s="37">
        <v>73.677000000000007</v>
      </c>
      <c r="S47" s="4">
        <f t="shared" si="59"/>
        <v>84.255798761848453</v>
      </c>
      <c r="T47" s="4">
        <f t="shared" si="59"/>
        <v>88.48045782636261</v>
      </c>
      <c r="U47" s="4">
        <f t="shared" si="59"/>
        <v>85.336860592129852</v>
      </c>
      <c r="V47" s="4">
        <f t="shared" si="59"/>
        <v>83.958542805759805</v>
      </c>
      <c r="W47" s="4">
        <f t="shared" si="59"/>
        <v>76.406650732815351</v>
      </c>
      <c r="X47" s="4">
        <f t="shared" si="59"/>
        <v>76.605895690373373</v>
      </c>
      <c r="Y47" s="4">
        <f t="shared" si="59"/>
        <v>77.729651480098241</v>
      </c>
      <c r="Z47" s="4">
        <f t="shared" si="59"/>
        <v>79.049862337774641</v>
      </c>
      <c r="AA47" s="4">
        <f t="shared" si="59"/>
        <v>77.977877611578094</v>
      </c>
      <c r="AB47" s="4">
        <f t="shared" si="59"/>
        <v>77.039647647417794</v>
      </c>
      <c r="AC47" s="4">
        <f t="shared" si="59"/>
        <v>75.925417383731599</v>
      </c>
      <c r="AD47" s="4">
        <f t="shared" si="59"/>
        <v>77.232013253527043</v>
      </c>
      <c r="AE47" s="4">
        <f t="shared" si="59"/>
        <v>77.304165840680028</v>
      </c>
      <c r="AF47" s="4">
        <f t="shared" si="59"/>
        <v>74.017226680942855</v>
      </c>
      <c r="AG47" s="4">
        <f t="shared" si="59"/>
        <v>74.090522280456653</v>
      </c>
      <c r="AI47" s="4">
        <f t="shared" si="60"/>
        <v>-0.57879876184844647</v>
      </c>
      <c r="AJ47" s="4">
        <f t="shared" si="60"/>
        <v>-1.3354578263626138</v>
      </c>
      <c r="AK47" s="4">
        <f t="shared" si="60"/>
        <v>-0.62686059212985867</v>
      </c>
      <c r="AL47" s="4">
        <f t="shared" si="60"/>
        <v>-2.5155428057598073</v>
      </c>
      <c r="AM47" s="4">
        <f t="shared" si="60"/>
        <v>-1.8166507328153472</v>
      </c>
      <c r="AN47" s="4">
        <f t="shared" si="60"/>
        <v>-0.42289569037336605</v>
      </c>
      <c r="AO47" s="4">
        <f t="shared" si="60"/>
        <v>-0.58165148009824463</v>
      </c>
      <c r="AP47" s="4">
        <f t="shared" si="60"/>
        <v>0.32713766222535412</v>
      </c>
      <c r="AQ47" s="4">
        <f t="shared" si="60"/>
        <v>-1.1578776115781011</v>
      </c>
      <c r="AR47" s="4">
        <f t="shared" si="60"/>
        <v>0.81235235258220939</v>
      </c>
      <c r="AS47" s="4">
        <f t="shared" si="60"/>
        <v>8.582616268398624E-3</v>
      </c>
      <c r="AT47" s="4">
        <f t="shared" si="60"/>
        <v>0.13898674647295195</v>
      </c>
      <c r="AU47" s="4">
        <f t="shared" si="60"/>
        <v>-0.86916584068002578</v>
      </c>
      <c r="AV47" s="4">
        <f t="shared" si="60"/>
        <v>-2.1142266809428492</v>
      </c>
      <c r="AW47" s="4">
        <f t="shared" si="60"/>
        <v>-0.41352228045664674</v>
      </c>
      <c r="AY47" s="2">
        <f t="shared" si="51"/>
        <v>84.255773637136429</v>
      </c>
      <c r="AZ47" s="2">
        <f t="shared" si="51"/>
        <v>88.480445894993309</v>
      </c>
      <c r="BA47" s="2">
        <f t="shared" si="51"/>
        <v>85.336848588985916</v>
      </c>
      <c r="BB47" s="2">
        <f t="shared" si="51"/>
        <v>83.958520395548305</v>
      </c>
      <c r="BC47" s="2">
        <f t="shared" si="51"/>
        <v>76.406625458082715</v>
      </c>
      <c r="BD47" s="2">
        <f t="shared" si="51"/>
        <v>76.605884596081623</v>
      </c>
      <c r="BE47" s="2">
        <f t="shared" si="51"/>
        <v>77.729650975403956</v>
      </c>
      <c r="BF47" s="2">
        <f t="shared" si="51"/>
        <v>79.049862023002802</v>
      </c>
      <c r="BG47" s="2">
        <f t="shared" si="51"/>
        <v>77.977877538601263</v>
      </c>
      <c r="BH47" s="2">
        <f t="shared" si="51"/>
        <v>77.039647602271387</v>
      </c>
      <c r="BI47" s="2">
        <f t="shared" si="51"/>
        <v>75.925416860970643</v>
      </c>
      <c r="BJ47" s="2">
        <f t="shared" si="51"/>
        <v>77.232011649745914</v>
      </c>
      <c r="BK47" s="2">
        <f t="shared" si="51"/>
        <v>77.30416132632179</v>
      </c>
      <c r="BL47" s="2">
        <f t="shared" si="51"/>
        <v>74.017226533043299</v>
      </c>
      <c r="BM47" s="2">
        <f t="shared" si="51"/>
        <v>74.090522280404656</v>
      </c>
      <c r="BO47" s="2">
        <f t="shared" si="10"/>
        <v>83.677000000000007</v>
      </c>
      <c r="BP47" s="2">
        <f t="shared" si="11"/>
        <v>87.144999999999996</v>
      </c>
      <c r="BQ47" s="2">
        <f t="shared" si="12"/>
        <v>84.71</v>
      </c>
      <c r="BR47" s="2">
        <f t="shared" si="13"/>
        <v>81.442999999999998</v>
      </c>
      <c r="BS47" s="2">
        <f t="shared" si="14"/>
        <v>74.59</v>
      </c>
      <c r="BT47" s="2">
        <f t="shared" si="15"/>
        <v>76.183000000000007</v>
      </c>
      <c r="BU47" s="2">
        <f t="shared" si="16"/>
        <v>77.147999999999996</v>
      </c>
      <c r="BV47" s="2">
        <f t="shared" si="17"/>
        <v>79.376999999999995</v>
      </c>
      <c r="BW47" s="2">
        <f t="shared" si="18"/>
        <v>76.819999999999993</v>
      </c>
      <c r="BX47" s="2">
        <f t="shared" si="19"/>
        <v>77.852000000000004</v>
      </c>
      <c r="BY47" s="2">
        <f t="shared" si="20"/>
        <v>75.933999999999997</v>
      </c>
      <c r="BZ47" s="2">
        <f t="shared" si="21"/>
        <v>77.370999999999995</v>
      </c>
      <c r="CA47" s="2">
        <f t="shared" si="22"/>
        <v>76.435000000000002</v>
      </c>
      <c r="CB47" s="2">
        <f t="shared" si="23"/>
        <v>71.903000000000006</v>
      </c>
      <c r="CC47" s="2">
        <f t="shared" si="24"/>
        <v>73.677000000000007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84.055411054062219</v>
      </c>
      <c r="DL47" s="2">
        <f t="shared" si="61"/>
        <v>88.470799286929733</v>
      </c>
      <c r="DM47" s="2">
        <f t="shared" si="61"/>
        <v>85.58316824676551</v>
      </c>
      <c r="DN47" s="2">
        <f t="shared" si="61"/>
        <v>84.15880640289943</v>
      </c>
      <c r="DO47" s="2">
        <f t="shared" si="61"/>
        <v>76.415541096075401</v>
      </c>
      <c r="DP47" s="2">
        <f t="shared" si="61"/>
        <v>76.609060627177712</v>
      </c>
      <c r="DQ47" s="2">
        <f t="shared" si="61"/>
        <v>77.887563737826895</v>
      </c>
      <c r="DR47" s="2">
        <f t="shared" si="61"/>
        <v>79.059835211729933</v>
      </c>
      <c r="DS47" s="2">
        <f t="shared" si="61"/>
        <v>77.824176233376207</v>
      </c>
      <c r="DT47" s="2">
        <f t="shared" si="61"/>
        <v>77.069725182325172</v>
      </c>
      <c r="DU47" s="2">
        <f t="shared" si="61"/>
        <v>76.229951161688007</v>
      </c>
      <c r="DV47" s="2">
        <f t="shared" si="61"/>
        <v>77.244048313090445</v>
      </c>
      <c r="DW47" s="2">
        <f t="shared" si="61"/>
        <v>77.245864352720417</v>
      </c>
      <c r="DX47" s="2">
        <f t="shared" si="61"/>
        <v>74.061612138454251</v>
      </c>
      <c r="DY47" s="2">
        <f t="shared" si="61"/>
        <v>73.796720967741919</v>
      </c>
      <c r="EA47" s="2">
        <f t="shared" si="62"/>
        <v>86.236084190796291</v>
      </c>
      <c r="EB47" s="2">
        <f t="shared" si="62"/>
        <v>88.580156953555488</v>
      </c>
      <c r="EC47" s="2">
        <f t="shared" si="62"/>
        <v>82.819344027463387</v>
      </c>
      <c r="ED47" s="2">
        <f t="shared" si="62"/>
        <v>82.009947704863237</v>
      </c>
      <c r="EE47" s="2">
        <f t="shared" si="62"/>
        <v>76.321078893180641</v>
      </c>
      <c r="EF47" s="2">
        <f t="shared" si="62"/>
        <v>76.572827987382738</v>
      </c>
      <c r="EG47" s="2">
        <f t="shared" si="62"/>
        <v>75.901279448585498</v>
      </c>
      <c r="EH47" s="2">
        <f t="shared" si="62"/>
        <v>78.933438237584184</v>
      </c>
      <c r="EI47" s="2">
        <f t="shared" si="62"/>
        <v>79.875651904410248</v>
      </c>
      <c r="EJ47" s="2">
        <f t="shared" si="62"/>
        <v>76.65824975444724</v>
      </c>
      <c r="EK47" s="2">
        <f t="shared" si="62"/>
        <v>72.481501933768442</v>
      </c>
      <c r="EL47" s="2">
        <f t="shared" si="62"/>
        <v>77.098997353538294</v>
      </c>
      <c r="EM47" s="2">
        <f t="shared" si="62"/>
        <v>77.918245683768845</v>
      </c>
      <c r="EN47" s="2">
        <f t="shared" si="62"/>
        <v>73.502026853981477</v>
      </c>
      <c r="EO47" s="2">
        <f t="shared" si="62"/>
        <v>78.475313318287078</v>
      </c>
      <c r="EQ47" s="2">
        <f t="shared" si="63"/>
        <v>85.811199245082832</v>
      </c>
      <c r="ER47" s="2">
        <f t="shared" si="63"/>
        <v>86.989517993002494</v>
      </c>
      <c r="ES47" s="2">
        <f t="shared" si="63"/>
        <v>79.990062136221809</v>
      </c>
      <c r="ET47" s="2">
        <f t="shared" si="63"/>
        <v>79.589393014308357</v>
      </c>
      <c r="EU47" s="2">
        <f t="shared" si="63"/>
        <v>76.302206891585726</v>
      </c>
      <c r="EV47" s="2">
        <f t="shared" si="63"/>
        <v>74.600558203884589</v>
      </c>
      <c r="EW47" s="2">
        <f t="shared" si="63"/>
        <v>76.239076489533034</v>
      </c>
      <c r="EX47" s="2">
        <f t="shared" si="63"/>
        <v>77.680574967592136</v>
      </c>
      <c r="EY47" s="2">
        <f t="shared" si="63"/>
        <v>78.313714765474202</v>
      </c>
      <c r="EZ47" s="2">
        <f t="shared" si="63"/>
        <v>75.775089221355046</v>
      </c>
      <c r="FA47" s="2">
        <f t="shared" si="63"/>
        <v>73.043916022360861</v>
      </c>
      <c r="FB47" s="2">
        <f t="shared" si="63"/>
        <v>74.369280874304934</v>
      </c>
      <c r="FC47" s="2">
        <f t="shared" si="63"/>
        <v>76.2201744574527</v>
      </c>
      <c r="FD47" s="2">
        <f t="shared" si="63"/>
        <v>75.277234203057375</v>
      </c>
      <c r="FE47" s="2">
        <f t="shared" si="63"/>
        <v>77.590811219557963</v>
      </c>
      <c r="FG47" s="2">
        <f t="shared" si="64"/>
        <v>9.1881833756990466E-2</v>
      </c>
      <c r="FH47" s="2">
        <f t="shared" si="64"/>
        <v>8.8276641285592497E-2</v>
      </c>
      <c r="FI47" s="2">
        <f t="shared" si="64"/>
        <v>8.9116881347865814E-2</v>
      </c>
      <c r="FJ47" s="2">
        <f t="shared" si="64"/>
        <v>9.3197829450163E-2</v>
      </c>
      <c r="FK47" s="2">
        <f t="shared" si="64"/>
        <v>9.4381812959300912E-2</v>
      </c>
      <c r="FL47" s="2">
        <f t="shared" si="64"/>
        <v>8.7329377660138208E-2</v>
      </c>
      <c r="FM47" s="2">
        <f t="shared" si="64"/>
        <v>7.9502733058422231E-2</v>
      </c>
      <c r="FN47" s="2">
        <f t="shared" si="64"/>
        <v>7.8830282177656572E-2</v>
      </c>
      <c r="FO47" s="2">
        <f t="shared" si="64"/>
        <v>7.4928316943987064E-2</v>
      </c>
      <c r="FP47" s="2">
        <f t="shared" si="64"/>
        <v>7.3084115971746091E-2</v>
      </c>
      <c r="FQ47" s="2">
        <f t="shared" si="64"/>
        <v>8.1243541961087254E-2</v>
      </c>
      <c r="FR47" s="2">
        <f t="shared" si="64"/>
        <v>8.2896199645688076E-2</v>
      </c>
      <c r="FS47" s="2">
        <f t="shared" si="64"/>
        <v>8.6713095621576558E-2</v>
      </c>
      <c r="FT47" s="2">
        <f t="shared" si="64"/>
        <v>7.9328987906750179E-2</v>
      </c>
      <c r="FU47" s="2">
        <f t="shared" si="64"/>
        <v>6.2797395787833651E-2</v>
      </c>
      <c r="FW47" s="2">
        <f t="shared" si="53"/>
        <v>3.915303540392561E-6</v>
      </c>
      <c r="FX47" s="2">
        <f t="shared" si="53"/>
        <v>4.4758396794995292E-6</v>
      </c>
      <c r="FY47" s="2">
        <f t="shared" si="53"/>
        <v>5.7480174553450365E-6</v>
      </c>
      <c r="FZ47" s="2">
        <f t="shared" si="53"/>
        <v>7.040080160116997E-6</v>
      </c>
      <c r="GA47" s="2">
        <f t="shared" si="53"/>
        <v>6.5720291506904479E-6</v>
      </c>
      <c r="GB47" s="2">
        <f t="shared" si="53"/>
        <v>6.0119624201675607E-6</v>
      </c>
      <c r="GC47" s="2">
        <f t="shared" si="53"/>
        <v>6.711730661513101E-6</v>
      </c>
      <c r="GD47" s="2">
        <f t="shared" si="53"/>
        <v>7.406705133386992E-6</v>
      </c>
      <c r="GE47" s="2">
        <f t="shared" si="53"/>
        <v>7.8838365252130847E-6</v>
      </c>
      <c r="GF47" s="2">
        <f t="shared" si="53"/>
        <v>5.9583314998972072E-6</v>
      </c>
      <c r="GG47" s="2">
        <f t="shared" si="53"/>
        <v>5.3188925938855456E-6</v>
      </c>
      <c r="GH47" s="2">
        <f t="shared" si="53"/>
        <v>4.5755824070499827E-6</v>
      </c>
      <c r="GI47" s="2">
        <f t="shared" si="53"/>
        <v>4.2949034594435235E-6</v>
      </c>
      <c r="GJ47" s="2">
        <f t="shared" si="53"/>
        <v>3.2271462740614107E-6</v>
      </c>
      <c r="GK47" s="2">
        <f t="shared" si="53"/>
        <v>2.377500726804265E-6</v>
      </c>
      <c r="GM47" s="86">
        <f t="shared" si="54"/>
        <v>1.9294442844813492E-8</v>
      </c>
      <c r="GN47" s="86">
        <f t="shared" si="54"/>
        <v>7.8910818191982323E-9</v>
      </c>
      <c r="GO47" s="86">
        <f t="shared" si="54"/>
        <v>7.6850563879015195E-9</v>
      </c>
      <c r="GP47" s="86">
        <f t="shared" si="54"/>
        <v>1.4749918041721E-8</v>
      </c>
      <c r="GQ47" s="86">
        <f t="shared" si="54"/>
        <v>1.6957015899236447E-8</v>
      </c>
      <c r="GR47" s="86">
        <f t="shared" si="54"/>
        <v>6.6748433371733676E-9</v>
      </c>
      <c r="GS47" s="86">
        <f t="shared" si="54"/>
        <v>2.7943014444147112E-10</v>
      </c>
      <c r="GT47" s="86">
        <f t="shared" si="54"/>
        <v>1.724785535194147E-10</v>
      </c>
      <c r="GU47" s="86">
        <f t="shared" si="54"/>
        <v>3.8532177762054271E-11</v>
      </c>
      <c r="GV47" s="86">
        <f t="shared" si="54"/>
        <v>2.3787922168919615E-11</v>
      </c>
      <c r="GW47" s="86">
        <f t="shared" si="54"/>
        <v>2.8942690370888022E-10</v>
      </c>
      <c r="GX47" s="86">
        <f t="shared" si="54"/>
        <v>9.3151423197039121E-10</v>
      </c>
      <c r="GY47" s="86">
        <f t="shared" si="54"/>
        <v>2.8127861115806826E-9</v>
      </c>
      <c r="GZ47" s="86">
        <f t="shared" si="54"/>
        <v>8.4798300516304278E-11</v>
      </c>
      <c r="HA47" s="86">
        <f t="shared" si="54"/>
        <v>3.0318509605275221E-14</v>
      </c>
      <c r="HC47" s="86">
        <f t="shared" si="58"/>
        <v>3.5476428504970864E-23</v>
      </c>
      <c r="HD47" s="86">
        <f t="shared" si="58"/>
        <v>3.4083675051921066E-25</v>
      </c>
      <c r="HE47" s="86">
        <f t="shared" si="58"/>
        <v>8.2099521176881331E-25</v>
      </c>
      <c r="HF47" s="86">
        <f t="shared" si="58"/>
        <v>4.1879693676739585E-28</v>
      </c>
      <c r="HG47" s="86">
        <f t="shared" si="58"/>
        <v>1.1407321810239493E-29</v>
      </c>
      <c r="HH47" s="86">
        <f t="shared" si="58"/>
        <v>3.5831751320380364E-25</v>
      </c>
      <c r="HI47" s="86">
        <f t="shared" si="58"/>
        <v>8.082180776317651E-28</v>
      </c>
      <c r="HJ47" s="86">
        <f t="shared" si="58"/>
        <v>6.8727533108773965E-25</v>
      </c>
      <c r="HK47" s="86">
        <f t="shared" si="58"/>
        <v>5.0365379328299768E-27</v>
      </c>
      <c r="HL47" s="86">
        <f t="shared" si="58"/>
        <v>8.1729333179717366E-28</v>
      </c>
      <c r="HM47" s="86">
        <f t="shared" si="58"/>
        <v>9.0717383938365306E-26</v>
      </c>
      <c r="HN47" s="86">
        <f t="shared" si="58"/>
        <v>1.2286708906333557E-25</v>
      </c>
      <c r="HO47" s="86">
        <f t="shared" si="58"/>
        <v>3.9913404877870404E-25</v>
      </c>
      <c r="HP47" s="86">
        <f t="shared" si="58"/>
        <v>1.6956908149709563E-27</v>
      </c>
      <c r="HQ47" s="86">
        <f t="shared" si="58"/>
        <v>9.0107815053974304E-37</v>
      </c>
      <c r="HS47" s="86">
        <f t="shared" si="55"/>
        <v>1.1364164615008266E-107</v>
      </c>
      <c r="HT47" s="86">
        <f t="shared" si="55"/>
        <v>1.3533090403405735E-110</v>
      </c>
      <c r="HU47" s="86">
        <f t="shared" si="55"/>
        <v>1.3230101889361708E-110</v>
      </c>
      <c r="HV47" s="86">
        <f t="shared" si="55"/>
        <v>1.0269326089121149E-126</v>
      </c>
      <c r="HW47" s="86">
        <f t="shared" si="55"/>
        <v>6.9758790913729373E-136</v>
      </c>
      <c r="HX47" s="86">
        <f t="shared" si="55"/>
        <v>1.4477198338332054E-112</v>
      </c>
      <c r="HY47" s="86">
        <f t="shared" si="55"/>
        <v>2.3467893036858772E-127</v>
      </c>
      <c r="HZ47" s="86">
        <f t="shared" si="55"/>
        <v>9.76854138408965E-113</v>
      </c>
      <c r="IA47" s="86">
        <f t="shared" si="55"/>
        <v>1.1011836987130517E-122</v>
      </c>
      <c r="IB47" s="86">
        <f t="shared" si="55"/>
        <v>2.2098015396680741E-129</v>
      </c>
      <c r="IC47" s="86">
        <f t="shared" si="55"/>
        <v>4.8266967251397405E-121</v>
      </c>
      <c r="ID47" s="86">
        <f t="shared" si="55"/>
        <v>3.6864997967588801E-120</v>
      </c>
      <c r="IE47" s="86">
        <f t="shared" si="55"/>
        <v>1.7453881366796448E-118</v>
      </c>
      <c r="IF47" s="86">
        <f t="shared" si="55"/>
        <v>9.4145155485885275E-96</v>
      </c>
      <c r="IG47" s="86">
        <f t="shared" si="55"/>
        <v>4.939897407560346E-67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1.414628468994998E-207</v>
      </c>
      <c r="IW47" s="86">
        <f t="shared" si="56"/>
        <v>6.9460995854824665E-136</v>
      </c>
      <c r="IY47" s="86">
        <f t="shared" si="57"/>
        <v>1.9294442844813528E-8</v>
      </c>
      <c r="IZ47" s="86">
        <f t="shared" si="57"/>
        <v>7.8910818191982323E-9</v>
      </c>
      <c r="JA47" s="86">
        <f t="shared" si="57"/>
        <v>7.6850563879015195E-9</v>
      </c>
      <c r="JB47" s="86">
        <f t="shared" si="57"/>
        <v>1.4749918041721E-8</v>
      </c>
      <c r="JC47" s="86">
        <f t="shared" si="57"/>
        <v>1.6957015899236447E-8</v>
      </c>
      <c r="JD47" s="86">
        <f t="shared" si="57"/>
        <v>6.6748433371733676E-9</v>
      </c>
      <c r="JE47" s="86">
        <f t="shared" si="57"/>
        <v>2.7943014444147112E-10</v>
      </c>
      <c r="JF47" s="86">
        <f t="shared" si="57"/>
        <v>1.7247855351941539E-10</v>
      </c>
      <c r="JG47" s="86">
        <f t="shared" si="57"/>
        <v>3.8532177762054277E-11</v>
      </c>
      <c r="JH47" s="86">
        <f t="shared" si="57"/>
        <v>2.3787922168919615E-11</v>
      </c>
      <c r="JI47" s="86">
        <f t="shared" si="57"/>
        <v>2.8942690370888032E-10</v>
      </c>
      <c r="JJ47" s="86">
        <f t="shared" si="57"/>
        <v>9.3151423197039142E-10</v>
      </c>
      <c r="JK47" s="86">
        <f t="shared" si="57"/>
        <v>2.812786111580683E-9</v>
      </c>
      <c r="JL47" s="86">
        <f t="shared" si="57"/>
        <v>8.4798300516304278E-11</v>
      </c>
      <c r="JM47" s="86">
        <f t="shared" si="57"/>
        <v>3.0318509605275221E-14</v>
      </c>
    </row>
    <row r="48" spans="2:273" x14ac:dyDescent="0.25">
      <c r="B48" s="2">
        <v>21</v>
      </c>
      <c r="C48" s="37">
        <v>82.774000000000001</v>
      </c>
      <c r="D48" s="37">
        <v>87.951999999999998</v>
      </c>
      <c r="E48" s="37">
        <v>85.838999999999999</v>
      </c>
      <c r="F48" s="37">
        <v>81.787000000000006</v>
      </c>
      <c r="G48" s="37">
        <v>75.245999999999995</v>
      </c>
      <c r="H48" s="37">
        <v>76.417000000000002</v>
      </c>
      <c r="I48" s="37">
        <v>77.474999999999994</v>
      </c>
      <c r="J48" s="37">
        <v>78.393000000000001</v>
      </c>
      <c r="K48" s="37">
        <v>78.033000000000001</v>
      </c>
      <c r="L48" s="37">
        <v>76.983999999999995</v>
      </c>
      <c r="M48" s="37">
        <v>74.754000000000005</v>
      </c>
      <c r="N48" s="37">
        <v>76.838999999999999</v>
      </c>
      <c r="O48" s="37">
        <v>75.725999999999999</v>
      </c>
      <c r="P48" s="37">
        <v>72.468000000000004</v>
      </c>
      <c r="Q48" s="37">
        <v>74.838999999999999</v>
      </c>
      <c r="S48" s="4">
        <f t="shared" si="59"/>
        <v>84.40572365801961</v>
      </c>
      <c r="T48" s="4">
        <f t="shared" si="59"/>
        <v>88.715967392670692</v>
      </c>
      <c r="U48" s="4">
        <f t="shared" si="59"/>
        <v>85.577108542556658</v>
      </c>
      <c r="V48" s="4">
        <f t="shared" si="59"/>
        <v>83.983425632315473</v>
      </c>
      <c r="W48" s="4">
        <f t="shared" si="59"/>
        <v>76.562905440992338</v>
      </c>
      <c r="X48" s="4">
        <f t="shared" si="59"/>
        <v>76.741796000723909</v>
      </c>
      <c r="Y48" s="4">
        <f t="shared" si="59"/>
        <v>77.904717691592381</v>
      </c>
      <c r="Z48" s="4">
        <f t="shared" si="59"/>
        <v>79.165274004621608</v>
      </c>
      <c r="AA48" s="4">
        <f t="shared" si="59"/>
        <v>78.173937281976947</v>
      </c>
      <c r="AB48" s="4">
        <f t="shared" si="59"/>
        <v>77.193795801493124</v>
      </c>
      <c r="AC48" s="4">
        <f t="shared" si="59"/>
        <v>76.041822943991392</v>
      </c>
      <c r="AD48" s="4">
        <f t="shared" si="59"/>
        <v>77.432720415763029</v>
      </c>
      <c r="AE48" s="4">
        <f t="shared" si="59"/>
        <v>77.436785705254678</v>
      </c>
      <c r="AF48" s="4">
        <f t="shared" si="59"/>
        <v>74.19608096637846</v>
      </c>
      <c r="AG48" s="4">
        <f t="shared" si="59"/>
        <v>74.227162309656535</v>
      </c>
      <c r="AI48" s="4">
        <f t="shared" si="60"/>
        <v>-1.6317236580196095</v>
      </c>
      <c r="AJ48" s="4">
        <f t="shared" si="60"/>
        <v>-0.76396739267069336</v>
      </c>
      <c r="AK48" s="4">
        <f t="shared" si="60"/>
        <v>0.26189145744334041</v>
      </c>
      <c r="AL48" s="4">
        <f t="shared" si="60"/>
        <v>-2.1964256323154672</v>
      </c>
      <c r="AM48" s="4">
        <f t="shared" si="60"/>
        <v>-1.3169054409923433</v>
      </c>
      <c r="AN48" s="4">
        <f t="shared" si="60"/>
        <v>-0.32479600072390724</v>
      </c>
      <c r="AO48" s="4">
        <f t="shared" si="60"/>
        <v>-0.42971769159238704</v>
      </c>
      <c r="AP48" s="4">
        <f t="shared" si="60"/>
        <v>-0.77227400462160745</v>
      </c>
      <c r="AQ48" s="4">
        <f t="shared" si="60"/>
        <v>-0.14093728197694588</v>
      </c>
      <c r="AR48" s="4">
        <f t="shared" si="60"/>
        <v>-0.20979580149312937</v>
      </c>
      <c r="AS48" s="4">
        <f t="shared" si="60"/>
        <v>-1.2878229439913866</v>
      </c>
      <c r="AT48" s="4">
        <f t="shared" si="60"/>
        <v>-0.59372041576303047</v>
      </c>
      <c r="AU48" s="4">
        <f t="shared" si="60"/>
        <v>-1.7107857052546791</v>
      </c>
      <c r="AV48" s="4">
        <f t="shared" si="60"/>
        <v>-1.7280809663784567</v>
      </c>
      <c r="AW48" s="4">
        <f t="shared" si="60"/>
        <v>0.61183769034346369</v>
      </c>
      <c r="AY48" s="2">
        <f t="shared" si="51"/>
        <v>84.405673241065116</v>
      </c>
      <c r="AZ48" s="2">
        <f t="shared" si="51"/>
        <v>88.715942479293631</v>
      </c>
      <c r="BA48" s="2">
        <f t="shared" si="51"/>
        <v>85.577083357976917</v>
      </c>
      <c r="BB48" s="2">
        <f t="shared" si="51"/>
        <v>83.983379710717074</v>
      </c>
      <c r="BC48" s="2">
        <f t="shared" si="51"/>
        <v>76.562853861453021</v>
      </c>
      <c r="BD48" s="2">
        <f t="shared" si="51"/>
        <v>76.741772691015669</v>
      </c>
      <c r="BE48" s="2">
        <f t="shared" si="51"/>
        <v>77.904716457967368</v>
      </c>
      <c r="BF48" s="2">
        <f t="shared" si="51"/>
        <v>79.165273216028027</v>
      </c>
      <c r="BG48" s="2">
        <f t="shared" si="51"/>
        <v>78.173937086740509</v>
      </c>
      <c r="BH48" s="2">
        <f t="shared" si="51"/>
        <v>77.193795678629073</v>
      </c>
      <c r="BI48" s="2">
        <f t="shared" si="51"/>
        <v>76.041821657850619</v>
      </c>
      <c r="BJ48" s="2">
        <f t="shared" si="51"/>
        <v>77.432716702423377</v>
      </c>
      <c r="BK48" s="2">
        <f t="shared" si="51"/>
        <v>77.43677574768185</v>
      </c>
      <c r="BL48" s="2">
        <f t="shared" si="51"/>
        <v>74.196080579196774</v>
      </c>
      <c r="BM48" s="2">
        <f t="shared" si="51"/>
        <v>74.22716230946493</v>
      </c>
      <c r="BO48" s="2">
        <f t="shared" si="10"/>
        <v>82.774000000000001</v>
      </c>
      <c r="BP48" s="2">
        <f t="shared" si="11"/>
        <v>87.951999999999998</v>
      </c>
      <c r="BQ48" s="2">
        <f t="shared" si="12"/>
        <v>85.838999999999999</v>
      </c>
      <c r="BR48" s="2">
        <f t="shared" si="13"/>
        <v>81.787000000000006</v>
      </c>
      <c r="BS48" s="2">
        <f t="shared" si="14"/>
        <v>75.245999999999995</v>
      </c>
      <c r="BT48" s="2">
        <f t="shared" si="15"/>
        <v>76.417000000000002</v>
      </c>
      <c r="BU48" s="2">
        <f t="shared" si="16"/>
        <v>77.474999999999994</v>
      </c>
      <c r="BV48" s="2">
        <f t="shared" si="17"/>
        <v>78.393000000000001</v>
      </c>
      <c r="BW48" s="2">
        <f t="shared" si="18"/>
        <v>78.033000000000001</v>
      </c>
      <c r="BX48" s="2">
        <f t="shared" si="19"/>
        <v>76.983999999999995</v>
      </c>
      <c r="BY48" s="2">
        <f t="shared" si="20"/>
        <v>74.754000000000005</v>
      </c>
      <c r="BZ48" s="2">
        <f t="shared" si="21"/>
        <v>76.838999999999999</v>
      </c>
      <c r="CA48" s="2">
        <f t="shared" si="22"/>
        <v>75.725999999999999</v>
      </c>
      <c r="CB48" s="2">
        <f t="shared" si="23"/>
        <v>72.468000000000004</v>
      </c>
      <c r="CC48" s="2">
        <f t="shared" si="24"/>
        <v>74.838999999999999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84.216002718212025</v>
      </c>
      <c r="DL48" s="2">
        <f t="shared" si="61"/>
        <v>88.745101531480415</v>
      </c>
      <c r="DM48" s="2">
        <f t="shared" si="61"/>
        <v>85.888800448369921</v>
      </c>
      <c r="DN48" s="2">
        <f t="shared" si="61"/>
        <v>84.223421322863189</v>
      </c>
      <c r="DO48" s="2">
        <f t="shared" si="61"/>
        <v>76.604343705264284</v>
      </c>
      <c r="DP48" s="2">
        <f t="shared" si="61"/>
        <v>76.773069860627189</v>
      </c>
      <c r="DQ48" s="2">
        <f t="shared" si="61"/>
        <v>78.105485064011376</v>
      </c>
      <c r="DR48" s="2">
        <f t="shared" si="61"/>
        <v>79.200604551920321</v>
      </c>
      <c r="DS48" s="2">
        <f t="shared" si="61"/>
        <v>78.037031317031293</v>
      </c>
      <c r="DT48" s="2">
        <f t="shared" si="61"/>
        <v>77.252637151437142</v>
      </c>
      <c r="DU48" s="2">
        <f t="shared" si="61"/>
        <v>76.397938833570407</v>
      </c>
      <c r="DV48" s="2">
        <f t="shared" si="61"/>
        <v>77.480608636977081</v>
      </c>
      <c r="DW48" s="2">
        <f t="shared" si="61"/>
        <v>77.401611163226988</v>
      </c>
      <c r="DX48" s="2">
        <f t="shared" si="61"/>
        <v>74.268059269796112</v>
      </c>
      <c r="DY48" s="2">
        <f t="shared" si="61"/>
        <v>73.922496774193533</v>
      </c>
      <c r="EA48" s="2">
        <f t="shared" si="62"/>
        <v>86.115362331954515</v>
      </c>
      <c r="EB48" s="2">
        <f t="shared" si="62"/>
        <v>88.441365947257935</v>
      </c>
      <c r="EC48" s="2">
        <f t="shared" si="62"/>
        <v>82.671481670188669</v>
      </c>
      <c r="ED48" s="2">
        <f t="shared" si="62"/>
        <v>81.853495028132144</v>
      </c>
      <c r="EE48" s="2">
        <f t="shared" si="62"/>
        <v>76.199778272748091</v>
      </c>
      <c r="EF48" s="2">
        <f t="shared" si="62"/>
        <v>76.443604317725615</v>
      </c>
      <c r="EG48" s="2">
        <f t="shared" si="62"/>
        <v>75.784686152761395</v>
      </c>
      <c r="EH48" s="2">
        <f t="shared" si="62"/>
        <v>78.7888543762691</v>
      </c>
      <c r="EI48" s="2">
        <f t="shared" si="62"/>
        <v>79.715627822325416</v>
      </c>
      <c r="EJ48" s="2">
        <f t="shared" si="62"/>
        <v>76.513253410455107</v>
      </c>
      <c r="EK48" s="2">
        <f t="shared" si="62"/>
        <v>72.36892409958908</v>
      </c>
      <c r="EL48" s="2">
        <f t="shared" si="62"/>
        <v>76.949645405203853</v>
      </c>
      <c r="EM48" s="2">
        <f t="shared" si="62"/>
        <v>77.774635048636284</v>
      </c>
      <c r="EN48" s="2">
        <f t="shared" si="62"/>
        <v>73.434146313793747</v>
      </c>
      <c r="EO48" s="2">
        <f t="shared" si="62"/>
        <v>78.374015574041678</v>
      </c>
      <c r="EQ48" s="2">
        <f t="shared" si="63"/>
        <v>85.69506279888337</v>
      </c>
      <c r="ER48" s="2">
        <f t="shared" si="63"/>
        <v>86.867557318147064</v>
      </c>
      <c r="ES48" s="2">
        <f t="shared" si="63"/>
        <v>79.873215662017202</v>
      </c>
      <c r="ET48" s="2">
        <f t="shared" si="63"/>
        <v>79.459916041375806</v>
      </c>
      <c r="EU48" s="2">
        <f t="shared" si="63"/>
        <v>76.181098845058912</v>
      </c>
      <c r="EV48" s="2">
        <f t="shared" si="63"/>
        <v>74.492998626092913</v>
      </c>
      <c r="EW48" s="2">
        <f t="shared" si="63"/>
        <v>76.118694601974397</v>
      </c>
      <c r="EX48" s="2">
        <f t="shared" si="63"/>
        <v>77.550168942508833</v>
      </c>
      <c r="EY48" s="2">
        <f t="shared" si="63"/>
        <v>78.171486438147468</v>
      </c>
      <c r="EZ48" s="2">
        <f t="shared" si="63"/>
        <v>75.639886999062853</v>
      </c>
      <c r="FA48" s="2">
        <f t="shared" si="63"/>
        <v>72.925104355635781</v>
      </c>
      <c r="FB48" s="2">
        <f t="shared" si="63"/>
        <v>74.249930356397158</v>
      </c>
      <c r="FC48" s="2">
        <f t="shared" si="63"/>
        <v>76.094940832967637</v>
      </c>
      <c r="FD48" s="2">
        <f t="shared" si="63"/>
        <v>75.189137465978547</v>
      </c>
      <c r="FE48" s="2">
        <f t="shared" si="63"/>
        <v>77.499828320481427</v>
      </c>
      <c r="FG48" s="2">
        <f t="shared" si="64"/>
        <v>9.9861198398061929E-2</v>
      </c>
      <c r="FH48" s="2">
        <f t="shared" si="64"/>
        <v>9.5976006716876061E-2</v>
      </c>
      <c r="FI48" s="2">
        <f t="shared" si="64"/>
        <v>9.6881743964250866E-2</v>
      </c>
      <c r="FJ48" s="2">
        <f t="shared" si="64"/>
        <v>0.10127873425913539</v>
      </c>
      <c r="FK48" s="2">
        <f t="shared" si="64"/>
        <v>0.10255376725519963</v>
      </c>
      <c r="FL48" s="2">
        <f t="shared" si="64"/>
        <v>9.4954728736172653E-2</v>
      </c>
      <c r="FM48" s="2">
        <f t="shared" si="64"/>
        <v>8.6509461516176167E-2</v>
      </c>
      <c r="FN48" s="2">
        <f t="shared" si="64"/>
        <v>8.5783269233893747E-2</v>
      </c>
      <c r="FO48" s="2">
        <f t="shared" si="64"/>
        <v>8.1567617666145023E-2</v>
      </c>
      <c r="FP48" s="2">
        <f t="shared" si="64"/>
        <v>7.9574061058923548E-2</v>
      </c>
      <c r="FQ48" s="2">
        <f t="shared" si="64"/>
        <v>8.8388959311933371E-2</v>
      </c>
      <c r="FR48" s="2">
        <f t="shared" si="64"/>
        <v>9.0172703405972596E-2</v>
      </c>
      <c r="FS48" s="2">
        <f t="shared" si="64"/>
        <v>9.4290194160650237E-2</v>
      </c>
      <c r="FT48" s="2">
        <f t="shared" si="64"/>
        <v>8.6321839836646833E-2</v>
      </c>
      <c r="FU48" s="2">
        <f t="shared" si="64"/>
        <v>6.8441318091375394E-2</v>
      </c>
      <c r="FW48" s="2">
        <f t="shared" si="53"/>
        <v>4.2930433416623601E-6</v>
      </c>
      <c r="FX48" s="2">
        <f t="shared" si="53"/>
        <v>4.9076584987740421E-6</v>
      </c>
      <c r="FY48" s="2">
        <f t="shared" si="53"/>
        <v>6.3025723156921378E-6</v>
      </c>
      <c r="FZ48" s="2">
        <f t="shared" si="53"/>
        <v>7.7192891516174346E-6</v>
      </c>
      <c r="GA48" s="2">
        <f t="shared" si="53"/>
        <v>7.206082099078962E-6</v>
      </c>
      <c r="GB48" s="2">
        <f t="shared" si="53"/>
        <v>6.5919818862429234E-6</v>
      </c>
      <c r="GC48" s="2">
        <f t="shared" si="53"/>
        <v>7.3592615633504434E-6</v>
      </c>
      <c r="GD48" s="2">
        <f t="shared" si="53"/>
        <v>8.1212848806678083E-6</v>
      </c>
      <c r="GE48" s="2">
        <f t="shared" si="53"/>
        <v>8.6444482767276267E-6</v>
      </c>
      <c r="GF48" s="2">
        <f t="shared" si="53"/>
        <v>6.5331768194397527E-6</v>
      </c>
      <c r="GG48" s="2">
        <f t="shared" si="53"/>
        <v>5.8320467640663956E-6</v>
      </c>
      <c r="GH48" s="2">
        <f t="shared" si="53"/>
        <v>5.0170241292517816E-6</v>
      </c>
      <c r="GI48" s="2">
        <f t="shared" si="53"/>
        <v>4.7092660464669056E-6</v>
      </c>
      <c r="GJ48" s="2">
        <f t="shared" si="53"/>
        <v>3.5384944235654647E-6</v>
      </c>
      <c r="GK48" s="2">
        <f t="shared" si="53"/>
        <v>2.6068771102978487E-6</v>
      </c>
      <c r="GM48" s="86">
        <f t="shared" si="54"/>
        <v>3.9550968530297673E-8</v>
      </c>
      <c r="GN48" s="86">
        <f t="shared" si="54"/>
        <v>1.6833400972189524E-8</v>
      </c>
      <c r="GO48" s="86">
        <f t="shared" si="54"/>
        <v>1.6475098875586939E-8</v>
      </c>
      <c r="GP48" s="86">
        <f t="shared" si="54"/>
        <v>3.0884737958617482E-8</v>
      </c>
      <c r="GQ48" s="86">
        <f t="shared" si="54"/>
        <v>3.5362736144091679E-8</v>
      </c>
      <c r="GR48" s="86">
        <f t="shared" si="54"/>
        <v>1.4327260590339455E-8</v>
      </c>
      <c r="GS48" s="86">
        <f t="shared" si="54"/>
        <v>6.9814563289650029E-10</v>
      </c>
      <c r="GT48" s="86">
        <f t="shared" si="54"/>
        <v>4.4173013595342468E-10</v>
      </c>
      <c r="GU48" s="86">
        <f t="shared" si="54"/>
        <v>1.0538709368702706E-10</v>
      </c>
      <c r="GV48" s="86">
        <f t="shared" si="54"/>
        <v>6.6177995288841606E-11</v>
      </c>
      <c r="GW48" s="86">
        <f t="shared" si="54"/>
        <v>7.2799675848124026E-10</v>
      </c>
      <c r="GX48" s="86">
        <f t="shared" si="54"/>
        <v>2.2043724310942274E-9</v>
      </c>
      <c r="GY48" s="86">
        <f t="shared" si="54"/>
        <v>6.3407597166835545E-9</v>
      </c>
      <c r="GZ48" s="86">
        <f t="shared" si="54"/>
        <v>2.2700938211304448E-10</v>
      </c>
      <c r="HA48" s="86">
        <f t="shared" si="54"/>
        <v>1.1425858908407041E-13</v>
      </c>
      <c r="HC48" s="86">
        <f t="shared" si="58"/>
        <v>1.5107303174223681E-22</v>
      </c>
      <c r="HD48" s="86">
        <f t="shared" si="58"/>
        <v>1.6480873802418943E-24</v>
      </c>
      <c r="HE48" s="86">
        <f t="shared" si="58"/>
        <v>3.8927045027741342E-24</v>
      </c>
      <c r="HF48" s="86">
        <f t="shared" si="58"/>
        <v>2.5429299811745305E-27</v>
      </c>
      <c r="HG48" s="86">
        <f t="shared" si="58"/>
        <v>7.8805567747438103E-29</v>
      </c>
      <c r="HH48" s="86">
        <f t="shared" si="58"/>
        <v>1.775398108204566E-24</v>
      </c>
      <c r="HI48" s="86">
        <f t="shared" si="58"/>
        <v>4.9192459846627842E-27</v>
      </c>
      <c r="HJ48" s="86">
        <f t="shared" si="58"/>
        <v>3.4334507623320683E-24</v>
      </c>
      <c r="HK48" s="86">
        <f t="shared" si="58"/>
        <v>2.9388232991526135E-26</v>
      </c>
      <c r="HL48" s="86">
        <f t="shared" si="58"/>
        <v>4.9949391631815988E-27</v>
      </c>
      <c r="HM48" s="86">
        <f t="shared" si="58"/>
        <v>4.8128570135432196E-25</v>
      </c>
      <c r="HN48" s="86">
        <f t="shared" si="58"/>
        <v>6.3311801204746611E-25</v>
      </c>
      <c r="HO48" s="86">
        <f t="shared" si="58"/>
        <v>1.9810464601410634E-24</v>
      </c>
      <c r="HP48" s="86">
        <f t="shared" si="58"/>
        <v>9.9802760995516718E-27</v>
      </c>
      <c r="HQ48" s="86">
        <f t="shared" si="58"/>
        <v>9.8174828278072591E-36</v>
      </c>
      <c r="HS48" s="86">
        <f t="shared" si="55"/>
        <v>1.0628288581554562E-105</v>
      </c>
      <c r="HT48" s="86">
        <f t="shared" si="55"/>
        <v>1.6250105248161186E-108</v>
      </c>
      <c r="HU48" s="86">
        <f t="shared" si="55"/>
        <v>1.5554447349919929E-108</v>
      </c>
      <c r="HV48" s="86">
        <f t="shared" si="55"/>
        <v>2.628015810837636E-124</v>
      </c>
      <c r="HW48" s="86">
        <f t="shared" si="55"/>
        <v>2.7694602509141197E-133</v>
      </c>
      <c r="HX48" s="86">
        <f t="shared" si="55"/>
        <v>1.9609657782934561E-110</v>
      </c>
      <c r="HY48" s="86">
        <f t="shared" si="55"/>
        <v>6.3245967302849081E-125</v>
      </c>
      <c r="HZ48" s="86">
        <f t="shared" si="55"/>
        <v>1.4032955239136486E-110</v>
      </c>
      <c r="IA48" s="86">
        <f t="shared" si="55"/>
        <v>2.5510761334358508E-120</v>
      </c>
      <c r="IB48" s="86">
        <f t="shared" si="55"/>
        <v>6.3140851572390826E-127</v>
      </c>
      <c r="IC48" s="86">
        <f t="shared" si="55"/>
        <v>9.1617046678250954E-119</v>
      </c>
      <c r="ID48" s="86">
        <f t="shared" si="55"/>
        <v>6.3498795639390894E-118</v>
      </c>
      <c r="IE48" s="86">
        <f t="shared" si="55"/>
        <v>2.7199308663230584E-116</v>
      </c>
      <c r="IF48" s="86">
        <f t="shared" si="55"/>
        <v>5.1963739094398282E-94</v>
      </c>
      <c r="IG48" s="86">
        <f t="shared" si="55"/>
        <v>7.4566591738503278E-66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1.3594372274404677E-204</v>
      </c>
      <c r="IW48" s="86">
        <f t="shared" si="56"/>
        <v>5.4885754130066349E-134</v>
      </c>
      <c r="IY48" s="86">
        <f t="shared" si="57"/>
        <v>3.9550968530297825E-8</v>
      </c>
      <c r="IZ48" s="86">
        <f t="shared" si="57"/>
        <v>1.6833400972189524E-8</v>
      </c>
      <c r="JA48" s="86">
        <f t="shared" si="57"/>
        <v>1.6475098875586943E-8</v>
      </c>
      <c r="JB48" s="86">
        <f t="shared" si="57"/>
        <v>3.0884737958617482E-8</v>
      </c>
      <c r="JC48" s="86">
        <f t="shared" si="57"/>
        <v>3.5362736144091679E-8</v>
      </c>
      <c r="JD48" s="86">
        <f t="shared" si="57"/>
        <v>1.4327260590339457E-8</v>
      </c>
      <c r="JE48" s="86">
        <f t="shared" si="57"/>
        <v>6.9814563289650029E-10</v>
      </c>
      <c r="JF48" s="86">
        <f t="shared" si="57"/>
        <v>4.4173013595342809E-10</v>
      </c>
      <c r="JG48" s="86">
        <f t="shared" si="57"/>
        <v>1.0538709368702709E-10</v>
      </c>
      <c r="JH48" s="86">
        <f t="shared" si="57"/>
        <v>6.6177995288841606E-11</v>
      </c>
      <c r="JI48" s="86">
        <f t="shared" si="57"/>
        <v>7.2799675848124078E-10</v>
      </c>
      <c r="JJ48" s="86">
        <f t="shared" si="57"/>
        <v>2.2043724310942282E-9</v>
      </c>
      <c r="JK48" s="86">
        <f t="shared" si="57"/>
        <v>6.3407597166835562E-9</v>
      </c>
      <c r="JL48" s="86">
        <f t="shared" si="57"/>
        <v>2.2700938211304448E-10</v>
      </c>
      <c r="JM48" s="86">
        <f t="shared" si="57"/>
        <v>1.1425858908407041E-13</v>
      </c>
    </row>
    <row r="49" spans="2:273" x14ac:dyDescent="0.25">
      <c r="B49" s="2">
        <v>22</v>
      </c>
      <c r="C49" s="37">
        <v>83.096999999999994</v>
      </c>
      <c r="D49" s="37">
        <v>88.887</v>
      </c>
      <c r="E49" s="37">
        <v>86.855000000000004</v>
      </c>
      <c r="F49" s="37">
        <v>82.212999999999994</v>
      </c>
      <c r="G49" s="37">
        <v>75.656000000000006</v>
      </c>
      <c r="H49" s="37">
        <v>75.599999999999994</v>
      </c>
      <c r="I49" s="37">
        <v>78.097999999999999</v>
      </c>
      <c r="J49" s="37">
        <v>78.474999999999994</v>
      </c>
      <c r="K49" s="37">
        <v>77.819999999999993</v>
      </c>
      <c r="L49" s="37">
        <v>77.180000000000007</v>
      </c>
      <c r="M49" s="37">
        <v>76.114999999999995</v>
      </c>
      <c r="N49" s="37">
        <v>77.290000000000006</v>
      </c>
      <c r="O49" s="37">
        <v>76.144999999999996</v>
      </c>
      <c r="P49" s="37">
        <v>73.564999999999998</v>
      </c>
      <c r="Q49" s="37">
        <v>73.870999999999995</v>
      </c>
      <c r="S49" s="4">
        <f t="shared" si="59"/>
        <v>84.552170355213931</v>
      </c>
      <c r="T49" s="4">
        <f t="shared" si="59"/>
        <v>88.944702745048133</v>
      </c>
      <c r="U49" s="4">
        <f t="shared" si="59"/>
        <v>85.808130745315708</v>
      </c>
      <c r="V49" s="4">
        <f t="shared" si="59"/>
        <v>84.003163361293502</v>
      </c>
      <c r="W49" s="4">
        <f t="shared" si="59"/>
        <v>76.71367401932514</v>
      </c>
      <c r="X49" s="4">
        <f t="shared" si="59"/>
        <v>76.872869117097167</v>
      </c>
      <c r="Y49" s="4">
        <f t="shared" si="59"/>
        <v>78.073625074161683</v>
      </c>
      <c r="Z49" s="4">
        <f t="shared" si="59"/>
        <v>79.276333948527494</v>
      </c>
      <c r="AA49" s="4">
        <f t="shared" si="59"/>
        <v>78.365740213811065</v>
      </c>
      <c r="AB49" s="4">
        <f t="shared" si="59"/>
        <v>77.343130194270543</v>
      </c>
      <c r="AC49" s="4">
        <f t="shared" si="59"/>
        <v>76.151795007711854</v>
      </c>
      <c r="AD49" s="4">
        <f t="shared" si="59"/>
        <v>77.627290881866188</v>
      </c>
      <c r="AE49" s="4">
        <f t="shared" si="59"/>
        <v>77.564918468093083</v>
      </c>
      <c r="AF49" s="4">
        <f t="shared" si="59"/>
        <v>74.37048549925278</v>
      </c>
      <c r="AG49" s="4">
        <f t="shared" si="59"/>
        <v>74.363211537909251</v>
      </c>
      <c r="AI49" s="4">
        <f t="shared" si="60"/>
        <v>-1.4551703552139372</v>
      </c>
      <c r="AJ49" s="4">
        <f t="shared" si="60"/>
        <v>-5.7702745048132442E-2</v>
      </c>
      <c r="AK49" s="4">
        <f t="shared" si="60"/>
        <v>1.0468692546842959</v>
      </c>
      <c r="AL49" s="4">
        <f t="shared" si="60"/>
        <v>-1.7901633612935086</v>
      </c>
      <c r="AM49" s="4">
        <f t="shared" si="60"/>
        <v>-1.0576740193251339</v>
      </c>
      <c r="AN49" s="4">
        <f t="shared" si="60"/>
        <v>-1.2728691170971729</v>
      </c>
      <c r="AO49" s="4">
        <f t="shared" si="60"/>
        <v>2.437492583831613E-2</v>
      </c>
      <c r="AP49" s="4">
        <f t="shared" si="60"/>
        <v>-0.80133394852749973</v>
      </c>
      <c r="AQ49" s="4">
        <f t="shared" si="60"/>
        <v>-0.54574021381107229</v>
      </c>
      <c r="AR49" s="4">
        <f t="shared" si="60"/>
        <v>-0.16313019427053632</v>
      </c>
      <c r="AS49" s="4">
        <f t="shared" si="60"/>
        <v>-3.6795007711859284E-2</v>
      </c>
      <c r="AT49" s="4">
        <f t="shared" si="60"/>
        <v>-0.33729088186618128</v>
      </c>
      <c r="AU49" s="4">
        <f t="shared" si="60"/>
        <v>-1.419918468093087</v>
      </c>
      <c r="AV49" s="4">
        <f t="shared" si="60"/>
        <v>-0.80548549925278223</v>
      </c>
      <c r="AW49" s="4">
        <f t="shared" si="60"/>
        <v>-0.49221153790925598</v>
      </c>
      <c r="AY49" s="2">
        <f t="shared" si="51"/>
        <v>84.55207076275596</v>
      </c>
      <c r="AZ49" s="2">
        <f t="shared" si="51"/>
        <v>88.944651583305117</v>
      </c>
      <c r="BA49" s="2">
        <f t="shared" si="51"/>
        <v>85.808078786394731</v>
      </c>
      <c r="BB49" s="2">
        <f t="shared" si="51"/>
        <v>84.003070793209488</v>
      </c>
      <c r="BC49" s="2">
        <f t="shared" si="51"/>
        <v>76.713570466404761</v>
      </c>
      <c r="BD49" s="2">
        <f t="shared" si="51"/>
        <v>76.872820956315508</v>
      </c>
      <c r="BE49" s="2">
        <f t="shared" si="51"/>
        <v>78.073622120076053</v>
      </c>
      <c r="BF49" s="2">
        <f t="shared" si="51"/>
        <v>79.276332014270281</v>
      </c>
      <c r="BG49" s="2">
        <f t="shared" si="51"/>
        <v>78.365739703204099</v>
      </c>
      <c r="BH49" s="2">
        <f t="shared" si="51"/>
        <v>77.343129867496231</v>
      </c>
      <c r="BI49" s="2">
        <f t="shared" si="51"/>
        <v>76.151791908787445</v>
      </c>
      <c r="BJ49" s="2">
        <f t="shared" si="51"/>
        <v>77.627282448041797</v>
      </c>
      <c r="BK49" s="2">
        <f t="shared" si="51"/>
        <v>77.564896898772062</v>
      </c>
      <c r="BL49" s="2">
        <f t="shared" si="51"/>
        <v>74.370484508205223</v>
      </c>
      <c r="BM49" s="2">
        <f t="shared" si="51"/>
        <v>74.363211537224117</v>
      </c>
      <c r="BO49" s="2">
        <f t="shared" si="10"/>
        <v>83.096999999999994</v>
      </c>
      <c r="BP49" s="2">
        <f t="shared" si="11"/>
        <v>88.887</v>
      </c>
      <c r="BQ49" s="2">
        <f t="shared" si="12"/>
        <v>86.855000000000004</v>
      </c>
      <c r="BR49" s="2">
        <f t="shared" si="13"/>
        <v>82.212999999999994</v>
      </c>
      <c r="BS49" s="2">
        <f t="shared" si="14"/>
        <v>75.656000000000006</v>
      </c>
      <c r="BT49" s="2">
        <f t="shared" si="15"/>
        <v>75.599999999999994</v>
      </c>
      <c r="BU49" s="2">
        <f t="shared" si="16"/>
        <v>78.097999999999999</v>
      </c>
      <c r="BV49" s="2">
        <f t="shared" si="17"/>
        <v>78.474999999999994</v>
      </c>
      <c r="BW49" s="2">
        <f t="shared" si="18"/>
        <v>77.819999999999993</v>
      </c>
      <c r="BX49" s="2">
        <f t="shared" si="19"/>
        <v>77.180000000000007</v>
      </c>
      <c r="BY49" s="2">
        <f t="shared" si="20"/>
        <v>76.114999999999995</v>
      </c>
      <c r="BZ49" s="2">
        <f t="shared" si="21"/>
        <v>77.290000000000006</v>
      </c>
      <c r="CA49" s="2">
        <f t="shared" si="22"/>
        <v>76.144999999999996</v>
      </c>
      <c r="CB49" s="2">
        <f t="shared" si="23"/>
        <v>73.564999999999998</v>
      </c>
      <c r="CC49" s="2">
        <f t="shared" si="24"/>
        <v>73.870999999999995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84.37659438236183</v>
      </c>
      <c r="DL49" s="2">
        <f t="shared" si="61"/>
        <v>89.019403776031098</v>
      </c>
      <c r="DM49" s="2">
        <f t="shared" si="61"/>
        <v>86.194432649974331</v>
      </c>
      <c r="DN49" s="2">
        <f t="shared" si="61"/>
        <v>84.288036242826948</v>
      </c>
      <c r="DO49" s="2">
        <f t="shared" si="61"/>
        <v>76.793146314453168</v>
      </c>
      <c r="DP49" s="2">
        <f t="shared" si="61"/>
        <v>76.937079094076665</v>
      </c>
      <c r="DQ49" s="2">
        <f t="shared" si="61"/>
        <v>78.323406390195856</v>
      </c>
      <c r="DR49" s="2">
        <f t="shared" si="61"/>
        <v>79.341373892110724</v>
      </c>
      <c r="DS49" s="2">
        <f t="shared" si="61"/>
        <v>78.249886400686378</v>
      </c>
      <c r="DT49" s="2">
        <f t="shared" si="61"/>
        <v>77.435549120549112</v>
      </c>
      <c r="DU49" s="2">
        <f t="shared" si="61"/>
        <v>76.565926505452822</v>
      </c>
      <c r="DV49" s="2">
        <f t="shared" si="61"/>
        <v>77.717168960863717</v>
      </c>
      <c r="DW49" s="2">
        <f t="shared" si="61"/>
        <v>77.557357973733545</v>
      </c>
      <c r="DX49" s="2">
        <f t="shared" si="61"/>
        <v>74.474506401137987</v>
      </c>
      <c r="DY49" s="2">
        <f t="shared" si="61"/>
        <v>74.048272580645147</v>
      </c>
      <c r="EA49" s="2">
        <f t="shared" si="62"/>
        <v>85.994640473112739</v>
      </c>
      <c r="EB49" s="2">
        <f t="shared" si="62"/>
        <v>88.302574940960369</v>
      </c>
      <c r="EC49" s="2">
        <f t="shared" si="62"/>
        <v>82.523619312913965</v>
      </c>
      <c r="ED49" s="2">
        <f t="shared" si="62"/>
        <v>81.697042351401038</v>
      </c>
      <c r="EE49" s="2">
        <f t="shared" si="62"/>
        <v>76.078477652315527</v>
      </c>
      <c r="EF49" s="2">
        <f t="shared" si="62"/>
        <v>76.314380648068493</v>
      </c>
      <c r="EG49" s="2">
        <f t="shared" si="62"/>
        <v>75.668092856937307</v>
      </c>
      <c r="EH49" s="2">
        <f t="shared" si="62"/>
        <v>78.644270514954002</v>
      </c>
      <c r="EI49" s="2">
        <f t="shared" si="62"/>
        <v>79.555603740240585</v>
      </c>
      <c r="EJ49" s="2">
        <f t="shared" si="62"/>
        <v>76.368257066462959</v>
      </c>
      <c r="EK49" s="2">
        <f t="shared" si="62"/>
        <v>72.256346265409732</v>
      </c>
      <c r="EL49" s="2">
        <f t="shared" si="62"/>
        <v>76.800293456869412</v>
      </c>
      <c r="EM49" s="2">
        <f t="shared" si="62"/>
        <v>77.631024413503724</v>
      </c>
      <c r="EN49" s="2">
        <f t="shared" si="62"/>
        <v>73.366265773606017</v>
      </c>
      <c r="EO49" s="2">
        <f t="shared" si="62"/>
        <v>78.272717829796278</v>
      </c>
      <c r="EQ49" s="2">
        <f t="shared" si="63"/>
        <v>85.578926352683908</v>
      </c>
      <c r="ER49" s="2">
        <f t="shared" si="63"/>
        <v>86.745596643291634</v>
      </c>
      <c r="ES49" s="2">
        <f t="shared" si="63"/>
        <v>79.756369187812595</v>
      </c>
      <c r="ET49" s="2">
        <f t="shared" si="63"/>
        <v>79.330439068443255</v>
      </c>
      <c r="EU49" s="2">
        <f t="shared" si="63"/>
        <v>76.059990798532098</v>
      </c>
      <c r="EV49" s="2">
        <f t="shared" si="63"/>
        <v>74.385439048301237</v>
      </c>
      <c r="EW49" s="2">
        <f t="shared" si="63"/>
        <v>75.998312714415761</v>
      </c>
      <c r="EX49" s="2">
        <f t="shared" si="63"/>
        <v>77.419762917425516</v>
      </c>
      <c r="EY49" s="2">
        <f t="shared" si="63"/>
        <v>78.02925811082072</v>
      </c>
      <c r="EZ49" s="2">
        <f t="shared" si="63"/>
        <v>75.504684776770659</v>
      </c>
      <c r="FA49" s="2">
        <f t="shared" si="63"/>
        <v>72.806292688910702</v>
      </c>
      <c r="FB49" s="2">
        <f t="shared" si="63"/>
        <v>74.130579838489382</v>
      </c>
      <c r="FC49" s="2">
        <f t="shared" si="63"/>
        <v>75.969707208482575</v>
      </c>
      <c r="FD49" s="2">
        <f t="shared" si="63"/>
        <v>75.101040728899719</v>
      </c>
      <c r="FE49" s="2">
        <f t="shared" si="63"/>
        <v>77.408845421404891</v>
      </c>
      <c r="FG49" s="2">
        <f t="shared" si="64"/>
        <v>0.10845076556083069</v>
      </c>
      <c r="FH49" s="2">
        <f t="shared" si="64"/>
        <v>0.10427010013280595</v>
      </c>
      <c r="FI49" s="2">
        <f t="shared" si="64"/>
        <v>0.10524499740709664</v>
      </c>
      <c r="FJ49" s="2">
        <f t="shared" si="64"/>
        <v>0.10997533400940376</v>
      </c>
      <c r="FK49" s="2">
        <f t="shared" si="64"/>
        <v>0.11134628701934225</v>
      </c>
      <c r="FL49" s="2">
        <f t="shared" si="64"/>
        <v>0.10317063718504824</v>
      </c>
      <c r="FM49" s="2">
        <f t="shared" si="64"/>
        <v>9.4070599054463508E-2</v>
      </c>
      <c r="FN49" s="2">
        <f t="shared" si="64"/>
        <v>9.3287417577189391E-2</v>
      </c>
      <c r="FO49" s="2">
        <f t="shared" si="64"/>
        <v>8.8738784716228147E-2</v>
      </c>
      <c r="FP49" s="2">
        <f t="shared" si="64"/>
        <v>8.6586484472560871E-2</v>
      </c>
      <c r="FQ49" s="2">
        <f t="shared" si="64"/>
        <v>9.6097088427409258E-2</v>
      </c>
      <c r="FR49" s="2">
        <f t="shared" si="64"/>
        <v>9.8019661545329637E-2</v>
      </c>
      <c r="FS49" s="2">
        <f t="shared" si="64"/>
        <v>0.10245511318598896</v>
      </c>
      <c r="FT49" s="2">
        <f t="shared" si="64"/>
        <v>9.3868263866325699E-2</v>
      </c>
      <c r="FU49" s="2">
        <f t="shared" si="64"/>
        <v>7.4552138158406514E-2</v>
      </c>
      <c r="FW49" s="2">
        <f t="shared" si="53"/>
        <v>4.7072264695674924E-6</v>
      </c>
      <c r="FX49" s="2">
        <f t="shared" si="53"/>
        <v>5.3811379901503432E-6</v>
      </c>
      <c r="FY49" s="2">
        <f t="shared" si="53"/>
        <v>6.9106289216894803E-6</v>
      </c>
      <c r="FZ49" s="2">
        <f t="shared" si="53"/>
        <v>8.4640259409482952E-6</v>
      </c>
      <c r="GA49" s="2">
        <f t="shared" si="53"/>
        <v>7.901306408034102E-6</v>
      </c>
      <c r="GB49" s="2">
        <f t="shared" si="53"/>
        <v>7.2279598107800697E-6</v>
      </c>
      <c r="GC49" s="2">
        <f t="shared" si="53"/>
        <v>8.0692641146840266E-6</v>
      </c>
      <c r="GD49" s="2">
        <f t="shared" si="53"/>
        <v>8.9048048191653168E-6</v>
      </c>
      <c r="GE49" s="2">
        <f t="shared" si="53"/>
        <v>9.4784411480920923E-6</v>
      </c>
      <c r="GF49" s="2">
        <f t="shared" si="53"/>
        <v>7.1634814188561481E-6</v>
      </c>
      <c r="GG49" s="2">
        <f t="shared" si="53"/>
        <v>6.394708517605301E-6</v>
      </c>
      <c r="GH49" s="2">
        <f t="shared" si="53"/>
        <v>5.5010549045543065E-6</v>
      </c>
      <c r="GI49" s="2">
        <f t="shared" si="53"/>
        <v>5.1636051937482847E-6</v>
      </c>
      <c r="GJ49" s="2">
        <f t="shared" si="53"/>
        <v>3.8798806580707923E-6</v>
      </c>
      <c r="GK49" s="2">
        <f t="shared" si="53"/>
        <v>2.8583831925635289E-6</v>
      </c>
      <c r="GM49" s="86">
        <f t="shared" si="54"/>
        <v>7.9844859843627825E-8</v>
      </c>
      <c r="GN49" s="86">
        <f t="shared" si="54"/>
        <v>3.5332186158084493E-8</v>
      </c>
      <c r="GO49" s="86">
        <f t="shared" si="54"/>
        <v>3.4744787933199511E-8</v>
      </c>
      <c r="GP49" s="86">
        <f t="shared" si="54"/>
        <v>6.3645522764848146E-8</v>
      </c>
      <c r="GQ49" s="86">
        <f t="shared" si="54"/>
        <v>7.2582772283781027E-8</v>
      </c>
      <c r="GR49" s="86">
        <f t="shared" si="54"/>
        <v>3.0255011083653982E-8</v>
      </c>
      <c r="GS49" s="86">
        <f t="shared" si="54"/>
        <v>1.7096525016384673E-9</v>
      </c>
      <c r="GT49" s="86">
        <f t="shared" si="54"/>
        <v>1.1081248847341818E-9</v>
      </c>
      <c r="GU49" s="86">
        <f t="shared" si="54"/>
        <v>2.8190902279293567E-10</v>
      </c>
      <c r="GV49" s="86">
        <f t="shared" si="54"/>
        <v>1.8001076544531416E-10</v>
      </c>
      <c r="GW49" s="86">
        <f t="shared" si="54"/>
        <v>1.7941749845819681E-9</v>
      </c>
      <c r="GX49" s="86">
        <f t="shared" si="54"/>
        <v>5.1194389480799198E-9</v>
      </c>
      <c r="GY49" s="86">
        <f t="shared" si="54"/>
        <v>1.4043368754043133E-8</v>
      </c>
      <c r="GZ49" s="86">
        <f t="shared" si="54"/>
        <v>5.9449049203721339E-10</v>
      </c>
      <c r="HA49" s="86">
        <f t="shared" si="54"/>
        <v>4.1800851005386921E-13</v>
      </c>
      <c r="HC49" s="86">
        <f t="shared" si="58"/>
        <v>6.2994486239239992E-22</v>
      </c>
      <c r="HD49" s="86">
        <f t="shared" si="58"/>
        <v>7.7895292466475765E-24</v>
      </c>
      <c r="HE49" s="86">
        <f t="shared" si="58"/>
        <v>1.8044683082471415E-23</v>
      </c>
      <c r="HF49" s="86">
        <f t="shared" si="58"/>
        <v>1.5034302635039087E-26</v>
      </c>
      <c r="HG49" s="86">
        <f t="shared" si="58"/>
        <v>5.2887799459768883E-28</v>
      </c>
      <c r="HH49" s="86">
        <f t="shared" si="58"/>
        <v>8.5921159223121908E-24</v>
      </c>
      <c r="HI49" s="86">
        <f t="shared" si="58"/>
        <v>2.9142714420866066E-26</v>
      </c>
      <c r="HJ49" s="86">
        <f t="shared" si="58"/>
        <v>1.6744699326110832E-23</v>
      </c>
      <c r="HK49" s="86">
        <f t="shared" si="58"/>
        <v>1.6698422287541679E-25</v>
      </c>
      <c r="HL49" s="86">
        <f t="shared" si="58"/>
        <v>2.9708995162168859E-26</v>
      </c>
      <c r="HM49" s="86">
        <f t="shared" si="58"/>
        <v>2.4903763784081453E-24</v>
      </c>
      <c r="HN49" s="86">
        <f t="shared" si="58"/>
        <v>3.1842352322853649E-24</v>
      </c>
      <c r="HO49" s="86">
        <f t="shared" si="58"/>
        <v>9.6029538320256697E-24</v>
      </c>
      <c r="HP49" s="86">
        <f t="shared" si="58"/>
        <v>5.7213148856930803E-26</v>
      </c>
      <c r="HQ49" s="86">
        <f t="shared" si="58"/>
        <v>1.0324183988995746E-34</v>
      </c>
      <c r="HS49" s="86">
        <f t="shared" si="55"/>
        <v>9.5262229340259179E-104</v>
      </c>
      <c r="HT49" s="86">
        <f t="shared" si="55"/>
        <v>1.8633822579885581E-106</v>
      </c>
      <c r="HU49" s="86">
        <f t="shared" si="55"/>
        <v>1.7470739474709324E-106</v>
      </c>
      <c r="HV49" s="86">
        <f t="shared" si="55"/>
        <v>6.3726972803273965E-122</v>
      </c>
      <c r="HW49" s="86">
        <f t="shared" si="55"/>
        <v>1.0370602696462194E-130</v>
      </c>
      <c r="HX49" s="86">
        <f t="shared" si="55"/>
        <v>2.5327561258037342E-108</v>
      </c>
      <c r="HY49" s="86">
        <f t="shared" si="55"/>
        <v>1.6139218711380624E-122</v>
      </c>
      <c r="HZ49" s="86">
        <f t="shared" si="55"/>
        <v>1.920166118977472E-108</v>
      </c>
      <c r="IA49" s="86">
        <f t="shared" si="55"/>
        <v>5.6011338958399857E-118</v>
      </c>
      <c r="IB49" s="86">
        <f t="shared" si="55"/>
        <v>1.7078305252850581E-124</v>
      </c>
      <c r="IC49" s="86">
        <f t="shared" si="55"/>
        <v>1.6533873908556665E-116</v>
      </c>
      <c r="ID49" s="86">
        <f t="shared" si="55"/>
        <v>1.0414501486899037E-115</v>
      </c>
      <c r="IE49" s="86">
        <f t="shared" si="55"/>
        <v>4.0408571920792338E-114</v>
      </c>
      <c r="IF49" s="86">
        <f t="shared" si="55"/>
        <v>2.7628530729856594E-92</v>
      </c>
      <c r="IG49" s="86">
        <f t="shared" si="55"/>
        <v>1.0982114568870775E-64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1.24255485424133E-201</v>
      </c>
      <c r="IW49" s="86">
        <f t="shared" si="56"/>
        <v>4.2041348605580528E-132</v>
      </c>
      <c r="IY49" s="86">
        <f t="shared" si="57"/>
        <v>7.984485984362846E-8</v>
      </c>
      <c r="IZ49" s="86">
        <f t="shared" si="57"/>
        <v>3.53321861580845E-8</v>
      </c>
      <c r="JA49" s="86">
        <f t="shared" si="57"/>
        <v>3.474478793319953E-8</v>
      </c>
      <c r="JB49" s="86">
        <f t="shared" si="57"/>
        <v>6.3645522764848146E-8</v>
      </c>
      <c r="JC49" s="86">
        <f t="shared" si="57"/>
        <v>7.2582772283781027E-8</v>
      </c>
      <c r="JD49" s="86">
        <f t="shared" si="57"/>
        <v>3.0255011083653988E-8</v>
      </c>
      <c r="JE49" s="86">
        <f t="shared" si="57"/>
        <v>1.7096525016384673E-9</v>
      </c>
      <c r="JF49" s="86">
        <f t="shared" si="57"/>
        <v>1.1081248847341986E-9</v>
      </c>
      <c r="JG49" s="86">
        <f t="shared" si="57"/>
        <v>2.8190902279293583E-10</v>
      </c>
      <c r="JH49" s="86">
        <f t="shared" si="57"/>
        <v>1.8001076544531418E-10</v>
      </c>
      <c r="JI49" s="86">
        <f t="shared" si="57"/>
        <v>1.7941749845819706E-9</v>
      </c>
      <c r="JJ49" s="86">
        <f t="shared" si="57"/>
        <v>5.1194389480799231E-9</v>
      </c>
      <c r="JK49" s="86">
        <f t="shared" si="57"/>
        <v>1.4043368754043143E-8</v>
      </c>
      <c r="JL49" s="86">
        <f t="shared" si="57"/>
        <v>5.9449049203721349E-10</v>
      </c>
      <c r="JM49" s="86">
        <f t="shared" si="57"/>
        <v>4.1800851005386921E-13</v>
      </c>
    </row>
    <row r="50" spans="2:273" x14ac:dyDescent="0.25">
      <c r="B50" s="2">
        <v>23</v>
      </c>
      <c r="C50" s="37">
        <v>84.144999999999996</v>
      </c>
      <c r="D50" s="37">
        <v>88.048000000000002</v>
      </c>
      <c r="E50" s="37">
        <v>85.887</v>
      </c>
      <c r="F50" s="37">
        <v>82.245999999999995</v>
      </c>
      <c r="G50" s="37">
        <v>75.426000000000002</v>
      </c>
      <c r="H50" s="37">
        <v>75.716999999999999</v>
      </c>
      <c r="I50" s="37">
        <v>77.656000000000006</v>
      </c>
      <c r="J50" s="37">
        <v>78.573999999999998</v>
      </c>
      <c r="K50" s="37">
        <v>77.573999999999998</v>
      </c>
      <c r="L50" s="37">
        <v>76.361000000000004</v>
      </c>
      <c r="M50" s="37">
        <v>75.459000000000003</v>
      </c>
      <c r="N50" s="37">
        <v>76.242000000000004</v>
      </c>
      <c r="O50" s="37">
        <v>76.5</v>
      </c>
      <c r="P50" s="37">
        <v>73.5</v>
      </c>
      <c r="Q50" s="37">
        <v>73.596999999999994</v>
      </c>
      <c r="S50" s="4">
        <f t="shared" si="59"/>
        <v>84.694687714944848</v>
      </c>
      <c r="T50" s="4">
        <f t="shared" si="59"/>
        <v>89.165903014095164</v>
      </c>
      <c r="U50" s="4">
        <f t="shared" si="59"/>
        <v>86.0289932077727</v>
      </c>
      <c r="V50" s="4">
        <f t="shared" si="59"/>
        <v>84.017279101489677</v>
      </c>
      <c r="W50" s="4">
        <f t="shared" si="59"/>
        <v>76.858369883685867</v>
      </c>
      <c r="X50" s="4">
        <f t="shared" si="59"/>
        <v>76.998578102754692</v>
      </c>
      <c r="Y50" s="4">
        <f t="shared" si="59"/>
        <v>78.235721341036097</v>
      </c>
      <c r="Z50" s="4">
        <f t="shared" si="59"/>
        <v>79.38253930600429</v>
      </c>
      <c r="AA50" s="4">
        <f t="shared" si="59"/>
        <v>78.552721921156035</v>
      </c>
      <c r="AB50" s="4">
        <f t="shared" si="59"/>
        <v>77.487092011744721</v>
      </c>
      <c r="AC50" s="4">
        <f t="shared" si="59"/>
        <v>76.254712079802189</v>
      </c>
      <c r="AD50" s="4">
        <f t="shared" si="59"/>
        <v>77.815024905261666</v>
      </c>
      <c r="AE50" s="4">
        <f t="shared" si="59"/>
        <v>77.688035446692723</v>
      </c>
      <c r="AF50" s="4">
        <f t="shared" si="59"/>
        <v>74.539940287973465</v>
      </c>
      <c r="AG50" s="4">
        <f t="shared" si="59"/>
        <v>74.498476521064148</v>
      </c>
      <c r="AI50" s="4">
        <f t="shared" si="60"/>
        <v>-0.54968771494485225</v>
      </c>
      <c r="AJ50" s="4">
        <f t="shared" si="60"/>
        <v>-1.1179030140951625</v>
      </c>
      <c r="AK50" s="4">
        <f t="shared" si="60"/>
        <v>-0.14199320777269975</v>
      </c>
      <c r="AL50" s="4">
        <f t="shared" si="60"/>
        <v>-1.7712791014896823</v>
      </c>
      <c r="AM50" s="4">
        <f t="shared" si="60"/>
        <v>-1.4323698836858654</v>
      </c>
      <c r="AN50" s="4">
        <f t="shared" si="60"/>
        <v>-1.2815781027546933</v>
      </c>
      <c r="AO50" s="4">
        <f t="shared" si="60"/>
        <v>-0.57972134103609108</v>
      </c>
      <c r="AP50" s="4">
        <f t="shared" si="60"/>
        <v>-0.8085393060042918</v>
      </c>
      <c r="AQ50" s="4">
        <f t="shared" si="60"/>
        <v>-0.97872192115603696</v>
      </c>
      <c r="AR50" s="4">
        <f t="shared" si="60"/>
        <v>-1.1260920117447171</v>
      </c>
      <c r="AS50" s="4">
        <f t="shared" si="60"/>
        <v>-0.79571207980218617</v>
      </c>
      <c r="AT50" s="4">
        <f t="shared" si="60"/>
        <v>-1.5730249052616614</v>
      </c>
      <c r="AU50" s="4">
        <f t="shared" si="60"/>
        <v>-1.188035446692723</v>
      </c>
      <c r="AV50" s="4">
        <f t="shared" si="60"/>
        <v>-1.0399402879734652</v>
      </c>
      <c r="AW50" s="4">
        <f t="shared" si="60"/>
        <v>-0.90147652106415421</v>
      </c>
      <c r="AY50" s="2">
        <f t="shared" si="51"/>
        <v>84.694494050175933</v>
      </c>
      <c r="AZ50" s="2">
        <f t="shared" si="51"/>
        <v>89.165799683607119</v>
      </c>
      <c r="BA50" s="2">
        <f t="shared" si="51"/>
        <v>86.028887800333962</v>
      </c>
      <c r="BB50" s="2">
        <f t="shared" si="51"/>
        <v>84.017095541176261</v>
      </c>
      <c r="BC50" s="2">
        <f t="shared" si="51"/>
        <v>76.858165361113109</v>
      </c>
      <c r="BD50" s="2">
        <f t="shared" si="51"/>
        <v>76.998480250767315</v>
      </c>
      <c r="BE50" s="2">
        <f t="shared" si="51"/>
        <v>78.235714410798366</v>
      </c>
      <c r="BF50" s="2">
        <f t="shared" si="51"/>
        <v>79.382534661077727</v>
      </c>
      <c r="BG50" s="2">
        <f t="shared" si="51"/>
        <v>78.552720615698846</v>
      </c>
      <c r="BH50" s="2">
        <f t="shared" si="51"/>
        <v>77.487091162383649</v>
      </c>
      <c r="BI50" s="2">
        <f t="shared" si="51"/>
        <v>76.254704767223103</v>
      </c>
      <c r="BJ50" s="2">
        <f t="shared" si="51"/>
        <v>77.815006115350258</v>
      </c>
      <c r="BK50" s="2">
        <f t="shared" si="51"/>
        <v>77.687989564415119</v>
      </c>
      <c r="BL50" s="2">
        <f t="shared" si="51"/>
        <v>74.539937807663605</v>
      </c>
      <c r="BM50" s="2">
        <f t="shared" si="51"/>
        <v>74.498476518687099</v>
      </c>
      <c r="BO50" s="2">
        <f t="shared" si="10"/>
        <v>84.144999999999996</v>
      </c>
      <c r="BP50" s="2">
        <f t="shared" si="11"/>
        <v>88.048000000000002</v>
      </c>
      <c r="BQ50" s="2">
        <f t="shared" si="12"/>
        <v>85.887</v>
      </c>
      <c r="BR50" s="2">
        <f t="shared" si="13"/>
        <v>82.245999999999995</v>
      </c>
      <c r="BS50" s="2">
        <f t="shared" si="14"/>
        <v>75.426000000000002</v>
      </c>
      <c r="BT50" s="2">
        <f t="shared" si="15"/>
        <v>75.716999999999999</v>
      </c>
      <c r="BU50" s="2">
        <f t="shared" si="16"/>
        <v>77.656000000000006</v>
      </c>
      <c r="BV50" s="2">
        <f t="shared" si="17"/>
        <v>78.573999999999998</v>
      </c>
      <c r="BW50" s="2">
        <f t="shared" si="18"/>
        <v>77.573999999999998</v>
      </c>
      <c r="BX50" s="2">
        <f t="shared" si="19"/>
        <v>76.361000000000004</v>
      </c>
      <c r="BY50" s="2">
        <f t="shared" si="20"/>
        <v>75.459000000000003</v>
      </c>
      <c r="BZ50" s="2">
        <f t="shared" si="21"/>
        <v>76.242000000000004</v>
      </c>
      <c r="CA50" s="2">
        <f t="shared" si="22"/>
        <v>76.5</v>
      </c>
      <c r="CB50" s="2">
        <f t="shared" si="23"/>
        <v>73.5</v>
      </c>
      <c r="CC50" s="2">
        <f t="shared" si="24"/>
        <v>73.596999999999994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84.537186046511636</v>
      </c>
      <c r="DL50" s="2">
        <f t="shared" si="61"/>
        <v>89.293706020581794</v>
      </c>
      <c r="DM50" s="2">
        <f t="shared" si="61"/>
        <v>86.500064851578742</v>
      </c>
      <c r="DN50" s="2">
        <f t="shared" si="61"/>
        <v>84.352651162790707</v>
      </c>
      <c r="DO50" s="2">
        <f t="shared" si="61"/>
        <v>76.981948923642051</v>
      </c>
      <c r="DP50" s="2">
        <f t="shared" si="61"/>
        <v>77.101088327526142</v>
      </c>
      <c r="DQ50" s="2">
        <f t="shared" si="61"/>
        <v>78.541327716380351</v>
      </c>
      <c r="DR50" s="2">
        <f t="shared" si="61"/>
        <v>79.482143232301112</v>
      </c>
      <c r="DS50" s="2">
        <f t="shared" si="61"/>
        <v>78.462741484341464</v>
      </c>
      <c r="DT50" s="2">
        <f t="shared" si="61"/>
        <v>77.618461089661082</v>
      </c>
      <c r="DU50" s="2">
        <f t="shared" si="61"/>
        <v>76.733914177335222</v>
      </c>
      <c r="DV50" s="2">
        <f t="shared" si="61"/>
        <v>77.953729284750352</v>
      </c>
      <c r="DW50" s="2">
        <f t="shared" si="61"/>
        <v>77.713104784240116</v>
      </c>
      <c r="DX50" s="2">
        <f t="shared" si="61"/>
        <v>74.680953532479847</v>
      </c>
      <c r="DY50" s="2">
        <f t="shared" si="61"/>
        <v>74.174048387096761</v>
      </c>
      <c r="EA50" s="2">
        <f t="shared" si="62"/>
        <v>85.873918614270963</v>
      </c>
      <c r="EB50" s="2">
        <f t="shared" si="62"/>
        <v>88.163783934662817</v>
      </c>
      <c r="EC50" s="2">
        <f t="shared" si="62"/>
        <v>82.375756955639261</v>
      </c>
      <c r="ED50" s="2">
        <f t="shared" si="62"/>
        <v>81.540589674669931</v>
      </c>
      <c r="EE50" s="2">
        <f t="shared" si="62"/>
        <v>75.957177031882978</v>
      </c>
      <c r="EF50" s="2">
        <f t="shared" si="62"/>
        <v>76.185156978411371</v>
      </c>
      <c r="EG50" s="2">
        <f t="shared" si="62"/>
        <v>75.551499561113204</v>
      </c>
      <c r="EH50" s="2">
        <f t="shared" si="62"/>
        <v>78.499686653638904</v>
      </c>
      <c r="EI50" s="2">
        <f t="shared" si="62"/>
        <v>79.395579658155754</v>
      </c>
      <c r="EJ50" s="2">
        <f t="shared" si="62"/>
        <v>76.223260722470826</v>
      </c>
      <c r="EK50" s="2">
        <f t="shared" si="62"/>
        <v>72.14376843123037</v>
      </c>
      <c r="EL50" s="2">
        <f t="shared" si="62"/>
        <v>76.65094150853497</v>
      </c>
      <c r="EM50" s="2">
        <f t="shared" si="62"/>
        <v>77.487413778371177</v>
      </c>
      <c r="EN50" s="2">
        <f t="shared" si="62"/>
        <v>73.298385233418287</v>
      </c>
      <c r="EO50" s="2">
        <f t="shared" si="62"/>
        <v>78.171420085550878</v>
      </c>
      <c r="EQ50" s="2">
        <f t="shared" si="63"/>
        <v>85.462789906484446</v>
      </c>
      <c r="ER50" s="2">
        <f t="shared" si="63"/>
        <v>86.62363596843619</v>
      </c>
      <c r="ES50" s="2">
        <f t="shared" si="63"/>
        <v>79.639522713608002</v>
      </c>
      <c r="ET50" s="2">
        <f t="shared" si="63"/>
        <v>79.200962095510704</v>
      </c>
      <c r="EU50" s="2">
        <f t="shared" si="63"/>
        <v>75.93888275200527</v>
      </c>
      <c r="EV50" s="2">
        <f t="shared" si="63"/>
        <v>74.277879470509575</v>
      </c>
      <c r="EW50" s="2">
        <f t="shared" si="63"/>
        <v>75.877930826857124</v>
      </c>
      <c r="EX50" s="2">
        <f t="shared" si="63"/>
        <v>77.289356892342212</v>
      </c>
      <c r="EY50" s="2">
        <f t="shared" si="63"/>
        <v>77.887029783493986</v>
      </c>
      <c r="EZ50" s="2">
        <f t="shared" si="63"/>
        <v>75.369482554478481</v>
      </c>
      <c r="FA50" s="2">
        <f t="shared" si="63"/>
        <v>72.687481022185622</v>
      </c>
      <c r="FB50" s="2">
        <f t="shared" si="63"/>
        <v>74.01122932058162</v>
      </c>
      <c r="FC50" s="2">
        <f t="shared" si="63"/>
        <v>75.844473583997512</v>
      </c>
      <c r="FD50" s="2">
        <f t="shared" si="63"/>
        <v>75.012943991820904</v>
      </c>
      <c r="FE50" s="2">
        <f t="shared" si="63"/>
        <v>77.317862522328355</v>
      </c>
      <c r="FG50" s="2">
        <f t="shared" si="64"/>
        <v>0.11768257125274316</v>
      </c>
      <c r="FH50" s="2">
        <f t="shared" si="64"/>
        <v>0.1131912113564818</v>
      </c>
      <c r="FI50" s="2">
        <f t="shared" si="64"/>
        <v>0.11423888073612738</v>
      </c>
      <c r="FJ50" s="2">
        <f t="shared" si="64"/>
        <v>0.11931954896980405</v>
      </c>
      <c r="FK50" s="2">
        <f t="shared" si="64"/>
        <v>0.12079117804654775</v>
      </c>
      <c r="FL50" s="2">
        <f t="shared" si="64"/>
        <v>0.11200944385345796</v>
      </c>
      <c r="FM50" s="2">
        <f t="shared" si="64"/>
        <v>0.1022186486640722</v>
      </c>
      <c r="FN50" s="2">
        <f t="shared" si="64"/>
        <v>0.10137522189627636</v>
      </c>
      <c r="FO50" s="2">
        <f t="shared" si="64"/>
        <v>9.6474192505618367E-2</v>
      </c>
      <c r="FP50" s="2">
        <f t="shared" si="64"/>
        <v>9.4153660136730238E-2</v>
      </c>
      <c r="FQ50" s="2">
        <f t="shared" si="64"/>
        <v>0.10440043714154724</v>
      </c>
      <c r="FR50" s="2">
        <f t="shared" si="64"/>
        <v>0.106469564544484</v>
      </c>
      <c r="FS50" s="2">
        <f t="shared" si="64"/>
        <v>0.11124022318131356</v>
      </c>
      <c r="FT50" s="2">
        <f t="shared" si="64"/>
        <v>0.10200076118691194</v>
      </c>
      <c r="FU50" s="2">
        <f t="shared" si="64"/>
        <v>8.1161030608347243E-2</v>
      </c>
      <c r="FW50" s="2">
        <f t="shared" si="53"/>
        <v>5.1613688441804217E-6</v>
      </c>
      <c r="FX50" s="2">
        <f t="shared" si="53"/>
        <v>5.9002974134245328E-6</v>
      </c>
      <c r="FY50" s="2">
        <f t="shared" si="53"/>
        <v>7.5773488822609746E-6</v>
      </c>
      <c r="FZ50" s="2">
        <f t="shared" si="53"/>
        <v>9.2806123173481901E-6</v>
      </c>
      <c r="GA50" s="2">
        <f t="shared" si="53"/>
        <v>8.6636035931579684E-6</v>
      </c>
      <c r="GB50" s="2">
        <f t="shared" si="53"/>
        <v>7.9252948084903279E-6</v>
      </c>
      <c r="GC50" s="2">
        <f t="shared" si="53"/>
        <v>8.8477652726152174E-6</v>
      </c>
      <c r="GD50" s="2">
        <f t="shared" si="53"/>
        <v>9.7639159367548893E-6</v>
      </c>
      <c r="GE50" s="2">
        <f t="shared" si="53"/>
        <v>1.0392894548392822E-5</v>
      </c>
      <c r="GF50" s="2">
        <f t="shared" si="53"/>
        <v>7.8545957557862356E-6</v>
      </c>
      <c r="GG50" s="2">
        <f t="shared" si="53"/>
        <v>7.0116541344057025E-6</v>
      </c>
      <c r="GH50" s="2">
        <f t="shared" si="53"/>
        <v>6.0317835573706548E-6</v>
      </c>
      <c r="GI50" s="2">
        <f t="shared" si="53"/>
        <v>5.661777687878827E-6</v>
      </c>
      <c r="GJ50" s="2">
        <f t="shared" si="53"/>
        <v>4.2542029527625156E-6</v>
      </c>
      <c r="GK50" s="2">
        <f t="shared" si="53"/>
        <v>3.1341539825572318E-6</v>
      </c>
      <c r="GM50" s="86">
        <f t="shared" si="54"/>
        <v>1.5874840599185512E-7</v>
      </c>
      <c r="GN50" s="86">
        <f t="shared" si="54"/>
        <v>7.2969311032830639E-8</v>
      </c>
      <c r="GO50" s="86">
        <f t="shared" si="54"/>
        <v>7.2084163895928673E-8</v>
      </c>
      <c r="GP50" s="86">
        <f t="shared" si="54"/>
        <v>1.2908310048512341E-7</v>
      </c>
      <c r="GQ50" s="86">
        <f t="shared" si="54"/>
        <v>1.4662921872718708E-7</v>
      </c>
      <c r="GR50" s="86">
        <f t="shared" si="54"/>
        <v>6.2856661276126818E-8</v>
      </c>
      <c r="GS50" s="86">
        <f t="shared" si="54"/>
        <v>4.1036211546359361E-9</v>
      </c>
      <c r="GT50" s="86">
        <f t="shared" si="54"/>
        <v>2.7229447698771679E-9</v>
      </c>
      <c r="GU50" s="86">
        <f t="shared" si="54"/>
        <v>7.3755943944790561E-10</v>
      </c>
      <c r="GV50" s="86">
        <f t="shared" si="54"/>
        <v>4.7876222574473707E-10</v>
      </c>
      <c r="GW50" s="86">
        <f t="shared" si="54"/>
        <v>4.332651294235171E-9</v>
      </c>
      <c r="GX50" s="86">
        <f t="shared" si="54"/>
        <v>1.1668366365413992E-8</v>
      </c>
      <c r="GY50" s="86">
        <f t="shared" si="54"/>
        <v>3.0558705662809135E-8</v>
      </c>
      <c r="GZ50" s="86">
        <f t="shared" si="54"/>
        <v>1.5229989469170525E-9</v>
      </c>
      <c r="HA50" s="86">
        <f t="shared" si="54"/>
        <v>1.4845884772529936E-12</v>
      </c>
      <c r="HC50" s="86">
        <f t="shared" si="58"/>
        <v>2.5721085225977273E-21</v>
      </c>
      <c r="HD50" s="86">
        <f t="shared" si="58"/>
        <v>3.5986694372229694E-23</v>
      </c>
      <c r="HE50" s="86">
        <f t="shared" si="58"/>
        <v>8.1778043894668106E-23</v>
      </c>
      <c r="HF50" s="86">
        <f t="shared" si="58"/>
        <v>8.6547186004349727E-26</v>
      </c>
      <c r="HG50" s="86">
        <f t="shared" si="58"/>
        <v>3.4481202085133935E-27</v>
      </c>
      <c r="HH50" s="86">
        <f t="shared" si="58"/>
        <v>4.0614760679079617E-23</v>
      </c>
      <c r="HI50" s="86">
        <f t="shared" si="58"/>
        <v>1.6804509600408606E-25</v>
      </c>
      <c r="HJ50" s="86">
        <f t="shared" si="58"/>
        <v>7.9721090052510255E-23</v>
      </c>
      <c r="HK50" s="86">
        <f t="shared" si="58"/>
        <v>9.2393402410933794E-25</v>
      </c>
      <c r="HL50" s="86">
        <f t="shared" si="58"/>
        <v>1.7197058096749742E-25</v>
      </c>
      <c r="HM50" s="86">
        <f t="shared" si="58"/>
        <v>1.2568385652672495E-23</v>
      </c>
      <c r="HN50" s="86">
        <f t="shared" si="58"/>
        <v>1.5631468371701334E-23</v>
      </c>
      <c r="HO50" s="86">
        <f t="shared" si="58"/>
        <v>4.5462370943679614E-23</v>
      </c>
      <c r="HP50" s="86">
        <f t="shared" si="58"/>
        <v>3.1945478091316822E-25</v>
      </c>
      <c r="HQ50" s="86">
        <f t="shared" si="58"/>
        <v>1.0479295091784547E-33</v>
      </c>
      <c r="HS50" s="86">
        <f t="shared" si="55"/>
        <v>8.1829604170629615E-102</v>
      </c>
      <c r="HT50" s="86">
        <f t="shared" si="55"/>
        <v>2.0404929769934516E-104</v>
      </c>
      <c r="HU50" s="86">
        <f t="shared" si="55"/>
        <v>1.8747098987671942E-104</v>
      </c>
      <c r="HV50" s="86">
        <f t="shared" si="55"/>
        <v>1.4642954099799129E-119</v>
      </c>
      <c r="HW50" s="86">
        <f t="shared" si="55"/>
        <v>3.6629108715901874E-128</v>
      </c>
      <c r="HX50" s="86">
        <f t="shared" si="55"/>
        <v>3.1192875247897672E-106</v>
      </c>
      <c r="HY50" s="86">
        <f t="shared" si="55"/>
        <v>3.8996346902343113E-120</v>
      </c>
      <c r="HZ50" s="86">
        <f t="shared" si="55"/>
        <v>2.5026466672906402E-106</v>
      </c>
      <c r="IA50" s="86">
        <f t="shared" si="55"/>
        <v>1.1655159635848785E-115</v>
      </c>
      <c r="IB50" s="86">
        <f t="shared" si="55"/>
        <v>4.3727745868242582E-122</v>
      </c>
      <c r="IC50" s="86">
        <f t="shared" si="55"/>
        <v>2.8369115803518917E-114</v>
      </c>
      <c r="ID50" s="86">
        <f t="shared" si="55"/>
        <v>1.6264247336228811E-113</v>
      </c>
      <c r="IE50" s="86">
        <f t="shared" si="55"/>
        <v>5.7232099667514417E-112</v>
      </c>
      <c r="IF50" s="86">
        <f t="shared" si="55"/>
        <v>1.4150470520781506E-90</v>
      </c>
      <c r="IG50" s="86">
        <f t="shared" si="55"/>
        <v>1.5781330401718118E-63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1.0802193970917008E-198</v>
      </c>
      <c r="IW50" s="86">
        <f t="shared" si="56"/>
        <v>3.1217083877127001E-130</v>
      </c>
      <c r="IY50" s="86">
        <f t="shared" si="57"/>
        <v>1.5874840599185769E-7</v>
      </c>
      <c r="IZ50" s="86">
        <f t="shared" si="57"/>
        <v>7.2969311032830679E-8</v>
      </c>
      <c r="JA50" s="86">
        <f t="shared" si="57"/>
        <v>7.2084163895928752E-8</v>
      </c>
      <c r="JB50" s="86">
        <f t="shared" si="57"/>
        <v>1.2908310048512341E-7</v>
      </c>
      <c r="JC50" s="86">
        <f t="shared" si="57"/>
        <v>1.4662921872718708E-7</v>
      </c>
      <c r="JD50" s="86">
        <f t="shared" si="57"/>
        <v>6.2856661276126857E-8</v>
      </c>
      <c r="JE50" s="86">
        <f t="shared" si="57"/>
        <v>4.1036211546359361E-9</v>
      </c>
      <c r="JF50" s="86">
        <f t="shared" si="57"/>
        <v>2.7229447698772477E-9</v>
      </c>
      <c r="JG50" s="86">
        <f t="shared" si="57"/>
        <v>7.3755943944790654E-10</v>
      </c>
      <c r="JH50" s="86">
        <f t="shared" si="57"/>
        <v>4.7876222574473727E-10</v>
      </c>
      <c r="JI50" s="86">
        <f t="shared" si="57"/>
        <v>4.3326512942351834E-9</v>
      </c>
      <c r="JJ50" s="86">
        <f t="shared" si="57"/>
        <v>1.1668366365414007E-8</v>
      </c>
      <c r="JK50" s="86">
        <f t="shared" si="57"/>
        <v>3.0558705662809182E-8</v>
      </c>
      <c r="JL50" s="86">
        <f t="shared" si="57"/>
        <v>1.5229989469170529E-9</v>
      </c>
      <c r="JM50" s="86">
        <f t="shared" si="57"/>
        <v>1.4845884772529936E-12</v>
      </c>
    </row>
    <row r="51" spans="2:273" x14ac:dyDescent="0.25">
      <c r="B51" s="2">
        <v>24</v>
      </c>
      <c r="C51" s="37">
        <v>82.822999999999993</v>
      </c>
      <c r="D51" s="37">
        <v>88.483999999999995</v>
      </c>
      <c r="E51" s="37">
        <v>86.951999999999998</v>
      </c>
      <c r="F51" s="37">
        <v>81.638999999999996</v>
      </c>
      <c r="G51" s="37">
        <v>75.049000000000007</v>
      </c>
      <c r="H51" s="37">
        <v>76.5</v>
      </c>
      <c r="I51" s="37">
        <v>78.197000000000003</v>
      </c>
      <c r="J51" s="37">
        <v>79.262</v>
      </c>
      <c r="K51" s="37">
        <v>77.802999999999997</v>
      </c>
      <c r="L51" s="37">
        <v>76.507999999999996</v>
      </c>
      <c r="M51" s="37">
        <v>75.606999999999999</v>
      </c>
      <c r="N51" s="37">
        <v>76.757999999999996</v>
      </c>
      <c r="O51" s="37">
        <v>75.774000000000001</v>
      </c>
      <c r="P51" s="37">
        <v>73.951999999999998</v>
      </c>
      <c r="Q51" s="37">
        <v>74.790000000000006</v>
      </c>
      <c r="S51" s="4">
        <f t="shared" si="59"/>
        <v>84.832804691905409</v>
      </c>
      <c r="T51" s="4">
        <f t="shared" si="59"/>
        <v>89.378766159362613</v>
      </c>
      <c r="U51" s="4">
        <f t="shared" si="59"/>
        <v>86.238718344628907</v>
      </c>
      <c r="V51" s="4">
        <f t="shared" si="59"/>
        <v>84.025288639924938</v>
      </c>
      <c r="W51" s="4">
        <f t="shared" si="59"/>
        <v>76.996387968006701</v>
      </c>
      <c r="X51" s="4">
        <f t="shared" si="59"/>
        <v>77.118359725501477</v>
      </c>
      <c r="Y51" s="4">
        <f t="shared" si="59"/>
        <v>78.390312626294474</v>
      </c>
      <c r="Z51" s="4">
        <f t="shared" si="59"/>
        <v>79.483351337731776</v>
      </c>
      <c r="AA51" s="4">
        <f t="shared" si="59"/>
        <v>78.734270100972452</v>
      </c>
      <c r="AB51" s="4">
        <f t="shared" si="59"/>
        <v>77.625079986700456</v>
      </c>
      <c r="AC51" s="4">
        <f t="shared" si="59"/>
        <v>76.349918897129768</v>
      </c>
      <c r="AD51" s="4">
        <f t="shared" si="59"/>
        <v>77.995176387601305</v>
      </c>
      <c r="AE51" s="4">
        <f t="shared" si="59"/>
        <v>77.80557590648624</v>
      </c>
      <c r="AF51" s="4">
        <f t="shared" si="59"/>
        <v>74.703910558769337</v>
      </c>
      <c r="AG51" s="4">
        <f t="shared" si="59"/>
        <v>74.632738209726142</v>
      </c>
      <c r="AI51" s="4">
        <f t="shared" si="60"/>
        <v>-2.0098046919054156</v>
      </c>
      <c r="AJ51" s="4">
        <f t="shared" si="60"/>
        <v>-0.89476615936261794</v>
      </c>
      <c r="AK51" s="4">
        <f t="shared" si="60"/>
        <v>0.71328165537109101</v>
      </c>
      <c r="AL51" s="4">
        <f t="shared" si="60"/>
        <v>-2.3862886399249419</v>
      </c>
      <c r="AM51" s="4">
        <f t="shared" si="60"/>
        <v>-1.9473879680066943</v>
      </c>
      <c r="AN51" s="4">
        <f t="shared" si="60"/>
        <v>-0.61835972550147744</v>
      </c>
      <c r="AO51" s="4">
        <f t="shared" si="60"/>
        <v>-0.1933126262944711</v>
      </c>
      <c r="AP51" s="4">
        <f t="shared" si="60"/>
        <v>-0.22135133773177529</v>
      </c>
      <c r="AQ51" s="4">
        <f t="shared" si="60"/>
        <v>-0.93127010097245488</v>
      </c>
      <c r="AR51" s="4">
        <f t="shared" si="60"/>
        <v>-1.1170799867004604</v>
      </c>
      <c r="AS51" s="4">
        <f t="shared" si="60"/>
        <v>-0.74291889712976911</v>
      </c>
      <c r="AT51" s="4">
        <f t="shared" si="60"/>
        <v>-1.2371763876013091</v>
      </c>
      <c r="AU51" s="4">
        <f t="shared" si="60"/>
        <v>-2.0315759064862391</v>
      </c>
      <c r="AV51" s="4">
        <f t="shared" si="60"/>
        <v>-0.75191055876933888</v>
      </c>
      <c r="AW51" s="4">
        <f t="shared" si="60"/>
        <v>0.15726179027386422</v>
      </c>
      <c r="AY51" s="2">
        <f t="shared" si="51"/>
        <v>84.83243396925549</v>
      </c>
      <c r="AZ51" s="2">
        <f t="shared" si="51"/>
        <v>89.378560909891263</v>
      </c>
      <c r="BA51" s="2">
        <f t="shared" si="51"/>
        <v>86.238508079080901</v>
      </c>
      <c r="BB51" s="2">
        <f t="shared" si="51"/>
        <v>84.024930568599586</v>
      </c>
      <c r="BC51" s="2">
        <f t="shared" si="51"/>
        <v>76.995990580557233</v>
      </c>
      <c r="BD51" s="2">
        <f t="shared" si="51"/>
        <v>77.118164217197432</v>
      </c>
      <c r="BE51" s="2">
        <f t="shared" si="51"/>
        <v>78.39029669840177</v>
      </c>
      <c r="BF51" s="2">
        <f t="shared" si="51"/>
        <v>79.483340417116324</v>
      </c>
      <c r="BG51" s="2">
        <f t="shared" si="51"/>
        <v>78.734266838186812</v>
      </c>
      <c r="BH51" s="2">
        <f t="shared" si="51"/>
        <v>77.625077829163814</v>
      </c>
      <c r="BI51" s="2">
        <f t="shared" si="51"/>
        <v>76.349901997885496</v>
      </c>
      <c r="BJ51" s="2">
        <f t="shared" si="51"/>
        <v>77.995135323226791</v>
      </c>
      <c r="BK51" s="2">
        <f t="shared" si="51"/>
        <v>77.805480059387207</v>
      </c>
      <c r="BL51" s="2">
        <f t="shared" si="51"/>
        <v>74.703904489322213</v>
      </c>
      <c r="BM51" s="2">
        <f t="shared" si="51"/>
        <v>74.632738201724024</v>
      </c>
      <c r="BO51" s="2">
        <f t="shared" si="10"/>
        <v>82.822999999999993</v>
      </c>
      <c r="BP51" s="2">
        <f t="shared" si="11"/>
        <v>88.483999999999995</v>
      </c>
      <c r="BQ51" s="2">
        <f t="shared" si="12"/>
        <v>86.951999999999998</v>
      </c>
      <c r="BR51" s="2">
        <f t="shared" si="13"/>
        <v>81.638999999999996</v>
      </c>
      <c r="BS51" s="2">
        <f t="shared" si="14"/>
        <v>75.049000000000007</v>
      </c>
      <c r="BT51" s="2">
        <f t="shared" si="15"/>
        <v>76.5</v>
      </c>
      <c r="BU51" s="2">
        <f t="shared" si="16"/>
        <v>78.197000000000003</v>
      </c>
      <c r="BV51" s="2">
        <f t="shared" si="17"/>
        <v>79.262</v>
      </c>
      <c r="BW51" s="2">
        <f t="shared" si="18"/>
        <v>77.802999999999997</v>
      </c>
      <c r="BX51" s="2">
        <f t="shared" si="19"/>
        <v>76.507999999999996</v>
      </c>
      <c r="BY51" s="2">
        <f t="shared" si="20"/>
        <v>75.606999999999999</v>
      </c>
      <c r="BZ51" s="2">
        <f t="shared" si="21"/>
        <v>76.757999999999996</v>
      </c>
      <c r="CA51" s="2">
        <f t="shared" si="22"/>
        <v>75.774000000000001</v>
      </c>
      <c r="CB51" s="2">
        <f t="shared" si="23"/>
        <v>73.951999999999998</v>
      </c>
      <c r="CC51" s="2">
        <f t="shared" si="24"/>
        <v>74.790000000000006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84.697777710661441</v>
      </c>
      <c r="DL51" s="2">
        <f t="shared" si="61"/>
        <v>89.568008265132477</v>
      </c>
      <c r="DM51" s="2">
        <f t="shared" si="61"/>
        <v>86.805697053183152</v>
      </c>
      <c r="DN51" s="2">
        <f t="shared" si="61"/>
        <v>84.417266082754466</v>
      </c>
      <c r="DO51" s="2">
        <f t="shared" si="61"/>
        <v>77.170751532830934</v>
      </c>
      <c r="DP51" s="2">
        <f t="shared" si="61"/>
        <v>77.265097560975619</v>
      </c>
      <c r="DQ51" s="2">
        <f t="shared" si="61"/>
        <v>78.759249042564832</v>
      </c>
      <c r="DR51" s="2">
        <f t="shared" si="61"/>
        <v>79.622912572491501</v>
      </c>
      <c r="DS51" s="2">
        <f t="shared" si="61"/>
        <v>78.675596567996536</v>
      </c>
      <c r="DT51" s="2">
        <f t="shared" si="61"/>
        <v>77.801373058773052</v>
      </c>
      <c r="DU51" s="2">
        <f t="shared" si="61"/>
        <v>76.901901849217637</v>
      </c>
      <c r="DV51" s="2">
        <f t="shared" si="61"/>
        <v>78.190289608637002</v>
      </c>
      <c r="DW51" s="2">
        <f t="shared" si="61"/>
        <v>77.868851594746687</v>
      </c>
      <c r="DX51" s="2">
        <f t="shared" si="61"/>
        <v>74.887400663821722</v>
      </c>
      <c r="DY51" s="2">
        <f t="shared" si="61"/>
        <v>74.299824193548375</v>
      </c>
      <c r="EA51" s="2">
        <f t="shared" si="62"/>
        <v>85.753196755429173</v>
      </c>
      <c r="EB51" s="2">
        <f t="shared" si="62"/>
        <v>88.024992928365251</v>
      </c>
      <c r="EC51" s="2">
        <f t="shared" si="62"/>
        <v>82.227894598364543</v>
      </c>
      <c r="ED51" s="2">
        <f t="shared" si="62"/>
        <v>81.384136997938839</v>
      </c>
      <c r="EE51" s="2">
        <f t="shared" si="62"/>
        <v>75.835876411450428</v>
      </c>
      <c r="EF51" s="2">
        <f t="shared" si="62"/>
        <v>76.055933308754248</v>
      </c>
      <c r="EG51" s="2">
        <f t="shared" si="62"/>
        <v>75.434906265289101</v>
      </c>
      <c r="EH51" s="2">
        <f t="shared" si="62"/>
        <v>78.355102792323805</v>
      </c>
      <c r="EI51" s="2">
        <f t="shared" si="62"/>
        <v>79.235555576070922</v>
      </c>
      <c r="EJ51" s="2">
        <f t="shared" si="62"/>
        <v>76.078264378478679</v>
      </c>
      <c r="EK51" s="2">
        <f t="shared" si="62"/>
        <v>72.031190597051008</v>
      </c>
      <c r="EL51" s="2">
        <f t="shared" si="62"/>
        <v>76.501589560200529</v>
      </c>
      <c r="EM51" s="2">
        <f t="shared" si="62"/>
        <v>77.343803143238617</v>
      </c>
      <c r="EN51" s="2">
        <f t="shared" si="62"/>
        <v>73.230504693230557</v>
      </c>
      <c r="EO51" s="2">
        <f t="shared" si="62"/>
        <v>78.070122341305463</v>
      </c>
      <c r="EQ51" s="2">
        <f t="shared" si="63"/>
        <v>85.346653460284998</v>
      </c>
      <c r="ER51" s="2">
        <f t="shared" si="63"/>
        <v>86.50167529358076</v>
      </c>
      <c r="ES51" s="2">
        <f t="shared" si="63"/>
        <v>79.522676239403395</v>
      </c>
      <c r="ET51" s="2">
        <f t="shared" si="63"/>
        <v>79.071485122578153</v>
      </c>
      <c r="EU51" s="2">
        <f t="shared" si="63"/>
        <v>75.817774705478456</v>
      </c>
      <c r="EV51" s="2">
        <f t="shared" si="63"/>
        <v>74.170319892717899</v>
      </c>
      <c r="EW51" s="2">
        <f t="shared" si="63"/>
        <v>75.757548939298488</v>
      </c>
      <c r="EX51" s="2">
        <f t="shared" si="63"/>
        <v>77.158950867258909</v>
      </c>
      <c r="EY51" s="2">
        <f t="shared" si="63"/>
        <v>77.744801456167252</v>
      </c>
      <c r="EZ51" s="2">
        <f t="shared" si="63"/>
        <v>75.234280332186287</v>
      </c>
      <c r="FA51" s="2">
        <f t="shared" si="63"/>
        <v>72.568669355460543</v>
      </c>
      <c r="FB51" s="2">
        <f t="shared" si="63"/>
        <v>73.891878802673844</v>
      </c>
      <c r="FC51" s="2">
        <f t="shared" si="63"/>
        <v>75.719239959512464</v>
      </c>
      <c r="FD51" s="2">
        <f t="shared" si="63"/>
        <v>74.924847254742076</v>
      </c>
      <c r="FE51" s="2">
        <f t="shared" si="63"/>
        <v>77.226879623251818</v>
      </c>
      <c r="FG51" s="2">
        <f t="shared" si="64"/>
        <v>0.12758776717409165</v>
      </c>
      <c r="FH51" s="2">
        <f t="shared" si="64"/>
        <v>0.12277097677329007</v>
      </c>
      <c r="FI51" s="2">
        <f t="shared" si="64"/>
        <v>0.12389492637266172</v>
      </c>
      <c r="FJ51" s="2">
        <f t="shared" si="64"/>
        <v>0.12934232922026434</v>
      </c>
      <c r="FK51" s="2">
        <f t="shared" si="64"/>
        <v>0.13091919799719817</v>
      </c>
      <c r="FL51" s="2">
        <f t="shared" si="64"/>
        <v>0.12150289566065463</v>
      </c>
      <c r="FM51" s="2">
        <f t="shared" si="64"/>
        <v>0.11098599000145326</v>
      </c>
      <c r="FN51" s="2">
        <f t="shared" si="64"/>
        <v>0.11007909203923133</v>
      </c>
      <c r="FO51" s="2">
        <f t="shared" si="64"/>
        <v>0.10480634714007957</v>
      </c>
      <c r="FP51" s="2">
        <f t="shared" si="64"/>
        <v>0.10230809171151671</v>
      </c>
      <c r="FQ51" s="2">
        <f t="shared" si="64"/>
        <v>0.1133312887903513</v>
      </c>
      <c r="FR51" s="2">
        <f t="shared" si="64"/>
        <v>0.11555458040455591</v>
      </c>
      <c r="FS51" s="2">
        <f t="shared" si="64"/>
        <v>0.12067733914671074</v>
      </c>
      <c r="FT51" s="2">
        <f t="shared" si="64"/>
        <v>0.1107517196328259</v>
      </c>
      <c r="FU51" s="2">
        <f t="shared" si="64"/>
        <v>8.8299888485741176E-2</v>
      </c>
      <c r="FW51" s="2">
        <f t="shared" si="53"/>
        <v>5.6593255817813317E-6</v>
      </c>
      <c r="FX51" s="2">
        <f t="shared" si="53"/>
        <v>6.4695437817919139E-6</v>
      </c>
      <c r="FY51" s="2">
        <f t="shared" si="53"/>
        <v>8.3083917601280025E-6</v>
      </c>
      <c r="FZ51" s="2">
        <f t="shared" si="53"/>
        <v>1.0175979941494464E-5</v>
      </c>
      <c r="GA51" s="2">
        <f t="shared" si="53"/>
        <v>9.4994444998257477E-6</v>
      </c>
      <c r="GB51" s="2">
        <f t="shared" si="53"/>
        <v>8.6899063110563592E-6</v>
      </c>
      <c r="GC51" s="2">
        <f t="shared" si="53"/>
        <v>9.7013734247636478E-6</v>
      </c>
      <c r="GD51" s="2">
        <f t="shared" si="53"/>
        <v>1.0705910848605177E-5</v>
      </c>
      <c r="GE51" s="2">
        <f t="shared" si="53"/>
        <v>1.1395570840929166E-5</v>
      </c>
      <c r="GF51" s="2">
        <f t="shared" si="53"/>
        <v>8.6123864592958034E-6</v>
      </c>
      <c r="GG51" s="2">
        <f t="shared" si="53"/>
        <v>7.6881206764766883E-6</v>
      </c>
      <c r="GH51" s="2">
        <f t="shared" si="53"/>
        <v>6.6137153057555295E-6</v>
      </c>
      <c r="GI51" s="2">
        <f t="shared" si="53"/>
        <v>6.2080123951162213E-6</v>
      </c>
      <c r="GJ51" s="2">
        <f t="shared" si="53"/>
        <v>4.6646388651278139E-6</v>
      </c>
      <c r="GK51" s="2">
        <f t="shared" si="53"/>
        <v>3.4365304660997634E-6</v>
      </c>
      <c r="GM51" s="86">
        <f t="shared" si="54"/>
        <v>3.1085109864720233E-7</v>
      </c>
      <c r="GN51" s="86">
        <f t="shared" si="54"/>
        <v>1.4828229749013439E-7</v>
      </c>
      <c r="GO51" s="86">
        <f t="shared" si="54"/>
        <v>1.4712517634999401E-7</v>
      </c>
      <c r="GP51" s="86">
        <f t="shared" si="54"/>
        <v>2.5766590284386426E-7</v>
      </c>
      <c r="GQ51" s="86">
        <f t="shared" si="54"/>
        <v>2.9155148581817472E-7</v>
      </c>
      <c r="GR51" s="86">
        <f t="shared" si="54"/>
        <v>1.2847935777124705E-7</v>
      </c>
      <c r="GS51" s="86">
        <f t="shared" si="54"/>
        <v>9.6545788917670954E-9</v>
      </c>
      <c r="GT51" s="86">
        <f t="shared" si="54"/>
        <v>6.554153915399316E-9</v>
      </c>
      <c r="GU51" s="86">
        <f t="shared" si="54"/>
        <v>1.8873869747419642E-9</v>
      </c>
      <c r="GV51" s="86">
        <f t="shared" si="54"/>
        <v>1.2450508906313115E-9</v>
      </c>
      <c r="GW51" s="86">
        <f t="shared" si="54"/>
        <v>1.0251929075779578E-8</v>
      </c>
      <c r="GX51" s="86">
        <f t="shared" si="54"/>
        <v>2.6100986072643506E-8</v>
      </c>
      <c r="GY51" s="86">
        <f t="shared" si="54"/>
        <v>6.5334262376075262E-8</v>
      </c>
      <c r="GZ51" s="86">
        <f t="shared" si="54"/>
        <v>3.8169598144634507E-9</v>
      </c>
      <c r="HA51" s="86">
        <f t="shared" si="54"/>
        <v>5.1187249526367592E-12</v>
      </c>
      <c r="HC51" s="86">
        <f t="shared" si="58"/>
        <v>1.0283712411399238E-20</v>
      </c>
      <c r="HD51" s="86">
        <f t="shared" si="58"/>
        <v>1.6250816254074725E-22</v>
      </c>
      <c r="HE51" s="86">
        <f t="shared" si="58"/>
        <v>3.623402315547289E-22</v>
      </c>
      <c r="HF51" s="86">
        <f t="shared" si="58"/>
        <v>4.8511679882983278E-25</v>
      </c>
      <c r="HG51" s="86">
        <f t="shared" si="58"/>
        <v>2.1839397511561809E-26</v>
      </c>
      <c r="HH51" s="86">
        <f t="shared" si="58"/>
        <v>1.875210053890493E-22</v>
      </c>
      <c r="HI51" s="86">
        <f t="shared" si="58"/>
        <v>9.4316808813761941E-25</v>
      </c>
      <c r="HJ51" s="86">
        <f t="shared" si="58"/>
        <v>3.7052836414952315E-22</v>
      </c>
      <c r="HK51" s="86">
        <f t="shared" si="58"/>
        <v>4.9782089799085677E-24</v>
      </c>
      <c r="HL51" s="86">
        <f t="shared" si="58"/>
        <v>9.6879489795674944E-25</v>
      </c>
      <c r="HM51" s="86">
        <f t="shared" si="58"/>
        <v>6.1865640185070044E-23</v>
      </c>
      <c r="HN51" s="86">
        <f t="shared" si="58"/>
        <v>7.4898216306197388E-23</v>
      </c>
      <c r="HO51" s="86">
        <f t="shared" si="58"/>
        <v>2.1020317250087543E-22</v>
      </c>
      <c r="HP51" s="86">
        <f t="shared" si="58"/>
        <v>1.7373453082721549E-24</v>
      </c>
      <c r="HQ51" s="86">
        <f t="shared" si="58"/>
        <v>1.0266729906774893E-32</v>
      </c>
      <c r="HS51" s="86">
        <f t="shared" si="55"/>
        <v>6.7364829324535188E-100</v>
      </c>
      <c r="HT51" s="86">
        <f t="shared" si="55"/>
        <v>2.1338133781147119E-102</v>
      </c>
      <c r="HU51" s="86">
        <f t="shared" si="55"/>
        <v>1.9218688147475187E-102</v>
      </c>
      <c r="HV51" s="86">
        <f t="shared" si="55"/>
        <v>3.1881962412960143E-117</v>
      </c>
      <c r="HW51" s="86">
        <f t="shared" si="55"/>
        <v>1.2202899960633034E-125</v>
      </c>
      <c r="HX51" s="86">
        <f t="shared" si="55"/>
        <v>3.6631689123297249E-104</v>
      </c>
      <c r="HY51" s="86">
        <f t="shared" si="55"/>
        <v>8.9219120894147185E-118</v>
      </c>
      <c r="HZ51" s="86">
        <f t="shared" si="55"/>
        <v>3.106935263847631E-104</v>
      </c>
      <c r="IA51" s="86">
        <f t="shared" si="55"/>
        <v>2.2985349292258999E-113</v>
      </c>
      <c r="IB51" s="86">
        <f t="shared" si="55"/>
        <v>1.0598593185954778E-119</v>
      </c>
      <c r="IC51" s="86">
        <f t="shared" si="55"/>
        <v>4.6279710768462796E-112</v>
      </c>
      <c r="ID51" s="86">
        <f t="shared" si="55"/>
        <v>2.4185369315323471E-111</v>
      </c>
      <c r="IE51" s="86">
        <f t="shared" si="55"/>
        <v>7.727823003400573E-110</v>
      </c>
      <c r="IF51" s="86">
        <f t="shared" si="55"/>
        <v>6.9813659137214095E-89</v>
      </c>
      <c r="IG51" s="86">
        <f t="shared" si="55"/>
        <v>2.2126763264587395E-62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8.9319999561775862E-196</v>
      </c>
      <c r="IW51" s="86">
        <f t="shared" si="56"/>
        <v>2.2470205085625346E-128</v>
      </c>
      <c r="IY51" s="86">
        <f t="shared" si="57"/>
        <v>3.108510986472126E-7</v>
      </c>
      <c r="IZ51" s="86">
        <f t="shared" si="57"/>
        <v>1.4828229749013455E-7</v>
      </c>
      <c r="JA51" s="86">
        <f t="shared" si="57"/>
        <v>1.4712517634999438E-7</v>
      </c>
      <c r="JB51" s="86">
        <f t="shared" si="57"/>
        <v>2.5766590284386426E-7</v>
      </c>
      <c r="JC51" s="86">
        <f t="shared" si="57"/>
        <v>2.9155148581817472E-7</v>
      </c>
      <c r="JD51" s="86">
        <f t="shared" si="57"/>
        <v>1.2847935777124724E-7</v>
      </c>
      <c r="JE51" s="86">
        <f t="shared" si="57"/>
        <v>9.654578891767097E-9</v>
      </c>
      <c r="JF51" s="86">
        <f t="shared" si="57"/>
        <v>6.5541539153996866E-9</v>
      </c>
      <c r="JG51" s="86">
        <f t="shared" si="57"/>
        <v>1.8873869747419692E-9</v>
      </c>
      <c r="JH51" s="86">
        <f t="shared" si="57"/>
        <v>1.2450508906313125E-9</v>
      </c>
      <c r="JI51" s="86">
        <f t="shared" si="57"/>
        <v>1.0251929075779639E-8</v>
      </c>
      <c r="JJ51" s="86">
        <f t="shared" si="57"/>
        <v>2.6100986072643583E-8</v>
      </c>
      <c r="JK51" s="86">
        <f t="shared" si="57"/>
        <v>6.5334262376075474E-8</v>
      </c>
      <c r="JL51" s="86">
        <f t="shared" si="57"/>
        <v>3.8169598144634523E-9</v>
      </c>
      <c r="JM51" s="86">
        <f t="shared" si="57"/>
        <v>5.1187249526367592E-12</v>
      </c>
    </row>
    <row r="52" spans="2:273" x14ac:dyDescent="0.25">
      <c r="B52" s="2">
        <v>25</v>
      </c>
      <c r="C52" s="37">
        <v>83.516000000000005</v>
      </c>
      <c r="D52" s="37">
        <v>89.742000000000004</v>
      </c>
      <c r="E52" s="37">
        <v>87.742000000000004</v>
      </c>
      <c r="F52" s="37">
        <v>82.114999999999995</v>
      </c>
      <c r="G52" s="37">
        <v>76.114999999999995</v>
      </c>
      <c r="H52" s="37">
        <v>76.849999999999994</v>
      </c>
      <c r="I52" s="37">
        <v>78.131</v>
      </c>
      <c r="J52" s="37">
        <v>79.492000000000004</v>
      </c>
      <c r="K52" s="37">
        <v>79.066000000000003</v>
      </c>
      <c r="L52" s="37">
        <v>77.623000000000005</v>
      </c>
      <c r="M52" s="37">
        <v>76.23</v>
      </c>
      <c r="N52" s="37">
        <v>77.435000000000002</v>
      </c>
      <c r="O52" s="37">
        <v>77.242000000000004</v>
      </c>
      <c r="P52" s="37">
        <v>74.805999999999997</v>
      </c>
      <c r="Q52" s="37">
        <v>74.194000000000003</v>
      </c>
      <c r="S52" s="4">
        <f t="shared" si="59"/>
        <v>84.966043825186574</v>
      </c>
      <c r="T52" s="4">
        <f t="shared" si="59"/>
        <v>89.582460338435766</v>
      </c>
      <c r="U52" s="4">
        <f t="shared" si="59"/>
        <v>86.436298643911428</v>
      </c>
      <c r="V52" s="4">
        <f t="shared" si="59"/>
        <v>84.026717166819253</v>
      </c>
      <c r="W52" s="4">
        <f t="shared" si="59"/>
        <v>77.127122234649889</v>
      </c>
      <c r="X52" s="4">
        <f t="shared" si="59"/>
        <v>77.231635024374398</v>
      </c>
      <c r="Y52" s="4">
        <f t="shared" si="59"/>
        <v>78.536666875097836</v>
      </c>
      <c r="Z52" s="4">
        <f t="shared" si="59"/>
        <v>79.578197460260469</v>
      </c>
      <c r="AA52" s="4">
        <f t="shared" si="59"/>
        <v>78.909724827063187</v>
      </c>
      <c r="AB52" s="4">
        <f t="shared" si="59"/>
        <v>77.756451118020237</v>
      </c>
      <c r="AC52" s="4">
        <f t="shared" si="59"/>
        <v>76.436730785164116</v>
      </c>
      <c r="AD52" s="4">
        <f t="shared" si="59"/>
        <v>78.166957672759253</v>
      </c>
      <c r="AE52" s="4">
        <f t="shared" si="59"/>
        <v>77.916954085876966</v>
      </c>
      <c r="AF52" s="4">
        <f t="shared" si="59"/>
        <v>74.861828573440874</v>
      </c>
      <c r="AG52" s="4">
        <f t="shared" si="59"/>
        <v>74.765750233109017</v>
      </c>
      <c r="AI52" s="4">
        <f t="shared" si="60"/>
        <v>-1.4500438251865688</v>
      </c>
      <c r="AJ52" s="4">
        <f t="shared" si="60"/>
        <v>0.1595396615642386</v>
      </c>
      <c r="AK52" s="4">
        <f t="shared" si="60"/>
        <v>1.3057013560885764</v>
      </c>
      <c r="AL52" s="4">
        <f t="shared" si="60"/>
        <v>-1.9117171668192583</v>
      </c>
      <c r="AM52" s="4">
        <f t="shared" si="60"/>
        <v>-1.0121222346498939</v>
      </c>
      <c r="AN52" s="4">
        <f t="shared" si="60"/>
        <v>-0.381635024374404</v>
      </c>
      <c r="AO52" s="4">
        <f t="shared" si="60"/>
        <v>-0.40566687509783605</v>
      </c>
      <c r="AP52" s="4">
        <f t="shared" si="60"/>
        <v>-8.6197460260464709E-2</v>
      </c>
      <c r="AQ52" s="4">
        <f t="shared" si="60"/>
        <v>0.15627517293681592</v>
      </c>
      <c r="AR52" s="4">
        <f t="shared" si="60"/>
        <v>-0.13345111802023268</v>
      </c>
      <c r="AS52" s="4">
        <f t="shared" si="60"/>
        <v>-0.20673078516411181</v>
      </c>
      <c r="AT52" s="4">
        <f t="shared" si="60"/>
        <v>-0.7319576727592505</v>
      </c>
      <c r="AU52" s="4">
        <f t="shared" si="60"/>
        <v>-0.67495408587696204</v>
      </c>
      <c r="AV52" s="4">
        <f t="shared" si="60"/>
        <v>-5.5828573440876994E-2</v>
      </c>
      <c r="AW52" s="4">
        <f t="shared" si="60"/>
        <v>-0.57175023310901452</v>
      </c>
      <c r="AY52" s="2">
        <f t="shared" si="51"/>
        <v>84.965345235857669</v>
      </c>
      <c r="AZ52" s="2">
        <f t="shared" si="51"/>
        <v>89.582059373835875</v>
      </c>
      <c r="BA52" s="2">
        <f t="shared" si="51"/>
        <v>86.435886213482647</v>
      </c>
      <c r="BB52" s="2">
        <f t="shared" si="51"/>
        <v>84.026030045324845</v>
      </c>
      <c r="BC52" s="2">
        <f t="shared" si="51"/>
        <v>77.12636264148162</v>
      </c>
      <c r="BD52" s="2">
        <f t="shared" si="51"/>
        <v>77.231250892628253</v>
      </c>
      <c r="BE52" s="2">
        <f t="shared" si="51"/>
        <v>78.536631011517258</v>
      </c>
      <c r="BF52" s="2">
        <f t="shared" si="51"/>
        <v>79.578172322938201</v>
      </c>
      <c r="BG52" s="2">
        <f t="shared" si="51"/>
        <v>78.909716855115065</v>
      </c>
      <c r="BH52" s="2">
        <f t="shared" si="51"/>
        <v>77.756445761960819</v>
      </c>
      <c r="BI52" s="2">
        <f t="shared" si="51"/>
        <v>76.436692537835683</v>
      </c>
      <c r="BJ52" s="2">
        <f t="shared" si="51"/>
        <v>78.16686963965978</v>
      </c>
      <c r="BK52" s="2">
        <f t="shared" si="51"/>
        <v>77.916757460988975</v>
      </c>
      <c r="BL52" s="2">
        <f t="shared" si="51"/>
        <v>74.861814051519843</v>
      </c>
      <c r="BM52" s="2">
        <f t="shared" si="51"/>
        <v>74.765750206971148</v>
      </c>
      <c r="BO52" s="2">
        <f t="shared" si="10"/>
        <v>83.516000000000005</v>
      </c>
      <c r="BP52" s="2">
        <f t="shared" si="11"/>
        <v>89.742000000000004</v>
      </c>
      <c r="BQ52" s="2">
        <f t="shared" si="12"/>
        <v>87.742000000000004</v>
      </c>
      <c r="BR52" s="2">
        <f t="shared" si="13"/>
        <v>82.114999999999995</v>
      </c>
      <c r="BS52" s="2">
        <f t="shared" si="14"/>
        <v>76.114999999999995</v>
      </c>
      <c r="BT52" s="2">
        <f t="shared" si="15"/>
        <v>76.849999999999994</v>
      </c>
      <c r="BU52" s="2">
        <f t="shared" si="16"/>
        <v>78.131</v>
      </c>
      <c r="BV52" s="2">
        <f t="shared" si="17"/>
        <v>79.492000000000004</v>
      </c>
      <c r="BW52" s="2">
        <f t="shared" si="18"/>
        <v>79.066000000000003</v>
      </c>
      <c r="BX52" s="2">
        <f t="shared" si="19"/>
        <v>77.623000000000005</v>
      </c>
      <c r="BY52" s="2">
        <f t="shared" si="20"/>
        <v>76.23</v>
      </c>
      <c r="BZ52" s="2">
        <f t="shared" si="21"/>
        <v>77.435000000000002</v>
      </c>
      <c r="CA52" s="2">
        <f t="shared" si="22"/>
        <v>77.242000000000004</v>
      </c>
      <c r="CB52" s="2">
        <f t="shared" si="23"/>
        <v>74.805999999999997</v>
      </c>
      <c r="CC52" s="2">
        <f t="shared" si="24"/>
        <v>74.194000000000003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84.858369374811247</v>
      </c>
      <c r="DL52" s="2">
        <f t="shared" si="61"/>
        <v>89.842310509683159</v>
      </c>
      <c r="DM52" s="2">
        <f t="shared" si="61"/>
        <v>87.111329254787563</v>
      </c>
      <c r="DN52" s="2">
        <f t="shared" si="61"/>
        <v>84.481881002718211</v>
      </c>
      <c r="DO52" s="2">
        <f t="shared" si="61"/>
        <v>77.359554142019817</v>
      </c>
      <c r="DP52" s="2">
        <f t="shared" si="61"/>
        <v>77.429106794425095</v>
      </c>
      <c r="DQ52" s="2">
        <f t="shared" si="61"/>
        <v>78.977170368749313</v>
      </c>
      <c r="DR52" s="2">
        <f t="shared" si="61"/>
        <v>79.763681912681903</v>
      </c>
      <c r="DS52" s="2">
        <f t="shared" si="61"/>
        <v>78.888451651651621</v>
      </c>
      <c r="DT52" s="2">
        <f t="shared" si="61"/>
        <v>77.984285027885022</v>
      </c>
      <c r="DU52" s="2">
        <f t="shared" si="61"/>
        <v>77.069889521100052</v>
      </c>
      <c r="DV52" s="2">
        <f t="shared" si="61"/>
        <v>78.426849932523638</v>
      </c>
      <c r="DW52" s="2">
        <f t="shared" si="61"/>
        <v>78.024598405253244</v>
      </c>
      <c r="DX52" s="2">
        <f t="shared" si="61"/>
        <v>75.093847795163583</v>
      </c>
      <c r="DY52" s="2">
        <f t="shared" si="61"/>
        <v>74.425599999999989</v>
      </c>
      <c r="EA52" s="2">
        <f t="shared" si="62"/>
        <v>85.632474896587397</v>
      </c>
      <c r="EB52" s="2">
        <f t="shared" si="62"/>
        <v>87.886201922067698</v>
      </c>
      <c r="EC52" s="2">
        <f t="shared" si="62"/>
        <v>82.080032241089839</v>
      </c>
      <c r="ED52" s="2">
        <f t="shared" si="62"/>
        <v>81.227684321207732</v>
      </c>
      <c r="EE52" s="2">
        <f t="shared" si="62"/>
        <v>75.714575791017879</v>
      </c>
      <c r="EF52" s="2">
        <f t="shared" si="62"/>
        <v>75.926709639097126</v>
      </c>
      <c r="EG52" s="2">
        <f t="shared" si="62"/>
        <v>75.318312969464998</v>
      </c>
      <c r="EH52" s="2">
        <f t="shared" si="62"/>
        <v>78.210518931008721</v>
      </c>
      <c r="EI52" s="2">
        <f t="shared" si="62"/>
        <v>79.075531493986105</v>
      </c>
      <c r="EJ52" s="2">
        <f t="shared" si="62"/>
        <v>75.933268034486531</v>
      </c>
      <c r="EK52" s="2">
        <f t="shared" si="62"/>
        <v>71.91861276287166</v>
      </c>
      <c r="EL52" s="2">
        <f t="shared" si="62"/>
        <v>76.352237611866101</v>
      </c>
      <c r="EM52" s="2">
        <f t="shared" si="62"/>
        <v>77.200192508106056</v>
      </c>
      <c r="EN52" s="2">
        <f t="shared" si="62"/>
        <v>73.162624153042827</v>
      </c>
      <c r="EO52" s="2">
        <f t="shared" si="62"/>
        <v>77.968824597060063</v>
      </c>
      <c r="EQ52" s="2">
        <f t="shared" si="63"/>
        <v>85.230517014085535</v>
      </c>
      <c r="ER52" s="2">
        <f t="shared" si="63"/>
        <v>86.37971461872533</v>
      </c>
      <c r="ES52" s="2">
        <f t="shared" si="63"/>
        <v>79.405829765198789</v>
      </c>
      <c r="ET52" s="2">
        <f t="shared" si="63"/>
        <v>78.942008149645602</v>
      </c>
      <c r="EU52" s="2">
        <f t="shared" si="63"/>
        <v>75.696666658951642</v>
      </c>
      <c r="EV52" s="2">
        <f t="shared" si="63"/>
        <v>74.062760314926223</v>
      </c>
      <c r="EW52" s="2">
        <f t="shared" si="63"/>
        <v>75.637167051739851</v>
      </c>
      <c r="EX52" s="2">
        <f t="shared" si="63"/>
        <v>77.028544842175606</v>
      </c>
      <c r="EY52" s="2">
        <f t="shared" si="63"/>
        <v>77.602573128840504</v>
      </c>
      <c r="EZ52" s="2">
        <f t="shared" si="63"/>
        <v>75.099078109894094</v>
      </c>
      <c r="FA52" s="2">
        <f t="shared" si="63"/>
        <v>72.449857688735463</v>
      </c>
      <c r="FB52" s="2">
        <f t="shared" si="63"/>
        <v>73.772528284766068</v>
      </c>
      <c r="FC52" s="2">
        <f t="shared" si="63"/>
        <v>75.594006335027402</v>
      </c>
      <c r="FD52" s="2">
        <f t="shared" si="63"/>
        <v>74.836750517663248</v>
      </c>
      <c r="FE52" s="2">
        <f t="shared" si="63"/>
        <v>77.135896724175282</v>
      </c>
      <c r="FG52" s="2">
        <f t="shared" si="64"/>
        <v>0.13819608866725452</v>
      </c>
      <c r="FH52" s="2">
        <f t="shared" si="64"/>
        <v>0.13303987872246698</v>
      </c>
      <c r="FI52" s="2">
        <f t="shared" si="64"/>
        <v>0.1342434520522619</v>
      </c>
      <c r="FJ52" s="2">
        <f t="shared" si="64"/>
        <v>0.1400731114463814</v>
      </c>
      <c r="FK52" s="2">
        <f t="shared" si="64"/>
        <v>0.14175950331261239</v>
      </c>
      <c r="FL52" s="2">
        <f t="shared" si="64"/>
        <v>0.13168165345309049</v>
      </c>
      <c r="FM52" s="2">
        <f t="shared" si="64"/>
        <v>0.12040445989388222</v>
      </c>
      <c r="FN52" s="2">
        <f t="shared" si="64"/>
        <v>0.11943093995413472</v>
      </c>
      <c r="FO52" s="2">
        <f t="shared" si="64"/>
        <v>0.11376751115969723</v>
      </c>
      <c r="FP52" s="2">
        <f t="shared" si="64"/>
        <v>0.11108215542016042</v>
      </c>
      <c r="FQ52" s="2">
        <f t="shared" si="64"/>
        <v>0.12292126618283426</v>
      </c>
      <c r="FR52" s="2">
        <f t="shared" si="64"/>
        <v>0.12530610310419704</v>
      </c>
      <c r="FS52" s="2">
        <f t="shared" si="64"/>
        <v>0.13079723400161525</v>
      </c>
      <c r="FT52" s="2">
        <f t="shared" si="64"/>
        <v>0.12015299584723994</v>
      </c>
      <c r="FU52" s="2">
        <f t="shared" si="64"/>
        <v>9.6001068007883925E-2</v>
      </c>
      <c r="FW52" s="2">
        <f t="shared" si="53"/>
        <v>6.2053237171823688E-6</v>
      </c>
      <c r="FX52" s="2">
        <f t="shared" si="53"/>
        <v>7.0937092680486507E-6</v>
      </c>
      <c r="FY52" s="2">
        <f t="shared" si="53"/>
        <v>9.1099631076441365E-6</v>
      </c>
      <c r="FZ52" s="2">
        <f t="shared" si="53"/>
        <v>1.1157729176024799E-5</v>
      </c>
      <c r="GA52" s="2">
        <f t="shared" si="53"/>
        <v>1.0415924223448449E-5</v>
      </c>
      <c r="GB52" s="2">
        <f t="shared" si="53"/>
        <v>9.5282848082151547E-6</v>
      </c>
      <c r="GC52" s="2">
        <f t="shared" si="53"/>
        <v>1.0637334476659617E-5</v>
      </c>
      <c r="GD52" s="2">
        <f t="shared" si="53"/>
        <v>1.1738785690509591E-5</v>
      </c>
      <c r="GE52" s="2">
        <f t="shared" si="53"/>
        <v>1.2494981222400191E-5</v>
      </c>
      <c r="GF52" s="2">
        <f t="shared" si="53"/>
        <v>9.4432861228793084E-6</v>
      </c>
      <c r="GG52" s="2">
        <f t="shared" si="53"/>
        <v>8.429850438350611E-6</v>
      </c>
      <c r="GH52" s="2">
        <f t="shared" si="53"/>
        <v>7.2517900010421562E-6</v>
      </c>
      <c r="GI52" s="2">
        <f t="shared" si="53"/>
        <v>6.8069461556939553E-6</v>
      </c>
      <c r="GJ52" s="2">
        <f t="shared" si="53"/>
        <v>5.114672506708269E-6</v>
      </c>
      <c r="GK52" s="2">
        <f t="shared" si="53"/>
        <v>3.7680794771524345E-6</v>
      </c>
      <c r="GM52" s="86">
        <f t="shared" si="54"/>
        <v>5.9949365388236946E-7</v>
      </c>
      <c r="GN52" s="86">
        <f t="shared" si="54"/>
        <v>2.9650117118522567E-7</v>
      </c>
      <c r="GO52" s="86">
        <f t="shared" si="54"/>
        <v>2.954200218159181E-7</v>
      </c>
      <c r="GP52" s="86">
        <f t="shared" si="54"/>
        <v>5.0622022686154528E-7</v>
      </c>
      <c r="GQ52" s="86">
        <f t="shared" si="54"/>
        <v>5.7059343385859345E-7</v>
      </c>
      <c r="GR52" s="86">
        <f t="shared" si="54"/>
        <v>2.583759989969635E-7</v>
      </c>
      <c r="GS52" s="86">
        <f t="shared" si="54"/>
        <v>2.2264641573177024E-8</v>
      </c>
      <c r="GT52" s="86">
        <f t="shared" si="54"/>
        <v>1.5453680611340525E-8</v>
      </c>
      <c r="GU52" s="86">
        <f t="shared" si="54"/>
        <v>4.7240091923341387E-9</v>
      </c>
      <c r="GV52" s="86">
        <f t="shared" si="54"/>
        <v>3.1659937085698435E-9</v>
      </c>
      <c r="GW52" s="86">
        <f t="shared" si="54"/>
        <v>2.3770060195382052E-8</v>
      </c>
      <c r="GX52" s="86">
        <f t="shared" si="54"/>
        <v>5.7302341598847905E-8</v>
      </c>
      <c r="GY52" s="86">
        <f t="shared" si="54"/>
        <v>1.3724567681885976E-7</v>
      </c>
      <c r="GZ52" s="86">
        <f t="shared" si="54"/>
        <v>9.3585637275116528E-9</v>
      </c>
      <c r="HA52" s="86">
        <f t="shared" si="54"/>
        <v>1.7134165880950028E-11</v>
      </c>
      <c r="HC52" s="86">
        <f t="shared" si="58"/>
        <v>4.0261253129456798E-20</v>
      </c>
      <c r="HD52" s="86">
        <f t="shared" si="58"/>
        <v>7.1732128779593527E-22</v>
      </c>
      <c r="HE52" s="86">
        <f t="shared" si="58"/>
        <v>1.5696095749734148E-21</v>
      </c>
      <c r="HF52" s="86">
        <f t="shared" si="58"/>
        <v>2.6476856762120023E-24</v>
      </c>
      <c r="HG52" s="86">
        <f t="shared" si="58"/>
        <v>1.3437963348497948E-25</v>
      </c>
      <c r="HH52" s="86">
        <f t="shared" si="58"/>
        <v>8.4567050749985863E-22</v>
      </c>
      <c r="HI52" s="86">
        <f t="shared" si="58"/>
        <v>5.1525585228281119E-24</v>
      </c>
      <c r="HJ52" s="86">
        <f t="shared" si="58"/>
        <v>1.6812224965267386E-21</v>
      </c>
      <c r="HK52" s="86">
        <f t="shared" si="58"/>
        <v>2.6120119440384916E-23</v>
      </c>
      <c r="HL52" s="86">
        <f t="shared" si="58"/>
        <v>5.3115858987400481E-24</v>
      </c>
      <c r="HM52" s="86">
        <f t="shared" si="58"/>
        <v>2.970148656563457E-22</v>
      </c>
      <c r="HN52" s="86">
        <f t="shared" si="58"/>
        <v>3.5028640075208008E-22</v>
      </c>
      <c r="HO52" s="86">
        <f t="shared" si="58"/>
        <v>9.4922552726757558E-22</v>
      </c>
      <c r="HP52" s="86">
        <f t="shared" si="58"/>
        <v>9.2029955319254332E-24</v>
      </c>
      <c r="HQ52" s="86">
        <f t="shared" si="58"/>
        <v>9.7086546967885077E-32</v>
      </c>
      <c r="HS52" s="86">
        <f t="shared" si="55"/>
        <v>5.3148351580677633E-98</v>
      </c>
      <c r="HT52" s="86">
        <f t="shared" si="55"/>
        <v>2.1309182000771412E-100</v>
      </c>
      <c r="HU52" s="86">
        <f t="shared" si="55"/>
        <v>1.882266497213146E-100</v>
      </c>
      <c r="HV52" s="86">
        <f t="shared" si="55"/>
        <v>6.57768667637862E-115</v>
      </c>
      <c r="HW52" s="86">
        <f t="shared" si="55"/>
        <v>3.8345550037162779E-123</v>
      </c>
      <c r="HX52" s="86">
        <f t="shared" si="55"/>
        <v>4.1020300486204419E-102</v>
      </c>
      <c r="HY52" s="86">
        <f t="shared" si="55"/>
        <v>1.9327933480922448E-115</v>
      </c>
      <c r="HZ52" s="86">
        <f t="shared" si="55"/>
        <v>3.6739875549799602E-102</v>
      </c>
      <c r="IA52" s="86">
        <f t="shared" si="55"/>
        <v>4.2961110531667123E-111</v>
      </c>
      <c r="IB52" s="86">
        <f t="shared" si="55"/>
        <v>2.4317505637812694E-117</v>
      </c>
      <c r="IC52" s="86">
        <f t="shared" si="55"/>
        <v>7.178107614345855E-110</v>
      </c>
      <c r="ID52" s="86">
        <f t="shared" si="55"/>
        <v>3.4244872472815111E-109</v>
      </c>
      <c r="IE52" s="86">
        <f t="shared" si="55"/>
        <v>9.9477934123623224E-108</v>
      </c>
      <c r="IF52" s="86">
        <f t="shared" si="55"/>
        <v>3.3179291409400015E-87</v>
      </c>
      <c r="IG52" s="86">
        <f t="shared" si="55"/>
        <v>3.0269795626594754E-61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7.0246736177508468E-193</v>
      </c>
      <c r="IW52" s="86">
        <f t="shared" si="56"/>
        <v>1.5679098342213811E-126</v>
      </c>
      <c r="IY52" s="86">
        <f t="shared" si="57"/>
        <v>5.994936538824097E-7</v>
      </c>
      <c r="IZ52" s="86">
        <f t="shared" si="57"/>
        <v>2.9650117118522641E-7</v>
      </c>
      <c r="JA52" s="86">
        <f t="shared" si="57"/>
        <v>2.9542002181591968E-7</v>
      </c>
      <c r="JB52" s="86">
        <f t="shared" si="57"/>
        <v>5.0622022686154528E-7</v>
      </c>
      <c r="JC52" s="86">
        <f t="shared" si="57"/>
        <v>5.7059343385859345E-7</v>
      </c>
      <c r="JD52" s="86">
        <f t="shared" si="57"/>
        <v>2.5837599899696435E-7</v>
      </c>
      <c r="JE52" s="86">
        <f t="shared" si="57"/>
        <v>2.226464157317703E-8</v>
      </c>
      <c r="JF52" s="86">
        <f t="shared" si="57"/>
        <v>1.5453680611342206E-8</v>
      </c>
      <c r="JG52" s="86">
        <f t="shared" si="57"/>
        <v>4.7240091923341652E-9</v>
      </c>
      <c r="JH52" s="86">
        <f t="shared" si="57"/>
        <v>3.1659937085698489E-9</v>
      </c>
      <c r="JI52" s="86">
        <f t="shared" si="57"/>
        <v>2.377006019538235E-8</v>
      </c>
      <c r="JJ52" s="86">
        <f t="shared" si="57"/>
        <v>5.7302341598848256E-8</v>
      </c>
      <c r="JK52" s="86">
        <f t="shared" si="57"/>
        <v>1.3724567681886071E-7</v>
      </c>
      <c r="JL52" s="86">
        <f t="shared" si="57"/>
        <v>9.3585637275116627E-9</v>
      </c>
      <c r="JM52" s="86">
        <f t="shared" si="57"/>
        <v>1.7134165880950028E-11</v>
      </c>
    </row>
    <row r="53" spans="2:273" x14ac:dyDescent="0.25">
      <c r="B53" s="2">
        <v>26</v>
      </c>
      <c r="C53" s="37">
        <v>82.564999999999998</v>
      </c>
      <c r="D53" s="37">
        <v>88.968000000000004</v>
      </c>
      <c r="E53" s="37">
        <v>87.581000000000003</v>
      </c>
      <c r="F53" s="37">
        <v>82.18</v>
      </c>
      <c r="G53" s="37">
        <v>75.869</v>
      </c>
      <c r="H53" s="37">
        <v>77.033000000000001</v>
      </c>
      <c r="I53" s="37">
        <v>78.983999999999995</v>
      </c>
      <c r="J53" s="37">
        <v>79.459000000000003</v>
      </c>
      <c r="K53" s="37">
        <v>78.393000000000001</v>
      </c>
      <c r="L53" s="37">
        <v>77.507999999999996</v>
      </c>
      <c r="M53" s="37">
        <v>75.081999999999994</v>
      </c>
      <c r="N53" s="37">
        <v>77.468000000000004</v>
      </c>
      <c r="O53" s="37">
        <v>77.435000000000002</v>
      </c>
      <c r="P53" s="37">
        <v>75.581000000000003</v>
      </c>
      <c r="Q53" s="37">
        <v>74.613</v>
      </c>
      <c r="S53" s="4">
        <f t="shared" si="59"/>
        <v>85.093944006781228</v>
      </c>
      <c r="T53" s="4">
        <f t="shared" si="59"/>
        <v>89.776143265934365</v>
      </c>
      <c r="U53" s="4">
        <f t="shared" si="59"/>
        <v>86.620719066534932</v>
      </c>
      <c r="V53" s="4">
        <f t="shared" si="59"/>
        <v>84.021126572798664</v>
      </c>
      <c r="W53" s="4">
        <f t="shared" si="59"/>
        <v>77.249994605189343</v>
      </c>
      <c r="X53" s="4">
        <f t="shared" si="59"/>
        <v>77.337827491414643</v>
      </c>
      <c r="Y53" s="4">
        <f t="shared" si="59"/>
        <v>78.674019993377712</v>
      </c>
      <c r="Z53" s="4">
        <f t="shared" si="59"/>
        <v>79.666475437752638</v>
      </c>
      <c r="AA53" s="4">
        <f t="shared" si="59"/>
        <v>79.078380198090031</v>
      </c>
      <c r="AB53" s="4">
        <f t="shared" si="59"/>
        <v>77.880522685970419</v>
      </c>
      <c r="AC53" s="4">
        <f t="shared" si="59"/>
        <v>76.514440923559192</v>
      </c>
      <c r="AD53" s="4">
        <f t="shared" si="59"/>
        <v>78.329548473916205</v>
      </c>
      <c r="AE53" s="4">
        <f t="shared" si="59"/>
        <v>78.021571906506892</v>
      </c>
      <c r="AF53" s="4">
        <f t="shared" si="59"/>
        <v>75.013097245966833</v>
      </c>
      <c r="AG53" s="4">
        <f t="shared" si="59"/>
        <v>74.897237352649626</v>
      </c>
      <c r="AI53" s="4">
        <f t="shared" si="60"/>
        <v>-2.5289440067812308</v>
      </c>
      <c r="AJ53" s="4">
        <f t="shared" si="60"/>
        <v>-0.80814326593436192</v>
      </c>
      <c r="AK53" s="4">
        <f t="shared" si="60"/>
        <v>0.96028093346507148</v>
      </c>
      <c r="AL53" s="4">
        <f t="shared" si="60"/>
        <v>-1.8411265727986574</v>
      </c>
      <c r="AM53" s="4">
        <f t="shared" si="60"/>
        <v>-1.3809946051893434</v>
      </c>
      <c r="AN53" s="4">
        <f t="shared" si="60"/>
        <v>-0.30482749141464183</v>
      </c>
      <c r="AO53" s="4">
        <f t="shared" si="60"/>
        <v>0.30998000662228264</v>
      </c>
      <c r="AP53" s="4">
        <f t="shared" si="60"/>
        <v>-0.20747543775263466</v>
      </c>
      <c r="AQ53" s="4">
        <f t="shared" si="60"/>
        <v>-0.68538019809003004</v>
      </c>
      <c r="AR53" s="4">
        <f t="shared" si="60"/>
        <v>-0.37252268597042359</v>
      </c>
      <c r="AS53" s="4">
        <f t="shared" si="60"/>
        <v>-1.4324409235591986</v>
      </c>
      <c r="AT53" s="4">
        <f t="shared" si="60"/>
        <v>-0.86154847391620137</v>
      </c>
      <c r="AU53" s="4">
        <f t="shared" si="60"/>
        <v>-0.58657190650689017</v>
      </c>
      <c r="AV53" s="4">
        <f t="shared" si="60"/>
        <v>0.56790275403317025</v>
      </c>
      <c r="AW53" s="4">
        <f t="shared" si="60"/>
        <v>-0.28423735264962602</v>
      </c>
      <c r="AY53" s="2">
        <f t="shared" si="51"/>
        <v>85.092648113906719</v>
      </c>
      <c r="AZ53" s="2">
        <f t="shared" si="51"/>
        <v>89.77537289403304</v>
      </c>
      <c r="BA53" s="2">
        <f t="shared" si="51"/>
        <v>86.619923605333895</v>
      </c>
      <c r="BB53" s="2">
        <f t="shared" si="51"/>
        <v>84.019829480854241</v>
      </c>
      <c r="BC53" s="2">
        <f t="shared" si="51"/>
        <v>77.248566231121615</v>
      </c>
      <c r="BD53" s="2">
        <f t="shared" si="51"/>
        <v>77.337085302220984</v>
      </c>
      <c r="BE53" s="2">
        <f t="shared" si="51"/>
        <v>78.673940882881411</v>
      </c>
      <c r="BF53" s="2">
        <f t="shared" si="51"/>
        <v>79.666418788452717</v>
      </c>
      <c r="BG53" s="2">
        <f t="shared" si="51"/>
        <v>79.078361157061678</v>
      </c>
      <c r="BH53" s="2">
        <f t="shared" si="51"/>
        <v>77.880509691637954</v>
      </c>
      <c r="BI53" s="2">
        <f t="shared" si="51"/>
        <v>76.514356147730979</v>
      </c>
      <c r="BJ53" s="2">
        <f t="shared" si="51"/>
        <v>78.329363348062373</v>
      </c>
      <c r="BK53" s="2">
        <f t="shared" si="51"/>
        <v>78.021175789476629</v>
      </c>
      <c r="BL53" s="2">
        <f t="shared" si="51"/>
        <v>75.013063273212623</v>
      </c>
      <c r="BM53" s="2">
        <f t="shared" si="51"/>
        <v>74.897237269810432</v>
      </c>
      <c r="BO53" s="2">
        <f t="shared" si="10"/>
        <v>82.564999999999998</v>
      </c>
      <c r="BP53" s="2">
        <f t="shared" si="11"/>
        <v>88.968000000000004</v>
      </c>
      <c r="BQ53" s="2">
        <f t="shared" si="12"/>
        <v>87.581000000000003</v>
      </c>
      <c r="BR53" s="2">
        <f t="shared" si="13"/>
        <v>82.18</v>
      </c>
      <c r="BS53" s="2">
        <f t="shared" si="14"/>
        <v>75.869</v>
      </c>
      <c r="BT53" s="2">
        <f t="shared" si="15"/>
        <v>77.033000000000001</v>
      </c>
      <c r="BU53" s="2">
        <f t="shared" si="16"/>
        <v>78.983999999999995</v>
      </c>
      <c r="BV53" s="2">
        <f t="shared" si="17"/>
        <v>79.459000000000003</v>
      </c>
      <c r="BW53" s="2">
        <f t="shared" si="18"/>
        <v>78.393000000000001</v>
      </c>
      <c r="BX53" s="2">
        <f t="shared" si="19"/>
        <v>77.507999999999996</v>
      </c>
      <c r="BY53" s="2">
        <f t="shared" si="20"/>
        <v>75.081999999999994</v>
      </c>
      <c r="BZ53" s="2">
        <f t="shared" si="21"/>
        <v>77.468000000000004</v>
      </c>
      <c r="CA53" s="2">
        <f t="shared" si="22"/>
        <v>77.435000000000002</v>
      </c>
      <c r="CB53" s="2">
        <f t="shared" si="23"/>
        <v>75.581000000000003</v>
      </c>
      <c r="CC53" s="2">
        <f t="shared" si="24"/>
        <v>74.613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85.018961038961052</v>
      </c>
      <c r="DL53" s="2">
        <f t="shared" si="61"/>
        <v>90.116612754233842</v>
      </c>
      <c r="DM53" s="2">
        <f t="shared" si="61"/>
        <v>87.416961456391959</v>
      </c>
      <c r="DN53" s="2">
        <f t="shared" si="61"/>
        <v>84.54649592268197</v>
      </c>
      <c r="DO53" s="2">
        <f t="shared" si="61"/>
        <v>77.548356751208701</v>
      </c>
      <c r="DP53" s="2">
        <f t="shared" si="61"/>
        <v>77.593116027874572</v>
      </c>
      <c r="DQ53" s="2">
        <f t="shared" si="61"/>
        <v>79.195091694933794</v>
      </c>
      <c r="DR53" s="2">
        <f t="shared" si="61"/>
        <v>79.904451252872292</v>
      </c>
      <c r="DS53" s="2">
        <f t="shared" si="61"/>
        <v>79.101306735306707</v>
      </c>
      <c r="DT53" s="2">
        <f t="shared" si="61"/>
        <v>78.167196996996992</v>
      </c>
      <c r="DU53" s="2">
        <f t="shared" si="61"/>
        <v>77.237877192982452</v>
      </c>
      <c r="DV53" s="2">
        <f t="shared" si="61"/>
        <v>78.663410256410273</v>
      </c>
      <c r="DW53" s="2">
        <f t="shared" si="61"/>
        <v>78.180345215759814</v>
      </c>
      <c r="DX53" s="2">
        <f t="shared" si="61"/>
        <v>75.300294926505458</v>
      </c>
      <c r="DY53" s="2">
        <f t="shared" si="61"/>
        <v>74.551375806451603</v>
      </c>
      <c r="EA53" s="2">
        <f t="shared" si="62"/>
        <v>85.511753037745621</v>
      </c>
      <c r="EB53" s="2">
        <f t="shared" si="62"/>
        <v>87.747410915770132</v>
      </c>
      <c r="EC53" s="2">
        <f t="shared" si="62"/>
        <v>81.932169883815135</v>
      </c>
      <c r="ED53" s="2">
        <f t="shared" si="62"/>
        <v>81.071231644476626</v>
      </c>
      <c r="EE53" s="2">
        <f t="shared" si="62"/>
        <v>75.593275170585315</v>
      </c>
      <c r="EF53" s="2">
        <f t="shared" si="62"/>
        <v>75.797485969440004</v>
      </c>
      <c r="EG53" s="2">
        <f t="shared" si="62"/>
        <v>75.201719673640895</v>
      </c>
      <c r="EH53" s="2">
        <f t="shared" si="62"/>
        <v>78.065935069693623</v>
      </c>
      <c r="EI53" s="2">
        <f t="shared" si="62"/>
        <v>78.915507411901274</v>
      </c>
      <c r="EJ53" s="2">
        <f t="shared" si="62"/>
        <v>75.788271690494398</v>
      </c>
      <c r="EK53" s="2">
        <f t="shared" si="62"/>
        <v>71.806034928692299</v>
      </c>
      <c r="EL53" s="2">
        <f t="shared" si="62"/>
        <v>76.20288566353166</v>
      </c>
      <c r="EM53" s="2">
        <f t="shared" si="62"/>
        <v>77.056581872973496</v>
      </c>
      <c r="EN53" s="2">
        <f t="shared" si="62"/>
        <v>73.094743612855098</v>
      </c>
      <c r="EO53" s="2">
        <f t="shared" si="62"/>
        <v>77.867526852814663</v>
      </c>
      <c r="EQ53" s="2">
        <f t="shared" si="63"/>
        <v>85.114380567886073</v>
      </c>
      <c r="ER53" s="2">
        <f t="shared" si="63"/>
        <v>86.257753943869901</v>
      </c>
      <c r="ES53" s="2">
        <f t="shared" si="63"/>
        <v>79.288983290994182</v>
      </c>
      <c r="ET53" s="2">
        <f t="shared" si="63"/>
        <v>78.812531176713065</v>
      </c>
      <c r="EU53" s="2">
        <f t="shared" si="63"/>
        <v>75.575558612424814</v>
      </c>
      <c r="EV53" s="2">
        <f t="shared" si="63"/>
        <v>73.955200737134547</v>
      </c>
      <c r="EW53" s="2">
        <f t="shared" si="63"/>
        <v>75.516785164181215</v>
      </c>
      <c r="EX53" s="2">
        <f t="shared" si="63"/>
        <v>76.898138817092303</v>
      </c>
      <c r="EY53" s="2">
        <f t="shared" si="63"/>
        <v>77.46034480151377</v>
      </c>
      <c r="EZ53" s="2">
        <f t="shared" si="63"/>
        <v>74.963875887601901</v>
      </c>
      <c r="FA53" s="2">
        <f t="shared" si="63"/>
        <v>72.331046022010383</v>
      </c>
      <c r="FB53" s="2">
        <f t="shared" si="63"/>
        <v>73.653177766858306</v>
      </c>
      <c r="FC53" s="2">
        <f t="shared" si="63"/>
        <v>75.468772710542339</v>
      </c>
      <c r="FD53" s="2">
        <f t="shared" si="63"/>
        <v>74.748653780584419</v>
      </c>
      <c r="FE53" s="2">
        <f t="shared" si="63"/>
        <v>77.044913825098746</v>
      </c>
      <c r="FG53" s="2">
        <f t="shared" si="64"/>
        <v>0.14953525797688061</v>
      </c>
      <c r="FH53" s="2">
        <f t="shared" si="64"/>
        <v>0.14402667935322835</v>
      </c>
      <c r="FI53" s="2">
        <f t="shared" si="64"/>
        <v>0.14531298738922366</v>
      </c>
      <c r="FJ53" s="2">
        <f t="shared" si="64"/>
        <v>0.15153921149297425</v>
      </c>
      <c r="FK53" s="2">
        <f t="shared" si="64"/>
        <v>0.15333903235579094</v>
      </c>
      <c r="FL53" s="2">
        <f t="shared" si="64"/>
        <v>0.14257473419405603</v>
      </c>
      <c r="FM53" s="2">
        <f t="shared" si="64"/>
        <v>0.1305048675829141</v>
      </c>
      <c r="FN53" s="2">
        <f t="shared" si="64"/>
        <v>0.12946170152434308</v>
      </c>
      <c r="FO53" s="2">
        <f t="shared" si="64"/>
        <v>0.12338926445311343</v>
      </c>
      <c r="FP53" s="2">
        <f t="shared" si="64"/>
        <v>0.12050767987312286</v>
      </c>
      <c r="FQ53" s="2">
        <f t="shared" si="64"/>
        <v>0.13320082999444499</v>
      </c>
      <c r="FR53" s="2">
        <f t="shared" si="64"/>
        <v>0.13575423529841973</v>
      </c>
      <c r="FS53" s="2">
        <f t="shared" si="64"/>
        <v>0.14162908625924764</v>
      </c>
      <c r="FT53" s="2">
        <f t="shared" si="64"/>
        <v>0.13023543222439268</v>
      </c>
      <c r="FU53" s="2">
        <f t="shared" si="64"/>
        <v>0.10429707731765687</v>
      </c>
      <c r="FW53" s="2">
        <f t="shared" si="53"/>
        <v>6.8039980824936949E-6</v>
      </c>
      <c r="FX53" s="2">
        <f t="shared" si="53"/>
        <v>7.7780922189590645E-6</v>
      </c>
      <c r="FY53" s="2">
        <f t="shared" si="53"/>
        <v>9.9888671358573474E-6</v>
      </c>
      <c r="FZ53" s="2">
        <f t="shared" si="53"/>
        <v>1.2234193590146694E-5</v>
      </c>
      <c r="GA53" s="2">
        <f t="shared" si="53"/>
        <v>1.1420822326797084E-5</v>
      </c>
      <c r="GB53" s="2">
        <f t="shared" si="53"/>
        <v>1.044754693471571E-5</v>
      </c>
      <c r="GC53" s="2">
        <f t="shared" si="53"/>
        <v>1.1663593348733677E-5</v>
      </c>
      <c r="GD53" s="2">
        <f t="shared" si="53"/>
        <v>1.2871307981610574E-5</v>
      </c>
      <c r="GE53" s="2">
        <f t="shared" si="53"/>
        <v>1.3700457955770749E-5</v>
      </c>
      <c r="GF53" s="2">
        <f t="shared" si="53"/>
        <v>1.0354347900130394E-5</v>
      </c>
      <c r="GG53" s="2">
        <f t="shared" si="53"/>
        <v>9.243139684983916E-6</v>
      </c>
      <c r="GH53" s="2">
        <f t="shared" si="53"/>
        <v>7.9514240560205946E-6</v>
      </c>
      <c r="GI53" s="2">
        <f t="shared" si="53"/>
        <v>7.4636631404881704E-6</v>
      </c>
      <c r="GJ53" s="2">
        <f t="shared" si="53"/>
        <v>5.6081241166652296E-6</v>
      </c>
      <c r="GK53" s="2">
        <f t="shared" si="53"/>
        <v>4.1316154860350452E-6</v>
      </c>
      <c r="GM53" s="86">
        <f t="shared" si="54"/>
        <v>1.1387147875771237E-6</v>
      </c>
      <c r="GN53" s="86">
        <f t="shared" si="54"/>
        <v>5.8339246487514552E-7</v>
      </c>
      <c r="GO53" s="86">
        <f t="shared" si="54"/>
        <v>5.8359029581608105E-7</v>
      </c>
      <c r="GP53" s="86">
        <f t="shared" si="54"/>
        <v>9.7887335182339761E-7</v>
      </c>
      <c r="GQ53" s="86">
        <f t="shared" si="54"/>
        <v>1.099169334854477E-6</v>
      </c>
      <c r="GR53" s="86">
        <f t="shared" si="54"/>
        <v>5.1123076454976713E-7</v>
      </c>
      <c r="GS53" s="86">
        <f t="shared" si="54"/>
        <v>5.0329732744809546E-8</v>
      </c>
      <c r="GT53" s="86">
        <f t="shared" si="54"/>
        <v>3.5693995480248573E-8</v>
      </c>
      <c r="GU53" s="86">
        <f t="shared" si="54"/>
        <v>1.1565302242495221E-8</v>
      </c>
      <c r="GV53" s="86">
        <f t="shared" si="54"/>
        <v>7.8722565827233138E-9</v>
      </c>
      <c r="GW53" s="86">
        <f t="shared" si="54"/>
        <v>5.4005545288687044E-8</v>
      </c>
      <c r="GX53" s="86">
        <f t="shared" si="54"/>
        <v>1.2347141872675669E-7</v>
      </c>
      <c r="GY53" s="86">
        <f t="shared" si="54"/>
        <v>2.8328125423860286E-7</v>
      </c>
      <c r="GZ53" s="86">
        <f t="shared" si="54"/>
        <v>2.2448403351575818E-8</v>
      </c>
      <c r="HA53" s="86">
        <f t="shared" si="54"/>
        <v>5.5682797699889376E-11</v>
      </c>
      <c r="HC53" s="86">
        <f t="shared" si="58"/>
        <v>1.5434919042621514E-19</v>
      </c>
      <c r="HD53" s="86">
        <f t="shared" si="58"/>
        <v>3.094999148687977E-21</v>
      </c>
      <c r="HE53" s="86">
        <f t="shared" si="58"/>
        <v>6.6476011215072884E-21</v>
      </c>
      <c r="HF53" s="86">
        <f t="shared" si="58"/>
        <v>1.4070725103004729E-23</v>
      </c>
      <c r="HG53" s="86">
        <f t="shared" si="58"/>
        <v>8.0327477795089543E-25</v>
      </c>
      <c r="HH53" s="86">
        <f t="shared" si="58"/>
        <v>3.7251245955300073E-21</v>
      </c>
      <c r="HI53" s="86">
        <f t="shared" si="58"/>
        <v>2.7398744468868635E-23</v>
      </c>
      <c r="HJ53" s="86">
        <f t="shared" si="58"/>
        <v>7.4471091605662833E-21</v>
      </c>
      <c r="HK53" s="86">
        <f t="shared" si="58"/>
        <v>1.3345979148741443E-22</v>
      </c>
      <c r="HL53" s="86">
        <f t="shared" si="58"/>
        <v>2.8342267787589955E-23</v>
      </c>
      <c r="HM53" s="86">
        <f t="shared" si="58"/>
        <v>1.3908132737659722E-21</v>
      </c>
      <c r="HN53" s="86">
        <f t="shared" si="58"/>
        <v>1.5990364207461516E-21</v>
      </c>
      <c r="HO53" s="86">
        <f t="shared" si="58"/>
        <v>4.1864475814792968E-21</v>
      </c>
      <c r="HP53" s="86">
        <f t="shared" si="58"/>
        <v>4.7483402234527112E-23</v>
      </c>
      <c r="HQ53" s="86">
        <f t="shared" si="58"/>
        <v>8.8616804825053514E-31</v>
      </c>
      <c r="HS53" s="86">
        <f t="shared" si="55"/>
        <v>4.0186575320589896E-96</v>
      </c>
      <c r="HT53" s="86">
        <f t="shared" si="55"/>
        <v>2.0322025839017058E-98</v>
      </c>
      <c r="HU53" s="86">
        <f t="shared" si="55"/>
        <v>1.7611933525057696E-98</v>
      </c>
      <c r="HV53" s="86">
        <f t="shared" si="55"/>
        <v>1.2859201390723091E-112</v>
      </c>
      <c r="HW53" s="86">
        <f t="shared" si="55"/>
        <v>1.1365355288729177E-120</v>
      </c>
      <c r="HX53" s="86">
        <f t="shared" si="55"/>
        <v>4.3800792146595339E-100</v>
      </c>
      <c r="HY53" s="86">
        <f t="shared" si="55"/>
        <v>3.9646720671426986E-113</v>
      </c>
      <c r="HZ53" s="86">
        <f t="shared" si="55"/>
        <v>4.1382514547213043E-100</v>
      </c>
      <c r="IA53" s="86">
        <f t="shared" si="55"/>
        <v>7.6101344221284747E-109</v>
      </c>
      <c r="IB53" s="86">
        <f t="shared" si="55"/>
        <v>5.2816592740440892E-115</v>
      </c>
      <c r="IC53" s="86">
        <f t="shared" si="55"/>
        <v>1.0585335990289326E-107</v>
      </c>
      <c r="ID53" s="86">
        <f t="shared" si="55"/>
        <v>4.6170363093057336E-107</v>
      </c>
      <c r="IE53" s="86">
        <f t="shared" si="55"/>
        <v>1.2208133472904851E-105</v>
      </c>
      <c r="IF53" s="86">
        <f t="shared" si="55"/>
        <v>1.5189790198026476E-85</v>
      </c>
      <c r="IG53" s="86">
        <f t="shared" si="55"/>
        <v>4.0403512061197971E-60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5.2546603934736354E-190</v>
      </c>
      <c r="IW53" s="86">
        <f t="shared" si="56"/>
        <v>1.0605589478573558E-124</v>
      </c>
      <c r="IY53" s="86">
        <f t="shared" si="57"/>
        <v>1.1387147875772781E-6</v>
      </c>
      <c r="IZ53" s="86">
        <f t="shared" si="57"/>
        <v>5.8339246487514859E-7</v>
      </c>
      <c r="JA53" s="86">
        <f t="shared" si="57"/>
        <v>5.8359029581608772E-7</v>
      </c>
      <c r="JB53" s="86">
        <f t="shared" si="57"/>
        <v>9.7887335182339761E-7</v>
      </c>
      <c r="JC53" s="86">
        <f t="shared" si="57"/>
        <v>1.099169334854477E-6</v>
      </c>
      <c r="JD53" s="86">
        <f t="shared" si="57"/>
        <v>5.1123076454977084E-7</v>
      </c>
      <c r="JE53" s="86">
        <f t="shared" si="57"/>
        <v>5.0329732744809572E-8</v>
      </c>
      <c r="JF53" s="86">
        <f t="shared" si="57"/>
        <v>3.5693995480256018E-8</v>
      </c>
      <c r="JG53" s="86">
        <f t="shared" si="57"/>
        <v>1.1565302242495355E-8</v>
      </c>
      <c r="JH53" s="86">
        <f t="shared" si="57"/>
        <v>7.872256582723342E-9</v>
      </c>
      <c r="JI53" s="86">
        <f t="shared" si="57"/>
        <v>5.4005545288688434E-8</v>
      </c>
      <c r="JJ53" s="86">
        <f t="shared" si="57"/>
        <v>1.2347141872675828E-7</v>
      </c>
      <c r="JK53" s="86">
        <f t="shared" si="57"/>
        <v>2.8328125423860704E-7</v>
      </c>
      <c r="JL53" s="86">
        <f t="shared" si="57"/>
        <v>2.2448403351575864E-8</v>
      </c>
      <c r="JM53" s="86">
        <f t="shared" si="57"/>
        <v>5.5682797699889376E-11</v>
      </c>
    </row>
    <row r="54" spans="2:273" x14ac:dyDescent="0.25">
      <c r="B54" s="2">
        <v>27</v>
      </c>
      <c r="C54" s="37">
        <v>84.418999999999997</v>
      </c>
      <c r="D54" s="37">
        <v>89.129000000000005</v>
      </c>
      <c r="E54" s="37">
        <v>88.305999999999997</v>
      </c>
      <c r="F54" s="37">
        <v>83.033000000000001</v>
      </c>
      <c r="G54" s="37">
        <v>76.557000000000002</v>
      </c>
      <c r="H54" s="37">
        <v>76.95</v>
      </c>
      <c r="I54" s="37">
        <v>79.016000000000005</v>
      </c>
      <c r="J54" s="37">
        <v>79.507999999999996</v>
      </c>
      <c r="K54" s="37">
        <v>78.311000000000007</v>
      </c>
      <c r="L54" s="37">
        <v>76.933999999999997</v>
      </c>
      <c r="M54" s="37">
        <v>76.933999999999997</v>
      </c>
      <c r="N54" s="37">
        <v>78.290000000000006</v>
      </c>
      <c r="O54" s="37">
        <v>77.805999999999997</v>
      </c>
      <c r="P54" s="37">
        <v>74.596999999999994</v>
      </c>
      <c r="Q54" s="37">
        <v>74.081000000000003</v>
      </c>
      <c r="S54" s="4">
        <f t="shared" si="59"/>
        <v>85.216097521103322</v>
      </c>
      <c r="T54" s="4">
        <f t="shared" si="59"/>
        <v>89.958993977349536</v>
      </c>
      <c r="U54" s="4">
        <f t="shared" si="59"/>
        <v>86.790992895014199</v>
      </c>
      <c r="V54" s="4">
        <f t="shared" si="59"/>
        <v>84.008159226952799</v>
      </c>
      <c r="W54" s="4">
        <f t="shared" si="59"/>
        <v>77.364501566881188</v>
      </c>
      <c r="X54" s="4">
        <f t="shared" si="59"/>
        <v>77.436393327636949</v>
      </c>
      <c r="Y54" s="4">
        <f t="shared" si="59"/>
        <v>78.801586412615194</v>
      </c>
      <c r="Z54" s="4">
        <f t="shared" si="59"/>
        <v>79.747561130361206</v>
      </c>
      <c r="AA54" s="4">
        <f t="shared" si="59"/>
        <v>79.239488255078854</v>
      </c>
      <c r="AB54" s="4">
        <f t="shared" si="59"/>
        <v>77.996576207104013</v>
      </c>
      <c r="AC54" s="4">
        <f t="shared" si="59"/>
        <v>76.582332308135975</v>
      </c>
      <c r="AD54" s="4">
        <f t="shared" si="59"/>
        <v>78.48211147821246</v>
      </c>
      <c r="AE54" s="4">
        <f t="shared" si="59"/>
        <v>78.118840942858895</v>
      </c>
      <c r="AF54" s="4">
        <f t="shared" si="59"/>
        <v>75.15709667479706</v>
      </c>
      <c r="AG54" s="4">
        <f t="shared" si="59"/>
        <v>75.026894174773489</v>
      </c>
      <c r="AI54" s="4">
        <f t="shared" si="60"/>
        <v>-0.79709752110332488</v>
      </c>
      <c r="AJ54" s="4">
        <f t="shared" si="60"/>
        <v>-0.82999397734953106</v>
      </c>
      <c r="AK54" s="4">
        <f t="shared" si="60"/>
        <v>1.5150071049857985</v>
      </c>
      <c r="AL54" s="4">
        <f t="shared" si="60"/>
        <v>-0.97515922695279755</v>
      </c>
      <c r="AM54" s="4">
        <f t="shared" si="60"/>
        <v>-0.80750156688118579</v>
      </c>
      <c r="AN54" s="4">
        <f t="shared" si="60"/>
        <v>-0.48639332763694654</v>
      </c>
      <c r="AO54" s="4">
        <f t="shared" si="60"/>
        <v>0.21441358738481142</v>
      </c>
      <c r="AP54" s="4">
        <f t="shared" si="60"/>
        <v>-0.23956113036120996</v>
      </c>
      <c r="AQ54" s="4">
        <f t="shared" si="60"/>
        <v>-0.92848825507884669</v>
      </c>
      <c r="AR54" s="4">
        <f t="shared" si="60"/>
        <v>-1.0625762071040157</v>
      </c>
      <c r="AS54" s="4">
        <f t="shared" si="60"/>
        <v>0.35166769186402291</v>
      </c>
      <c r="AT54" s="4">
        <f t="shared" si="60"/>
        <v>-0.19211147821245333</v>
      </c>
      <c r="AU54" s="4">
        <f t="shared" si="60"/>
        <v>-0.31284094285889807</v>
      </c>
      <c r="AV54" s="4">
        <f t="shared" si="60"/>
        <v>-0.56009667479706593</v>
      </c>
      <c r="AW54" s="4">
        <f t="shared" si="60"/>
        <v>-0.94589417477348547</v>
      </c>
      <c r="AY54" s="2">
        <f t="shared" si="51"/>
        <v>85.213731107875859</v>
      </c>
      <c r="AZ54" s="2">
        <f t="shared" si="51"/>
        <v>89.957538299565542</v>
      </c>
      <c r="BA54" s="2">
        <f t="shared" si="51"/>
        <v>86.789484298759717</v>
      </c>
      <c r="BB54" s="2">
        <f t="shared" si="51"/>
        <v>84.005750535190273</v>
      </c>
      <c r="BC54" s="2">
        <f t="shared" si="51"/>
        <v>77.361859177183518</v>
      </c>
      <c r="BD54" s="2">
        <f t="shared" si="51"/>
        <v>77.434983167326294</v>
      </c>
      <c r="BE54" s="2">
        <f t="shared" si="51"/>
        <v>78.801415450568626</v>
      </c>
      <c r="BF54" s="2">
        <f t="shared" si="51"/>
        <v>79.747436140807508</v>
      </c>
      <c r="BG54" s="2">
        <f t="shared" si="51"/>
        <v>79.239443795397108</v>
      </c>
      <c r="BH54" s="2">
        <f t="shared" si="51"/>
        <v>77.996545397654273</v>
      </c>
      <c r="BI54" s="2">
        <f t="shared" si="51"/>
        <v>76.582148281752282</v>
      </c>
      <c r="BJ54" s="2">
        <f t="shared" si="51"/>
        <v>78.481729596855274</v>
      </c>
      <c r="BK54" s="2">
        <f t="shared" si="51"/>
        <v>78.118057271361593</v>
      </c>
      <c r="BL54" s="2">
        <f t="shared" si="51"/>
        <v>75.157018966178072</v>
      </c>
      <c r="BM54" s="2">
        <f t="shared" si="51"/>
        <v>75.026893920030872</v>
      </c>
      <c r="BO54" s="2">
        <f t="shared" si="10"/>
        <v>84.418999999999997</v>
      </c>
      <c r="BP54" s="2">
        <f t="shared" si="11"/>
        <v>89.129000000000005</v>
      </c>
      <c r="BQ54" s="2">
        <f t="shared" si="12"/>
        <v>88.305999999999997</v>
      </c>
      <c r="BR54" s="2">
        <f t="shared" si="13"/>
        <v>83.033000000000001</v>
      </c>
      <c r="BS54" s="2">
        <f t="shared" si="14"/>
        <v>76.557000000000002</v>
      </c>
      <c r="BT54" s="2">
        <f t="shared" si="15"/>
        <v>76.95</v>
      </c>
      <c r="BU54" s="2">
        <f t="shared" si="16"/>
        <v>79.016000000000005</v>
      </c>
      <c r="BV54" s="2">
        <f t="shared" si="17"/>
        <v>79.507999999999996</v>
      </c>
      <c r="BW54" s="2">
        <f t="shared" si="18"/>
        <v>78.311000000000007</v>
      </c>
      <c r="BX54" s="2">
        <f t="shared" si="19"/>
        <v>76.933999999999997</v>
      </c>
      <c r="BY54" s="2">
        <f t="shared" si="20"/>
        <v>76.933999999999997</v>
      </c>
      <c r="BZ54" s="2">
        <f t="shared" si="21"/>
        <v>78.290000000000006</v>
      </c>
      <c r="CA54" s="2">
        <f t="shared" si="22"/>
        <v>77.805999999999997</v>
      </c>
      <c r="CB54" s="2">
        <f t="shared" si="23"/>
        <v>74.596999999999994</v>
      </c>
      <c r="CC54" s="2">
        <f t="shared" si="24"/>
        <v>74.081000000000003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85.179552703110858</v>
      </c>
      <c r="DL54" s="2">
        <f t="shared" si="61"/>
        <v>90.390914998784524</v>
      </c>
      <c r="DM54" s="2">
        <f t="shared" si="61"/>
        <v>87.72259365799637</v>
      </c>
      <c r="DN54" s="2">
        <f t="shared" si="61"/>
        <v>84.611110842645729</v>
      </c>
      <c r="DO54" s="2">
        <f t="shared" si="61"/>
        <v>77.737159360397584</v>
      </c>
      <c r="DP54" s="2">
        <f t="shared" si="61"/>
        <v>77.757125261324049</v>
      </c>
      <c r="DQ54" s="2">
        <f t="shared" si="61"/>
        <v>79.413013021118275</v>
      </c>
      <c r="DR54" s="2">
        <f t="shared" si="61"/>
        <v>80.04522059306268</v>
      </c>
      <c r="DS54" s="2">
        <f t="shared" si="61"/>
        <v>79.314161818961793</v>
      </c>
      <c r="DT54" s="2">
        <f t="shared" si="61"/>
        <v>78.350108966108962</v>
      </c>
      <c r="DU54" s="2">
        <f t="shared" si="61"/>
        <v>77.405864864864867</v>
      </c>
      <c r="DV54" s="2">
        <f t="shared" si="61"/>
        <v>78.899970580296923</v>
      </c>
      <c r="DW54" s="2">
        <f t="shared" si="61"/>
        <v>78.336092026266385</v>
      </c>
      <c r="DX54" s="2">
        <f t="shared" si="61"/>
        <v>75.506742057847319</v>
      </c>
      <c r="DY54" s="2">
        <f t="shared" si="61"/>
        <v>74.677151612903216</v>
      </c>
      <c r="EA54" s="2">
        <f t="shared" si="62"/>
        <v>85.391031178903845</v>
      </c>
      <c r="EB54" s="2">
        <f t="shared" si="62"/>
        <v>87.60861990947258</v>
      </c>
      <c r="EC54" s="2">
        <f t="shared" si="62"/>
        <v>81.784307526540417</v>
      </c>
      <c r="ED54" s="2">
        <f t="shared" si="62"/>
        <v>80.914778967745534</v>
      </c>
      <c r="EE54" s="2">
        <f t="shared" si="62"/>
        <v>75.471974550152765</v>
      </c>
      <c r="EF54" s="2">
        <f t="shared" si="62"/>
        <v>75.668262299782882</v>
      </c>
      <c r="EG54" s="2">
        <f t="shared" si="62"/>
        <v>75.085126377816806</v>
      </c>
      <c r="EH54" s="2">
        <f t="shared" si="62"/>
        <v>77.921351208378525</v>
      </c>
      <c r="EI54" s="2">
        <f t="shared" si="62"/>
        <v>78.755483329816443</v>
      </c>
      <c r="EJ54" s="2">
        <f t="shared" si="62"/>
        <v>75.64327534650225</v>
      </c>
      <c r="EK54" s="2">
        <f t="shared" si="62"/>
        <v>71.693457094512937</v>
      </c>
      <c r="EL54" s="2">
        <f t="shared" si="62"/>
        <v>76.053533715197219</v>
      </c>
      <c r="EM54" s="2">
        <f t="shared" si="62"/>
        <v>76.912971237840935</v>
      </c>
      <c r="EN54" s="2">
        <f t="shared" si="62"/>
        <v>73.026863072667368</v>
      </c>
      <c r="EO54" s="2">
        <f t="shared" si="62"/>
        <v>77.766229108569263</v>
      </c>
      <c r="EQ54" s="2">
        <f t="shared" si="63"/>
        <v>84.998244121686611</v>
      </c>
      <c r="ER54" s="2">
        <f t="shared" si="63"/>
        <v>86.135793269014471</v>
      </c>
      <c r="ES54" s="2">
        <f t="shared" si="63"/>
        <v>79.172136816789575</v>
      </c>
      <c r="ET54" s="2">
        <f t="shared" si="63"/>
        <v>78.683054203780515</v>
      </c>
      <c r="EU54" s="2">
        <f t="shared" si="63"/>
        <v>75.454450565898</v>
      </c>
      <c r="EV54" s="2">
        <f t="shared" si="63"/>
        <v>73.847641159342885</v>
      </c>
      <c r="EW54" s="2">
        <f t="shared" si="63"/>
        <v>75.396403276622578</v>
      </c>
      <c r="EX54" s="2">
        <f t="shared" si="63"/>
        <v>76.767732792008985</v>
      </c>
      <c r="EY54" s="2">
        <f t="shared" si="63"/>
        <v>77.318116474187022</v>
      </c>
      <c r="EZ54" s="2">
        <f t="shared" si="63"/>
        <v>74.828673665309722</v>
      </c>
      <c r="FA54" s="2">
        <f t="shared" si="63"/>
        <v>72.212234355285304</v>
      </c>
      <c r="FB54" s="2">
        <f t="shared" si="63"/>
        <v>73.53382724895053</v>
      </c>
      <c r="FC54" s="2">
        <f t="shared" si="63"/>
        <v>75.343539086057291</v>
      </c>
      <c r="FD54" s="2">
        <f t="shared" si="63"/>
        <v>74.660557043505591</v>
      </c>
      <c r="FE54" s="2">
        <f t="shared" si="63"/>
        <v>76.95393092602221</v>
      </c>
      <c r="FG54" s="2">
        <f t="shared" si="64"/>
        <v>0.1616303266677121</v>
      </c>
      <c r="FH54" s="2">
        <f t="shared" si="64"/>
        <v>0.15575779142859553</v>
      </c>
      <c r="FI54" s="2">
        <f t="shared" si="64"/>
        <v>0.15712963784717079</v>
      </c>
      <c r="FJ54" s="2">
        <f t="shared" si="64"/>
        <v>0.1637651570385851</v>
      </c>
      <c r="FK54" s="2">
        <f t="shared" si="64"/>
        <v>0.1656818296103871</v>
      </c>
      <c r="FL54" s="2">
        <f t="shared" si="64"/>
        <v>0.15420888962583748</v>
      </c>
      <c r="FM54" s="2">
        <f t="shared" si="64"/>
        <v>0.14131644422189088</v>
      </c>
      <c r="FN54" s="2">
        <f t="shared" si="64"/>
        <v>0.14020079261028923</v>
      </c>
      <c r="FO54" s="2">
        <f t="shared" si="64"/>
        <v>0.13370199954954204</v>
      </c>
      <c r="FP54" s="2">
        <f t="shared" si="64"/>
        <v>0.13061546061498319</v>
      </c>
      <c r="FQ54" s="2">
        <f t="shared" si="64"/>
        <v>0.14419871164298831</v>
      </c>
      <c r="FR54" s="2">
        <f t="shared" si="64"/>
        <v>0.14692720585742325</v>
      </c>
      <c r="FS54" s="2">
        <f t="shared" si="64"/>
        <v>0.15319986388819645</v>
      </c>
      <c r="FT54" s="2">
        <f t="shared" si="64"/>
        <v>0.14102830809150324</v>
      </c>
      <c r="FU54" s="2">
        <f t="shared" si="64"/>
        <v>0.11322020490306581</v>
      </c>
      <c r="FW54" s="2">
        <f t="shared" si="53"/>
        <v>7.4604306467482318E-6</v>
      </c>
      <c r="FX54" s="2">
        <f t="shared" si="53"/>
        <v>8.5285021257525089E-6</v>
      </c>
      <c r="FY54" s="2">
        <f t="shared" si="53"/>
        <v>1.0952564463566089E-5</v>
      </c>
      <c r="FZ54" s="2">
        <f t="shared" si="53"/>
        <v>1.341451068540187E-5</v>
      </c>
      <c r="GA54" s="2">
        <f t="shared" si="53"/>
        <v>1.2522668865126142E-5</v>
      </c>
      <c r="GB54" s="2">
        <f t="shared" si="53"/>
        <v>1.1455495870411198E-5</v>
      </c>
      <c r="GC54" s="2">
        <f t="shared" si="53"/>
        <v>1.2788861404485893E-5</v>
      </c>
      <c r="GD54" s="2">
        <f t="shared" si="53"/>
        <v>1.4113091032035161E-5</v>
      </c>
      <c r="GE54" s="2">
        <f t="shared" si="53"/>
        <v>1.5022233569358769E-5</v>
      </c>
      <c r="GF54" s="2">
        <f t="shared" si="53"/>
        <v>1.135330536617602E-5</v>
      </c>
      <c r="GG54" s="2">
        <f t="shared" si="53"/>
        <v>1.0134892090584666E-5</v>
      </c>
      <c r="GH54" s="2">
        <f t="shared" si="53"/>
        <v>8.7185564173699023E-6</v>
      </c>
      <c r="GI54" s="2">
        <f t="shared" si="53"/>
        <v>8.183738003950592E-6</v>
      </c>
      <c r="GJ54" s="2">
        <f t="shared" si="53"/>
        <v>6.1491824881010726E-6</v>
      </c>
      <c r="GK54" s="2">
        <f t="shared" si="53"/>
        <v>4.5302244894885115E-6</v>
      </c>
      <c r="GM54" s="86">
        <f t="shared" si="54"/>
        <v>2.1303605145997515E-6</v>
      </c>
      <c r="GN54" s="86">
        <f t="shared" si="54"/>
        <v>1.1295418643013754E-6</v>
      </c>
      <c r="GO54" s="86">
        <f t="shared" si="54"/>
        <v>1.1342306894397462E-6</v>
      </c>
      <c r="GP54" s="86">
        <f t="shared" si="54"/>
        <v>1.8630652453805884E-6</v>
      </c>
      <c r="GQ54" s="86">
        <f t="shared" si="54"/>
        <v>2.0841976618373888E-6</v>
      </c>
      <c r="GR54" s="86">
        <f t="shared" si="54"/>
        <v>9.9526240065299507E-7</v>
      </c>
      <c r="GS54" s="86">
        <f t="shared" si="54"/>
        <v>1.1152468224817059E-7</v>
      </c>
      <c r="GT54" s="86">
        <f t="shared" si="54"/>
        <v>8.0763932381974549E-8</v>
      </c>
      <c r="GU54" s="86">
        <f t="shared" si="54"/>
        <v>2.7695616228670741E-8</v>
      </c>
      <c r="GV54" s="86">
        <f t="shared" si="54"/>
        <v>1.9141056600972904E-8</v>
      </c>
      <c r="GW54" s="86">
        <f t="shared" si="54"/>
        <v>1.2023780991664846E-7</v>
      </c>
      <c r="GX54" s="86">
        <f t="shared" si="54"/>
        <v>2.6112579819705275E-7</v>
      </c>
      <c r="GY54" s="86">
        <f t="shared" si="54"/>
        <v>5.7452501425200179E-7</v>
      </c>
      <c r="GZ54" s="86">
        <f t="shared" si="54"/>
        <v>5.2681495756200948E-8</v>
      </c>
      <c r="HA54" s="86">
        <f t="shared" si="54"/>
        <v>1.7569049548169687E-10</v>
      </c>
      <c r="HC54" s="86">
        <f t="shared" si="58"/>
        <v>5.7943434078074952E-19</v>
      </c>
      <c r="HD54" s="86">
        <f t="shared" si="58"/>
        <v>1.3053251770351027E-20</v>
      </c>
      <c r="HE54" s="86">
        <f t="shared" si="58"/>
        <v>2.7525779062785553E-20</v>
      </c>
      <c r="HF54" s="86">
        <f t="shared" si="58"/>
        <v>7.281147155033551E-23</v>
      </c>
      <c r="HG54" s="86">
        <f t="shared" si="58"/>
        <v>4.6648338622448109E-24</v>
      </c>
      <c r="HH54" s="86">
        <f t="shared" si="58"/>
        <v>1.6027730751684131E-20</v>
      </c>
      <c r="HI54" s="86">
        <f t="shared" si="58"/>
        <v>1.4181290468091971E-22</v>
      </c>
      <c r="HJ54" s="86">
        <f t="shared" si="58"/>
        <v>3.2204197667130499E-20</v>
      </c>
      <c r="HK54" s="86">
        <f t="shared" si="58"/>
        <v>6.6405264420980431E-22</v>
      </c>
      <c r="HL54" s="86">
        <f t="shared" si="58"/>
        <v>1.4718599987051741E-22</v>
      </c>
      <c r="HM54" s="86">
        <f t="shared" si="58"/>
        <v>6.3522106252102282E-21</v>
      </c>
      <c r="HN54" s="86">
        <f t="shared" si="58"/>
        <v>7.124920630977772E-21</v>
      </c>
      <c r="HO54" s="86">
        <f t="shared" si="58"/>
        <v>1.8033137938231215E-20</v>
      </c>
      <c r="HP54" s="86">
        <f t="shared" si="58"/>
        <v>2.3863129062342429E-22</v>
      </c>
      <c r="HQ54" s="86">
        <f t="shared" si="58"/>
        <v>7.8074039193845157E-30</v>
      </c>
      <c r="HS54" s="86">
        <f t="shared" si="55"/>
        <v>2.9121089711814472E-94</v>
      </c>
      <c r="HT54" s="86">
        <f t="shared" si="55"/>
        <v>1.8507935654524942E-96</v>
      </c>
      <c r="HU54" s="86">
        <f t="shared" si="55"/>
        <v>1.5743539891478731E-96</v>
      </c>
      <c r="HV54" s="86">
        <f t="shared" si="55"/>
        <v>2.3821461655256484E-110</v>
      </c>
      <c r="HW54" s="86">
        <f t="shared" si="55"/>
        <v>3.1773723810480869E-118</v>
      </c>
      <c r="HX54" s="86">
        <f t="shared" si="55"/>
        <v>4.459716307911067E-98</v>
      </c>
      <c r="HY54" s="86">
        <f t="shared" si="55"/>
        <v>7.7005972805941324E-111</v>
      </c>
      <c r="HZ54" s="86">
        <f t="shared" si="55"/>
        <v>4.4398748364214426E-98</v>
      </c>
      <c r="IA54" s="86">
        <f t="shared" si="55"/>
        <v>1.2776224973667771E-106</v>
      </c>
      <c r="IB54" s="86">
        <f t="shared" si="55"/>
        <v>1.0859334211469321E-112</v>
      </c>
      <c r="IC54" s="86">
        <f t="shared" si="55"/>
        <v>1.4841423936658169E-105</v>
      </c>
      <c r="ID54" s="86">
        <f t="shared" si="55"/>
        <v>5.9272983661330667E-105</v>
      </c>
      <c r="IE54" s="86">
        <f t="shared" si="55"/>
        <v>1.4283200770088648E-103</v>
      </c>
      <c r="IF54" s="86">
        <f t="shared" si="55"/>
        <v>6.6987721716715571E-84</v>
      </c>
      <c r="IG54" s="86">
        <f t="shared" si="55"/>
        <v>5.2619595235669447E-59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3.7385620527308339E-187</v>
      </c>
      <c r="IW54" s="86">
        <f t="shared" si="56"/>
        <v>6.9542222510380717E-123</v>
      </c>
      <c r="IY54" s="86">
        <f t="shared" si="57"/>
        <v>2.1303605146003309E-6</v>
      </c>
      <c r="IZ54" s="86">
        <f t="shared" si="57"/>
        <v>1.1295418643013885E-6</v>
      </c>
      <c r="JA54" s="86">
        <f t="shared" si="57"/>
        <v>1.1342306894397737E-6</v>
      </c>
      <c r="JB54" s="86">
        <f t="shared" si="57"/>
        <v>1.8630652453805884E-6</v>
      </c>
      <c r="JC54" s="86">
        <f t="shared" si="57"/>
        <v>2.0841976618373888E-6</v>
      </c>
      <c r="JD54" s="86">
        <f t="shared" si="57"/>
        <v>9.9526240065301116E-7</v>
      </c>
      <c r="JE54" s="86">
        <f t="shared" si="57"/>
        <v>1.1152468224817074E-7</v>
      </c>
      <c r="JF54" s="86">
        <f t="shared" si="57"/>
        <v>8.076393238200675E-8</v>
      </c>
      <c r="JG54" s="86">
        <f t="shared" si="57"/>
        <v>2.7695616228671406E-8</v>
      </c>
      <c r="JH54" s="86">
        <f t="shared" si="57"/>
        <v>1.914105660097305E-8</v>
      </c>
      <c r="JI54" s="86">
        <f t="shared" si="57"/>
        <v>1.2023780991665481E-7</v>
      </c>
      <c r="JJ54" s="86">
        <f t="shared" si="57"/>
        <v>2.611257981970599E-7</v>
      </c>
      <c r="JK54" s="86">
        <f t="shared" si="57"/>
        <v>5.7452501425201979E-7</v>
      </c>
      <c r="JL54" s="86">
        <f t="shared" si="57"/>
        <v>5.2681495756201187E-8</v>
      </c>
      <c r="JM54" s="86">
        <f t="shared" si="57"/>
        <v>1.7569049548169687E-10</v>
      </c>
    </row>
    <row r="55" spans="2:273" x14ac:dyDescent="0.25">
      <c r="B55" s="2">
        <v>28</v>
      </c>
      <c r="C55" s="37">
        <v>82.757999999999996</v>
      </c>
      <c r="D55" s="37">
        <v>89.225999999999999</v>
      </c>
      <c r="E55" s="37">
        <v>87.113</v>
      </c>
      <c r="F55" s="37">
        <v>84.033000000000001</v>
      </c>
      <c r="G55" s="37">
        <v>76.721000000000004</v>
      </c>
      <c r="H55" s="37">
        <v>76.582999999999998</v>
      </c>
      <c r="I55" s="37">
        <v>78.671999999999997</v>
      </c>
      <c r="J55" s="37">
        <v>79.245999999999995</v>
      </c>
      <c r="K55" s="37">
        <v>78.885000000000005</v>
      </c>
      <c r="L55" s="37">
        <v>78.278999999999996</v>
      </c>
      <c r="M55" s="37">
        <v>75.704999999999998</v>
      </c>
      <c r="N55" s="37">
        <v>77.870999999999995</v>
      </c>
      <c r="O55" s="37">
        <v>77.305999999999997</v>
      </c>
      <c r="P55" s="37">
        <v>75.081000000000003</v>
      </c>
      <c r="Q55" s="37">
        <v>73.822999999999993</v>
      </c>
      <c r="S55" s="4">
        <f t="shared" si="59"/>
        <v>85.332208660309604</v>
      </c>
      <c r="T55" s="4">
        <f t="shared" si="59"/>
        <v>90.130263683991672</v>
      </c>
      <c r="U55" s="4">
        <f t="shared" si="59"/>
        <v>86.946218183696516</v>
      </c>
      <c r="V55" s="4">
        <f t="shared" si="59"/>
        <v>83.987607043403017</v>
      </c>
      <c r="W55" s="4">
        <f t="shared" si="59"/>
        <v>77.470287706200665</v>
      </c>
      <c r="X55" s="4">
        <f t="shared" si="59"/>
        <v>77.526870610350784</v>
      </c>
      <c r="Y55" s="4">
        <f t="shared" si="59"/>
        <v>78.918576913624904</v>
      </c>
      <c r="Z55" s="4">
        <f t="shared" si="59"/>
        <v>79.820822253778246</v>
      </c>
      <c r="AA55" s="4">
        <f t="shared" si="59"/>
        <v>79.392266609861821</v>
      </c>
      <c r="AB55" s="4">
        <f t="shared" si="59"/>
        <v>78.103864464182976</v>
      </c>
      <c r="AC55" s="4">
        <f t="shared" si="59"/>
        <v>76.639697513531274</v>
      </c>
      <c r="AD55" s="4">
        <f t="shared" si="59"/>
        <v>78.623818832238314</v>
      </c>
      <c r="AE55" s="4">
        <f t="shared" si="59"/>
        <v>78.208219355903424</v>
      </c>
      <c r="AF55" s="4">
        <f t="shared" si="59"/>
        <v>75.293195602620486</v>
      </c>
      <c r="AG55" s="4">
        <f t="shared" si="59"/>
        <v>75.154384245618431</v>
      </c>
      <c r="AI55" s="4">
        <f t="shared" si="60"/>
        <v>-2.5742086603096084</v>
      </c>
      <c r="AJ55" s="4">
        <f t="shared" si="60"/>
        <v>-0.90426368399167245</v>
      </c>
      <c r="AK55" s="4">
        <f t="shared" si="60"/>
        <v>0.16678181630348377</v>
      </c>
      <c r="AL55" s="4">
        <f t="shared" si="60"/>
        <v>4.5392956596984391E-2</v>
      </c>
      <c r="AM55" s="4">
        <f t="shared" si="60"/>
        <v>-0.74928770620066132</v>
      </c>
      <c r="AN55" s="4">
        <f t="shared" si="60"/>
        <v>-0.94387061035078546</v>
      </c>
      <c r="AO55" s="4">
        <f t="shared" si="60"/>
        <v>-0.24657691362490652</v>
      </c>
      <c r="AP55" s="4">
        <f t="shared" si="60"/>
        <v>-0.57482225377825102</v>
      </c>
      <c r="AQ55" s="4">
        <f t="shared" si="60"/>
        <v>-0.50726660986181571</v>
      </c>
      <c r="AR55" s="4">
        <f t="shared" si="60"/>
        <v>0.17513553581702013</v>
      </c>
      <c r="AS55" s="4">
        <f t="shared" si="60"/>
        <v>-0.93469751353127606</v>
      </c>
      <c r="AT55" s="4">
        <f t="shared" si="60"/>
        <v>-0.75281883223831869</v>
      </c>
      <c r="AU55" s="4">
        <f t="shared" si="60"/>
        <v>-0.90221935590342639</v>
      </c>
      <c r="AV55" s="4">
        <f t="shared" si="60"/>
        <v>-0.21219560262048276</v>
      </c>
      <c r="AW55" s="4">
        <f t="shared" si="60"/>
        <v>-1.3313842456184375</v>
      </c>
      <c r="AY55" s="2">
        <f t="shared" si="51"/>
        <v>85.327954768948487</v>
      </c>
      <c r="AZ55" s="2">
        <f t="shared" si="51"/>
        <v>90.127558477057178</v>
      </c>
      <c r="BA55" s="2">
        <f t="shared" si="51"/>
        <v>86.943404904917656</v>
      </c>
      <c r="BB55" s="2">
        <f t="shared" si="51"/>
        <v>83.983206919256475</v>
      </c>
      <c r="BC55" s="2">
        <f t="shared" si="51"/>
        <v>77.465478805808104</v>
      </c>
      <c r="BD55" s="2">
        <f t="shared" si="51"/>
        <v>77.524235845980414</v>
      </c>
      <c r="BE55" s="2">
        <f t="shared" si="51"/>
        <v>78.918214962072383</v>
      </c>
      <c r="BF55" s="2">
        <f t="shared" si="51"/>
        <v>79.820552258279776</v>
      </c>
      <c r="BG55" s="2">
        <f t="shared" si="51"/>
        <v>79.392165127091673</v>
      </c>
      <c r="BH55" s="2">
        <f t="shared" si="51"/>
        <v>78.103793074526877</v>
      </c>
      <c r="BI55" s="2">
        <f t="shared" si="51"/>
        <v>76.639306289740475</v>
      </c>
      <c r="BJ55" s="2">
        <f t="shared" si="51"/>
        <v>78.623046098025355</v>
      </c>
      <c r="BK55" s="2">
        <f t="shared" si="51"/>
        <v>78.206696811037148</v>
      </c>
      <c r="BL55" s="2">
        <f t="shared" si="51"/>
        <v>75.293021806782349</v>
      </c>
      <c r="BM55" s="2">
        <f t="shared" si="51"/>
        <v>75.154383485524264</v>
      </c>
      <c r="BO55" s="2">
        <f t="shared" si="10"/>
        <v>82.757999999999996</v>
      </c>
      <c r="BP55" s="2">
        <f t="shared" si="11"/>
        <v>89.225999999999999</v>
      </c>
      <c r="BQ55" s="2">
        <f t="shared" si="12"/>
        <v>87.113</v>
      </c>
      <c r="BR55" s="2">
        <f t="shared" si="13"/>
        <v>84.033000000000001</v>
      </c>
      <c r="BS55" s="2">
        <f t="shared" si="14"/>
        <v>76.721000000000004</v>
      </c>
      <c r="BT55" s="2">
        <f t="shared" si="15"/>
        <v>76.582999999999998</v>
      </c>
      <c r="BU55" s="2">
        <f t="shared" si="16"/>
        <v>78.671999999999997</v>
      </c>
      <c r="BV55" s="2">
        <f t="shared" si="17"/>
        <v>79.245999999999995</v>
      </c>
      <c r="BW55" s="2">
        <f t="shared" si="18"/>
        <v>78.885000000000005</v>
      </c>
      <c r="BX55" s="2">
        <f t="shared" si="19"/>
        <v>78.278999999999996</v>
      </c>
      <c r="BY55" s="2">
        <f t="shared" si="20"/>
        <v>75.704999999999998</v>
      </c>
      <c r="BZ55" s="2">
        <f t="shared" si="21"/>
        <v>77.870999999999995</v>
      </c>
      <c r="CA55" s="2">
        <f t="shared" si="22"/>
        <v>77.305999999999997</v>
      </c>
      <c r="CB55" s="2">
        <f t="shared" si="23"/>
        <v>75.081000000000003</v>
      </c>
      <c r="CC55" s="2">
        <f t="shared" si="24"/>
        <v>73.822999999999993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85.340144367260649</v>
      </c>
      <c r="DL55" s="2">
        <f t="shared" si="61"/>
        <v>90.665217243335206</v>
      </c>
      <c r="DM55" s="2">
        <f t="shared" si="61"/>
        <v>88.028225859600781</v>
      </c>
      <c r="DN55" s="2">
        <f t="shared" si="61"/>
        <v>84.675725762609488</v>
      </c>
      <c r="DO55" s="2">
        <f t="shared" si="61"/>
        <v>77.925961969586467</v>
      </c>
      <c r="DP55" s="2">
        <f t="shared" si="61"/>
        <v>77.921134494773526</v>
      </c>
      <c r="DQ55" s="2">
        <f t="shared" si="61"/>
        <v>79.63093434730277</v>
      </c>
      <c r="DR55" s="2">
        <f t="shared" si="61"/>
        <v>80.185989933253083</v>
      </c>
      <c r="DS55" s="2">
        <f t="shared" si="61"/>
        <v>79.527016902616879</v>
      </c>
      <c r="DT55" s="2">
        <f t="shared" si="61"/>
        <v>78.533020935220932</v>
      </c>
      <c r="DU55" s="2">
        <f t="shared" si="61"/>
        <v>77.573852536747268</v>
      </c>
      <c r="DV55" s="2">
        <f t="shared" si="61"/>
        <v>79.136530904183559</v>
      </c>
      <c r="DW55" s="2">
        <f t="shared" si="61"/>
        <v>78.491838836772956</v>
      </c>
      <c r="DX55" s="2">
        <f t="shared" si="61"/>
        <v>75.713189189189194</v>
      </c>
      <c r="DY55" s="2">
        <f t="shared" si="61"/>
        <v>74.80292741935483</v>
      </c>
      <c r="EA55" s="2">
        <f t="shared" si="62"/>
        <v>85.270309320062069</v>
      </c>
      <c r="EB55" s="2">
        <f t="shared" si="62"/>
        <v>87.469828903175014</v>
      </c>
      <c r="EC55" s="2">
        <f t="shared" si="62"/>
        <v>81.636445169265713</v>
      </c>
      <c r="ED55" s="2">
        <f t="shared" si="62"/>
        <v>80.758326291014427</v>
      </c>
      <c r="EE55" s="2">
        <f t="shared" si="62"/>
        <v>75.350673929720216</v>
      </c>
      <c r="EF55" s="2">
        <f t="shared" si="62"/>
        <v>75.539038630125759</v>
      </c>
      <c r="EG55" s="2">
        <f t="shared" si="62"/>
        <v>74.968533081992703</v>
      </c>
      <c r="EH55" s="2">
        <f t="shared" si="62"/>
        <v>77.776767347063426</v>
      </c>
      <c r="EI55" s="2">
        <f t="shared" si="62"/>
        <v>78.595459247731611</v>
      </c>
      <c r="EJ55" s="2">
        <f t="shared" si="62"/>
        <v>75.498279002510102</v>
      </c>
      <c r="EK55" s="2">
        <f t="shared" si="62"/>
        <v>71.580879260333589</v>
      </c>
      <c r="EL55" s="2">
        <f t="shared" si="62"/>
        <v>75.904181766862777</v>
      </c>
      <c r="EM55" s="2">
        <f t="shared" si="62"/>
        <v>76.769360602708389</v>
      </c>
      <c r="EN55" s="2">
        <f t="shared" si="62"/>
        <v>72.958982532479638</v>
      </c>
      <c r="EO55" s="2">
        <f t="shared" si="62"/>
        <v>77.664931364323849</v>
      </c>
      <c r="EQ55" s="2">
        <f t="shared" si="63"/>
        <v>84.882107675487148</v>
      </c>
      <c r="ER55" s="2">
        <f t="shared" si="63"/>
        <v>86.013832594159041</v>
      </c>
      <c r="ES55" s="2">
        <f t="shared" si="63"/>
        <v>79.055290342584968</v>
      </c>
      <c r="ET55" s="2">
        <f t="shared" si="63"/>
        <v>78.553577230847964</v>
      </c>
      <c r="EU55" s="2">
        <f t="shared" si="63"/>
        <v>75.333342519371186</v>
      </c>
      <c r="EV55" s="2">
        <f t="shared" si="63"/>
        <v>73.740081581551209</v>
      </c>
      <c r="EW55" s="2">
        <f t="shared" si="63"/>
        <v>75.276021389063942</v>
      </c>
      <c r="EX55" s="2">
        <f t="shared" si="63"/>
        <v>76.637326766925682</v>
      </c>
      <c r="EY55" s="2">
        <f t="shared" si="63"/>
        <v>77.175888146860288</v>
      </c>
      <c r="EZ55" s="2">
        <f t="shared" si="63"/>
        <v>74.693471443017529</v>
      </c>
      <c r="FA55" s="2">
        <f t="shared" si="63"/>
        <v>72.093422688560224</v>
      </c>
      <c r="FB55" s="2">
        <f t="shared" si="63"/>
        <v>73.414476731042754</v>
      </c>
      <c r="FC55" s="2">
        <f t="shared" si="63"/>
        <v>75.218305461572228</v>
      </c>
      <c r="FD55" s="2">
        <f t="shared" si="63"/>
        <v>74.572460306426763</v>
      </c>
      <c r="FE55" s="2">
        <f t="shared" si="63"/>
        <v>76.862948026945674</v>
      </c>
      <c r="FG55" s="2">
        <f t="shared" si="64"/>
        <v>0.17450296429045314</v>
      </c>
      <c r="FH55" s="2">
        <f t="shared" si="64"/>
        <v>0.16825659155399927</v>
      </c>
      <c r="FI55" s="2">
        <f t="shared" si="64"/>
        <v>0.16971639196373076</v>
      </c>
      <c r="FJ55" s="2">
        <f t="shared" si="64"/>
        <v>0.1767719680831476</v>
      </c>
      <c r="FK55" s="2">
        <f t="shared" si="64"/>
        <v>0.17880831917654424</v>
      </c>
      <c r="FL55" s="2">
        <f t="shared" si="64"/>
        <v>0.16660792646746256</v>
      </c>
      <c r="FM55" s="2">
        <f t="shared" si="64"/>
        <v>0.15286622847042955</v>
      </c>
      <c r="FN55" s="2">
        <f t="shared" si="64"/>
        <v>0.1516755008834543</v>
      </c>
      <c r="FO55" s="2">
        <f t="shared" si="64"/>
        <v>0.14473435145258964</v>
      </c>
      <c r="FP55" s="2">
        <f t="shared" si="64"/>
        <v>0.14143470893176005</v>
      </c>
      <c r="FQ55" s="2">
        <f t="shared" si="64"/>
        <v>0.15594128317151171</v>
      </c>
      <c r="FR55" s="2">
        <f t="shared" si="64"/>
        <v>0.15885072543652209</v>
      </c>
      <c r="FS55" s="2">
        <f t="shared" si="64"/>
        <v>0.16553364915732541</v>
      </c>
      <c r="FT55" s="2">
        <f t="shared" si="64"/>
        <v>0.15255872690640809</v>
      </c>
      <c r="FU55" s="2">
        <f t="shared" si="64"/>
        <v>0.12280208434765794</v>
      </c>
      <c r="FW55" s="2">
        <f t="shared" si="53"/>
        <v>8.1801936501489199E-6</v>
      </c>
      <c r="FX55" s="2">
        <f t="shared" si="53"/>
        <v>9.3513089322558492E-6</v>
      </c>
      <c r="FY55" s="2">
        <f t="shared" si="53"/>
        <v>1.200923543619001E-5</v>
      </c>
      <c r="FZ55" s="2">
        <f t="shared" si="53"/>
        <v>1.4708699442359475E-5</v>
      </c>
      <c r="GA55" s="2">
        <f t="shared" si="53"/>
        <v>1.3730816779046528E-5</v>
      </c>
      <c r="GB55" s="2">
        <f t="shared" si="53"/>
        <v>1.2560687565772216E-5</v>
      </c>
      <c r="GC55" s="2">
        <f t="shared" si="53"/>
        <v>1.4022690381671563E-5</v>
      </c>
      <c r="GD55" s="2">
        <f t="shared" si="53"/>
        <v>1.547467552640616E-5</v>
      </c>
      <c r="GE55" s="2">
        <f t="shared" si="53"/>
        <v>1.6471527693690575E-5</v>
      </c>
      <c r="GF55" s="2">
        <f t="shared" si="53"/>
        <v>1.2448638152596164E-5</v>
      </c>
      <c r="GG55" s="2">
        <f t="shared" si="53"/>
        <v>1.111267733165747E-5</v>
      </c>
      <c r="GH55" s="2">
        <f t="shared" si="53"/>
        <v>9.5596989723438473E-6</v>
      </c>
      <c r="GI55" s="2">
        <f t="shared" si="53"/>
        <v>8.9732831994039592E-6</v>
      </c>
      <c r="GJ55" s="2">
        <f t="shared" si="53"/>
        <v>6.7424405222743424E-6</v>
      </c>
      <c r="GK55" s="2">
        <f t="shared" si="53"/>
        <v>4.9672902053150088E-6</v>
      </c>
      <c r="GM55" s="86">
        <f t="shared" si="54"/>
        <v>3.9256285066719589E-6</v>
      </c>
      <c r="GN55" s="86">
        <f t="shared" si="54"/>
        <v>2.1520947856007528E-6</v>
      </c>
      <c r="GO55" s="86">
        <f t="shared" si="54"/>
        <v>2.1688551202003249E-6</v>
      </c>
      <c r="GP55" s="86">
        <f t="shared" si="54"/>
        <v>3.4902367059480837E-6</v>
      </c>
      <c r="GQ55" s="86">
        <f t="shared" si="54"/>
        <v>3.8900972052867437E-6</v>
      </c>
      <c r="GR55" s="86">
        <f t="shared" si="54"/>
        <v>1.9064456897967337E-6</v>
      </c>
      <c r="GS55" s="86">
        <f t="shared" si="54"/>
        <v>2.4225148472885652E-7</v>
      </c>
      <c r="GT55" s="86">
        <f t="shared" si="54"/>
        <v>1.7902375899771804E-7</v>
      </c>
      <c r="GU55" s="86">
        <f t="shared" si="54"/>
        <v>6.4876132509811549E-8</v>
      </c>
      <c r="GV55" s="86">
        <f t="shared" si="54"/>
        <v>4.5511591780586028E-8</v>
      </c>
      <c r="GW55" s="86">
        <f t="shared" si="54"/>
        <v>2.6233146025236044E-7</v>
      </c>
      <c r="GX55" s="86">
        <f t="shared" si="54"/>
        <v>5.4204300840396082E-7</v>
      </c>
      <c r="GY55" s="86">
        <f t="shared" si="54"/>
        <v>1.1449410375449307E-6</v>
      </c>
      <c r="GZ55" s="86">
        <f t="shared" si="54"/>
        <v>1.2095941087016086E-7</v>
      </c>
      <c r="HA55" s="86">
        <f t="shared" si="54"/>
        <v>5.3821738268663015E-10</v>
      </c>
      <c r="HC55" s="86">
        <f t="shared" si="58"/>
        <v>2.1300517601476039E-18</v>
      </c>
      <c r="HD55" s="86">
        <f t="shared" si="58"/>
        <v>5.381353155728284E-20</v>
      </c>
      <c r="HE55" s="86">
        <f t="shared" si="58"/>
        <v>1.1143430427330875E-19</v>
      </c>
      <c r="HF55" s="86">
        <f t="shared" si="58"/>
        <v>3.6687651262296756E-22</v>
      </c>
      <c r="HG55" s="86">
        <f t="shared" si="58"/>
        <v>2.631802294629279E-23</v>
      </c>
      <c r="HH55" s="86">
        <f t="shared" si="58"/>
        <v>6.7359413990404569E-20</v>
      </c>
      <c r="HI55" s="86">
        <f t="shared" si="58"/>
        <v>7.1446644534098273E-22</v>
      </c>
      <c r="HJ55" s="86">
        <f t="shared" si="58"/>
        <v>1.3595747466699155E-19</v>
      </c>
      <c r="HK55" s="86">
        <f t="shared" si="58"/>
        <v>3.2176223361868377E-21</v>
      </c>
      <c r="HL55" s="86">
        <f t="shared" si="58"/>
        <v>7.4391546534687598E-22</v>
      </c>
      <c r="HM55" s="86">
        <f t="shared" si="58"/>
        <v>2.8297625550231419E-20</v>
      </c>
      <c r="HN55" s="86">
        <f t="shared" si="58"/>
        <v>3.09878736379114E-20</v>
      </c>
      <c r="HO55" s="86">
        <f t="shared" si="58"/>
        <v>7.5866455556081302E-20</v>
      </c>
      <c r="HP55" s="86">
        <f t="shared" si="58"/>
        <v>1.1681253377571933E-21</v>
      </c>
      <c r="HQ55" s="86">
        <f t="shared" si="58"/>
        <v>6.6394838172369159E-29</v>
      </c>
      <c r="HS55" s="86">
        <f t="shared" si="55"/>
        <v>2.0224160901551081E-92</v>
      </c>
      <c r="HT55" s="86">
        <f t="shared" si="55"/>
        <v>1.6096840347041262E-94</v>
      </c>
      <c r="HU55" s="86">
        <f t="shared" si="55"/>
        <v>1.3445224738077317E-94</v>
      </c>
      <c r="HV55" s="86">
        <f t="shared" si="55"/>
        <v>4.1815505116112772E-108</v>
      </c>
      <c r="HW55" s="86">
        <f t="shared" si="55"/>
        <v>8.3785956141657203E-116</v>
      </c>
      <c r="HX55" s="86">
        <f t="shared" si="55"/>
        <v>4.3298771654934593E-96</v>
      </c>
      <c r="HY55" s="86">
        <f t="shared" si="55"/>
        <v>1.4162430723766265E-108</v>
      </c>
      <c r="HZ55" s="86">
        <f t="shared" si="55"/>
        <v>4.5373282445181989E-96</v>
      </c>
      <c r="IA55" s="86">
        <f t="shared" si="55"/>
        <v>2.0328585152436201E-104</v>
      </c>
      <c r="IB55" s="86">
        <f t="shared" si="55"/>
        <v>2.1135786739324177E-110</v>
      </c>
      <c r="IC55" s="86">
        <f t="shared" si="55"/>
        <v>1.9784434812023399E-103</v>
      </c>
      <c r="ID55" s="86">
        <f t="shared" si="55"/>
        <v>7.2456430014063693E-103</v>
      </c>
      <c r="IE55" s="86">
        <f t="shared" si="55"/>
        <v>1.5931491625592628E-101</v>
      </c>
      <c r="IF55" s="86">
        <f t="shared" si="55"/>
        <v>2.8457597146276001E-82</v>
      </c>
      <c r="IG55" s="86">
        <f t="shared" si="55"/>
        <v>6.6864467845122684E-58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2.5299174766650177E-184</v>
      </c>
      <c r="IW55" s="86">
        <f t="shared" si="56"/>
        <v>4.4204114814395121E-121</v>
      </c>
      <c r="IY55" s="86">
        <f t="shared" si="57"/>
        <v>3.9256285066740892E-6</v>
      </c>
      <c r="IZ55" s="86">
        <f t="shared" si="57"/>
        <v>2.1520947856008065E-6</v>
      </c>
      <c r="JA55" s="86">
        <f t="shared" si="57"/>
        <v>2.1688551202004363E-6</v>
      </c>
      <c r="JB55" s="86">
        <f t="shared" si="57"/>
        <v>3.4902367059480841E-6</v>
      </c>
      <c r="JC55" s="86">
        <f t="shared" si="57"/>
        <v>3.8900972052867437E-6</v>
      </c>
      <c r="JD55" s="86">
        <f t="shared" si="57"/>
        <v>1.906445689796801E-6</v>
      </c>
      <c r="JE55" s="86">
        <f t="shared" si="57"/>
        <v>2.4225148472885721E-7</v>
      </c>
      <c r="JF55" s="86">
        <f t="shared" si="57"/>
        <v>1.7902375899785399E-7</v>
      </c>
      <c r="JG55" s="86">
        <f t="shared" si="57"/>
        <v>6.4876132509814765E-8</v>
      </c>
      <c r="JH55" s="86">
        <f t="shared" si="57"/>
        <v>4.5511591780586769E-8</v>
      </c>
      <c r="JI55" s="86">
        <f t="shared" si="57"/>
        <v>2.6233146025238876E-7</v>
      </c>
      <c r="JJ55" s="86">
        <f t="shared" si="57"/>
        <v>5.4204300840399184E-7</v>
      </c>
      <c r="JK55" s="86">
        <f t="shared" si="57"/>
        <v>1.1449410375450066E-6</v>
      </c>
      <c r="JL55" s="86">
        <f t="shared" si="57"/>
        <v>1.2095941087016203E-7</v>
      </c>
      <c r="JM55" s="86">
        <f t="shared" si="57"/>
        <v>5.3821738268663015E-10</v>
      </c>
    </row>
    <row r="56" spans="2:273" x14ac:dyDescent="0.25">
      <c r="B56" s="2">
        <v>29</v>
      </c>
      <c r="C56" s="37">
        <v>85.305999999999997</v>
      </c>
      <c r="D56" s="37">
        <v>89.887</v>
      </c>
      <c r="E56" s="37">
        <v>87.322999999999993</v>
      </c>
      <c r="F56" s="37">
        <v>84.131</v>
      </c>
      <c r="G56" s="37">
        <v>76.623000000000005</v>
      </c>
      <c r="H56" s="37">
        <v>76.667000000000002</v>
      </c>
      <c r="I56" s="37">
        <v>78.918000000000006</v>
      </c>
      <c r="J56" s="37">
        <v>79.835999999999999</v>
      </c>
      <c r="K56" s="37">
        <v>79.573999999999998</v>
      </c>
      <c r="L56" s="37">
        <v>77.933999999999997</v>
      </c>
      <c r="M56" s="37">
        <v>76.59</v>
      </c>
      <c r="N56" s="37">
        <v>78.790000000000006</v>
      </c>
      <c r="O56" s="37">
        <v>77.209999999999994</v>
      </c>
      <c r="P56" s="37">
        <v>74.903000000000006</v>
      </c>
      <c r="Q56" s="37">
        <v>74.790000000000006</v>
      </c>
      <c r="S56" s="4">
        <f t="shared" si="59"/>
        <v>85.442184316883896</v>
      </c>
      <c r="T56" s="4">
        <f t="shared" si="59"/>
        <v>90.28935561046174</v>
      </c>
      <c r="U56" s="4">
        <f t="shared" si="59"/>
        <v>87.085665411593652</v>
      </c>
      <c r="V56" s="4">
        <f t="shared" si="59"/>
        <v>83.959518602562568</v>
      </c>
      <c r="W56" s="4">
        <f t="shared" si="59"/>
        <v>77.567259476163059</v>
      </c>
      <c r="X56" s="4">
        <f t="shared" si="59"/>
        <v>77.608957596725858</v>
      </c>
      <c r="Y56" s="4">
        <f t="shared" si="59"/>
        <v>79.024228541742559</v>
      </c>
      <c r="Z56" s="4">
        <f t="shared" si="59"/>
        <v>79.885642415597999</v>
      </c>
      <c r="AA56" s="4">
        <f t="shared" si="59"/>
        <v>79.535912364960311</v>
      </c>
      <c r="AB56" s="4">
        <f t="shared" si="59"/>
        <v>78.20162365953226</v>
      </c>
      <c r="AC56" s="4">
        <f t="shared" si="59"/>
        <v>76.685871571434589</v>
      </c>
      <c r="AD56" s="4">
        <f t="shared" si="59"/>
        <v>78.753896331180997</v>
      </c>
      <c r="AE56" s="4">
        <f t="shared" si="59"/>
        <v>78.289272680982407</v>
      </c>
      <c r="AF56" s="4">
        <f t="shared" si="59"/>
        <v>75.420771406657281</v>
      </c>
      <c r="AG56" s="4">
        <f t="shared" si="59"/>
        <v>75.279339716782715</v>
      </c>
      <c r="AI56" s="4">
        <f t="shared" si="60"/>
        <v>-0.13618431688389876</v>
      </c>
      <c r="AJ56" s="4">
        <f t="shared" si="60"/>
        <v>-0.40235561046173984</v>
      </c>
      <c r="AK56" s="4">
        <f t="shared" si="60"/>
        <v>0.23733458840634114</v>
      </c>
      <c r="AL56" s="4">
        <f t="shared" si="60"/>
        <v>0.17148139743743229</v>
      </c>
      <c r="AM56" s="4">
        <f t="shared" si="60"/>
        <v>-0.9442594761630545</v>
      </c>
      <c r="AN56" s="4">
        <f t="shared" si="60"/>
        <v>-0.94195759672585666</v>
      </c>
      <c r="AO56" s="4">
        <f t="shared" si="60"/>
        <v>-0.10622854174255281</v>
      </c>
      <c r="AP56" s="4">
        <f t="shared" si="60"/>
        <v>-4.9642415598000866E-2</v>
      </c>
      <c r="AQ56" s="4">
        <f t="shared" si="60"/>
        <v>3.8087635039687484E-2</v>
      </c>
      <c r="AR56" s="4">
        <f t="shared" si="60"/>
        <v>-0.26762365953226208</v>
      </c>
      <c r="AS56" s="4">
        <f t="shared" si="60"/>
        <v>-9.587157143458569E-2</v>
      </c>
      <c r="AT56" s="4">
        <f t="shared" si="60"/>
        <v>3.6103668819009727E-2</v>
      </c>
      <c r="AU56" s="4">
        <f t="shared" si="60"/>
        <v>-1.0792726809824131</v>
      </c>
      <c r="AV56" s="4">
        <f t="shared" si="60"/>
        <v>-0.51777140665727472</v>
      </c>
      <c r="AW56" s="4">
        <f t="shared" si="60"/>
        <v>-0.48933971678270893</v>
      </c>
      <c r="AY56" s="2">
        <f t="shared" si="51"/>
        <v>85.434656716904428</v>
      </c>
      <c r="AZ56" s="2">
        <f t="shared" si="51"/>
        <v>90.284411295276982</v>
      </c>
      <c r="BA56" s="2">
        <f t="shared" si="51"/>
        <v>87.080506735772985</v>
      </c>
      <c r="BB56" s="2">
        <f t="shared" si="51"/>
        <v>83.951611418107603</v>
      </c>
      <c r="BC56" s="2">
        <f t="shared" si="51"/>
        <v>77.558649762675358</v>
      </c>
      <c r="BD56" s="2">
        <f t="shared" si="51"/>
        <v>77.604116603099655</v>
      </c>
      <c r="BE56" s="2">
        <f t="shared" si="51"/>
        <v>79.023477807343042</v>
      </c>
      <c r="BF56" s="2">
        <f t="shared" si="51"/>
        <v>79.885071406582298</v>
      </c>
      <c r="BG56" s="2">
        <f t="shared" si="51"/>
        <v>79.535685917063361</v>
      </c>
      <c r="BH56" s="2">
        <f t="shared" si="51"/>
        <v>78.201461997505959</v>
      </c>
      <c r="BI56" s="2">
        <f t="shared" si="51"/>
        <v>76.685057040586955</v>
      </c>
      <c r="BJ56" s="2">
        <f t="shared" si="51"/>
        <v>78.752362519199636</v>
      </c>
      <c r="BK56" s="2">
        <f t="shared" si="51"/>
        <v>78.286367777830023</v>
      </c>
      <c r="BL56" s="2">
        <f t="shared" si="51"/>
        <v>75.420391356163492</v>
      </c>
      <c r="BM56" s="2">
        <f t="shared" si="51"/>
        <v>75.27933751622254</v>
      </c>
      <c r="BO56" s="2">
        <f t="shared" si="10"/>
        <v>85.305999999999997</v>
      </c>
      <c r="BP56" s="2">
        <f t="shared" si="11"/>
        <v>89.887</v>
      </c>
      <c r="BQ56" s="2">
        <f t="shared" si="12"/>
        <v>87.322999999999993</v>
      </c>
      <c r="BR56" s="2">
        <f t="shared" si="13"/>
        <v>84.131</v>
      </c>
      <c r="BS56" s="2">
        <f t="shared" si="14"/>
        <v>76.623000000000005</v>
      </c>
      <c r="BT56" s="2">
        <f t="shared" si="15"/>
        <v>76.667000000000002</v>
      </c>
      <c r="BU56" s="2">
        <f t="shared" si="16"/>
        <v>78.918000000000006</v>
      </c>
      <c r="BV56" s="2">
        <f t="shared" si="17"/>
        <v>79.835999999999999</v>
      </c>
      <c r="BW56" s="2">
        <f t="shared" si="18"/>
        <v>79.573999999999998</v>
      </c>
      <c r="BX56" s="2">
        <f t="shared" si="19"/>
        <v>77.933999999999997</v>
      </c>
      <c r="BY56" s="2">
        <f t="shared" si="20"/>
        <v>76.59</v>
      </c>
      <c r="BZ56" s="2">
        <f t="shared" si="21"/>
        <v>78.790000000000006</v>
      </c>
      <c r="CA56" s="2">
        <f t="shared" si="22"/>
        <v>77.209999999999994</v>
      </c>
      <c r="CB56" s="2">
        <f t="shared" si="23"/>
        <v>74.903000000000006</v>
      </c>
      <c r="CC56" s="2">
        <f t="shared" si="24"/>
        <v>74.790000000000006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85.500736031410455</v>
      </c>
      <c r="DL56" s="2">
        <f t="shared" si="61"/>
        <v>90.939519487885889</v>
      </c>
      <c r="DM56" s="2">
        <f t="shared" si="61"/>
        <v>88.333858061205191</v>
      </c>
      <c r="DN56" s="2">
        <f t="shared" si="61"/>
        <v>84.740340682573247</v>
      </c>
      <c r="DO56" s="2">
        <f t="shared" si="61"/>
        <v>78.11476457877535</v>
      </c>
      <c r="DP56" s="2">
        <f t="shared" si="61"/>
        <v>78.085143728223017</v>
      </c>
      <c r="DQ56" s="2">
        <f t="shared" si="61"/>
        <v>79.84885567348725</v>
      </c>
      <c r="DR56" s="2">
        <f t="shared" si="61"/>
        <v>80.326759273443471</v>
      </c>
      <c r="DS56" s="2">
        <f t="shared" si="61"/>
        <v>79.739871986271964</v>
      </c>
      <c r="DT56" s="2">
        <f t="shared" si="61"/>
        <v>78.715932904332902</v>
      </c>
      <c r="DU56" s="2">
        <f t="shared" si="61"/>
        <v>77.741840208629682</v>
      </c>
      <c r="DV56" s="2">
        <f t="shared" si="61"/>
        <v>79.373091228070194</v>
      </c>
      <c r="DW56" s="2">
        <f t="shared" si="61"/>
        <v>78.647585647279513</v>
      </c>
      <c r="DX56" s="2">
        <f t="shared" si="61"/>
        <v>75.919636320531055</v>
      </c>
      <c r="DY56" s="2">
        <f t="shared" si="61"/>
        <v>74.928703225806444</v>
      </c>
      <c r="EA56" s="2">
        <f t="shared" si="62"/>
        <v>85.149587461220278</v>
      </c>
      <c r="EB56" s="2">
        <f t="shared" si="62"/>
        <v>87.331037896877461</v>
      </c>
      <c r="EC56" s="2">
        <f t="shared" si="62"/>
        <v>81.488582811990995</v>
      </c>
      <c r="ED56" s="2">
        <f t="shared" si="62"/>
        <v>80.601873614283335</v>
      </c>
      <c r="EE56" s="2">
        <f t="shared" si="62"/>
        <v>75.229373309287666</v>
      </c>
      <c r="EF56" s="2">
        <f t="shared" si="62"/>
        <v>75.409814960468637</v>
      </c>
      <c r="EG56" s="2">
        <f t="shared" si="62"/>
        <v>74.8519397861686</v>
      </c>
      <c r="EH56" s="2">
        <f t="shared" si="62"/>
        <v>77.632183485748342</v>
      </c>
      <c r="EI56" s="2">
        <f t="shared" si="62"/>
        <v>78.435435165646794</v>
      </c>
      <c r="EJ56" s="2">
        <f t="shared" si="62"/>
        <v>75.353282658517969</v>
      </c>
      <c r="EK56" s="2">
        <f t="shared" si="62"/>
        <v>71.468301426154227</v>
      </c>
      <c r="EL56" s="2">
        <f t="shared" si="62"/>
        <v>75.75482981852835</v>
      </c>
      <c r="EM56" s="2">
        <f t="shared" si="62"/>
        <v>76.625749967575828</v>
      </c>
      <c r="EN56" s="2">
        <f t="shared" si="62"/>
        <v>72.891101992291908</v>
      </c>
      <c r="EO56" s="2">
        <f t="shared" si="62"/>
        <v>77.563633620078448</v>
      </c>
      <c r="EQ56" s="2">
        <f t="shared" si="63"/>
        <v>84.7659712292877</v>
      </c>
      <c r="ER56" s="2">
        <f t="shared" si="63"/>
        <v>85.891871919303597</v>
      </c>
      <c r="ES56" s="2">
        <f t="shared" si="63"/>
        <v>78.938443868380361</v>
      </c>
      <c r="ET56" s="2">
        <f t="shared" si="63"/>
        <v>78.424100257915413</v>
      </c>
      <c r="EU56" s="2">
        <f t="shared" si="63"/>
        <v>75.212234472844358</v>
      </c>
      <c r="EV56" s="2">
        <f t="shared" si="63"/>
        <v>73.632522003759533</v>
      </c>
      <c r="EW56" s="2">
        <f t="shared" si="63"/>
        <v>75.155639501505306</v>
      </c>
      <c r="EX56" s="2">
        <f t="shared" si="63"/>
        <v>76.506920741842379</v>
      </c>
      <c r="EY56" s="2">
        <f t="shared" si="63"/>
        <v>77.033659819533554</v>
      </c>
      <c r="EZ56" s="2">
        <f t="shared" si="63"/>
        <v>74.558269220725336</v>
      </c>
      <c r="FA56" s="2">
        <f t="shared" si="63"/>
        <v>71.974611021835145</v>
      </c>
      <c r="FB56" s="2">
        <f t="shared" si="63"/>
        <v>73.295126213134978</v>
      </c>
      <c r="FC56" s="2">
        <f t="shared" si="63"/>
        <v>75.093071837087166</v>
      </c>
      <c r="FD56" s="2">
        <f t="shared" si="63"/>
        <v>74.484363569347948</v>
      </c>
      <c r="FE56" s="2">
        <f t="shared" si="63"/>
        <v>76.771965127869137</v>
      </c>
      <c r="FG56" s="2">
        <f t="shared" si="64"/>
        <v>0.18817070410964742</v>
      </c>
      <c r="FH56" s="2">
        <f t="shared" si="64"/>
        <v>0.18154268481155492</v>
      </c>
      <c r="FI56" s="2">
        <f t="shared" si="64"/>
        <v>0.18309238123480032</v>
      </c>
      <c r="FJ56" s="2">
        <f t="shared" si="64"/>
        <v>0.19057639673750859</v>
      </c>
      <c r="FK56" s="2">
        <f t="shared" si="64"/>
        <v>0.19273453966075338</v>
      </c>
      <c r="FL56" s="2">
        <f t="shared" si="64"/>
        <v>0.17979197665261315</v>
      </c>
      <c r="FM56" s="2">
        <f t="shared" si="64"/>
        <v>0.16517839289432593</v>
      </c>
      <c r="FN56" s="2">
        <f t="shared" si="64"/>
        <v>0.16391031784987825</v>
      </c>
      <c r="FO56" s="2">
        <f t="shared" si="64"/>
        <v>0.15651256466961957</v>
      </c>
      <c r="FP56" s="2">
        <f t="shared" si="64"/>
        <v>0.15299243678907556</v>
      </c>
      <c r="FQ56" s="2">
        <f t="shared" si="64"/>
        <v>0.16845186966462566</v>
      </c>
      <c r="FR56" s="2">
        <f t="shared" si="64"/>
        <v>0.17154728639578484</v>
      </c>
      <c r="FS56" s="2">
        <f t="shared" si="64"/>
        <v>0.17865091266020669</v>
      </c>
      <c r="FT56" s="2">
        <f t="shared" si="64"/>
        <v>0.16485094409871112</v>
      </c>
      <c r="FU56" s="2">
        <f t="shared" si="64"/>
        <v>0.13307319351540037</v>
      </c>
      <c r="FW56" s="2">
        <f t="shared" si="53"/>
        <v>8.9693968988765542E-6</v>
      </c>
      <c r="FX56" s="2">
        <f t="shared" si="53"/>
        <v>1.0253497098938942E-5</v>
      </c>
      <c r="FY56" s="2">
        <f t="shared" si="53"/>
        <v>1.3167849551475198E-5</v>
      </c>
      <c r="FZ56" s="2">
        <f t="shared" si="53"/>
        <v>1.6127745345790543E-5</v>
      </c>
      <c r="GA56" s="2">
        <f t="shared" si="53"/>
        <v>1.5055521269044614E-5</v>
      </c>
      <c r="GB56" s="2">
        <f t="shared" si="53"/>
        <v>1.3772503354469193E-5</v>
      </c>
      <c r="GC56" s="2">
        <f t="shared" si="53"/>
        <v>1.5375553453431313E-5</v>
      </c>
      <c r="GD56" s="2">
        <f t="shared" si="53"/>
        <v>1.6967618974969497E-5</v>
      </c>
      <c r="GE56" s="2">
        <f t="shared" si="53"/>
        <v>1.8060642272352097E-5</v>
      </c>
      <c r="GF56" s="2">
        <f t="shared" si="53"/>
        <v>1.3649643912473163E-5</v>
      </c>
      <c r="GG56" s="2">
        <f t="shared" si="53"/>
        <v>1.2184795331239463E-5</v>
      </c>
      <c r="GH56" s="2">
        <f t="shared" si="53"/>
        <v>1.0481991817300066E-5</v>
      </c>
      <c r="GI56" s="2">
        <f t="shared" si="53"/>
        <v>9.8390008580838034E-6</v>
      </c>
      <c r="GJ56" s="2">
        <f t="shared" si="53"/>
        <v>7.3929342123734738E-6</v>
      </c>
      <c r="GK56" s="2">
        <f t="shared" si="53"/>
        <v>5.446522793878077E-6</v>
      </c>
      <c r="GM56" s="86">
        <f t="shared" si="54"/>
        <v>7.1251508135478009E-6</v>
      </c>
      <c r="GN56" s="86">
        <f t="shared" si="54"/>
        <v>4.0350516846348158E-6</v>
      </c>
      <c r="GO56" s="86">
        <f t="shared" si="54"/>
        <v>4.0804381958353639E-6</v>
      </c>
      <c r="GP56" s="86">
        <f t="shared" si="54"/>
        <v>6.4360343579350768E-6</v>
      </c>
      <c r="GQ56" s="86">
        <f t="shared" si="54"/>
        <v>7.1472788066280247E-6</v>
      </c>
      <c r="GR56" s="86">
        <f t="shared" si="54"/>
        <v>3.5932595035726385E-6</v>
      </c>
      <c r="GS56" s="86">
        <f t="shared" si="54"/>
        <v>5.158499480516432E-7</v>
      </c>
      <c r="GT56" s="86">
        <f t="shared" si="54"/>
        <v>3.8876528337575106E-7</v>
      </c>
      <c r="GU56" s="86">
        <f t="shared" si="54"/>
        <v>1.4865915268974891E-7</v>
      </c>
      <c r="GV56" s="86">
        <f t="shared" si="54"/>
        <v>1.0582307828618508E-7</v>
      </c>
      <c r="GW56" s="86">
        <f t="shared" si="54"/>
        <v>5.6089183291870222E-7</v>
      </c>
      <c r="GX56" s="86">
        <f t="shared" si="54"/>
        <v>1.1044102781999031E-6</v>
      </c>
      <c r="GY56" s="86">
        <f t="shared" si="54"/>
        <v>2.2420858353068051E-6</v>
      </c>
      <c r="GZ56" s="86">
        <f t="shared" si="54"/>
        <v>2.7173373735536708E-7</v>
      </c>
      <c r="HA56" s="86">
        <f t="shared" si="54"/>
        <v>1.600897172737026E-9</v>
      </c>
      <c r="HC56" s="86">
        <f t="shared" si="58"/>
        <v>7.6677073451494684E-18</v>
      </c>
      <c r="HD56" s="86">
        <f t="shared" si="58"/>
        <v>2.1686139740598505E-19</v>
      </c>
      <c r="HE56" s="86">
        <f t="shared" si="58"/>
        <v>4.4106868692299099E-19</v>
      </c>
      <c r="HF56" s="86">
        <f t="shared" si="58"/>
        <v>1.8000328857938872E-21</v>
      </c>
      <c r="HG56" s="86">
        <f t="shared" si="58"/>
        <v>1.4425112418356158E-22</v>
      </c>
      <c r="HH56" s="86">
        <f t="shared" si="58"/>
        <v>2.7651784283169916E-19</v>
      </c>
      <c r="HI56" s="86">
        <f t="shared" si="58"/>
        <v>3.5037468673869041E-21</v>
      </c>
      <c r="HJ56" s="86">
        <f t="shared" si="58"/>
        <v>5.6035508014022965E-19</v>
      </c>
      <c r="HK56" s="86">
        <f t="shared" si="58"/>
        <v>1.5182804448692801E-20</v>
      </c>
      <c r="HL56" s="86">
        <f t="shared" si="58"/>
        <v>3.6593983696428137E-21</v>
      </c>
      <c r="HM56" s="86">
        <f t="shared" si="58"/>
        <v>1.2295549337799531E-19</v>
      </c>
      <c r="HN56" s="86">
        <f t="shared" si="58"/>
        <v>1.3155193178267643E-19</v>
      </c>
      <c r="HO56" s="86">
        <f t="shared" si="58"/>
        <v>3.1173440313485579E-19</v>
      </c>
      <c r="HP56" s="86">
        <f t="shared" si="58"/>
        <v>5.5696988101986763E-21</v>
      </c>
      <c r="HQ56" s="86">
        <f t="shared" si="58"/>
        <v>5.4500795625285697E-28</v>
      </c>
      <c r="HS56" s="86">
        <f t="shared" si="55"/>
        <v>1.3460789391420363E-90</v>
      </c>
      <c r="HT56" s="86">
        <f t="shared" si="55"/>
        <v>1.3369522829788849E-92</v>
      </c>
      <c r="HU56" s="86">
        <f t="shared" si="55"/>
        <v>1.0969958781340816E-92</v>
      </c>
      <c r="HV56" s="86">
        <f t="shared" si="55"/>
        <v>6.9553949161423414E-106</v>
      </c>
      <c r="HW56" s="86">
        <f t="shared" si="55"/>
        <v>2.0839790470830845E-113</v>
      </c>
      <c r="HX56" s="86">
        <f t="shared" si="55"/>
        <v>4.0085560086642124E-94</v>
      </c>
      <c r="HY56" s="86">
        <f t="shared" si="55"/>
        <v>2.4663142717547191E-106</v>
      </c>
      <c r="HZ56" s="86">
        <f t="shared" si="55"/>
        <v>4.4167852770724666E-94</v>
      </c>
      <c r="IA56" s="86">
        <f t="shared" si="55"/>
        <v>3.0655411743958031E-102</v>
      </c>
      <c r="IB56" s="86">
        <f t="shared" si="55"/>
        <v>3.8941888104991796E-108</v>
      </c>
      <c r="IC56" s="86">
        <f t="shared" si="55"/>
        <v>2.5075512748915271E-101</v>
      </c>
      <c r="ID56" s="86">
        <f t="shared" si="55"/>
        <v>8.4338258169219664E-101</v>
      </c>
      <c r="IE56" s="86">
        <f t="shared" si="55"/>
        <v>1.6941148810671556E-99</v>
      </c>
      <c r="IF56" s="86">
        <f t="shared" si="55"/>
        <v>1.1645595006303271E-80</v>
      </c>
      <c r="IG56" s="86">
        <f t="shared" si="55"/>
        <v>8.2901722665851275E-57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1.6283596413423518E-181</v>
      </c>
      <c r="IW56" s="86">
        <f t="shared" si="56"/>
        <v>2.7238147606805611E-119</v>
      </c>
      <c r="IY56" s="86">
        <f t="shared" si="57"/>
        <v>7.1251508135554683E-6</v>
      </c>
      <c r="IZ56" s="86">
        <f t="shared" si="57"/>
        <v>4.0350516846350327E-6</v>
      </c>
      <c r="JA56" s="86">
        <f t="shared" si="57"/>
        <v>4.0804381958358052E-6</v>
      </c>
      <c r="JB56" s="86">
        <f t="shared" si="57"/>
        <v>6.4360343579350785E-6</v>
      </c>
      <c r="JC56" s="86">
        <f t="shared" si="57"/>
        <v>7.1472788066280247E-6</v>
      </c>
      <c r="JD56" s="86">
        <f t="shared" si="57"/>
        <v>3.593259503572915E-6</v>
      </c>
      <c r="JE56" s="86">
        <f t="shared" si="57"/>
        <v>5.158499480516467E-7</v>
      </c>
      <c r="JF56" s="86">
        <f t="shared" si="57"/>
        <v>3.8876528337631143E-7</v>
      </c>
      <c r="JG56" s="86">
        <f t="shared" si="57"/>
        <v>1.4865915268976411E-7</v>
      </c>
      <c r="JH56" s="86">
        <f t="shared" si="57"/>
        <v>1.0582307828618873E-7</v>
      </c>
      <c r="JI56" s="86">
        <f t="shared" si="57"/>
        <v>5.6089183291882515E-7</v>
      </c>
      <c r="JJ56" s="86">
        <f t="shared" si="57"/>
        <v>1.1044102782000346E-6</v>
      </c>
      <c r="JK56" s="86">
        <f t="shared" si="57"/>
        <v>2.2420858353071168E-6</v>
      </c>
      <c r="JL56" s="86">
        <f t="shared" si="57"/>
        <v>2.7173373735537264E-7</v>
      </c>
      <c r="JM56" s="86">
        <f t="shared" si="57"/>
        <v>1.600897172737026E-9</v>
      </c>
    </row>
    <row r="57" spans="2:273" x14ac:dyDescent="0.25">
      <c r="B57" s="2">
        <v>30</v>
      </c>
      <c r="C57" s="37">
        <v>84.435000000000002</v>
      </c>
      <c r="D57" s="37">
        <v>90.403000000000006</v>
      </c>
      <c r="E57" s="37">
        <v>88.887</v>
      </c>
      <c r="F57" s="37">
        <v>83.212999999999994</v>
      </c>
      <c r="G57" s="37">
        <v>77.311000000000007</v>
      </c>
      <c r="H57" s="37">
        <v>77.5</v>
      </c>
      <c r="I57" s="37">
        <v>79.59</v>
      </c>
      <c r="J57" s="37">
        <v>79.983999999999995</v>
      </c>
      <c r="K57" s="37">
        <v>79.754000000000005</v>
      </c>
      <c r="L57" s="37">
        <v>78.623000000000005</v>
      </c>
      <c r="M57" s="37">
        <v>77.933999999999997</v>
      </c>
      <c r="N57" s="37">
        <v>79.838999999999999</v>
      </c>
      <c r="O57" s="37">
        <v>78.483999999999995</v>
      </c>
      <c r="P57" s="37">
        <v>75.661000000000001</v>
      </c>
      <c r="Q57" s="37">
        <v>74.935000000000002</v>
      </c>
      <c r="S57" s="4">
        <f t="shared" si="59"/>
        <v>85.546270920757266</v>
      </c>
      <c r="T57" s="4">
        <f t="shared" si="59"/>
        <v>90.435948049234682</v>
      </c>
      <c r="U57" s="4">
        <f t="shared" si="59"/>
        <v>87.208911623189508</v>
      </c>
      <c r="V57" s="4">
        <f t="shared" si="59"/>
        <v>83.924362257396268</v>
      </c>
      <c r="W57" s="4">
        <f t="shared" si="59"/>
        <v>77.65575774260536</v>
      </c>
      <c r="X57" s="4">
        <f t="shared" si="59"/>
        <v>77.682635025337433</v>
      </c>
      <c r="Y57" s="4">
        <f t="shared" si="59"/>
        <v>79.117854659071909</v>
      </c>
      <c r="Z57" s="4">
        <f t="shared" si="59"/>
        <v>79.941462688583627</v>
      </c>
      <c r="AA57" s="4">
        <f t="shared" si="59"/>
        <v>79.669626915313302</v>
      </c>
      <c r="AB57" s="4">
        <f t="shared" si="59"/>
        <v>78.289094385087196</v>
      </c>
      <c r="AC57" s="4">
        <f t="shared" si="59"/>
        <v>76.720286857197181</v>
      </c>
      <c r="AD57" s="4">
        <f t="shared" si="59"/>
        <v>78.871696124008494</v>
      </c>
      <c r="AE57" s="4">
        <f t="shared" si="59"/>
        <v>78.361771941272238</v>
      </c>
      <c r="AF57" s="4">
        <f t="shared" si="59"/>
        <v>75.539244952942852</v>
      </c>
      <c r="AG57" s="4">
        <f t="shared" si="59"/>
        <v>75.401361914149362</v>
      </c>
      <c r="AI57" s="4">
        <f t="shared" si="60"/>
        <v>-1.1112709207572635</v>
      </c>
      <c r="AJ57" s="4">
        <f t="shared" si="60"/>
        <v>-3.2948049234676091E-2</v>
      </c>
      <c r="AK57" s="4">
        <f t="shared" si="60"/>
        <v>1.6780883768104928</v>
      </c>
      <c r="AL57" s="4">
        <f t="shared" si="60"/>
        <v>-0.71136225739627434</v>
      </c>
      <c r="AM57" s="4">
        <f t="shared" si="60"/>
        <v>-0.34475774260535275</v>
      </c>
      <c r="AN57" s="4">
        <f t="shared" si="60"/>
        <v>-0.18263502533743292</v>
      </c>
      <c r="AO57" s="4">
        <f t="shared" si="60"/>
        <v>0.47214534092809401</v>
      </c>
      <c r="AP57" s="4">
        <f t="shared" si="60"/>
        <v>4.2537311416367629E-2</v>
      </c>
      <c r="AQ57" s="4">
        <f t="shared" si="60"/>
        <v>8.4373084686703237E-2</v>
      </c>
      <c r="AR57" s="4">
        <f t="shared" si="60"/>
        <v>0.33390561491280835</v>
      </c>
      <c r="AS57" s="4">
        <f t="shared" si="60"/>
        <v>1.2137131428028169</v>
      </c>
      <c r="AT57" s="4">
        <f t="shared" si="60"/>
        <v>0.96730387599150447</v>
      </c>
      <c r="AU57" s="4">
        <f t="shared" si="60"/>
        <v>0.12222805872775666</v>
      </c>
      <c r="AV57" s="4">
        <f t="shared" si="60"/>
        <v>0.12175504705714957</v>
      </c>
      <c r="AW57" s="4">
        <f t="shared" si="60"/>
        <v>-0.46636191414935979</v>
      </c>
      <c r="AY57" s="2">
        <f t="shared" si="51"/>
        <v>85.533157952851838</v>
      </c>
      <c r="AZ57" s="2">
        <f t="shared" si="51"/>
        <v>90.427060495866129</v>
      </c>
      <c r="BA57" s="2">
        <f t="shared" si="51"/>
        <v>87.199610199544352</v>
      </c>
      <c r="BB57" s="2">
        <f t="shared" si="51"/>
        <v>83.910384031739014</v>
      </c>
      <c r="BC57" s="2">
        <f t="shared" si="51"/>
        <v>77.640593329015729</v>
      </c>
      <c r="BD57" s="2">
        <f t="shared" si="51"/>
        <v>77.673888276136395</v>
      </c>
      <c r="BE57" s="2">
        <f t="shared" si="51"/>
        <v>79.11632917623659</v>
      </c>
      <c r="BF57" s="2">
        <f t="shared" si="51"/>
        <v>79.940280374008793</v>
      </c>
      <c r="BG57" s="2">
        <f t="shared" si="51"/>
        <v>79.669132952467493</v>
      </c>
      <c r="BH57" s="2">
        <f t="shared" si="51"/>
        <v>78.288736616565487</v>
      </c>
      <c r="BI57" s="2">
        <f t="shared" si="51"/>
        <v>76.718626020507216</v>
      </c>
      <c r="BJ57" s="2">
        <f t="shared" si="51"/>
        <v>78.868709679759505</v>
      </c>
      <c r="BK57" s="2">
        <f t="shared" si="51"/>
        <v>78.356329187001293</v>
      </c>
      <c r="BL57" s="2">
        <f t="shared" si="51"/>
        <v>75.538432356386437</v>
      </c>
      <c r="BM57" s="2">
        <f t="shared" si="51"/>
        <v>75.401355732574189</v>
      </c>
      <c r="BO57" s="2">
        <f t="shared" si="10"/>
        <v>84.435000000000002</v>
      </c>
      <c r="BP57" s="2">
        <f t="shared" si="11"/>
        <v>90.403000000000006</v>
      </c>
      <c r="BQ57" s="2">
        <f t="shared" si="12"/>
        <v>88.887</v>
      </c>
      <c r="BR57" s="2">
        <f t="shared" si="13"/>
        <v>83.212999999999994</v>
      </c>
      <c r="BS57" s="2">
        <f t="shared" si="14"/>
        <v>77.311000000000007</v>
      </c>
      <c r="BT57" s="2">
        <f t="shared" si="15"/>
        <v>77.5</v>
      </c>
      <c r="BU57" s="2">
        <f t="shared" si="16"/>
        <v>79.59</v>
      </c>
      <c r="BV57" s="2">
        <f t="shared" si="17"/>
        <v>79.983999999999995</v>
      </c>
      <c r="BW57" s="2">
        <f t="shared" si="18"/>
        <v>79.754000000000005</v>
      </c>
      <c r="BX57" s="2">
        <f t="shared" si="19"/>
        <v>78.623000000000005</v>
      </c>
      <c r="BY57" s="2">
        <f t="shared" si="20"/>
        <v>77.933999999999997</v>
      </c>
      <c r="BZ57" s="2">
        <f t="shared" si="21"/>
        <v>79.838999999999999</v>
      </c>
      <c r="CA57" s="2">
        <f t="shared" si="22"/>
        <v>78.483999999999995</v>
      </c>
      <c r="CB57" s="2">
        <f t="shared" si="23"/>
        <v>75.661000000000001</v>
      </c>
      <c r="CC57" s="2">
        <f t="shared" si="24"/>
        <v>74.935000000000002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85.66132769556026</v>
      </c>
      <c r="DL57" s="2">
        <f t="shared" si="61"/>
        <v>91.213821732436585</v>
      </c>
      <c r="DM57" s="2">
        <f t="shared" si="61"/>
        <v>88.639490262809602</v>
      </c>
      <c r="DN57" s="2">
        <f t="shared" si="61"/>
        <v>84.804955602537007</v>
      </c>
      <c r="DO57" s="2">
        <f t="shared" si="61"/>
        <v>78.303567187964234</v>
      </c>
      <c r="DP57" s="2">
        <f t="shared" si="61"/>
        <v>78.249152961672479</v>
      </c>
      <c r="DQ57" s="2">
        <f t="shared" si="61"/>
        <v>80.066776999671731</v>
      </c>
      <c r="DR57" s="2">
        <f t="shared" si="61"/>
        <v>80.46752861363386</v>
      </c>
      <c r="DS57" s="2">
        <f t="shared" si="61"/>
        <v>79.95272706992705</v>
      </c>
      <c r="DT57" s="2">
        <f t="shared" si="61"/>
        <v>78.898844873444872</v>
      </c>
      <c r="DU57" s="2">
        <f t="shared" si="61"/>
        <v>77.909827880512097</v>
      </c>
      <c r="DV57" s="2">
        <f t="shared" si="61"/>
        <v>79.60965155195683</v>
      </c>
      <c r="DW57" s="2">
        <f t="shared" si="61"/>
        <v>78.803332457786084</v>
      </c>
      <c r="DX57" s="2">
        <f t="shared" si="61"/>
        <v>76.12608345187293</v>
      </c>
      <c r="DY57" s="2">
        <f t="shared" si="61"/>
        <v>75.054479032258058</v>
      </c>
      <c r="EA57" s="2">
        <f t="shared" si="62"/>
        <v>85.028865602378502</v>
      </c>
      <c r="EB57" s="2">
        <f t="shared" si="62"/>
        <v>87.192246890579895</v>
      </c>
      <c r="EC57" s="2">
        <f t="shared" si="62"/>
        <v>81.340720454716291</v>
      </c>
      <c r="ED57" s="2">
        <f t="shared" si="62"/>
        <v>80.445420937552228</v>
      </c>
      <c r="EE57" s="2">
        <f t="shared" si="62"/>
        <v>75.108072688855103</v>
      </c>
      <c r="EF57" s="2">
        <f t="shared" si="62"/>
        <v>75.280591290811515</v>
      </c>
      <c r="EG57" s="2">
        <f t="shared" si="62"/>
        <v>74.735346490344497</v>
      </c>
      <c r="EH57" s="2">
        <f t="shared" si="62"/>
        <v>77.487599624433244</v>
      </c>
      <c r="EI57" s="2">
        <f t="shared" si="62"/>
        <v>78.275411083561963</v>
      </c>
      <c r="EJ57" s="2">
        <f t="shared" si="62"/>
        <v>75.208286314525822</v>
      </c>
      <c r="EK57" s="2">
        <f t="shared" si="62"/>
        <v>71.355723591974865</v>
      </c>
      <c r="EL57" s="2">
        <f t="shared" si="62"/>
        <v>75.605477870193909</v>
      </c>
      <c r="EM57" s="2">
        <f t="shared" si="62"/>
        <v>76.482139332443268</v>
      </c>
      <c r="EN57" s="2">
        <f t="shared" si="62"/>
        <v>72.823221452104178</v>
      </c>
      <c r="EO57" s="2">
        <f t="shared" si="62"/>
        <v>77.462335875833048</v>
      </c>
      <c r="EQ57" s="2">
        <f t="shared" si="63"/>
        <v>84.649834783088238</v>
      </c>
      <c r="ER57" s="2">
        <f t="shared" si="63"/>
        <v>85.769911244448167</v>
      </c>
      <c r="ES57" s="2">
        <f t="shared" si="63"/>
        <v>78.821597394175754</v>
      </c>
      <c r="ET57" s="2">
        <f t="shared" si="63"/>
        <v>78.294623284982862</v>
      </c>
      <c r="EU57" s="2">
        <f t="shared" si="63"/>
        <v>75.091126426317544</v>
      </c>
      <c r="EV57" s="2">
        <f t="shared" si="63"/>
        <v>73.524962425967871</v>
      </c>
      <c r="EW57" s="2">
        <f t="shared" si="63"/>
        <v>75.035257613946669</v>
      </c>
      <c r="EX57" s="2">
        <f t="shared" si="63"/>
        <v>76.376514716759075</v>
      </c>
      <c r="EY57" s="2">
        <f t="shared" si="63"/>
        <v>76.891431492206806</v>
      </c>
      <c r="EZ57" s="2">
        <f t="shared" si="63"/>
        <v>74.423066998433157</v>
      </c>
      <c r="FA57" s="2">
        <f t="shared" si="63"/>
        <v>71.855799355110065</v>
      </c>
      <c r="FB57" s="2">
        <f t="shared" si="63"/>
        <v>73.175775695227216</v>
      </c>
      <c r="FC57" s="2">
        <f t="shared" si="63"/>
        <v>74.967838212602118</v>
      </c>
      <c r="FD57" s="2">
        <f t="shared" si="63"/>
        <v>74.39626683226912</v>
      </c>
      <c r="FE57" s="2">
        <f t="shared" si="63"/>
        <v>76.680982228792601</v>
      </c>
      <c r="FG57" s="2">
        <f t="shared" si="64"/>
        <v>0.20264616080661477</v>
      </c>
      <c r="FH57" s="2">
        <f t="shared" si="64"/>
        <v>0.19563113371747548</v>
      </c>
      <c r="FI57" s="2">
        <f t="shared" si="64"/>
        <v>0.19727210604194695</v>
      </c>
      <c r="FJ57" s="2">
        <f t="shared" si="64"/>
        <v>0.20519014195163121</v>
      </c>
      <c r="FK57" s="2">
        <f t="shared" si="64"/>
        <v>0.20747135674430595</v>
      </c>
      <c r="FL57" s="2">
        <f t="shared" si="64"/>
        <v>0.19377672999958814</v>
      </c>
      <c r="FM57" s="2">
        <f t="shared" si="64"/>
        <v>0.17827351926545959</v>
      </c>
      <c r="FN57" s="2">
        <f t="shared" si="64"/>
        <v>0.17692621879661571</v>
      </c>
      <c r="FO57" s="2">
        <f t="shared" si="64"/>
        <v>0.16905980311732291</v>
      </c>
      <c r="FP57" s="2">
        <f t="shared" si="64"/>
        <v>0.16531278264276089</v>
      </c>
      <c r="FQ57" s="2">
        <f t="shared" si="64"/>
        <v>0.18175001323580028</v>
      </c>
      <c r="FR57" s="2">
        <f t="shared" si="64"/>
        <v>0.185035417010919</v>
      </c>
      <c r="FS57" s="2">
        <f t="shared" si="64"/>
        <v>0.1925677485691171</v>
      </c>
      <c r="FT57" s="2">
        <f t="shared" si="64"/>
        <v>0.177925643555534</v>
      </c>
      <c r="FU57" s="2">
        <f t="shared" si="64"/>
        <v>0.14406228820379041</v>
      </c>
      <c r="FW57" s="2">
        <f t="shared" si="53"/>
        <v>9.834739621668379E-6</v>
      </c>
      <c r="FX57" s="2">
        <f t="shared" si="53"/>
        <v>1.1242724881463104E-5</v>
      </c>
      <c r="FY57" s="2">
        <f t="shared" si="53"/>
        <v>1.4438241580794514E-5</v>
      </c>
      <c r="FZ57" s="2">
        <f t="shared" si="53"/>
        <v>1.7683693609210116E-5</v>
      </c>
      <c r="GA57" s="2">
        <f t="shared" si="53"/>
        <v>1.6508026824680876E-5</v>
      </c>
      <c r="GB57" s="2">
        <f t="shared" si="53"/>
        <v>1.5101229568781726E-5</v>
      </c>
      <c r="GC57" s="2">
        <f t="shared" si="53"/>
        <v>1.6858934106683168E-5</v>
      </c>
      <c r="GD57" s="2">
        <f t="shared" si="53"/>
        <v>1.8604593790701352E-5</v>
      </c>
      <c r="GE57" s="2">
        <f t="shared" si="53"/>
        <v>1.9803065953961561E-5</v>
      </c>
      <c r="GF57" s="2">
        <f t="shared" si="53"/>
        <v>1.4966517225843264E-5</v>
      </c>
      <c r="GG57" s="2">
        <f t="shared" si="53"/>
        <v>1.3360346699187674E-5</v>
      </c>
      <c r="GH57" s="2">
        <f t="shared" si="53"/>
        <v>1.1493263856870831E-5</v>
      </c>
      <c r="GI57" s="2">
        <f t="shared" si="53"/>
        <v>1.0788239671996683E-5</v>
      </c>
      <c r="GJ57" s="2">
        <f t="shared" si="53"/>
        <v>8.1061853875953778E-6</v>
      </c>
      <c r="GK57" s="2">
        <f t="shared" si="53"/>
        <v>5.9719903501782552E-6</v>
      </c>
      <c r="GM57" s="86">
        <f t="shared" si="54"/>
        <v>1.2738526590786061E-5</v>
      </c>
      <c r="GN57" s="86">
        <f t="shared" si="54"/>
        <v>7.4452153778444263E-6</v>
      </c>
      <c r="GO57" s="86">
        <f t="shared" si="54"/>
        <v>7.5533953057012016E-6</v>
      </c>
      <c r="GP57" s="86">
        <f t="shared" si="54"/>
        <v>1.1682360892473216E-5</v>
      </c>
      <c r="GQ57" s="86">
        <f t="shared" si="54"/>
        <v>1.2926826916979782E-5</v>
      </c>
      <c r="GR57" s="86">
        <f t="shared" si="54"/>
        <v>6.6641049970621846E-6</v>
      </c>
      <c r="GS57" s="86">
        <f t="shared" si="54"/>
        <v>1.0768496730613543E-6</v>
      </c>
      <c r="GT57" s="86">
        <f t="shared" si="54"/>
        <v>8.2710644561093805E-7</v>
      </c>
      <c r="GU57" s="86">
        <f t="shared" si="54"/>
        <v>3.3323065221916714E-7</v>
      </c>
      <c r="GV57" s="86">
        <f t="shared" si="54"/>
        <v>2.4063272580105117E-7</v>
      </c>
      <c r="GW57" s="86">
        <f t="shared" si="54"/>
        <v>1.1752789589239987E-6</v>
      </c>
      <c r="GX57" s="86">
        <f t="shared" si="54"/>
        <v>2.2087815973259357E-6</v>
      </c>
      <c r="GY57" s="86">
        <f t="shared" si="54"/>
        <v>4.314484661921267E-6</v>
      </c>
      <c r="GZ57" s="86">
        <f t="shared" si="54"/>
        <v>5.9728849004565439E-7</v>
      </c>
      <c r="HA57" s="86">
        <f t="shared" si="54"/>
        <v>4.62360241788581E-9</v>
      </c>
      <c r="HC57" s="86">
        <f t="shared" si="58"/>
        <v>2.7029243931859595E-17</v>
      </c>
      <c r="HD57" s="86">
        <f t="shared" si="58"/>
        <v>8.5426876433763092E-19</v>
      </c>
      <c r="HE57" s="86">
        <f t="shared" si="58"/>
        <v>1.7068885189066826E-18</v>
      </c>
      <c r="HF57" s="86">
        <f t="shared" si="58"/>
        <v>8.5997382815409368E-21</v>
      </c>
      <c r="HG57" s="86">
        <f t="shared" si="58"/>
        <v>7.6813585804308865E-22</v>
      </c>
      <c r="HH57" s="86">
        <f t="shared" si="58"/>
        <v>1.1087927006149414E-18</v>
      </c>
      <c r="HI57" s="86">
        <f t="shared" si="58"/>
        <v>1.6725241639318173E-20</v>
      </c>
      <c r="HJ57" s="86">
        <f t="shared" si="58"/>
        <v>2.25474335996388E-18</v>
      </c>
      <c r="HK57" s="86">
        <f t="shared" si="58"/>
        <v>6.9768177007869807E-20</v>
      </c>
      <c r="HL57" s="86">
        <f t="shared" si="58"/>
        <v>1.751978761545658E-20</v>
      </c>
      <c r="HM57" s="86">
        <f t="shared" si="58"/>
        <v>5.2110194166472064E-19</v>
      </c>
      <c r="HN57" s="86">
        <f t="shared" si="58"/>
        <v>5.4513015087648988E-19</v>
      </c>
      <c r="HO57" s="86">
        <f t="shared" si="58"/>
        <v>1.2510650772945553E-18</v>
      </c>
      <c r="HP57" s="86">
        <f t="shared" si="58"/>
        <v>2.5867716236116158E-20</v>
      </c>
      <c r="HQ57" s="86">
        <f t="shared" si="58"/>
        <v>4.3183332989965388E-27</v>
      </c>
      <c r="HS57" s="86">
        <f t="shared" si="55"/>
        <v>8.5863495374313444E-89</v>
      </c>
      <c r="HT57" s="86">
        <f t="shared" si="55"/>
        <v>1.0604367325183235E-90</v>
      </c>
      <c r="HU57" s="86">
        <f t="shared" si="55"/>
        <v>8.5509454230133577E-91</v>
      </c>
      <c r="HV57" s="86">
        <f t="shared" si="55"/>
        <v>1.0962831683016098E-103</v>
      </c>
      <c r="HW57" s="86">
        <f t="shared" si="55"/>
        <v>4.8891739776310748E-111</v>
      </c>
      <c r="HX57" s="86">
        <f t="shared" si="55"/>
        <v>3.5387132021876756E-92</v>
      </c>
      <c r="HY57" s="86">
        <f t="shared" si="55"/>
        <v>4.0668418105272607E-104</v>
      </c>
      <c r="HZ57" s="86">
        <f t="shared" si="55"/>
        <v>4.0953405169419944E-92</v>
      </c>
      <c r="IA57" s="86">
        <f t="shared" si="55"/>
        <v>4.3813061585825219E-100</v>
      </c>
      <c r="IB57" s="86">
        <f t="shared" si="55"/>
        <v>6.792035632883539E-106</v>
      </c>
      <c r="IC57" s="86">
        <f t="shared" si="55"/>
        <v>3.0217258836949061E-99</v>
      </c>
      <c r="ID57" s="86">
        <f t="shared" si="55"/>
        <v>9.3476148698847533E-99</v>
      </c>
      <c r="IE57" s="86">
        <f t="shared" si="55"/>
        <v>1.7174563713220699E-97</v>
      </c>
      <c r="IF57" s="86">
        <f t="shared" si="55"/>
        <v>4.5907796580529414E-79</v>
      </c>
      <c r="IG57" s="86">
        <f t="shared" si="55"/>
        <v>1.0028888018861205E-55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9.9686630957031428E-179</v>
      </c>
      <c r="IW57" s="86">
        <f t="shared" si="56"/>
        <v>1.6270224569244316E-117</v>
      </c>
      <c r="IY57" s="86">
        <f t="shared" si="57"/>
        <v>1.273852659081309E-5</v>
      </c>
      <c r="IZ57" s="86">
        <f t="shared" si="57"/>
        <v>7.4452153778452809E-6</v>
      </c>
      <c r="JA57" s="86">
        <f t="shared" si="57"/>
        <v>7.5533953057029084E-6</v>
      </c>
      <c r="JB57" s="86">
        <f t="shared" si="57"/>
        <v>1.1682360892473225E-5</v>
      </c>
      <c r="JC57" s="86">
        <f t="shared" si="57"/>
        <v>1.2926826916979782E-5</v>
      </c>
      <c r="JD57" s="86">
        <f t="shared" si="57"/>
        <v>6.6641049970632934E-6</v>
      </c>
      <c r="JE57" s="86">
        <f t="shared" si="57"/>
        <v>1.076849673061371E-6</v>
      </c>
      <c r="JF57" s="86">
        <f t="shared" si="57"/>
        <v>8.2710644561319274E-7</v>
      </c>
      <c r="JG57" s="86">
        <f t="shared" si="57"/>
        <v>3.3323065221923691E-7</v>
      </c>
      <c r="JH57" s="86">
        <f t="shared" si="57"/>
        <v>2.4063272580106869E-7</v>
      </c>
      <c r="JI57" s="86">
        <f t="shared" si="57"/>
        <v>1.1752789589245198E-6</v>
      </c>
      <c r="JJ57" s="86">
        <f t="shared" si="57"/>
        <v>2.2087815973264808E-6</v>
      </c>
      <c r="JK57" s="86">
        <f t="shared" si="57"/>
        <v>4.3144846619225181E-6</v>
      </c>
      <c r="JL57" s="86">
        <f t="shared" si="57"/>
        <v>5.9728849004568022E-7</v>
      </c>
      <c r="JM57" s="86">
        <f t="shared" si="57"/>
        <v>4.62360241788581E-9</v>
      </c>
    </row>
    <row r="58" spans="2:273" x14ac:dyDescent="0.25">
      <c r="B58" s="2">
        <v>31</v>
      </c>
      <c r="C58" s="37">
        <v>84.322999999999993</v>
      </c>
      <c r="D58" s="37">
        <v>89.694000000000003</v>
      </c>
      <c r="E58" s="37">
        <v>87.516000000000005</v>
      </c>
      <c r="F58" s="37">
        <v>84.033000000000001</v>
      </c>
      <c r="G58" s="37">
        <v>76.474999999999994</v>
      </c>
      <c r="H58" s="37">
        <v>78.05</v>
      </c>
      <c r="I58" s="37">
        <v>79.623000000000005</v>
      </c>
      <c r="J58" s="37">
        <v>79.950999999999993</v>
      </c>
      <c r="K58" s="37">
        <v>79.164000000000001</v>
      </c>
      <c r="L58" s="37">
        <v>78.197000000000003</v>
      </c>
      <c r="M58" s="37">
        <v>78.066000000000003</v>
      </c>
      <c r="N58" s="37">
        <v>78.694000000000003</v>
      </c>
      <c r="O58" s="37">
        <v>79</v>
      </c>
      <c r="P58" s="37">
        <v>76.081000000000003</v>
      </c>
      <c r="Q58" s="37">
        <v>75.887</v>
      </c>
      <c r="S58" s="4">
        <f t="shared" si="59"/>
        <v>85.645256893185334</v>
      </c>
      <c r="T58" s="4">
        <f t="shared" si="59"/>
        <v>90.57018047754589</v>
      </c>
      <c r="U58" s="4">
        <f t="shared" si="59"/>
        <v>87.31604240395086</v>
      </c>
      <c r="V58" s="4">
        <f t="shared" si="59"/>
        <v>83.883269529796593</v>
      </c>
      <c r="W58" s="4">
        <f t="shared" si="59"/>
        <v>77.736814044919086</v>
      </c>
      <c r="X58" s="4">
        <f t="shared" si="59"/>
        <v>77.748353334518356</v>
      </c>
      <c r="Y58" s="4">
        <f t="shared" si="59"/>
        <v>79.198928173379144</v>
      </c>
      <c r="Z58" s="4">
        <f t="shared" si="59"/>
        <v>79.987852743968659</v>
      </c>
      <c r="AA58" s="4">
        <f t="shared" si="59"/>
        <v>79.792659643295323</v>
      </c>
      <c r="AB58" s="4">
        <f t="shared" si="59"/>
        <v>78.365557961951154</v>
      </c>
      <c r="AC58" s="4">
        <f t="shared" si="59"/>
        <v>76.742564438846159</v>
      </c>
      <c r="AD58" s="4">
        <f t="shared" si="59"/>
        <v>78.976814580073835</v>
      </c>
      <c r="AE58" s="4">
        <f t="shared" si="59"/>
        <v>78.425848860357448</v>
      </c>
      <c r="AF58" s="4">
        <f t="shared" si="59"/>
        <v>75.648141151618006</v>
      </c>
      <c r="AG58" s="4">
        <f t="shared" si="59"/>
        <v>75.520023456808929</v>
      </c>
      <c r="AI58" s="4">
        <f t="shared" si="60"/>
        <v>-1.3222568931853402</v>
      </c>
      <c r="AJ58" s="4">
        <f t="shared" si="60"/>
        <v>-0.87618047754588702</v>
      </c>
      <c r="AK58" s="4">
        <f t="shared" si="60"/>
        <v>0.19995759604914554</v>
      </c>
      <c r="AL58" s="4">
        <f t="shared" si="60"/>
        <v>0.14973047020340857</v>
      </c>
      <c r="AM58" s="4">
        <f t="shared" si="60"/>
        <v>-1.2618140449190918</v>
      </c>
      <c r="AN58" s="4">
        <f t="shared" si="60"/>
        <v>0.30164666548164121</v>
      </c>
      <c r="AO58" s="4">
        <f t="shared" si="60"/>
        <v>0.42407182662086029</v>
      </c>
      <c r="AP58" s="4">
        <f t="shared" si="60"/>
        <v>-3.6852743968665891E-2</v>
      </c>
      <c r="AQ58" s="4">
        <f t="shared" si="60"/>
        <v>-0.62865964329532176</v>
      </c>
      <c r="AR58" s="4">
        <f t="shared" si="60"/>
        <v>-0.16855796195115147</v>
      </c>
      <c r="AS58" s="4">
        <f t="shared" si="60"/>
        <v>1.3234355611538433</v>
      </c>
      <c r="AT58" s="4">
        <f t="shared" si="60"/>
        <v>-0.28281458007383264</v>
      </c>
      <c r="AU58" s="4">
        <f t="shared" si="60"/>
        <v>0.57415113964255227</v>
      </c>
      <c r="AV58" s="4">
        <f t="shared" si="60"/>
        <v>0.43285884838199706</v>
      </c>
      <c r="AW58" s="4">
        <f t="shared" si="60"/>
        <v>0.36697654319107187</v>
      </c>
      <c r="AY58" s="2">
        <f t="shared" si="51"/>
        <v>85.622770500429098</v>
      </c>
      <c r="AZ58" s="2">
        <f t="shared" si="51"/>
        <v>90.55446857729676</v>
      </c>
      <c r="BA58" s="2">
        <f t="shared" si="51"/>
        <v>87.299551428876342</v>
      </c>
      <c r="BB58" s="2">
        <f t="shared" si="51"/>
        <v>83.858961180858699</v>
      </c>
      <c r="BC58" s="2">
        <f t="shared" si="51"/>
        <v>77.710538208725325</v>
      </c>
      <c r="BD58" s="2">
        <f t="shared" si="51"/>
        <v>77.732812359175</v>
      </c>
      <c r="BE58" s="2">
        <f t="shared" si="51"/>
        <v>79.195891392395524</v>
      </c>
      <c r="BF58" s="2">
        <f t="shared" si="51"/>
        <v>79.985455971777085</v>
      </c>
      <c r="BG58" s="2">
        <f t="shared" si="51"/>
        <v>79.791606299138479</v>
      </c>
      <c r="BH58" s="2">
        <f t="shared" si="51"/>
        <v>78.364784181746487</v>
      </c>
      <c r="BI58" s="2">
        <f t="shared" si="51"/>
        <v>76.739247912597818</v>
      </c>
      <c r="BJ58" s="2">
        <f t="shared" si="51"/>
        <v>78.97111061314888</v>
      </c>
      <c r="BK58" s="2">
        <f t="shared" si="51"/>
        <v>78.415834313395578</v>
      </c>
      <c r="BL58" s="2">
        <f t="shared" si="51"/>
        <v>75.646442358857641</v>
      </c>
      <c r="BM58" s="2">
        <f t="shared" si="51"/>
        <v>75.520006608158511</v>
      </c>
      <c r="BO58" s="2">
        <f t="shared" si="10"/>
        <v>84.322999999999993</v>
      </c>
      <c r="BP58" s="2">
        <f t="shared" si="11"/>
        <v>89.694000000000003</v>
      </c>
      <c r="BQ58" s="2">
        <f t="shared" si="12"/>
        <v>87.516000000000005</v>
      </c>
      <c r="BR58" s="2">
        <f t="shared" si="13"/>
        <v>84.033000000000001</v>
      </c>
      <c r="BS58" s="2">
        <f t="shared" si="14"/>
        <v>76.474999999999994</v>
      </c>
      <c r="BT58" s="2">
        <f t="shared" si="15"/>
        <v>78.05</v>
      </c>
      <c r="BU58" s="2">
        <f t="shared" si="16"/>
        <v>79.623000000000005</v>
      </c>
      <c r="BV58" s="2">
        <f t="shared" si="17"/>
        <v>79.950999999999993</v>
      </c>
      <c r="BW58" s="2">
        <f t="shared" si="18"/>
        <v>79.164000000000001</v>
      </c>
      <c r="BX58" s="2">
        <f t="shared" si="19"/>
        <v>78.197000000000003</v>
      </c>
      <c r="BY58" s="2">
        <f t="shared" si="20"/>
        <v>78.066000000000003</v>
      </c>
      <c r="BZ58" s="2">
        <f t="shared" si="21"/>
        <v>78.694000000000003</v>
      </c>
      <c r="CA58" s="2">
        <f t="shared" si="22"/>
        <v>79</v>
      </c>
      <c r="CB58" s="2">
        <f t="shared" si="23"/>
        <v>76.081000000000003</v>
      </c>
      <c r="CC58" s="2">
        <f t="shared" si="24"/>
        <v>75.887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85.821919359710066</v>
      </c>
      <c r="DL58" s="2">
        <f t="shared" si="61"/>
        <v>91.488123976987268</v>
      </c>
      <c r="DM58" s="2">
        <f t="shared" si="61"/>
        <v>88.945122464413998</v>
      </c>
      <c r="DN58" s="2">
        <f t="shared" si="61"/>
        <v>84.869570522500766</v>
      </c>
      <c r="DO58" s="2">
        <f t="shared" si="61"/>
        <v>78.492369797153117</v>
      </c>
      <c r="DP58" s="2">
        <f t="shared" si="61"/>
        <v>78.41316219512197</v>
      </c>
      <c r="DQ58" s="2">
        <f t="shared" si="61"/>
        <v>80.284698325856212</v>
      </c>
      <c r="DR58" s="2">
        <f t="shared" si="61"/>
        <v>80.608297953824263</v>
      </c>
      <c r="DS58" s="2">
        <f t="shared" si="61"/>
        <v>80.165582153582122</v>
      </c>
      <c r="DT58" s="2">
        <f t="shared" si="61"/>
        <v>79.081756842556842</v>
      </c>
      <c r="DU58" s="2">
        <f t="shared" si="61"/>
        <v>78.077815552394497</v>
      </c>
      <c r="DV58" s="2">
        <f t="shared" si="61"/>
        <v>79.84621187584348</v>
      </c>
      <c r="DW58" s="2">
        <f t="shared" si="61"/>
        <v>78.959079268292655</v>
      </c>
      <c r="DX58" s="2">
        <f t="shared" si="61"/>
        <v>76.33253058321479</v>
      </c>
      <c r="DY58" s="2">
        <f t="shared" si="61"/>
        <v>75.180254838709672</v>
      </c>
      <c r="EA58" s="2">
        <f t="shared" si="62"/>
        <v>84.908143743536726</v>
      </c>
      <c r="EB58" s="2">
        <f t="shared" si="62"/>
        <v>87.053455884282329</v>
      </c>
      <c r="EC58" s="2">
        <f t="shared" si="62"/>
        <v>81.192858097441587</v>
      </c>
      <c r="ED58" s="2">
        <f t="shared" si="62"/>
        <v>80.288968260821122</v>
      </c>
      <c r="EE58" s="2">
        <f t="shared" si="62"/>
        <v>74.986772068422553</v>
      </c>
      <c r="EF58" s="2">
        <f t="shared" si="62"/>
        <v>75.151367621154392</v>
      </c>
      <c r="EG58" s="2">
        <f t="shared" si="62"/>
        <v>74.618753194520394</v>
      </c>
      <c r="EH58" s="2">
        <f t="shared" si="62"/>
        <v>77.343015763118146</v>
      </c>
      <c r="EI58" s="2">
        <f t="shared" si="62"/>
        <v>78.115387001477131</v>
      </c>
      <c r="EJ58" s="2">
        <f t="shared" si="62"/>
        <v>75.063289970533688</v>
      </c>
      <c r="EK58" s="2">
        <f t="shared" si="62"/>
        <v>71.243145757795517</v>
      </c>
      <c r="EL58" s="2">
        <f t="shared" si="62"/>
        <v>75.456125921859467</v>
      </c>
      <c r="EM58" s="2">
        <f t="shared" si="62"/>
        <v>76.338528697310707</v>
      </c>
      <c r="EN58" s="2">
        <f t="shared" si="62"/>
        <v>72.755340911916448</v>
      </c>
      <c r="EO58" s="2">
        <f t="shared" si="62"/>
        <v>77.361038131587648</v>
      </c>
      <c r="EQ58" s="2">
        <f t="shared" si="63"/>
        <v>84.533698336888776</v>
      </c>
      <c r="ER58" s="2">
        <f t="shared" si="63"/>
        <v>85.647950569592737</v>
      </c>
      <c r="ES58" s="2">
        <f t="shared" si="63"/>
        <v>78.704750919971147</v>
      </c>
      <c r="ET58" s="2">
        <f t="shared" si="63"/>
        <v>78.165146312050311</v>
      </c>
      <c r="EU58" s="2">
        <f t="shared" si="63"/>
        <v>74.97001837979073</v>
      </c>
      <c r="EV58" s="2">
        <f t="shared" si="63"/>
        <v>73.417402848176195</v>
      </c>
      <c r="EW58" s="2">
        <f t="shared" si="63"/>
        <v>74.914875726388033</v>
      </c>
      <c r="EX58" s="2">
        <f t="shared" si="63"/>
        <v>76.246108691675772</v>
      </c>
      <c r="EY58" s="2">
        <f t="shared" si="63"/>
        <v>76.749203164880072</v>
      </c>
      <c r="EZ58" s="2">
        <f t="shared" si="63"/>
        <v>74.287864776140964</v>
      </c>
      <c r="FA58" s="2">
        <f t="shared" si="63"/>
        <v>71.736987688384986</v>
      </c>
      <c r="FB58" s="2">
        <f t="shared" si="63"/>
        <v>73.05642517731944</v>
      </c>
      <c r="FC58" s="2">
        <f t="shared" si="63"/>
        <v>74.842604588117055</v>
      </c>
      <c r="FD58" s="2">
        <f t="shared" si="63"/>
        <v>74.308170095190292</v>
      </c>
      <c r="FE58" s="2">
        <f t="shared" si="63"/>
        <v>76.589999329716065</v>
      </c>
      <c r="FG58" s="2">
        <f t="shared" si="64"/>
        <v>0.21793623937753887</v>
      </c>
      <c r="FH58" s="2">
        <f t="shared" si="64"/>
        <v>0.21053166865297698</v>
      </c>
      <c r="FI58" s="2">
        <f t="shared" si="64"/>
        <v>0.21226464526135747</v>
      </c>
      <c r="FJ58" s="2">
        <f t="shared" si="64"/>
        <v>0.22061905913916144</v>
      </c>
      <c r="FK58" s="2">
        <f t="shared" si="64"/>
        <v>0.22302367404204138</v>
      </c>
      <c r="FL58" s="2">
        <f t="shared" si="64"/>
        <v>0.20857264590994601</v>
      </c>
      <c r="FM58" s="2">
        <f t="shared" si="64"/>
        <v>0.19216783469882229</v>
      </c>
      <c r="FN58" s="2">
        <f t="shared" si="64"/>
        <v>0.19073990219582559</v>
      </c>
      <c r="FO58" s="2">
        <f t="shared" si="64"/>
        <v>0.18239541211770488</v>
      </c>
      <c r="FP58" s="2">
        <f t="shared" si="64"/>
        <v>0.1784162862549066</v>
      </c>
      <c r="FQ58" s="2">
        <f t="shared" si="64"/>
        <v>0.19585070156542128</v>
      </c>
      <c r="FR58" s="2">
        <f t="shared" si="64"/>
        <v>0.19932890394401628</v>
      </c>
      <c r="FS58" s="2">
        <f t="shared" si="64"/>
        <v>0.20729508735317931</v>
      </c>
      <c r="FT58" s="2">
        <f t="shared" si="64"/>
        <v>0.19179917458497603</v>
      </c>
      <c r="FU58" s="2">
        <f t="shared" si="64"/>
        <v>0.15579577275687953</v>
      </c>
      <c r="FW58" s="2">
        <f t="shared" si="53"/>
        <v>1.0783567328047059E-5</v>
      </c>
      <c r="FX58" s="2">
        <f t="shared" si="53"/>
        <v>1.2327389326515028E-5</v>
      </c>
      <c r="FY58" s="2">
        <f t="shared" si="53"/>
        <v>1.5831195031522228E-5</v>
      </c>
      <c r="FZ58" s="2">
        <f t="shared" si="53"/>
        <v>1.9389751389097837E-5</v>
      </c>
      <c r="GA58" s="2">
        <f t="shared" si="53"/>
        <v>1.8100662646323852E-5</v>
      </c>
      <c r="GB58" s="2">
        <f t="shared" si="53"/>
        <v>1.6558144832908504E-5</v>
      </c>
      <c r="GC58" s="2">
        <f t="shared" si="53"/>
        <v>1.8485423591289886E-5</v>
      </c>
      <c r="GD58" s="2">
        <f t="shared" si="53"/>
        <v>2.0399494823783635E-5</v>
      </c>
      <c r="GE58" s="2">
        <f t="shared" si="53"/>
        <v>2.1713588550101924E-5</v>
      </c>
      <c r="GF58" s="2">
        <f t="shared" si="53"/>
        <v>1.6410436114610988E-5</v>
      </c>
      <c r="GG58" s="2">
        <f t="shared" si="53"/>
        <v>1.4649309965873828E-5</v>
      </c>
      <c r="GH58" s="2">
        <f t="shared" si="53"/>
        <v>1.2602099247749644E-5</v>
      </c>
      <c r="GI58" s="2">
        <f t="shared" si="53"/>
        <v>1.1829057263074739E-5</v>
      </c>
      <c r="GJ58" s="2">
        <f t="shared" si="53"/>
        <v>8.8882485801589935E-6</v>
      </c>
      <c r="GK58" s="2">
        <f t="shared" si="53"/>
        <v>6.5481534337189914E-6</v>
      </c>
      <c r="GM58" s="86">
        <f t="shared" si="54"/>
        <v>2.2433490956937302E-5</v>
      </c>
      <c r="GN58" s="86">
        <f t="shared" si="54"/>
        <v>1.3519432966472981E-5</v>
      </c>
      <c r="GO58" s="86">
        <f t="shared" si="54"/>
        <v>1.3757819298923302E-5</v>
      </c>
      <c r="GP58" s="86">
        <f t="shared" si="54"/>
        <v>2.0873948817739554E-5</v>
      </c>
      <c r="GQ58" s="86">
        <f t="shared" si="54"/>
        <v>2.3015854931804169E-5</v>
      </c>
      <c r="GR58" s="86">
        <f t="shared" si="54"/>
        <v>1.2161769169138191E-5</v>
      </c>
      <c r="GS58" s="86">
        <f t="shared" si="54"/>
        <v>2.203817827105835E-6</v>
      </c>
      <c r="GT58" s="86">
        <f t="shared" si="54"/>
        <v>1.7240384521965664E-6</v>
      </c>
      <c r="GU58" s="86">
        <f t="shared" si="54"/>
        <v>7.3073449803198073E-7</v>
      </c>
      <c r="GV58" s="86">
        <f t="shared" si="54"/>
        <v>5.3513035203964216E-7</v>
      </c>
      <c r="GW58" s="86">
        <f t="shared" si="54"/>
        <v>2.4135180828249271E-6</v>
      </c>
      <c r="GX58" s="86">
        <f t="shared" si="54"/>
        <v>4.3362524178084091E-6</v>
      </c>
      <c r="GY58" s="86">
        <f t="shared" si="54"/>
        <v>8.1588079141277006E-6</v>
      </c>
      <c r="GZ58" s="86">
        <f t="shared" si="54"/>
        <v>1.2846262604725401E-6</v>
      </c>
      <c r="HA58" s="86">
        <f t="shared" si="54"/>
        <v>1.2966568006704434E-8</v>
      </c>
      <c r="HC58" s="86">
        <f t="shared" si="58"/>
        <v>9.3303725110474869E-17</v>
      </c>
      <c r="HD58" s="86">
        <f t="shared" si="58"/>
        <v>3.2895161638940671E-18</v>
      </c>
      <c r="HE58" s="86">
        <f t="shared" si="58"/>
        <v>6.4583182511751945E-18</v>
      </c>
      <c r="HF58" s="86">
        <f t="shared" si="58"/>
        <v>4.0007214630406437E-20</v>
      </c>
      <c r="HG58" s="86">
        <f t="shared" si="58"/>
        <v>3.9738729941193557E-21</v>
      </c>
      <c r="HH58" s="86">
        <f t="shared" si="58"/>
        <v>4.3429398552056108E-18</v>
      </c>
      <c r="HI58" s="86">
        <f t="shared" si="58"/>
        <v>7.7715037820770527E-20</v>
      </c>
      <c r="HJ58" s="86">
        <f t="shared" si="58"/>
        <v>8.8574488472920852E-18</v>
      </c>
      <c r="HK58" s="86">
        <f t="shared" si="58"/>
        <v>3.1221623001855138E-19</v>
      </c>
      <c r="HL58" s="86">
        <f t="shared" si="58"/>
        <v>8.163666485247809E-20</v>
      </c>
      <c r="HM58" s="86">
        <f t="shared" si="58"/>
        <v>2.1541623574353072E-18</v>
      </c>
      <c r="HN58" s="86">
        <f t="shared" si="58"/>
        <v>2.2049801974863094E-18</v>
      </c>
      <c r="HO58" s="86">
        <f t="shared" si="58"/>
        <v>4.9038734924251708E-18</v>
      </c>
      <c r="HP58" s="86">
        <f t="shared" si="58"/>
        <v>1.1702338789961136E-19</v>
      </c>
      <c r="HQ58" s="86">
        <f t="shared" si="58"/>
        <v>3.3027704991223786E-26</v>
      </c>
      <c r="HS58" s="86">
        <f t="shared" si="55"/>
        <v>5.2491082888876729E-87</v>
      </c>
      <c r="HT58" s="86">
        <f t="shared" si="55"/>
        <v>8.0324532112249593E-89</v>
      </c>
      <c r="HU58" s="86">
        <f t="shared" si="55"/>
        <v>6.367903423050153E-89</v>
      </c>
      <c r="HV58" s="86">
        <f t="shared" si="55"/>
        <v>1.6373489244534773E-101</v>
      </c>
      <c r="HW58" s="86">
        <f t="shared" si="55"/>
        <v>1.0819288821365451E-108</v>
      </c>
      <c r="HX58" s="86">
        <f t="shared" si="55"/>
        <v>2.9788513472538448E-90</v>
      </c>
      <c r="HY58" s="86">
        <f t="shared" si="55"/>
        <v>6.3498788273322099E-102</v>
      </c>
      <c r="HZ58" s="86">
        <f t="shared" si="55"/>
        <v>3.6170328561703308E-90</v>
      </c>
      <c r="IA58" s="86">
        <f t="shared" si="55"/>
        <v>5.9346837711439024E-98</v>
      </c>
      <c r="IB58" s="86">
        <f t="shared" si="55"/>
        <v>1.1214200090511975E-103</v>
      </c>
      <c r="IC58" s="86">
        <f t="shared" si="55"/>
        <v>3.4621061346137527E-97</v>
      </c>
      <c r="ID58" s="86">
        <f t="shared" si="55"/>
        <v>9.8652125759497207E-97</v>
      </c>
      <c r="IE58" s="86">
        <f t="shared" si="55"/>
        <v>1.6599154071025433E-95</v>
      </c>
      <c r="IF58" s="86">
        <f t="shared" si="55"/>
        <v>1.7433051982167646E-77</v>
      </c>
      <c r="IG58" s="86">
        <f t="shared" si="55"/>
        <v>1.1837606186450701E-54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5.8045229388587409E-176</v>
      </c>
      <c r="IW58" s="86">
        <f t="shared" si="56"/>
        <v>9.4213038402596249E-116</v>
      </c>
      <c r="IY58" s="86">
        <f t="shared" si="57"/>
        <v>2.2433490957030605E-5</v>
      </c>
      <c r="IZ58" s="86">
        <f t="shared" si="57"/>
        <v>1.3519432966476271E-5</v>
      </c>
      <c r="JA58" s="86">
        <f t="shared" si="57"/>
        <v>1.3757819298929759E-5</v>
      </c>
      <c r="JB58" s="86">
        <f t="shared" si="57"/>
        <v>2.0873948817739595E-5</v>
      </c>
      <c r="JC58" s="86">
        <f t="shared" si="57"/>
        <v>2.3015854931804172E-5</v>
      </c>
      <c r="JD58" s="86">
        <f t="shared" si="57"/>
        <v>1.2161769169142535E-5</v>
      </c>
      <c r="JE58" s="86">
        <f t="shared" si="57"/>
        <v>2.2038178271059125E-6</v>
      </c>
      <c r="JF58" s="86">
        <f t="shared" si="57"/>
        <v>1.7240384522054238E-6</v>
      </c>
      <c r="JG58" s="86">
        <f t="shared" si="57"/>
        <v>7.3073449803229296E-7</v>
      </c>
      <c r="JH58" s="86">
        <f t="shared" si="57"/>
        <v>5.3513035203972379E-7</v>
      </c>
      <c r="JI58" s="86">
        <f t="shared" si="57"/>
        <v>2.4135180828270811E-6</v>
      </c>
      <c r="JJ58" s="86">
        <f t="shared" si="57"/>
        <v>4.3362524178106139E-6</v>
      </c>
      <c r="JK58" s="86">
        <f t="shared" si="57"/>
        <v>8.158807914132605E-6</v>
      </c>
      <c r="JL58" s="86">
        <f t="shared" si="57"/>
        <v>1.2846262604726572E-6</v>
      </c>
      <c r="JM58" s="86">
        <f t="shared" si="57"/>
        <v>1.2966568006704434E-8</v>
      </c>
    </row>
    <row r="59" spans="2:273" x14ac:dyDescent="0.25">
      <c r="B59" s="2">
        <v>32</v>
      </c>
      <c r="C59" s="37">
        <v>84.596999999999994</v>
      </c>
      <c r="D59" s="37">
        <v>91.516000000000005</v>
      </c>
      <c r="E59" s="37">
        <v>87.048000000000002</v>
      </c>
      <c r="F59" s="37">
        <v>84.638999999999996</v>
      </c>
      <c r="G59" s="37">
        <v>77.754000000000005</v>
      </c>
      <c r="H59" s="37">
        <v>77</v>
      </c>
      <c r="I59" s="37">
        <v>80.442999999999998</v>
      </c>
      <c r="J59" s="37">
        <v>79.245999999999995</v>
      </c>
      <c r="K59" s="37">
        <v>80.197000000000003</v>
      </c>
      <c r="L59" s="37">
        <v>77.525000000000006</v>
      </c>
      <c r="M59" s="37">
        <v>77.787000000000006</v>
      </c>
      <c r="N59" s="37">
        <v>79.257999999999996</v>
      </c>
      <c r="O59" s="37">
        <v>77.677000000000007</v>
      </c>
      <c r="P59" s="37">
        <v>77.242000000000004</v>
      </c>
      <c r="Q59" s="37">
        <v>75.968000000000004</v>
      </c>
      <c r="S59" s="4">
        <f t="shared" si="59"/>
        <v>85.740765203098434</v>
      </c>
      <c r="T59" s="4">
        <f t="shared" si="59"/>
        <v>90.692929415329218</v>
      </c>
      <c r="U59" s="4">
        <f t="shared" si="59"/>
        <v>87.407950425357754</v>
      </c>
      <c r="V59" s="4">
        <f t="shared" si="59"/>
        <v>83.838390429609561</v>
      </c>
      <c r="W59" s="4">
        <f t="shared" si="59"/>
        <v>77.812522738077547</v>
      </c>
      <c r="X59" s="4">
        <f t="shared" si="59"/>
        <v>77.807313192102797</v>
      </c>
      <c r="Y59" s="4">
        <f t="shared" si="59"/>
        <v>79.267218414265685</v>
      </c>
      <c r="Z59" s="4">
        <f t="shared" si="59"/>
        <v>80.024630825789842</v>
      </c>
      <c r="AA59" s="4">
        <f t="shared" si="59"/>
        <v>79.904384111163779</v>
      </c>
      <c r="AB59" s="4">
        <f t="shared" si="59"/>
        <v>78.43039947965562</v>
      </c>
      <c r="AC59" s="4">
        <f t="shared" si="59"/>
        <v>76.752664606556593</v>
      </c>
      <c r="AD59" s="4">
        <f t="shared" si="59"/>
        <v>79.069280102148397</v>
      </c>
      <c r="AE59" s="4">
        <f t="shared" si="59"/>
        <v>78.482236175375022</v>
      </c>
      <c r="AF59" s="4">
        <f t="shared" si="59"/>
        <v>75.747193161823404</v>
      </c>
      <c r="AG59" s="4">
        <f t="shared" si="59"/>
        <v>75.634873255919899</v>
      </c>
      <c r="AI59" s="4">
        <f t="shared" si="60"/>
        <v>-1.1437652030984395</v>
      </c>
      <c r="AJ59" s="4">
        <f t="shared" si="60"/>
        <v>0.82307058467078775</v>
      </c>
      <c r="AK59" s="4">
        <f t="shared" si="60"/>
        <v>-0.35995042535775212</v>
      </c>
      <c r="AL59" s="4">
        <f t="shared" si="60"/>
        <v>0.80060957039043501</v>
      </c>
      <c r="AM59" s="4">
        <f t="shared" si="60"/>
        <v>-5.8522738077542158E-2</v>
      </c>
      <c r="AN59" s="4">
        <f t="shared" si="60"/>
        <v>-0.80731319210279651</v>
      </c>
      <c r="AO59" s="4">
        <f t="shared" si="60"/>
        <v>1.1757815857343132</v>
      </c>
      <c r="AP59" s="4">
        <f t="shared" si="60"/>
        <v>-0.77863082578984688</v>
      </c>
      <c r="AQ59" s="4">
        <f t="shared" si="60"/>
        <v>0.2926158888362238</v>
      </c>
      <c r="AR59" s="4">
        <f t="shared" si="60"/>
        <v>-0.90539947965561396</v>
      </c>
      <c r="AS59" s="4">
        <f t="shared" si="60"/>
        <v>1.0343353934434134</v>
      </c>
      <c r="AT59" s="4">
        <f t="shared" si="60"/>
        <v>0.18871989785159826</v>
      </c>
      <c r="AU59" s="4">
        <f t="shared" si="60"/>
        <v>-0.8052361753750148</v>
      </c>
      <c r="AV59" s="4">
        <f t="shared" si="60"/>
        <v>1.4948068381766006</v>
      </c>
      <c r="AW59" s="4">
        <f t="shared" si="60"/>
        <v>0.33312674408010423</v>
      </c>
      <c r="AY59" s="2">
        <f t="shared" ref="AY59:BM75" si="65">IF(OR($B59 &lt; C$230, $B59 &gt; C$233), #N/A, ((1-FG59)*DK59) + (FG59 - FW59)*EA59 + (FW59*EQ59))</f>
        <v>85.702806364730748</v>
      </c>
      <c r="AZ59" s="2">
        <f t="shared" si="65"/>
        <v>90.665611621521165</v>
      </c>
      <c r="BA59" s="2">
        <f t="shared" si="65"/>
        <v>87.379201013347711</v>
      </c>
      <c r="BB59" s="2">
        <f t="shared" si="65"/>
        <v>83.796805869300698</v>
      </c>
      <c r="BC59" s="2">
        <f t="shared" si="65"/>
        <v>77.767732695587497</v>
      </c>
      <c r="BD59" s="2">
        <f t="shared" si="65"/>
        <v>77.780159474125341</v>
      </c>
      <c r="BE59" s="2">
        <f t="shared" si="65"/>
        <v>79.261295918569829</v>
      </c>
      <c r="BF59" s="2">
        <f t="shared" si="65"/>
        <v>80.019873924856796</v>
      </c>
      <c r="BG59" s="2">
        <f t="shared" si="65"/>
        <v>79.902188293314325</v>
      </c>
      <c r="BH59" s="2">
        <f t="shared" si="65"/>
        <v>78.428763964834701</v>
      </c>
      <c r="BI59" s="2">
        <f t="shared" si="65"/>
        <v>76.746178604803092</v>
      </c>
      <c r="BJ59" s="2">
        <f t="shared" si="65"/>
        <v>79.058593493970562</v>
      </c>
      <c r="BK59" s="2">
        <f t="shared" si="65"/>
        <v>78.464140724926082</v>
      </c>
      <c r="BL59" s="2">
        <f t="shared" si="65"/>
        <v>75.743720699254411</v>
      </c>
      <c r="BM59" s="2">
        <f t="shared" si="65"/>
        <v>75.634828697360362</v>
      </c>
      <c r="BO59" s="2">
        <f t="shared" si="10"/>
        <v>84.596999999999994</v>
      </c>
      <c r="BP59" s="2">
        <f t="shared" si="11"/>
        <v>91.516000000000005</v>
      </c>
      <c r="BQ59" s="2">
        <f t="shared" si="12"/>
        <v>87.048000000000002</v>
      </c>
      <c r="BR59" s="2">
        <f t="shared" si="13"/>
        <v>84.638999999999996</v>
      </c>
      <c r="BS59" s="2">
        <f t="shared" si="14"/>
        <v>77.754000000000005</v>
      </c>
      <c r="BT59" s="2">
        <f t="shared" si="15"/>
        <v>77</v>
      </c>
      <c r="BU59" s="2">
        <f t="shared" si="16"/>
        <v>80.442999999999998</v>
      </c>
      <c r="BV59" s="2">
        <f t="shared" si="17"/>
        <v>79.245999999999995</v>
      </c>
      <c r="BW59" s="2">
        <f t="shared" si="18"/>
        <v>80.197000000000003</v>
      </c>
      <c r="BX59" s="2">
        <f t="shared" si="19"/>
        <v>77.525000000000006</v>
      </c>
      <c r="BY59" s="2">
        <f t="shared" si="20"/>
        <v>77.787000000000006</v>
      </c>
      <c r="BZ59" s="2">
        <f t="shared" si="21"/>
        <v>79.257999999999996</v>
      </c>
      <c r="CA59" s="2">
        <f t="shared" si="22"/>
        <v>77.677000000000007</v>
      </c>
      <c r="CB59" s="2">
        <f t="shared" si="23"/>
        <v>77.242000000000004</v>
      </c>
      <c r="CC59" s="2">
        <f t="shared" si="24"/>
        <v>75.968000000000004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85.982511023859871</v>
      </c>
      <c r="DL59" s="2">
        <f t="shared" si="61"/>
        <v>91.76242622153795</v>
      </c>
      <c r="DM59" s="2">
        <f t="shared" si="61"/>
        <v>89.250754666018409</v>
      </c>
      <c r="DN59" s="2">
        <f t="shared" si="61"/>
        <v>84.934185442464525</v>
      </c>
      <c r="DO59" s="2">
        <f t="shared" si="61"/>
        <v>78.681172406342</v>
      </c>
      <c r="DP59" s="2">
        <f t="shared" si="61"/>
        <v>78.577171428571447</v>
      </c>
      <c r="DQ59" s="2">
        <f t="shared" si="61"/>
        <v>80.502619652040707</v>
      </c>
      <c r="DR59" s="2">
        <f t="shared" si="61"/>
        <v>80.749067294014651</v>
      </c>
      <c r="DS59" s="2">
        <f t="shared" si="61"/>
        <v>80.378437237237208</v>
      </c>
      <c r="DT59" s="2">
        <f t="shared" si="61"/>
        <v>79.264668811668813</v>
      </c>
      <c r="DU59" s="2">
        <f t="shared" si="61"/>
        <v>78.245803224276912</v>
      </c>
      <c r="DV59" s="2">
        <f t="shared" si="61"/>
        <v>80.082772199730115</v>
      </c>
      <c r="DW59" s="2">
        <f t="shared" si="61"/>
        <v>79.114826078799211</v>
      </c>
      <c r="DX59" s="2">
        <f t="shared" si="61"/>
        <v>76.538977714556665</v>
      </c>
      <c r="DY59" s="2">
        <f t="shared" si="61"/>
        <v>75.306030645161272</v>
      </c>
      <c r="EA59" s="2">
        <f t="shared" si="62"/>
        <v>84.78742188469495</v>
      </c>
      <c r="EB59" s="2">
        <f t="shared" si="62"/>
        <v>86.914664877984777</v>
      </c>
      <c r="EC59" s="2">
        <f t="shared" si="62"/>
        <v>81.044995740166868</v>
      </c>
      <c r="ED59" s="2">
        <f t="shared" si="62"/>
        <v>80.132515584090029</v>
      </c>
      <c r="EE59" s="2">
        <f t="shared" si="62"/>
        <v>74.865471447990004</v>
      </c>
      <c r="EF59" s="2">
        <f t="shared" si="62"/>
        <v>75.02214395149727</v>
      </c>
      <c r="EG59" s="2">
        <f t="shared" si="62"/>
        <v>74.502159898696306</v>
      </c>
      <c r="EH59" s="2">
        <f t="shared" si="62"/>
        <v>77.198431901803048</v>
      </c>
      <c r="EI59" s="2">
        <f t="shared" si="62"/>
        <v>77.9553629193923</v>
      </c>
      <c r="EJ59" s="2">
        <f t="shared" si="62"/>
        <v>74.918293626541541</v>
      </c>
      <c r="EK59" s="2">
        <f t="shared" si="62"/>
        <v>71.130567923616155</v>
      </c>
      <c r="EL59" s="2">
        <f t="shared" si="62"/>
        <v>75.306773973525026</v>
      </c>
      <c r="EM59" s="2">
        <f t="shared" si="62"/>
        <v>76.194918062178147</v>
      </c>
      <c r="EN59" s="2">
        <f t="shared" si="62"/>
        <v>72.687460371728719</v>
      </c>
      <c r="EO59" s="2">
        <f t="shared" si="62"/>
        <v>77.259740387342248</v>
      </c>
      <c r="EQ59" s="2">
        <f t="shared" si="63"/>
        <v>84.417561890689313</v>
      </c>
      <c r="ER59" s="2">
        <f t="shared" si="63"/>
        <v>85.525989894737307</v>
      </c>
      <c r="ES59" s="2">
        <f t="shared" si="63"/>
        <v>78.58790444576654</v>
      </c>
      <c r="ET59" s="2">
        <f t="shared" si="63"/>
        <v>78.03566933911776</v>
      </c>
      <c r="EU59" s="2">
        <f t="shared" si="63"/>
        <v>74.848910333263902</v>
      </c>
      <c r="EV59" s="2">
        <f t="shared" si="63"/>
        <v>73.309843270384519</v>
      </c>
      <c r="EW59" s="2">
        <f t="shared" si="63"/>
        <v>74.79449383882941</v>
      </c>
      <c r="EX59" s="2">
        <f t="shared" si="63"/>
        <v>76.115702666592455</v>
      </c>
      <c r="EY59" s="2">
        <f t="shared" si="63"/>
        <v>76.606974837553338</v>
      </c>
      <c r="EZ59" s="2">
        <f t="shared" si="63"/>
        <v>74.152662553848771</v>
      </c>
      <c r="FA59" s="2">
        <f t="shared" si="63"/>
        <v>71.618176021659906</v>
      </c>
      <c r="FB59" s="2">
        <f t="shared" si="63"/>
        <v>72.937074659411664</v>
      </c>
      <c r="FC59" s="2">
        <f t="shared" si="63"/>
        <v>74.717370963631993</v>
      </c>
      <c r="FD59" s="2">
        <f t="shared" si="63"/>
        <v>74.220073358111463</v>
      </c>
      <c r="FE59" s="2">
        <f t="shared" si="63"/>
        <v>76.499016430639529</v>
      </c>
      <c r="FG59" s="2">
        <f t="shared" si="64"/>
        <v>0.23404135872604631</v>
      </c>
      <c r="FH59" s="2">
        <f t="shared" si="64"/>
        <v>0.2262479012453138</v>
      </c>
      <c r="FI59" s="2">
        <f t="shared" si="64"/>
        <v>0.22807287151377645</v>
      </c>
      <c r="FJ59" s="2">
        <f t="shared" si="64"/>
        <v>0.23686238890219063</v>
      </c>
      <c r="FK59" s="2">
        <f t="shared" si="64"/>
        <v>0.23938966707219145</v>
      </c>
      <c r="FL59" s="2">
        <f t="shared" si="64"/>
        <v>0.22418416502050895</v>
      </c>
      <c r="FM59" s="2">
        <f t="shared" si="64"/>
        <v>0.20687242474133746</v>
      </c>
      <c r="FN59" s="2">
        <f t="shared" si="64"/>
        <v>0.20536300425245779</v>
      </c>
      <c r="FO59" s="2">
        <f t="shared" si="64"/>
        <v>0.19653414565833496</v>
      </c>
      <c r="FP59" s="2">
        <f t="shared" si="64"/>
        <v>0.19231912449518521</v>
      </c>
      <c r="FQ59" s="2">
        <f t="shared" si="64"/>
        <v>0.21076357820537595</v>
      </c>
      <c r="FR59" s="2">
        <f t="shared" si="64"/>
        <v>0.21443600122123238</v>
      </c>
      <c r="FS59" s="2">
        <f t="shared" si="64"/>
        <v>0.22283790652208238</v>
      </c>
      <c r="FT59" s="2">
        <f t="shared" si="64"/>
        <v>0.20648276536134624</v>
      </c>
      <c r="FU59" s="2">
        <f t="shared" si="64"/>
        <v>0.16829701312550807</v>
      </c>
      <c r="FW59" s="2">
        <f t="shared" ref="FW59:GK75" si="67">POWER(10,($B59-C$232)/C$229)/(1+POWER(10,($B59-C$232)/C$229))</f>
        <v>1.182393415047137E-5</v>
      </c>
      <c r="FX59" s="2">
        <f t="shared" si="67"/>
        <v>1.3516697536155331E-5</v>
      </c>
      <c r="FY59" s="2">
        <f t="shared" si="67"/>
        <v>1.7358533658135252E-5</v>
      </c>
      <c r="FZ59" s="2">
        <f t="shared" si="67"/>
        <v>2.1260399855202829E-5</v>
      </c>
      <c r="GA59" s="2">
        <f t="shared" si="67"/>
        <v>1.9846947268330815E-5</v>
      </c>
      <c r="GB59" s="2">
        <f t="shared" si="67"/>
        <v>1.8155615774269941E-5</v>
      </c>
      <c r="GC59" s="2">
        <f t="shared" si="67"/>
        <v>2.0268827766075502E-5</v>
      </c>
      <c r="GD59" s="2">
        <f t="shared" si="67"/>
        <v>2.2367557264880496E-5</v>
      </c>
      <c r="GE59" s="2">
        <f t="shared" si="67"/>
        <v>2.3808426529227519E-5</v>
      </c>
      <c r="GF59" s="2">
        <f t="shared" si="67"/>
        <v>1.7993656900427397E-5</v>
      </c>
      <c r="GG59" s="2">
        <f t="shared" si="67"/>
        <v>1.6062626264187539E-5</v>
      </c>
      <c r="GH59" s="2">
        <f t="shared" si="67"/>
        <v>1.3817910250590473E-5</v>
      </c>
      <c r="GI59" s="2">
        <f t="shared" si="67"/>
        <v>1.2970288567599294E-5</v>
      </c>
      <c r="GJ59" s="2">
        <f t="shared" si="67"/>
        <v>9.7457624128374297E-6</v>
      </c>
      <c r="GK59" s="2">
        <f t="shared" si="67"/>
        <v>7.1799029291403792E-6</v>
      </c>
      <c r="GM59" s="86">
        <f t="shared" ref="GM59:HA75" si="68" xml:space="preserve"> _xlfn.NORM.DIST($B59, C$7, ABS(C$11), TRUE) * _xlfn.NORM.DIST(($B59 - C$7)*C$15, 0, ABS(C$11), TRUE) * 2</f>
        <v>3.8917067633454555E-5</v>
      </c>
      <c r="GN59" s="86">
        <f t="shared" si="68"/>
        <v>2.4160513857563196E-5</v>
      </c>
      <c r="GO59" s="86">
        <f t="shared" si="68"/>
        <v>2.4657137523283995E-5</v>
      </c>
      <c r="GP59" s="86">
        <f t="shared" si="68"/>
        <v>3.6715897594594758E-5</v>
      </c>
      <c r="GQ59" s="86">
        <f t="shared" si="68"/>
        <v>4.0342254107433474E-5</v>
      </c>
      <c r="GR59" s="86">
        <f t="shared" si="68"/>
        <v>2.1840711058815802E-5</v>
      </c>
      <c r="GS59" s="86">
        <f t="shared" si="68"/>
        <v>4.4218133306224596E-6</v>
      </c>
      <c r="GT59" s="86">
        <f t="shared" si="68"/>
        <v>3.5209481185003499E-6</v>
      </c>
      <c r="GU59" s="86">
        <f t="shared" si="68"/>
        <v>1.5676586964131373E-6</v>
      </c>
      <c r="GV59" s="86">
        <f t="shared" si="68"/>
        <v>1.1638869300109742E-6</v>
      </c>
      <c r="GW59" s="86">
        <f t="shared" si="68"/>
        <v>4.8576206768523302E-6</v>
      </c>
      <c r="GX59" s="86">
        <f t="shared" si="68"/>
        <v>8.3566178608528611E-6</v>
      </c>
      <c r="GY59" s="86">
        <f t="shared" si="68"/>
        <v>1.516212263198383E-5</v>
      </c>
      <c r="GZ59" s="86">
        <f t="shared" si="68"/>
        <v>2.7035724835952808E-6</v>
      </c>
      <c r="HA59" s="86">
        <f t="shared" si="68"/>
        <v>3.5311368031060833E-8</v>
      </c>
      <c r="HC59" s="86">
        <f t="shared" si="58"/>
        <v>3.1540217394097264E-16</v>
      </c>
      <c r="HD59" s="86">
        <f t="shared" ref="HD59:HQ77" si="69" xml:space="preserve"> _xlfn.NORM.DIST($B59, D$8, ABS(D$12), TRUE) * _xlfn.NORM.DIST(($B59 - D$8)*D$16, 0, ABS(D$12), TRUE) * 2</f>
        <v>1.2382223211597012E-17</v>
      </c>
      <c r="HE59" s="86">
        <f t="shared" si="69"/>
        <v>2.3892027560530317E-17</v>
      </c>
      <c r="HF59" s="86">
        <f t="shared" si="69"/>
        <v>1.8123576544601588E-19</v>
      </c>
      <c r="HG59" s="86">
        <f t="shared" si="69"/>
        <v>1.9973375806328921E-20</v>
      </c>
      <c r="HH59" s="86">
        <f t="shared" si="69"/>
        <v>1.6616044349359204E-17</v>
      </c>
      <c r="HI59" s="86">
        <f t="shared" si="69"/>
        <v>3.5150791473067483E-19</v>
      </c>
      <c r="HJ59" s="86">
        <f t="shared" si="69"/>
        <v>3.3970526986829659E-17</v>
      </c>
      <c r="HK59" s="86">
        <f t="shared" si="69"/>
        <v>1.3606636769887648E-18</v>
      </c>
      <c r="HL59" s="86">
        <f t="shared" si="69"/>
        <v>3.70240036229264E-19</v>
      </c>
      <c r="HM59" s="86">
        <f t="shared" si="69"/>
        <v>8.6859943554332151E-18</v>
      </c>
      <c r="HN59" s="86">
        <f t="shared" si="69"/>
        <v>8.705924459028118E-18</v>
      </c>
      <c r="HO59" s="86">
        <f t="shared" si="69"/>
        <v>1.8774438622715053E-17</v>
      </c>
      <c r="HP59" s="86">
        <f t="shared" si="69"/>
        <v>5.1567935082280333E-19</v>
      </c>
      <c r="HQ59" s="86">
        <f t="shared" si="69"/>
        <v>2.4383379240726721E-25</v>
      </c>
      <c r="HS59" s="86">
        <f t="shared" ref="HS59:IG75" si="70" xml:space="preserve"> _xlfn.NORM.DIST($B59, C$9, ABS(C$13), TRUE) * _xlfn.NORM.DIST(($B59 - C$9)*C$17, 0, ABS(C$13), TRUE) * 2</f>
        <v>3.0754054462936742E-85</v>
      </c>
      <c r="HT59" s="86">
        <f t="shared" si="70"/>
        <v>5.8104165028426491E-87</v>
      </c>
      <c r="HU59" s="86">
        <f t="shared" si="70"/>
        <v>4.5305717627526152E-87</v>
      </c>
      <c r="HV59" s="86">
        <f t="shared" si="70"/>
        <v>2.3172790656029921E-99</v>
      </c>
      <c r="HW59" s="86">
        <f t="shared" si="70"/>
        <v>2.2583128460474506E-106</v>
      </c>
      <c r="HX59" s="86">
        <f t="shared" si="70"/>
        <v>2.3911091881456639E-88</v>
      </c>
      <c r="HY59" s="86">
        <f t="shared" si="70"/>
        <v>9.3880192662956512E-100</v>
      </c>
      <c r="HZ59" s="86">
        <f t="shared" si="70"/>
        <v>3.0429491038869055E-88</v>
      </c>
      <c r="IA59" s="86">
        <f t="shared" si="70"/>
        <v>7.6188638897502376E-96</v>
      </c>
      <c r="IB59" s="86">
        <f t="shared" si="70"/>
        <v>1.7527626174777656E-101</v>
      </c>
      <c r="IC59" s="86">
        <f t="shared" si="70"/>
        <v>3.7714364567528721E-95</v>
      </c>
      <c r="ID59" s="86">
        <f t="shared" si="70"/>
        <v>9.91385435557369E-95</v>
      </c>
      <c r="IE59" s="86">
        <f t="shared" si="70"/>
        <v>1.5294826772026661E-93</v>
      </c>
      <c r="IF59" s="86">
        <f t="shared" si="70"/>
        <v>6.3771046010789501E-76</v>
      </c>
      <c r="IG59" s="86">
        <f t="shared" si="70"/>
        <v>1.3633197008290422E-53</v>
      </c>
      <c r="II59" s="86">
        <f t="shared" ref="II59:IW75" si="71" xml:space="preserve"> _xlfn.NORM.DIST($B59, C$10, ABS(C$14), TRUE) * _xlfn.NORM.DIST(($B59 - C$10)*C$18, 0, ABS(C$14), TRUE) * 2</f>
        <v>4.2072602333927242E-307</v>
      </c>
      <c r="IJ59" s="86">
        <f t="shared" si="71"/>
        <v>0</v>
      </c>
      <c r="IK59" s="86">
        <f t="shared" si="71"/>
        <v>7.4767838539722437E-308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3.2146936278549472E-173</v>
      </c>
      <c r="IW59" s="86">
        <f t="shared" si="71"/>
        <v>5.2884736319722438E-114</v>
      </c>
      <c r="IY59" s="86">
        <f t="shared" ref="IY59:JM75" si="72">GM59+HC59+HS59+II59</f>
        <v>3.8917067633769957E-5</v>
      </c>
      <c r="IZ59" s="86">
        <f t="shared" si="72"/>
        <v>2.4160513857575579E-5</v>
      </c>
      <c r="JA59" s="86">
        <f t="shared" si="72"/>
        <v>2.4657137523307888E-5</v>
      </c>
      <c r="JB59" s="86">
        <f t="shared" si="72"/>
        <v>3.6715897594594941E-5</v>
      </c>
      <c r="JC59" s="86">
        <f t="shared" si="72"/>
        <v>4.0342254107433494E-5</v>
      </c>
      <c r="JD59" s="86">
        <f t="shared" si="72"/>
        <v>2.1840711058832417E-5</v>
      </c>
      <c r="JE59" s="86">
        <f t="shared" si="72"/>
        <v>4.4218133306228111E-6</v>
      </c>
      <c r="JF59" s="86">
        <f t="shared" si="72"/>
        <v>3.5209481185343205E-6</v>
      </c>
      <c r="JG59" s="86">
        <f t="shared" si="72"/>
        <v>1.567658696414498E-6</v>
      </c>
      <c r="JH59" s="86">
        <f t="shared" si="72"/>
        <v>1.1638869300113443E-6</v>
      </c>
      <c r="JI59" s="86">
        <f t="shared" si="72"/>
        <v>4.8576206768610165E-6</v>
      </c>
      <c r="JJ59" s="86">
        <f t="shared" si="72"/>
        <v>8.3566178608615669E-6</v>
      </c>
      <c r="JK59" s="86">
        <f t="shared" si="72"/>
        <v>1.5162122632002604E-5</v>
      </c>
      <c r="JL59" s="86">
        <f t="shared" si="72"/>
        <v>2.7035724835957967E-6</v>
      </c>
      <c r="JM59" s="86">
        <f t="shared" si="72"/>
        <v>3.5311368031060833E-8</v>
      </c>
    </row>
    <row r="60" spans="2:273" x14ac:dyDescent="0.25">
      <c r="B60" s="2">
        <v>33</v>
      </c>
      <c r="C60" s="37">
        <v>84.855000000000004</v>
      </c>
      <c r="D60" s="37">
        <v>92.403000000000006</v>
      </c>
      <c r="E60" s="37">
        <v>88.822999999999993</v>
      </c>
      <c r="F60" s="37">
        <v>84.885000000000005</v>
      </c>
      <c r="G60" s="37">
        <v>78.525000000000006</v>
      </c>
      <c r="H60" s="37">
        <v>78.367000000000004</v>
      </c>
      <c r="I60" s="37">
        <v>79.835999999999999</v>
      </c>
      <c r="J60" s="37">
        <v>79.066000000000003</v>
      </c>
      <c r="K60" s="37">
        <v>79.983999999999995</v>
      </c>
      <c r="L60" s="37">
        <v>79.164000000000001</v>
      </c>
      <c r="M60" s="37">
        <v>77.442999999999998</v>
      </c>
      <c r="N60" s="37">
        <v>79.338999999999999</v>
      </c>
      <c r="O60" s="37">
        <v>78.983999999999995</v>
      </c>
      <c r="P60" s="37">
        <v>75.161000000000001</v>
      </c>
      <c r="Q60" s="37">
        <v>74.935000000000002</v>
      </c>
      <c r="S60" s="4">
        <f t="shared" si="59"/>
        <v>85.83566609506407</v>
      </c>
      <c r="T60" s="4">
        <f t="shared" si="59"/>
        <v>90.806208402671714</v>
      </c>
      <c r="U60" s="4">
        <f t="shared" si="59"/>
        <v>87.486767613474015</v>
      </c>
      <c r="V60" s="4">
        <f t="shared" si="59"/>
        <v>83.79339993214991</v>
      </c>
      <c r="W60" s="4">
        <f t="shared" si="59"/>
        <v>77.886568509883546</v>
      </c>
      <c r="X60" s="4">
        <f t="shared" si="59"/>
        <v>77.861876301680667</v>
      </c>
      <c r="Y60" s="4">
        <f t="shared" si="59"/>
        <v>79.323012651293084</v>
      </c>
      <c r="Z60" s="4">
        <f t="shared" si="59"/>
        <v>80.052062384550851</v>
      </c>
      <c r="AA60" s="4">
        <f t="shared" si="59"/>
        <v>80.004429097380267</v>
      </c>
      <c r="AB60" s="4">
        <f t="shared" si="59"/>
        <v>78.483216504338827</v>
      </c>
      <c r="AC60" s="4">
        <f t="shared" si="59"/>
        <v>76.751130968280236</v>
      </c>
      <c r="AD60" s="4">
        <f t="shared" si="59"/>
        <v>79.149846421868645</v>
      </c>
      <c r="AE60" s="4">
        <f t="shared" si="59"/>
        <v>78.532631120155784</v>
      </c>
      <c r="AF60" s="4">
        <f t="shared" si="59"/>
        <v>75.836518892460106</v>
      </c>
      <c r="AG60" s="4">
        <f t="shared" si="59"/>
        <v>75.745447154860784</v>
      </c>
      <c r="AI60" s="4">
        <f t="shared" si="60"/>
        <v>-0.98066609506406621</v>
      </c>
      <c r="AJ60" s="4">
        <f t="shared" si="60"/>
        <v>1.5967915973282913</v>
      </c>
      <c r="AK60" s="4">
        <f t="shared" si="60"/>
        <v>1.3362323865259782</v>
      </c>
      <c r="AL60" s="4">
        <f t="shared" si="60"/>
        <v>1.091600067850095</v>
      </c>
      <c r="AM60" s="4">
        <f t="shared" si="60"/>
        <v>0.63843149011646005</v>
      </c>
      <c r="AN60" s="4">
        <f t="shared" si="60"/>
        <v>0.50512369831933768</v>
      </c>
      <c r="AO60" s="4">
        <f t="shared" si="60"/>
        <v>0.51298734870691476</v>
      </c>
      <c r="AP60" s="4">
        <f t="shared" si="60"/>
        <v>-0.98606238455084849</v>
      </c>
      <c r="AQ60" s="4">
        <f t="shared" si="60"/>
        <v>-2.0429097380272765E-2</v>
      </c>
      <c r="AR60" s="4">
        <f t="shared" si="60"/>
        <v>0.68078349566117424</v>
      </c>
      <c r="AS60" s="4">
        <f t="shared" si="60"/>
        <v>0.69186903171976155</v>
      </c>
      <c r="AT60" s="4">
        <f t="shared" si="60"/>
        <v>0.18915357813135358</v>
      </c>
      <c r="AU60" s="4">
        <f t="shared" si="60"/>
        <v>0.45136887984421037</v>
      </c>
      <c r="AV60" s="4">
        <f t="shared" si="60"/>
        <v>-0.67551889246010433</v>
      </c>
      <c r="AW60" s="4">
        <f t="shared" si="60"/>
        <v>-0.81044715486078189</v>
      </c>
      <c r="AY60" s="2">
        <f t="shared" si="65"/>
        <v>85.772587739496814</v>
      </c>
      <c r="AZ60" s="2">
        <f t="shared" si="65"/>
        <v>90.759495919970647</v>
      </c>
      <c r="BA60" s="2">
        <f t="shared" si="65"/>
        <v>87.437484592679311</v>
      </c>
      <c r="BB60" s="2">
        <f t="shared" si="65"/>
        <v>83.723418632573811</v>
      </c>
      <c r="BC60" s="2">
        <f t="shared" si="65"/>
        <v>77.811458052478017</v>
      </c>
      <c r="BD60" s="2">
        <f t="shared" si="65"/>
        <v>77.815221132467713</v>
      </c>
      <c r="BE60" s="2">
        <f t="shared" si="65"/>
        <v>79.311696957856981</v>
      </c>
      <c r="BF60" s="2">
        <f t="shared" si="65"/>
        <v>80.042819126183701</v>
      </c>
      <c r="BG60" s="2">
        <f t="shared" si="65"/>
        <v>79.999954310605773</v>
      </c>
      <c r="BH60" s="2">
        <f t="shared" si="65"/>
        <v>78.479838091388814</v>
      </c>
      <c r="BI60" s="2">
        <f t="shared" si="65"/>
        <v>76.738708502784448</v>
      </c>
      <c r="BJ60" s="2">
        <f t="shared" si="65"/>
        <v>79.130206349885299</v>
      </c>
      <c r="BK60" s="2">
        <f t="shared" si="65"/>
        <v>78.500521660278892</v>
      </c>
      <c r="BL60" s="2">
        <f t="shared" si="65"/>
        <v>75.829578780254863</v>
      </c>
      <c r="BM60" s="2">
        <f t="shared" si="65"/>
        <v>75.745332815114224</v>
      </c>
      <c r="BO60" s="2">
        <f t="shared" si="10"/>
        <v>84.855000000000004</v>
      </c>
      <c r="BP60" s="2">
        <f t="shared" si="11"/>
        <v>92.403000000000006</v>
      </c>
      <c r="BQ60" s="2">
        <f t="shared" si="12"/>
        <v>88.822999999999993</v>
      </c>
      <c r="BR60" s="2">
        <f t="shared" si="13"/>
        <v>84.885000000000005</v>
      </c>
      <c r="BS60" s="2">
        <f t="shared" si="14"/>
        <v>78.525000000000006</v>
      </c>
      <c r="BT60" s="2">
        <f t="shared" si="15"/>
        <v>78.367000000000004</v>
      </c>
      <c r="BU60" s="2">
        <f t="shared" si="16"/>
        <v>79.835999999999999</v>
      </c>
      <c r="BV60" s="2">
        <f t="shared" si="17"/>
        <v>79.066000000000003</v>
      </c>
      <c r="BW60" s="2">
        <f t="shared" si="18"/>
        <v>79.983999999999995</v>
      </c>
      <c r="BX60" s="2">
        <f t="shared" si="19"/>
        <v>79.164000000000001</v>
      </c>
      <c r="BY60" s="2">
        <f t="shared" si="20"/>
        <v>77.442999999999998</v>
      </c>
      <c r="BZ60" s="2">
        <f t="shared" si="21"/>
        <v>79.338999999999999</v>
      </c>
      <c r="CA60" s="2">
        <f t="shared" si="22"/>
        <v>78.983999999999995</v>
      </c>
      <c r="CB60" s="2">
        <f t="shared" si="23"/>
        <v>75.161000000000001</v>
      </c>
      <c r="CC60" s="2">
        <f t="shared" si="24"/>
        <v>74.935000000000002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86.143102688009677</v>
      </c>
      <c r="DL60" s="2">
        <f t="shared" si="61"/>
        <v>92.036728466088633</v>
      </c>
      <c r="DM60" s="2">
        <f t="shared" si="61"/>
        <v>89.55638686762282</v>
      </c>
      <c r="DN60" s="2">
        <f t="shared" si="61"/>
        <v>84.99880036242827</v>
      </c>
      <c r="DO60" s="2">
        <f t="shared" si="61"/>
        <v>78.869975015530883</v>
      </c>
      <c r="DP60" s="2">
        <f t="shared" si="61"/>
        <v>78.741180662020923</v>
      </c>
      <c r="DQ60" s="2">
        <f t="shared" si="61"/>
        <v>80.720540978225188</v>
      </c>
      <c r="DR60" s="2">
        <f t="shared" si="61"/>
        <v>80.889836634205039</v>
      </c>
      <c r="DS60" s="2">
        <f t="shared" si="61"/>
        <v>80.591292320892293</v>
      </c>
      <c r="DT60" s="2">
        <f t="shared" si="61"/>
        <v>79.447580780780783</v>
      </c>
      <c r="DU60" s="2">
        <f t="shared" si="61"/>
        <v>78.413790896159313</v>
      </c>
      <c r="DV60" s="2">
        <f t="shared" si="61"/>
        <v>80.319332523616751</v>
      </c>
      <c r="DW60" s="2">
        <f t="shared" si="61"/>
        <v>79.270572889305782</v>
      </c>
      <c r="DX60" s="2">
        <f t="shared" si="61"/>
        <v>76.745424845898526</v>
      </c>
      <c r="DY60" s="2">
        <f t="shared" si="61"/>
        <v>75.431806451612886</v>
      </c>
      <c r="EA60" s="2">
        <f t="shared" si="62"/>
        <v>84.666700025853174</v>
      </c>
      <c r="EB60" s="2">
        <f t="shared" si="62"/>
        <v>86.77587387168721</v>
      </c>
      <c r="EC60" s="2">
        <f t="shared" si="62"/>
        <v>80.897133382892164</v>
      </c>
      <c r="ED60" s="2">
        <f t="shared" si="62"/>
        <v>79.976062907358923</v>
      </c>
      <c r="EE60" s="2">
        <f t="shared" si="62"/>
        <v>74.74417082755744</v>
      </c>
      <c r="EF60" s="2">
        <f t="shared" si="62"/>
        <v>74.892920281840148</v>
      </c>
      <c r="EG60" s="2">
        <f t="shared" si="62"/>
        <v>74.385566602872203</v>
      </c>
      <c r="EH60" s="2">
        <f t="shared" si="62"/>
        <v>77.053848040487964</v>
      </c>
      <c r="EI60" s="2">
        <f t="shared" si="62"/>
        <v>77.795338837307469</v>
      </c>
      <c r="EJ60" s="2">
        <f t="shared" si="62"/>
        <v>74.773297282549393</v>
      </c>
      <c r="EK60" s="2">
        <f t="shared" si="62"/>
        <v>71.017990089436793</v>
      </c>
      <c r="EL60" s="2">
        <f t="shared" si="62"/>
        <v>75.157422025190584</v>
      </c>
      <c r="EM60" s="2">
        <f t="shared" si="62"/>
        <v>76.0513074270456</v>
      </c>
      <c r="EN60" s="2">
        <f t="shared" si="62"/>
        <v>72.619579831540989</v>
      </c>
      <c r="EO60" s="2">
        <f t="shared" si="62"/>
        <v>77.158442643096834</v>
      </c>
      <c r="EQ60" s="2">
        <f t="shared" si="63"/>
        <v>84.301425444489851</v>
      </c>
      <c r="ER60" s="2">
        <f t="shared" si="63"/>
        <v>85.404029219881878</v>
      </c>
      <c r="ES60" s="2">
        <f t="shared" si="63"/>
        <v>78.471057971561933</v>
      </c>
      <c r="ET60" s="2">
        <f t="shared" si="63"/>
        <v>77.906192366185209</v>
      </c>
      <c r="EU60" s="2">
        <f t="shared" si="63"/>
        <v>74.727802286737088</v>
      </c>
      <c r="EV60" s="2">
        <f t="shared" si="63"/>
        <v>73.202283692592843</v>
      </c>
      <c r="EW60" s="2">
        <f t="shared" si="63"/>
        <v>74.674111951270774</v>
      </c>
      <c r="EX60" s="2">
        <f t="shared" si="63"/>
        <v>75.985296641509152</v>
      </c>
      <c r="EY60" s="2">
        <f t="shared" si="63"/>
        <v>76.46474651022659</v>
      </c>
      <c r="EZ60" s="2">
        <f t="shared" si="63"/>
        <v>74.017460331556578</v>
      </c>
      <c r="FA60" s="2">
        <f t="shared" si="63"/>
        <v>71.499364354934826</v>
      </c>
      <c r="FB60" s="2">
        <f t="shared" si="63"/>
        <v>72.817724141503902</v>
      </c>
      <c r="FC60" s="2">
        <f t="shared" si="63"/>
        <v>74.592137339146944</v>
      </c>
      <c r="FD60" s="2">
        <f t="shared" si="63"/>
        <v>74.131976621032635</v>
      </c>
      <c r="FE60" s="2">
        <f t="shared" si="63"/>
        <v>76.408033531562992</v>
      </c>
      <c r="FG60" s="2">
        <f t="shared" si="64"/>
        <v>0.25095471739859848</v>
      </c>
      <c r="FH60" s="2">
        <f t="shared" si="64"/>
        <v>0.24277656632397457</v>
      </c>
      <c r="FI60" s="2">
        <f t="shared" si="64"/>
        <v>0.24469269812327274</v>
      </c>
      <c r="FJ60" s="2">
        <f t="shared" si="64"/>
        <v>0.25391203291839198</v>
      </c>
      <c r="FK60" s="2">
        <f t="shared" si="64"/>
        <v>0.25656006892694555</v>
      </c>
      <c r="FL60" s="2">
        <f t="shared" si="64"/>
        <v>0.24060894592212542</v>
      </c>
      <c r="FM60" s="2">
        <f t="shared" si="64"/>
        <v>0.22239244385318416</v>
      </c>
      <c r="FN60" s="2">
        <f t="shared" si="64"/>
        <v>0.22080130860303515</v>
      </c>
      <c r="FO60" s="2">
        <f t="shared" si="64"/>
        <v>0.21148537633603684</v>
      </c>
      <c r="FP60" s="2">
        <f t="shared" si="64"/>
        <v>0.20703232428748869</v>
      </c>
      <c r="FQ60" s="2">
        <f t="shared" si="64"/>
        <v>0.226492156191723</v>
      </c>
      <c r="FR60" s="2">
        <f t="shared" si="64"/>
        <v>0.23035864827399416</v>
      </c>
      <c r="FS60" s="2">
        <f t="shared" si="64"/>
        <v>0.23919446416902757</v>
      </c>
      <c r="FT60" s="2">
        <f t="shared" si="64"/>
        <v>0.22198173318135586</v>
      </c>
      <c r="FU60" s="2">
        <f t="shared" si="64"/>
        <v>0.1815856013673669</v>
      </c>
      <c r="FW60" s="2">
        <f t="shared" si="67"/>
        <v>1.2964671199152147E-5</v>
      </c>
      <c r="FX60" s="2">
        <f t="shared" si="67"/>
        <v>1.4820744805018396E-5</v>
      </c>
      <c r="FY60" s="2">
        <f t="shared" si="67"/>
        <v>1.9033221797845439E-5</v>
      </c>
      <c r="FZ60" s="2">
        <f t="shared" si="67"/>
        <v>2.3311517066747123E-5</v>
      </c>
      <c r="GA60" s="2">
        <f t="shared" si="67"/>
        <v>2.176170327046953E-5</v>
      </c>
      <c r="GB60" s="2">
        <f t="shared" si="67"/>
        <v>1.9907201964166055E-5</v>
      </c>
      <c r="GC60" s="2">
        <f t="shared" si="67"/>
        <v>2.2224284247296825E-5</v>
      </c>
      <c r="GD60" s="2">
        <f t="shared" si="67"/>
        <v>2.4525485916378776E-5</v>
      </c>
      <c r="GE60" s="2">
        <f t="shared" si="67"/>
        <v>2.6105360609917075E-5</v>
      </c>
      <c r="GF60" s="2">
        <f t="shared" si="67"/>
        <v>1.972961820967043E-5</v>
      </c>
      <c r="GG60" s="2">
        <f t="shared" si="67"/>
        <v>1.7612292177828938E-5</v>
      </c>
      <c r="GH60" s="2">
        <f t="shared" si="67"/>
        <v>1.515101710780504E-5</v>
      </c>
      <c r="GI60" s="2">
        <f t="shared" si="67"/>
        <v>1.4221620815832003E-5</v>
      </c>
      <c r="GJ60" s="2">
        <f t="shared" si="67"/>
        <v>1.0686005942912697E-5</v>
      </c>
      <c r="GK60" s="2">
        <f t="shared" si="67"/>
        <v>7.8726015588437674E-6</v>
      </c>
      <c r="GM60" s="86">
        <f t="shared" si="68"/>
        <v>6.65063135309072E-5</v>
      </c>
      <c r="GN60" s="86">
        <f t="shared" si="68"/>
        <v>4.2494691468540334E-5</v>
      </c>
      <c r="GO60" s="86">
        <f t="shared" si="68"/>
        <v>4.3484653365878828E-5</v>
      </c>
      <c r="GP60" s="86">
        <f t="shared" si="68"/>
        <v>6.3576113710197646E-5</v>
      </c>
      <c r="GQ60" s="86">
        <f t="shared" si="68"/>
        <v>6.9615498251248342E-5</v>
      </c>
      <c r="GR60" s="86">
        <f t="shared" si="68"/>
        <v>3.8598125129641897E-5</v>
      </c>
      <c r="GS60" s="86">
        <f t="shared" si="68"/>
        <v>8.6985225344762549E-6</v>
      </c>
      <c r="GT60" s="86">
        <f t="shared" si="68"/>
        <v>7.0455693010288019E-6</v>
      </c>
      <c r="GU60" s="86">
        <f t="shared" si="68"/>
        <v>3.2903166013306843E-6</v>
      </c>
      <c r="GV60" s="86">
        <f t="shared" si="68"/>
        <v>2.4758549051798248E-6</v>
      </c>
      <c r="GW60" s="86">
        <f t="shared" si="68"/>
        <v>9.5824579769833385E-6</v>
      </c>
      <c r="GX60" s="86">
        <f t="shared" si="68"/>
        <v>1.5809442330585029E-5</v>
      </c>
      <c r="GY60" s="86">
        <f t="shared" si="68"/>
        <v>2.769135849295851E-5</v>
      </c>
      <c r="GZ60" s="86">
        <f t="shared" si="68"/>
        <v>5.5678246363458616E-6</v>
      </c>
      <c r="HA60" s="86">
        <f t="shared" si="68"/>
        <v>9.3382989184226261E-8</v>
      </c>
      <c r="HC60" s="86">
        <f t="shared" ref="HC60:HH122" si="73" xml:space="preserve"> _xlfn.NORM.DIST($B60, C$8, ABS(C$12), TRUE) * _xlfn.NORM.DIST(($B60 - C$8)*C$16, 0, ABS(C$12), TRUE) * 2</f>
        <v>1.044083139126633E-15</v>
      </c>
      <c r="HD60" s="86">
        <f t="shared" si="69"/>
        <v>4.5561541731935688E-17</v>
      </c>
      <c r="HE60" s="86">
        <f t="shared" si="69"/>
        <v>8.6419145666541921E-17</v>
      </c>
      <c r="HF60" s="86">
        <f t="shared" si="69"/>
        <v>7.994778568820097E-19</v>
      </c>
      <c r="HG60" s="86">
        <f t="shared" si="69"/>
        <v>9.7533806804725354E-20</v>
      </c>
      <c r="HH60" s="86">
        <f t="shared" si="69"/>
        <v>6.2099221865533625E-17</v>
      </c>
      <c r="HI60" s="86">
        <f t="shared" si="69"/>
        <v>1.5476300831478545E-18</v>
      </c>
      <c r="HJ60" s="86">
        <f t="shared" si="69"/>
        <v>1.2719867665911862E-16</v>
      </c>
      <c r="HK60" s="86">
        <f t="shared" si="69"/>
        <v>5.7749475892517397E-18</v>
      </c>
      <c r="HL60" s="86">
        <f t="shared" si="69"/>
        <v>1.6342853248255144E-18</v>
      </c>
      <c r="HM60" s="86">
        <f t="shared" si="69"/>
        <v>3.4162577264476605E-17</v>
      </c>
      <c r="HN60" s="86">
        <f t="shared" si="69"/>
        <v>3.3553297700165648E-17</v>
      </c>
      <c r="HO60" s="86">
        <f t="shared" si="69"/>
        <v>7.0204891142889557E-17</v>
      </c>
      <c r="HP60" s="86">
        <f t="shared" si="69"/>
        <v>2.2135218983245463E-18</v>
      </c>
      <c r="HQ60" s="86">
        <f t="shared" si="69"/>
        <v>1.7376696269678244E-24</v>
      </c>
      <c r="HS60" s="86">
        <f t="shared" si="70"/>
        <v>1.7268717248024226E-83</v>
      </c>
      <c r="HT60" s="86">
        <f t="shared" si="70"/>
        <v>4.0138672884219138E-85</v>
      </c>
      <c r="HU60" s="86">
        <f t="shared" si="70"/>
        <v>3.07953270935185E-85</v>
      </c>
      <c r="HV60" s="86">
        <f t="shared" si="70"/>
        <v>3.1076717927003429E-97</v>
      </c>
      <c r="HW60" s="86">
        <f t="shared" si="70"/>
        <v>4.4462388279525557E-104</v>
      </c>
      <c r="HX60" s="86">
        <f t="shared" si="70"/>
        <v>1.8301984741863095E-86</v>
      </c>
      <c r="HY60" s="86">
        <f t="shared" si="70"/>
        <v>1.3142682009488723E-97</v>
      </c>
      <c r="HZ60" s="86">
        <f t="shared" si="70"/>
        <v>2.438472446721738E-86</v>
      </c>
      <c r="IA60" s="86">
        <f t="shared" si="70"/>
        <v>9.2700623685525974E-94</v>
      </c>
      <c r="IB60" s="86">
        <f t="shared" si="70"/>
        <v>2.5933758152582679E-99</v>
      </c>
      <c r="IC60" s="86">
        <f t="shared" si="70"/>
        <v>3.9062081718076808E-93</v>
      </c>
      <c r="ID60" s="86">
        <f t="shared" si="70"/>
        <v>9.4865892664801638E-93</v>
      </c>
      <c r="IE60" s="86">
        <f t="shared" si="70"/>
        <v>1.3435769405664022E-91</v>
      </c>
      <c r="IF60" s="86">
        <f t="shared" si="70"/>
        <v>2.2471794355120056E-74</v>
      </c>
      <c r="IG60" s="86">
        <f t="shared" si="70"/>
        <v>1.5319871194034843E-52</v>
      </c>
      <c r="II60" s="86">
        <f t="shared" si="71"/>
        <v>3.5868880846578908E-302</v>
      </c>
      <c r="IJ60" s="86">
        <f t="shared" si="71"/>
        <v>0</v>
      </c>
      <c r="IK60" s="86">
        <f t="shared" si="71"/>
        <v>9.749202800851782E-303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1.3766604234253752E-307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1.6933881696169943E-170</v>
      </c>
      <c r="IW60" s="86">
        <f t="shared" si="71"/>
        <v>2.8777425708785767E-112</v>
      </c>
      <c r="IY60" s="86">
        <f t="shared" si="72"/>
        <v>6.6506313531951286E-5</v>
      </c>
      <c r="IZ60" s="86">
        <f t="shared" si="72"/>
        <v>4.2494691468585898E-5</v>
      </c>
      <c r="JA60" s="86">
        <f t="shared" si="72"/>
        <v>4.3484653365965246E-5</v>
      </c>
      <c r="JB60" s="86">
        <f t="shared" si="72"/>
        <v>6.3576113710198446E-5</v>
      </c>
      <c r="JC60" s="86">
        <f t="shared" si="72"/>
        <v>6.9615498251248436E-5</v>
      </c>
      <c r="JD60" s="86">
        <f t="shared" si="72"/>
        <v>3.8598125129703994E-5</v>
      </c>
      <c r="JE60" s="86">
        <f t="shared" si="72"/>
        <v>8.6985225344778033E-6</v>
      </c>
      <c r="JF60" s="86">
        <f t="shared" si="72"/>
        <v>7.0455693011560009E-6</v>
      </c>
      <c r="JG60" s="86">
        <f t="shared" si="72"/>
        <v>3.2903166013364593E-6</v>
      </c>
      <c r="JH60" s="86">
        <f t="shared" si="72"/>
        <v>2.4758549051814591E-6</v>
      </c>
      <c r="JI60" s="86">
        <f t="shared" si="72"/>
        <v>9.582457977017501E-6</v>
      </c>
      <c r="JJ60" s="86">
        <f t="shared" si="72"/>
        <v>1.5809442330618582E-5</v>
      </c>
      <c r="JK60" s="86">
        <f t="shared" si="72"/>
        <v>2.7691358493028716E-5</v>
      </c>
      <c r="JL60" s="86">
        <f t="shared" si="72"/>
        <v>5.5678246363480749E-6</v>
      </c>
      <c r="JM60" s="86">
        <f t="shared" si="72"/>
        <v>9.3382989184226261E-8</v>
      </c>
    </row>
    <row r="61" spans="2:273" x14ac:dyDescent="0.25">
      <c r="B61" s="2">
        <v>34</v>
      </c>
      <c r="C61" s="37">
        <v>86.451999999999998</v>
      </c>
      <c r="D61" s="37">
        <v>92.338999999999999</v>
      </c>
      <c r="E61" s="37">
        <v>88.951999999999998</v>
      </c>
      <c r="F61" s="37">
        <v>84.343999999999994</v>
      </c>
      <c r="G61" s="37">
        <v>79.033000000000001</v>
      </c>
      <c r="H61" s="37">
        <v>78.95</v>
      </c>
      <c r="I61" s="37">
        <v>79.328000000000003</v>
      </c>
      <c r="J61" s="37">
        <v>79.802999999999997</v>
      </c>
      <c r="K61" s="37">
        <v>80.819999999999993</v>
      </c>
      <c r="L61" s="37">
        <v>79</v>
      </c>
      <c r="M61" s="37">
        <v>76.278999999999996</v>
      </c>
      <c r="N61" s="37">
        <v>79.855000000000004</v>
      </c>
      <c r="O61" s="37">
        <v>78.548000000000002</v>
      </c>
      <c r="P61" s="37">
        <v>74.757999999999996</v>
      </c>
      <c r="Q61" s="37">
        <v>74.644999999999996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85.93464464938306</v>
      </c>
      <c r="T61" s="4">
        <f t="shared" si="74"/>
        <v>90.913734200345587</v>
      </c>
      <c r="U61" s="4">
        <f t="shared" si="74"/>
        <v>87.556476314225023</v>
      </c>
      <c r="V61" s="4">
        <f t="shared" si="74"/>
        <v>83.75420146143837</v>
      </c>
      <c r="W61" s="4">
        <f t="shared" si="74"/>
        <v>77.964954843526641</v>
      </c>
      <c r="X61" s="4">
        <f t="shared" si="74"/>
        <v>77.916152279498576</v>
      </c>
      <c r="Y61" s="4">
        <f t="shared" si="74"/>
        <v>79.367467310524859</v>
      </c>
      <c r="Z61" s="4">
        <f t="shared" si="74"/>
        <v>80.071181651451781</v>
      </c>
      <c r="AA61" s="4">
        <f t="shared" si="74"/>
        <v>80.092899817358003</v>
      </c>
      <c r="AB61" s="4">
        <f t="shared" si="74"/>
        <v>78.524004058540996</v>
      </c>
      <c r="AC61" s="4">
        <f t="shared" si="74"/>
        <v>76.739478002570948</v>
      </c>
      <c r="AD61" s="4">
        <f t="shared" si="74"/>
        <v>79.220440177012634</v>
      </c>
      <c r="AE61" s="4">
        <f t="shared" si="74"/>
        <v>78.580231439755948</v>
      </c>
      <c r="AF61" s="4">
        <f t="shared" si="74"/>
        <v>75.916913666899845</v>
      </c>
      <c r="AG61" s="4">
        <f t="shared" si="74"/>
        <v>75.851289849495373</v>
      </c>
      <c r="AI61" s="4">
        <f t="shared" ref="AI61:AW77" si="75">IF(OR($B61 &lt; C$230, $B61 &gt; C$233), 0, C61-S61)</f>
        <v>0.51735535061693838</v>
      </c>
      <c r="AJ61" s="4">
        <f t="shared" si="75"/>
        <v>1.4252657996544116</v>
      </c>
      <c r="AK61" s="4">
        <f t="shared" si="75"/>
        <v>1.3955236857749753</v>
      </c>
      <c r="AL61" s="4">
        <f t="shared" si="75"/>
        <v>0.58979853856162379</v>
      </c>
      <c r="AM61" s="4">
        <f t="shared" si="75"/>
        <v>1.0680451564733602</v>
      </c>
      <c r="AN61" s="4">
        <f t="shared" si="75"/>
        <v>1.0338477205014271</v>
      </c>
      <c r="AO61" s="4">
        <f t="shared" si="75"/>
        <v>-3.9467310524855748E-2</v>
      </c>
      <c r="AP61" s="4">
        <f t="shared" si="75"/>
        <v>-0.26818165145178341</v>
      </c>
      <c r="AQ61" s="4">
        <f t="shared" si="75"/>
        <v>0.7271001826419905</v>
      </c>
      <c r="AR61" s="4">
        <f t="shared" si="75"/>
        <v>0.47599594145900426</v>
      </c>
      <c r="AS61" s="4">
        <f t="shared" si="75"/>
        <v>-0.46047800257095162</v>
      </c>
      <c r="AT61" s="4">
        <f t="shared" si="75"/>
        <v>0.63455982298737013</v>
      </c>
      <c r="AU61" s="4">
        <f t="shared" si="75"/>
        <v>-3.2231439755946667E-2</v>
      </c>
      <c r="AV61" s="4">
        <f t="shared" si="75"/>
        <v>-1.1589136668998492</v>
      </c>
      <c r="AW61" s="4">
        <f t="shared" si="75"/>
        <v>-1.2062898494953771</v>
      </c>
      <c r="AY61" s="2">
        <f t="shared" si="65"/>
        <v>85.831458325601943</v>
      </c>
      <c r="AZ61" s="2">
        <f t="shared" si="65"/>
        <v>90.835176150246511</v>
      </c>
      <c r="BA61" s="2">
        <f t="shared" si="65"/>
        <v>87.473404940034158</v>
      </c>
      <c r="BB61" s="2">
        <f t="shared" si="65"/>
        <v>83.638349036136574</v>
      </c>
      <c r="BC61" s="2">
        <f t="shared" si="65"/>
        <v>77.841042850396505</v>
      </c>
      <c r="BD61" s="2">
        <f t="shared" si="65"/>
        <v>77.837322616670349</v>
      </c>
      <c r="BE61" s="2">
        <f t="shared" si="65"/>
        <v>79.346286492495182</v>
      </c>
      <c r="BF61" s="2">
        <f t="shared" si="65"/>
        <v>80.053597163998418</v>
      </c>
      <c r="BG61" s="2">
        <f t="shared" si="65"/>
        <v>80.083985288509723</v>
      </c>
      <c r="BH61" s="2">
        <f t="shared" si="65"/>
        <v>78.517183933101833</v>
      </c>
      <c r="BI61" s="2">
        <f t="shared" si="65"/>
        <v>76.7161769440293</v>
      </c>
      <c r="BJ61" s="2">
        <f t="shared" si="65"/>
        <v>79.185033386207067</v>
      </c>
      <c r="BK61" s="2">
        <f t="shared" si="65"/>
        <v>78.524278602605577</v>
      </c>
      <c r="BL61" s="2">
        <f t="shared" si="65"/>
        <v>75.903351560146447</v>
      </c>
      <c r="BM61" s="2">
        <f t="shared" si="65"/>
        <v>75.85100516529387</v>
      </c>
      <c r="BO61" s="2">
        <f t="shared" si="10"/>
        <v>86.451999999999998</v>
      </c>
      <c r="BP61" s="2">
        <f t="shared" si="11"/>
        <v>92.338999999999999</v>
      </c>
      <c r="BQ61" s="2">
        <f t="shared" si="12"/>
        <v>88.951999999999998</v>
      </c>
      <c r="BR61" s="2">
        <f t="shared" si="13"/>
        <v>84.343999999999994</v>
      </c>
      <c r="BS61" s="2">
        <f t="shared" si="14"/>
        <v>79.033000000000001</v>
      </c>
      <c r="BT61" s="2">
        <f t="shared" si="15"/>
        <v>78.95</v>
      </c>
      <c r="BU61" s="2">
        <f t="shared" si="16"/>
        <v>79.328000000000003</v>
      </c>
      <c r="BV61" s="2">
        <f t="shared" si="17"/>
        <v>79.802999999999997</v>
      </c>
      <c r="BW61" s="2">
        <f t="shared" si="18"/>
        <v>80.819999999999993</v>
      </c>
      <c r="BX61" s="2">
        <f t="shared" si="19"/>
        <v>79</v>
      </c>
      <c r="BY61" s="2">
        <f t="shared" si="20"/>
        <v>76.278999999999996</v>
      </c>
      <c r="BZ61" s="2">
        <f t="shared" si="21"/>
        <v>79.855000000000004</v>
      </c>
      <c r="CA61" s="2">
        <f t="shared" si="22"/>
        <v>78.548000000000002</v>
      </c>
      <c r="CB61" s="2">
        <f t="shared" si="23"/>
        <v>74.757999999999996</v>
      </c>
      <c r="CC61" s="2">
        <f t="shared" si="24"/>
        <v>74.644999999999996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86.303694352159482</v>
      </c>
      <c r="DL61" s="2">
        <f t="shared" si="76"/>
        <v>92.311030710639315</v>
      </c>
      <c r="DM61" s="2">
        <f t="shared" si="76"/>
        <v>89.86201906922723</v>
      </c>
      <c r="DN61" s="2">
        <f t="shared" si="76"/>
        <v>85.063415282392029</v>
      </c>
      <c r="DO61" s="2">
        <f t="shared" si="76"/>
        <v>79.058777624719767</v>
      </c>
      <c r="DP61" s="2">
        <f t="shared" si="76"/>
        <v>78.9051898954704</v>
      </c>
      <c r="DQ61" s="2">
        <f t="shared" si="76"/>
        <v>80.938462304409668</v>
      </c>
      <c r="DR61" s="2">
        <f t="shared" si="76"/>
        <v>81.030605974395428</v>
      </c>
      <c r="DS61" s="2">
        <f t="shared" si="76"/>
        <v>80.804147404547379</v>
      </c>
      <c r="DT61" s="2">
        <f t="shared" si="76"/>
        <v>79.630492749892738</v>
      </c>
      <c r="DU61" s="2">
        <f t="shared" si="76"/>
        <v>78.581778568041727</v>
      </c>
      <c r="DV61" s="2">
        <f t="shared" si="76"/>
        <v>80.555892847503401</v>
      </c>
      <c r="DW61" s="2">
        <f t="shared" si="76"/>
        <v>79.426319699812353</v>
      </c>
      <c r="DX61" s="2">
        <f t="shared" si="76"/>
        <v>76.951871977240401</v>
      </c>
      <c r="DY61" s="2">
        <f t="shared" si="76"/>
        <v>75.5575822580645</v>
      </c>
      <c r="EA61" s="2">
        <f t="shared" ref="EA61:EO77" si="77">CE$228*$B61+CE$229</f>
        <v>84.545978167011384</v>
      </c>
      <c r="EB61" s="2">
        <f t="shared" si="77"/>
        <v>86.637082865389658</v>
      </c>
      <c r="EC61" s="2">
        <f t="shared" si="77"/>
        <v>80.74927102561746</v>
      </c>
      <c r="ED61" s="2">
        <f t="shared" si="77"/>
        <v>79.819610230627816</v>
      </c>
      <c r="EE61" s="2">
        <f t="shared" si="77"/>
        <v>74.62287020712489</v>
      </c>
      <c r="EF61" s="2">
        <f t="shared" si="77"/>
        <v>74.763696612183026</v>
      </c>
      <c r="EG61" s="2">
        <f t="shared" si="77"/>
        <v>74.2689733070481</v>
      </c>
      <c r="EH61" s="2">
        <f t="shared" si="77"/>
        <v>76.909264179172865</v>
      </c>
      <c r="EI61" s="2">
        <f t="shared" si="77"/>
        <v>77.635314755222652</v>
      </c>
      <c r="EJ61" s="2">
        <f t="shared" si="77"/>
        <v>74.62830093855726</v>
      </c>
      <c r="EK61" s="2">
        <f t="shared" si="77"/>
        <v>70.905412255257446</v>
      </c>
      <c r="EL61" s="2">
        <f t="shared" si="77"/>
        <v>75.008070076856157</v>
      </c>
      <c r="EM61" s="2">
        <f t="shared" si="77"/>
        <v>75.90769679191304</v>
      </c>
      <c r="EN61" s="2">
        <f t="shared" si="77"/>
        <v>72.551699291353259</v>
      </c>
      <c r="EO61" s="2">
        <f t="shared" si="77"/>
        <v>77.057144898851433</v>
      </c>
      <c r="EQ61" s="2">
        <f t="shared" ref="EQ61:FE77" si="78">CU$228*$B61+CU$229</f>
        <v>84.185288998290389</v>
      </c>
      <c r="ER61" s="2">
        <f t="shared" si="78"/>
        <v>85.282068545026434</v>
      </c>
      <c r="ES61" s="2">
        <f t="shared" si="78"/>
        <v>78.354211497357326</v>
      </c>
      <c r="ET61" s="2">
        <f t="shared" si="78"/>
        <v>77.776715393252658</v>
      </c>
      <c r="EU61" s="2">
        <f t="shared" si="78"/>
        <v>74.60669424021026</v>
      </c>
      <c r="EV61" s="2">
        <f t="shared" si="78"/>
        <v>73.094724114801181</v>
      </c>
      <c r="EW61" s="2">
        <f t="shared" si="78"/>
        <v>74.553730063712138</v>
      </c>
      <c r="EX61" s="2">
        <f t="shared" si="78"/>
        <v>75.854890616425848</v>
      </c>
      <c r="EY61" s="2">
        <f t="shared" si="78"/>
        <v>76.322518182899856</v>
      </c>
      <c r="EZ61" s="2">
        <f t="shared" si="78"/>
        <v>73.882258109264399</v>
      </c>
      <c r="FA61" s="2">
        <f t="shared" si="78"/>
        <v>71.380552688209747</v>
      </c>
      <c r="FB61" s="2">
        <f t="shared" si="78"/>
        <v>72.698373623596126</v>
      </c>
      <c r="FC61" s="2">
        <f t="shared" si="78"/>
        <v>74.466903714661882</v>
      </c>
      <c r="FD61" s="2">
        <f t="shared" si="78"/>
        <v>74.043879883953807</v>
      </c>
      <c r="FE61" s="2">
        <f t="shared" si="78"/>
        <v>76.317050632486456</v>
      </c>
      <c r="FG61" s="2">
        <f t="shared" ref="FG61:FU77" si="79">POWER(10,($B61-C$231)/C$229)/(1+POWER(10,($B61-C$231)/C$229))</f>
        <v>0.26866163217057742</v>
      </c>
      <c r="FH61" s="2">
        <f t="shared" si="79"/>
        <v>0.26010682171361088</v>
      </c>
      <c r="FI61" s="2">
        <f t="shared" si="79"/>
        <v>0.26211238740816128</v>
      </c>
      <c r="FJ61" s="2">
        <f t="shared" si="79"/>
        <v>0.27175190815619749</v>
      </c>
      <c r="FK61" s="2">
        <f t="shared" si="79"/>
        <v>0.27451753918836341</v>
      </c>
      <c r="FL61" s="2">
        <f t="shared" si="79"/>
        <v>0.25783715578140692</v>
      </c>
      <c r="FM61" s="2">
        <f t="shared" si="79"/>
        <v>0.23872634794184414</v>
      </c>
      <c r="FN61" s="2">
        <f t="shared" si="79"/>
        <v>0.23705397541661483</v>
      </c>
      <c r="FO61" s="2">
        <f t="shared" si="79"/>
        <v>0.22725230972701368</v>
      </c>
      <c r="FP61" s="2">
        <f t="shared" si="79"/>
        <v>0.22256097318829396</v>
      </c>
      <c r="FQ61" s="2">
        <f t="shared" si="79"/>
        <v>0.24303306065027425</v>
      </c>
      <c r="FR61" s="2">
        <f t="shared" si="79"/>
        <v>0.24709172365285248</v>
      </c>
      <c r="FS61" s="2">
        <f t="shared" si="79"/>
        <v>0.2563555838625638</v>
      </c>
      <c r="FT61" s="2">
        <f t="shared" si="79"/>
        <v>0.23829471608647357</v>
      </c>
      <c r="FU61" s="2">
        <f t="shared" si="79"/>
        <v>0.19567658451725042</v>
      </c>
      <c r="FW61" s="2">
        <f t="shared" si="67"/>
        <v>1.4215461509221571E-5</v>
      </c>
      <c r="FX61" s="2">
        <f t="shared" si="67"/>
        <v>1.6250600292917427E-5</v>
      </c>
      <c r="FY61" s="2">
        <f t="shared" si="67"/>
        <v>2.0869474381268689E-5</v>
      </c>
      <c r="FZ61" s="2">
        <f t="shared" si="67"/>
        <v>2.5560512695757223E-5</v>
      </c>
      <c r="GA61" s="2">
        <f t="shared" si="67"/>
        <v>2.3861183049740968E-5</v>
      </c>
      <c r="GB61" s="2">
        <f t="shared" si="67"/>
        <v>2.1827770977271208E-5</v>
      </c>
      <c r="GC61" s="2">
        <f t="shared" si="67"/>
        <v>2.4368390852348395E-5</v>
      </c>
      <c r="GD61" s="2">
        <f t="shared" si="67"/>
        <v>2.6891596926911425E-5</v>
      </c>
      <c r="GE61" s="2">
        <f t="shared" si="67"/>
        <v>2.8623886619162728E-5</v>
      </c>
      <c r="GF61" s="2">
        <f t="shared" si="67"/>
        <v>2.1633055007089406E-5</v>
      </c>
      <c r="GG61" s="2">
        <f t="shared" si="67"/>
        <v>1.9311461543015055E-5</v>
      </c>
      <c r="GH61" s="2">
        <f t="shared" si="67"/>
        <v>1.6612735624553906E-5</v>
      </c>
      <c r="GI61" s="2">
        <f t="shared" si="67"/>
        <v>1.5593675742662602E-5</v>
      </c>
      <c r="GJ61" s="2">
        <f t="shared" si="67"/>
        <v>1.1716960440465661E-5</v>
      </c>
      <c r="GK61" s="2">
        <f t="shared" si="67"/>
        <v>8.6321293997958505E-6</v>
      </c>
      <c r="GM61" s="86">
        <f t="shared" si="68"/>
        <v>1.1196442154565651E-4</v>
      </c>
      <c r="GN61" s="86">
        <f t="shared" si="68"/>
        <v>7.3562986648662834E-5</v>
      </c>
      <c r="GO61" s="86">
        <f t="shared" si="68"/>
        <v>7.5464954200811553E-5</v>
      </c>
      <c r="GP61" s="86">
        <f t="shared" si="68"/>
        <v>1.0837768521564289E-4</v>
      </c>
      <c r="GQ61" s="86">
        <f t="shared" si="68"/>
        <v>1.1827155995078314E-4</v>
      </c>
      <c r="GR61" s="86">
        <f t="shared" si="68"/>
        <v>6.7129031740859941E-5</v>
      </c>
      <c r="GS61" s="86">
        <f t="shared" si="68"/>
        <v>1.6777545514337199E-5</v>
      </c>
      <c r="GT61" s="86">
        <f t="shared" si="68"/>
        <v>1.3814470113527888E-5</v>
      </c>
      <c r="GU61" s="86">
        <f t="shared" si="68"/>
        <v>6.7567280718737017E-6</v>
      </c>
      <c r="GV61" s="86">
        <f t="shared" si="68"/>
        <v>5.1513484473257479E-6</v>
      </c>
      <c r="GW61" s="86">
        <f t="shared" si="68"/>
        <v>1.8528003323573729E-5</v>
      </c>
      <c r="GX61" s="86">
        <f t="shared" si="68"/>
        <v>2.9362263626272082E-5</v>
      </c>
      <c r="GY61" s="86">
        <f t="shared" si="68"/>
        <v>4.9704535984681602E-5</v>
      </c>
      <c r="GZ61" s="86">
        <f t="shared" si="68"/>
        <v>1.1221178534991595E-5</v>
      </c>
      <c r="HA61" s="86">
        <f t="shared" si="68"/>
        <v>2.3983083042172801E-7</v>
      </c>
      <c r="HC61" s="86">
        <f t="shared" si="73"/>
        <v>3.3846554987869911E-15</v>
      </c>
      <c r="HD61" s="86">
        <f t="shared" si="69"/>
        <v>1.6388365732933127E-16</v>
      </c>
      <c r="HE61" s="86">
        <f t="shared" si="69"/>
        <v>3.0562906163659289E-16</v>
      </c>
      <c r="HF61" s="86">
        <f t="shared" si="69"/>
        <v>3.4342394834429114E-18</v>
      </c>
      <c r="HG61" s="86">
        <f t="shared" si="69"/>
        <v>4.6273249200596119E-19</v>
      </c>
      <c r="HH61" s="86">
        <f t="shared" si="69"/>
        <v>2.2670646031836817E-16</v>
      </c>
      <c r="HI61" s="86">
        <f t="shared" si="69"/>
        <v>6.632940358541641E-18</v>
      </c>
      <c r="HJ61" s="86">
        <f t="shared" si="69"/>
        <v>4.6500154730260677E-16</v>
      </c>
      <c r="HK61" s="86">
        <f t="shared" si="69"/>
        <v>2.386998865089683E-17</v>
      </c>
      <c r="HL61" s="86">
        <f t="shared" si="69"/>
        <v>7.0213992179792155E-18</v>
      </c>
      <c r="HM61" s="86">
        <f t="shared" si="69"/>
        <v>1.3106192052923599E-16</v>
      </c>
      <c r="HN61" s="86">
        <f t="shared" si="69"/>
        <v>1.2623223397579181E-16</v>
      </c>
      <c r="HO61" s="86">
        <f t="shared" si="69"/>
        <v>2.5641597148692912E-16</v>
      </c>
      <c r="HP61" s="86">
        <f t="shared" si="69"/>
        <v>9.2552819705433143E-18</v>
      </c>
      <c r="HQ61" s="86">
        <f t="shared" si="69"/>
        <v>1.1953721840206528E-23</v>
      </c>
      <c r="HS61" s="86">
        <f t="shared" si="70"/>
        <v>9.2930791391551423E-82</v>
      </c>
      <c r="HT61" s="86">
        <f t="shared" si="70"/>
        <v>2.6479912066185693E-83</v>
      </c>
      <c r="HU61" s="86">
        <f t="shared" si="70"/>
        <v>1.9998295168976804E-83</v>
      </c>
      <c r="HV61" s="86">
        <f t="shared" si="70"/>
        <v>3.9492333840257616E-95</v>
      </c>
      <c r="HW61" s="86">
        <f t="shared" si="70"/>
        <v>8.2570691481090126E-102</v>
      </c>
      <c r="HX61" s="86">
        <f t="shared" si="70"/>
        <v>1.3358149530847175E-84</v>
      </c>
      <c r="HY61" s="86">
        <f t="shared" si="70"/>
        <v>1.7421946512526686E-95</v>
      </c>
      <c r="HZ61" s="86">
        <f t="shared" si="70"/>
        <v>1.861328875138687E-84</v>
      </c>
      <c r="IA61" s="86">
        <f t="shared" si="70"/>
        <v>1.0689960516911223E-91</v>
      </c>
      <c r="IB61" s="86">
        <f t="shared" si="70"/>
        <v>3.6324236671820448E-97</v>
      </c>
      <c r="IC61" s="86">
        <f t="shared" si="70"/>
        <v>3.8466905247955884E-91</v>
      </c>
      <c r="ID61" s="86">
        <f t="shared" si="70"/>
        <v>8.6439092375966648E-91</v>
      </c>
      <c r="IE61" s="86">
        <f t="shared" si="70"/>
        <v>1.1252290443496729E-89</v>
      </c>
      <c r="IF61" s="86">
        <f t="shared" si="70"/>
        <v>7.6281117337452672E-73</v>
      </c>
      <c r="IG61" s="86">
        <f t="shared" si="70"/>
        <v>1.6797203620087354E-51</v>
      </c>
      <c r="II61" s="86">
        <f t="shared" si="71"/>
        <v>2.788063255898301E-297</v>
      </c>
      <c r="IJ61" s="86">
        <f t="shared" si="71"/>
        <v>0</v>
      </c>
      <c r="IK61" s="86">
        <f t="shared" si="71"/>
        <v>1.1511262943557541E-297</v>
      </c>
      <c r="IL61" s="86">
        <f t="shared" si="71"/>
        <v>0</v>
      </c>
      <c r="IM61" s="86">
        <f t="shared" si="71"/>
        <v>0</v>
      </c>
      <c r="IN61" s="86">
        <f t="shared" si="71"/>
        <v>2.0153865368668508E-307</v>
      </c>
      <c r="IO61" s="86">
        <f t="shared" si="71"/>
        <v>0</v>
      </c>
      <c r="IP61" s="86">
        <f t="shared" si="71"/>
        <v>2.6021094420179924E-302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8.4843342202156383E-168</v>
      </c>
      <c r="IW61" s="86">
        <f t="shared" si="71"/>
        <v>1.5180155077794106E-110</v>
      </c>
      <c r="IY61" s="86">
        <f t="shared" si="72"/>
        <v>1.1196442154904116E-4</v>
      </c>
      <c r="IZ61" s="86">
        <f t="shared" si="72"/>
        <v>7.3562986648826711E-5</v>
      </c>
      <c r="JA61" s="86">
        <f t="shared" si="72"/>
        <v>7.5464954201117176E-5</v>
      </c>
      <c r="JB61" s="86">
        <f t="shared" si="72"/>
        <v>1.0837768521564632E-4</v>
      </c>
      <c r="JC61" s="86">
        <f t="shared" si="72"/>
        <v>1.182715599507836E-4</v>
      </c>
      <c r="JD61" s="86">
        <f t="shared" si="72"/>
        <v>6.7129031741086648E-5</v>
      </c>
      <c r="JE61" s="86">
        <f t="shared" si="72"/>
        <v>1.6777545514343833E-5</v>
      </c>
      <c r="JF61" s="86">
        <f t="shared" si="72"/>
        <v>1.3814470113992889E-5</v>
      </c>
      <c r="JG61" s="86">
        <f t="shared" si="72"/>
        <v>6.7567280718975719E-6</v>
      </c>
      <c r="JH61" s="86">
        <f t="shared" si="72"/>
        <v>5.151348447332769E-6</v>
      </c>
      <c r="JI61" s="86">
        <f t="shared" si="72"/>
        <v>1.8528003323704792E-5</v>
      </c>
      <c r="JJ61" s="86">
        <f t="shared" si="72"/>
        <v>2.9362263626398314E-5</v>
      </c>
      <c r="JK61" s="86">
        <f t="shared" si="72"/>
        <v>4.9704535984938016E-5</v>
      </c>
      <c r="JL61" s="86">
        <f t="shared" si="72"/>
        <v>1.122117853500085E-5</v>
      </c>
      <c r="JM61" s="86">
        <f t="shared" si="72"/>
        <v>2.3983083042172801E-7</v>
      </c>
    </row>
    <row r="62" spans="2:273" x14ac:dyDescent="0.25">
      <c r="B62" s="2">
        <v>35</v>
      </c>
      <c r="C62" s="37">
        <v>87.225999999999999</v>
      </c>
      <c r="D62" s="37">
        <v>92.435000000000002</v>
      </c>
      <c r="E62" s="37">
        <v>90.983999999999995</v>
      </c>
      <c r="F62" s="37">
        <v>86.442999999999998</v>
      </c>
      <c r="G62" s="37">
        <v>78.623000000000005</v>
      </c>
      <c r="H62" s="37">
        <v>79.466999999999999</v>
      </c>
      <c r="I62" s="37">
        <v>79.885000000000005</v>
      </c>
      <c r="J62" s="37">
        <v>80.097999999999999</v>
      </c>
      <c r="K62" s="37">
        <v>80.704999999999998</v>
      </c>
      <c r="L62" s="37">
        <v>78.606999999999999</v>
      </c>
      <c r="M62" s="37">
        <v>78</v>
      </c>
      <c r="N62" s="37">
        <v>80</v>
      </c>
      <c r="O62" s="37">
        <v>78.257999999999996</v>
      </c>
      <c r="P62" s="37">
        <v>76.096999999999994</v>
      </c>
      <c r="Q62" s="37">
        <v>74.257999999999996</v>
      </c>
      <c r="S62" s="4">
        <f t="shared" si="74"/>
        <v>86.044960050390159</v>
      </c>
      <c r="T62" s="4">
        <f t="shared" si="74"/>
        <v>91.021707559653649</v>
      </c>
      <c r="U62" s="4">
        <f t="shared" si="74"/>
        <v>87.62375147866274</v>
      </c>
      <c r="V62" s="4">
        <f t="shared" si="74"/>
        <v>83.72987683235857</v>
      </c>
      <c r="W62" s="4">
        <f t="shared" si="74"/>
        <v>78.056981731093529</v>
      </c>
      <c r="X62" s="4">
        <f t="shared" si="74"/>
        <v>77.976814925633263</v>
      </c>
      <c r="Y62" s="4">
        <f t="shared" si="74"/>
        <v>79.403151421558789</v>
      </c>
      <c r="Z62" s="4">
        <f t="shared" si="74"/>
        <v>80.084298970750979</v>
      </c>
      <c r="AA62" s="4">
        <f t="shared" si="74"/>
        <v>80.17074288812411</v>
      </c>
      <c r="AB62" s="4">
        <f t="shared" si="74"/>
        <v>78.553463233852739</v>
      </c>
      <c r="AC62" s="4">
        <f t="shared" si="74"/>
        <v>76.720791054613983</v>
      </c>
      <c r="AD62" s="4">
        <f t="shared" si="74"/>
        <v>79.284826490893039</v>
      </c>
      <c r="AE62" s="4">
        <f t="shared" si="74"/>
        <v>78.630504370085177</v>
      </c>
      <c r="AF62" s="4">
        <f t="shared" si="74"/>
        <v>75.990323185728244</v>
      </c>
      <c r="AG62" s="4">
        <f t="shared" si="74"/>
        <v>75.951999244589473</v>
      </c>
      <c r="AI62" s="4">
        <f t="shared" si="75"/>
        <v>1.1810399496098398</v>
      </c>
      <c r="AJ62" s="4">
        <f t="shared" si="75"/>
        <v>1.4132924403463534</v>
      </c>
      <c r="AK62" s="4">
        <f t="shared" si="75"/>
        <v>3.3602485213372546</v>
      </c>
      <c r="AL62" s="4">
        <f t="shared" si="75"/>
        <v>2.7131231676414274</v>
      </c>
      <c r="AM62" s="4">
        <f t="shared" si="75"/>
        <v>0.56601826890647544</v>
      </c>
      <c r="AN62" s="4">
        <f t="shared" si="75"/>
        <v>1.4901850743667353</v>
      </c>
      <c r="AO62" s="4">
        <f t="shared" si="75"/>
        <v>0.48184857844121609</v>
      </c>
      <c r="AP62" s="4">
        <f t="shared" si="75"/>
        <v>1.370102924902028E-2</v>
      </c>
      <c r="AQ62" s="4">
        <f t="shared" si="75"/>
        <v>0.53425711187588831</v>
      </c>
      <c r="AR62" s="4">
        <f t="shared" si="75"/>
        <v>5.353676614726055E-2</v>
      </c>
      <c r="AS62" s="4">
        <f t="shared" si="75"/>
        <v>1.2792089453860171</v>
      </c>
      <c r="AT62" s="4">
        <f t="shared" si="75"/>
        <v>0.71517350910696109</v>
      </c>
      <c r="AU62" s="4">
        <f t="shared" si="75"/>
        <v>-0.37250437008518134</v>
      </c>
      <c r="AV62" s="4">
        <f t="shared" si="75"/>
        <v>0.10667681427175069</v>
      </c>
      <c r="AW62" s="4">
        <f t="shared" si="75"/>
        <v>-1.6939992445894774</v>
      </c>
      <c r="AY62" s="2">
        <f t="shared" si="65"/>
        <v>85.878795550338921</v>
      </c>
      <c r="AZ62" s="2">
        <f t="shared" si="65"/>
        <v>90.891774741443157</v>
      </c>
      <c r="BA62" s="2">
        <f t="shared" si="65"/>
        <v>87.486065032289673</v>
      </c>
      <c r="BB62" s="2">
        <f t="shared" si="65"/>
        <v>83.541207421214494</v>
      </c>
      <c r="BC62" s="2">
        <f t="shared" si="65"/>
        <v>77.855877928650997</v>
      </c>
      <c r="BD62" s="2">
        <f t="shared" si="65"/>
        <v>77.845836729982295</v>
      </c>
      <c r="BE62" s="2">
        <f t="shared" si="65"/>
        <v>79.36431050928428</v>
      </c>
      <c r="BF62" s="2">
        <f t="shared" si="65"/>
        <v>80.051546959713718</v>
      </c>
      <c r="BG62" s="2">
        <f t="shared" si="65"/>
        <v>80.153381899288775</v>
      </c>
      <c r="BH62" s="2">
        <f t="shared" si="65"/>
        <v>78.540007934261354</v>
      </c>
      <c r="BI62" s="2">
        <f t="shared" si="65"/>
        <v>76.677987423034523</v>
      </c>
      <c r="BJ62" s="2">
        <f t="shared" si="65"/>
        <v>79.222212648479342</v>
      </c>
      <c r="BK62" s="2">
        <f t="shared" si="65"/>
        <v>78.534754821273125</v>
      </c>
      <c r="BL62" s="2">
        <f t="shared" si="65"/>
        <v>75.964410073696058</v>
      </c>
      <c r="BM62" s="2">
        <f t="shared" si="65"/>
        <v>75.95131149622344</v>
      </c>
      <c r="BO62" s="2">
        <f t="shared" si="10"/>
        <v>87.225999999999999</v>
      </c>
      <c r="BP62" s="2">
        <f t="shared" si="11"/>
        <v>92.435000000000002</v>
      </c>
      <c r="BQ62" s="2">
        <f t="shared" si="12"/>
        <v>90.983999999999995</v>
      </c>
      <c r="BR62" s="2">
        <f t="shared" si="13"/>
        <v>86.442999999999998</v>
      </c>
      <c r="BS62" s="2">
        <f t="shared" si="14"/>
        <v>78.623000000000005</v>
      </c>
      <c r="BT62" s="2">
        <f t="shared" si="15"/>
        <v>79.466999999999999</v>
      </c>
      <c r="BU62" s="2">
        <f t="shared" si="16"/>
        <v>79.885000000000005</v>
      </c>
      <c r="BV62" s="2">
        <f t="shared" si="17"/>
        <v>80.097999999999999</v>
      </c>
      <c r="BW62" s="2">
        <f t="shared" si="18"/>
        <v>80.704999999999998</v>
      </c>
      <c r="BX62" s="2">
        <f t="shared" si="19"/>
        <v>78.606999999999999</v>
      </c>
      <c r="BY62" s="2">
        <f t="shared" si="20"/>
        <v>78</v>
      </c>
      <c r="BZ62" s="2">
        <f t="shared" si="21"/>
        <v>80</v>
      </c>
      <c r="CA62" s="2">
        <f t="shared" si="22"/>
        <v>78.257999999999996</v>
      </c>
      <c r="CB62" s="2">
        <f t="shared" si="23"/>
        <v>76.096999999999994</v>
      </c>
      <c r="CC62" s="2">
        <f t="shared" si="24"/>
        <v>74.257999999999996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86.464286016309273</v>
      </c>
      <c r="DL62" s="2">
        <f t="shared" si="76"/>
        <v>92.585332955190012</v>
      </c>
      <c r="DM62" s="2">
        <f t="shared" si="76"/>
        <v>90.167651270831641</v>
      </c>
      <c r="DN62" s="2">
        <f t="shared" si="76"/>
        <v>85.128030202355788</v>
      </c>
      <c r="DO62" s="2">
        <f t="shared" si="76"/>
        <v>79.24758023390865</v>
      </c>
      <c r="DP62" s="2">
        <f t="shared" si="76"/>
        <v>79.069199128919877</v>
      </c>
      <c r="DQ62" s="2">
        <f t="shared" si="76"/>
        <v>81.156383630594149</v>
      </c>
      <c r="DR62" s="2">
        <f t="shared" si="76"/>
        <v>81.171375314585831</v>
      </c>
      <c r="DS62" s="2">
        <f t="shared" si="76"/>
        <v>81.017002488202465</v>
      </c>
      <c r="DT62" s="2">
        <f t="shared" si="76"/>
        <v>79.813404719004708</v>
      </c>
      <c r="DU62" s="2">
        <f t="shared" si="76"/>
        <v>78.749766239924128</v>
      </c>
      <c r="DV62" s="2">
        <f t="shared" si="76"/>
        <v>80.792453171390036</v>
      </c>
      <c r="DW62" s="2">
        <f t="shared" si="76"/>
        <v>79.582066510318924</v>
      </c>
      <c r="DX62" s="2">
        <f t="shared" si="76"/>
        <v>77.158319108582262</v>
      </c>
      <c r="DY62" s="2">
        <f t="shared" si="76"/>
        <v>75.683358064516113</v>
      </c>
      <c r="EA62" s="2">
        <f t="shared" si="77"/>
        <v>84.425256308169608</v>
      </c>
      <c r="EB62" s="2">
        <f t="shared" si="77"/>
        <v>86.498291859092092</v>
      </c>
      <c r="EC62" s="2">
        <f t="shared" si="77"/>
        <v>80.601408668342742</v>
      </c>
      <c r="ED62" s="2">
        <f t="shared" si="77"/>
        <v>79.663157553896724</v>
      </c>
      <c r="EE62" s="2">
        <f t="shared" si="77"/>
        <v>74.501569586692341</v>
      </c>
      <c r="EF62" s="2">
        <f t="shared" si="77"/>
        <v>74.634472942525903</v>
      </c>
      <c r="EG62" s="2">
        <f t="shared" si="77"/>
        <v>74.152380011223997</v>
      </c>
      <c r="EH62" s="2">
        <f t="shared" si="77"/>
        <v>76.764680317857767</v>
      </c>
      <c r="EI62" s="2">
        <f t="shared" si="77"/>
        <v>77.47529067313782</v>
      </c>
      <c r="EJ62" s="2">
        <f t="shared" si="77"/>
        <v>74.483304594565112</v>
      </c>
      <c r="EK62" s="2">
        <f t="shared" si="77"/>
        <v>70.792834421078084</v>
      </c>
      <c r="EL62" s="2">
        <f t="shared" si="77"/>
        <v>74.858718128521716</v>
      </c>
      <c r="EM62" s="2">
        <f t="shared" si="77"/>
        <v>75.764086156780479</v>
      </c>
      <c r="EN62" s="2">
        <f t="shared" si="77"/>
        <v>72.483818751165543</v>
      </c>
      <c r="EO62" s="2">
        <f t="shared" si="77"/>
        <v>76.955847154606033</v>
      </c>
      <c r="EQ62" s="2">
        <f t="shared" si="78"/>
        <v>84.069152552090941</v>
      </c>
      <c r="ER62" s="2">
        <f t="shared" si="78"/>
        <v>85.160107870171004</v>
      </c>
      <c r="ES62" s="2">
        <f t="shared" si="78"/>
        <v>78.237365023152719</v>
      </c>
      <c r="ET62" s="2">
        <f t="shared" si="78"/>
        <v>77.647238420320107</v>
      </c>
      <c r="EU62" s="2">
        <f t="shared" si="78"/>
        <v>74.485586193683446</v>
      </c>
      <c r="EV62" s="2">
        <f t="shared" si="78"/>
        <v>72.987164537009505</v>
      </c>
      <c r="EW62" s="2">
        <f t="shared" si="78"/>
        <v>74.433348176153501</v>
      </c>
      <c r="EX62" s="2">
        <f t="shared" si="78"/>
        <v>75.724484591342545</v>
      </c>
      <c r="EY62" s="2">
        <f t="shared" si="78"/>
        <v>76.180289855573108</v>
      </c>
      <c r="EZ62" s="2">
        <f t="shared" si="78"/>
        <v>73.747055886972205</v>
      </c>
      <c r="FA62" s="2">
        <f t="shared" si="78"/>
        <v>71.261741021484653</v>
      </c>
      <c r="FB62" s="2">
        <f t="shared" si="78"/>
        <v>72.57902310568835</v>
      </c>
      <c r="FC62" s="2">
        <f t="shared" si="78"/>
        <v>74.341670090176819</v>
      </c>
      <c r="FD62" s="2">
        <f t="shared" si="78"/>
        <v>73.955783146874978</v>
      </c>
      <c r="FE62" s="2">
        <f t="shared" si="78"/>
        <v>76.22606773340992</v>
      </c>
      <c r="FG62" s="2">
        <f t="shared" si="79"/>
        <v>0.2871389823657679</v>
      </c>
      <c r="FH62" s="2">
        <f t="shared" si="79"/>
        <v>0.27821963786865617</v>
      </c>
      <c r="FI62" s="2">
        <f t="shared" si="79"/>
        <v>0.28031195254477864</v>
      </c>
      <c r="FJ62" s="2">
        <f t="shared" si="79"/>
        <v>0.29035741253367181</v>
      </c>
      <c r="FK62" s="2">
        <f t="shared" si="79"/>
        <v>0.2932361493746577</v>
      </c>
      <c r="FL62" s="2">
        <f t="shared" si="79"/>
        <v>0.27585084658212705</v>
      </c>
      <c r="FM62" s="2">
        <f t="shared" si="79"/>
        <v>0.25586517740217113</v>
      </c>
      <c r="FN62" s="2">
        <f t="shared" si="79"/>
        <v>0.25411281800084823</v>
      </c>
      <c r="FO62" s="2">
        <f t="shared" si="79"/>
        <v>0.2438312290532938</v>
      </c>
      <c r="FP62" s="2">
        <f t="shared" si="79"/>
        <v>0.23890345229994575</v>
      </c>
      <c r="FQ62" s="2">
        <f t="shared" si="79"/>
        <v>0.26037532970587102</v>
      </c>
      <c r="FR62" s="2">
        <f t="shared" si="79"/>
        <v>0.26462236447080889</v>
      </c>
      <c r="FS62" s="2">
        <f t="shared" si="79"/>
        <v>0.2743040224037353</v>
      </c>
      <c r="FT62" s="2">
        <f t="shared" si="79"/>
        <v>0.25541295421522092</v>
      </c>
      <c r="FU62" s="2">
        <f t="shared" si="79"/>
        <v>0.21057967499140029</v>
      </c>
      <c r="FW62" s="2">
        <f t="shared" si="67"/>
        <v>1.5586922215789607E-5</v>
      </c>
      <c r="FX62" s="2">
        <f t="shared" si="67"/>
        <v>1.7818400959223334E-5</v>
      </c>
      <c r="FY62" s="2">
        <f t="shared" si="67"/>
        <v>2.288287755051742E-5</v>
      </c>
      <c r="FZ62" s="2">
        <f t="shared" si="67"/>
        <v>2.8026475738948418E-5</v>
      </c>
      <c r="GA62" s="2">
        <f t="shared" si="67"/>
        <v>2.616320671832539E-5</v>
      </c>
      <c r="GB62" s="2">
        <f t="shared" si="67"/>
        <v>2.3933624545069953E-5</v>
      </c>
      <c r="GC62" s="2">
        <f t="shared" si="67"/>
        <v>2.6719346427020167E-5</v>
      </c>
      <c r="GD62" s="2">
        <f t="shared" si="67"/>
        <v>2.9485973189864842E-5</v>
      </c>
      <c r="GE62" s="2">
        <f t="shared" si="67"/>
        <v>3.1385380893516684E-5</v>
      </c>
      <c r="GF62" s="2">
        <f t="shared" si="67"/>
        <v>2.372012362453976E-5</v>
      </c>
      <c r="GG62" s="2">
        <f t="shared" si="67"/>
        <v>2.1174557066515825E-5</v>
      </c>
      <c r="GH62" s="2">
        <f t="shared" si="67"/>
        <v>1.8215473195459424E-5</v>
      </c>
      <c r="GI62" s="2">
        <f t="shared" si="67"/>
        <v>1.7098099726325303E-5</v>
      </c>
      <c r="GJ62" s="2">
        <f t="shared" si="67"/>
        <v>1.2847377124966828E-5</v>
      </c>
      <c r="GK62" s="2">
        <f t="shared" si="67"/>
        <v>9.4649337906496791E-6</v>
      </c>
      <c r="GM62" s="86">
        <f t="shared" si="68"/>
        <v>1.8569812336762946E-4</v>
      </c>
      <c r="GN62" s="86">
        <f t="shared" si="68"/>
        <v>1.2534199380587489E-4</v>
      </c>
      <c r="GO62" s="86">
        <f t="shared" si="68"/>
        <v>1.2888052958586491E-4</v>
      </c>
      <c r="GP62" s="86">
        <f t="shared" si="68"/>
        <v>1.8188995778944017E-4</v>
      </c>
      <c r="GQ62" s="86">
        <f t="shared" si="68"/>
        <v>1.9783372993935618E-4</v>
      </c>
      <c r="GR62" s="86">
        <f t="shared" si="68"/>
        <v>1.1489885172910692E-4</v>
      </c>
      <c r="GS62" s="86">
        <f t="shared" si="68"/>
        <v>3.1729847066380655E-5</v>
      </c>
      <c r="GT62" s="86">
        <f t="shared" si="68"/>
        <v>2.654197804945404E-5</v>
      </c>
      <c r="GU62" s="86">
        <f t="shared" si="68"/>
        <v>1.3575864332982753E-5</v>
      </c>
      <c r="GV62" s="86">
        <f t="shared" si="68"/>
        <v>1.0483771415702783E-5</v>
      </c>
      <c r="GW62" s="86">
        <f t="shared" si="68"/>
        <v>3.5115442466635385E-5</v>
      </c>
      <c r="GX62" s="86">
        <f t="shared" si="68"/>
        <v>5.3538684287951872E-5</v>
      </c>
      <c r="GY62" s="86">
        <f t="shared" si="68"/>
        <v>8.7686560219046229E-5</v>
      </c>
      <c r="GZ62" s="86">
        <f t="shared" si="68"/>
        <v>2.2131831388591434E-5</v>
      </c>
      <c r="HA62" s="86">
        <f t="shared" si="68"/>
        <v>5.9820246721976841E-7</v>
      </c>
      <c r="HC62" s="86">
        <f t="shared" si="73"/>
        <v>1.0745023068693219E-14</v>
      </c>
      <c r="HD62" s="86">
        <f t="shared" si="69"/>
        <v>5.7625515697928899E-16</v>
      </c>
      <c r="HE62" s="86">
        <f t="shared" si="69"/>
        <v>1.0568456985126536E-15</v>
      </c>
      <c r="HF62" s="86">
        <f t="shared" si="69"/>
        <v>1.4365515727948283E-17</v>
      </c>
      <c r="HG62" s="86">
        <f t="shared" si="69"/>
        <v>2.1329520980198502E-18</v>
      </c>
      <c r="HH62" s="86">
        <f t="shared" si="69"/>
        <v>8.084731903428647E-16</v>
      </c>
      <c r="HI62" s="86">
        <f t="shared" si="69"/>
        <v>2.7673049350794867E-17</v>
      </c>
      <c r="HJ62" s="86">
        <f t="shared" si="69"/>
        <v>1.659673918693751E-15</v>
      </c>
      <c r="HK62" s="86">
        <f t="shared" si="69"/>
        <v>9.6087859980109873E-17</v>
      </c>
      <c r="HL62" s="86">
        <f t="shared" si="69"/>
        <v>2.9361342233803519E-17</v>
      </c>
      <c r="HM62" s="86">
        <f t="shared" si="69"/>
        <v>4.9045858570990948E-16</v>
      </c>
      <c r="HN62" s="86">
        <f t="shared" si="69"/>
        <v>4.6358026039474233E-16</v>
      </c>
      <c r="HO62" s="86">
        <f t="shared" si="69"/>
        <v>9.1475519987330812E-16</v>
      </c>
      <c r="HP62" s="86">
        <f t="shared" si="69"/>
        <v>3.7696604007357658E-17</v>
      </c>
      <c r="HQ62" s="86">
        <f t="shared" si="69"/>
        <v>7.9379206589897731E-23</v>
      </c>
      <c r="HS62" s="86">
        <f t="shared" si="70"/>
        <v>4.7929410451731253E-80</v>
      </c>
      <c r="HT62" s="86">
        <f t="shared" si="70"/>
        <v>1.6682801768912745E-81</v>
      </c>
      <c r="HU62" s="86">
        <f t="shared" si="70"/>
        <v>1.2407337370653382E-81</v>
      </c>
      <c r="HV62" s="86">
        <f t="shared" si="70"/>
        <v>4.7556783666024021E-93</v>
      </c>
      <c r="HW62" s="86">
        <f t="shared" si="70"/>
        <v>1.4463876631469659E-99</v>
      </c>
      <c r="HX62" s="86">
        <f t="shared" si="70"/>
        <v>9.2970444649938611E-83</v>
      </c>
      <c r="HY62" s="86">
        <f t="shared" si="70"/>
        <v>2.1868207836937471E-93</v>
      </c>
      <c r="HZ62" s="86">
        <f t="shared" si="70"/>
        <v>1.3533548441096311E-82</v>
      </c>
      <c r="IA62" s="86">
        <f t="shared" si="70"/>
        <v>1.1683468341874695E-89</v>
      </c>
      <c r="IB62" s="86">
        <f t="shared" si="70"/>
        <v>4.8163428351581616E-95</v>
      </c>
      <c r="IC62" s="86">
        <f t="shared" si="70"/>
        <v>3.601666726461734E-89</v>
      </c>
      <c r="ID62" s="86">
        <f t="shared" si="70"/>
        <v>7.499700675121827E-89</v>
      </c>
      <c r="IE62" s="86">
        <f t="shared" si="70"/>
        <v>8.9842289949454846E-88</v>
      </c>
      <c r="IF62" s="86">
        <f t="shared" si="70"/>
        <v>2.4943789933114177E-71</v>
      </c>
      <c r="IG62" s="86">
        <f t="shared" si="70"/>
        <v>1.7969841474679476E-50</v>
      </c>
      <c r="II62" s="86">
        <f t="shared" si="71"/>
        <v>1.9758512356949046E-292</v>
      </c>
      <c r="IJ62" s="86">
        <f t="shared" si="71"/>
        <v>0</v>
      </c>
      <c r="IK62" s="86">
        <f t="shared" si="71"/>
        <v>1.2307701810752198E-292</v>
      </c>
      <c r="IL62" s="86">
        <f t="shared" si="71"/>
        <v>0</v>
      </c>
      <c r="IM62" s="86">
        <f t="shared" si="71"/>
        <v>0</v>
      </c>
      <c r="IN62" s="86">
        <f t="shared" si="71"/>
        <v>3.318821830208439E-302</v>
      </c>
      <c r="IO62" s="86">
        <f t="shared" si="71"/>
        <v>0</v>
      </c>
      <c r="IP62" s="86">
        <f t="shared" si="71"/>
        <v>4.4249819876612319E-297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4.0431865588870029E-165</v>
      </c>
      <c r="IW62" s="86">
        <f t="shared" si="71"/>
        <v>7.7625347449033548E-109</v>
      </c>
      <c r="IY62" s="86">
        <f t="shared" si="72"/>
        <v>1.8569812337837448E-4</v>
      </c>
      <c r="IZ62" s="86">
        <f t="shared" si="72"/>
        <v>1.2534199380645115E-4</v>
      </c>
      <c r="JA62" s="86">
        <f t="shared" si="72"/>
        <v>1.2888052958692176E-4</v>
      </c>
      <c r="JB62" s="86">
        <f t="shared" si="72"/>
        <v>1.8188995778945454E-4</v>
      </c>
      <c r="JC62" s="86">
        <f t="shared" si="72"/>
        <v>1.9783372993935832E-4</v>
      </c>
      <c r="JD62" s="86">
        <f t="shared" si="72"/>
        <v>1.1489885172991539E-4</v>
      </c>
      <c r="JE62" s="86">
        <f t="shared" si="72"/>
        <v>3.1729847066408329E-5</v>
      </c>
      <c r="JF62" s="86">
        <f t="shared" si="72"/>
        <v>2.6541978051113713E-5</v>
      </c>
      <c r="JG62" s="86">
        <f t="shared" si="72"/>
        <v>1.357586433307884E-5</v>
      </c>
      <c r="JH62" s="86">
        <f t="shared" si="72"/>
        <v>1.0483771415732144E-5</v>
      </c>
      <c r="JI62" s="86">
        <f t="shared" si="72"/>
        <v>3.5115442467125844E-5</v>
      </c>
      <c r="JJ62" s="86">
        <f t="shared" si="72"/>
        <v>5.3538684288415449E-5</v>
      </c>
      <c r="JK62" s="86">
        <f t="shared" si="72"/>
        <v>8.7686560219960984E-5</v>
      </c>
      <c r="JL62" s="86">
        <f t="shared" si="72"/>
        <v>2.213183138862913E-5</v>
      </c>
      <c r="JM62" s="86">
        <f t="shared" si="72"/>
        <v>5.9820246721976852E-7</v>
      </c>
    </row>
    <row r="63" spans="2:273" x14ac:dyDescent="0.25">
      <c r="B63" s="2">
        <v>36</v>
      </c>
      <c r="C63" s="37">
        <v>86.21</v>
      </c>
      <c r="D63" s="37">
        <v>92.887</v>
      </c>
      <c r="E63" s="37">
        <v>91.113</v>
      </c>
      <c r="F63" s="37">
        <v>85.492000000000004</v>
      </c>
      <c r="G63" s="37">
        <v>79.393000000000001</v>
      </c>
      <c r="H63" s="37">
        <v>79.716999999999999</v>
      </c>
      <c r="I63" s="37">
        <v>81.819999999999993</v>
      </c>
      <c r="J63" s="37">
        <v>80.525000000000006</v>
      </c>
      <c r="K63" s="37">
        <v>81.016000000000005</v>
      </c>
      <c r="L63" s="37">
        <v>79.77</v>
      </c>
      <c r="M63" s="37">
        <v>78.638999999999996</v>
      </c>
      <c r="N63" s="37">
        <v>80.242000000000004</v>
      </c>
      <c r="O63" s="37">
        <v>79.338999999999999</v>
      </c>
      <c r="P63" s="37">
        <v>75.870999999999995</v>
      </c>
      <c r="Q63" s="37">
        <v>75.468000000000004</v>
      </c>
      <c r="S63" s="4">
        <f t="shared" si="74"/>
        <v>86.177431229930065</v>
      </c>
      <c r="T63" s="4">
        <f t="shared" si="74"/>
        <v>91.139859341796694</v>
      </c>
      <c r="U63" s="4">
        <f t="shared" si="74"/>
        <v>87.699088300095283</v>
      </c>
      <c r="V63" s="4">
        <f t="shared" si="74"/>
        <v>83.733929865898361</v>
      </c>
      <c r="W63" s="4">
        <f t="shared" si="74"/>
        <v>78.176517447516574</v>
      </c>
      <c r="X63" s="4">
        <f t="shared" si="74"/>
        <v>78.054204979089107</v>
      </c>
      <c r="Y63" s="4">
        <f t="shared" si="74"/>
        <v>79.43486450184291</v>
      </c>
      <c r="Z63" s="4">
        <f t="shared" si="74"/>
        <v>80.095778409586813</v>
      </c>
      <c r="AA63" s="4">
        <f t="shared" si="74"/>
        <v>80.240332391210075</v>
      </c>
      <c r="AB63" s="4">
        <f t="shared" si="74"/>
        <v>78.573503394991405</v>
      </c>
      <c r="AC63" s="4">
        <f t="shared" si="74"/>
        <v>76.700628918134882</v>
      </c>
      <c r="AD63" s="4">
        <f t="shared" si="74"/>
        <v>79.349570800768944</v>
      </c>
      <c r="AE63" s="4">
        <f t="shared" si="74"/>
        <v>78.69225728704707</v>
      </c>
      <c r="AF63" s="4">
        <f t="shared" si="74"/>
        <v>76.06058569886369</v>
      </c>
      <c r="AG63" s="4">
        <f t="shared" si="74"/>
        <v>76.047314449414102</v>
      </c>
      <c r="AI63" s="4">
        <f t="shared" si="75"/>
        <v>3.2568770069929087E-2</v>
      </c>
      <c r="AJ63" s="4">
        <f t="shared" si="75"/>
        <v>1.7471406582033069</v>
      </c>
      <c r="AK63" s="4">
        <f t="shared" si="75"/>
        <v>3.4139116999047161</v>
      </c>
      <c r="AL63" s="4">
        <f t="shared" si="75"/>
        <v>1.7580701341016436</v>
      </c>
      <c r="AM63" s="4">
        <f t="shared" si="75"/>
        <v>1.2164825524834271</v>
      </c>
      <c r="AN63" s="4">
        <f t="shared" si="75"/>
        <v>1.6627950209108917</v>
      </c>
      <c r="AO63" s="4">
        <f t="shared" si="75"/>
        <v>2.3851354981570836</v>
      </c>
      <c r="AP63" s="4">
        <f t="shared" si="75"/>
        <v>0.42922159041319219</v>
      </c>
      <c r="AQ63" s="4">
        <f t="shared" si="75"/>
        <v>0.7756676087899308</v>
      </c>
      <c r="AR63" s="4">
        <f t="shared" si="75"/>
        <v>1.1964966050085906</v>
      </c>
      <c r="AS63" s="4">
        <f t="shared" si="75"/>
        <v>1.9383710818651139</v>
      </c>
      <c r="AT63" s="4">
        <f t="shared" si="75"/>
        <v>0.89242919923106001</v>
      </c>
      <c r="AU63" s="4">
        <f t="shared" si="75"/>
        <v>0.6467427129529284</v>
      </c>
      <c r="AV63" s="4">
        <f t="shared" si="75"/>
        <v>-0.18958569886369503</v>
      </c>
      <c r="AW63" s="4">
        <f t="shared" si="75"/>
        <v>-0.57931444941409893</v>
      </c>
      <c r="AY63" s="2">
        <f t="shared" si="65"/>
        <v>85.914023401385606</v>
      </c>
      <c r="AZ63" s="2">
        <f t="shared" si="65"/>
        <v>90.928501950864757</v>
      </c>
      <c r="BA63" s="2">
        <f t="shared" si="65"/>
        <v>87.474691474404096</v>
      </c>
      <c r="BB63" s="2">
        <f t="shared" si="65"/>
        <v>83.431676535137626</v>
      </c>
      <c r="BC63" s="2">
        <f t="shared" si="65"/>
        <v>77.855431554275228</v>
      </c>
      <c r="BD63" s="2">
        <f t="shared" si="65"/>
        <v>77.840198081162953</v>
      </c>
      <c r="BE63" s="2">
        <f t="shared" si="65"/>
        <v>79.365086062587423</v>
      </c>
      <c r="BF63" s="2">
        <f t="shared" si="65"/>
        <v>80.036054275049636</v>
      </c>
      <c r="BG63" s="2">
        <f t="shared" si="65"/>
        <v>80.207280178806357</v>
      </c>
      <c r="BH63" s="2">
        <f t="shared" si="65"/>
        <v>78.547560659845971</v>
      </c>
      <c r="BI63" s="2">
        <f t="shared" si="65"/>
        <v>76.623623249149674</v>
      </c>
      <c r="BJ63" s="2">
        <f t="shared" si="65"/>
        <v>79.240954640019112</v>
      </c>
      <c r="BK63" s="2">
        <f t="shared" si="65"/>
        <v>78.531349571029622</v>
      </c>
      <c r="BL63" s="2">
        <f t="shared" si="65"/>
        <v>76.012174734472097</v>
      </c>
      <c r="BM63" s="2">
        <f t="shared" si="65"/>
        <v>76.04570233512699</v>
      </c>
      <c r="BO63" s="2">
        <f t="shared" si="10"/>
        <v>86.21</v>
      </c>
      <c r="BP63" s="2">
        <f t="shared" si="11"/>
        <v>92.887</v>
      </c>
      <c r="BQ63" s="2">
        <f t="shared" si="12"/>
        <v>91.113</v>
      </c>
      <c r="BR63" s="2">
        <f t="shared" si="13"/>
        <v>85.492000000000004</v>
      </c>
      <c r="BS63" s="2">
        <f t="shared" si="14"/>
        <v>79.393000000000001</v>
      </c>
      <c r="BT63" s="2">
        <f t="shared" si="15"/>
        <v>79.716999999999999</v>
      </c>
      <c r="BU63" s="2">
        <f t="shared" si="16"/>
        <v>81.819999999999993</v>
      </c>
      <c r="BV63" s="2">
        <f t="shared" si="17"/>
        <v>80.525000000000006</v>
      </c>
      <c r="BW63" s="2">
        <f t="shared" si="18"/>
        <v>81.016000000000005</v>
      </c>
      <c r="BX63" s="2">
        <f t="shared" si="19"/>
        <v>79.77</v>
      </c>
      <c r="BY63" s="2">
        <f t="shared" si="20"/>
        <v>78.638999999999996</v>
      </c>
      <c r="BZ63" s="2">
        <f t="shared" si="21"/>
        <v>80.242000000000004</v>
      </c>
      <c r="CA63" s="2">
        <f t="shared" si="22"/>
        <v>79.338999999999999</v>
      </c>
      <c r="CB63" s="2">
        <f t="shared" si="23"/>
        <v>75.870999999999995</v>
      </c>
      <c r="CC63" s="2">
        <f t="shared" si="24"/>
        <v>75.468000000000004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86.624877680459079</v>
      </c>
      <c r="DL63" s="2">
        <f t="shared" si="76"/>
        <v>92.859635199740694</v>
      </c>
      <c r="DM63" s="2">
        <f t="shared" si="76"/>
        <v>90.473283472436037</v>
      </c>
      <c r="DN63" s="2">
        <f t="shared" si="76"/>
        <v>85.192645122319547</v>
      </c>
      <c r="DO63" s="2">
        <f t="shared" si="76"/>
        <v>79.436382843097519</v>
      </c>
      <c r="DP63" s="2">
        <f t="shared" si="76"/>
        <v>79.233208362369353</v>
      </c>
      <c r="DQ63" s="2">
        <f t="shared" si="76"/>
        <v>81.374304956778644</v>
      </c>
      <c r="DR63" s="2">
        <f t="shared" si="76"/>
        <v>81.312144654776219</v>
      </c>
      <c r="DS63" s="2">
        <f t="shared" si="76"/>
        <v>81.229857571857551</v>
      </c>
      <c r="DT63" s="2">
        <f t="shared" si="76"/>
        <v>79.996316688116679</v>
      </c>
      <c r="DU63" s="2">
        <f t="shared" si="76"/>
        <v>78.917753911806543</v>
      </c>
      <c r="DV63" s="2">
        <f t="shared" si="76"/>
        <v>81.029013495276672</v>
      </c>
      <c r="DW63" s="2">
        <f t="shared" si="76"/>
        <v>79.737813320825481</v>
      </c>
      <c r="DX63" s="2">
        <f t="shared" si="76"/>
        <v>77.364766239924137</v>
      </c>
      <c r="DY63" s="2">
        <f t="shared" si="76"/>
        <v>75.809133870967727</v>
      </c>
      <c r="EA63" s="2">
        <f t="shared" si="77"/>
        <v>84.304534449327832</v>
      </c>
      <c r="EB63" s="2">
        <f t="shared" si="77"/>
        <v>86.35950085279454</v>
      </c>
      <c r="EC63" s="2">
        <f t="shared" si="77"/>
        <v>80.453546311068038</v>
      </c>
      <c r="ED63" s="2">
        <f t="shared" si="77"/>
        <v>79.506704877165618</v>
      </c>
      <c r="EE63" s="2">
        <f t="shared" si="77"/>
        <v>74.380268966259791</v>
      </c>
      <c r="EF63" s="2">
        <f t="shared" si="77"/>
        <v>74.505249272868781</v>
      </c>
      <c r="EG63" s="2">
        <f t="shared" si="77"/>
        <v>74.035786715399894</v>
      </c>
      <c r="EH63" s="2">
        <f t="shared" si="77"/>
        <v>76.620096456542683</v>
      </c>
      <c r="EI63" s="2">
        <f t="shared" si="77"/>
        <v>77.315266591052989</v>
      </c>
      <c r="EJ63" s="2">
        <f t="shared" si="77"/>
        <v>74.338308250572965</v>
      </c>
      <c r="EK63" s="2">
        <f t="shared" si="77"/>
        <v>70.680256586898722</v>
      </c>
      <c r="EL63" s="2">
        <f t="shared" si="77"/>
        <v>74.709366180187274</v>
      </c>
      <c r="EM63" s="2">
        <f t="shared" si="77"/>
        <v>75.620475521647919</v>
      </c>
      <c r="EN63" s="2">
        <f t="shared" si="77"/>
        <v>72.415938210977814</v>
      </c>
      <c r="EO63" s="2">
        <f t="shared" si="77"/>
        <v>76.854549410360633</v>
      </c>
      <c r="EQ63" s="2">
        <f t="shared" si="78"/>
        <v>83.953016105891479</v>
      </c>
      <c r="ER63" s="2">
        <f t="shared" si="78"/>
        <v>85.038147195315574</v>
      </c>
      <c r="ES63" s="2">
        <f t="shared" si="78"/>
        <v>78.120518548948112</v>
      </c>
      <c r="ET63" s="2">
        <f t="shared" si="78"/>
        <v>77.517761447387556</v>
      </c>
      <c r="EU63" s="2">
        <f t="shared" si="78"/>
        <v>74.364478147156632</v>
      </c>
      <c r="EV63" s="2">
        <f t="shared" si="78"/>
        <v>72.879604959217829</v>
      </c>
      <c r="EW63" s="2">
        <f t="shared" si="78"/>
        <v>74.312966288594865</v>
      </c>
      <c r="EX63" s="2">
        <f t="shared" si="78"/>
        <v>75.594078566259242</v>
      </c>
      <c r="EY63" s="2">
        <f t="shared" si="78"/>
        <v>76.038061528246374</v>
      </c>
      <c r="EZ63" s="2">
        <f t="shared" si="78"/>
        <v>73.611853664680012</v>
      </c>
      <c r="FA63" s="2">
        <f t="shared" si="78"/>
        <v>71.142929354759573</v>
      </c>
      <c r="FB63" s="2">
        <f t="shared" si="78"/>
        <v>72.459672587780574</v>
      </c>
      <c r="FC63" s="2">
        <f t="shared" si="78"/>
        <v>74.216436465691771</v>
      </c>
      <c r="FD63" s="2">
        <f t="shared" si="78"/>
        <v>73.867686409796164</v>
      </c>
      <c r="FE63" s="2">
        <f t="shared" si="78"/>
        <v>76.135084834333384</v>
      </c>
      <c r="FG63" s="2">
        <f t="shared" si="79"/>
        <v>0.30635479348209577</v>
      </c>
      <c r="FH63" s="2">
        <f t="shared" si="79"/>
        <v>0.29708731080245576</v>
      </c>
      <c r="FI63" s="2">
        <f t="shared" si="79"/>
        <v>0.2992626865214793</v>
      </c>
      <c r="FJ63" s="2">
        <f t="shared" si="79"/>
        <v>0.30969503553645517</v>
      </c>
      <c r="FK63" s="2">
        <f t="shared" si="79"/>
        <v>0.3126810183347567</v>
      </c>
      <c r="FL63" s="2">
        <f t="shared" si="79"/>
        <v>0.2946234503395726</v>
      </c>
      <c r="FM63" s="2">
        <f t="shared" si="79"/>
        <v>0.27379192211053927</v>
      </c>
      <c r="FN63" s="2">
        <f t="shared" si="79"/>
        <v>0.27196165810857664</v>
      </c>
      <c r="FO63" s="2">
        <f t="shared" si="79"/>
        <v>0.26121079960786237</v>
      </c>
      <c r="FP63" s="2">
        <f t="shared" si="79"/>
        <v>0.25605072000870432</v>
      </c>
      <c r="FQ63" s="2">
        <f t="shared" si="79"/>
        <v>0.27849980573291178</v>
      </c>
      <c r="FR63" s="2">
        <f t="shared" si="79"/>
        <v>0.2829293840862685</v>
      </c>
      <c r="FS63" s="2">
        <f t="shared" si="79"/>
        <v>0.29301395372182248</v>
      </c>
      <c r="FT63" s="2">
        <f t="shared" si="79"/>
        <v>0.27331965226951555</v>
      </c>
      <c r="FU63" s="2">
        <f t="shared" si="79"/>
        <v>0.2262984640160213</v>
      </c>
      <c r="FW63" s="2">
        <f t="shared" si="67"/>
        <v>1.7090694653638309E-5</v>
      </c>
      <c r="FX63" s="2">
        <f t="shared" si="67"/>
        <v>1.9537454555337522E-5</v>
      </c>
      <c r="FY63" s="2">
        <f t="shared" si="67"/>
        <v>2.5090520906845153E-5</v>
      </c>
      <c r="FZ63" s="2">
        <f t="shared" si="67"/>
        <v>3.0730336469389398E-5</v>
      </c>
      <c r="GA63" s="2">
        <f t="shared" si="67"/>
        <v>2.868731329591724E-5</v>
      </c>
      <c r="GB63" s="2">
        <f t="shared" si="67"/>
        <v>2.6242636872184361E-5</v>
      </c>
      <c r="GC63" s="2">
        <f t="shared" si="67"/>
        <v>2.9297105249339837E-5</v>
      </c>
      <c r="GD63" s="2">
        <f t="shared" si="67"/>
        <v>3.2330634722062863E-5</v>
      </c>
      <c r="GE63" s="2">
        <f t="shared" si="67"/>
        <v>3.4413281623803458E-5</v>
      </c>
      <c r="GF63" s="2">
        <f t="shared" si="67"/>
        <v>2.6008538844244532E-5</v>
      </c>
      <c r="GG63" s="2">
        <f t="shared" si="67"/>
        <v>2.3217392706005702E-5</v>
      </c>
      <c r="GH63" s="2">
        <f t="shared" si="67"/>
        <v>1.997283409107326E-5</v>
      </c>
      <c r="GI63" s="2">
        <f t="shared" si="67"/>
        <v>1.8747662619369068E-5</v>
      </c>
      <c r="GJ63" s="2">
        <f t="shared" si="67"/>
        <v>1.4086851434618416E-5</v>
      </c>
      <c r="GK63" s="2">
        <f t="shared" si="67"/>
        <v>1.0378084052537711E-5</v>
      </c>
      <c r="GM63" s="86">
        <f t="shared" si="68"/>
        <v>3.0343266108616814E-4</v>
      </c>
      <c r="GN63" s="86">
        <f t="shared" si="68"/>
        <v>2.1021514568923464E-4</v>
      </c>
      <c r="GO63" s="86">
        <f t="shared" si="68"/>
        <v>2.1661073147526076E-4</v>
      </c>
      <c r="GP63" s="86">
        <f t="shared" si="68"/>
        <v>3.0055131540743051E-4</v>
      </c>
      <c r="GQ63" s="86">
        <f t="shared" si="68"/>
        <v>3.2582485623479249E-4</v>
      </c>
      <c r="GR63" s="86">
        <f t="shared" si="68"/>
        <v>1.9355290486050046E-4</v>
      </c>
      <c r="GS63" s="86">
        <f t="shared" si="68"/>
        <v>5.884158457476874E-5</v>
      </c>
      <c r="GT63" s="86">
        <f t="shared" si="68"/>
        <v>4.9972833604835471E-5</v>
      </c>
      <c r="GU63" s="86">
        <f t="shared" si="68"/>
        <v>2.6690216309966677E-5</v>
      </c>
      <c r="GV63" s="86">
        <f t="shared" si="68"/>
        <v>2.0870656177205801E-5</v>
      </c>
      <c r="GW63" s="86">
        <f t="shared" si="68"/>
        <v>6.5238873816358492E-5</v>
      </c>
      <c r="GX63" s="86">
        <f t="shared" si="68"/>
        <v>9.584525100181669E-5</v>
      </c>
      <c r="GY63" s="86">
        <f t="shared" si="68"/>
        <v>1.5204577103037652E-4</v>
      </c>
      <c r="GZ63" s="86">
        <f t="shared" si="68"/>
        <v>4.2721291984099665E-5</v>
      </c>
      <c r="HA63" s="86">
        <f t="shared" si="68"/>
        <v>1.4491759000593618E-6</v>
      </c>
      <c r="HC63" s="86">
        <f t="shared" si="73"/>
        <v>3.340553693491201E-14</v>
      </c>
      <c r="HD63" s="86">
        <f t="shared" si="69"/>
        <v>1.9808001571037198E-15</v>
      </c>
      <c r="HE63" s="86">
        <f t="shared" si="69"/>
        <v>3.5732676503473712E-15</v>
      </c>
      <c r="HF63" s="86">
        <f t="shared" si="69"/>
        <v>5.8517199926827578E-17</v>
      </c>
      <c r="HG63" s="86">
        <f t="shared" si="69"/>
        <v>9.5524316839746792E-18</v>
      </c>
      <c r="HH63" s="86">
        <f t="shared" si="69"/>
        <v>2.8164130839632697E-15</v>
      </c>
      <c r="HI63" s="86">
        <f t="shared" si="69"/>
        <v>1.1238939539753136E-16</v>
      </c>
      <c r="HJ63" s="86">
        <f t="shared" si="69"/>
        <v>5.7835307104053927E-15</v>
      </c>
      <c r="HK63" s="86">
        <f t="shared" si="69"/>
        <v>3.7670595736100414E-16</v>
      </c>
      <c r="HL63" s="86">
        <f t="shared" si="69"/>
        <v>1.1950609155057381E-16</v>
      </c>
      <c r="HM63" s="86">
        <f t="shared" si="69"/>
        <v>1.7903314319144749E-15</v>
      </c>
      <c r="HN63" s="86">
        <f t="shared" si="69"/>
        <v>1.6618978756464449E-15</v>
      </c>
      <c r="HO63" s="86">
        <f t="shared" si="69"/>
        <v>3.1875124057250223E-15</v>
      </c>
      <c r="HP63" s="86">
        <f t="shared" si="69"/>
        <v>1.495639056628947E-16</v>
      </c>
      <c r="HQ63" s="86">
        <f t="shared" si="69"/>
        <v>5.088424794143766E-22</v>
      </c>
      <c r="HS63" s="86">
        <f t="shared" si="70"/>
        <v>2.36912787818677E-78</v>
      </c>
      <c r="HT63" s="86">
        <f t="shared" si="70"/>
        <v>1.0037407034892064E-79</v>
      </c>
      <c r="HU63" s="86">
        <f t="shared" si="70"/>
        <v>7.3543251835757491E-80</v>
      </c>
      <c r="HV63" s="86">
        <f t="shared" si="70"/>
        <v>5.426694673465209E-91</v>
      </c>
      <c r="HW63" s="86">
        <f t="shared" si="70"/>
        <v>2.3898486044490263E-97</v>
      </c>
      <c r="HX63" s="86">
        <f t="shared" si="70"/>
        <v>6.1701427940990725E-81</v>
      </c>
      <c r="HY63" s="86">
        <f t="shared" si="70"/>
        <v>2.5991705857684087E-91</v>
      </c>
      <c r="HZ63" s="86">
        <f t="shared" si="70"/>
        <v>9.3731334891714728E-81</v>
      </c>
      <c r="IA63" s="86">
        <f t="shared" si="70"/>
        <v>1.2102385681402019E-87</v>
      </c>
      <c r="IB63" s="86">
        <f t="shared" si="70"/>
        <v>6.0454600504996226E-93</v>
      </c>
      <c r="IC63" s="86">
        <f t="shared" si="70"/>
        <v>3.2063091061659029E-87</v>
      </c>
      <c r="ID63" s="86">
        <f t="shared" si="70"/>
        <v>6.1960144967703219E-87</v>
      </c>
      <c r="IE63" s="86">
        <f t="shared" si="70"/>
        <v>6.8388533135295636E-86</v>
      </c>
      <c r="IF63" s="86">
        <f t="shared" si="70"/>
        <v>7.857329868207725E-70</v>
      </c>
      <c r="IG63" s="86">
        <f t="shared" si="70"/>
        <v>1.8757624395212128E-49</v>
      </c>
      <c r="II63" s="86">
        <f t="shared" si="71"/>
        <v>1.2766539003202436E-287</v>
      </c>
      <c r="IJ63" s="86">
        <f t="shared" si="71"/>
        <v>5.4701543325680936E-304</v>
      </c>
      <c r="IK63" s="86">
        <f t="shared" si="71"/>
        <v>1.1916030964150524E-287</v>
      </c>
      <c r="IL63" s="86">
        <f t="shared" si="71"/>
        <v>0</v>
      </c>
      <c r="IM63" s="86">
        <f t="shared" si="71"/>
        <v>0</v>
      </c>
      <c r="IN63" s="86">
        <f t="shared" si="71"/>
        <v>4.9284770387493606E-297</v>
      </c>
      <c r="IO63" s="86">
        <f t="shared" si="71"/>
        <v>0</v>
      </c>
      <c r="IP63" s="86">
        <f t="shared" si="71"/>
        <v>6.7699468354511414E-292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1.8326309689544054E-162</v>
      </c>
      <c r="IW63" s="86">
        <f t="shared" si="71"/>
        <v>3.8479942189271846E-107</v>
      </c>
      <c r="IY63" s="86">
        <f t="shared" si="72"/>
        <v>3.0343266111957366E-4</v>
      </c>
      <c r="IZ63" s="86">
        <f t="shared" si="72"/>
        <v>2.1021514569121545E-4</v>
      </c>
      <c r="JA63" s="86">
        <f t="shared" si="72"/>
        <v>2.1661073147883402E-4</v>
      </c>
      <c r="JB63" s="86">
        <f t="shared" si="72"/>
        <v>3.00551315407489E-4</v>
      </c>
      <c r="JC63" s="86">
        <f t="shared" si="72"/>
        <v>3.2582485623480203E-4</v>
      </c>
      <c r="JD63" s="86">
        <f t="shared" si="72"/>
        <v>1.9355290486331686E-4</v>
      </c>
      <c r="JE63" s="86">
        <f t="shared" si="72"/>
        <v>5.8841584574881131E-5</v>
      </c>
      <c r="JF63" s="86">
        <f t="shared" si="72"/>
        <v>4.9972833610618998E-5</v>
      </c>
      <c r="JG63" s="86">
        <f t="shared" si="72"/>
        <v>2.6690216310343383E-5</v>
      </c>
      <c r="JH63" s="86">
        <f t="shared" si="72"/>
        <v>2.0870656177325307E-5</v>
      </c>
      <c r="JI63" s="86">
        <f t="shared" si="72"/>
        <v>6.5238873818148821E-5</v>
      </c>
      <c r="JJ63" s="86">
        <f t="shared" si="72"/>
        <v>9.5845251003478583E-5</v>
      </c>
      <c r="JK63" s="86">
        <f t="shared" si="72"/>
        <v>1.5204577103356402E-4</v>
      </c>
      <c r="JL63" s="86">
        <f t="shared" si="72"/>
        <v>4.2721291984249231E-5</v>
      </c>
      <c r="JM63" s="86">
        <f t="shared" si="72"/>
        <v>1.4491759000593623E-6</v>
      </c>
    </row>
    <row r="64" spans="2:273" x14ac:dyDescent="0.25">
      <c r="B64" s="2">
        <v>37</v>
      </c>
      <c r="C64" s="37">
        <v>86.581000000000003</v>
      </c>
      <c r="D64" s="37">
        <v>93.629000000000005</v>
      </c>
      <c r="E64" s="37">
        <v>91.064999999999998</v>
      </c>
      <c r="F64" s="37">
        <v>86.147999999999996</v>
      </c>
      <c r="G64" s="37">
        <v>80.311000000000007</v>
      </c>
      <c r="H64" s="37">
        <v>80.367000000000004</v>
      </c>
      <c r="I64" s="37">
        <v>81.983999999999995</v>
      </c>
      <c r="J64" s="37">
        <v>80.671999999999997</v>
      </c>
      <c r="K64" s="37">
        <v>80.540999999999997</v>
      </c>
      <c r="L64" s="37">
        <v>79.869</v>
      </c>
      <c r="M64" s="37">
        <v>79.492000000000004</v>
      </c>
      <c r="N64" s="37">
        <v>80.418999999999997</v>
      </c>
      <c r="O64" s="37">
        <v>80.031999999999996</v>
      </c>
      <c r="P64" s="37">
        <v>76.774000000000001</v>
      </c>
      <c r="Q64" s="37">
        <v>76</v>
      </c>
      <c r="S64" s="4">
        <f t="shared" si="74"/>
        <v>86.34767436818791</v>
      </c>
      <c r="T64" s="4">
        <f t="shared" si="74"/>
        <v>91.282808194214425</v>
      </c>
      <c r="U64" s="4">
        <f t="shared" si="74"/>
        <v>87.798264372171005</v>
      </c>
      <c r="V64" s="4">
        <f t="shared" si="74"/>
        <v>83.78585921272051</v>
      </c>
      <c r="W64" s="4">
        <f t="shared" si="74"/>
        <v>78.343595875862974</v>
      </c>
      <c r="X64" s="4">
        <f t="shared" si="74"/>
        <v>78.163772991935843</v>
      </c>
      <c r="Y64" s="4">
        <f t="shared" si="74"/>
        <v>79.470829996516059</v>
      </c>
      <c r="Z64" s="4">
        <f t="shared" si="74"/>
        <v>80.11319232542634</v>
      </c>
      <c r="AA64" s="4">
        <f t="shared" si="74"/>
        <v>80.306382694043492</v>
      </c>
      <c r="AB64" s="4">
        <f t="shared" si="74"/>
        <v>78.588035949378693</v>
      </c>
      <c r="AC64" s="4">
        <f t="shared" si="74"/>
        <v>76.688338819158403</v>
      </c>
      <c r="AD64" s="4">
        <f t="shared" si="74"/>
        <v>79.425385606325889</v>
      </c>
      <c r="AE64" s="4">
        <f t="shared" si="74"/>
        <v>78.779080239922777</v>
      </c>
      <c r="AF64" s="4">
        <f t="shared" si="74"/>
        <v>76.134559093110013</v>
      </c>
      <c r="AG64" s="4">
        <f t="shared" si="74"/>
        <v>76.137285905967019</v>
      </c>
      <c r="AI64" s="4">
        <f t="shared" si="75"/>
        <v>0.23332563181209309</v>
      </c>
      <c r="AJ64" s="4">
        <f t="shared" si="75"/>
        <v>2.3461918057855797</v>
      </c>
      <c r="AK64" s="4">
        <f t="shared" si="75"/>
        <v>3.266735627828993</v>
      </c>
      <c r="AL64" s="4">
        <f t="shared" si="75"/>
        <v>2.3621407872794862</v>
      </c>
      <c r="AM64" s="4">
        <f t="shared" si="75"/>
        <v>1.9674041241370333</v>
      </c>
      <c r="AN64" s="4">
        <f t="shared" si="75"/>
        <v>2.2032270080641609</v>
      </c>
      <c r="AO64" s="4">
        <f t="shared" si="75"/>
        <v>2.5131700034839355</v>
      </c>
      <c r="AP64" s="4">
        <f t="shared" si="75"/>
        <v>0.55880767457365721</v>
      </c>
      <c r="AQ64" s="4">
        <f t="shared" si="75"/>
        <v>0.23461730595650465</v>
      </c>
      <c r="AR64" s="4">
        <f t="shared" si="75"/>
        <v>1.2809640506213071</v>
      </c>
      <c r="AS64" s="4">
        <f t="shared" si="75"/>
        <v>2.8036611808416012</v>
      </c>
      <c r="AT64" s="4">
        <f t="shared" si="75"/>
        <v>0.99361439367410753</v>
      </c>
      <c r="AU64" s="4">
        <f t="shared" si="75"/>
        <v>1.2529197600772193</v>
      </c>
      <c r="AV64" s="4">
        <f t="shared" si="75"/>
        <v>0.63944090688998756</v>
      </c>
      <c r="AW64" s="4">
        <f t="shared" si="75"/>
        <v>-0.13728590596701906</v>
      </c>
      <c r="AY64" s="2">
        <f t="shared" si="65"/>
        <v>85.936625516800163</v>
      </c>
      <c r="AZ64" s="2">
        <f t="shared" si="65"/>
        <v>90.944676065960479</v>
      </c>
      <c r="BA64" s="2">
        <f t="shared" si="65"/>
        <v>87.438657528065846</v>
      </c>
      <c r="BB64" s="2">
        <f t="shared" si="65"/>
        <v>83.309522632775142</v>
      </c>
      <c r="BC64" s="2">
        <f t="shared" si="65"/>
        <v>77.83926428559559</v>
      </c>
      <c r="BD64" s="2">
        <f t="shared" si="65"/>
        <v>77.819917492457293</v>
      </c>
      <c r="BE64" s="2">
        <f t="shared" si="65"/>
        <v>79.348018727925208</v>
      </c>
      <c r="BF64" s="2">
        <f t="shared" si="65"/>
        <v>80.00656576633385</v>
      </c>
      <c r="BG64" s="2">
        <f t="shared" si="65"/>
        <v>80.244868317551621</v>
      </c>
      <c r="BH64" s="2">
        <f t="shared" si="65"/>
        <v>78.539152760196089</v>
      </c>
      <c r="BI64" s="2">
        <f t="shared" si="65"/>
        <v>76.552663174615205</v>
      </c>
      <c r="BJ64" s="2">
        <f t="shared" si="65"/>
        <v>79.240561403960697</v>
      </c>
      <c r="BK64" s="2">
        <f t="shared" si="65"/>
        <v>78.513532557579708</v>
      </c>
      <c r="BL64" s="2">
        <f t="shared" si="65"/>
        <v>76.046129089361258</v>
      </c>
      <c r="BM64" s="2">
        <f t="shared" si="65"/>
        <v>76.133619317690318</v>
      </c>
      <c r="BO64" s="2">
        <f t="shared" si="10"/>
        <v>86.581000000000003</v>
      </c>
      <c r="BP64" s="2">
        <f t="shared" si="11"/>
        <v>93.629000000000005</v>
      </c>
      <c r="BQ64" s="2">
        <f t="shared" si="12"/>
        <v>91.064999999999998</v>
      </c>
      <c r="BR64" s="2">
        <f t="shared" si="13"/>
        <v>86.147999999999996</v>
      </c>
      <c r="BS64" s="2">
        <f t="shared" si="14"/>
        <v>80.311000000000007</v>
      </c>
      <c r="BT64" s="2">
        <f t="shared" si="15"/>
        <v>80.367000000000004</v>
      </c>
      <c r="BU64" s="2">
        <f t="shared" si="16"/>
        <v>81.983999999999995</v>
      </c>
      <c r="BV64" s="2">
        <f t="shared" si="17"/>
        <v>80.671999999999997</v>
      </c>
      <c r="BW64" s="2">
        <f t="shared" si="18"/>
        <v>80.540999999999997</v>
      </c>
      <c r="BX64" s="2">
        <f t="shared" si="19"/>
        <v>79.869</v>
      </c>
      <c r="BY64" s="2">
        <f t="shared" si="20"/>
        <v>79.492000000000004</v>
      </c>
      <c r="BZ64" s="2">
        <f t="shared" si="21"/>
        <v>80.418999999999997</v>
      </c>
      <c r="CA64" s="2">
        <f t="shared" si="22"/>
        <v>80.031999999999996</v>
      </c>
      <c r="CB64" s="2">
        <f t="shared" si="23"/>
        <v>76.774000000000001</v>
      </c>
      <c r="CC64" s="2">
        <f t="shared" si="24"/>
        <v>76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86.785469344608885</v>
      </c>
      <c r="DL64" s="2">
        <f t="shared" si="76"/>
        <v>93.133937444291377</v>
      </c>
      <c r="DM64" s="2">
        <f t="shared" si="76"/>
        <v>90.778915674040448</v>
      </c>
      <c r="DN64" s="2">
        <f t="shared" si="76"/>
        <v>85.257260042283306</v>
      </c>
      <c r="DO64" s="2">
        <f t="shared" si="76"/>
        <v>79.625185452286402</v>
      </c>
      <c r="DP64" s="2">
        <f t="shared" si="76"/>
        <v>79.39721759581883</v>
      </c>
      <c r="DQ64" s="2">
        <f t="shared" si="76"/>
        <v>81.592226282963125</v>
      </c>
      <c r="DR64" s="2">
        <f t="shared" si="76"/>
        <v>81.452913994966607</v>
      </c>
      <c r="DS64" s="2">
        <f t="shared" si="76"/>
        <v>81.442712655512622</v>
      </c>
      <c r="DT64" s="2">
        <f t="shared" si="76"/>
        <v>80.179228657228649</v>
      </c>
      <c r="DU64" s="2">
        <f t="shared" si="76"/>
        <v>79.085741583688957</v>
      </c>
      <c r="DV64" s="2">
        <f t="shared" si="76"/>
        <v>81.265573819163308</v>
      </c>
      <c r="DW64" s="2">
        <f t="shared" si="76"/>
        <v>79.893560131332052</v>
      </c>
      <c r="DX64" s="2">
        <f t="shared" si="76"/>
        <v>77.571213371265998</v>
      </c>
      <c r="DY64" s="2">
        <f t="shared" si="76"/>
        <v>75.934909677419341</v>
      </c>
      <c r="EA64" s="2">
        <f t="shared" si="77"/>
        <v>84.183812590486056</v>
      </c>
      <c r="EB64" s="2">
        <f t="shared" si="77"/>
        <v>86.220709846496973</v>
      </c>
      <c r="EC64" s="2">
        <f t="shared" si="77"/>
        <v>80.305683953793334</v>
      </c>
      <c r="ED64" s="2">
        <f t="shared" si="77"/>
        <v>79.350252200434511</v>
      </c>
      <c r="EE64" s="2">
        <f t="shared" si="77"/>
        <v>74.258968345827242</v>
      </c>
      <c r="EF64" s="2">
        <f t="shared" si="77"/>
        <v>74.376025603211659</v>
      </c>
      <c r="EG64" s="2">
        <f t="shared" si="77"/>
        <v>73.919193419575805</v>
      </c>
      <c r="EH64" s="2">
        <f t="shared" si="77"/>
        <v>76.475512595227585</v>
      </c>
      <c r="EI64" s="2">
        <f t="shared" si="77"/>
        <v>77.155242508968158</v>
      </c>
      <c r="EJ64" s="2">
        <f t="shared" si="77"/>
        <v>74.193311906580831</v>
      </c>
      <c r="EK64" s="2">
        <f t="shared" si="77"/>
        <v>70.567678752719374</v>
      </c>
      <c r="EL64" s="2">
        <f t="shared" si="77"/>
        <v>74.560014231852833</v>
      </c>
      <c r="EM64" s="2">
        <f t="shared" si="77"/>
        <v>75.476864886515358</v>
      </c>
      <c r="EN64" s="2">
        <f t="shared" si="77"/>
        <v>72.348057670790084</v>
      </c>
      <c r="EO64" s="2">
        <f t="shared" si="77"/>
        <v>76.753251666115219</v>
      </c>
      <c r="EQ64" s="2">
        <f t="shared" si="78"/>
        <v>83.836879659692016</v>
      </c>
      <c r="ER64" s="2">
        <f t="shared" si="78"/>
        <v>84.916186520460144</v>
      </c>
      <c r="ES64" s="2">
        <f t="shared" si="78"/>
        <v>78.003672074743506</v>
      </c>
      <c r="ET64" s="2">
        <f t="shared" si="78"/>
        <v>77.38828447445502</v>
      </c>
      <c r="EU64" s="2">
        <f t="shared" si="78"/>
        <v>74.243370100629818</v>
      </c>
      <c r="EV64" s="2">
        <f t="shared" si="78"/>
        <v>72.772045381426153</v>
      </c>
      <c r="EW64" s="2">
        <f t="shared" si="78"/>
        <v>74.192584401036228</v>
      </c>
      <c r="EX64" s="2">
        <f t="shared" si="78"/>
        <v>75.463672541175924</v>
      </c>
      <c r="EY64" s="2">
        <f t="shared" si="78"/>
        <v>75.89583320091964</v>
      </c>
      <c r="EZ64" s="2">
        <f t="shared" si="78"/>
        <v>73.476651442387833</v>
      </c>
      <c r="FA64" s="2">
        <f t="shared" si="78"/>
        <v>71.024117688034494</v>
      </c>
      <c r="FB64" s="2">
        <f t="shared" si="78"/>
        <v>72.340322069872812</v>
      </c>
      <c r="FC64" s="2">
        <f t="shared" si="78"/>
        <v>74.091202841206709</v>
      </c>
      <c r="FD64" s="2">
        <f t="shared" si="78"/>
        <v>73.779589672717336</v>
      </c>
      <c r="FE64" s="2">
        <f t="shared" si="78"/>
        <v>76.044101935256847</v>
      </c>
      <c r="FG64" s="2">
        <f t="shared" si="79"/>
        <v>0.3262679925393519</v>
      </c>
      <c r="FH64" s="2">
        <f t="shared" si="79"/>
        <v>0.3166731315298727</v>
      </c>
      <c r="FI64" s="2">
        <f t="shared" si="79"/>
        <v>0.31892685125455678</v>
      </c>
      <c r="FJ64" s="2">
        <f t="shared" si="79"/>
        <v>0.32972214580804171</v>
      </c>
      <c r="FK64" s="2">
        <f t="shared" si="79"/>
        <v>0.33280812919393471</v>
      </c>
      <c r="FL64" s="2">
        <f t="shared" si="79"/>
        <v>0.31411942664315445</v>
      </c>
      <c r="FM64" s="2">
        <f t="shared" si="79"/>
        <v>0.29248100161727225</v>
      </c>
      <c r="FN64" s="2">
        <f t="shared" si="79"/>
        <v>0.29057579307476739</v>
      </c>
      <c r="FO64" s="2">
        <f t="shared" si="79"/>
        <v>0.27937146507542548</v>
      </c>
      <c r="FP64" s="2">
        <f t="shared" si="79"/>
        <v>0.27398567802159934</v>
      </c>
      <c r="FQ64" s="2">
        <f t="shared" si="79"/>
        <v>0.29737865040987477</v>
      </c>
      <c r="FR64" s="2">
        <f t="shared" si="79"/>
        <v>0.30198282159251072</v>
      </c>
      <c r="FS64" s="2">
        <f t="shared" si="79"/>
        <v>0.31245060233566163</v>
      </c>
      <c r="FT64" s="2">
        <f t="shared" si="79"/>
        <v>0.29198945631130668</v>
      </c>
      <c r="FU64" s="2">
        <f t="shared" si="79"/>
        <v>0.2428296637173937</v>
      </c>
      <c r="FW64" s="2">
        <f t="shared" si="67"/>
        <v>1.8739543145408808E-5</v>
      </c>
      <c r="FX64" s="2">
        <f t="shared" si="67"/>
        <v>2.1422352548251578E-5</v>
      </c>
      <c r="FY64" s="2">
        <f t="shared" si="67"/>
        <v>2.7511142508332464E-5</v>
      </c>
      <c r="FZ64" s="2">
        <f t="shared" si="67"/>
        <v>3.3695043999512477E-5</v>
      </c>
      <c r="GA64" s="2">
        <f t="shared" si="67"/>
        <v>3.1454926477094195E-5</v>
      </c>
      <c r="GB64" s="2">
        <f t="shared" si="67"/>
        <v>2.8774406287395274E-5</v>
      </c>
      <c r="GC64" s="2">
        <f t="shared" si="67"/>
        <v>3.2123546317785834E-5</v>
      </c>
      <c r="GD64" s="2">
        <f t="shared" si="67"/>
        <v>3.5449725465381289E-5</v>
      </c>
      <c r="GE64" s="2">
        <f t="shared" si="67"/>
        <v>3.7733287678764646E-5</v>
      </c>
      <c r="GF64" s="2">
        <f t="shared" si="67"/>
        <v>2.8517724197960638E-5</v>
      </c>
      <c r="GG64" s="2">
        <f t="shared" si="67"/>
        <v>2.5457307849768024E-5</v>
      </c>
      <c r="GH64" s="2">
        <f t="shared" si="67"/>
        <v>2.1899734896506139E-5</v>
      </c>
      <c r="GI64" s="2">
        <f t="shared" si="67"/>
        <v>2.0556366109651365E-5</v>
      </c>
      <c r="GJ64" s="2">
        <f t="shared" si="67"/>
        <v>1.5445904458240032E-5</v>
      </c>
      <c r="GK64" s="2">
        <f t="shared" si="67"/>
        <v>1.137933148769278E-5</v>
      </c>
      <c r="GM64" s="86">
        <f t="shared" si="68"/>
        <v>4.8849791882988973E-4</v>
      </c>
      <c r="GN64" s="86">
        <f t="shared" si="68"/>
        <v>3.4704071580772766E-4</v>
      </c>
      <c r="GO64" s="86">
        <f t="shared" si="68"/>
        <v>3.5829649236731117E-4</v>
      </c>
      <c r="GP64" s="86">
        <f t="shared" si="68"/>
        <v>4.8897767064788632E-4</v>
      </c>
      <c r="GQ64" s="86">
        <f t="shared" si="68"/>
        <v>5.2838625365007376E-4</v>
      </c>
      <c r="GR64" s="86">
        <f t="shared" si="68"/>
        <v>3.2090851711150169E-4</v>
      </c>
      <c r="GS64" s="86">
        <f t="shared" si="68"/>
        <v>1.0700383520365873E-4</v>
      </c>
      <c r="GT64" s="86">
        <f t="shared" si="68"/>
        <v>9.2205886981782241E-5</v>
      </c>
      <c r="GU64" s="86">
        <f t="shared" si="68"/>
        <v>5.1346779446370382E-5</v>
      </c>
      <c r="GV64" s="86">
        <f t="shared" si="68"/>
        <v>4.0644272545426764E-5</v>
      </c>
      <c r="GW64" s="86">
        <f t="shared" si="68"/>
        <v>1.1881633559611747E-4</v>
      </c>
      <c r="GX64" s="86">
        <f t="shared" si="68"/>
        <v>1.6846873220879846E-4</v>
      </c>
      <c r="GY64" s="86">
        <f t="shared" si="68"/>
        <v>2.5914357281847249E-4</v>
      </c>
      <c r="GZ64" s="86">
        <f t="shared" si="68"/>
        <v>8.0713006377396534E-5</v>
      </c>
      <c r="HA64" s="86">
        <f t="shared" si="68"/>
        <v>3.4099617744973951E-6</v>
      </c>
      <c r="HC64" s="86">
        <f t="shared" si="73"/>
        <v>1.0170744873709655E-13</v>
      </c>
      <c r="HD64" s="86">
        <f t="shared" si="69"/>
        <v>6.6560736605342279E-15</v>
      </c>
      <c r="HE64" s="86">
        <f t="shared" si="69"/>
        <v>1.1813036802971886E-14</v>
      </c>
      <c r="HF64" s="86">
        <f t="shared" si="69"/>
        <v>2.321255579715457E-16</v>
      </c>
      <c r="HG64" s="86">
        <f t="shared" si="69"/>
        <v>4.1565619215706762E-17</v>
      </c>
      <c r="HH64" s="86">
        <f t="shared" si="69"/>
        <v>9.5843213501668757E-15</v>
      </c>
      <c r="HI64" s="86">
        <f t="shared" si="69"/>
        <v>4.4434135382868413E-16</v>
      </c>
      <c r="HJ64" s="86">
        <f t="shared" si="69"/>
        <v>1.9677542347232821E-14</v>
      </c>
      <c r="HK64" s="86">
        <f t="shared" si="69"/>
        <v>1.4383346130812002E-15</v>
      </c>
      <c r="HL64" s="86">
        <f t="shared" si="69"/>
        <v>4.7344749572850998E-16</v>
      </c>
      <c r="HM64" s="86">
        <f t="shared" si="69"/>
        <v>6.3749307448683938E-15</v>
      </c>
      <c r="HN64" s="86">
        <f t="shared" si="69"/>
        <v>5.8158588196779199E-15</v>
      </c>
      <c r="HO64" s="86">
        <f t="shared" si="69"/>
        <v>1.0849042318618382E-14</v>
      </c>
      <c r="HP64" s="86">
        <f t="shared" si="69"/>
        <v>5.7805465691652736E-16</v>
      </c>
      <c r="HQ64" s="86">
        <f t="shared" si="69"/>
        <v>3.1487529171124017E-21</v>
      </c>
      <c r="HS64" s="86">
        <f t="shared" si="70"/>
        <v>1.1223284942323259E-76</v>
      </c>
      <c r="HT64" s="86">
        <f t="shared" si="70"/>
        <v>5.7673378347864586E-78</v>
      </c>
      <c r="HU64" s="86">
        <f t="shared" si="70"/>
        <v>4.1647302902698715E-78</v>
      </c>
      <c r="HV64" s="86">
        <f t="shared" si="70"/>
        <v>5.8679011979226107E-89</v>
      </c>
      <c r="HW64" s="86">
        <f t="shared" si="70"/>
        <v>3.7246395173871137E-95</v>
      </c>
      <c r="HX64" s="86">
        <f t="shared" si="70"/>
        <v>3.9047970418181056E-79</v>
      </c>
      <c r="HY64" s="86">
        <f t="shared" si="70"/>
        <v>2.9252482192046875E-89</v>
      </c>
      <c r="HZ64" s="86">
        <f t="shared" si="70"/>
        <v>6.1836338635777193E-79</v>
      </c>
      <c r="IA64" s="86">
        <f t="shared" si="70"/>
        <v>1.188160286061792E-85</v>
      </c>
      <c r="IB64" s="86">
        <f t="shared" si="70"/>
        <v>7.1834592905013839E-91</v>
      </c>
      <c r="IC64" s="86">
        <f t="shared" si="70"/>
        <v>2.7139013541088296E-85</v>
      </c>
      <c r="ID64" s="86">
        <f t="shared" si="70"/>
        <v>4.8743515771928873E-85</v>
      </c>
      <c r="IE64" s="86">
        <f t="shared" si="70"/>
        <v>4.9630597823859214E-84</v>
      </c>
      <c r="IF64" s="86">
        <f t="shared" si="70"/>
        <v>2.3842718293226338E-68</v>
      </c>
      <c r="IG64" s="86">
        <f t="shared" si="70"/>
        <v>1.9104634285108957E-48</v>
      </c>
      <c r="II64" s="86">
        <f t="shared" si="71"/>
        <v>7.5207287540105316E-283</v>
      </c>
      <c r="IJ64" s="86">
        <f t="shared" si="71"/>
        <v>6.9739536549913358E-299</v>
      </c>
      <c r="IK64" s="86">
        <f t="shared" si="71"/>
        <v>1.0446901623279653E-282</v>
      </c>
      <c r="IL64" s="86">
        <f t="shared" si="71"/>
        <v>0</v>
      </c>
      <c r="IM64" s="86">
        <f t="shared" si="71"/>
        <v>0</v>
      </c>
      <c r="IN64" s="86">
        <f t="shared" si="71"/>
        <v>6.6000209994954252E-292</v>
      </c>
      <c r="IO64" s="86">
        <f t="shared" si="71"/>
        <v>0</v>
      </c>
      <c r="IP64" s="86">
        <f t="shared" si="71"/>
        <v>9.3185300933886513E-287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7.9008162759047658E-160</v>
      </c>
      <c r="IW64" s="86">
        <f t="shared" si="71"/>
        <v>1.8491374860733211E-105</v>
      </c>
      <c r="IY64" s="86">
        <f t="shared" si="72"/>
        <v>4.8849791893159722E-4</v>
      </c>
      <c r="IZ64" s="86">
        <f t="shared" si="72"/>
        <v>3.4704071581438374E-4</v>
      </c>
      <c r="JA64" s="86">
        <f t="shared" si="72"/>
        <v>3.5829649237912421E-4</v>
      </c>
      <c r="JB64" s="86">
        <f t="shared" si="72"/>
        <v>4.8897767064811845E-4</v>
      </c>
      <c r="JC64" s="86">
        <f t="shared" si="72"/>
        <v>5.2838625365011528E-4</v>
      </c>
      <c r="JD64" s="86">
        <f t="shared" si="72"/>
        <v>3.2090851712108604E-4</v>
      </c>
      <c r="JE64" s="86">
        <f t="shared" si="72"/>
        <v>1.0700383520410308E-4</v>
      </c>
      <c r="JF64" s="86">
        <f t="shared" si="72"/>
        <v>9.2205887001459779E-5</v>
      </c>
      <c r="JG64" s="86">
        <f t="shared" si="72"/>
        <v>5.1346779447808718E-5</v>
      </c>
      <c r="JH64" s="86">
        <f t="shared" si="72"/>
        <v>4.0644272545900215E-5</v>
      </c>
      <c r="JI64" s="86">
        <f t="shared" si="72"/>
        <v>1.1881633560249241E-4</v>
      </c>
      <c r="JJ64" s="86">
        <f t="shared" si="72"/>
        <v>1.6846873221461431E-4</v>
      </c>
      <c r="JK64" s="86">
        <f t="shared" si="72"/>
        <v>2.5914357282932156E-4</v>
      </c>
      <c r="JL64" s="86">
        <f t="shared" si="72"/>
        <v>8.0713006377974589E-5</v>
      </c>
      <c r="JM64" s="86">
        <f t="shared" si="72"/>
        <v>3.4099617744973981E-6</v>
      </c>
    </row>
    <row r="65" spans="2:273" x14ac:dyDescent="0.25">
      <c r="B65" s="2">
        <v>38</v>
      </c>
      <c r="C65" s="37">
        <v>86.935000000000002</v>
      </c>
      <c r="D65" s="37">
        <v>93.644999999999996</v>
      </c>
      <c r="E65" s="37">
        <v>90.257999999999996</v>
      </c>
      <c r="F65" s="37">
        <v>85.671999999999997</v>
      </c>
      <c r="G65" s="37">
        <v>80.933999999999997</v>
      </c>
      <c r="H65" s="37">
        <v>80.349999999999994</v>
      </c>
      <c r="I65" s="37">
        <v>82.507999999999996</v>
      </c>
      <c r="J65" s="37">
        <v>80.966999999999999</v>
      </c>
      <c r="K65" s="37">
        <v>81.557000000000002</v>
      </c>
      <c r="L65" s="37">
        <v>80.066000000000003</v>
      </c>
      <c r="M65" s="37">
        <v>79.442999999999998</v>
      </c>
      <c r="N65" s="37">
        <v>80.742000000000004</v>
      </c>
      <c r="O65" s="37">
        <v>79.113</v>
      </c>
      <c r="P65" s="37">
        <v>76.581000000000003</v>
      </c>
      <c r="Q65" s="37">
        <v>75.903000000000006</v>
      </c>
      <c r="S65" s="4">
        <f t="shared" si="74"/>
        <v>86.577598745571592</v>
      </c>
      <c r="T65" s="4">
        <f t="shared" si="74"/>
        <v>91.471760474309249</v>
      </c>
      <c r="U65" s="4">
        <f t="shared" si="74"/>
        <v>87.944167971655958</v>
      </c>
      <c r="V65" s="4">
        <f t="shared" si="74"/>
        <v>83.913070760909221</v>
      </c>
      <c r="W65" s="4">
        <f t="shared" si="74"/>
        <v>78.586343790442839</v>
      </c>
      <c r="X65" s="4">
        <f t="shared" si="74"/>
        <v>78.3279009385503</v>
      </c>
      <c r="Y65" s="4">
        <f t="shared" si="74"/>
        <v>79.524378149385711</v>
      </c>
      <c r="Z65" s="4">
        <f t="shared" si="74"/>
        <v>80.148976857327312</v>
      </c>
      <c r="AA65" s="4">
        <f t="shared" si="74"/>
        <v>80.377322937228911</v>
      </c>
      <c r="AB65" s="4">
        <f t="shared" si="74"/>
        <v>78.604188483873372</v>
      </c>
      <c r="AC65" s="4">
        <f t="shared" si="74"/>
        <v>76.698905507834311</v>
      </c>
      <c r="AD65" s="4">
        <f t="shared" si="74"/>
        <v>79.528951423692149</v>
      </c>
      <c r="AE65" s="4">
        <f t="shared" si="74"/>
        <v>78.911219963163688</v>
      </c>
      <c r="AF65" s="4">
        <f t="shared" si="74"/>
        <v>76.223771863940925</v>
      </c>
      <c r="AG65" s="4">
        <f t="shared" si="74"/>
        <v>76.222594074885237</v>
      </c>
      <c r="AI65" s="4">
        <f t="shared" si="75"/>
        <v>0.3574012544284102</v>
      </c>
      <c r="AJ65" s="4">
        <f t="shared" si="75"/>
        <v>2.1732395256907466</v>
      </c>
      <c r="AK65" s="4">
        <f t="shared" si="75"/>
        <v>2.3138320283440379</v>
      </c>
      <c r="AL65" s="4">
        <f t="shared" si="75"/>
        <v>1.7589292390907758</v>
      </c>
      <c r="AM65" s="4">
        <f t="shared" si="75"/>
        <v>2.347656209557158</v>
      </c>
      <c r="AN65" s="4">
        <f t="shared" si="75"/>
        <v>2.0220990614496941</v>
      </c>
      <c r="AO65" s="4">
        <f t="shared" si="75"/>
        <v>2.9836218506142842</v>
      </c>
      <c r="AP65" s="4">
        <f t="shared" si="75"/>
        <v>0.81802314267268628</v>
      </c>
      <c r="AQ65" s="4">
        <f t="shared" si="75"/>
        <v>1.1796770627710913</v>
      </c>
      <c r="AR65" s="4">
        <f t="shared" si="75"/>
        <v>1.4618115161266303</v>
      </c>
      <c r="AS65" s="4">
        <f t="shared" si="75"/>
        <v>2.7440944921656865</v>
      </c>
      <c r="AT65" s="4">
        <f t="shared" si="75"/>
        <v>1.2130485763078553</v>
      </c>
      <c r="AU65" s="4">
        <f t="shared" si="75"/>
        <v>0.20178003683631118</v>
      </c>
      <c r="AV65" s="4">
        <f t="shared" si="75"/>
        <v>0.35722813605907788</v>
      </c>
      <c r="AW65" s="4">
        <f t="shared" si="75"/>
        <v>-0.31959407488523084</v>
      </c>
      <c r="AY65" s="2">
        <f t="shared" si="65"/>
        <v>85.946158108895077</v>
      </c>
      <c r="AZ65" s="2">
        <f t="shared" si="65"/>
        <v>90.93974305192998</v>
      </c>
      <c r="BA65" s="2">
        <f t="shared" si="65"/>
        <v>87.377504901949948</v>
      </c>
      <c r="BB65" s="2">
        <f t="shared" si="65"/>
        <v>83.174605601459106</v>
      </c>
      <c r="BC65" s="2">
        <f t="shared" si="65"/>
        <v>77.80704298917253</v>
      </c>
      <c r="BD65" s="2">
        <f t="shared" si="65"/>
        <v>77.784596051333992</v>
      </c>
      <c r="BE65" s="2">
        <f t="shared" si="65"/>
        <v>79.312619908580345</v>
      </c>
      <c r="BF65" s="2">
        <f t="shared" si="65"/>
        <v>79.962603186237203</v>
      </c>
      <c r="BG65" s="2">
        <f t="shared" si="65"/>
        <v>80.265404217912362</v>
      </c>
      <c r="BH65" s="2">
        <f t="shared" si="65"/>
        <v>78.514171453385231</v>
      </c>
      <c r="BI65" s="2">
        <f t="shared" si="65"/>
        <v>76.464796457529303</v>
      </c>
      <c r="BJ65" s="2">
        <f t="shared" si="65"/>
        <v>79.220445480769897</v>
      </c>
      <c r="BK65" s="2">
        <f t="shared" si="65"/>
        <v>78.480858206957336</v>
      </c>
      <c r="BL65" s="2">
        <f t="shared" si="65"/>
        <v>76.065833621757008</v>
      </c>
      <c r="BM65" s="2">
        <f t="shared" si="65"/>
        <v>76.214502584484549</v>
      </c>
      <c r="BO65" s="2">
        <f t="shared" si="10"/>
        <v>86.935000000000002</v>
      </c>
      <c r="BP65" s="2">
        <f t="shared" si="11"/>
        <v>93.644999999999996</v>
      </c>
      <c r="BQ65" s="2">
        <f t="shared" si="12"/>
        <v>90.257999999999996</v>
      </c>
      <c r="BR65" s="2">
        <f t="shared" si="13"/>
        <v>85.671999999999997</v>
      </c>
      <c r="BS65" s="2">
        <f t="shared" si="14"/>
        <v>80.933999999999997</v>
      </c>
      <c r="BT65" s="2">
        <f t="shared" si="15"/>
        <v>80.349999999999994</v>
      </c>
      <c r="BU65" s="2">
        <f t="shared" si="16"/>
        <v>82.507999999999996</v>
      </c>
      <c r="BV65" s="2">
        <f t="shared" si="17"/>
        <v>80.966999999999999</v>
      </c>
      <c r="BW65" s="2">
        <f t="shared" si="18"/>
        <v>81.557000000000002</v>
      </c>
      <c r="BX65" s="2">
        <f t="shared" si="19"/>
        <v>80.066000000000003</v>
      </c>
      <c r="BY65" s="2">
        <f t="shared" si="20"/>
        <v>79.442999999999998</v>
      </c>
      <c r="BZ65" s="2">
        <f t="shared" si="21"/>
        <v>80.742000000000004</v>
      </c>
      <c r="CA65" s="2">
        <f t="shared" si="22"/>
        <v>79.113</v>
      </c>
      <c r="CB65" s="2">
        <f t="shared" si="23"/>
        <v>76.581000000000003</v>
      </c>
      <c r="CC65" s="2">
        <f t="shared" si="24"/>
        <v>75.903000000000006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86.94606100875869</v>
      </c>
      <c r="DL65" s="2">
        <f t="shared" si="76"/>
        <v>93.408239688842059</v>
      </c>
      <c r="DM65" s="2">
        <f t="shared" si="76"/>
        <v>91.084547875644859</v>
      </c>
      <c r="DN65" s="2">
        <f t="shared" si="76"/>
        <v>85.321874962247065</v>
      </c>
      <c r="DO65" s="2">
        <f t="shared" si="76"/>
        <v>79.813988061475285</v>
      </c>
      <c r="DP65" s="2">
        <f t="shared" si="76"/>
        <v>79.561226829268307</v>
      </c>
      <c r="DQ65" s="2">
        <f t="shared" si="76"/>
        <v>81.810147609147606</v>
      </c>
      <c r="DR65" s="2">
        <f t="shared" si="76"/>
        <v>81.59368333515701</v>
      </c>
      <c r="DS65" s="2">
        <f t="shared" si="76"/>
        <v>81.655567739167708</v>
      </c>
      <c r="DT65" s="2">
        <f t="shared" si="76"/>
        <v>80.362140626340619</v>
      </c>
      <c r="DU65" s="2">
        <f t="shared" si="76"/>
        <v>79.253729255571358</v>
      </c>
      <c r="DV65" s="2">
        <f t="shared" si="76"/>
        <v>81.502134143049958</v>
      </c>
      <c r="DW65" s="2">
        <f t="shared" si="76"/>
        <v>80.049306941838623</v>
      </c>
      <c r="DX65" s="2">
        <f t="shared" si="76"/>
        <v>77.777660502607873</v>
      </c>
      <c r="DY65" s="2">
        <f t="shared" si="76"/>
        <v>76.060685483870955</v>
      </c>
      <c r="EA65" s="2">
        <f t="shared" si="77"/>
        <v>84.06309073164428</v>
      </c>
      <c r="EB65" s="2">
        <f t="shared" si="77"/>
        <v>86.081918840199421</v>
      </c>
      <c r="EC65" s="2">
        <f t="shared" si="77"/>
        <v>80.157821596518616</v>
      </c>
      <c r="ED65" s="2">
        <f t="shared" si="77"/>
        <v>79.193799523703419</v>
      </c>
      <c r="EE65" s="2">
        <f t="shared" si="77"/>
        <v>74.137667725394678</v>
      </c>
      <c r="EF65" s="2">
        <f t="shared" si="77"/>
        <v>74.246801933554536</v>
      </c>
      <c r="EG65" s="2">
        <f t="shared" si="77"/>
        <v>73.802600123751702</v>
      </c>
      <c r="EH65" s="2">
        <f t="shared" si="77"/>
        <v>76.330928733912486</v>
      </c>
      <c r="EI65" s="2">
        <f t="shared" si="77"/>
        <v>76.995218426883341</v>
      </c>
      <c r="EJ65" s="2">
        <f t="shared" si="77"/>
        <v>74.048315562588684</v>
      </c>
      <c r="EK65" s="2">
        <f t="shared" si="77"/>
        <v>70.455100918540012</v>
      </c>
      <c r="EL65" s="2">
        <f t="shared" si="77"/>
        <v>74.410662283518406</v>
      </c>
      <c r="EM65" s="2">
        <f t="shared" si="77"/>
        <v>75.333254251382812</v>
      </c>
      <c r="EN65" s="2">
        <f t="shared" si="77"/>
        <v>72.280177130602354</v>
      </c>
      <c r="EO65" s="2">
        <f t="shared" si="77"/>
        <v>76.651953921869818</v>
      </c>
      <c r="EQ65" s="2">
        <f t="shared" si="78"/>
        <v>83.720743213492554</v>
      </c>
      <c r="ER65" s="2">
        <f t="shared" si="78"/>
        <v>84.794225845604714</v>
      </c>
      <c r="ES65" s="2">
        <f t="shared" si="78"/>
        <v>77.886825600538899</v>
      </c>
      <c r="ET65" s="2">
        <f t="shared" si="78"/>
        <v>77.258807501522469</v>
      </c>
      <c r="EU65" s="2">
        <f t="shared" si="78"/>
        <v>74.12226205410299</v>
      </c>
      <c r="EV65" s="2">
        <f t="shared" si="78"/>
        <v>72.664485803634491</v>
      </c>
      <c r="EW65" s="2">
        <f t="shared" si="78"/>
        <v>74.072202513477592</v>
      </c>
      <c r="EX65" s="2">
        <f t="shared" si="78"/>
        <v>75.333266516092621</v>
      </c>
      <c r="EY65" s="2">
        <f t="shared" si="78"/>
        <v>75.753604873592892</v>
      </c>
      <c r="EZ65" s="2">
        <f t="shared" si="78"/>
        <v>73.34144922009564</v>
      </c>
      <c r="FA65" s="2">
        <f t="shared" si="78"/>
        <v>70.905306021309414</v>
      </c>
      <c r="FB65" s="2">
        <f t="shared" si="78"/>
        <v>72.220971551965036</v>
      </c>
      <c r="FC65" s="2">
        <f t="shared" si="78"/>
        <v>73.965969216721646</v>
      </c>
      <c r="FD65" s="2">
        <f t="shared" si="78"/>
        <v>73.691492935638507</v>
      </c>
      <c r="FE65" s="2">
        <f t="shared" si="78"/>
        <v>75.953119036180311</v>
      </c>
      <c r="FG65" s="2">
        <f t="shared" si="79"/>
        <v>0.34682836428385017</v>
      </c>
      <c r="FH65" s="2">
        <f t="shared" si="79"/>
        <v>0.3369312430027826</v>
      </c>
      <c r="FI65" s="2">
        <f t="shared" si="79"/>
        <v>0.33925755745603153</v>
      </c>
      <c r="FJ65" s="2">
        <f t="shared" si="79"/>
        <v>0.35038698406518681</v>
      </c>
      <c r="FK65" s="2">
        <f t="shared" si="79"/>
        <v>0.35356435545250686</v>
      </c>
      <c r="FL65" s="2">
        <f t="shared" si="79"/>
        <v>0.33429409391528347</v>
      </c>
      <c r="FM65" s="2">
        <f t="shared" si="79"/>
        <v>0.31189789398505358</v>
      </c>
      <c r="FN65" s="2">
        <f t="shared" si="79"/>
        <v>0.30992160829329746</v>
      </c>
      <c r="FO65" s="2">
        <f t="shared" si="79"/>
        <v>0.29828496923989212</v>
      </c>
      <c r="FP65" s="2">
        <f t="shared" si="79"/>
        <v>0.29268265295744794</v>
      </c>
      <c r="FQ65" s="2">
        <f t="shared" si="79"/>
        <v>0.31697501677853923</v>
      </c>
      <c r="FR65" s="2">
        <f t="shared" si="79"/>
        <v>0.32174365596566434</v>
      </c>
      <c r="FS65" s="2">
        <f t="shared" si="79"/>
        <v>0.33257005801671063</v>
      </c>
      <c r="FT65" s="2">
        <f t="shared" si="79"/>
        <v>0.31138807835498167</v>
      </c>
      <c r="FU65" s="2">
        <f t="shared" si="79"/>
        <v>0.26016240714536037</v>
      </c>
      <c r="FW65" s="2">
        <f t="shared" si="67"/>
        <v>2.0547463315688541E-5</v>
      </c>
      <c r="FX65" s="2">
        <f t="shared" si="67"/>
        <v>2.3489093932227412E-5</v>
      </c>
      <c r="FY65" s="2">
        <f t="shared" si="67"/>
        <v>3.0165287845901178E-5</v>
      </c>
      <c r="FZ65" s="2">
        <f t="shared" si="67"/>
        <v>3.694576095890159E-5</v>
      </c>
      <c r="GA65" s="2">
        <f t="shared" si="67"/>
        <v>3.4489536377522308E-5</v>
      </c>
      <c r="GB65" s="2">
        <f t="shared" si="67"/>
        <v>3.155042151388034E-5</v>
      </c>
      <c r="GC65" s="2">
        <f t="shared" si="67"/>
        <v>3.5222658957415261E-5</v>
      </c>
      <c r="GD65" s="2">
        <f t="shared" si="67"/>
        <v>3.8869718092735851E-5</v>
      </c>
      <c r="GE65" s="2">
        <f t="shared" si="67"/>
        <v>4.1373576590559991E-5</v>
      </c>
      <c r="GF65" s="2">
        <f t="shared" si="67"/>
        <v>3.1268976755146348E-5</v>
      </c>
      <c r="GG65" s="2">
        <f t="shared" si="67"/>
        <v>2.7913314432577725E-5</v>
      </c>
      <c r="GH65" s="2">
        <f t="shared" si="67"/>
        <v>2.4012531080532697E-5</v>
      </c>
      <c r="GI65" s="2">
        <f t="shared" si="67"/>
        <v>2.2539562529782191E-5</v>
      </c>
      <c r="GJ65" s="2">
        <f t="shared" si="67"/>
        <v>1.6936072220154738E-5</v>
      </c>
      <c r="GK65" s="2">
        <f t="shared" si="67"/>
        <v>1.2477175164781967E-5</v>
      </c>
      <c r="GM65" s="86">
        <f t="shared" si="68"/>
        <v>7.7486895117342904E-4</v>
      </c>
      <c r="GN65" s="86">
        <f t="shared" si="68"/>
        <v>5.6398316257133335E-4</v>
      </c>
      <c r="GO65" s="86">
        <f t="shared" si="68"/>
        <v>5.8330511081540796E-4</v>
      </c>
      <c r="GP65" s="86">
        <f t="shared" si="68"/>
        <v>7.8332280444137704E-4</v>
      </c>
      <c r="GQ65" s="86">
        <f t="shared" si="68"/>
        <v>8.4376839508631496E-4</v>
      </c>
      <c r="GR65" s="86">
        <f t="shared" si="68"/>
        <v>5.2369759256192482E-4</v>
      </c>
      <c r="GS65" s="86">
        <f t="shared" si="68"/>
        <v>1.9082550952340764E-4</v>
      </c>
      <c r="GT65" s="86">
        <f t="shared" si="68"/>
        <v>1.6673679286735474E-4</v>
      </c>
      <c r="GU65" s="86">
        <f t="shared" si="68"/>
        <v>9.6666425477451081E-5</v>
      </c>
      <c r="GV65" s="86">
        <f t="shared" si="68"/>
        <v>7.7434035535629294E-5</v>
      </c>
      <c r="GW65" s="86">
        <f t="shared" si="68"/>
        <v>2.1214443988276522E-4</v>
      </c>
      <c r="GX65" s="86">
        <f t="shared" si="68"/>
        <v>2.907612420588273E-4</v>
      </c>
      <c r="GY65" s="86">
        <f t="shared" si="68"/>
        <v>4.3416356412426189E-4</v>
      </c>
      <c r="GZ65" s="86">
        <f t="shared" si="68"/>
        <v>1.4925907168379408E-4</v>
      </c>
      <c r="HA65" s="86">
        <f t="shared" si="68"/>
        <v>7.7940189781203061E-6</v>
      </c>
      <c r="HC65" s="86">
        <f t="shared" si="73"/>
        <v>3.0326025797293246E-13</v>
      </c>
      <c r="HD65" s="86">
        <f t="shared" si="69"/>
        <v>2.1865147966956446E-14</v>
      </c>
      <c r="HE65" s="86">
        <f t="shared" si="69"/>
        <v>3.8186063936855043E-14</v>
      </c>
      <c r="HF65" s="86">
        <f t="shared" si="69"/>
        <v>8.9669599405730361E-16</v>
      </c>
      <c r="HG65" s="86">
        <f t="shared" si="69"/>
        <v>1.7573089017965394E-16</v>
      </c>
      <c r="HH65" s="86">
        <f t="shared" si="69"/>
        <v>3.1861500601467998E-14</v>
      </c>
      <c r="HI65" s="86">
        <f t="shared" si="69"/>
        <v>1.7101618699521093E-15</v>
      </c>
      <c r="HJ65" s="86">
        <f t="shared" si="69"/>
        <v>6.5367538912419663E-14</v>
      </c>
      <c r="HK65" s="86">
        <f t="shared" si="69"/>
        <v>5.3486846425859278E-15</v>
      </c>
      <c r="HL65" s="86">
        <f t="shared" si="69"/>
        <v>1.8256911477458076E-15</v>
      </c>
      <c r="HM65" s="86">
        <f t="shared" si="69"/>
        <v>2.214289575735689E-14</v>
      </c>
      <c r="HN65" s="86">
        <f t="shared" si="69"/>
        <v>1.9868230507832232E-14</v>
      </c>
      <c r="HO65" s="86">
        <f t="shared" si="69"/>
        <v>3.6068582370992677E-14</v>
      </c>
      <c r="HP65" s="86">
        <f t="shared" si="69"/>
        <v>2.1763783162400692E-15</v>
      </c>
      <c r="HQ65" s="86">
        <f t="shared" si="69"/>
        <v>1.8809547735788426E-20</v>
      </c>
      <c r="HS65" s="86">
        <f t="shared" si="70"/>
        <v>5.0956276571799346E-75</v>
      </c>
      <c r="HT65" s="86">
        <f t="shared" si="70"/>
        <v>3.1646946458389672E-76</v>
      </c>
      <c r="HU65" s="86">
        <f t="shared" si="70"/>
        <v>2.2532635112791159E-76</v>
      </c>
      <c r="HV65" s="86">
        <f t="shared" si="70"/>
        <v>6.0125124839337607E-87</v>
      </c>
      <c r="HW65" s="86">
        <f t="shared" si="70"/>
        <v>5.4755482222926809E-93</v>
      </c>
      <c r="HX65" s="86">
        <f t="shared" si="70"/>
        <v>2.3564376183979207E-77</v>
      </c>
      <c r="HY65" s="86">
        <f t="shared" si="70"/>
        <v>3.1174416429755024E-87</v>
      </c>
      <c r="HZ65" s="86">
        <f t="shared" si="70"/>
        <v>3.8858847117642953E-77</v>
      </c>
      <c r="IA65" s="86">
        <f t="shared" si="70"/>
        <v>1.1055675522001399E-83</v>
      </c>
      <c r="IB65" s="86">
        <f t="shared" si="70"/>
        <v>8.0803751574279342E-89</v>
      </c>
      <c r="IC65" s="86">
        <f t="shared" si="70"/>
        <v>2.1840912981516985E-83</v>
      </c>
      <c r="ID65" s="86">
        <f t="shared" si="70"/>
        <v>3.6513916187741345E-83</v>
      </c>
      <c r="IE65" s="86">
        <f t="shared" si="70"/>
        <v>3.4338447046903449E-82</v>
      </c>
      <c r="IF65" s="86">
        <f t="shared" si="70"/>
        <v>6.9695687137742819E-67</v>
      </c>
      <c r="IG65" s="86">
        <f t="shared" si="70"/>
        <v>1.8985757511881052E-47</v>
      </c>
      <c r="II65" s="86">
        <f t="shared" si="71"/>
        <v>4.039382737376148E-278</v>
      </c>
      <c r="IJ65" s="86">
        <f t="shared" si="71"/>
        <v>8.0439646460056841E-294</v>
      </c>
      <c r="IK65" s="86">
        <f t="shared" si="71"/>
        <v>8.2936400899606073E-278</v>
      </c>
      <c r="IL65" s="86">
        <f t="shared" si="71"/>
        <v>0</v>
      </c>
      <c r="IM65" s="86">
        <f t="shared" si="71"/>
        <v>0</v>
      </c>
      <c r="IN65" s="86">
        <f t="shared" si="71"/>
        <v>7.9704392914983768E-287</v>
      </c>
      <c r="IO65" s="86">
        <f t="shared" si="71"/>
        <v>0</v>
      </c>
      <c r="IP65" s="86">
        <f t="shared" si="71"/>
        <v>1.1539808067396243E-281</v>
      </c>
      <c r="IQ65" s="86">
        <f t="shared" si="71"/>
        <v>1.0892247149069968E-306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7.3152433019785497E-307</v>
      </c>
      <c r="IV65" s="86">
        <f t="shared" si="71"/>
        <v>3.2397767977970703E-157</v>
      </c>
      <c r="IW65" s="86">
        <f t="shared" si="71"/>
        <v>8.6140695949540456E-104</v>
      </c>
      <c r="IY65" s="86">
        <f t="shared" si="72"/>
        <v>7.7486895147668928E-4</v>
      </c>
      <c r="IZ65" s="86">
        <f t="shared" si="72"/>
        <v>5.6398316259319845E-4</v>
      </c>
      <c r="JA65" s="86">
        <f t="shared" si="72"/>
        <v>5.8330511085359399E-4</v>
      </c>
      <c r="JB65" s="86">
        <f t="shared" si="72"/>
        <v>7.8332280444227379E-4</v>
      </c>
      <c r="JC65" s="86">
        <f t="shared" si="72"/>
        <v>8.4376839508649071E-4</v>
      </c>
      <c r="JD65" s="86">
        <f t="shared" si="72"/>
        <v>5.2369759259378627E-4</v>
      </c>
      <c r="JE65" s="86">
        <f t="shared" si="72"/>
        <v>1.9082550952511781E-4</v>
      </c>
      <c r="JF65" s="86">
        <f t="shared" si="72"/>
        <v>1.6673679293272229E-4</v>
      </c>
      <c r="JG65" s="86">
        <f t="shared" si="72"/>
        <v>9.6666425482799762E-5</v>
      </c>
      <c r="JH65" s="86">
        <f t="shared" si="72"/>
        <v>7.7434035537454982E-5</v>
      </c>
      <c r="JI65" s="86">
        <f t="shared" si="72"/>
        <v>2.1214443990490812E-4</v>
      </c>
      <c r="JJ65" s="86">
        <f t="shared" si="72"/>
        <v>2.9076124207869553E-4</v>
      </c>
      <c r="JK65" s="86">
        <f t="shared" si="72"/>
        <v>4.3416356416033048E-4</v>
      </c>
      <c r="JL65" s="86">
        <f t="shared" si="72"/>
        <v>1.4925907168597045E-4</v>
      </c>
      <c r="JM65" s="86">
        <f t="shared" si="72"/>
        <v>7.7940189781203247E-6</v>
      </c>
    </row>
    <row r="66" spans="2:273" x14ac:dyDescent="0.25">
      <c r="B66" s="2">
        <v>39</v>
      </c>
      <c r="C66" s="37">
        <v>88.096999999999994</v>
      </c>
      <c r="D66" s="37">
        <v>94.855000000000004</v>
      </c>
      <c r="E66" s="37">
        <v>91.887</v>
      </c>
      <c r="F66" s="37">
        <v>86.540999999999997</v>
      </c>
      <c r="G66" s="37">
        <v>81.459000000000003</v>
      </c>
      <c r="H66" s="37">
        <v>80.75</v>
      </c>
      <c r="I66" s="37">
        <v>82.885000000000005</v>
      </c>
      <c r="J66" s="37">
        <v>81.164000000000001</v>
      </c>
      <c r="K66" s="37">
        <v>80.983999999999995</v>
      </c>
      <c r="L66" s="37">
        <v>80.343999999999994</v>
      </c>
      <c r="M66" s="37">
        <v>79.180000000000007</v>
      </c>
      <c r="N66" s="37">
        <v>81.305999999999997</v>
      </c>
      <c r="O66" s="37">
        <v>80.5</v>
      </c>
      <c r="P66" s="37">
        <v>77.016000000000005</v>
      </c>
      <c r="Q66" s="37">
        <v>75.5</v>
      </c>
      <c r="S66" s="4">
        <f t="shared" si="74"/>
        <v>86.89713597949131</v>
      </c>
      <c r="T66" s="4">
        <f t="shared" si="74"/>
        <v>91.736552384978978</v>
      </c>
      <c r="U66" s="4">
        <f t="shared" si="74"/>
        <v>88.16898984107479</v>
      </c>
      <c r="V66" s="4">
        <f t="shared" si="74"/>
        <v>84.153097505251864</v>
      </c>
      <c r="W66" s="4">
        <f t="shared" si="74"/>
        <v>78.943198022332155</v>
      </c>
      <c r="X66" s="4">
        <f t="shared" si="74"/>
        <v>78.578109770530517</v>
      </c>
      <c r="Y66" s="4">
        <f t="shared" si="74"/>
        <v>79.616230482259638</v>
      </c>
      <c r="Z66" s="4">
        <f t="shared" si="74"/>
        <v>80.222716069041425</v>
      </c>
      <c r="AA66" s="4">
        <f t="shared" si="74"/>
        <v>80.46729096395454</v>
      </c>
      <c r="AB66" s="4">
        <f t="shared" si="74"/>
        <v>78.634095619799623</v>
      </c>
      <c r="AC66" s="4">
        <f t="shared" si="74"/>
        <v>76.75545074821477</v>
      </c>
      <c r="AD66" s="4">
        <f t="shared" si="74"/>
        <v>79.685284314173316</v>
      </c>
      <c r="AE66" s="4">
        <f t="shared" si="74"/>
        <v>79.11791576361</v>
      </c>
      <c r="AF66" s="4">
        <f t="shared" si="74"/>
        <v>76.346747037892357</v>
      </c>
      <c r="AG66" s="4">
        <f t="shared" si="74"/>
        <v>76.305125030175304</v>
      </c>
      <c r="AI66" s="4">
        <f t="shared" si="75"/>
        <v>1.1998640205086843</v>
      </c>
      <c r="AJ66" s="4">
        <f t="shared" si="75"/>
        <v>3.1184476150210259</v>
      </c>
      <c r="AK66" s="4">
        <f t="shared" si="75"/>
        <v>3.7180101589252104</v>
      </c>
      <c r="AL66" s="4">
        <f t="shared" si="75"/>
        <v>2.3879024947481327</v>
      </c>
      <c r="AM66" s="4">
        <f t="shared" si="75"/>
        <v>2.5158019776678486</v>
      </c>
      <c r="AN66" s="4">
        <f t="shared" si="75"/>
        <v>2.1718902294694828</v>
      </c>
      <c r="AO66" s="4">
        <f t="shared" si="75"/>
        <v>3.2687695177403668</v>
      </c>
      <c r="AP66" s="4">
        <f t="shared" si="75"/>
        <v>0.94128393095857632</v>
      </c>
      <c r="AQ66" s="4">
        <f t="shared" si="75"/>
        <v>0.51670903604545515</v>
      </c>
      <c r="AR66" s="4">
        <f t="shared" si="75"/>
        <v>1.7099043802003706</v>
      </c>
      <c r="AS66" s="4">
        <f t="shared" si="75"/>
        <v>2.4245492517852369</v>
      </c>
      <c r="AT66" s="4">
        <f t="shared" si="75"/>
        <v>1.6207156858266814</v>
      </c>
      <c r="AU66" s="4">
        <f t="shared" si="75"/>
        <v>1.3820842363899999</v>
      </c>
      <c r="AV66" s="4">
        <f t="shared" si="75"/>
        <v>0.66925296210764884</v>
      </c>
      <c r="AW66" s="4">
        <f t="shared" si="75"/>
        <v>-0.80512503017530435</v>
      </c>
      <c r="AY66" s="2">
        <f t="shared" si="65"/>
        <v>85.942262251813503</v>
      </c>
      <c r="AZ66" s="2">
        <f t="shared" si="65"/>
        <v>90.913294897559737</v>
      </c>
      <c r="BA66" s="2">
        <f t="shared" si="65"/>
        <v>87.290963403559246</v>
      </c>
      <c r="BB66" s="2">
        <f t="shared" si="65"/>
        <v>83.026887649294991</v>
      </c>
      <c r="BC66" s="2">
        <f t="shared" si="65"/>
        <v>77.758553428408533</v>
      </c>
      <c r="BD66" s="2">
        <f t="shared" si="65"/>
        <v>77.733938276226809</v>
      </c>
      <c r="BE66" s="2">
        <f t="shared" si="65"/>
        <v>79.258523382573443</v>
      </c>
      <c r="BF66" s="2">
        <f t="shared" si="65"/>
        <v>79.903777265182356</v>
      </c>
      <c r="BG66" s="2">
        <f t="shared" si="65"/>
        <v>80.268233323611028</v>
      </c>
      <c r="BH66" s="2">
        <f t="shared" si="65"/>
        <v>78.472097037953901</v>
      </c>
      <c r="BI66" s="2">
        <f t="shared" si="65"/>
        <v>76.35983677058428</v>
      </c>
      <c r="BJ66" s="2">
        <f t="shared" si="65"/>
        <v>79.18014807161336</v>
      </c>
      <c r="BK66" s="2">
        <f t="shared" si="65"/>
        <v>78.432979220252477</v>
      </c>
      <c r="BL66" s="2">
        <f t="shared" si="65"/>
        <v>76.070939136142698</v>
      </c>
      <c r="BM66" s="2">
        <f t="shared" si="65"/>
        <v>76.287799163823436</v>
      </c>
      <c r="BO66" s="2">
        <f t="shared" si="10"/>
        <v>88.096999999999994</v>
      </c>
      <c r="BP66" s="2">
        <f t="shared" si="11"/>
        <v>94.855000000000004</v>
      </c>
      <c r="BQ66" s="2">
        <f t="shared" si="12"/>
        <v>91.887</v>
      </c>
      <c r="BR66" s="2">
        <f t="shared" si="13"/>
        <v>86.540999999999997</v>
      </c>
      <c r="BS66" s="2">
        <f t="shared" si="14"/>
        <v>81.459000000000003</v>
      </c>
      <c r="BT66" s="2">
        <f t="shared" si="15"/>
        <v>80.75</v>
      </c>
      <c r="BU66" s="2">
        <f t="shared" si="16"/>
        <v>82.885000000000005</v>
      </c>
      <c r="BV66" s="2">
        <f t="shared" si="17"/>
        <v>81.164000000000001</v>
      </c>
      <c r="BW66" s="2">
        <f t="shared" si="18"/>
        <v>80.983999999999995</v>
      </c>
      <c r="BX66" s="2">
        <f t="shared" si="19"/>
        <v>80.343999999999994</v>
      </c>
      <c r="BY66" s="2">
        <f t="shared" si="20"/>
        <v>79.180000000000007</v>
      </c>
      <c r="BZ66" s="2">
        <f t="shared" si="21"/>
        <v>81.305999999999997</v>
      </c>
      <c r="CA66" s="2">
        <f t="shared" si="22"/>
        <v>80.5</v>
      </c>
      <c r="CB66" s="2">
        <f t="shared" si="23"/>
        <v>77.016000000000005</v>
      </c>
      <c r="CC66" s="2">
        <f t="shared" si="24"/>
        <v>75.5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87.106652672908496</v>
      </c>
      <c r="DL66" s="2">
        <f t="shared" si="76"/>
        <v>93.682541933392741</v>
      </c>
      <c r="DM66" s="2">
        <f t="shared" si="76"/>
        <v>91.390180077249269</v>
      </c>
      <c r="DN66" s="2">
        <f t="shared" si="76"/>
        <v>85.38648988221081</v>
      </c>
      <c r="DO66" s="2">
        <f t="shared" si="76"/>
        <v>80.002790670664169</v>
      </c>
      <c r="DP66" s="2">
        <f t="shared" si="76"/>
        <v>79.725236062717784</v>
      </c>
      <c r="DQ66" s="2">
        <f t="shared" si="76"/>
        <v>82.028068935332087</v>
      </c>
      <c r="DR66" s="2">
        <f t="shared" si="76"/>
        <v>81.734452675347399</v>
      </c>
      <c r="DS66" s="2">
        <f t="shared" si="76"/>
        <v>81.868422822822794</v>
      </c>
      <c r="DT66" s="2">
        <f t="shared" si="76"/>
        <v>80.545052595452589</v>
      </c>
      <c r="DU66" s="2">
        <f t="shared" si="76"/>
        <v>79.421716927453772</v>
      </c>
      <c r="DV66" s="2">
        <f t="shared" si="76"/>
        <v>81.738694466936593</v>
      </c>
      <c r="DW66" s="2">
        <f t="shared" si="76"/>
        <v>80.205053752345179</v>
      </c>
      <c r="DX66" s="2">
        <f t="shared" si="76"/>
        <v>77.984107633949748</v>
      </c>
      <c r="DY66" s="2">
        <f t="shared" si="76"/>
        <v>76.186461290322569</v>
      </c>
      <c r="EA66" s="2">
        <f t="shared" si="77"/>
        <v>83.94236887280249</v>
      </c>
      <c r="EB66" s="2">
        <f t="shared" si="77"/>
        <v>85.943127833901855</v>
      </c>
      <c r="EC66" s="2">
        <f t="shared" si="77"/>
        <v>80.009959239243912</v>
      </c>
      <c r="ED66" s="2">
        <f t="shared" si="77"/>
        <v>79.037346846972312</v>
      </c>
      <c r="EE66" s="2">
        <f t="shared" si="77"/>
        <v>74.016367104962129</v>
      </c>
      <c r="EF66" s="2">
        <f t="shared" si="77"/>
        <v>74.117578263897414</v>
      </c>
      <c r="EG66" s="2">
        <f t="shared" si="77"/>
        <v>73.686006827927599</v>
      </c>
      <c r="EH66" s="2">
        <f t="shared" si="77"/>
        <v>76.186344872597388</v>
      </c>
      <c r="EI66" s="2">
        <f t="shared" si="77"/>
        <v>76.835194344798509</v>
      </c>
      <c r="EJ66" s="2">
        <f t="shared" si="77"/>
        <v>73.90331921859655</v>
      </c>
      <c r="EK66" s="2">
        <f t="shared" si="77"/>
        <v>70.34252308436065</v>
      </c>
      <c r="EL66" s="2">
        <f t="shared" si="77"/>
        <v>74.261310335183964</v>
      </c>
      <c r="EM66" s="2">
        <f t="shared" si="77"/>
        <v>75.189643616250251</v>
      </c>
      <c r="EN66" s="2">
        <f t="shared" si="77"/>
        <v>72.212296590414624</v>
      </c>
      <c r="EO66" s="2">
        <f t="shared" si="77"/>
        <v>76.550656177624418</v>
      </c>
      <c r="EQ66" s="2">
        <f t="shared" si="78"/>
        <v>83.604606767293092</v>
      </c>
      <c r="ER66" s="2">
        <f t="shared" si="78"/>
        <v>84.67226517074927</v>
      </c>
      <c r="ES66" s="2">
        <f t="shared" si="78"/>
        <v>77.769979126334292</v>
      </c>
      <c r="ET66" s="2">
        <f t="shared" si="78"/>
        <v>77.129330528589918</v>
      </c>
      <c r="EU66" s="2">
        <f t="shared" si="78"/>
        <v>74.001154007576176</v>
      </c>
      <c r="EV66" s="2">
        <f t="shared" si="78"/>
        <v>72.556926225842815</v>
      </c>
      <c r="EW66" s="2">
        <f t="shared" si="78"/>
        <v>73.951820625918955</v>
      </c>
      <c r="EX66" s="2">
        <f t="shared" si="78"/>
        <v>75.202860491009318</v>
      </c>
      <c r="EY66" s="2">
        <f t="shared" si="78"/>
        <v>75.611376546266158</v>
      </c>
      <c r="EZ66" s="2">
        <f t="shared" si="78"/>
        <v>73.206246997803447</v>
      </c>
      <c r="FA66" s="2">
        <f t="shared" si="78"/>
        <v>70.786494354584335</v>
      </c>
      <c r="FB66" s="2">
        <f t="shared" si="78"/>
        <v>72.10162103405726</v>
      </c>
      <c r="FC66" s="2">
        <f t="shared" si="78"/>
        <v>73.840735592236598</v>
      </c>
      <c r="FD66" s="2">
        <f t="shared" si="78"/>
        <v>73.603396198559679</v>
      </c>
      <c r="FE66" s="2">
        <f t="shared" si="78"/>
        <v>75.862136137103775</v>
      </c>
      <c r="FG66" s="2">
        <f t="shared" si="79"/>
        <v>0.36797673184150137</v>
      </c>
      <c r="FH66" s="2">
        <f t="shared" si="79"/>
        <v>0.35780671106181666</v>
      </c>
      <c r="FI66" s="2">
        <f t="shared" si="79"/>
        <v>0.36019886113051808</v>
      </c>
      <c r="FJ66" s="2">
        <f t="shared" si="79"/>
        <v>0.37162888376152925</v>
      </c>
      <c r="FK66" s="2">
        <f t="shared" si="79"/>
        <v>0.37488771756835787</v>
      </c>
      <c r="FL66" s="2">
        <f t="shared" si="79"/>
        <v>0.35509367160965194</v>
      </c>
      <c r="FM66" s="2">
        <f t="shared" si="79"/>
        <v>0.33199894498838756</v>
      </c>
      <c r="FN66" s="2">
        <f t="shared" si="79"/>
        <v>0.3299563670173829</v>
      </c>
      <c r="FO66" s="2">
        <f t="shared" si="79"/>
        <v>0.31791403621958431</v>
      </c>
      <c r="FP66" s="2">
        <f t="shared" si="79"/>
        <v>0.3121070269320716</v>
      </c>
      <c r="FQ66" s="2">
        <f t="shared" si="79"/>
        <v>0.33724290923672007</v>
      </c>
      <c r="FR66" s="2">
        <f t="shared" si="79"/>
        <v>0.34216371493643238</v>
      </c>
      <c r="FS66" s="2">
        <f t="shared" si="79"/>
        <v>0.35331929931551231</v>
      </c>
      <c r="FT66" s="2">
        <f t="shared" si="79"/>
        <v>0.33147210054193871</v>
      </c>
      <c r="FU66" s="2">
        <f t="shared" si="79"/>
        <v>0.27827763824192042</v>
      </c>
      <c r="FW66" s="2">
        <f t="shared" si="67"/>
        <v>2.2529800849028383E-5</v>
      </c>
      <c r="FX66" s="2">
        <f t="shared" si="67"/>
        <v>2.5755220977740531E-5</v>
      </c>
      <c r="FY66" s="2">
        <f t="shared" si="67"/>
        <v>3.3075484144078314E-5</v>
      </c>
      <c r="FZ66" s="2">
        <f t="shared" si="67"/>
        <v>4.05100769347898E-5</v>
      </c>
      <c r="GA66" s="2">
        <f t="shared" si="67"/>
        <v>3.7816898797753799E-5</v>
      </c>
      <c r="GB66" s="2">
        <f t="shared" si="67"/>
        <v>3.4594243966717259E-5</v>
      </c>
      <c r="GC66" s="2">
        <f t="shared" si="67"/>
        <v>3.8620746315254814E-5</v>
      </c>
      <c r="GD66" s="2">
        <f t="shared" si="67"/>
        <v>4.2619638551850766E-5</v>
      </c>
      <c r="GE66" s="2">
        <f t="shared" si="67"/>
        <v>4.5365043546722086E-5</v>
      </c>
      <c r="GF66" s="2">
        <f t="shared" si="67"/>
        <v>3.4285647795658987E-5</v>
      </c>
      <c r="GG66" s="2">
        <f t="shared" si="67"/>
        <v>3.0606258233954339E-5</v>
      </c>
      <c r="GH66" s="2">
        <f t="shared" si="67"/>
        <v>2.6329155767636421E-5</v>
      </c>
      <c r="GI66" s="2">
        <f t="shared" si="67"/>
        <v>2.4714085121847451E-5</v>
      </c>
      <c r="GJ66" s="2">
        <f t="shared" si="67"/>
        <v>1.8570003575031435E-5</v>
      </c>
      <c r="GK66" s="2">
        <f t="shared" si="67"/>
        <v>1.3680934048871458E-5</v>
      </c>
      <c r="GM66" s="86">
        <f t="shared" si="68"/>
        <v>1.2110998811895683E-3</v>
      </c>
      <c r="GN66" s="86">
        <f t="shared" si="68"/>
        <v>9.0228327405873147E-4</v>
      </c>
      <c r="GO66" s="86">
        <f t="shared" si="68"/>
        <v>9.3467777821952059E-4</v>
      </c>
      <c r="GP66" s="86">
        <f t="shared" si="68"/>
        <v>1.2356523519345627E-3</v>
      </c>
      <c r="GQ66" s="86">
        <f t="shared" si="68"/>
        <v>1.3268506752340023E-3</v>
      </c>
      <c r="GR66" s="86">
        <f t="shared" si="68"/>
        <v>8.4123911053964333E-4</v>
      </c>
      <c r="GS66" s="86">
        <f t="shared" si="68"/>
        <v>3.3374979919603725E-4</v>
      </c>
      <c r="GT66" s="86">
        <f t="shared" si="68"/>
        <v>2.9551427264222003E-4</v>
      </c>
      <c r="GU66" s="86">
        <f t="shared" si="68"/>
        <v>1.7810098781714332E-4</v>
      </c>
      <c r="GV66" s="86">
        <f t="shared" si="68"/>
        <v>1.4433124429774293E-4</v>
      </c>
      <c r="GW66" s="86">
        <f t="shared" si="68"/>
        <v>3.7136362106840562E-4</v>
      </c>
      <c r="GX66" s="86">
        <f t="shared" si="68"/>
        <v>4.9277278309004305E-4</v>
      </c>
      <c r="GY66" s="86">
        <f t="shared" si="68"/>
        <v>7.1505081236849231E-4</v>
      </c>
      <c r="GZ66" s="86">
        <f t="shared" si="68"/>
        <v>2.7018680394514581E-4</v>
      </c>
      <c r="HA66" s="86">
        <f t="shared" si="68"/>
        <v>1.730563271838559E-5</v>
      </c>
      <c r="HC66" s="86">
        <f t="shared" si="73"/>
        <v>8.8554817133928368E-13</v>
      </c>
      <c r="HD66" s="86">
        <f t="shared" si="69"/>
        <v>7.0218098851993612E-14</v>
      </c>
      <c r="HE66" s="86">
        <f t="shared" si="69"/>
        <v>1.2069829325671059E-13</v>
      </c>
      <c r="HF66" s="86">
        <f t="shared" si="69"/>
        <v>3.3733111153972764E-15</v>
      </c>
      <c r="HG66" s="86">
        <f t="shared" si="69"/>
        <v>7.2187484921689674E-16</v>
      </c>
      <c r="HH66" s="86">
        <f t="shared" si="69"/>
        <v>1.0347055972886292E-13</v>
      </c>
      <c r="HI66" s="86">
        <f t="shared" si="69"/>
        <v>6.407566659926467E-15</v>
      </c>
      <c r="HJ66" s="86">
        <f t="shared" si="69"/>
        <v>2.1201820229604745E-13</v>
      </c>
      <c r="HK66" s="86">
        <f t="shared" si="69"/>
        <v>1.9371808201988412E-14</v>
      </c>
      <c r="HL66" s="86">
        <f t="shared" si="69"/>
        <v>6.8527187222753834E-15</v>
      </c>
      <c r="HM66" s="86">
        <f t="shared" si="69"/>
        <v>7.502682592310786E-14</v>
      </c>
      <c r="HN66" s="86">
        <f t="shared" si="69"/>
        <v>6.6259222524695434E-14</v>
      </c>
      <c r="HO66" s="86">
        <f t="shared" si="69"/>
        <v>1.1713072455373466E-13</v>
      </c>
      <c r="HP66" s="86">
        <f t="shared" si="69"/>
        <v>7.9823253316640995E-15</v>
      </c>
      <c r="HQ66" s="86">
        <f t="shared" si="69"/>
        <v>1.0846982502587937E-19</v>
      </c>
      <c r="HS66" s="86">
        <f t="shared" si="70"/>
        <v>2.217291404647588E-73</v>
      </c>
      <c r="HT66" s="86">
        <f t="shared" si="70"/>
        <v>1.6584107145537386E-74</v>
      </c>
      <c r="HU66" s="86">
        <f t="shared" si="70"/>
        <v>1.1647143145831797E-74</v>
      </c>
      <c r="HV66" s="86">
        <f t="shared" si="70"/>
        <v>5.8378956418200096E-85</v>
      </c>
      <c r="HW66" s="86">
        <f t="shared" si="70"/>
        <v>7.5927980319753908E-91</v>
      </c>
      <c r="HX66" s="86">
        <f t="shared" si="70"/>
        <v>1.3560290432361501E-75</v>
      </c>
      <c r="HY66" s="86">
        <f t="shared" si="70"/>
        <v>3.1458859621454462E-85</v>
      </c>
      <c r="HZ66" s="86">
        <f t="shared" si="70"/>
        <v>2.3260798489150398E-75</v>
      </c>
      <c r="IA66" s="86">
        <f t="shared" si="70"/>
        <v>9.7499673491755776E-82</v>
      </c>
      <c r="IB66" s="86">
        <f t="shared" si="70"/>
        <v>8.604474737490619E-87</v>
      </c>
      <c r="IC66" s="86">
        <f t="shared" si="70"/>
        <v>1.6712325329111186E-81</v>
      </c>
      <c r="ID66" s="86">
        <f t="shared" si="70"/>
        <v>2.6045839752815112E-81</v>
      </c>
      <c r="IE66" s="86">
        <f t="shared" si="70"/>
        <v>2.2650507850951924E-80</v>
      </c>
      <c r="IF66" s="86">
        <f t="shared" si="70"/>
        <v>1.9625763127953668E-65</v>
      </c>
      <c r="IG66" s="86">
        <f t="shared" si="70"/>
        <v>1.8409689959911404E-46</v>
      </c>
      <c r="II66" s="86">
        <f t="shared" si="71"/>
        <v>1.9780576434899757E-273</v>
      </c>
      <c r="IJ66" s="86">
        <f t="shared" si="71"/>
        <v>8.394086040611774E-289</v>
      </c>
      <c r="IK66" s="86">
        <f t="shared" si="71"/>
        <v>5.9621822991928551E-273</v>
      </c>
      <c r="IL66" s="86">
        <f t="shared" si="71"/>
        <v>0</v>
      </c>
      <c r="IM66" s="86">
        <f t="shared" si="71"/>
        <v>0</v>
      </c>
      <c r="IN66" s="86">
        <f t="shared" si="71"/>
        <v>8.6800885659496748E-282</v>
      </c>
      <c r="IO66" s="86">
        <f t="shared" si="71"/>
        <v>0</v>
      </c>
      <c r="IP66" s="86">
        <f t="shared" si="71"/>
        <v>1.2856993141973189E-276</v>
      </c>
      <c r="IQ66" s="86">
        <f t="shared" si="71"/>
        <v>3.710661898479629E-301</v>
      </c>
      <c r="IR66" s="86">
        <f t="shared" si="71"/>
        <v>0</v>
      </c>
      <c r="IS66" s="86">
        <f t="shared" si="71"/>
        <v>5.3922674615471405E-306</v>
      </c>
      <c r="IT66" s="86">
        <f t="shared" si="71"/>
        <v>1.342951651445177E-305</v>
      </c>
      <c r="IU66" s="86">
        <f t="shared" si="71"/>
        <v>1.2213535305372364E-301</v>
      </c>
      <c r="IV66" s="86">
        <f t="shared" si="71"/>
        <v>1.2635862814382796E-154</v>
      </c>
      <c r="IW66" s="86">
        <f t="shared" si="71"/>
        <v>3.8900249363404402E-102</v>
      </c>
      <c r="IY66" s="86">
        <f t="shared" si="72"/>
        <v>1.2110998820751165E-3</v>
      </c>
      <c r="IZ66" s="86">
        <f t="shared" si="72"/>
        <v>9.0228327412894961E-4</v>
      </c>
      <c r="JA66" s="86">
        <f t="shared" si="72"/>
        <v>9.3467777834021885E-4</v>
      </c>
      <c r="JB66" s="86">
        <f t="shared" si="72"/>
        <v>1.2356523519379361E-3</v>
      </c>
      <c r="JC66" s="86">
        <f t="shared" si="72"/>
        <v>1.3268506752347241E-3</v>
      </c>
      <c r="JD66" s="86">
        <f t="shared" si="72"/>
        <v>8.4123911064311384E-4</v>
      </c>
      <c r="JE66" s="86">
        <f t="shared" si="72"/>
        <v>3.3374979920244483E-4</v>
      </c>
      <c r="JF66" s="86">
        <f t="shared" si="72"/>
        <v>2.9551427285423826E-4</v>
      </c>
      <c r="JG66" s="86">
        <f t="shared" si="72"/>
        <v>1.7810098783651513E-4</v>
      </c>
      <c r="JH66" s="86">
        <f t="shared" si="72"/>
        <v>1.4433124430459566E-4</v>
      </c>
      <c r="JI66" s="86">
        <f t="shared" si="72"/>
        <v>3.7136362114343247E-4</v>
      </c>
      <c r="JJ66" s="86">
        <f t="shared" si="72"/>
        <v>4.9277278315630222E-4</v>
      </c>
      <c r="JK66" s="86">
        <f t="shared" si="72"/>
        <v>7.15050812485623E-4</v>
      </c>
      <c r="JL66" s="86">
        <f t="shared" si="72"/>
        <v>2.7018680395312814E-4</v>
      </c>
      <c r="JM66" s="86">
        <f t="shared" si="72"/>
        <v>1.7305632718385698E-5</v>
      </c>
    </row>
    <row r="67" spans="2:273" x14ac:dyDescent="0.25">
      <c r="B67" s="2">
        <v>40</v>
      </c>
      <c r="C67" s="37">
        <v>87.5</v>
      </c>
      <c r="D67" s="37">
        <v>94.242000000000004</v>
      </c>
      <c r="E67" s="37">
        <v>91.903000000000006</v>
      </c>
      <c r="F67" s="37">
        <v>86.066000000000003</v>
      </c>
      <c r="G67" s="37">
        <v>81.738</v>
      </c>
      <c r="H67" s="37">
        <v>79.983000000000004</v>
      </c>
      <c r="I67" s="37">
        <v>82.787000000000006</v>
      </c>
      <c r="J67" s="37">
        <v>82.638999999999996</v>
      </c>
      <c r="K67" s="37">
        <v>81.328000000000003</v>
      </c>
      <c r="L67" s="37">
        <v>80.033000000000001</v>
      </c>
      <c r="M67" s="37">
        <v>78.835999999999999</v>
      </c>
      <c r="N67" s="37">
        <v>81.355000000000004</v>
      </c>
      <c r="O67" s="37">
        <v>81.194000000000003</v>
      </c>
      <c r="P67" s="37">
        <v>78.064999999999998</v>
      </c>
      <c r="Q67" s="37">
        <v>76.451999999999998</v>
      </c>
      <c r="S67" s="4">
        <f t="shared" si="74"/>
        <v>87.346131913647653</v>
      </c>
      <c r="T67" s="4">
        <f t="shared" si="74"/>
        <v>92.117984530191038</v>
      </c>
      <c r="U67" s="4">
        <f t="shared" si="74"/>
        <v>88.516720737438234</v>
      </c>
      <c r="V67" s="4">
        <f t="shared" si="74"/>
        <v>84.556032227219106</v>
      </c>
      <c r="W67" s="4">
        <f t="shared" si="74"/>
        <v>79.465308243874659</v>
      </c>
      <c r="X67" s="4">
        <f t="shared" si="74"/>
        <v>78.957607842745631</v>
      </c>
      <c r="Y67" s="4">
        <f t="shared" si="74"/>
        <v>79.777470751345248</v>
      </c>
      <c r="Z67" s="4">
        <f t="shared" si="74"/>
        <v>80.364160577631225</v>
      </c>
      <c r="AA67" s="4">
        <f t="shared" si="74"/>
        <v>80.598908839704592</v>
      </c>
      <c r="AB67" s="4">
        <f t="shared" si="74"/>
        <v>78.697436372165711</v>
      </c>
      <c r="AC67" s="4">
        <f t="shared" si="74"/>
        <v>76.892464226459282</v>
      </c>
      <c r="AD67" s="4">
        <f t="shared" si="74"/>
        <v>79.930678754851343</v>
      </c>
      <c r="AE67" s="4">
        <f t="shared" si="74"/>
        <v>79.440173266088095</v>
      </c>
      <c r="AF67" s="4">
        <f t="shared" si="74"/>
        <v>76.532130835326996</v>
      </c>
      <c r="AG67" s="4">
        <f t="shared" si="74"/>
        <v>76.388968800495974</v>
      </c>
      <c r="AI67" s="4">
        <f t="shared" si="75"/>
        <v>0.15386808635234672</v>
      </c>
      <c r="AJ67" s="4">
        <f t="shared" si="75"/>
        <v>2.1240154698089668</v>
      </c>
      <c r="AK67" s="4">
        <f t="shared" si="75"/>
        <v>3.3862792625617715</v>
      </c>
      <c r="AL67" s="4">
        <f t="shared" si="75"/>
        <v>1.5099677727808967</v>
      </c>
      <c r="AM67" s="4">
        <f t="shared" si="75"/>
        <v>2.2726917561253401</v>
      </c>
      <c r="AN67" s="4">
        <f t="shared" si="75"/>
        <v>1.0253921572543732</v>
      </c>
      <c r="AO67" s="4">
        <f t="shared" si="75"/>
        <v>3.0095292486547578</v>
      </c>
      <c r="AP67" s="4">
        <f t="shared" si="75"/>
        <v>2.2748394223687711</v>
      </c>
      <c r="AQ67" s="4">
        <f t="shared" si="75"/>
        <v>0.7290911602954111</v>
      </c>
      <c r="AR67" s="4">
        <f t="shared" si="75"/>
        <v>1.3355636278342899</v>
      </c>
      <c r="AS67" s="4">
        <f t="shared" si="75"/>
        <v>1.9435357735407166</v>
      </c>
      <c r="AT67" s="4">
        <f t="shared" si="75"/>
        <v>1.4243212451486613</v>
      </c>
      <c r="AU67" s="4">
        <f t="shared" si="75"/>
        <v>1.7538267339119074</v>
      </c>
      <c r="AV67" s="4">
        <f t="shared" si="75"/>
        <v>1.5328691646730022</v>
      </c>
      <c r="AW67" s="4">
        <f t="shared" si="75"/>
        <v>6.3031199504024471E-2</v>
      </c>
      <c r="AY67" s="2">
        <f t="shared" si="65"/>
        <v>85.924675036284299</v>
      </c>
      <c r="AZ67" s="2">
        <f t="shared" si="65"/>
        <v>90.865085878991607</v>
      </c>
      <c r="BA67" s="2">
        <f t="shared" si="65"/>
        <v>87.178967541239871</v>
      </c>
      <c r="BB67" s="2">
        <f t="shared" si="65"/>
        <v>82.866440110452544</v>
      </c>
      <c r="BC67" s="2">
        <f t="shared" si="65"/>
        <v>77.693710842284133</v>
      </c>
      <c r="BD67" s="2">
        <f t="shared" si="65"/>
        <v>77.667763840625966</v>
      </c>
      <c r="BE67" s="2">
        <f t="shared" si="65"/>
        <v>79.185500426436505</v>
      </c>
      <c r="BF67" s="2">
        <f t="shared" si="65"/>
        <v>79.829800753154402</v>
      </c>
      <c r="BG67" s="2">
        <f t="shared" si="65"/>
        <v>80.252806141185445</v>
      </c>
      <c r="BH67" s="2">
        <f t="shared" si="65"/>
        <v>78.412518873174889</v>
      </c>
      <c r="BI67" s="2">
        <f t="shared" si="65"/>
        <v>76.237734339021443</v>
      </c>
      <c r="BJ67" s="2">
        <f t="shared" si="65"/>
        <v>79.119355684720361</v>
      </c>
      <c r="BK67" s="2">
        <f t="shared" si="65"/>
        <v>78.369658862193845</v>
      </c>
      <c r="BL67" s="2">
        <f t="shared" si="65"/>
        <v>76.061199210332347</v>
      </c>
      <c r="BM67" s="2">
        <f t="shared" si="65"/>
        <v>76.352972202673726</v>
      </c>
      <c r="BO67" s="2">
        <f t="shared" si="10"/>
        <v>87.5</v>
      </c>
      <c r="BP67" s="2">
        <f t="shared" si="11"/>
        <v>94.242000000000004</v>
      </c>
      <c r="BQ67" s="2">
        <f t="shared" si="12"/>
        <v>91.903000000000006</v>
      </c>
      <c r="BR67" s="2">
        <f t="shared" si="13"/>
        <v>86.066000000000003</v>
      </c>
      <c r="BS67" s="2">
        <f t="shared" si="14"/>
        <v>81.738</v>
      </c>
      <c r="BT67" s="2">
        <f t="shared" si="15"/>
        <v>79.983000000000004</v>
      </c>
      <c r="BU67" s="2">
        <f t="shared" si="16"/>
        <v>82.787000000000006</v>
      </c>
      <c r="BV67" s="2">
        <f t="shared" si="17"/>
        <v>82.638999999999996</v>
      </c>
      <c r="BW67" s="2">
        <f t="shared" si="18"/>
        <v>81.328000000000003</v>
      </c>
      <c r="BX67" s="2">
        <f t="shared" si="19"/>
        <v>80.033000000000001</v>
      </c>
      <c r="BY67" s="2">
        <f t="shared" si="20"/>
        <v>78.835999999999999</v>
      </c>
      <c r="BZ67" s="2">
        <f t="shared" si="21"/>
        <v>81.355000000000004</v>
      </c>
      <c r="CA67" s="2">
        <f t="shared" si="22"/>
        <v>81.194000000000003</v>
      </c>
      <c r="CB67" s="2">
        <f t="shared" si="23"/>
        <v>78.064999999999998</v>
      </c>
      <c r="CC67" s="2">
        <f t="shared" si="24"/>
        <v>76.451999999999998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87.267244337058301</v>
      </c>
      <c r="DL67" s="2">
        <f t="shared" si="76"/>
        <v>93.956844177943424</v>
      </c>
      <c r="DM67" s="2">
        <f t="shared" si="76"/>
        <v>91.69581227885368</v>
      </c>
      <c r="DN67" s="2">
        <f t="shared" si="76"/>
        <v>85.451104802174569</v>
      </c>
      <c r="DO67" s="2">
        <f t="shared" si="76"/>
        <v>80.191593279853052</v>
      </c>
      <c r="DP67" s="2">
        <f t="shared" si="76"/>
        <v>79.88924529616726</v>
      </c>
      <c r="DQ67" s="2">
        <f t="shared" si="76"/>
        <v>82.245990261516567</v>
      </c>
      <c r="DR67" s="2">
        <f t="shared" si="76"/>
        <v>81.875222015537787</v>
      </c>
      <c r="DS67" s="2">
        <f t="shared" si="76"/>
        <v>82.081277906477879</v>
      </c>
      <c r="DT67" s="2">
        <f t="shared" si="76"/>
        <v>80.727964564564559</v>
      </c>
      <c r="DU67" s="2">
        <f t="shared" si="76"/>
        <v>79.589704599336173</v>
      </c>
      <c r="DV67" s="2">
        <f t="shared" si="76"/>
        <v>81.975254790823229</v>
      </c>
      <c r="DW67" s="2">
        <f t="shared" si="76"/>
        <v>80.36080056285175</v>
      </c>
      <c r="DX67" s="2">
        <f t="shared" si="76"/>
        <v>78.190554765291608</v>
      </c>
      <c r="DY67" s="2">
        <f t="shared" si="76"/>
        <v>76.312237096774183</v>
      </c>
      <c r="EA67" s="2">
        <f t="shared" si="77"/>
        <v>83.821647013960714</v>
      </c>
      <c r="EB67" s="2">
        <f t="shared" si="77"/>
        <v>85.804336827604303</v>
      </c>
      <c r="EC67" s="2">
        <f t="shared" si="77"/>
        <v>79.862096881969208</v>
      </c>
      <c r="ED67" s="2">
        <f t="shared" si="77"/>
        <v>78.88089417024122</v>
      </c>
      <c r="EE67" s="2">
        <f t="shared" si="77"/>
        <v>73.895066484529579</v>
      </c>
      <c r="EF67" s="2">
        <f t="shared" si="77"/>
        <v>73.988354594240292</v>
      </c>
      <c r="EG67" s="2">
        <f t="shared" si="77"/>
        <v>73.569413532103496</v>
      </c>
      <c r="EH67" s="2">
        <f t="shared" si="77"/>
        <v>76.041761011282304</v>
      </c>
      <c r="EI67" s="2">
        <f t="shared" si="77"/>
        <v>76.675170262713678</v>
      </c>
      <c r="EJ67" s="2">
        <f t="shared" si="77"/>
        <v>73.758322874604403</v>
      </c>
      <c r="EK67" s="2">
        <f t="shared" si="77"/>
        <v>70.229945250181302</v>
      </c>
      <c r="EL67" s="2">
        <f t="shared" si="77"/>
        <v>74.111958386849523</v>
      </c>
      <c r="EM67" s="2">
        <f t="shared" si="77"/>
        <v>75.04603298111769</v>
      </c>
      <c r="EN67" s="2">
        <f t="shared" si="77"/>
        <v>72.144416050226894</v>
      </c>
      <c r="EO67" s="2">
        <f t="shared" si="77"/>
        <v>76.449358433379018</v>
      </c>
      <c r="EQ67" s="2">
        <f t="shared" si="78"/>
        <v>83.488470321093644</v>
      </c>
      <c r="ER67" s="2">
        <f t="shared" si="78"/>
        <v>84.55030449589384</v>
      </c>
      <c r="ES67" s="2">
        <f t="shared" si="78"/>
        <v>77.653132652129685</v>
      </c>
      <c r="ET67" s="2">
        <f t="shared" si="78"/>
        <v>76.999853555657367</v>
      </c>
      <c r="EU67" s="2">
        <f t="shared" si="78"/>
        <v>73.880045961049348</v>
      </c>
      <c r="EV67" s="2">
        <f t="shared" si="78"/>
        <v>72.449366648051139</v>
      </c>
      <c r="EW67" s="2">
        <f t="shared" si="78"/>
        <v>73.831438738360319</v>
      </c>
      <c r="EX67" s="2">
        <f t="shared" si="78"/>
        <v>75.072454465926015</v>
      </c>
      <c r="EY67" s="2">
        <f t="shared" si="78"/>
        <v>75.469148218939409</v>
      </c>
      <c r="EZ67" s="2">
        <f t="shared" si="78"/>
        <v>73.071044775511268</v>
      </c>
      <c r="FA67" s="2">
        <f t="shared" si="78"/>
        <v>70.667682687859255</v>
      </c>
      <c r="FB67" s="2">
        <f t="shared" si="78"/>
        <v>71.982270516149498</v>
      </c>
      <c r="FC67" s="2">
        <f t="shared" si="78"/>
        <v>73.715501967751536</v>
      </c>
      <c r="FD67" s="2">
        <f t="shared" si="78"/>
        <v>73.515299461480851</v>
      </c>
      <c r="FE67" s="2">
        <f t="shared" si="78"/>
        <v>75.771153238027239</v>
      </c>
      <c r="FG67" s="2">
        <f t="shared" si="79"/>
        <v>0.38964537764848833</v>
      </c>
      <c r="FH67" s="2">
        <f t="shared" si="79"/>
        <v>0.37923582920660631</v>
      </c>
      <c r="FI67" s="2">
        <f t="shared" si="79"/>
        <v>0.38168609560722672</v>
      </c>
      <c r="FJ67" s="2">
        <f t="shared" si="79"/>
        <v>0.39337873380223237</v>
      </c>
      <c r="FK67" s="2">
        <f t="shared" si="79"/>
        <v>0.396707882922744</v>
      </c>
      <c r="FL67" s="2">
        <f t="shared" si="79"/>
        <v>0.37645555413779486</v>
      </c>
      <c r="FM67" s="2">
        <f t="shared" si="79"/>
        <v>0.35273138547769012</v>
      </c>
      <c r="FN67" s="2">
        <f t="shared" si="79"/>
        <v>0.35062820578117543</v>
      </c>
      <c r="FO67" s="2">
        <f t="shared" si="79"/>
        <v>0.33821223999849237</v>
      </c>
      <c r="FP67" s="2">
        <f t="shared" si="79"/>
        <v>0.33221504882312464</v>
      </c>
      <c r="FQ67" s="2">
        <f t="shared" si="79"/>
        <v>0.35812725790286587</v>
      </c>
      <c r="FR67" s="2">
        <f t="shared" si="79"/>
        <v>0.36318580361812375</v>
      </c>
      <c r="FS67" s="2">
        <f t="shared" si="79"/>
        <v>0.37463644736818724</v>
      </c>
      <c r="FT67" s="2">
        <f t="shared" si="79"/>
        <v>0.35218898683035593</v>
      </c>
      <c r="FU67" s="2">
        <f t="shared" si="79"/>
        <v>0.29714762520983806</v>
      </c>
      <c r="FW67" s="2">
        <f t="shared" si="67"/>
        <v>2.4703381698283986E-5</v>
      </c>
      <c r="FX67" s="2">
        <f t="shared" si="67"/>
        <v>2.8239968067781934E-5</v>
      </c>
      <c r="FY67" s="2">
        <f t="shared" si="67"/>
        <v>3.6266431462392278E-5</v>
      </c>
      <c r="FZ67" s="2">
        <f t="shared" si="67"/>
        <v>4.4418242481523962E-5</v>
      </c>
      <c r="GA67" s="2">
        <f t="shared" si="67"/>
        <v>4.1465253691256184E-5</v>
      </c>
      <c r="GB67" s="2">
        <f t="shared" si="67"/>
        <v>3.793170762106574E-5</v>
      </c>
      <c r="GC67" s="2">
        <f t="shared" si="67"/>
        <v>4.2346648467303845E-5</v>
      </c>
      <c r="GD67" s="2">
        <f t="shared" si="67"/>
        <v>4.6731312246721016E-5</v>
      </c>
      <c r="GE67" s="2">
        <f t="shared" si="67"/>
        <v>4.9741563410297593E-5</v>
      </c>
      <c r="GF67" s="2">
        <f t="shared" si="67"/>
        <v>3.7593340896675591E-5</v>
      </c>
      <c r="GG67" s="2">
        <f t="shared" si="67"/>
        <v>3.3558995724828402E-5</v>
      </c>
      <c r="GH67" s="2">
        <f t="shared" si="67"/>
        <v>2.8869271888650853E-5</v>
      </c>
      <c r="GI67" s="2">
        <f t="shared" si="67"/>
        <v>2.7098390861132658E-5</v>
      </c>
      <c r="GJ67" s="2">
        <f t="shared" si="67"/>
        <v>2.0361567542529439E-5</v>
      </c>
      <c r="GK67" s="2">
        <f t="shared" si="67"/>
        <v>1.5000826087692513E-5</v>
      </c>
      <c r="GM67" s="86">
        <f t="shared" si="68"/>
        <v>1.8652644411225943E-3</v>
      </c>
      <c r="GN67" s="86">
        <f t="shared" si="68"/>
        <v>1.4211312112925904E-3</v>
      </c>
      <c r="GO67" s="86">
        <f t="shared" si="68"/>
        <v>1.4742290017659666E-3</v>
      </c>
      <c r="GP67" s="86">
        <f t="shared" si="68"/>
        <v>1.9194631391838007E-3</v>
      </c>
      <c r="GQ67" s="86">
        <f t="shared" si="68"/>
        <v>2.0548126936815198E-3</v>
      </c>
      <c r="GR67" s="86">
        <f t="shared" si="68"/>
        <v>1.3302133497066152E-3</v>
      </c>
      <c r="GS67" s="86">
        <f t="shared" si="68"/>
        <v>5.7250669431240225E-4</v>
      </c>
      <c r="GT67" s="86">
        <f t="shared" si="68"/>
        <v>5.1336703170193451E-4</v>
      </c>
      <c r="GU67" s="86">
        <f t="shared" si="68"/>
        <v>3.2115476751706508E-4</v>
      </c>
      <c r="GV67" s="86">
        <f t="shared" si="68"/>
        <v>2.6321681643167566E-4</v>
      </c>
      <c r="GW67" s="86">
        <f t="shared" si="68"/>
        <v>6.3739384354626245E-4</v>
      </c>
      <c r="GX67" s="86">
        <f t="shared" si="68"/>
        <v>8.2011803491609486E-4</v>
      </c>
      <c r="GY67" s="86">
        <f t="shared" si="68"/>
        <v>1.1577550341822678E-3</v>
      </c>
      <c r="GZ67" s="86">
        <f t="shared" si="68"/>
        <v>4.7878908323117827E-4</v>
      </c>
      <c r="HA67" s="86">
        <f t="shared" si="68"/>
        <v>3.7330249933275441E-5</v>
      </c>
      <c r="HC67" s="86">
        <f t="shared" si="73"/>
        <v>2.5324952830868303E-12</v>
      </c>
      <c r="HD67" s="86">
        <f t="shared" si="69"/>
        <v>2.2045190599206816E-13</v>
      </c>
      <c r="HE67" s="86">
        <f t="shared" si="69"/>
        <v>3.7304062231578286E-13</v>
      </c>
      <c r="HF67" s="86">
        <f t="shared" si="69"/>
        <v>1.2358417401990264E-14</v>
      </c>
      <c r="HG67" s="86">
        <f t="shared" si="69"/>
        <v>2.8812599143570028E-15</v>
      </c>
      <c r="HH67" s="86">
        <f t="shared" si="69"/>
        <v>3.2826099020841775E-13</v>
      </c>
      <c r="HI67" s="86">
        <f t="shared" si="69"/>
        <v>2.3371747251740775E-14</v>
      </c>
      <c r="HJ67" s="86">
        <f t="shared" si="69"/>
        <v>6.7144511500328223E-13</v>
      </c>
      <c r="HK67" s="86">
        <f t="shared" si="69"/>
        <v>6.8333914191943161E-14</v>
      </c>
      <c r="HL67" s="86">
        <f t="shared" si="69"/>
        <v>2.5037178476936146E-14</v>
      </c>
      <c r="HM67" s="86">
        <f t="shared" si="69"/>
        <v>2.4798682483086981E-13</v>
      </c>
      <c r="HN67" s="86">
        <f t="shared" si="69"/>
        <v>2.1571563683047368E-13</v>
      </c>
      <c r="HO67" s="86">
        <f t="shared" si="69"/>
        <v>3.7155485391444958E-13</v>
      </c>
      <c r="HP67" s="86">
        <f t="shared" si="69"/>
        <v>2.8520722560272848E-14</v>
      </c>
      <c r="HQ67" s="86">
        <f t="shared" si="69"/>
        <v>6.0386098594508711E-19</v>
      </c>
      <c r="HS67" s="86">
        <f t="shared" si="70"/>
        <v>9.2469065775282139E-72</v>
      </c>
      <c r="HT67" s="86">
        <f t="shared" si="70"/>
        <v>8.2996080434651639E-73</v>
      </c>
      <c r="HU67" s="86">
        <f t="shared" si="70"/>
        <v>5.7518889160638153E-73</v>
      </c>
      <c r="HV67" s="86">
        <f t="shared" si="70"/>
        <v>5.3713715344352272E-83</v>
      </c>
      <c r="HW67" s="86">
        <f t="shared" si="70"/>
        <v>9.9313523160504971E-89</v>
      </c>
      <c r="HX67" s="86">
        <f t="shared" si="70"/>
        <v>7.4411314397679631E-74</v>
      </c>
      <c r="HY67" s="86">
        <f t="shared" si="70"/>
        <v>3.0060629193792633E-83</v>
      </c>
      <c r="HZ67" s="86">
        <f t="shared" si="70"/>
        <v>1.3263230600271174E-73</v>
      </c>
      <c r="IA67" s="86">
        <f t="shared" si="70"/>
        <v>8.1494843853106493E-80</v>
      </c>
      <c r="IB67" s="86">
        <f t="shared" si="70"/>
        <v>8.6738825624409196E-85</v>
      </c>
      <c r="IC67" s="86">
        <f t="shared" si="70"/>
        <v>1.2158883048166063E-79</v>
      </c>
      <c r="ID67" s="86">
        <f t="shared" si="70"/>
        <v>1.7691228479023594E-79</v>
      </c>
      <c r="IE67" s="86">
        <f t="shared" si="70"/>
        <v>1.4244350529197099E-78</v>
      </c>
      <c r="IF67" s="86">
        <f t="shared" si="70"/>
        <v>5.3237653908238966E-64</v>
      </c>
      <c r="IG67" s="86">
        <f t="shared" si="70"/>
        <v>1.7417885519517118E-45</v>
      </c>
      <c r="II67" s="86">
        <f t="shared" si="71"/>
        <v>8.8314554398006268E-269</v>
      </c>
      <c r="IJ67" s="86">
        <f t="shared" si="71"/>
        <v>7.9248200540650051E-284</v>
      </c>
      <c r="IK67" s="86">
        <f t="shared" si="71"/>
        <v>3.88122041653387E-268</v>
      </c>
      <c r="IL67" s="86">
        <f t="shared" si="71"/>
        <v>1.9925147140454176E-303</v>
      </c>
      <c r="IM67" s="86">
        <f t="shared" si="71"/>
        <v>0</v>
      </c>
      <c r="IN67" s="86">
        <f t="shared" si="71"/>
        <v>8.524553176722393E-277</v>
      </c>
      <c r="IO67" s="86">
        <f t="shared" si="71"/>
        <v>0</v>
      </c>
      <c r="IP67" s="86">
        <f t="shared" si="71"/>
        <v>1.2887555330203983E-271</v>
      </c>
      <c r="IQ67" s="86">
        <f t="shared" si="71"/>
        <v>1.1249700500333056E-295</v>
      </c>
      <c r="IR67" s="86">
        <f t="shared" si="71"/>
        <v>0</v>
      </c>
      <c r="IS67" s="86">
        <f t="shared" si="71"/>
        <v>1.2363047656883723E-300</v>
      </c>
      <c r="IT67" s="86">
        <f t="shared" si="71"/>
        <v>2.5429663366242527E-300</v>
      </c>
      <c r="IU67" s="86">
        <f t="shared" si="71"/>
        <v>1.838105505390456E-296</v>
      </c>
      <c r="IV67" s="86">
        <f t="shared" si="71"/>
        <v>4.6875067569125118E-152</v>
      </c>
      <c r="IW67" s="86">
        <f t="shared" si="71"/>
        <v>1.7029492095795602E-100</v>
      </c>
      <c r="IY67" s="86">
        <f t="shared" si="72"/>
        <v>1.8652644436550896E-3</v>
      </c>
      <c r="IZ67" s="86">
        <f t="shared" si="72"/>
        <v>1.4211312115130423E-3</v>
      </c>
      <c r="JA67" s="86">
        <f t="shared" si="72"/>
        <v>1.4742290021390071E-3</v>
      </c>
      <c r="JB67" s="86">
        <f t="shared" si="72"/>
        <v>1.9194631391961591E-3</v>
      </c>
      <c r="JC67" s="86">
        <f t="shared" si="72"/>
        <v>2.0548126936844012E-3</v>
      </c>
      <c r="JD67" s="86">
        <f t="shared" si="72"/>
        <v>1.3302133500348763E-3</v>
      </c>
      <c r="JE67" s="86">
        <f t="shared" si="72"/>
        <v>5.7250669433577396E-4</v>
      </c>
      <c r="JF67" s="86">
        <f t="shared" si="72"/>
        <v>5.1336703237337962E-4</v>
      </c>
      <c r="JG67" s="86">
        <f t="shared" si="72"/>
        <v>3.2115476758539898E-4</v>
      </c>
      <c r="JH67" s="86">
        <f t="shared" si="72"/>
        <v>2.6321681645671282E-4</v>
      </c>
      <c r="JI67" s="86">
        <f t="shared" si="72"/>
        <v>6.373938437942493E-4</v>
      </c>
      <c r="JJ67" s="86">
        <f t="shared" si="72"/>
        <v>8.2011803513181054E-4</v>
      </c>
      <c r="JK67" s="86">
        <f t="shared" si="72"/>
        <v>1.1577550345538226E-3</v>
      </c>
      <c r="JL67" s="86">
        <f t="shared" si="72"/>
        <v>4.7878908325969897E-4</v>
      </c>
      <c r="JM67" s="86">
        <f t="shared" si="72"/>
        <v>3.7330249933276044E-5</v>
      </c>
    </row>
    <row r="68" spans="2:273" x14ac:dyDescent="0.25">
      <c r="B68" s="2">
        <v>41</v>
      </c>
      <c r="C68" s="37">
        <v>88.564999999999998</v>
      </c>
      <c r="D68" s="37">
        <v>95.5</v>
      </c>
      <c r="E68" s="37">
        <v>91.870999999999995</v>
      </c>
      <c r="F68" s="37">
        <v>87.278999999999996</v>
      </c>
      <c r="G68" s="37">
        <v>82.918000000000006</v>
      </c>
      <c r="H68" s="37">
        <v>80.367000000000004</v>
      </c>
      <c r="I68" s="37">
        <v>83.245999999999995</v>
      </c>
      <c r="J68" s="37">
        <v>82.738</v>
      </c>
      <c r="K68" s="37">
        <v>81.869</v>
      </c>
      <c r="L68" s="37">
        <v>79.933999999999997</v>
      </c>
      <c r="M68" s="37">
        <v>80.164000000000001</v>
      </c>
      <c r="N68" s="37">
        <v>81.887</v>
      </c>
      <c r="O68" s="37">
        <v>81.838999999999999</v>
      </c>
      <c r="P68" s="37">
        <v>78.418999999999997</v>
      </c>
      <c r="Q68" s="37">
        <v>77.242000000000004</v>
      </c>
      <c r="S68" s="4">
        <f t="shared" si="74"/>
        <v>87.976270233484527</v>
      </c>
      <c r="T68" s="4">
        <f t="shared" si="74"/>
        <v>92.67032808803755</v>
      </c>
      <c r="U68" s="4">
        <f t="shared" si="74"/>
        <v>89.045818748037519</v>
      </c>
      <c r="V68" s="4">
        <f t="shared" si="74"/>
        <v>85.186995562156113</v>
      </c>
      <c r="W68" s="4">
        <f t="shared" si="74"/>
        <v>80.218937535536924</v>
      </c>
      <c r="X68" s="4">
        <f t="shared" si="74"/>
        <v>79.524059053414248</v>
      </c>
      <c r="Y68" s="4">
        <f t="shared" si="74"/>
        <v>80.053221349933125</v>
      </c>
      <c r="Z68" s="4">
        <f t="shared" si="74"/>
        <v>80.617024195918475</v>
      </c>
      <c r="AA68" s="4">
        <f t="shared" si="74"/>
        <v>80.806970811929844</v>
      </c>
      <c r="AB68" s="4">
        <f t="shared" si="74"/>
        <v>78.824870856464983</v>
      </c>
      <c r="AC68" s="4">
        <f t="shared" si="74"/>
        <v>77.159767562332931</v>
      </c>
      <c r="AD68" s="4">
        <f t="shared" si="74"/>
        <v>80.316175182499606</v>
      </c>
      <c r="AE68" s="4">
        <f t="shared" si="74"/>
        <v>79.933867080935244</v>
      </c>
      <c r="AF68" s="4">
        <f t="shared" si="74"/>
        <v>76.822695147205394</v>
      </c>
      <c r="AG68" s="4">
        <f t="shared" si="74"/>
        <v>76.482075982016752</v>
      </c>
      <c r="AI68" s="4">
        <f t="shared" si="75"/>
        <v>0.58872976651547049</v>
      </c>
      <c r="AJ68" s="4">
        <f t="shared" si="75"/>
        <v>2.8296719119624498</v>
      </c>
      <c r="AK68" s="4">
        <f t="shared" si="75"/>
        <v>2.8251812519624764</v>
      </c>
      <c r="AL68" s="4">
        <f t="shared" si="75"/>
        <v>2.0920044378438831</v>
      </c>
      <c r="AM68" s="4">
        <f t="shared" si="75"/>
        <v>2.6990624644630827</v>
      </c>
      <c r="AN68" s="4">
        <f t="shared" si="75"/>
        <v>0.84294094658575602</v>
      </c>
      <c r="AO68" s="4">
        <f t="shared" si="75"/>
        <v>3.1927786500668702</v>
      </c>
      <c r="AP68" s="4">
        <f t="shared" si="75"/>
        <v>2.1209758040815245</v>
      </c>
      <c r="AQ68" s="4">
        <f t="shared" si="75"/>
        <v>1.0620291880701558</v>
      </c>
      <c r="AR68" s="4">
        <f t="shared" si="75"/>
        <v>1.1091291435350144</v>
      </c>
      <c r="AS68" s="4">
        <f t="shared" si="75"/>
        <v>3.0042324376670706</v>
      </c>
      <c r="AT68" s="4">
        <f t="shared" si="75"/>
        <v>1.5708248175003945</v>
      </c>
      <c r="AU68" s="4">
        <f t="shared" si="75"/>
        <v>1.905132919064755</v>
      </c>
      <c r="AV68" s="4">
        <f t="shared" si="75"/>
        <v>1.5963048527946029</v>
      </c>
      <c r="AW68" s="4">
        <f t="shared" si="75"/>
        <v>0.75992401798325204</v>
      </c>
      <c r="AY68" s="2">
        <f t="shared" si="65"/>
        <v>85.893239095643011</v>
      </c>
      <c r="AZ68" s="2">
        <f t="shared" si="65"/>
        <v>90.795045971341821</v>
      </c>
      <c r="BA68" s="2">
        <f t="shared" si="65"/>
        <v>87.041669207592435</v>
      </c>
      <c r="BB68" s="2">
        <f t="shared" si="65"/>
        <v>82.693447963742457</v>
      </c>
      <c r="BC68" s="2">
        <f t="shared" si="65"/>
        <v>77.612567968469335</v>
      </c>
      <c r="BD68" s="2">
        <f t="shared" si="65"/>
        <v>77.586017304230893</v>
      </c>
      <c r="BE68" s="2">
        <f t="shared" si="65"/>
        <v>79.093472833511314</v>
      </c>
      <c r="BF68" s="2">
        <f t="shared" si="65"/>
        <v>79.740500074485581</v>
      </c>
      <c r="BG68" s="2">
        <f t="shared" si="65"/>
        <v>80.218694808181795</v>
      </c>
      <c r="BH68" s="2">
        <f t="shared" si="65"/>
        <v>78.335150209618604</v>
      </c>
      <c r="BI68" s="2">
        <f t="shared" si="65"/>
        <v>76.098585697031737</v>
      </c>
      <c r="BJ68" s="2">
        <f t="shared" si="65"/>
        <v>79.037914524639675</v>
      </c>
      <c r="BK68" s="2">
        <f t="shared" si="65"/>
        <v>78.290781428000884</v>
      </c>
      <c r="BL68" s="2">
        <f t="shared" si="65"/>
        <v>76.036481179034197</v>
      </c>
      <c r="BM68" s="2">
        <f t="shared" si="65"/>
        <v>76.409510846483585</v>
      </c>
      <c r="BO68" s="2">
        <f t="shared" si="10"/>
        <v>88.564999999999998</v>
      </c>
      <c r="BP68" s="2">
        <f t="shared" si="11"/>
        <v>95.5</v>
      </c>
      <c r="BQ68" s="2">
        <f t="shared" si="12"/>
        <v>91.870999999999995</v>
      </c>
      <c r="BR68" s="2">
        <f t="shared" si="13"/>
        <v>87.278999999999996</v>
      </c>
      <c r="BS68" s="2">
        <f t="shared" si="14"/>
        <v>82.918000000000006</v>
      </c>
      <c r="BT68" s="2">
        <f t="shared" si="15"/>
        <v>80.367000000000004</v>
      </c>
      <c r="BU68" s="2">
        <f t="shared" si="16"/>
        <v>83.245999999999995</v>
      </c>
      <c r="BV68" s="2">
        <f t="shared" si="17"/>
        <v>82.738</v>
      </c>
      <c r="BW68" s="2">
        <f t="shared" si="18"/>
        <v>81.869</v>
      </c>
      <c r="BX68" s="2">
        <f t="shared" si="19"/>
        <v>79.933999999999997</v>
      </c>
      <c r="BY68" s="2">
        <f t="shared" si="20"/>
        <v>80.164000000000001</v>
      </c>
      <c r="BZ68" s="2">
        <f t="shared" si="21"/>
        <v>81.887</v>
      </c>
      <c r="CA68" s="2">
        <f t="shared" si="22"/>
        <v>81.838999999999999</v>
      </c>
      <c r="CB68" s="2">
        <f t="shared" si="23"/>
        <v>78.418999999999997</v>
      </c>
      <c r="CC68" s="2">
        <f t="shared" si="24"/>
        <v>77.242000000000004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87.427836001208107</v>
      </c>
      <c r="DL68" s="2">
        <f t="shared" si="76"/>
        <v>94.231146422494106</v>
      </c>
      <c r="DM68" s="2">
        <f t="shared" si="76"/>
        <v>92.00144448045809</v>
      </c>
      <c r="DN68" s="2">
        <f t="shared" si="76"/>
        <v>85.515719722138329</v>
      </c>
      <c r="DO68" s="2">
        <f t="shared" si="76"/>
        <v>80.380395889041935</v>
      </c>
      <c r="DP68" s="2">
        <f t="shared" si="76"/>
        <v>80.053254529616737</v>
      </c>
      <c r="DQ68" s="2">
        <f t="shared" si="76"/>
        <v>82.463911587701062</v>
      </c>
      <c r="DR68" s="2">
        <f t="shared" si="76"/>
        <v>82.01599135572819</v>
      </c>
      <c r="DS68" s="2">
        <f t="shared" si="76"/>
        <v>82.294132990132965</v>
      </c>
      <c r="DT68" s="2">
        <f t="shared" si="76"/>
        <v>80.910876533676529</v>
      </c>
      <c r="DU68" s="2">
        <f t="shared" si="76"/>
        <v>79.757692271218588</v>
      </c>
      <c r="DV68" s="2">
        <f t="shared" si="76"/>
        <v>82.211815114709879</v>
      </c>
      <c r="DW68" s="2">
        <f t="shared" si="76"/>
        <v>80.516547373358321</v>
      </c>
      <c r="DX68" s="2">
        <f t="shared" si="76"/>
        <v>78.397001896633483</v>
      </c>
      <c r="DY68" s="2">
        <f t="shared" si="76"/>
        <v>76.438012903225797</v>
      </c>
      <c r="EA68" s="2">
        <f t="shared" si="77"/>
        <v>83.700925155118938</v>
      </c>
      <c r="EB68" s="2">
        <f t="shared" si="77"/>
        <v>85.665545821306736</v>
      </c>
      <c r="EC68" s="2">
        <f t="shared" si="77"/>
        <v>79.71423452469449</v>
      </c>
      <c r="ED68" s="2">
        <f t="shared" si="77"/>
        <v>78.724441493510113</v>
      </c>
      <c r="EE68" s="2">
        <f t="shared" si="77"/>
        <v>73.773765864097015</v>
      </c>
      <c r="EF68" s="2">
        <f t="shared" si="77"/>
        <v>73.85913092458317</v>
      </c>
      <c r="EG68" s="2">
        <f t="shared" si="77"/>
        <v>73.452820236279408</v>
      </c>
      <c r="EH68" s="2">
        <f t="shared" si="77"/>
        <v>75.897177149967206</v>
      </c>
      <c r="EI68" s="2">
        <f t="shared" si="77"/>
        <v>76.515146180628847</v>
      </c>
      <c r="EJ68" s="2">
        <f t="shared" si="77"/>
        <v>73.613326530612255</v>
      </c>
      <c r="EK68" s="2">
        <f t="shared" si="77"/>
        <v>70.11736741600194</v>
      </c>
      <c r="EL68" s="2">
        <f t="shared" si="77"/>
        <v>73.962606438515081</v>
      </c>
      <c r="EM68" s="2">
        <f t="shared" si="77"/>
        <v>74.90242234598513</v>
      </c>
      <c r="EN68" s="2">
        <f t="shared" si="77"/>
        <v>72.076535510039164</v>
      </c>
      <c r="EO68" s="2">
        <f t="shared" si="77"/>
        <v>76.348060689133604</v>
      </c>
      <c r="EQ68" s="2">
        <f t="shared" si="78"/>
        <v>83.372333874894181</v>
      </c>
      <c r="ER68" s="2">
        <f t="shared" si="78"/>
        <v>84.428343821038411</v>
      </c>
      <c r="ES68" s="2">
        <f t="shared" si="78"/>
        <v>77.536286177925078</v>
      </c>
      <c r="ET68" s="2">
        <f t="shared" si="78"/>
        <v>76.870376582724816</v>
      </c>
      <c r="EU68" s="2">
        <f t="shared" si="78"/>
        <v>73.758937914522534</v>
      </c>
      <c r="EV68" s="2">
        <f t="shared" si="78"/>
        <v>72.341807070259478</v>
      </c>
      <c r="EW68" s="2">
        <f t="shared" si="78"/>
        <v>73.711056850801683</v>
      </c>
      <c r="EX68" s="2">
        <f t="shared" si="78"/>
        <v>74.942048440842711</v>
      </c>
      <c r="EY68" s="2">
        <f t="shared" si="78"/>
        <v>75.326919891612675</v>
      </c>
      <c r="EZ68" s="2">
        <f t="shared" si="78"/>
        <v>72.935842553219075</v>
      </c>
      <c r="FA68" s="2">
        <f t="shared" si="78"/>
        <v>70.548871021134175</v>
      </c>
      <c r="FB68" s="2">
        <f t="shared" si="78"/>
        <v>71.862919998241722</v>
      </c>
      <c r="FC68" s="2">
        <f t="shared" si="78"/>
        <v>73.590268343266473</v>
      </c>
      <c r="FD68" s="2">
        <f t="shared" si="78"/>
        <v>73.427202724402022</v>
      </c>
      <c r="FE68" s="2">
        <f t="shared" si="78"/>
        <v>75.680170338950703</v>
      </c>
      <c r="FG68" s="2">
        <f t="shared" si="79"/>
        <v>0.41175871076626996</v>
      </c>
      <c r="FH68" s="2">
        <f t="shared" si="79"/>
        <v>0.40114666815396072</v>
      </c>
      <c r="FI68" s="2">
        <f t="shared" si="79"/>
        <v>0.40364644896142465</v>
      </c>
      <c r="FJ68" s="2">
        <f t="shared" si="79"/>
        <v>0.4155596875985062</v>
      </c>
      <c r="FK68" s="2">
        <f t="shared" si="79"/>
        <v>0.41894691180842591</v>
      </c>
      <c r="FL68" s="2">
        <f t="shared" si="79"/>
        <v>0.39830882873485135</v>
      </c>
      <c r="FM68" s="2">
        <f t="shared" si="79"/>
        <v>0.3740335785295465</v>
      </c>
      <c r="FN68" s="2">
        <f t="shared" si="79"/>
        <v>0.37187635778429395</v>
      </c>
      <c r="FO68" s="2">
        <f t="shared" si="79"/>
        <v>0.35912408942444923</v>
      </c>
      <c r="FP68" s="2">
        <f t="shared" si="79"/>
        <v>0.35295385396459961</v>
      </c>
      <c r="FQ68" s="2">
        <f t="shared" si="79"/>
        <v>0.37956422703610093</v>
      </c>
      <c r="FR68" s="2">
        <f t="shared" si="79"/>
        <v>0.38474407064434901</v>
      </c>
      <c r="FS68" s="2">
        <f t="shared" si="79"/>
        <v>0.3964512629919496</v>
      </c>
      <c r="FT68" s="2">
        <f t="shared" si="79"/>
        <v>0.37347732400935446</v>
      </c>
      <c r="FU68" s="2">
        <f t="shared" si="79"/>
        <v>0.31673563049648601</v>
      </c>
      <c r="FW68" s="2">
        <f t="shared" si="67"/>
        <v>2.7086654846525192E-5</v>
      </c>
      <c r="FX68" s="2">
        <f t="shared" si="67"/>
        <v>3.0964424882251957E-5</v>
      </c>
      <c r="FY68" s="2">
        <f t="shared" si="67"/>
        <v>3.9765212215142455E-5</v>
      </c>
      <c r="FZ68" s="2">
        <f t="shared" si="67"/>
        <v>4.8703425678725624E-5</v>
      </c>
      <c r="GA68" s="2">
        <f t="shared" si="67"/>
        <v>4.5465564685340357E-5</v>
      </c>
      <c r="GB68" s="2">
        <f t="shared" si="67"/>
        <v>4.1591138142766075E-5</v>
      </c>
      <c r="GC68" s="2">
        <f t="shared" si="67"/>
        <v>4.643198702494387E-5</v>
      </c>
      <c r="GD68" s="2">
        <f t="shared" si="67"/>
        <v>5.1239633939098165E-5</v>
      </c>
      <c r="GE68" s="2">
        <f t="shared" si="67"/>
        <v>5.4540277983962891E-5</v>
      </c>
      <c r="GF68" s="2">
        <f t="shared" si="67"/>
        <v>4.1220129110541772E-5</v>
      </c>
      <c r="GG68" s="2">
        <f t="shared" si="67"/>
        <v>3.6796587960005408E-5</v>
      </c>
      <c r="GH68" s="2">
        <f t="shared" si="67"/>
        <v>3.1654438998741864E-5</v>
      </c>
      <c r="GI68" s="2">
        <f t="shared" si="67"/>
        <v>2.9712717048755346E-5</v>
      </c>
      <c r="GJ68" s="2">
        <f t="shared" si="67"/>
        <v>2.2325970991486702E-5</v>
      </c>
      <c r="GK68" s="2">
        <f t="shared" si="67"/>
        <v>1.6448054924799747E-5</v>
      </c>
      <c r="GM68" s="86">
        <f t="shared" si="68"/>
        <v>2.8309611731851844E-3</v>
      </c>
      <c r="GN68" s="86">
        <f t="shared" si="68"/>
        <v>2.2037646538066737E-3</v>
      </c>
      <c r="GO68" s="86">
        <f t="shared" si="68"/>
        <v>2.2889206776824851E-3</v>
      </c>
      <c r="GP68" s="86">
        <f t="shared" si="68"/>
        <v>2.9364136889447161E-3</v>
      </c>
      <c r="GQ68" s="86">
        <f t="shared" si="68"/>
        <v>3.1340077398594713E-3</v>
      </c>
      <c r="GR68" s="86">
        <f t="shared" si="68"/>
        <v>2.0706722396185749E-3</v>
      </c>
      <c r="GS68" s="86">
        <f t="shared" si="68"/>
        <v>9.632629931757838E-4</v>
      </c>
      <c r="GT68" s="86">
        <f t="shared" si="68"/>
        <v>8.7419969731437279E-4</v>
      </c>
      <c r="GU68" s="86">
        <f t="shared" si="68"/>
        <v>5.6682822812156614E-4</v>
      </c>
      <c r="GV68" s="86">
        <f t="shared" si="68"/>
        <v>4.697027532827791E-4</v>
      </c>
      <c r="GW68" s="86">
        <f t="shared" si="68"/>
        <v>1.0727244836365316E-3</v>
      </c>
      <c r="GX68" s="86">
        <f t="shared" si="68"/>
        <v>1.3404607312042058E-3</v>
      </c>
      <c r="GY68" s="86">
        <f t="shared" si="68"/>
        <v>1.8429790692196543E-3</v>
      </c>
      <c r="GZ68" s="86">
        <f t="shared" si="68"/>
        <v>8.3064266347553908E-4</v>
      </c>
      <c r="HA68" s="86">
        <f t="shared" si="68"/>
        <v>7.8238069823640134E-5</v>
      </c>
      <c r="HC68" s="86">
        <f t="shared" si="73"/>
        <v>7.0930169264950795E-12</v>
      </c>
      <c r="HD68" s="86">
        <f t="shared" si="69"/>
        <v>6.7663259404128834E-13</v>
      </c>
      <c r="HE68" s="86">
        <f t="shared" si="69"/>
        <v>1.1273949451720264E-12</v>
      </c>
      <c r="HF68" s="86">
        <f t="shared" si="69"/>
        <v>4.4093175545548101E-14</v>
      </c>
      <c r="HG68" s="86">
        <f t="shared" si="69"/>
        <v>1.1174210853693252E-14</v>
      </c>
      <c r="HH68" s="86">
        <f t="shared" si="69"/>
        <v>1.0173729761267345E-12</v>
      </c>
      <c r="HI68" s="86">
        <f t="shared" si="69"/>
        <v>8.2992425924052095E-14</v>
      </c>
      <c r="HJ68" s="86">
        <f t="shared" si="69"/>
        <v>2.0762576686127332E-12</v>
      </c>
      <c r="HK68" s="86">
        <f t="shared" si="69"/>
        <v>2.3477544386899327E-13</v>
      </c>
      <c r="HL68" s="86">
        <f t="shared" si="69"/>
        <v>8.9043437118169216E-14</v>
      </c>
      <c r="HM68" s="86">
        <f t="shared" si="69"/>
        <v>7.9960880324443731E-13</v>
      </c>
      <c r="HN68" s="86">
        <f t="shared" si="69"/>
        <v>6.8560150255249609E-13</v>
      </c>
      <c r="HO68" s="86">
        <f t="shared" si="69"/>
        <v>1.1513093262180223E-12</v>
      </c>
      <c r="HP68" s="86">
        <f t="shared" si="69"/>
        <v>9.9273785738281097E-14</v>
      </c>
      <c r="HQ68" s="86">
        <f t="shared" si="69"/>
        <v>3.2454092513157196E-18</v>
      </c>
      <c r="HS68" s="86">
        <f t="shared" si="70"/>
        <v>3.6958985002096298E-70</v>
      </c>
      <c r="HT68" s="86">
        <f t="shared" si="70"/>
        <v>3.96670283202809E-71</v>
      </c>
      <c r="HU68" s="86">
        <f t="shared" si="70"/>
        <v>2.7138546397921026E-71</v>
      </c>
      <c r="HV68" s="86">
        <f t="shared" si="70"/>
        <v>4.6832142959777369E-81</v>
      </c>
      <c r="HW68" s="86">
        <f t="shared" si="70"/>
        <v>1.2253176942185551E-86</v>
      </c>
      <c r="HX68" s="86">
        <f t="shared" si="70"/>
        <v>3.8937434033135166E-72</v>
      </c>
      <c r="HY68" s="86">
        <f t="shared" si="70"/>
        <v>2.7199759863937759E-81</v>
      </c>
      <c r="HZ68" s="86">
        <f t="shared" si="70"/>
        <v>7.2038638989981916E-72</v>
      </c>
      <c r="IA68" s="86">
        <f t="shared" si="70"/>
        <v>6.4560623589602221E-78</v>
      </c>
      <c r="IB68" s="86">
        <f t="shared" si="70"/>
        <v>8.2775246297840241E-83</v>
      </c>
      <c r="IC68" s="86">
        <f t="shared" si="70"/>
        <v>8.4109021612726276E-78</v>
      </c>
      <c r="ID68" s="86">
        <f t="shared" si="70"/>
        <v>1.14424396760178E-77</v>
      </c>
      <c r="IE68" s="86">
        <f t="shared" si="70"/>
        <v>8.5403581717438855E-77</v>
      </c>
      <c r="IF68" s="86">
        <f t="shared" si="70"/>
        <v>1.3911828234314894E-62</v>
      </c>
      <c r="IG68" s="86">
        <f t="shared" si="70"/>
        <v>1.6079624573343562E-44</v>
      </c>
      <c r="II68" s="86">
        <f t="shared" si="71"/>
        <v>3.5949725335835422E-264</v>
      </c>
      <c r="IJ68" s="86">
        <f t="shared" si="71"/>
        <v>6.7689095395049763E-279</v>
      </c>
      <c r="IK68" s="86">
        <f t="shared" si="71"/>
        <v>2.2878891276030423E-263</v>
      </c>
      <c r="IL68" s="86">
        <f t="shared" si="71"/>
        <v>6.4730704083913089E-298</v>
      </c>
      <c r="IM68" s="86">
        <f t="shared" si="71"/>
        <v>0</v>
      </c>
      <c r="IN68" s="86">
        <f t="shared" si="71"/>
        <v>7.5496234413189258E-272</v>
      </c>
      <c r="IO68" s="86">
        <f t="shared" si="71"/>
        <v>7.9054699651054013E-305</v>
      </c>
      <c r="IP68" s="86">
        <f t="shared" si="71"/>
        <v>1.1622315115188669E-266</v>
      </c>
      <c r="IQ68" s="86">
        <f t="shared" si="71"/>
        <v>3.0351970801894613E-290</v>
      </c>
      <c r="IR68" s="86">
        <f t="shared" si="71"/>
        <v>0</v>
      </c>
      <c r="IS68" s="86">
        <f t="shared" si="71"/>
        <v>2.540032330127845E-295</v>
      </c>
      <c r="IT68" s="86">
        <f t="shared" si="71"/>
        <v>4.3290371299983813E-295</v>
      </c>
      <c r="IU68" s="86">
        <f t="shared" si="71"/>
        <v>2.4935407916646438E-291</v>
      </c>
      <c r="IV68" s="86">
        <f t="shared" si="71"/>
        <v>1.6539661886256749E-149</v>
      </c>
      <c r="IW68" s="86">
        <f t="shared" si="71"/>
        <v>7.2269788366224873E-99</v>
      </c>
      <c r="IY68" s="86">
        <f t="shared" si="72"/>
        <v>2.8309611802782011E-3</v>
      </c>
      <c r="IZ68" s="86">
        <f t="shared" si="72"/>
        <v>2.2037646544833065E-3</v>
      </c>
      <c r="JA68" s="86">
        <f t="shared" si="72"/>
        <v>2.2889206788098801E-3</v>
      </c>
      <c r="JB68" s="86">
        <f t="shared" si="72"/>
        <v>2.9364136889888093E-3</v>
      </c>
      <c r="JC68" s="86">
        <f t="shared" si="72"/>
        <v>3.1340077398706455E-3</v>
      </c>
      <c r="JD68" s="86">
        <f t="shared" si="72"/>
        <v>2.0706722406359478E-3</v>
      </c>
      <c r="JE68" s="86">
        <f t="shared" si="72"/>
        <v>9.6326299325877622E-4</v>
      </c>
      <c r="JF68" s="86">
        <f t="shared" si="72"/>
        <v>8.7419969939063046E-4</v>
      </c>
      <c r="JG68" s="86">
        <f t="shared" si="72"/>
        <v>5.6682822835634156E-4</v>
      </c>
      <c r="JH68" s="86">
        <f t="shared" si="72"/>
        <v>4.6970275337182251E-4</v>
      </c>
      <c r="JI68" s="86">
        <f t="shared" si="72"/>
        <v>1.0727244844361405E-3</v>
      </c>
      <c r="JJ68" s="86">
        <f t="shared" si="72"/>
        <v>1.3404607318898074E-3</v>
      </c>
      <c r="JK68" s="86">
        <f t="shared" si="72"/>
        <v>1.8429790703709636E-3</v>
      </c>
      <c r="JL68" s="86">
        <f t="shared" si="72"/>
        <v>8.3064266357481286E-4</v>
      </c>
      <c r="JM68" s="86">
        <f t="shared" si="72"/>
        <v>7.8238069823643373E-5</v>
      </c>
    </row>
    <row r="69" spans="2:273" x14ac:dyDescent="0.25">
      <c r="B69" s="2">
        <v>42</v>
      </c>
      <c r="C69" s="37">
        <v>90.194000000000003</v>
      </c>
      <c r="D69" s="37">
        <v>95.338999999999999</v>
      </c>
      <c r="E69" s="37">
        <v>92.435000000000002</v>
      </c>
      <c r="F69" s="37">
        <v>88.474999999999994</v>
      </c>
      <c r="G69" s="37">
        <v>83.852000000000004</v>
      </c>
      <c r="H69" s="37">
        <v>81.683000000000007</v>
      </c>
      <c r="I69" s="37">
        <v>83.049000000000007</v>
      </c>
      <c r="J69" s="37">
        <v>82.376999999999995</v>
      </c>
      <c r="K69" s="37">
        <v>82.459000000000003</v>
      </c>
      <c r="L69" s="37">
        <v>80.671999999999997</v>
      </c>
      <c r="M69" s="37">
        <v>80.656000000000006</v>
      </c>
      <c r="N69" s="37">
        <v>83.194000000000003</v>
      </c>
      <c r="O69" s="37">
        <v>82.113</v>
      </c>
      <c r="P69" s="37">
        <v>79.790000000000006</v>
      </c>
      <c r="Q69" s="37">
        <v>77.031999999999996</v>
      </c>
      <c r="S69" s="4">
        <f t="shared" si="74"/>
        <v>88.852824842964239</v>
      </c>
      <c r="T69" s="4">
        <f t="shared" si="74"/>
        <v>93.463790372125729</v>
      </c>
      <c r="U69" s="4">
        <f t="shared" si="74"/>
        <v>89.831810154789423</v>
      </c>
      <c r="V69" s="4">
        <f t="shared" si="74"/>
        <v>86.128362753940209</v>
      </c>
      <c r="W69" s="4">
        <f t="shared" si="74"/>
        <v>81.287574327574731</v>
      </c>
      <c r="X69" s="4">
        <f t="shared" si="74"/>
        <v>80.352349945432408</v>
      </c>
      <c r="Y69" s="4">
        <f t="shared" si="74"/>
        <v>80.50692723353616</v>
      </c>
      <c r="Z69" s="4">
        <f t="shared" si="74"/>
        <v>81.043484440869676</v>
      </c>
      <c r="AA69" s="4">
        <f t="shared" si="74"/>
        <v>81.143086711800862</v>
      </c>
      <c r="AB69" s="4">
        <f t="shared" si="74"/>
        <v>79.062460889481329</v>
      </c>
      <c r="AC69" s="4">
        <f t="shared" si="74"/>
        <v>77.627076778969652</v>
      </c>
      <c r="AD69" s="4">
        <f t="shared" si="74"/>
        <v>80.911379604403479</v>
      </c>
      <c r="AE69" s="4">
        <f t="shared" si="74"/>
        <v>80.672946301272574</v>
      </c>
      <c r="AF69" s="4">
        <f t="shared" si="74"/>
        <v>77.280155518913404</v>
      </c>
      <c r="AG69" s="4">
        <f t="shared" si="74"/>
        <v>76.598877183335944</v>
      </c>
      <c r="AI69" s="4">
        <f t="shared" si="75"/>
        <v>1.3411751570357637</v>
      </c>
      <c r="AJ69" s="4">
        <f t="shared" si="75"/>
        <v>1.8752096278742698</v>
      </c>
      <c r="AK69" s="4">
        <f t="shared" si="75"/>
        <v>2.6031898452105793</v>
      </c>
      <c r="AL69" s="4">
        <f t="shared" si="75"/>
        <v>2.3466372460597853</v>
      </c>
      <c r="AM69" s="4">
        <f t="shared" si="75"/>
        <v>2.5644256724252728</v>
      </c>
      <c r="AN69" s="4">
        <f t="shared" si="75"/>
        <v>1.3306500545675988</v>
      </c>
      <c r="AO69" s="4">
        <f t="shared" si="75"/>
        <v>2.5420727664638463</v>
      </c>
      <c r="AP69" s="4">
        <f t="shared" si="75"/>
        <v>1.3335155591303192</v>
      </c>
      <c r="AQ69" s="4">
        <f t="shared" si="75"/>
        <v>1.3159132881991411</v>
      </c>
      <c r="AR69" s="4">
        <f t="shared" si="75"/>
        <v>1.6095391105186678</v>
      </c>
      <c r="AS69" s="4">
        <f t="shared" si="75"/>
        <v>3.0289232210303538</v>
      </c>
      <c r="AT69" s="4">
        <f t="shared" si="75"/>
        <v>2.2826203955965241</v>
      </c>
      <c r="AU69" s="4">
        <f t="shared" si="75"/>
        <v>1.4400536987274251</v>
      </c>
      <c r="AV69" s="4">
        <f t="shared" si="75"/>
        <v>2.5098444810866027</v>
      </c>
      <c r="AW69" s="4">
        <f t="shared" si="75"/>
        <v>0.43312281666405283</v>
      </c>
      <c r="AY69" s="2">
        <f t="shared" si="65"/>
        <v>85.847910038352481</v>
      </c>
      <c r="AZ69" s="2">
        <f t="shared" si="65"/>
        <v>90.703290696725048</v>
      </c>
      <c r="BA69" s="2">
        <f t="shared" si="65"/>
        <v>86.879445676460804</v>
      </c>
      <c r="BB69" s="2">
        <f t="shared" si="65"/>
        <v>82.508211733050246</v>
      </c>
      <c r="BC69" s="2">
        <f t="shared" si="65"/>
        <v>77.515320038304054</v>
      </c>
      <c r="BD69" s="2">
        <f t="shared" si="65"/>
        <v>77.48877533853198</v>
      </c>
      <c r="BE69" s="2">
        <f t="shared" si="65"/>
        <v>78.982523164680259</v>
      </c>
      <c r="BF69" s="2">
        <f t="shared" si="65"/>
        <v>79.635825049341022</v>
      </c>
      <c r="BG69" s="2">
        <f t="shared" si="65"/>
        <v>80.165608026854343</v>
      </c>
      <c r="BH69" s="2">
        <f t="shared" si="65"/>
        <v>78.239841227312724</v>
      </c>
      <c r="BI69" s="2">
        <f t="shared" si="65"/>
        <v>75.942640495571482</v>
      </c>
      <c r="BJ69" s="2">
        <f t="shared" si="65"/>
        <v>78.935841909937182</v>
      </c>
      <c r="BK69" s="2">
        <f t="shared" si="65"/>
        <v>78.196360362329543</v>
      </c>
      <c r="BL69" s="2">
        <f t="shared" si="65"/>
        <v>75.996775119261443</v>
      </c>
      <c r="BM69" s="2">
        <f t="shared" si="65"/>
        <v>76.456940509169996</v>
      </c>
      <c r="BO69" s="2">
        <f t="shared" si="10"/>
        <v>90.194000000000003</v>
      </c>
      <c r="BP69" s="2">
        <f t="shared" si="11"/>
        <v>95.338999999999999</v>
      </c>
      <c r="BQ69" s="2">
        <f t="shared" si="12"/>
        <v>92.435000000000002</v>
      </c>
      <c r="BR69" s="2">
        <f t="shared" si="13"/>
        <v>88.474999999999994</v>
      </c>
      <c r="BS69" s="2">
        <f t="shared" si="14"/>
        <v>83.852000000000004</v>
      </c>
      <c r="BT69" s="2">
        <f t="shared" si="15"/>
        <v>81.683000000000007</v>
      </c>
      <c r="BU69" s="2">
        <f t="shared" si="16"/>
        <v>83.049000000000007</v>
      </c>
      <c r="BV69" s="2">
        <f t="shared" si="17"/>
        <v>82.376999999999995</v>
      </c>
      <c r="BW69" s="2">
        <f t="shared" si="18"/>
        <v>82.459000000000003</v>
      </c>
      <c r="BX69" s="2">
        <f t="shared" si="19"/>
        <v>80.671999999999997</v>
      </c>
      <c r="BY69" s="2">
        <f t="shared" si="20"/>
        <v>80.656000000000006</v>
      </c>
      <c r="BZ69" s="2">
        <f t="shared" si="21"/>
        <v>83.194000000000003</v>
      </c>
      <c r="CA69" s="2">
        <f t="shared" si="22"/>
        <v>82.113</v>
      </c>
      <c r="CB69" s="2">
        <f t="shared" si="23"/>
        <v>79.790000000000006</v>
      </c>
      <c r="CC69" s="2">
        <f t="shared" si="24"/>
        <v>77.031999999999996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87.588427665357912</v>
      </c>
      <c r="DL69" s="2">
        <f t="shared" si="76"/>
        <v>94.505448667044789</v>
      </c>
      <c r="DM69" s="2">
        <f t="shared" si="76"/>
        <v>92.307076682062501</v>
      </c>
      <c r="DN69" s="2">
        <f t="shared" si="76"/>
        <v>85.580334642102088</v>
      </c>
      <c r="DO69" s="2">
        <f t="shared" si="76"/>
        <v>80.569198498230818</v>
      </c>
      <c r="DP69" s="2">
        <f t="shared" si="76"/>
        <v>80.217263763066214</v>
      </c>
      <c r="DQ69" s="2">
        <f t="shared" si="76"/>
        <v>82.681832913885543</v>
      </c>
      <c r="DR69" s="2">
        <f t="shared" si="76"/>
        <v>82.156760695918578</v>
      </c>
      <c r="DS69" s="2">
        <f t="shared" si="76"/>
        <v>82.506988073788051</v>
      </c>
      <c r="DT69" s="2">
        <f t="shared" si="76"/>
        <v>81.093788502788499</v>
      </c>
      <c r="DU69" s="2">
        <f t="shared" si="76"/>
        <v>79.925679943101002</v>
      </c>
      <c r="DV69" s="2">
        <f t="shared" si="76"/>
        <v>82.448375438596514</v>
      </c>
      <c r="DW69" s="2">
        <f t="shared" si="76"/>
        <v>80.672294183864878</v>
      </c>
      <c r="DX69" s="2">
        <f t="shared" si="76"/>
        <v>78.603449027975344</v>
      </c>
      <c r="DY69" s="2">
        <f t="shared" si="76"/>
        <v>76.563788709677411</v>
      </c>
      <c r="EA69" s="2">
        <f t="shared" si="77"/>
        <v>83.580203296277162</v>
      </c>
      <c r="EB69" s="2">
        <f t="shared" si="77"/>
        <v>85.526754815009184</v>
      </c>
      <c r="EC69" s="2">
        <f t="shared" si="77"/>
        <v>79.566372167419786</v>
      </c>
      <c r="ED69" s="2">
        <f t="shared" si="77"/>
        <v>78.567988816779007</v>
      </c>
      <c r="EE69" s="2">
        <f t="shared" si="77"/>
        <v>73.652465243664466</v>
      </c>
      <c r="EF69" s="2">
        <f t="shared" si="77"/>
        <v>73.729907254926047</v>
      </c>
      <c r="EG69" s="2">
        <f t="shared" si="77"/>
        <v>73.336226940455305</v>
      </c>
      <c r="EH69" s="2">
        <f t="shared" si="77"/>
        <v>75.752593288652108</v>
      </c>
      <c r="EI69" s="2">
        <f t="shared" si="77"/>
        <v>76.35512209854403</v>
      </c>
      <c r="EJ69" s="2">
        <f t="shared" si="77"/>
        <v>73.468330186620122</v>
      </c>
      <c r="EK69" s="2">
        <f t="shared" si="77"/>
        <v>70.004789581822578</v>
      </c>
      <c r="EL69" s="2">
        <f t="shared" si="77"/>
        <v>73.81325449018064</v>
      </c>
      <c r="EM69" s="2">
        <f t="shared" si="77"/>
        <v>74.758811710852569</v>
      </c>
      <c r="EN69" s="2">
        <f t="shared" si="77"/>
        <v>72.008654969851435</v>
      </c>
      <c r="EO69" s="2">
        <f t="shared" si="77"/>
        <v>76.246762944888204</v>
      </c>
      <c r="EQ69" s="2">
        <f t="shared" si="78"/>
        <v>83.256197428694719</v>
      </c>
      <c r="ER69" s="2">
        <f t="shared" si="78"/>
        <v>84.306383146182981</v>
      </c>
      <c r="ES69" s="2">
        <f t="shared" si="78"/>
        <v>77.419439703720471</v>
      </c>
      <c r="ET69" s="2">
        <f t="shared" si="78"/>
        <v>76.740899609792265</v>
      </c>
      <c r="EU69" s="2">
        <f t="shared" si="78"/>
        <v>73.63782986799572</v>
      </c>
      <c r="EV69" s="2">
        <f t="shared" si="78"/>
        <v>72.234247492467802</v>
      </c>
      <c r="EW69" s="2">
        <f t="shared" si="78"/>
        <v>73.590674963243046</v>
      </c>
      <c r="EX69" s="2">
        <f t="shared" si="78"/>
        <v>74.811642415759394</v>
      </c>
      <c r="EY69" s="2">
        <f t="shared" si="78"/>
        <v>75.184691564285941</v>
      </c>
      <c r="EZ69" s="2">
        <f t="shared" si="78"/>
        <v>72.800640330926882</v>
      </c>
      <c r="FA69" s="2">
        <f t="shared" si="78"/>
        <v>70.430059354409096</v>
      </c>
      <c r="FB69" s="2">
        <f t="shared" si="78"/>
        <v>71.743569480333946</v>
      </c>
      <c r="FC69" s="2">
        <f t="shared" si="78"/>
        <v>73.465034718781425</v>
      </c>
      <c r="FD69" s="2">
        <f t="shared" si="78"/>
        <v>73.339105987323208</v>
      </c>
      <c r="FE69" s="2">
        <f t="shared" si="78"/>
        <v>75.589187439874166</v>
      </c>
      <c r="FG69" s="2">
        <f t="shared" si="79"/>
        <v>0.43423417548836341</v>
      </c>
      <c r="FH69" s="2">
        <f t="shared" si="79"/>
        <v>0.42345987058532836</v>
      </c>
      <c r="FI69" s="2">
        <f t="shared" si="79"/>
        <v>0.42599978594929838</v>
      </c>
      <c r="FJ69" s="2">
        <f t="shared" si="79"/>
        <v>0.438088111363863</v>
      </c>
      <c r="FK69" s="2">
        <f t="shared" si="79"/>
        <v>0.44152024054290051</v>
      </c>
      <c r="FL69" s="2">
        <f t="shared" si="79"/>
        <v>0.4205750391012742</v>
      </c>
      <c r="FM69" s="2">
        <f t="shared" si="79"/>
        <v>0.39583550965406455</v>
      </c>
      <c r="FN69" s="2">
        <f t="shared" si="79"/>
        <v>0.3936316184368695</v>
      </c>
      <c r="FO69" s="2">
        <f t="shared" si="79"/>
        <v>0.38058534798594312</v>
      </c>
      <c r="FP69" s="2">
        <f t="shared" si="79"/>
        <v>0.37426171381519657</v>
      </c>
      <c r="FQ69" s="2">
        <f t="shared" si="79"/>
        <v>0.40148176833281024</v>
      </c>
      <c r="FR69" s="2">
        <f t="shared" si="79"/>
        <v>0.40676462025275756</v>
      </c>
      <c r="FS69" s="2">
        <f t="shared" si="79"/>
        <v>0.41868588983678307</v>
      </c>
      <c r="FT69" s="2">
        <f t="shared" si="79"/>
        <v>0.39526730554902684</v>
      </c>
      <c r="FU69" s="2">
        <f t="shared" si="79"/>
        <v>0.33699576836190459</v>
      </c>
      <c r="FW69" s="2">
        <f t="shared" si="67"/>
        <v>2.9699848831899587E-5</v>
      </c>
      <c r="FX69" s="2">
        <f t="shared" si="67"/>
        <v>3.3951715312424901E-5</v>
      </c>
      <c r="FY69" s="2">
        <f t="shared" si="67"/>
        <v>4.3601520882724267E-5</v>
      </c>
      <c r="FZ69" s="2">
        <f t="shared" si="67"/>
        <v>5.3401993407919868E-5</v>
      </c>
      <c r="GA69" s="2">
        <f t="shared" si="67"/>
        <v>4.9851781681180017E-5</v>
      </c>
      <c r="GB69" s="2">
        <f t="shared" si="67"/>
        <v>4.5603593135612149E-5</v>
      </c>
      <c r="GC69" s="2">
        <f t="shared" si="67"/>
        <v>5.0911433309812206E-5</v>
      </c>
      <c r="GD69" s="2">
        <f t="shared" si="67"/>
        <v>5.6182863652174332E-5</v>
      </c>
      <c r="GE69" s="2">
        <f t="shared" si="67"/>
        <v>5.9801910946479462E-5</v>
      </c>
      <c r="GF69" s="2">
        <f t="shared" si="67"/>
        <v>4.5196793071334169E-5</v>
      </c>
      <c r="GG69" s="2">
        <f t="shared" si="67"/>
        <v>4.0346513157728105E-5</v>
      </c>
      <c r="GH69" s="2">
        <f t="shared" si="67"/>
        <v>3.4708296175406581E-5</v>
      </c>
      <c r="GI69" s="2">
        <f t="shared" si="67"/>
        <v>3.2579252999489415E-5</v>
      </c>
      <c r="GJ69" s="2">
        <f t="shared" si="67"/>
        <v>2.4479887670961242E-5</v>
      </c>
      <c r="GK69" s="2">
        <f t="shared" si="67"/>
        <v>1.8034904974802443E-5</v>
      </c>
      <c r="GM69" s="86">
        <f t="shared" si="68"/>
        <v>4.2343490143739023E-3</v>
      </c>
      <c r="GN69" s="86">
        <f t="shared" si="68"/>
        <v>3.3648310862306736E-3</v>
      </c>
      <c r="GO69" s="86">
        <f t="shared" si="68"/>
        <v>3.4985429485849609E-3</v>
      </c>
      <c r="GP69" s="86">
        <f t="shared" si="68"/>
        <v>4.424220792217457E-3</v>
      </c>
      <c r="GQ69" s="86">
        <f t="shared" si="68"/>
        <v>4.7079716914924926E-3</v>
      </c>
      <c r="GR69" s="86">
        <f t="shared" si="68"/>
        <v>3.17334193617517E-3</v>
      </c>
      <c r="GS69" s="86">
        <f t="shared" si="68"/>
        <v>1.5898137404357269E-3</v>
      </c>
      <c r="GT69" s="86">
        <f t="shared" si="68"/>
        <v>1.4593511462853543E-3</v>
      </c>
      <c r="GU69" s="86">
        <f t="shared" si="68"/>
        <v>9.7929171434992207E-4</v>
      </c>
      <c r="GV69" s="86">
        <f t="shared" si="68"/>
        <v>8.2020596364218619E-4</v>
      </c>
      <c r="GW69" s="86">
        <f t="shared" si="68"/>
        <v>1.7704107517802132E-3</v>
      </c>
      <c r="GX69" s="86">
        <f t="shared" si="68"/>
        <v>2.1518447416661638E-3</v>
      </c>
      <c r="GY69" s="86">
        <f t="shared" si="68"/>
        <v>2.884549892359368E-3</v>
      </c>
      <c r="GZ69" s="86">
        <f t="shared" si="68"/>
        <v>1.4109455154741515E-3</v>
      </c>
      <c r="HA69" s="86">
        <f t="shared" si="68"/>
        <v>1.5933055502738433E-4</v>
      </c>
      <c r="HC69" s="86">
        <f t="shared" si="73"/>
        <v>1.9456544810489218E-11</v>
      </c>
      <c r="HD69" s="86">
        <f t="shared" si="69"/>
        <v>2.0303583642855478E-12</v>
      </c>
      <c r="HE69" s="86">
        <f t="shared" si="69"/>
        <v>3.3317126688826129E-12</v>
      </c>
      <c r="HF69" s="86">
        <f t="shared" si="69"/>
        <v>1.5321070401755637E-13</v>
      </c>
      <c r="HG69" s="86">
        <f t="shared" si="69"/>
        <v>4.2108792535855782E-14</v>
      </c>
      <c r="HH69" s="86">
        <f t="shared" si="69"/>
        <v>3.080395507478146E-12</v>
      </c>
      <c r="HI69" s="86">
        <f t="shared" si="69"/>
        <v>2.8690788552297303E-13</v>
      </c>
      <c r="HJ69" s="86">
        <f t="shared" si="69"/>
        <v>6.2689203870451764E-12</v>
      </c>
      <c r="HK69" s="86">
        <f t="shared" si="69"/>
        <v>7.8564613041766211E-13</v>
      </c>
      <c r="HL69" s="86">
        <f t="shared" si="69"/>
        <v>3.0826207112649563E-13</v>
      </c>
      <c r="HM69" s="86">
        <f t="shared" si="69"/>
        <v>2.5151906676428734E-12</v>
      </c>
      <c r="HN69" s="86">
        <f t="shared" si="69"/>
        <v>2.1272758900421145E-12</v>
      </c>
      <c r="HO69" s="86">
        <f t="shared" si="69"/>
        <v>3.4848579690650076E-12</v>
      </c>
      <c r="HP69" s="86">
        <f t="shared" si="69"/>
        <v>3.3663471622857583E-13</v>
      </c>
      <c r="HQ69" s="86">
        <f t="shared" si="69"/>
        <v>1.6838906059870371E-17</v>
      </c>
      <c r="HS69" s="86">
        <f t="shared" si="70"/>
        <v>1.4157767447179502E-68</v>
      </c>
      <c r="HT69" s="86">
        <f t="shared" si="70"/>
        <v>1.8105469220364522E-69</v>
      </c>
      <c r="HU69" s="86">
        <f t="shared" si="70"/>
        <v>1.2233454319777574E-69</v>
      </c>
      <c r="HV69" s="86">
        <f t="shared" si="70"/>
        <v>3.869317195438191E-79</v>
      </c>
      <c r="HW69" s="86">
        <f t="shared" si="70"/>
        <v>1.4260157550496985E-84</v>
      </c>
      <c r="HX69" s="86">
        <f t="shared" si="70"/>
        <v>1.9429227171761929E-70</v>
      </c>
      <c r="HY69" s="86">
        <f t="shared" si="70"/>
        <v>2.3304806580479196E-79</v>
      </c>
      <c r="HZ69" s="86">
        <f t="shared" si="70"/>
        <v>3.7271312941061828E-70</v>
      </c>
      <c r="IA69" s="86">
        <f t="shared" si="70"/>
        <v>4.847496359840614E-76</v>
      </c>
      <c r="IB69" s="86">
        <f t="shared" si="70"/>
        <v>7.4780210239017359E-81</v>
      </c>
      <c r="IC69" s="86">
        <f t="shared" si="70"/>
        <v>5.5320363278289609E-76</v>
      </c>
      <c r="ID69" s="86">
        <f t="shared" si="70"/>
        <v>7.0472822750303587E-76</v>
      </c>
      <c r="IE69" s="86">
        <f t="shared" si="70"/>
        <v>4.8817956452018338E-75</v>
      </c>
      <c r="IF69" s="86">
        <f t="shared" si="70"/>
        <v>3.5020611507330268E-61</v>
      </c>
      <c r="IG69" s="86">
        <f t="shared" si="70"/>
        <v>1.4484017211989127E-43</v>
      </c>
      <c r="II69" s="86">
        <f t="shared" si="71"/>
        <v>1.3342259943866465E-259</v>
      </c>
      <c r="IJ69" s="86">
        <f t="shared" si="71"/>
        <v>5.2307252760985256E-274</v>
      </c>
      <c r="IK69" s="86">
        <f t="shared" si="71"/>
        <v>1.2212536925690841E-258</v>
      </c>
      <c r="IL69" s="86">
        <f t="shared" si="71"/>
        <v>1.8707047503292129E-292</v>
      </c>
      <c r="IM69" s="86">
        <f t="shared" si="71"/>
        <v>0</v>
      </c>
      <c r="IN69" s="86">
        <f t="shared" si="71"/>
        <v>6.0295624998888932E-267</v>
      </c>
      <c r="IO69" s="86">
        <f t="shared" si="71"/>
        <v>2.8823973611496576E-299</v>
      </c>
      <c r="IP69" s="86">
        <f t="shared" si="71"/>
        <v>9.4298852946180252E-262</v>
      </c>
      <c r="IQ69" s="86">
        <f t="shared" si="71"/>
        <v>7.2876900258953548E-285</v>
      </c>
      <c r="IR69" s="86">
        <f t="shared" si="71"/>
        <v>6.434100560641437E-308</v>
      </c>
      <c r="IS69" s="86">
        <f t="shared" si="71"/>
        <v>4.6764161578818633E-290</v>
      </c>
      <c r="IT69" s="86">
        <f t="shared" si="71"/>
        <v>6.6254148007345843E-290</v>
      </c>
      <c r="IU69" s="86">
        <f t="shared" si="71"/>
        <v>3.049159217252816E-286</v>
      </c>
      <c r="IV69" s="86">
        <f t="shared" si="71"/>
        <v>5.5508513799286454E-147</v>
      </c>
      <c r="IW69" s="86">
        <f t="shared" si="71"/>
        <v>2.9731590091899433E-97</v>
      </c>
      <c r="IY69" s="86">
        <f t="shared" si="72"/>
        <v>4.2343490338304472E-3</v>
      </c>
      <c r="IZ69" s="86">
        <f t="shared" si="72"/>
        <v>3.3648310882610321E-3</v>
      </c>
      <c r="JA69" s="86">
        <f t="shared" si="72"/>
        <v>3.4985429519166734E-3</v>
      </c>
      <c r="JB69" s="86">
        <f t="shared" si="72"/>
        <v>4.4242207923706678E-3</v>
      </c>
      <c r="JC69" s="86">
        <f t="shared" si="72"/>
        <v>4.7079716915346013E-3</v>
      </c>
      <c r="JD69" s="86">
        <f t="shared" si="72"/>
        <v>3.1733419392555653E-3</v>
      </c>
      <c r="JE69" s="86">
        <f t="shared" si="72"/>
        <v>1.5898137407226347E-3</v>
      </c>
      <c r="JF69" s="86">
        <f t="shared" si="72"/>
        <v>1.4593511525542746E-3</v>
      </c>
      <c r="JG69" s="86">
        <f t="shared" si="72"/>
        <v>9.7929171513556814E-4</v>
      </c>
      <c r="JH69" s="86">
        <f t="shared" si="72"/>
        <v>8.2020596395044828E-4</v>
      </c>
      <c r="JI69" s="86">
        <f t="shared" si="72"/>
        <v>1.770410754295404E-3</v>
      </c>
      <c r="JJ69" s="86">
        <f t="shared" si="72"/>
        <v>2.1518447437934396E-3</v>
      </c>
      <c r="JK69" s="86">
        <f t="shared" si="72"/>
        <v>2.8845498958442258E-3</v>
      </c>
      <c r="JL69" s="86">
        <f t="shared" si="72"/>
        <v>1.4109455158107863E-3</v>
      </c>
      <c r="JM69" s="86">
        <f t="shared" si="72"/>
        <v>1.5933055502740116E-4</v>
      </c>
    </row>
    <row r="70" spans="2:273" x14ac:dyDescent="0.25">
      <c r="B70" s="2">
        <v>43</v>
      </c>
      <c r="C70" s="37">
        <v>90.613</v>
      </c>
      <c r="D70" s="37">
        <v>96.725999999999999</v>
      </c>
      <c r="E70" s="37">
        <v>94.355000000000004</v>
      </c>
      <c r="F70" s="37">
        <v>88.459000000000003</v>
      </c>
      <c r="G70" s="37">
        <v>84.885000000000005</v>
      </c>
      <c r="H70" s="37">
        <v>82.367000000000004</v>
      </c>
      <c r="I70" s="37">
        <v>83.295000000000002</v>
      </c>
      <c r="J70" s="37">
        <v>82.278999999999996</v>
      </c>
      <c r="K70" s="37">
        <v>83.835999999999999</v>
      </c>
      <c r="L70" s="37">
        <v>81.114999999999995</v>
      </c>
      <c r="M70" s="37">
        <v>80.704999999999998</v>
      </c>
      <c r="N70" s="37">
        <v>84.983999999999995</v>
      </c>
      <c r="O70" s="37">
        <v>83.177000000000007</v>
      </c>
      <c r="P70" s="37">
        <v>79.144999999999996</v>
      </c>
      <c r="Q70" s="37">
        <v>76.242000000000004</v>
      </c>
      <c r="S70" s="4">
        <f t="shared" si="74"/>
        <v>90.055960358492911</v>
      </c>
      <c r="T70" s="4">
        <f t="shared" si="74"/>
        <v>94.586621188058857</v>
      </c>
      <c r="U70" s="4">
        <f t="shared" si="74"/>
        <v>90.969471873615134</v>
      </c>
      <c r="V70" s="4">
        <f t="shared" si="74"/>
        <v>87.481365678957914</v>
      </c>
      <c r="W70" s="4">
        <f t="shared" si="74"/>
        <v>82.773365462615132</v>
      </c>
      <c r="X70" s="4">
        <f t="shared" si="74"/>
        <v>81.537017194592195</v>
      </c>
      <c r="Y70" s="4">
        <f t="shared" si="74"/>
        <v>81.224973735046191</v>
      </c>
      <c r="Z70" s="4">
        <f t="shared" si="74"/>
        <v>81.729128880092148</v>
      </c>
      <c r="AA70" s="4">
        <f t="shared" si="74"/>
        <v>81.681158622886812</v>
      </c>
      <c r="AB70" s="4">
        <f t="shared" si="74"/>
        <v>79.47701672627467</v>
      </c>
      <c r="AC70" s="4">
        <f t="shared" si="74"/>
        <v>78.388828347121091</v>
      </c>
      <c r="AD70" s="4">
        <f t="shared" si="74"/>
        <v>81.808297482867289</v>
      </c>
      <c r="AE70" s="4">
        <f t="shared" si="74"/>
        <v>81.75237181637776</v>
      </c>
      <c r="AF70" s="4">
        <f t="shared" si="74"/>
        <v>77.990539172734842</v>
      </c>
      <c r="AG70" s="4">
        <f t="shared" si="74"/>
        <v>76.76421070805543</v>
      </c>
      <c r="AI70" s="4">
        <f t="shared" si="75"/>
        <v>0.55703964150708885</v>
      </c>
      <c r="AJ70" s="4">
        <f t="shared" si="75"/>
        <v>2.1393788119411425</v>
      </c>
      <c r="AK70" s="4">
        <f t="shared" si="75"/>
        <v>3.3855281263848696</v>
      </c>
      <c r="AL70" s="4">
        <f t="shared" si="75"/>
        <v>0.97763432104208903</v>
      </c>
      <c r="AM70" s="4">
        <f t="shared" si="75"/>
        <v>2.1116345373848731</v>
      </c>
      <c r="AN70" s="4">
        <f t="shared" si="75"/>
        <v>0.82998280540780911</v>
      </c>
      <c r="AO70" s="4">
        <f t="shared" si="75"/>
        <v>2.0700262649538104</v>
      </c>
      <c r="AP70" s="4">
        <f t="shared" si="75"/>
        <v>0.54987111990784854</v>
      </c>
      <c r="AQ70" s="4">
        <f t="shared" si="75"/>
        <v>2.1548413771131862</v>
      </c>
      <c r="AR70" s="4">
        <f t="shared" si="75"/>
        <v>1.6379832737253253</v>
      </c>
      <c r="AS70" s="4">
        <f t="shared" si="75"/>
        <v>2.3161716528789071</v>
      </c>
      <c r="AT70" s="4">
        <f t="shared" si="75"/>
        <v>3.1757025171327058</v>
      </c>
      <c r="AU70" s="4">
        <f t="shared" si="75"/>
        <v>1.4246281836222465</v>
      </c>
      <c r="AV70" s="4">
        <f t="shared" si="75"/>
        <v>1.1544608272651544</v>
      </c>
      <c r="AW70" s="4">
        <f t="shared" si="75"/>
        <v>-0.52221070805542524</v>
      </c>
      <c r="AY70" s="2">
        <f t="shared" si="65"/>
        <v>85.788761385133029</v>
      </c>
      <c r="AZ70" s="2">
        <f t="shared" si="65"/>
        <v>90.590126805870398</v>
      </c>
      <c r="BA70" s="2">
        <f t="shared" si="65"/>
        <v>86.692902304425601</v>
      </c>
      <c r="BB70" s="2">
        <f t="shared" si="65"/>
        <v>82.311146537835299</v>
      </c>
      <c r="BC70" s="2">
        <f t="shared" si="65"/>
        <v>77.402306380405605</v>
      </c>
      <c r="BD70" s="2">
        <f t="shared" si="65"/>
        <v>77.376251008547754</v>
      </c>
      <c r="BE70" s="2">
        <f t="shared" si="65"/>
        <v>78.852901632631188</v>
      </c>
      <c r="BF70" s="2">
        <f t="shared" si="65"/>
        <v>79.51585617033885</v>
      </c>
      <c r="BG70" s="2">
        <f t="shared" si="65"/>
        <v>80.093403682983919</v>
      </c>
      <c r="BH70" s="2">
        <f t="shared" si="65"/>
        <v>78.126589648863245</v>
      </c>
      <c r="BI70" s="2">
        <f t="shared" si="65"/>
        <v>75.770304878311393</v>
      </c>
      <c r="BJ70" s="2">
        <f t="shared" si="65"/>
        <v>78.813334077355847</v>
      </c>
      <c r="BK70" s="2">
        <f t="shared" si="65"/>
        <v>78.086543569113815</v>
      </c>
      <c r="BL70" s="2">
        <f t="shared" si="65"/>
        <v>75.942200348220069</v>
      </c>
      <c r="BM70" s="2">
        <f t="shared" si="65"/>
        <v>76.494833220674721</v>
      </c>
      <c r="BO70" s="2">
        <f t="shared" si="10"/>
        <v>90.613</v>
      </c>
      <c r="BP70" s="2">
        <f t="shared" si="11"/>
        <v>96.725999999999999</v>
      </c>
      <c r="BQ70" s="2">
        <f t="shared" si="12"/>
        <v>94.355000000000004</v>
      </c>
      <c r="BR70" s="2">
        <f t="shared" si="13"/>
        <v>88.459000000000003</v>
      </c>
      <c r="BS70" s="2">
        <f t="shared" si="14"/>
        <v>84.885000000000005</v>
      </c>
      <c r="BT70" s="2">
        <f t="shared" si="15"/>
        <v>82.367000000000004</v>
      </c>
      <c r="BU70" s="2">
        <f t="shared" si="16"/>
        <v>83.295000000000002</v>
      </c>
      <c r="BV70" s="2">
        <f t="shared" si="17"/>
        <v>82.278999999999996</v>
      </c>
      <c r="BW70" s="2">
        <f t="shared" si="18"/>
        <v>83.835999999999999</v>
      </c>
      <c r="BX70" s="2">
        <f t="shared" si="19"/>
        <v>81.114999999999995</v>
      </c>
      <c r="BY70" s="2">
        <f t="shared" si="20"/>
        <v>80.704999999999998</v>
      </c>
      <c r="BZ70" s="2">
        <f t="shared" si="21"/>
        <v>84.983999999999995</v>
      </c>
      <c r="CA70" s="2">
        <f t="shared" si="22"/>
        <v>83.177000000000007</v>
      </c>
      <c r="CB70" s="2">
        <f t="shared" si="23"/>
        <v>79.144999999999996</v>
      </c>
      <c r="CC70" s="2">
        <f t="shared" si="24"/>
        <v>76.242000000000004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87.749019329507703</v>
      </c>
      <c r="DL70" s="2">
        <f t="shared" si="76"/>
        <v>94.779750911595485</v>
      </c>
      <c r="DM70" s="2">
        <f t="shared" si="76"/>
        <v>92.612708883666897</v>
      </c>
      <c r="DN70" s="2">
        <f t="shared" si="76"/>
        <v>85.644949562065847</v>
      </c>
      <c r="DO70" s="2">
        <f t="shared" si="76"/>
        <v>80.758001107419702</v>
      </c>
      <c r="DP70" s="2">
        <f t="shared" si="76"/>
        <v>80.38127299651569</v>
      </c>
      <c r="DQ70" s="2">
        <f t="shared" si="76"/>
        <v>82.899754240070024</v>
      </c>
      <c r="DR70" s="2">
        <f t="shared" si="76"/>
        <v>82.297530036108967</v>
      </c>
      <c r="DS70" s="2">
        <f t="shared" si="76"/>
        <v>82.719843157443137</v>
      </c>
      <c r="DT70" s="2">
        <f t="shared" si="76"/>
        <v>81.276700471900469</v>
      </c>
      <c r="DU70" s="2">
        <f t="shared" si="76"/>
        <v>80.093667614983403</v>
      </c>
      <c r="DV70" s="2">
        <f t="shared" si="76"/>
        <v>82.68493576248315</v>
      </c>
      <c r="DW70" s="2">
        <f t="shared" si="76"/>
        <v>80.828040994371449</v>
      </c>
      <c r="DX70" s="2">
        <f t="shared" si="76"/>
        <v>78.809896159317219</v>
      </c>
      <c r="DY70" s="2">
        <f t="shared" si="76"/>
        <v>76.689564516129025</v>
      </c>
      <c r="EA70" s="2">
        <f t="shared" si="77"/>
        <v>83.459481437435386</v>
      </c>
      <c r="EB70" s="2">
        <f t="shared" si="77"/>
        <v>85.387963808711618</v>
      </c>
      <c r="EC70" s="2">
        <f t="shared" si="77"/>
        <v>79.418509810145068</v>
      </c>
      <c r="ED70" s="2">
        <f t="shared" si="77"/>
        <v>78.411536140047915</v>
      </c>
      <c r="EE70" s="2">
        <f t="shared" si="77"/>
        <v>73.531164623231916</v>
      </c>
      <c r="EF70" s="2">
        <f t="shared" si="77"/>
        <v>73.600683585268925</v>
      </c>
      <c r="EG70" s="2">
        <f t="shared" si="77"/>
        <v>73.219633644631202</v>
      </c>
      <c r="EH70" s="2">
        <f t="shared" si="77"/>
        <v>75.608009427337009</v>
      </c>
      <c r="EI70" s="2">
        <f t="shared" si="77"/>
        <v>76.195098016459198</v>
      </c>
      <c r="EJ70" s="2">
        <f t="shared" si="77"/>
        <v>73.323333842627974</v>
      </c>
      <c r="EK70" s="2">
        <f t="shared" si="77"/>
        <v>69.892211747643231</v>
      </c>
      <c r="EL70" s="2">
        <f t="shared" si="77"/>
        <v>73.663902541846213</v>
      </c>
      <c r="EM70" s="2">
        <f t="shared" si="77"/>
        <v>74.615201075720023</v>
      </c>
      <c r="EN70" s="2">
        <f t="shared" si="77"/>
        <v>71.940774429663705</v>
      </c>
      <c r="EO70" s="2">
        <f t="shared" si="77"/>
        <v>76.145465200642803</v>
      </c>
      <c r="EQ70" s="2">
        <f t="shared" si="78"/>
        <v>83.140060982495257</v>
      </c>
      <c r="ER70" s="2">
        <f t="shared" si="78"/>
        <v>84.184422471327551</v>
      </c>
      <c r="ES70" s="2">
        <f t="shared" si="78"/>
        <v>77.302593229515864</v>
      </c>
      <c r="ET70" s="2">
        <f t="shared" si="78"/>
        <v>76.611422636859714</v>
      </c>
      <c r="EU70" s="2">
        <f t="shared" si="78"/>
        <v>73.516721821468906</v>
      </c>
      <c r="EV70" s="2">
        <f t="shared" si="78"/>
        <v>72.126687914676126</v>
      </c>
      <c r="EW70" s="2">
        <f t="shared" si="78"/>
        <v>73.47029307568441</v>
      </c>
      <c r="EX70" s="2">
        <f t="shared" si="78"/>
        <v>74.681236390676091</v>
      </c>
      <c r="EY70" s="2">
        <f t="shared" si="78"/>
        <v>75.042463236959193</v>
      </c>
      <c r="EZ70" s="2">
        <f t="shared" si="78"/>
        <v>72.665438108634689</v>
      </c>
      <c r="FA70" s="2">
        <f t="shared" si="78"/>
        <v>70.311247687684016</v>
      </c>
      <c r="FB70" s="2">
        <f t="shared" si="78"/>
        <v>71.62421896242617</v>
      </c>
      <c r="FC70" s="2">
        <f t="shared" si="78"/>
        <v>73.339801094296362</v>
      </c>
      <c r="FD70" s="2">
        <f t="shared" si="78"/>
        <v>73.25100925024438</v>
      </c>
      <c r="FE70" s="2">
        <f t="shared" si="78"/>
        <v>75.49820454079763</v>
      </c>
      <c r="FG70" s="2">
        <f t="shared" si="79"/>
        <v>0.45698338416000206</v>
      </c>
      <c r="FH70" s="2">
        <f t="shared" si="79"/>
        <v>0.44608967977694358</v>
      </c>
      <c r="FI70" s="2">
        <f t="shared" si="79"/>
        <v>0.44865970178963993</v>
      </c>
      <c r="FJ70" s="2">
        <f t="shared" si="79"/>
        <v>0.46087475251469701</v>
      </c>
      <c r="FK70" s="2">
        <f t="shared" si="79"/>
        <v>0.46433788074442717</v>
      </c>
      <c r="FL70" s="2">
        <f t="shared" si="79"/>
        <v>0.44316918505538366</v>
      </c>
      <c r="FM70" s="2">
        <f t="shared" si="79"/>
        <v>0.41805952313318184</v>
      </c>
      <c r="FN70" s="2">
        <f t="shared" si="79"/>
        <v>0.41581705722956352</v>
      </c>
      <c r="FO70" s="2">
        <f t="shared" si="79"/>
        <v>0.40252359872521326</v>
      </c>
      <c r="FP70" s="2">
        <f t="shared" si="79"/>
        <v>0.39606852877251181</v>
      </c>
      <c r="FQ70" s="2">
        <f t="shared" si="79"/>
        <v>0.42380041933056006</v>
      </c>
      <c r="FR70" s="2">
        <f t="shared" si="79"/>
        <v>0.42916636782990325</v>
      </c>
      <c r="FS70" s="2">
        <f t="shared" si="79"/>
        <v>0.44125583483501041</v>
      </c>
      <c r="FT70" s="2">
        <f t="shared" si="79"/>
        <v>0.41748146164245492</v>
      </c>
      <c r="FU70" s="2">
        <f t="shared" si="79"/>
        <v>0.35787307653687106</v>
      </c>
      <c r="FW70" s="2">
        <f t="shared" si="67"/>
        <v>3.2565143361160702E-5</v>
      </c>
      <c r="FX70" s="2">
        <f t="shared" si="67"/>
        <v>3.7227193620329894E-5</v>
      </c>
      <c r="FY70" s="2">
        <f t="shared" si="67"/>
        <v>4.7807915857997275E-5</v>
      </c>
      <c r="FZ70" s="2">
        <f t="shared" si="67"/>
        <v>5.8553819725592424E-5</v>
      </c>
      <c r="GA70" s="2">
        <f t="shared" si="67"/>
        <v>5.4661128753594236E-5</v>
      </c>
      <c r="GB70" s="2">
        <f t="shared" si="67"/>
        <v>5.0003125537611965E-5</v>
      </c>
      <c r="GC70" s="2">
        <f t="shared" si="67"/>
        <v>5.5823002364769734E-5</v>
      </c>
      <c r="GD70" s="2">
        <f t="shared" si="67"/>
        <v>6.1602951077544015E-5</v>
      </c>
      <c r="GE70" s="2">
        <f t="shared" si="67"/>
        <v>6.5571113122695943E-5</v>
      </c>
      <c r="GF70" s="2">
        <f t="shared" si="67"/>
        <v>4.955708204440591E-5</v>
      </c>
      <c r="GG70" s="2">
        <f t="shared" si="67"/>
        <v>4.4238899765334022E-5</v>
      </c>
      <c r="GH70" s="2">
        <f t="shared" si="67"/>
        <v>3.8056762544973864E-5</v>
      </c>
      <c r="GI70" s="2">
        <f t="shared" si="67"/>
        <v>3.5722328278594698E-5</v>
      </c>
      <c r="GJ70" s="2">
        <f t="shared" si="67"/>
        <v>2.6841599681413477E-5</v>
      </c>
      <c r="GK70" s="2">
        <f t="shared" si="67"/>
        <v>1.9774845666646103E-5</v>
      </c>
      <c r="GM70" s="86">
        <f t="shared" si="68"/>
        <v>6.2420445837484918E-3</v>
      </c>
      <c r="GN70" s="86">
        <f t="shared" si="68"/>
        <v>5.0589196237939811E-3</v>
      </c>
      <c r="GO70" s="86">
        <f t="shared" si="68"/>
        <v>5.2645896110275611E-3</v>
      </c>
      <c r="GP70" s="86">
        <f t="shared" si="68"/>
        <v>6.5655149438037172E-3</v>
      </c>
      <c r="GQ70" s="86">
        <f t="shared" si="68"/>
        <v>6.9663320483069622E-3</v>
      </c>
      <c r="GR70" s="86">
        <f t="shared" si="68"/>
        <v>4.7881445728522754E-3</v>
      </c>
      <c r="GS70" s="86">
        <f t="shared" si="68"/>
        <v>2.5740667048731289E-3</v>
      </c>
      <c r="GT70" s="86">
        <f t="shared" si="68"/>
        <v>2.3884253360213648E-3</v>
      </c>
      <c r="GU70" s="86">
        <f t="shared" si="68"/>
        <v>1.656279998218398E-3</v>
      </c>
      <c r="GV70" s="86">
        <f t="shared" si="68"/>
        <v>1.4016845686393264E-3</v>
      </c>
      <c r="GW70" s="86">
        <f t="shared" si="68"/>
        <v>2.8655108364598024E-3</v>
      </c>
      <c r="GX70" s="86">
        <f t="shared" si="68"/>
        <v>3.3929739694848818E-3</v>
      </c>
      <c r="GY70" s="86">
        <f t="shared" si="68"/>
        <v>4.4393777957778173E-3</v>
      </c>
      <c r="GZ70" s="86">
        <f t="shared" si="68"/>
        <v>2.3467761571237724E-3</v>
      </c>
      <c r="HA70" s="86">
        <f t="shared" si="68"/>
        <v>3.1531709099456162E-4</v>
      </c>
      <c r="HC70" s="86">
        <f t="shared" si="73"/>
        <v>5.2270861067657755E-11</v>
      </c>
      <c r="HD70" s="86">
        <f t="shared" si="69"/>
        <v>5.9563477251537163E-12</v>
      </c>
      <c r="HE70" s="86">
        <f t="shared" si="69"/>
        <v>9.6280295447028305E-12</v>
      </c>
      <c r="HF70" s="86">
        <f t="shared" si="69"/>
        <v>5.1847000127789763E-13</v>
      </c>
      <c r="HG70" s="86">
        <f t="shared" si="69"/>
        <v>1.5419073553876216E-13</v>
      </c>
      <c r="HH70" s="86">
        <f t="shared" si="69"/>
        <v>9.1118265865020951E-12</v>
      </c>
      <c r="HI70" s="86">
        <f t="shared" si="69"/>
        <v>9.6563106073026061E-13</v>
      </c>
      <c r="HJ70" s="86">
        <f t="shared" si="69"/>
        <v>1.8482166964903183E-11</v>
      </c>
      <c r="HK70" s="86">
        <f t="shared" si="69"/>
        <v>2.5607511715277153E-12</v>
      </c>
      <c r="HL70" s="86">
        <f t="shared" si="69"/>
        <v>1.0388383377641104E-12</v>
      </c>
      <c r="HM70" s="86">
        <f t="shared" si="69"/>
        <v>7.7182093882818401E-12</v>
      </c>
      <c r="HN70" s="86">
        <f t="shared" si="69"/>
        <v>6.4438481615695927E-12</v>
      </c>
      <c r="HO70" s="86">
        <f t="shared" si="69"/>
        <v>1.0304087324099368E-11</v>
      </c>
      <c r="HP70" s="86">
        <f t="shared" si="69"/>
        <v>1.1120932668714309E-12</v>
      </c>
      <c r="HQ70" s="86">
        <f t="shared" si="69"/>
        <v>8.4348638869162189E-17</v>
      </c>
      <c r="HS70" s="86">
        <f t="shared" si="70"/>
        <v>5.1978295595732365E-67</v>
      </c>
      <c r="HT70" s="86">
        <f t="shared" si="70"/>
        <v>7.8922244648739655E-68</v>
      </c>
      <c r="HU70" s="86">
        <f t="shared" si="70"/>
        <v>5.2686521166505717E-68</v>
      </c>
      <c r="HV70" s="86">
        <f t="shared" si="70"/>
        <v>3.0294071697436738E-77</v>
      </c>
      <c r="HW70" s="86">
        <f t="shared" si="70"/>
        <v>1.5654414488276727E-82</v>
      </c>
      <c r="HX70" s="86">
        <f t="shared" si="70"/>
        <v>9.2449613849877179E-69</v>
      </c>
      <c r="HY70" s="86">
        <f t="shared" si="70"/>
        <v>1.8907797323769701E-77</v>
      </c>
      <c r="HZ70" s="86">
        <f t="shared" si="70"/>
        <v>1.8368702963631333E-68</v>
      </c>
      <c r="IA70" s="86">
        <f t="shared" si="70"/>
        <v>3.4496981202547303E-74</v>
      </c>
      <c r="IB70" s="86">
        <f t="shared" si="70"/>
        <v>6.3954878588621863E-79</v>
      </c>
      <c r="IC70" s="86">
        <f t="shared" si="70"/>
        <v>3.4595730239837081E-74</v>
      </c>
      <c r="ID70" s="86">
        <f t="shared" si="70"/>
        <v>4.1330297386744776E-74</v>
      </c>
      <c r="IE70" s="86">
        <f t="shared" si="70"/>
        <v>2.6604468492681744E-73</v>
      </c>
      <c r="IF70" s="86">
        <f t="shared" si="70"/>
        <v>8.4925631487306754E-60</v>
      </c>
      <c r="IG70" s="86">
        <f t="shared" si="70"/>
        <v>1.2730222408437833E-42</v>
      </c>
      <c r="II70" s="86">
        <f t="shared" si="71"/>
        <v>4.5147564849466215E-255</v>
      </c>
      <c r="IJ70" s="86">
        <f t="shared" si="71"/>
        <v>3.6569550382384891E-269</v>
      </c>
      <c r="IK70" s="86">
        <f t="shared" si="71"/>
        <v>5.9031213113666952E-254</v>
      </c>
      <c r="IL70" s="86">
        <f t="shared" si="71"/>
        <v>4.8093566935292823E-287</v>
      </c>
      <c r="IM70" s="86">
        <f t="shared" si="71"/>
        <v>0</v>
      </c>
      <c r="IN70" s="86">
        <f t="shared" si="71"/>
        <v>4.3426399196414382E-262</v>
      </c>
      <c r="IO70" s="86">
        <f t="shared" si="71"/>
        <v>9.3341509086375184E-294</v>
      </c>
      <c r="IP70" s="86">
        <f t="shared" si="71"/>
        <v>6.8835511033019005E-257</v>
      </c>
      <c r="IQ70" s="86">
        <f t="shared" si="71"/>
        <v>1.5572225016010958E-279</v>
      </c>
      <c r="IR70" s="86">
        <f t="shared" si="71"/>
        <v>2.5821134565933439E-302</v>
      </c>
      <c r="IS70" s="86">
        <f t="shared" si="71"/>
        <v>7.7152127759655926E-285</v>
      </c>
      <c r="IT70" s="86">
        <f t="shared" si="71"/>
        <v>9.116046094592937E-285</v>
      </c>
      <c r="IU70" s="86">
        <f t="shared" si="71"/>
        <v>3.3609489289381335E-281</v>
      </c>
      <c r="IV70" s="86">
        <f t="shared" si="71"/>
        <v>1.7719088356608186E-144</v>
      </c>
      <c r="IW70" s="86">
        <f t="shared" si="71"/>
        <v>1.1857312254611439E-95</v>
      </c>
      <c r="IY70" s="86">
        <f t="shared" si="72"/>
        <v>6.242044636019353E-3</v>
      </c>
      <c r="IZ70" s="86">
        <f t="shared" si="72"/>
        <v>5.0589196297503285E-3</v>
      </c>
      <c r="JA70" s="86">
        <f t="shared" si="72"/>
        <v>5.2645896206555904E-3</v>
      </c>
      <c r="JB70" s="86">
        <f t="shared" si="72"/>
        <v>6.565514944322187E-3</v>
      </c>
      <c r="JC70" s="86">
        <f t="shared" si="72"/>
        <v>6.9663320484611531E-3</v>
      </c>
      <c r="JD70" s="86">
        <f t="shared" si="72"/>
        <v>4.7881445819641022E-3</v>
      </c>
      <c r="JE70" s="86">
        <f t="shared" si="72"/>
        <v>2.5740667058387601E-3</v>
      </c>
      <c r="JF70" s="86">
        <f t="shared" si="72"/>
        <v>2.3884253545035316E-3</v>
      </c>
      <c r="JG70" s="86">
        <f t="shared" si="72"/>
        <v>1.6562800007791491E-3</v>
      </c>
      <c r="JH70" s="86">
        <f t="shared" si="72"/>
        <v>1.4016845696781647E-3</v>
      </c>
      <c r="JI70" s="86">
        <f t="shared" si="72"/>
        <v>2.8655108441780117E-3</v>
      </c>
      <c r="JJ70" s="86">
        <f t="shared" si="72"/>
        <v>3.3929739759287298E-3</v>
      </c>
      <c r="JK70" s="86">
        <f t="shared" si="72"/>
        <v>4.4393778060819048E-3</v>
      </c>
      <c r="JL70" s="86">
        <f t="shared" si="72"/>
        <v>2.3467761582358655E-3</v>
      </c>
      <c r="JM70" s="86">
        <f t="shared" si="72"/>
        <v>3.1531709099464597E-4</v>
      </c>
    </row>
    <row r="71" spans="2:273" x14ac:dyDescent="0.25">
      <c r="B71" s="2">
        <v>44</v>
      </c>
      <c r="C71" s="37">
        <v>91.29</v>
      </c>
      <c r="D71" s="37">
        <v>97</v>
      </c>
      <c r="E71" s="37">
        <v>95.096999999999994</v>
      </c>
      <c r="F71" s="37">
        <v>90.688999999999993</v>
      </c>
      <c r="G71" s="37">
        <v>87.328000000000003</v>
      </c>
      <c r="H71" s="37">
        <v>82.417000000000002</v>
      </c>
      <c r="I71" s="37">
        <v>83.016000000000005</v>
      </c>
      <c r="J71" s="37">
        <v>84.41</v>
      </c>
      <c r="K71" s="37">
        <v>84.295000000000002</v>
      </c>
      <c r="L71" s="37">
        <v>82.343999999999994</v>
      </c>
      <c r="M71" s="37">
        <v>83</v>
      </c>
      <c r="N71" s="37">
        <v>86.274000000000001</v>
      </c>
      <c r="O71" s="37">
        <v>85.257999999999996</v>
      </c>
      <c r="P71" s="37">
        <v>81.516000000000005</v>
      </c>
      <c r="Q71" s="37">
        <v>77.435000000000002</v>
      </c>
      <c r="S71" s="4">
        <f t="shared" si="74"/>
        <v>91.681227155032474</v>
      </c>
      <c r="T71" s="4">
        <f t="shared" si="74"/>
        <v>96.146431541057183</v>
      </c>
      <c r="U71" s="4">
        <f t="shared" si="74"/>
        <v>92.574125275174239</v>
      </c>
      <c r="V71" s="4">
        <f t="shared" si="74"/>
        <v>89.366587777359229</v>
      </c>
      <c r="W71" s="4">
        <f t="shared" si="74"/>
        <v>84.79738674256221</v>
      </c>
      <c r="X71" s="4">
        <f t="shared" si="74"/>
        <v>83.193872747377057</v>
      </c>
      <c r="Y71" s="4">
        <f t="shared" si="74"/>
        <v>82.321132266749885</v>
      </c>
      <c r="Z71" s="4">
        <f t="shared" si="74"/>
        <v>82.787838647251618</v>
      </c>
      <c r="AA71" s="4">
        <f t="shared" si="74"/>
        <v>82.523312244445535</v>
      </c>
      <c r="AB71" s="4">
        <f t="shared" si="74"/>
        <v>80.162077658610656</v>
      </c>
      <c r="AC71" s="4">
        <f t="shared" si="74"/>
        <v>79.568675032228953</v>
      </c>
      <c r="AD71" s="4">
        <f t="shared" si="74"/>
        <v>83.124644821313026</v>
      </c>
      <c r="AE71" s="4">
        <f t="shared" si="74"/>
        <v>83.290254997548388</v>
      </c>
      <c r="AF71" s="4">
        <f t="shared" si="74"/>
        <v>79.069547514293944</v>
      </c>
      <c r="AG71" s="4">
        <f t="shared" si="74"/>
        <v>77.018870638639797</v>
      </c>
      <c r="AI71" s="4">
        <f t="shared" si="75"/>
        <v>-0.39122715503246752</v>
      </c>
      <c r="AJ71" s="4">
        <f t="shared" si="75"/>
        <v>0.85356845894281719</v>
      </c>
      <c r="AK71" s="4">
        <f t="shared" si="75"/>
        <v>2.5228747248257548</v>
      </c>
      <c r="AL71" s="4">
        <f t="shared" si="75"/>
        <v>1.3224122226407644</v>
      </c>
      <c r="AM71" s="4">
        <f t="shared" si="75"/>
        <v>2.5306132574377926</v>
      </c>
      <c r="AN71" s="4">
        <f t="shared" si="75"/>
        <v>-0.77687274737705536</v>
      </c>
      <c r="AO71" s="4">
        <f t="shared" si="75"/>
        <v>0.69486773325012052</v>
      </c>
      <c r="AP71" s="4">
        <f t="shared" si="75"/>
        <v>1.6221613527483782</v>
      </c>
      <c r="AQ71" s="4">
        <f t="shared" si="75"/>
        <v>1.771687755554467</v>
      </c>
      <c r="AR71" s="4">
        <f t="shared" si="75"/>
        <v>2.1819223413893383</v>
      </c>
      <c r="AS71" s="4">
        <f t="shared" si="75"/>
        <v>3.4313249677710473</v>
      </c>
      <c r="AT71" s="4">
        <f t="shared" si="75"/>
        <v>3.1493551786869745</v>
      </c>
      <c r="AU71" s="4">
        <f t="shared" si="75"/>
        <v>1.9677450024516077</v>
      </c>
      <c r="AV71" s="4">
        <f t="shared" si="75"/>
        <v>2.446452485706061</v>
      </c>
      <c r="AW71" s="4">
        <f t="shared" si="75"/>
        <v>0.41612936136020551</v>
      </c>
      <c r="AY71" s="2">
        <f t="shared" si="65"/>
        <v>85.71598670176175</v>
      </c>
      <c r="AZ71" s="2">
        <f t="shared" si="65"/>
        <v>90.456053346205749</v>
      </c>
      <c r="BA71" s="2">
        <f t="shared" si="65"/>
        <v>86.482869538184147</v>
      </c>
      <c r="BB71" s="2">
        <f t="shared" si="65"/>
        <v>82.102778183896234</v>
      </c>
      <c r="BC71" s="2">
        <f t="shared" si="65"/>
        <v>77.274008409932762</v>
      </c>
      <c r="BD71" s="2">
        <f t="shared" si="65"/>
        <v>77.248794780733647</v>
      </c>
      <c r="BE71" s="2">
        <f t="shared" si="65"/>
        <v>78.705029127688334</v>
      </c>
      <c r="BF71" s="2">
        <f t="shared" si="65"/>
        <v>79.380808992736874</v>
      </c>
      <c r="BG71" s="2">
        <f t="shared" si="65"/>
        <v>80.002098512046302</v>
      </c>
      <c r="BH71" s="2">
        <f t="shared" si="65"/>
        <v>77.995548344934619</v>
      </c>
      <c r="BI71" s="2">
        <f t="shared" si="65"/>
        <v>75.582141064764286</v>
      </c>
      <c r="BJ71" s="2">
        <f t="shared" si="65"/>
        <v>78.670769849875839</v>
      </c>
      <c r="BK71" s="2">
        <f t="shared" si="65"/>
        <v>77.961615550642804</v>
      </c>
      <c r="BL71" s="2">
        <f t="shared" si="65"/>
        <v>75.873009018901328</v>
      </c>
      <c r="BM71" s="2">
        <f t="shared" si="65"/>
        <v>76.52281769653797</v>
      </c>
      <c r="BO71" s="2">
        <f t="shared" si="10"/>
        <v>91.29</v>
      </c>
      <c r="BP71" s="2">
        <f t="shared" si="11"/>
        <v>97</v>
      </c>
      <c r="BQ71" s="2">
        <f t="shared" si="12"/>
        <v>95.096999999999994</v>
      </c>
      <c r="BR71" s="2">
        <f t="shared" si="13"/>
        <v>90.688999999999993</v>
      </c>
      <c r="BS71" s="2" t="str">
        <f t="shared" si="14"/>
        <v/>
      </c>
      <c r="BT71" s="2">
        <f t="shared" si="15"/>
        <v>82.417000000000002</v>
      </c>
      <c r="BU71" s="2">
        <f t="shared" si="16"/>
        <v>83.016000000000005</v>
      </c>
      <c r="BV71" s="2">
        <f t="shared" si="17"/>
        <v>84.41</v>
      </c>
      <c r="BW71" s="2">
        <f t="shared" si="18"/>
        <v>84.295000000000002</v>
      </c>
      <c r="BX71" s="2">
        <f t="shared" si="19"/>
        <v>82.343999999999994</v>
      </c>
      <c r="BY71" s="2">
        <f t="shared" si="20"/>
        <v>83</v>
      </c>
      <c r="BZ71" s="2">
        <f t="shared" si="21"/>
        <v>86.274000000000001</v>
      </c>
      <c r="CA71" s="2">
        <f t="shared" si="22"/>
        <v>85.257999999999996</v>
      </c>
      <c r="CB71" s="2">
        <f t="shared" si="23"/>
        <v>81.516000000000005</v>
      </c>
      <c r="CC71" s="2">
        <f t="shared" si="24"/>
        <v>77.435000000000002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87.909610993657509</v>
      </c>
      <c r="DL71" s="2">
        <f t="shared" si="76"/>
        <v>95.054053156146168</v>
      </c>
      <c r="DM71" s="2">
        <f t="shared" si="76"/>
        <v>92.918341085271308</v>
      </c>
      <c r="DN71" s="2">
        <f t="shared" si="76"/>
        <v>85.709564482029606</v>
      </c>
      <c r="DO71" s="2">
        <f t="shared" si="76"/>
        <v>80.946803716608585</v>
      </c>
      <c r="DP71" s="2">
        <f t="shared" si="76"/>
        <v>80.545282229965167</v>
      </c>
      <c r="DQ71" s="2">
        <f t="shared" si="76"/>
        <v>83.117675566254519</v>
      </c>
      <c r="DR71" s="2">
        <f t="shared" si="76"/>
        <v>82.438299376299369</v>
      </c>
      <c r="DS71" s="2">
        <f t="shared" si="76"/>
        <v>82.932698241098208</v>
      </c>
      <c r="DT71" s="2">
        <f t="shared" si="76"/>
        <v>81.459612441012439</v>
      </c>
      <c r="DU71" s="2">
        <f t="shared" si="76"/>
        <v>80.261655286865818</v>
      </c>
      <c r="DV71" s="2">
        <f t="shared" si="76"/>
        <v>82.921496086369785</v>
      </c>
      <c r="DW71" s="2">
        <f t="shared" si="76"/>
        <v>80.98378780487802</v>
      </c>
      <c r="DX71" s="2">
        <f t="shared" si="76"/>
        <v>79.01634329065908</v>
      </c>
      <c r="DY71" s="2">
        <f t="shared" si="76"/>
        <v>76.815340322580624</v>
      </c>
      <c r="EA71" s="2">
        <f t="shared" si="77"/>
        <v>83.338759578593596</v>
      </c>
      <c r="EB71" s="2">
        <f t="shared" si="77"/>
        <v>85.249172802414051</v>
      </c>
      <c r="EC71" s="2">
        <f t="shared" si="77"/>
        <v>79.270647452870364</v>
      </c>
      <c r="ED71" s="2">
        <f t="shared" si="77"/>
        <v>78.255083463316808</v>
      </c>
      <c r="EE71" s="2">
        <f t="shared" si="77"/>
        <v>73.409864002799367</v>
      </c>
      <c r="EF71" s="2">
        <f t="shared" si="77"/>
        <v>73.471459915611803</v>
      </c>
      <c r="EG71" s="2">
        <f t="shared" si="77"/>
        <v>73.103040348807099</v>
      </c>
      <c r="EH71" s="2">
        <f t="shared" si="77"/>
        <v>75.463425566021925</v>
      </c>
      <c r="EI71" s="2">
        <f t="shared" si="77"/>
        <v>76.035073934374367</v>
      </c>
      <c r="EJ71" s="2">
        <f t="shared" si="77"/>
        <v>73.178337498635827</v>
      </c>
      <c r="EK71" s="2">
        <f t="shared" si="77"/>
        <v>69.779633913463869</v>
      </c>
      <c r="EL71" s="2">
        <f t="shared" si="77"/>
        <v>73.514550593511771</v>
      </c>
      <c r="EM71" s="2">
        <f t="shared" si="77"/>
        <v>74.471590440587462</v>
      </c>
      <c r="EN71" s="2">
        <f t="shared" si="77"/>
        <v>71.872893889475975</v>
      </c>
      <c r="EO71" s="2">
        <f t="shared" si="77"/>
        <v>76.044167456397403</v>
      </c>
      <c r="EQ71" s="2">
        <f t="shared" si="78"/>
        <v>83.023924536295794</v>
      </c>
      <c r="ER71" s="2">
        <f t="shared" si="78"/>
        <v>84.062461796472107</v>
      </c>
      <c r="ES71" s="2">
        <f t="shared" si="78"/>
        <v>77.185746755311257</v>
      </c>
      <c r="ET71" s="2">
        <f t="shared" si="78"/>
        <v>76.481945663927164</v>
      </c>
      <c r="EU71" s="2">
        <f t="shared" si="78"/>
        <v>73.395613774942078</v>
      </c>
      <c r="EV71" s="2">
        <f t="shared" si="78"/>
        <v>72.019128336884449</v>
      </c>
      <c r="EW71" s="2">
        <f t="shared" si="78"/>
        <v>73.349911188125773</v>
      </c>
      <c r="EX71" s="2">
        <f t="shared" si="78"/>
        <v>74.550830365592788</v>
      </c>
      <c r="EY71" s="2">
        <f t="shared" si="78"/>
        <v>74.900234909632459</v>
      </c>
      <c r="EZ71" s="2">
        <f t="shared" si="78"/>
        <v>72.53023588634251</v>
      </c>
      <c r="FA71" s="2">
        <f t="shared" si="78"/>
        <v>70.192436020958937</v>
      </c>
      <c r="FB71" s="2">
        <f t="shared" si="78"/>
        <v>71.504868444518408</v>
      </c>
      <c r="FC71" s="2">
        <f t="shared" si="78"/>
        <v>73.2145674698113</v>
      </c>
      <c r="FD71" s="2">
        <f t="shared" si="78"/>
        <v>73.162912513165551</v>
      </c>
      <c r="FE71" s="2">
        <f t="shared" si="78"/>
        <v>75.407221641721094</v>
      </c>
      <c r="FG71" s="2">
        <f t="shared" si="79"/>
        <v>0.47991344520550605</v>
      </c>
      <c r="FH71" s="2">
        <f t="shared" si="79"/>
        <v>0.46894517873823682</v>
      </c>
      <c r="FI71" s="2">
        <f t="shared" si="79"/>
        <v>0.47153478307244467</v>
      </c>
      <c r="FJ71" s="2">
        <f t="shared" si="79"/>
        <v>0.48382609721324804</v>
      </c>
      <c r="FK71" s="2">
        <f t="shared" si="79"/>
        <v>0.48730580209728397</v>
      </c>
      <c r="FL71" s="2">
        <f t="shared" si="79"/>
        <v>0.46600093636140966</v>
      </c>
      <c r="FM71" s="2">
        <f t="shared" si="79"/>
        <v>0.44062129606493033</v>
      </c>
      <c r="FN71" s="2">
        <f t="shared" si="79"/>
        <v>0.43834896869406609</v>
      </c>
      <c r="FO71" s="2">
        <f t="shared" si="79"/>
        <v>0.42485905398679102</v>
      </c>
      <c r="FP71" s="2">
        <f t="shared" si="79"/>
        <v>0.41829656709093643</v>
      </c>
      <c r="FQ71" s="2">
        <f t="shared" si="79"/>
        <v>0.44643433543053473</v>
      </c>
      <c r="FR71" s="2">
        <f t="shared" si="79"/>
        <v>0.451862124553361</v>
      </c>
      <c r="FS71" s="2">
        <f t="shared" si="79"/>
        <v>0.46407116512669244</v>
      </c>
      <c r="FT71" s="2">
        <f t="shared" si="79"/>
        <v>0.44003562732201684</v>
      </c>
      <c r="FU71" s="2">
        <f t="shared" si="79"/>
        <v>0.37930382174870314</v>
      </c>
      <c r="FW71" s="2">
        <f t="shared" si="67"/>
        <v>3.5706857465046219E-5</v>
      </c>
      <c r="FX71" s="2">
        <f t="shared" si="67"/>
        <v>4.0818659503485251E-5</v>
      </c>
      <c r="FY71" s="2">
        <f t="shared" si="67"/>
        <v>5.242009555776718E-5</v>
      </c>
      <c r="FZ71" s="2">
        <f t="shared" si="67"/>
        <v>6.4202623938672463E-5</v>
      </c>
      <c r="GA71" s="2">
        <f t="shared" si="67"/>
        <v>5.9934419784309695E-5</v>
      </c>
      <c r="GB71" s="2">
        <f t="shared" si="67"/>
        <v>5.4827072393616948E-5</v>
      </c>
      <c r="GC71" s="2">
        <f t="shared" si="67"/>
        <v>6.1208375286115282E-5</v>
      </c>
      <c r="GD71" s="2">
        <f t="shared" si="67"/>
        <v>6.7545891226297275E-5</v>
      </c>
      <c r="GE71" s="2">
        <f t="shared" si="67"/>
        <v>7.1896841003321648E-5</v>
      </c>
      <c r="GF71" s="2">
        <f t="shared" si="67"/>
        <v>5.4338000126525655E-5</v>
      </c>
      <c r="GG71" s="2">
        <f t="shared" si="67"/>
        <v>4.8506781982777921E-5</v>
      </c>
      <c r="GH71" s="2">
        <f t="shared" si="67"/>
        <v>4.1728257134898956E-5</v>
      </c>
      <c r="GI71" s="2">
        <f t="shared" si="67"/>
        <v>3.9168619081209055E-5</v>
      </c>
      <c r="GJ71" s="2">
        <f t="shared" si="67"/>
        <v>2.9431152584503992E-5</v>
      </c>
      <c r="GK71" s="2">
        <f t="shared" si="67"/>
        <v>2.1682645738523942E-5</v>
      </c>
      <c r="GM71" s="86">
        <f t="shared" si="68"/>
        <v>9.0695355097812676E-3</v>
      </c>
      <c r="GN71" s="86">
        <f t="shared" si="68"/>
        <v>7.4899786951510968E-3</v>
      </c>
      <c r="GO71" s="86">
        <f t="shared" si="68"/>
        <v>7.800012961188498E-3</v>
      </c>
      <c r="GP71" s="86">
        <f t="shared" si="68"/>
        <v>9.5972339763693067E-3</v>
      </c>
      <c r="GQ71" s="86">
        <f t="shared" si="68"/>
        <v>1.0154163337909588E-2</v>
      </c>
      <c r="GR71" s="86">
        <f t="shared" si="68"/>
        <v>7.1136801516112355E-3</v>
      </c>
      <c r="GS71" s="86">
        <f t="shared" si="68"/>
        <v>4.0888741756309977E-3</v>
      </c>
      <c r="GT71" s="86">
        <f t="shared" si="68"/>
        <v>3.8327079845002646E-3</v>
      </c>
      <c r="GU71" s="86">
        <f t="shared" si="68"/>
        <v>2.7425685373701826E-3</v>
      </c>
      <c r="GV71" s="86">
        <f t="shared" si="68"/>
        <v>2.344476201153457E-3</v>
      </c>
      <c r="GW71" s="86">
        <f t="shared" si="68"/>
        <v>4.5489606030785076E-3</v>
      </c>
      <c r="GX71" s="86">
        <f t="shared" si="68"/>
        <v>5.2553233038697697E-3</v>
      </c>
      <c r="GY71" s="86">
        <f t="shared" si="68"/>
        <v>6.7187390265895349E-3</v>
      </c>
      <c r="GZ71" s="86">
        <f t="shared" si="68"/>
        <v>3.8224475632233691E-3</v>
      </c>
      <c r="HA71" s="86">
        <f t="shared" si="68"/>
        <v>6.0647320095792267E-4</v>
      </c>
      <c r="HC71" s="86">
        <f t="shared" si="73"/>
        <v>1.3753715614907429E-10</v>
      </c>
      <c r="HD71" s="86">
        <f t="shared" si="69"/>
        <v>1.7083709408676614E-11</v>
      </c>
      <c r="HE71" s="86">
        <f t="shared" si="69"/>
        <v>2.7207774783929248E-11</v>
      </c>
      <c r="HF71" s="86">
        <f t="shared" si="69"/>
        <v>1.7087675644941004E-12</v>
      </c>
      <c r="HG71" s="86">
        <f t="shared" si="69"/>
        <v>5.4863296813001617E-13</v>
      </c>
      <c r="HH71" s="86">
        <f t="shared" si="69"/>
        <v>2.6332060498113474E-11</v>
      </c>
      <c r="HI71" s="86">
        <f t="shared" si="69"/>
        <v>3.1641214534508441E-12</v>
      </c>
      <c r="HJ71" s="86">
        <f t="shared" si="69"/>
        <v>5.3207148708109234E-11</v>
      </c>
      <c r="HK71" s="86">
        <f t="shared" si="69"/>
        <v>8.1298503866407774E-12</v>
      </c>
      <c r="HL71" s="86">
        <f t="shared" si="69"/>
        <v>3.4079569207612052E-12</v>
      </c>
      <c r="HM71" s="86">
        <f t="shared" si="69"/>
        <v>2.3105899996301944E-11</v>
      </c>
      <c r="HN71" s="86">
        <f t="shared" si="69"/>
        <v>1.9056544372029613E-11</v>
      </c>
      <c r="HO71" s="86">
        <f t="shared" si="69"/>
        <v>2.9762761252327549E-11</v>
      </c>
      <c r="HP71" s="86">
        <f t="shared" si="69"/>
        <v>3.5792309048247474E-12</v>
      </c>
      <c r="HQ71" s="86">
        <f t="shared" si="69"/>
        <v>4.0791574465249633E-16</v>
      </c>
      <c r="HS71" s="86">
        <f t="shared" si="70"/>
        <v>1.8289558093618675E-65</v>
      </c>
      <c r="HT71" s="86">
        <f t="shared" si="70"/>
        <v>3.2854899582687396E-66</v>
      </c>
      <c r="HU71" s="86">
        <f t="shared" si="70"/>
        <v>2.1679005608814227E-66</v>
      </c>
      <c r="HV71" s="86">
        <f t="shared" si="70"/>
        <v>2.2475821920057302E-75</v>
      </c>
      <c r="HW71" s="86">
        <f t="shared" si="70"/>
        <v>1.621018091963732E-80</v>
      </c>
      <c r="HX71" s="86">
        <f t="shared" si="70"/>
        <v>4.1948616500194145E-67</v>
      </c>
      <c r="HY71" s="86">
        <f t="shared" si="70"/>
        <v>1.4526233056708166E-75</v>
      </c>
      <c r="HZ71" s="86">
        <f t="shared" si="70"/>
        <v>8.6234003750929994E-67</v>
      </c>
      <c r="IA71" s="86">
        <f t="shared" si="70"/>
        <v>2.3268062096418754E-72</v>
      </c>
      <c r="IB71" s="86">
        <f t="shared" si="70"/>
        <v>5.1780122071060935E-77</v>
      </c>
      <c r="IC71" s="86">
        <f t="shared" si="70"/>
        <v>2.0571055014441579E-72</v>
      </c>
      <c r="ID71" s="86">
        <f t="shared" si="70"/>
        <v>2.308132325012051E-72</v>
      </c>
      <c r="IE71" s="86">
        <f t="shared" si="70"/>
        <v>1.3823006455770628E-71</v>
      </c>
      <c r="IF71" s="86">
        <f t="shared" si="70"/>
        <v>1.9839501398895213E-58</v>
      </c>
      <c r="IG71" s="86">
        <f t="shared" si="70"/>
        <v>1.0917369200843521E-41</v>
      </c>
      <c r="II71" s="86">
        <f t="shared" si="71"/>
        <v>1.3928712560530024E-250</v>
      </c>
      <c r="IJ71" s="86">
        <f t="shared" si="71"/>
        <v>2.3130896473646349E-264</v>
      </c>
      <c r="IK71" s="86">
        <f t="shared" si="71"/>
        <v>2.5838250392866119E-249</v>
      </c>
      <c r="IL71" s="86">
        <f t="shared" si="71"/>
        <v>1.0999077584755619E-281</v>
      </c>
      <c r="IM71" s="86">
        <f t="shared" si="71"/>
        <v>0</v>
      </c>
      <c r="IN71" s="86">
        <f t="shared" si="71"/>
        <v>2.8205254971617567E-257</v>
      </c>
      <c r="IO71" s="86">
        <f t="shared" si="71"/>
        <v>2.6846724045030551E-288</v>
      </c>
      <c r="IP71" s="86">
        <f t="shared" si="71"/>
        <v>4.5207632736527524E-252</v>
      </c>
      <c r="IQ71" s="86">
        <f t="shared" si="71"/>
        <v>2.9612152202545382E-274</v>
      </c>
      <c r="IR71" s="86">
        <f t="shared" si="71"/>
        <v>9.1983841686294438E-297</v>
      </c>
      <c r="IS71" s="86">
        <f t="shared" si="71"/>
        <v>1.1406283695607062E-279</v>
      </c>
      <c r="IT71" s="86">
        <f t="shared" si="71"/>
        <v>1.1276446328549822E-279</v>
      </c>
      <c r="IU71" s="86">
        <f t="shared" si="71"/>
        <v>3.3393545169385586E-276</v>
      </c>
      <c r="IV71" s="86">
        <f t="shared" si="71"/>
        <v>5.3798790751919832E-142</v>
      </c>
      <c r="IW71" s="86">
        <f t="shared" si="71"/>
        <v>4.5841799474625687E-94</v>
      </c>
      <c r="IY71" s="86">
        <f t="shared" si="72"/>
        <v>9.0695356473184247E-3</v>
      </c>
      <c r="IZ71" s="86">
        <f t="shared" si="72"/>
        <v>7.4899787122348063E-3</v>
      </c>
      <c r="JA71" s="86">
        <f t="shared" si="72"/>
        <v>7.8000129883962731E-3</v>
      </c>
      <c r="JB71" s="86">
        <f t="shared" si="72"/>
        <v>9.5972339780780735E-3</v>
      </c>
      <c r="JC71" s="86">
        <f t="shared" si="72"/>
        <v>1.0154163338458221E-2</v>
      </c>
      <c r="JD71" s="86">
        <f t="shared" si="72"/>
        <v>7.1136801779432962E-3</v>
      </c>
      <c r="JE71" s="86">
        <f t="shared" si="72"/>
        <v>4.0888741787951195E-3</v>
      </c>
      <c r="JF71" s="86">
        <f t="shared" si="72"/>
        <v>3.8327080377074134E-3</v>
      </c>
      <c r="JG71" s="86">
        <f t="shared" si="72"/>
        <v>2.7425685455000331E-3</v>
      </c>
      <c r="JH71" s="86">
        <f t="shared" si="72"/>
        <v>2.3444762045614141E-3</v>
      </c>
      <c r="JI71" s="86">
        <f t="shared" si="72"/>
        <v>4.5489606261844076E-3</v>
      </c>
      <c r="JJ71" s="86">
        <f t="shared" si="72"/>
        <v>5.2553233229263143E-3</v>
      </c>
      <c r="JK71" s="86">
        <f t="shared" si="72"/>
        <v>6.7187390563522957E-3</v>
      </c>
      <c r="JL71" s="86">
        <f t="shared" si="72"/>
        <v>3.8224475668026002E-3</v>
      </c>
      <c r="JM71" s="86">
        <f t="shared" si="72"/>
        <v>6.0647320095833055E-4</v>
      </c>
    </row>
    <row r="72" spans="2:273" x14ac:dyDescent="0.25">
      <c r="B72" s="2">
        <v>45</v>
      </c>
      <c r="C72" s="37">
        <v>93.629000000000005</v>
      </c>
      <c r="D72" s="37">
        <v>98.418999999999997</v>
      </c>
      <c r="E72" s="37">
        <v>95.677000000000007</v>
      </c>
      <c r="F72" s="37">
        <v>91.033000000000001</v>
      </c>
      <c r="G72" s="37">
        <v>88.623000000000005</v>
      </c>
      <c r="H72" s="37">
        <v>84.117000000000004</v>
      </c>
      <c r="I72" s="37">
        <v>84.097999999999999</v>
      </c>
      <c r="J72" s="37">
        <v>84.77</v>
      </c>
      <c r="K72" s="37">
        <v>84.295000000000002</v>
      </c>
      <c r="L72" s="37">
        <v>83.426000000000002</v>
      </c>
      <c r="M72" s="37">
        <v>84.197000000000003</v>
      </c>
      <c r="N72" s="37">
        <v>86.564999999999998</v>
      </c>
      <c r="O72" s="37">
        <v>85.935000000000002</v>
      </c>
      <c r="P72" s="37">
        <v>82.257999999999996</v>
      </c>
      <c r="Q72" s="37">
        <v>76.709999999999994</v>
      </c>
      <c r="S72" s="4">
        <f t="shared" si="74"/>
        <v>93.838843750261276</v>
      </c>
      <c r="T72" s="4">
        <f t="shared" si="74"/>
        <v>98.270200944388975</v>
      </c>
      <c r="U72" s="4">
        <f t="shared" si="74"/>
        <v>94.781470813797128</v>
      </c>
      <c r="V72" s="4">
        <f t="shared" si="74"/>
        <v>91.922799543264361</v>
      </c>
      <c r="W72" s="4">
        <f t="shared" si="74"/>
        <v>87.498205775927346</v>
      </c>
      <c r="X72" s="4">
        <f t="shared" si="74"/>
        <v>85.460252695389542</v>
      </c>
      <c r="Y72" s="4">
        <f t="shared" si="74"/>
        <v>83.940056933760843</v>
      </c>
      <c r="Z72" s="4">
        <f t="shared" si="74"/>
        <v>84.365799885624412</v>
      </c>
      <c r="AA72" s="4">
        <f t="shared" si="74"/>
        <v>83.805559284369522</v>
      </c>
      <c r="AB72" s="4">
        <f t="shared" si="74"/>
        <v>81.243903006068052</v>
      </c>
      <c r="AC72" s="4">
        <f t="shared" si="74"/>
        <v>81.322764150365671</v>
      </c>
      <c r="AD72" s="4">
        <f t="shared" si="74"/>
        <v>85.005888700497763</v>
      </c>
      <c r="AE72" s="4">
        <f t="shared" si="74"/>
        <v>85.428517164321676</v>
      </c>
      <c r="AF72" s="4">
        <f t="shared" si="74"/>
        <v>80.667002846752837</v>
      </c>
      <c r="AG72" s="4">
        <f t="shared" si="74"/>
        <v>77.426917464385255</v>
      </c>
      <c r="AI72" s="4">
        <f t="shared" si="75"/>
        <v>-0.20984375026127111</v>
      </c>
      <c r="AJ72" s="4">
        <f t="shared" si="75"/>
        <v>0.14879905561102191</v>
      </c>
      <c r="AK72" s="4">
        <f t="shared" si="75"/>
        <v>0.89552918620287869</v>
      </c>
      <c r="AL72" s="4">
        <f t="shared" si="75"/>
        <v>-0.88979954326435973</v>
      </c>
      <c r="AM72" s="4">
        <f t="shared" si="75"/>
        <v>1.1247942240726587</v>
      </c>
      <c r="AN72" s="4">
        <f t="shared" si="75"/>
        <v>-1.3432526953895376</v>
      </c>
      <c r="AO72" s="4">
        <f t="shared" si="75"/>
        <v>0.15794306623915588</v>
      </c>
      <c r="AP72" s="4">
        <f t="shared" si="75"/>
        <v>0.40420011437558401</v>
      </c>
      <c r="AQ72" s="4">
        <f t="shared" si="75"/>
        <v>0.48944071563047942</v>
      </c>
      <c r="AR72" s="4">
        <f t="shared" si="75"/>
        <v>2.1820969939319497</v>
      </c>
      <c r="AS72" s="4">
        <f t="shared" si="75"/>
        <v>2.8742358496343314</v>
      </c>
      <c r="AT72" s="4">
        <f t="shared" si="75"/>
        <v>1.5591112995022343</v>
      </c>
      <c r="AU72" s="4">
        <f t="shared" si="75"/>
        <v>0.50648283567832664</v>
      </c>
      <c r="AV72" s="4">
        <f t="shared" si="75"/>
        <v>1.5909971532471587</v>
      </c>
      <c r="AW72" s="4">
        <f t="shared" si="75"/>
        <v>-0.71691746438526138</v>
      </c>
      <c r="AY72" s="2">
        <f t="shared" si="65"/>
        <v>85.62989873695264</v>
      </c>
      <c r="AZ72" s="2">
        <f t="shared" si="65"/>
        <v>90.301757864318986</v>
      </c>
      <c r="BA72" s="2">
        <f t="shared" si="65"/>
        <v>86.25039407973938</v>
      </c>
      <c r="BB72" s="2">
        <f t="shared" si="65"/>
        <v>81.883736321318068</v>
      </c>
      <c r="BC72" s="2">
        <f t="shared" si="65"/>
        <v>77.13104394339075</v>
      </c>
      <c r="BD72" s="2">
        <f t="shared" si="65"/>
        <v>77.106892064123343</v>
      </c>
      <c r="BE72" s="2">
        <f t="shared" si="65"/>
        <v>78.539496040601634</v>
      </c>
      <c r="BF72" s="2">
        <f t="shared" si="65"/>
        <v>79.231035300561132</v>
      </c>
      <c r="BG72" s="2">
        <f t="shared" si="65"/>
        <v>79.891874261323224</v>
      </c>
      <c r="BH72" s="2">
        <f t="shared" si="65"/>
        <v>77.847029440811241</v>
      </c>
      <c r="BI72" s="2">
        <f t="shared" si="65"/>
        <v>75.378862935291153</v>
      </c>
      <c r="BJ72" s="2">
        <f t="shared" si="65"/>
        <v>78.508709808159182</v>
      </c>
      <c r="BK72" s="2">
        <f t="shared" si="65"/>
        <v>77.821996143914973</v>
      </c>
      <c r="BL72" s="2">
        <f t="shared" si="65"/>
        <v>75.789586505852597</v>
      </c>
      <c r="BM72" s="2">
        <f t="shared" si="65"/>
        <v>76.540588746834359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>
        <f t="shared" si="16"/>
        <v>84.097999999999999</v>
      </c>
      <c r="BV72" s="2">
        <f t="shared" si="17"/>
        <v>84.77</v>
      </c>
      <c r="BW72" s="2">
        <f t="shared" si="18"/>
        <v>84.295000000000002</v>
      </c>
      <c r="BX72" s="2">
        <f t="shared" si="19"/>
        <v>83.426000000000002</v>
      </c>
      <c r="BY72" s="2">
        <f t="shared" si="20"/>
        <v>84.197000000000003</v>
      </c>
      <c r="BZ72" s="2">
        <f t="shared" si="21"/>
        <v>86.564999999999998</v>
      </c>
      <c r="CA72" s="2" t="str">
        <f t="shared" si="22"/>
        <v/>
      </c>
      <c r="CB72" s="2">
        <f t="shared" si="23"/>
        <v>82.257999999999996</v>
      </c>
      <c r="CC72" s="2">
        <f t="shared" si="24"/>
        <v>76.709999999999994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88.070202657807314</v>
      </c>
      <c r="DL72" s="2">
        <f t="shared" si="76"/>
        <v>95.32835540069685</v>
      </c>
      <c r="DM72" s="2">
        <f t="shared" si="76"/>
        <v>93.223973286875719</v>
      </c>
      <c r="DN72" s="2">
        <f t="shared" si="76"/>
        <v>85.774179401993365</v>
      </c>
      <c r="DO72" s="2">
        <f t="shared" si="76"/>
        <v>81.135606325797468</v>
      </c>
      <c r="DP72" s="2">
        <f t="shared" si="76"/>
        <v>80.709291463414644</v>
      </c>
      <c r="DQ72" s="2">
        <f t="shared" si="76"/>
        <v>83.335596892439</v>
      </c>
      <c r="DR72" s="2">
        <f t="shared" si="76"/>
        <v>82.579068716489758</v>
      </c>
      <c r="DS72" s="2">
        <f t="shared" si="76"/>
        <v>83.145553324753294</v>
      </c>
      <c r="DT72" s="2">
        <f t="shared" si="76"/>
        <v>81.642524410124409</v>
      </c>
      <c r="DU72" s="2">
        <f t="shared" si="76"/>
        <v>80.429642958748218</v>
      </c>
      <c r="DV72" s="2">
        <f t="shared" si="76"/>
        <v>83.158056410256435</v>
      </c>
      <c r="DW72" s="2">
        <f t="shared" si="76"/>
        <v>81.139534615384576</v>
      </c>
      <c r="DX72" s="2">
        <f t="shared" si="76"/>
        <v>79.222790422000955</v>
      </c>
      <c r="DY72" s="2">
        <f t="shared" si="76"/>
        <v>76.941116129032238</v>
      </c>
      <c r="EA72" s="2">
        <f t="shared" si="77"/>
        <v>83.21803771975182</v>
      </c>
      <c r="EB72" s="2">
        <f t="shared" si="77"/>
        <v>85.110381796116499</v>
      </c>
      <c r="EC72" s="2">
        <f t="shared" si="77"/>
        <v>79.12278509559566</v>
      </c>
      <c r="ED72" s="2">
        <f t="shared" si="77"/>
        <v>78.098630786585701</v>
      </c>
      <c r="EE72" s="2">
        <f t="shared" si="77"/>
        <v>73.288563382366803</v>
      </c>
      <c r="EF72" s="2">
        <f t="shared" si="77"/>
        <v>73.34223624595468</v>
      </c>
      <c r="EG72" s="2">
        <f t="shared" si="77"/>
        <v>72.986447052982996</v>
      </c>
      <c r="EH72" s="2">
        <f t="shared" si="77"/>
        <v>75.318841704706827</v>
      </c>
      <c r="EI72" s="2">
        <f t="shared" si="77"/>
        <v>75.875049852289536</v>
      </c>
      <c r="EJ72" s="2">
        <f t="shared" si="77"/>
        <v>73.033341154643693</v>
      </c>
      <c r="EK72" s="2">
        <f t="shared" si="77"/>
        <v>69.667056079284507</v>
      </c>
      <c r="EL72" s="2">
        <f t="shared" si="77"/>
        <v>73.36519864517733</v>
      </c>
      <c r="EM72" s="2">
        <f t="shared" si="77"/>
        <v>74.327979805454902</v>
      </c>
      <c r="EN72" s="2">
        <f t="shared" si="77"/>
        <v>71.805013349288245</v>
      </c>
      <c r="EO72" s="2">
        <f t="shared" si="77"/>
        <v>75.942869712152003</v>
      </c>
      <c r="EQ72" s="2">
        <f t="shared" si="78"/>
        <v>82.907788090096346</v>
      </c>
      <c r="ER72" s="2">
        <f t="shared" si="78"/>
        <v>83.940501121616677</v>
      </c>
      <c r="ES72" s="2">
        <f t="shared" si="78"/>
        <v>77.06890028110665</v>
      </c>
      <c r="ET72" s="2">
        <f t="shared" si="78"/>
        <v>76.352468690994613</v>
      </c>
      <c r="EU72" s="2">
        <f t="shared" si="78"/>
        <v>73.274505728415264</v>
      </c>
      <c r="EV72" s="2">
        <f t="shared" si="78"/>
        <v>71.911568759092788</v>
      </c>
      <c r="EW72" s="2">
        <f t="shared" si="78"/>
        <v>73.229529300567137</v>
      </c>
      <c r="EX72" s="2">
        <f t="shared" si="78"/>
        <v>74.420424340509484</v>
      </c>
      <c r="EY72" s="2">
        <f t="shared" si="78"/>
        <v>74.758006582305711</v>
      </c>
      <c r="EZ72" s="2">
        <f t="shared" si="78"/>
        <v>72.395033664050317</v>
      </c>
      <c r="FA72" s="2">
        <f t="shared" si="78"/>
        <v>70.073624354233857</v>
      </c>
      <c r="FB72" s="2">
        <f t="shared" si="78"/>
        <v>71.385517926610632</v>
      </c>
      <c r="FC72" s="2">
        <f t="shared" si="78"/>
        <v>73.089333845326252</v>
      </c>
      <c r="FD72" s="2">
        <f t="shared" si="78"/>
        <v>73.074815776086723</v>
      </c>
      <c r="FE72" s="2">
        <f t="shared" si="78"/>
        <v>75.316238742644558</v>
      </c>
      <c r="FG72" s="2">
        <f t="shared" si="79"/>
        <v>0.50292844641961099</v>
      </c>
      <c r="FH72" s="2">
        <f t="shared" si="79"/>
        <v>0.49193170495668465</v>
      </c>
      <c r="FI72" s="2">
        <f t="shared" si="79"/>
        <v>0.49453003966701303</v>
      </c>
      <c r="FJ72" s="2">
        <f t="shared" si="79"/>
        <v>0.50684587541316106</v>
      </c>
      <c r="FK72" s="2">
        <f t="shared" si="79"/>
        <v>0.51032745550867109</v>
      </c>
      <c r="FL72" s="2">
        <f t="shared" si="79"/>
        <v>0.48897602724840911</v>
      </c>
      <c r="FM72" s="2">
        <f t="shared" si="79"/>
        <v>0.46343102962839677</v>
      </c>
      <c r="FN72" s="2">
        <f t="shared" si="79"/>
        <v>0.46113804317764817</v>
      </c>
      <c r="FO72" s="2">
        <f t="shared" si="79"/>
        <v>0.44750559794594857</v>
      </c>
      <c r="FP72" s="2">
        <f t="shared" si="79"/>
        <v>0.44086144135217775</v>
      </c>
      <c r="FQ72" s="2">
        <f t="shared" si="79"/>
        <v>0.46929253198311605</v>
      </c>
      <c r="FR72" s="2">
        <f t="shared" si="79"/>
        <v>0.4747598847482144</v>
      </c>
      <c r="FS72" s="2">
        <f t="shared" si="79"/>
        <v>0.48703788891803929</v>
      </c>
      <c r="FT72" s="2">
        <f t="shared" si="79"/>
        <v>0.46284012847589506</v>
      </c>
      <c r="FU72" s="2">
        <f t="shared" si="79"/>
        <v>0.40121605005354366</v>
      </c>
      <c r="FW72" s="2">
        <f t="shared" si="67"/>
        <v>3.9151655788376902E-5</v>
      </c>
      <c r="FX72" s="2">
        <f t="shared" si="67"/>
        <v>4.4756593884945876E-5</v>
      </c>
      <c r="FY72" s="2">
        <f t="shared" si="67"/>
        <v>5.7477201133851807E-5</v>
      </c>
      <c r="FZ72" s="2">
        <f t="shared" si="67"/>
        <v>7.0396341238202376E-5</v>
      </c>
      <c r="GA72" s="2">
        <f t="shared" si="67"/>
        <v>6.5716404495770204E-5</v>
      </c>
      <c r="GB72" s="2">
        <f t="shared" si="67"/>
        <v>6.0116371445381863E-5</v>
      </c>
      <c r="GC72" s="2">
        <f t="shared" si="67"/>
        <v>6.7113252600453513E-5</v>
      </c>
      <c r="GD72" s="2">
        <f t="shared" si="67"/>
        <v>7.4062114327688589E-5</v>
      </c>
      <c r="GE72" s="2">
        <f t="shared" si="67"/>
        <v>7.8832771709965997E-5</v>
      </c>
      <c r="GF72" s="2">
        <f t="shared" si="67"/>
        <v>5.9580120016019409E-5</v>
      </c>
      <c r="GG72" s="2">
        <f t="shared" si="67"/>
        <v>5.3186379905075865E-5</v>
      </c>
      <c r="GH72" s="2">
        <f t="shared" si="67"/>
        <v>4.5753939912197241E-5</v>
      </c>
      <c r="GI72" s="2">
        <f t="shared" si="67"/>
        <v>4.2947374500989336E-5</v>
      </c>
      <c r="GJ72" s="2">
        <f t="shared" si="67"/>
        <v>3.2270525465259928E-5</v>
      </c>
      <c r="GK72" s="2">
        <f t="shared" si="67"/>
        <v>2.3774498553054332E-5</v>
      </c>
      <c r="GM72" s="86">
        <f t="shared" si="68"/>
        <v>1.2989551078707756E-2</v>
      </c>
      <c r="GN72" s="86">
        <f t="shared" si="68"/>
        <v>1.092109388375687E-2</v>
      </c>
      <c r="GO72" s="86">
        <f t="shared" si="68"/>
        <v>1.1379285055584009E-2</v>
      </c>
      <c r="GP72" s="86">
        <f t="shared" si="68"/>
        <v>1.3819878196290892E-2</v>
      </c>
      <c r="GQ72" s="86">
        <f t="shared" si="68"/>
        <v>1.4581076971603638E-2</v>
      </c>
      <c r="GR72" s="86">
        <f t="shared" si="68"/>
        <v>1.0407167929865254E-2</v>
      </c>
      <c r="GS72" s="86">
        <f t="shared" si="68"/>
        <v>6.372938771671088E-3</v>
      </c>
      <c r="GT72" s="86">
        <f t="shared" si="68"/>
        <v>6.0309408401527957E-3</v>
      </c>
      <c r="GU72" s="86">
        <f t="shared" si="68"/>
        <v>4.4466002082892376E-3</v>
      </c>
      <c r="GV72" s="86">
        <f t="shared" si="68"/>
        <v>3.8384327266635428E-3</v>
      </c>
      <c r="GW72" s="86">
        <f t="shared" si="68"/>
        <v>7.0835011122736208E-3</v>
      </c>
      <c r="GX72" s="86">
        <f t="shared" si="68"/>
        <v>7.9966379741307197E-3</v>
      </c>
      <c r="GY72" s="86">
        <f t="shared" si="68"/>
        <v>1.0000306266274893E-2</v>
      </c>
      <c r="GZ72" s="86">
        <f t="shared" si="68"/>
        <v>6.0977122503317804E-3</v>
      </c>
      <c r="HA72" s="86">
        <f t="shared" si="68"/>
        <v>1.1338208984250889E-3</v>
      </c>
      <c r="HC72" s="86">
        <f t="shared" si="73"/>
        <v>3.5444963807780912E-10</v>
      </c>
      <c r="HD72" s="86">
        <f t="shared" si="69"/>
        <v>4.7905651295782154E-11</v>
      </c>
      <c r="HE72" s="86">
        <f t="shared" si="69"/>
        <v>7.5186889940512404E-11</v>
      </c>
      <c r="HF72" s="86">
        <f t="shared" si="69"/>
        <v>5.4849884589879514E-12</v>
      </c>
      <c r="HG72" s="86">
        <f t="shared" si="69"/>
        <v>1.8969363354828354E-12</v>
      </c>
      <c r="HH72" s="86">
        <f t="shared" si="69"/>
        <v>7.4345193786544969E-11</v>
      </c>
      <c r="HI72" s="86">
        <f t="shared" si="69"/>
        <v>1.0094323723573839E-11</v>
      </c>
      <c r="HJ72" s="86">
        <f t="shared" si="69"/>
        <v>1.4957289269702635E-10</v>
      </c>
      <c r="HK72" s="86">
        <f t="shared" si="69"/>
        <v>2.5140951570895744E-11</v>
      </c>
      <c r="HL72" s="86">
        <f t="shared" si="69"/>
        <v>1.0883474454082078E-11</v>
      </c>
      <c r="HM72" s="86">
        <f t="shared" si="69"/>
        <v>6.7483690455252453E-11</v>
      </c>
      <c r="HN72" s="86">
        <f t="shared" si="69"/>
        <v>5.5021041425317331E-11</v>
      </c>
      <c r="HO72" s="86">
        <f t="shared" si="69"/>
        <v>8.3981665272909116E-11</v>
      </c>
      <c r="HP72" s="86">
        <f t="shared" si="69"/>
        <v>1.1223107650225601E-11</v>
      </c>
      <c r="HQ72" s="86">
        <f t="shared" si="69"/>
        <v>1.9045832418577825E-15</v>
      </c>
      <c r="HS72" s="86">
        <f t="shared" si="70"/>
        <v>6.1679345021209404E-64</v>
      </c>
      <c r="HT72" s="86">
        <f t="shared" si="70"/>
        <v>1.3062115906456172E-64</v>
      </c>
      <c r="HU72" s="86">
        <f t="shared" si="70"/>
        <v>8.5225622427751292E-65</v>
      </c>
      <c r="HV72" s="86">
        <f t="shared" si="70"/>
        <v>1.5801917817587474E-73</v>
      </c>
      <c r="HW72" s="86">
        <f t="shared" si="70"/>
        <v>1.583358026565877E-78</v>
      </c>
      <c r="HX72" s="86">
        <f t="shared" si="70"/>
        <v>1.8150759170983003E-65</v>
      </c>
      <c r="HY72" s="86">
        <f t="shared" si="70"/>
        <v>1.0567771226654481E-73</v>
      </c>
      <c r="HZ72" s="86">
        <f t="shared" si="70"/>
        <v>3.856351244681337E-65</v>
      </c>
      <c r="IA72" s="86">
        <f t="shared" si="70"/>
        <v>1.4874987816745875E-70</v>
      </c>
      <c r="IB72" s="86">
        <f t="shared" si="70"/>
        <v>3.9687753073393363E-75</v>
      </c>
      <c r="IC72" s="86">
        <f t="shared" si="70"/>
        <v>1.1630243827167247E-70</v>
      </c>
      <c r="ID72" s="86">
        <f t="shared" si="70"/>
        <v>1.2274384488980667E-70</v>
      </c>
      <c r="IE72" s="86">
        <f t="shared" si="70"/>
        <v>6.8473869641777654E-70</v>
      </c>
      <c r="IF72" s="86">
        <f t="shared" si="70"/>
        <v>4.4647900975683781E-57</v>
      </c>
      <c r="IG72" s="86">
        <f t="shared" si="70"/>
        <v>9.1355838363902859E-41</v>
      </c>
      <c r="II72" s="86">
        <f t="shared" si="71"/>
        <v>3.9179595861476231E-246</v>
      </c>
      <c r="IJ72" s="86">
        <f t="shared" si="71"/>
        <v>1.3236741434599863E-259</v>
      </c>
      <c r="IK72" s="86">
        <f t="shared" si="71"/>
        <v>1.0241198046352296E-244</v>
      </c>
      <c r="IL72" s="86">
        <f t="shared" si="71"/>
        <v>2.2377616007734333E-276</v>
      </c>
      <c r="IM72" s="86">
        <f t="shared" si="71"/>
        <v>4.8007961888589687E-304</v>
      </c>
      <c r="IN72" s="86">
        <f t="shared" si="71"/>
        <v>1.6520193581191106E-252</v>
      </c>
      <c r="IO72" s="86">
        <f t="shared" si="71"/>
        <v>6.8581032644358573E-283</v>
      </c>
      <c r="IP72" s="86">
        <f t="shared" si="71"/>
        <v>2.6711903272130344E-247</v>
      </c>
      <c r="IQ72" s="86">
        <f t="shared" si="71"/>
        <v>5.0112787680968177E-269</v>
      </c>
      <c r="IR72" s="86">
        <f t="shared" si="71"/>
        <v>2.9086884969866745E-291</v>
      </c>
      <c r="IS72" s="86">
        <f t="shared" si="71"/>
        <v>1.5111327317379218E-274</v>
      </c>
      <c r="IT72" s="86">
        <f t="shared" si="71"/>
        <v>1.2540387441866172E-274</v>
      </c>
      <c r="IU72" s="86">
        <f t="shared" si="71"/>
        <v>2.9907670029825719E-271</v>
      </c>
      <c r="IV72" s="86">
        <f t="shared" si="71"/>
        <v>1.5536514669648573E-139</v>
      </c>
      <c r="IW72" s="86">
        <f t="shared" si="71"/>
        <v>1.7180858596522963E-92</v>
      </c>
      <c r="IY72" s="86">
        <f t="shared" si="72"/>
        <v>1.2989551433157394E-2</v>
      </c>
      <c r="IZ72" s="86">
        <f t="shared" si="72"/>
        <v>1.0921093931662521E-2</v>
      </c>
      <c r="JA72" s="86">
        <f t="shared" si="72"/>
        <v>1.1379285130770899E-2</v>
      </c>
      <c r="JB72" s="86">
        <f t="shared" si="72"/>
        <v>1.3819878201775881E-2</v>
      </c>
      <c r="JC72" s="86">
        <f t="shared" si="72"/>
        <v>1.4581076973500574E-2</v>
      </c>
      <c r="JD72" s="86">
        <f t="shared" si="72"/>
        <v>1.0407168004210448E-2</v>
      </c>
      <c r="JE72" s="86">
        <f t="shared" si="72"/>
        <v>6.3729387817654118E-3</v>
      </c>
      <c r="JF72" s="86">
        <f t="shared" si="72"/>
        <v>6.0309409897256879E-3</v>
      </c>
      <c r="JG72" s="86">
        <f t="shared" si="72"/>
        <v>4.4466002334301894E-3</v>
      </c>
      <c r="JH72" s="86">
        <f t="shared" si="72"/>
        <v>3.8384327375470171E-3</v>
      </c>
      <c r="JI72" s="86">
        <f t="shared" si="72"/>
        <v>7.0835011797573113E-3</v>
      </c>
      <c r="JJ72" s="86">
        <f t="shared" si="72"/>
        <v>7.9966380291517612E-3</v>
      </c>
      <c r="JK72" s="86">
        <f t="shared" si="72"/>
        <v>1.0000306350256559E-2</v>
      </c>
      <c r="JL72" s="86">
        <f t="shared" si="72"/>
        <v>6.0977122615548879E-3</v>
      </c>
      <c r="JM72" s="86">
        <f t="shared" si="72"/>
        <v>1.1338208984269934E-3</v>
      </c>
    </row>
    <row r="73" spans="2:273" x14ac:dyDescent="0.25">
      <c r="B73" s="2">
        <v>46</v>
      </c>
      <c r="C73" s="37">
        <v>95.177000000000007</v>
      </c>
      <c r="D73" s="37">
        <v>99.694000000000003</v>
      </c>
      <c r="E73" s="37">
        <v>97.257999999999996</v>
      </c>
      <c r="F73" s="37">
        <v>94.033000000000001</v>
      </c>
      <c r="G73" s="37">
        <v>89.033000000000001</v>
      </c>
      <c r="H73" s="37">
        <v>84.882999999999996</v>
      </c>
      <c r="I73" s="37">
        <v>84.754000000000005</v>
      </c>
      <c r="J73" s="37">
        <v>85.671999999999997</v>
      </c>
      <c r="K73" s="37">
        <v>85.688999999999993</v>
      </c>
      <c r="L73" s="37">
        <v>83.573999999999998</v>
      </c>
      <c r="M73" s="37">
        <v>85.623000000000005</v>
      </c>
      <c r="N73" s="37">
        <v>88.031999999999996</v>
      </c>
      <c r="O73" s="37">
        <v>88.274000000000001</v>
      </c>
      <c r="P73" s="37">
        <v>82.435000000000002</v>
      </c>
      <c r="Q73" s="37">
        <v>77.096999999999994</v>
      </c>
      <c r="S73" s="4">
        <f t="shared" si="74"/>
        <v>96.651342516969663</v>
      </c>
      <c r="T73" s="4">
        <f t="shared" si="74"/>
        <v>101.10239276761462</v>
      </c>
      <c r="U73" s="4">
        <f t="shared" si="74"/>
        <v>97.745337026524297</v>
      </c>
      <c r="V73" s="4">
        <f t="shared" si="74"/>
        <v>95.30356666887846</v>
      </c>
      <c r="W73" s="4">
        <f t="shared" si="74"/>
        <v>91.028187350370729</v>
      </c>
      <c r="X73" s="4">
        <f t="shared" si="74"/>
        <v>88.493244005224284</v>
      </c>
      <c r="Y73" s="4">
        <f t="shared" si="74"/>
        <v>86.25878429827435</v>
      </c>
      <c r="Z73" s="4">
        <f t="shared" si="74"/>
        <v>86.643523878241666</v>
      </c>
      <c r="AA73" s="4">
        <f t="shared" si="74"/>
        <v>85.702063066222919</v>
      </c>
      <c r="AB73" s="4">
        <f t="shared" si="74"/>
        <v>82.886442750279116</v>
      </c>
      <c r="AC73" s="4">
        <f t="shared" si="74"/>
        <v>83.840629880165693</v>
      </c>
      <c r="AD73" s="4">
        <f t="shared" si="74"/>
        <v>87.625085613481687</v>
      </c>
      <c r="AE73" s="4">
        <f t="shared" si="74"/>
        <v>88.331282630252062</v>
      </c>
      <c r="AF73" s="4">
        <f t="shared" si="74"/>
        <v>82.969098087806586</v>
      </c>
      <c r="AG73" s="4">
        <f t="shared" si="74"/>
        <v>78.084518614933387</v>
      </c>
      <c r="AI73" s="4">
        <f t="shared" si="75"/>
        <v>-1.4743425169696565</v>
      </c>
      <c r="AJ73" s="4">
        <f t="shared" si="75"/>
        <v>-1.4083927676146146</v>
      </c>
      <c r="AK73" s="4">
        <f t="shared" si="75"/>
        <v>-0.48733702652430111</v>
      </c>
      <c r="AL73" s="4">
        <f t="shared" si="75"/>
        <v>-1.2705666688784589</v>
      </c>
      <c r="AM73" s="4">
        <f t="shared" si="75"/>
        <v>-1.9951873503707276</v>
      </c>
      <c r="AN73" s="4">
        <f t="shared" si="75"/>
        <v>-3.6102440052242883</v>
      </c>
      <c r="AO73" s="4">
        <f t="shared" si="75"/>
        <v>-1.5047842982743447</v>
      </c>
      <c r="AP73" s="4">
        <f t="shared" si="75"/>
        <v>-0.97152387824166908</v>
      </c>
      <c r="AQ73" s="4">
        <f t="shared" si="75"/>
        <v>-1.3063066222926523E-2</v>
      </c>
      <c r="AR73" s="4">
        <f t="shared" si="75"/>
        <v>0.68755724972088217</v>
      </c>
      <c r="AS73" s="4">
        <f t="shared" si="75"/>
        <v>1.7823701198343116</v>
      </c>
      <c r="AT73" s="4">
        <f t="shared" si="75"/>
        <v>0.40691438651830936</v>
      </c>
      <c r="AU73" s="4">
        <f t="shared" si="75"/>
        <v>-5.728263025206104E-2</v>
      </c>
      <c r="AV73" s="4">
        <f t="shared" si="75"/>
        <v>-0.53409808780658352</v>
      </c>
      <c r="AW73" s="4">
        <f t="shared" si="75"/>
        <v>-0.98751861493339277</v>
      </c>
      <c r="AY73" s="2">
        <f t="shared" si="65"/>
        <v>85.530925511030006</v>
      </c>
      <c r="AZ73" s="2">
        <f t="shared" si="65"/>
        <v>90.128107712945109</v>
      </c>
      <c r="BA73" s="2">
        <f t="shared" si="65"/>
        <v>85.996724335501767</v>
      </c>
      <c r="BB73" s="2">
        <f t="shared" si="65"/>
        <v>81.654744838334508</v>
      </c>
      <c r="BC73" s="2">
        <f t="shared" si="65"/>
        <v>76.974157953103258</v>
      </c>
      <c r="BD73" s="2">
        <f t="shared" si="65"/>
        <v>76.951157249174756</v>
      </c>
      <c r="BE73" s="2">
        <f t="shared" si="65"/>
        <v>78.357056717965975</v>
      </c>
      <c r="BF73" s="2">
        <f t="shared" si="65"/>
        <v>79.067020844220025</v>
      </c>
      <c r="BG73" s="2">
        <f t="shared" si="65"/>
        <v>79.763079924698985</v>
      </c>
      <c r="BH73" s="2">
        <f t="shared" si="65"/>
        <v>77.681504562990284</v>
      </c>
      <c r="BI73" s="2">
        <f t="shared" si="65"/>
        <v>75.161327592684401</v>
      </c>
      <c r="BJ73" s="2">
        <f t="shared" si="65"/>
        <v>78.327890800740235</v>
      </c>
      <c r="BK73" s="2">
        <f t="shared" si="65"/>
        <v>77.668235774515168</v>
      </c>
      <c r="BL73" s="2">
        <f t="shared" si="65"/>
        <v>75.692448408356427</v>
      </c>
      <c r="BM73" s="2">
        <f t="shared" si="65"/>
        <v>76.54791563489853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>
        <f t="shared" si="16"/>
        <v>84.754000000000005</v>
      </c>
      <c r="BV73" s="2">
        <f t="shared" si="17"/>
        <v>85.671999999999997</v>
      </c>
      <c r="BW73" s="2">
        <f t="shared" si="18"/>
        <v>85.688999999999993</v>
      </c>
      <c r="BX73" s="2">
        <f t="shared" si="19"/>
        <v>83.573999999999998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>
        <f t="shared" si="23"/>
        <v>82.435000000000002</v>
      </c>
      <c r="CC73" s="2">
        <f t="shared" si="24"/>
        <v>77.096999999999994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88.23079432195712</v>
      </c>
      <c r="DL73" s="2">
        <f t="shared" si="76"/>
        <v>95.602657645247533</v>
      </c>
      <c r="DM73" s="2">
        <f t="shared" si="76"/>
        <v>93.529605488480129</v>
      </c>
      <c r="DN73" s="2">
        <f t="shared" si="76"/>
        <v>85.838794321957124</v>
      </c>
      <c r="DO73" s="2">
        <f t="shared" si="76"/>
        <v>81.324408934986351</v>
      </c>
      <c r="DP73" s="2">
        <f t="shared" si="76"/>
        <v>80.873300696864121</v>
      </c>
      <c r="DQ73" s="2">
        <f t="shared" si="76"/>
        <v>83.553518218623481</v>
      </c>
      <c r="DR73" s="2">
        <f t="shared" si="76"/>
        <v>82.719838056680146</v>
      </c>
      <c r="DS73" s="2">
        <f t="shared" si="76"/>
        <v>83.35840840840838</v>
      </c>
      <c r="DT73" s="2">
        <f t="shared" si="76"/>
        <v>81.825436379236379</v>
      </c>
      <c r="DU73" s="2">
        <f t="shared" si="76"/>
        <v>80.597630630630633</v>
      </c>
      <c r="DV73" s="2">
        <f t="shared" si="76"/>
        <v>83.394616734143071</v>
      </c>
      <c r="DW73" s="2">
        <f t="shared" si="76"/>
        <v>81.295281425891147</v>
      </c>
      <c r="DX73" s="2">
        <f t="shared" si="76"/>
        <v>79.429237553342816</v>
      </c>
      <c r="DY73" s="2">
        <f t="shared" si="76"/>
        <v>77.066891935483852</v>
      </c>
      <c r="EA73" s="2">
        <f t="shared" si="77"/>
        <v>83.097315860910044</v>
      </c>
      <c r="EB73" s="2">
        <f t="shared" si="77"/>
        <v>84.971590789818933</v>
      </c>
      <c r="EC73" s="2">
        <f t="shared" si="77"/>
        <v>78.974922738320942</v>
      </c>
      <c r="ED73" s="2">
        <f t="shared" si="77"/>
        <v>77.942178109854609</v>
      </c>
      <c r="EE73" s="2">
        <f t="shared" si="77"/>
        <v>73.167262761934253</v>
      </c>
      <c r="EF73" s="2">
        <f t="shared" si="77"/>
        <v>73.213012576297558</v>
      </c>
      <c r="EG73" s="2">
        <f t="shared" si="77"/>
        <v>72.869853757158907</v>
      </c>
      <c r="EH73" s="2">
        <f t="shared" si="77"/>
        <v>75.174257843391729</v>
      </c>
      <c r="EI73" s="2">
        <f t="shared" si="77"/>
        <v>75.715025770204704</v>
      </c>
      <c r="EJ73" s="2">
        <f t="shared" si="77"/>
        <v>72.888344810651546</v>
      </c>
      <c r="EK73" s="2">
        <f t="shared" si="77"/>
        <v>69.554478245105159</v>
      </c>
      <c r="EL73" s="2">
        <f t="shared" si="77"/>
        <v>73.215846696842888</v>
      </c>
      <c r="EM73" s="2">
        <f t="shared" si="77"/>
        <v>74.184369170322341</v>
      </c>
      <c r="EN73" s="2">
        <f t="shared" si="77"/>
        <v>71.737132809100515</v>
      </c>
      <c r="EO73" s="2">
        <f t="shared" si="77"/>
        <v>75.841571967906589</v>
      </c>
      <c r="EQ73" s="2">
        <f t="shared" si="78"/>
        <v>82.791651643896884</v>
      </c>
      <c r="ER73" s="2">
        <f t="shared" si="78"/>
        <v>83.818540446761247</v>
      </c>
      <c r="ES73" s="2">
        <f t="shared" si="78"/>
        <v>76.952053806902043</v>
      </c>
      <c r="ET73" s="2">
        <f t="shared" si="78"/>
        <v>76.222991718062062</v>
      </c>
      <c r="EU73" s="2">
        <f t="shared" si="78"/>
        <v>73.153397681888435</v>
      </c>
      <c r="EV73" s="2">
        <f t="shared" si="78"/>
        <v>71.804009181301112</v>
      </c>
      <c r="EW73" s="2">
        <f t="shared" si="78"/>
        <v>73.1091474130085</v>
      </c>
      <c r="EX73" s="2">
        <f t="shared" si="78"/>
        <v>74.290018315426181</v>
      </c>
      <c r="EY73" s="2">
        <f t="shared" si="78"/>
        <v>74.615778254978977</v>
      </c>
      <c r="EZ73" s="2">
        <f t="shared" si="78"/>
        <v>72.259831441758124</v>
      </c>
      <c r="FA73" s="2">
        <f t="shared" si="78"/>
        <v>69.954812687508777</v>
      </c>
      <c r="FB73" s="2">
        <f t="shared" si="78"/>
        <v>71.266167408702856</v>
      </c>
      <c r="FC73" s="2">
        <f t="shared" si="78"/>
        <v>72.964100220841189</v>
      </c>
      <c r="FD73" s="2">
        <f t="shared" si="78"/>
        <v>72.986719039007895</v>
      </c>
      <c r="FE73" s="2">
        <f t="shared" si="78"/>
        <v>75.225255843568021</v>
      </c>
      <c r="FG73" s="2">
        <f t="shared" si="79"/>
        <v>0.52593104453896755</v>
      </c>
      <c r="FH73" s="2">
        <f t="shared" si="79"/>
        <v>0.51495239579206509</v>
      </c>
      <c r="FI73" s="2">
        <f t="shared" si="79"/>
        <v>0.51754846166950053</v>
      </c>
      <c r="FJ73" s="2">
        <f t="shared" si="79"/>
        <v>0.52983666313436362</v>
      </c>
      <c r="FK73" s="2">
        <f t="shared" si="79"/>
        <v>0.53330538530623495</v>
      </c>
      <c r="FL73" s="2">
        <f t="shared" si="79"/>
        <v>0.51199778784049477</v>
      </c>
      <c r="FM73" s="2">
        <f t="shared" si="79"/>
        <v>0.4863948253411246</v>
      </c>
      <c r="FN73" s="2">
        <f t="shared" si="79"/>
        <v>0.48409072633866768</v>
      </c>
      <c r="FO73" s="2">
        <f t="shared" si="79"/>
        <v>0.47037203780023479</v>
      </c>
      <c r="FP73" s="2">
        <f t="shared" si="79"/>
        <v>0.46367330187563521</v>
      </c>
      <c r="FQ73" s="2">
        <f t="shared" si="79"/>
        <v>0.49228030136922074</v>
      </c>
      <c r="FR73" s="2">
        <f t="shared" si="79"/>
        <v>0.49776427833346354</v>
      </c>
      <c r="FS73" s="2">
        <f t="shared" si="79"/>
        <v>0.51005947728573597</v>
      </c>
      <c r="FT73" s="2">
        <f t="shared" si="79"/>
        <v>0.48580115382781913</v>
      </c>
      <c r="FU73" s="2">
        <f t="shared" si="79"/>
        <v>0.42353038234118195</v>
      </c>
      <c r="FW73" s="2">
        <f t="shared" si="67"/>
        <v>4.2928774760807762E-5</v>
      </c>
      <c r="FX73" s="2">
        <f t="shared" si="67"/>
        <v>4.9074417423404725E-5</v>
      </c>
      <c r="FY73" s="2">
        <f t="shared" si="67"/>
        <v>6.302214834209457E-5</v>
      </c>
      <c r="FZ73" s="2">
        <f t="shared" si="67"/>
        <v>7.7187529020475746E-5</v>
      </c>
      <c r="GA73" s="2">
        <f t="shared" si="67"/>
        <v>7.2056147808137924E-5</v>
      </c>
      <c r="GB73" s="2">
        <f t="shared" si="67"/>
        <v>6.5915908214172523E-5</v>
      </c>
      <c r="GC73" s="2">
        <f t="shared" si="67"/>
        <v>7.3587741670555075E-5</v>
      </c>
      <c r="GD73" s="2">
        <f t="shared" si="67"/>
        <v>8.1206913266385918E-5</v>
      </c>
      <c r="GE73" s="2">
        <f t="shared" si="67"/>
        <v>8.6437757906729766E-5</v>
      </c>
      <c r="GF73" s="2">
        <f t="shared" si="67"/>
        <v>6.5327927004312294E-5</v>
      </c>
      <c r="GG73" s="2">
        <f t="shared" si="67"/>
        <v>5.8317406652079127E-5</v>
      </c>
      <c r="GH73" s="2">
        <f t="shared" si="67"/>
        <v>5.0167976047000692E-5</v>
      </c>
      <c r="GI73" s="2">
        <f t="shared" si="67"/>
        <v>4.7090664602457843E-5</v>
      </c>
      <c r="GJ73" s="2">
        <f t="shared" si="67"/>
        <v>3.5383817386690129E-5</v>
      </c>
      <c r="GK73" s="2">
        <f t="shared" si="67"/>
        <v>2.6068159494583866E-5</v>
      </c>
      <c r="GM73" s="86">
        <f t="shared" si="68"/>
        <v>1.8339597859771937E-2</v>
      </c>
      <c r="GN73" s="86">
        <f t="shared" si="68"/>
        <v>1.5683818464090855E-2</v>
      </c>
      <c r="GO73" s="86">
        <f t="shared" si="68"/>
        <v>1.6347894567782205E-2</v>
      </c>
      <c r="GP73" s="86">
        <f t="shared" si="68"/>
        <v>1.9605672101140725E-2</v>
      </c>
      <c r="GQ73" s="86">
        <f t="shared" si="68"/>
        <v>2.0629057819300033E-2</v>
      </c>
      <c r="GR73" s="86">
        <f t="shared" si="68"/>
        <v>1.4994061217896329E-2</v>
      </c>
      <c r="GS73" s="86">
        <f t="shared" si="68"/>
        <v>9.7470512394640923E-3</v>
      </c>
      <c r="GT73" s="86">
        <f t="shared" si="68"/>
        <v>9.3067222254159965E-3</v>
      </c>
      <c r="GU73" s="86">
        <f t="shared" si="68"/>
        <v>7.0598358055863992E-3</v>
      </c>
      <c r="GV73" s="86">
        <f t="shared" si="68"/>
        <v>6.1520977450039479E-3</v>
      </c>
      <c r="GW73" s="86">
        <f t="shared" si="68"/>
        <v>1.082074165156538E-2</v>
      </c>
      <c r="GX73" s="86">
        <f t="shared" si="68"/>
        <v>1.1954951947703714E-2</v>
      </c>
      <c r="GY73" s="86">
        <f t="shared" si="68"/>
        <v>1.4639972980231529E-2</v>
      </c>
      <c r="GZ73" s="86">
        <f t="shared" si="68"/>
        <v>9.5279488131714794E-3</v>
      </c>
      <c r="HA73" s="86">
        <f t="shared" si="68"/>
        <v>2.0606520204273109E-3</v>
      </c>
      <c r="HC73" s="86">
        <f t="shared" si="73"/>
        <v>8.946872812192174E-10</v>
      </c>
      <c r="HD73" s="86">
        <f t="shared" si="69"/>
        <v>1.3134147116826698E-10</v>
      </c>
      <c r="HE73" s="86">
        <f t="shared" si="69"/>
        <v>2.031855985962003E-10</v>
      </c>
      <c r="HF73" s="86">
        <f t="shared" si="69"/>
        <v>1.7147897582318806E-11</v>
      </c>
      <c r="HG73" s="86">
        <f t="shared" si="69"/>
        <v>6.3735372782776179E-12</v>
      </c>
      <c r="HH73" s="86">
        <f t="shared" si="69"/>
        <v>2.0507765023835094E-10</v>
      </c>
      <c r="HI73" s="86">
        <f t="shared" si="69"/>
        <v>3.1354005981103504E-11</v>
      </c>
      <c r="HJ73" s="86">
        <f t="shared" si="69"/>
        <v>4.1059250003358927E-10</v>
      </c>
      <c r="HK73" s="86">
        <f t="shared" si="69"/>
        <v>7.5731169030011175E-11</v>
      </c>
      <c r="HL73" s="86">
        <f t="shared" si="69"/>
        <v>3.3835923509201704E-11</v>
      </c>
      <c r="HM73" s="86">
        <f t="shared" si="69"/>
        <v>1.9228873324283174E-10</v>
      </c>
      <c r="HN73" s="86">
        <f t="shared" si="69"/>
        <v>1.5509872281757638E-10</v>
      </c>
      <c r="HO73" s="86">
        <f t="shared" si="69"/>
        <v>2.3150061973750682E-10</v>
      </c>
      <c r="HP73" s="86">
        <f t="shared" si="69"/>
        <v>3.4286306788358906E-11</v>
      </c>
      <c r="HQ73" s="86">
        <f t="shared" si="69"/>
        <v>8.585706550338151E-15</v>
      </c>
      <c r="HS73" s="86">
        <f t="shared" si="70"/>
        <v>1.9935776445399339E-62</v>
      </c>
      <c r="HT73" s="86">
        <f t="shared" si="70"/>
        <v>4.9595384021017292E-63</v>
      </c>
      <c r="HU73" s="86">
        <f t="shared" si="70"/>
        <v>3.2010586257600542E-63</v>
      </c>
      <c r="HV73" s="86">
        <f t="shared" si="70"/>
        <v>1.0527906657021054E-71</v>
      </c>
      <c r="HW73" s="86">
        <f t="shared" si="70"/>
        <v>1.4588558988110309E-76</v>
      </c>
      <c r="HX73" s="86">
        <f t="shared" si="70"/>
        <v>7.4892489566875286E-64</v>
      </c>
      <c r="HY73" s="86">
        <f t="shared" si="70"/>
        <v>7.280041937930806E-72</v>
      </c>
      <c r="HZ73" s="86">
        <f t="shared" si="70"/>
        <v>1.6427609494117818E-63</v>
      </c>
      <c r="IA73" s="86">
        <f t="shared" si="70"/>
        <v>9.0130573442353433E-69</v>
      </c>
      <c r="IB73" s="86">
        <f t="shared" si="70"/>
        <v>2.8797562144274137E-73</v>
      </c>
      <c r="IC73" s="86">
        <f t="shared" si="70"/>
        <v>6.2520282230691248E-69</v>
      </c>
      <c r="ID73" s="86">
        <f t="shared" si="70"/>
        <v>6.215659041137472E-69</v>
      </c>
      <c r="IE73" s="86">
        <f t="shared" si="70"/>
        <v>3.2338749984912367E-68</v>
      </c>
      <c r="IF73" s="86">
        <f t="shared" si="70"/>
        <v>9.6794600024357744E-56</v>
      </c>
      <c r="IG73" s="86">
        <f t="shared" si="70"/>
        <v>7.4591994651317777E-40</v>
      </c>
      <c r="II73" s="86">
        <f t="shared" si="71"/>
        <v>1.0048052411527719E-241</v>
      </c>
      <c r="IJ73" s="86">
        <f t="shared" si="71"/>
        <v>6.8530853808510493E-255</v>
      </c>
      <c r="IK73" s="86">
        <f t="shared" si="71"/>
        <v>3.6757452605805061E-240</v>
      </c>
      <c r="IL73" s="86">
        <f t="shared" si="71"/>
        <v>4.0500501597364402E-271</v>
      </c>
      <c r="IM73" s="86">
        <f t="shared" si="71"/>
        <v>2.678564530756251E-298</v>
      </c>
      <c r="IN73" s="86">
        <f t="shared" si="71"/>
        <v>8.7258922852798164E-248</v>
      </c>
      <c r="IO73" s="86">
        <f t="shared" si="71"/>
        <v>1.5560148211145281E-277</v>
      </c>
      <c r="IP73" s="86">
        <f t="shared" si="71"/>
        <v>1.4200136279088384E-242</v>
      </c>
      <c r="IQ73" s="86">
        <f t="shared" si="71"/>
        <v>7.5472237316395818E-264</v>
      </c>
      <c r="IR73" s="86">
        <f t="shared" si="71"/>
        <v>8.1645649861976912E-286</v>
      </c>
      <c r="IS73" s="86">
        <f t="shared" si="71"/>
        <v>1.7940061772510294E-269</v>
      </c>
      <c r="IT73" s="86">
        <f t="shared" si="71"/>
        <v>1.2537855753703136E-269</v>
      </c>
      <c r="IU73" s="86">
        <f t="shared" si="71"/>
        <v>2.4144750603910697E-266</v>
      </c>
      <c r="IV73" s="86">
        <f t="shared" si="71"/>
        <v>4.267614915935499E-137</v>
      </c>
      <c r="IW73" s="86">
        <f t="shared" si="71"/>
        <v>6.2421818381273139E-91</v>
      </c>
      <c r="IY73" s="86">
        <f t="shared" si="72"/>
        <v>1.8339598754459219E-2</v>
      </c>
      <c r="IZ73" s="86">
        <f t="shared" si="72"/>
        <v>1.5683818595432327E-2</v>
      </c>
      <c r="JA73" s="86">
        <f t="shared" si="72"/>
        <v>1.6347894770967805E-2</v>
      </c>
      <c r="JB73" s="86">
        <f t="shared" si="72"/>
        <v>1.9605672118288623E-2</v>
      </c>
      <c r="JC73" s="86">
        <f t="shared" si="72"/>
        <v>2.062905782567357E-2</v>
      </c>
      <c r="JD73" s="86">
        <f t="shared" si="72"/>
        <v>1.499406142297398E-2</v>
      </c>
      <c r="JE73" s="86">
        <f t="shared" si="72"/>
        <v>9.7470512708180985E-3</v>
      </c>
      <c r="JF73" s="86">
        <f t="shared" si="72"/>
        <v>9.3067226360084958E-3</v>
      </c>
      <c r="JG73" s="86">
        <f t="shared" si="72"/>
        <v>7.059835881317568E-3</v>
      </c>
      <c r="JH73" s="86">
        <f t="shared" si="72"/>
        <v>6.1520977788398715E-3</v>
      </c>
      <c r="JI73" s="86">
        <f t="shared" si="72"/>
        <v>1.0820741843854113E-2</v>
      </c>
      <c r="JJ73" s="86">
        <f t="shared" si="72"/>
        <v>1.1954952102802436E-2</v>
      </c>
      <c r="JK73" s="86">
        <f t="shared" si="72"/>
        <v>1.4639973211732148E-2</v>
      </c>
      <c r="JL73" s="86">
        <f t="shared" si="72"/>
        <v>9.5279488474577859E-3</v>
      </c>
      <c r="JM73" s="86">
        <f t="shared" si="72"/>
        <v>2.0606520204358965E-3</v>
      </c>
    </row>
    <row r="74" spans="2:273" x14ac:dyDescent="0.25">
      <c r="B74" s="2">
        <v>47</v>
      </c>
      <c r="C74" s="37">
        <v>99.177000000000007</v>
      </c>
      <c r="D74" s="37">
        <v>100.935</v>
      </c>
      <c r="E74" s="37">
        <v>98.5</v>
      </c>
      <c r="F74" s="37">
        <v>96.066000000000003</v>
      </c>
      <c r="G74" s="37">
        <v>92.131</v>
      </c>
      <c r="H74" s="37">
        <v>87.75</v>
      </c>
      <c r="I74" s="37">
        <v>86.197000000000003</v>
      </c>
      <c r="J74" s="37">
        <v>87.049000000000007</v>
      </c>
      <c r="K74" s="37">
        <v>87.245999999999995</v>
      </c>
      <c r="L74" s="37">
        <v>85.245999999999995</v>
      </c>
      <c r="M74" s="37">
        <v>86.738</v>
      </c>
      <c r="N74" s="37">
        <v>89.242000000000004</v>
      </c>
      <c r="O74" s="37">
        <v>90.048000000000002</v>
      </c>
      <c r="P74" s="37">
        <v>83.531999999999996</v>
      </c>
      <c r="Q74" s="37">
        <v>76.918999999999997</v>
      </c>
      <c r="S74" s="4">
        <f t="shared" si="74"/>
        <v>100.24919319109145</v>
      </c>
      <c r="T74" s="4">
        <f t="shared" si="74"/>
        <v>104.80060620467324</v>
      </c>
      <c r="U74" s="4">
        <f t="shared" si="74"/>
        <v>101.63273633144608</v>
      </c>
      <c r="V74" s="4">
        <f t="shared" si="74"/>
        <v>99.671128114056941</v>
      </c>
      <c r="W74" s="4">
        <f t="shared" si="74"/>
        <v>95.5470691621247</v>
      </c>
      <c r="X74" s="4">
        <f t="shared" si="74"/>
        <v>92.465240896921685</v>
      </c>
      <c r="Y74" s="4">
        <f t="shared" si="74"/>
        <v>89.484978722193617</v>
      </c>
      <c r="Z74" s="4">
        <f t="shared" si="74"/>
        <v>89.834504112790469</v>
      </c>
      <c r="AA74" s="4">
        <f t="shared" si="74"/>
        <v>88.426481813161459</v>
      </c>
      <c r="AB74" s="4">
        <f t="shared" si="74"/>
        <v>85.29382986142933</v>
      </c>
      <c r="AC74" s="4">
        <f t="shared" si="74"/>
        <v>87.342334406645506</v>
      </c>
      <c r="AD74" s="4">
        <f t="shared" si="74"/>
        <v>91.179481213607986</v>
      </c>
      <c r="AE74" s="4">
        <f t="shared" si="74"/>
        <v>92.180196959592237</v>
      </c>
      <c r="AF74" s="4">
        <f t="shared" si="74"/>
        <v>86.196863997199657</v>
      </c>
      <c r="AG74" s="4">
        <f t="shared" si="74"/>
        <v>79.129458745724747</v>
      </c>
      <c r="AI74" s="4">
        <f t="shared" si="75"/>
        <v>-1.0721931910914435</v>
      </c>
      <c r="AJ74" s="4">
        <f t="shared" si="75"/>
        <v>-3.8656062046732416</v>
      </c>
      <c r="AK74" s="4">
        <f t="shared" si="75"/>
        <v>-3.1327363314460825</v>
      </c>
      <c r="AL74" s="4">
        <f t="shared" si="75"/>
        <v>-3.6051281140569387</v>
      </c>
      <c r="AM74" s="4">
        <f t="shared" si="75"/>
        <v>-3.4160691621246997</v>
      </c>
      <c r="AN74" s="4">
        <f t="shared" si="75"/>
        <v>-4.715240896921685</v>
      </c>
      <c r="AO74" s="4">
        <f t="shared" si="75"/>
        <v>-3.2879787221936141</v>
      </c>
      <c r="AP74" s="4">
        <f t="shared" si="75"/>
        <v>-2.7855041127904627</v>
      </c>
      <c r="AQ74" s="4">
        <f t="shared" si="75"/>
        <v>-1.1804818131614638</v>
      </c>
      <c r="AR74" s="4">
        <f t="shared" si="75"/>
        <v>-4.7829861429335097E-2</v>
      </c>
      <c r="AS74" s="4">
        <f t="shared" si="75"/>
        <v>-0.60433440664550631</v>
      </c>
      <c r="AT74" s="4">
        <f t="shared" si="75"/>
        <v>-1.9374812136079811</v>
      </c>
      <c r="AU74" s="4">
        <f t="shared" si="75"/>
        <v>-2.1321969595922354</v>
      </c>
      <c r="AV74" s="4">
        <f t="shared" si="75"/>
        <v>-2.6648639971996602</v>
      </c>
      <c r="AW74" s="4">
        <f t="shared" si="75"/>
        <v>-2.2104587457247504</v>
      </c>
      <c r="AY74" s="2">
        <f t="shared" si="65"/>
        <v>85.419603445737621</v>
      </c>
      <c r="AZ74" s="2">
        <f t="shared" si="65"/>
        <v>89.936136666486973</v>
      </c>
      <c r="BA74" s="2">
        <f t="shared" si="65"/>
        <v>85.723290553385965</v>
      </c>
      <c r="BB74" s="2">
        <f t="shared" si="65"/>
        <v>81.41660979607353</v>
      </c>
      <c r="BC74" s="2">
        <f t="shared" si="65"/>
        <v>76.804210048196609</v>
      </c>
      <c r="BD74" s="2">
        <f t="shared" si="65"/>
        <v>76.782324375640883</v>
      </c>
      <c r="BE74" s="2">
        <f t="shared" si="65"/>
        <v>78.158619587795187</v>
      </c>
      <c r="BF74" s="2">
        <f t="shared" si="65"/>
        <v>78.889379599598911</v>
      </c>
      <c r="BG74" s="2">
        <f t="shared" si="65"/>
        <v>79.616229790716503</v>
      </c>
      <c r="BH74" s="2">
        <f t="shared" si="65"/>
        <v>77.499601027550099</v>
      </c>
      <c r="BI74" s="2">
        <f t="shared" si="65"/>
        <v>74.930523067268368</v>
      </c>
      <c r="BJ74" s="2">
        <f t="shared" si="65"/>
        <v>78.129215845273279</v>
      </c>
      <c r="BK74" s="2">
        <f t="shared" si="65"/>
        <v>77.501007312589678</v>
      </c>
      <c r="BL74" s="2">
        <f t="shared" si="65"/>
        <v>75.582234152273998</v>
      </c>
      <c r="BM74" s="2">
        <f t="shared" si="65"/>
        <v>76.544649012612339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>
        <f t="shared" si="19"/>
        <v>85.245999999999995</v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76.918999999999997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88.391385986106926</v>
      </c>
      <c r="DL74" s="2">
        <f t="shared" si="76"/>
        <v>95.876959889798215</v>
      </c>
      <c r="DM74" s="2">
        <f t="shared" si="76"/>
        <v>93.83523769008454</v>
      </c>
      <c r="DN74" s="2">
        <f t="shared" si="76"/>
        <v>85.903409241920869</v>
      </c>
      <c r="DO74" s="2">
        <f t="shared" si="76"/>
        <v>81.513211544175235</v>
      </c>
      <c r="DP74" s="2">
        <f t="shared" si="76"/>
        <v>81.037309930313597</v>
      </c>
      <c r="DQ74" s="2">
        <f t="shared" si="76"/>
        <v>83.771439544807961</v>
      </c>
      <c r="DR74" s="2">
        <f t="shared" si="76"/>
        <v>82.860607396870535</v>
      </c>
      <c r="DS74" s="2">
        <f t="shared" si="76"/>
        <v>83.571263492063466</v>
      </c>
      <c r="DT74" s="2">
        <f t="shared" si="76"/>
        <v>82.008348348348335</v>
      </c>
      <c r="DU74" s="2">
        <f t="shared" si="76"/>
        <v>80.765618302513047</v>
      </c>
      <c r="DV74" s="2">
        <f t="shared" si="76"/>
        <v>83.631177058029706</v>
      </c>
      <c r="DW74" s="2">
        <f t="shared" si="76"/>
        <v>81.451028236397718</v>
      </c>
      <c r="DX74" s="2">
        <f t="shared" si="76"/>
        <v>79.635684684684691</v>
      </c>
      <c r="DY74" s="2">
        <f t="shared" si="76"/>
        <v>77.192667741935466</v>
      </c>
      <c r="EA74" s="2">
        <f t="shared" si="77"/>
        <v>82.976594002068268</v>
      </c>
      <c r="EB74" s="2">
        <f t="shared" si="77"/>
        <v>84.832799783521381</v>
      </c>
      <c r="EC74" s="2">
        <f t="shared" si="77"/>
        <v>78.827060381046238</v>
      </c>
      <c r="ED74" s="2">
        <f t="shared" si="77"/>
        <v>77.785725433123503</v>
      </c>
      <c r="EE74" s="2">
        <f t="shared" si="77"/>
        <v>73.045962141501704</v>
      </c>
      <c r="EF74" s="2">
        <f t="shared" si="77"/>
        <v>73.08378890664045</v>
      </c>
      <c r="EG74" s="2">
        <f t="shared" si="77"/>
        <v>72.753260461334804</v>
      </c>
      <c r="EH74" s="2">
        <f t="shared" si="77"/>
        <v>75.029673982076645</v>
      </c>
      <c r="EI74" s="2">
        <f t="shared" si="77"/>
        <v>75.555001688119887</v>
      </c>
      <c r="EJ74" s="2">
        <f t="shared" si="77"/>
        <v>72.743348466659413</v>
      </c>
      <c r="EK74" s="2">
        <f t="shared" si="77"/>
        <v>69.441900410925797</v>
      </c>
      <c r="EL74" s="2">
        <f t="shared" si="77"/>
        <v>73.066494748508461</v>
      </c>
      <c r="EM74" s="2">
        <f t="shared" si="77"/>
        <v>74.040758535189781</v>
      </c>
      <c r="EN74" s="2">
        <f t="shared" si="77"/>
        <v>71.669252268912786</v>
      </c>
      <c r="EO74" s="2">
        <f t="shared" si="77"/>
        <v>75.740274223661189</v>
      </c>
      <c r="EQ74" s="2">
        <f t="shared" si="78"/>
        <v>82.675515197697422</v>
      </c>
      <c r="ER74" s="2">
        <f t="shared" si="78"/>
        <v>83.696579771905817</v>
      </c>
      <c r="ES74" s="2">
        <f t="shared" si="78"/>
        <v>76.835207332697436</v>
      </c>
      <c r="ET74" s="2">
        <f t="shared" si="78"/>
        <v>76.093514745129511</v>
      </c>
      <c r="EU74" s="2">
        <f t="shared" si="78"/>
        <v>73.032289635361622</v>
      </c>
      <c r="EV74" s="2">
        <f t="shared" si="78"/>
        <v>71.696449603509436</v>
      </c>
      <c r="EW74" s="2">
        <f t="shared" si="78"/>
        <v>72.988765525449864</v>
      </c>
      <c r="EX74" s="2">
        <f t="shared" si="78"/>
        <v>74.159612290342864</v>
      </c>
      <c r="EY74" s="2">
        <f t="shared" si="78"/>
        <v>74.473549927652243</v>
      </c>
      <c r="EZ74" s="2">
        <f t="shared" si="78"/>
        <v>72.12462921946593</v>
      </c>
      <c r="FA74" s="2">
        <f t="shared" si="78"/>
        <v>69.836001020783698</v>
      </c>
      <c r="FB74" s="2">
        <f t="shared" si="78"/>
        <v>71.146816890795094</v>
      </c>
      <c r="FC74" s="2">
        <f t="shared" si="78"/>
        <v>72.838866596356127</v>
      </c>
      <c r="FD74" s="2">
        <f t="shared" si="78"/>
        <v>72.898622301929066</v>
      </c>
      <c r="FE74" s="2">
        <f t="shared" si="78"/>
        <v>75.134272944491485</v>
      </c>
      <c r="FG74" s="2">
        <f t="shared" si="79"/>
        <v>0.54882410575853957</v>
      </c>
      <c r="FH74" s="2">
        <f t="shared" si="79"/>
        <v>0.53790981184065989</v>
      </c>
      <c r="FI74" s="2">
        <f t="shared" si="79"/>
        <v>0.54049264801804298</v>
      </c>
      <c r="FJ74" s="2">
        <f t="shared" si="79"/>
        <v>0.55270152586421761</v>
      </c>
      <c r="FK74" s="2">
        <f t="shared" si="79"/>
        <v>0.55614287377220595</v>
      </c>
      <c r="FL74" s="2">
        <f t="shared" si="79"/>
        <v>0.53496876065377374</v>
      </c>
      <c r="FM74" s="2">
        <f t="shared" si="79"/>
        <v>0.50941620358825557</v>
      </c>
      <c r="FN74" s="2">
        <f t="shared" si="79"/>
        <v>0.5071107256106685</v>
      </c>
      <c r="FO74" s="2">
        <f t="shared" si="79"/>
        <v>0.4933635280444803</v>
      </c>
      <c r="FP74" s="2">
        <f t="shared" si="79"/>
        <v>0.48663821472120095</v>
      </c>
      <c r="FQ74" s="2">
        <f t="shared" si="79"/>
        <v>0.5153007599840268</v>
      </c>
      <c r="FR74" s="2">
        <f t="shared" si="79"/>
        <v>0.52077814119342647</v>
      </c>
      <c r="FS74" s="2">
        <f t="shared" si="79"/>
        <v>0.53303847565677365</v>
      </c>
      <c r="FT74" s="2">
        <f t="shared" si="79"/>
        <v>0.50882227040678984</v>
      </c>
      <c r="FU74" s="2">
        <f t="shared" si="79"/>
        <v>0.44616104366808673</v>
      </c>
      <c r="FW74" s="2">
        <f t="shared" si="67"/>
        <v>4.7070270561863307E-5</v>
      </c>
      <c r="FX74" s="2">
        <f t="shared" si="67"/>
        <v>5.3808773929565031E-5</v>
      </c>
      <c r="FY74" s="2">
        <f t="shared" si="67"/>
        <v>6.9101991372913613E-5</v>
      </c>
      <c r="FZ74" s="2">
        <f t="shared" si="67"/>
        <v>8.4633812324435949E-5</v>
      </c>
      <c r="GA74" s="2">
        <f t="shared" si="67"/>
        <v>7.900744572200661E-5</v>
      </c>
      <c r="GB74" s="2">
        <f t="shared" si="67"/>
        <v>7.2274896507375111E-5</v>
      </c>
      <c r="GC74" s="2">
        <f t="shared" si="67"/>
        <v>8.0686781400293205E-5</v>
      </c>
      <c r="GD74" s="2">
        <f t="shared" si="67"/>
        <v>8.9040912164159433E-5</v>
      </c>
      <c r="GE74" s="2">
        <f t="shared" si="67"/>
        <v>9.4776326494424678E-5</v>
      </c>
      <c r="GF74" s="2">
        <f t="shared" si="67"/>
        <v>7.1630196094352701E-5</v>
      </c>
      <c r="GG74" s="2">
        <f t="shared" si="67"/>
        <v>6.3943405081119033E-5</v>
      </c>
      <c r="GH74" s="2">
        <f t="shared" si="67"/>
        <v>5.5007825635922E-5</v>
      </c>
      <c r="GI74" s="2">
        <f t="shared" si="67"/>
        <v>5.1633652395321785E-5</v>
      </c>
      <c r="GJ74" s="2">
        <f t="shared" si="67"/>
        <v>3.8797451815362035E-5</v>
      </c>
      <c r="GK74" s="2">
        <f t="shared" si="67"/>
        <v>2.8583096612648783E-5</v>
      </c>
      <c r="GM74" s="86">
        <f t="shared" si="68"/>
        <v>2.5527639376184828E-2</v>
      </c>
      <c r="GN74" s="86">
        <f t="shared" si="68"/>
        <v>2.2185953953086611E-2</v>
      </c>
      <c r="GO74" s="86">
        <f t="shared" si="68"/>
        <v>2.3130100085042928E-2</v>
      </c>
      <c r="GP74" s="86">
        <f t="shared" si="68"/>
        <v>2.7404410627620279E-2</v>
      </c>
      <c r="GQ74" s="86">
        <f t="shared" si="68"/>
        <v>2.8757801071828053E-2</v>
      </c>
      <c r="GR74" s="86">
        <f t="shared" si="68"/>
        <v>2.1276244910743775E-2</v>
      </c>
      <c r="GS74" s="86">
        <f t="shared" si="68"/>
        <v>1.4630322688422997E-2</v>
      </c>
      <c r="GT74" s="86">
        <f t="shared" si="68"/>
        <v>1.4086149336447655E-2</v>
      </c>
      <c r="GU74" s="86">
        <f t="shared" si="68"/>
        <v>1.0977686889559777E-2</v>
      </c>
      <c r="GV74" s="86">
        <f t="shared" si="68"/>
        <v>9.6539941981316404E-3</v>
      </c>
      <c r="GW74" s="86">
        <f t="shared" si="68"/>
        <v>1.6217781407298657E-2</v>
      </c>
      <c r="GX74" s="86">
        <f t="shared" si="68"/>
        <v>1.7561753761404276E-2</v>
      </c>
      <c r="GY74" s="86">
        <f t="shared" si="68"/>
        <v>2.1082104633152698E-2</v>
      </c>
      <c r="GZ74" s="86">
        <f t="shared" si="68"/>
        <v>1.4584636302008472E-2</v>
      </c>
      <c r="HA74" s="86">
        <f t="shared" si="68"/>
        <v>3.641305333860046E-3</v>
      </c>
      <c r="HC74" s="86">
        <f t="shared" si="73"/>
        <v>2.2119679474873867E-9</v>
      </c>
      <c r="HD74" s="86">
        <f t="shared" si="69"/>
        <v>3.5207579317032945E-10</v>
      </c>
      <c r="HE74" s="86">
        <f t="shared" si="69"/>
        <v>5.3697510377728421E-10</v>
      </c>
      <c r="HF74" s="86">
        <f t="shared" si="69"/>
        <v>5.2215342089181451E-11</v>
      </c>
      <c r="HG74" s="86">
        <f t="shared" si="69"/>
        <v>2.0810166171723612E-11</v>
      </c>
      <c r="HH74" s="86">
        <f t="shared" si="69"/>
        <v>5.5270121645486646E-10</v>
      </c>
      <c r="HI74" s="86">
        <f t="shared" si="69"/>
        <v>9.4822358210594206E-11</v>
      </c>
      <c r="HJ74" s="86">
        <f t="shared" si="69"/>
        <v>1.1006629551186682E-9</v>
      </c>
      <c r="HK74" s="86">
        <f t="shared" si="69"/>
        <v>2.2221422079529547E-10</v>
      </c>
      <c r="HL74" s="86">
        <f t="shared" si="69"/>
        <v>1.0240845424538297E-10</v>
      </c>
      <c r="HM74" s="86">
        <f t="shared" si="69"/>
        <v>5.3456191781555552E-10</v>
      </c>
      <c r="HN74" s="86">
        <f t="shared" si="69"/>
        <v>4.268663462951688E-10</v>
      </c>
      <c r="HO74" s="86">
        <f t="shared" si="69"/>
        <v>6.2342705686478677E-10</v>
      </c>
      <c r="HP74" s="86">
        <f t="shared" si="69"/>
        <v>1.020521843575767E-10</v>
      </c>
      <c r="HQ74" s="86">
        <f t="shared" si="69"/>
        <v>3.7368772331169282E-14</v>
      </c>
      <c r="HS74" s="86">
        <f t="shared" si="70"/>
        <v>6.1756826298753464E-61</v>
      </c>
      <c r="HT74" s="86">
        <f t="shared" si="70"/>
        <v>1.7983948128891319E-61</v>
      </c>
      <c r="HU74" s="86">
        <f t="shared" si="70"/>
        <v>1.1487126158552341E-61</v>
      </c>
      <c r="HV74" s="86">
        <f t="shared" si="70"/>
        <v>6.6468221287009374E-70</v>
      </c>
      <c r="HW74" s="86">
        <f t="shared" si="70"/>
        <v>1.2679131400195152E-74</v>
      </c>
      <c r="HX74" s="86">
        <f t="shared" si="70"/>
        <v>2.9467943938641004E-62</v>
      </c>
      <c r="HY74" s="86">
        <f t="shared" si="70"/>
        <v>4.7490447973560334E-70</v>
      </c>
      <c r="HZ74" s="86">
        <f t="shared" si="70"/>
        <v>6.6661297124600806E-62</v>
      </c>
      <c r="IA74" s="86">
        <f t="shared" si="70"/>
        <v>5.1761715388323431E-67</v>
      </c>
      <c r="IB74" s="86">
        <f t="shared" si="70"/>
        <v>1.9781648989126992E-71</v>
      </c>
      <c r="IC74" s="86">
        <f t="shared" si="70"/>
        <v>3.1956162740081212E-67</v>
      </c>
      <c r="ID74" s="86">
        <f t="shared" si="70"/>
        <v>2.9972621953984977E-67</v>
      </c>
      <c r="IE74" s="86">
        <f t="shared" si="70"/>
        <v>1.4561268123568546E-66</v>
      </c>
      <c r="IF74" s="86">
        <f t="shared" si="70"/>
        <v>2.0215408514351395E-54</v>
      </c>
      <c r="IG74" s="86">
        <f t="shared" si="70"/>
        <v>5.9427448070756196E-39</v>
      </c>
      <c r="II74" s="86">
        <f t="shared" si="71"/>
        <v>2.3495108066257637E-237</v>
      </c>
      <c r="IJ74" s="86">
        <f t="shared" si="71"/>
        <v>3.2100242598207698E-250</v>
      </c>
      <c r="IK74" s="86">
        <f t="shared" si="71"/>
        <v>1.1946694494965695E-235</v>
      </c>
      <c r="IL74" s="86">
        <f t="shared" si="71"/>
        <v>6.5207387389419887E-266</v>
      </c>
      <c r="IM74" s="86">
        <f t="shared" si="71"/>
        <v>1.3162735999513053E-292</v>
      </c>
      <c r="IN74" s="86">
        <f t="shared" si="71"/>
        <v>4.1563768669193651E-243</v>
      </c>
      <c r="IO74" s="86">
        <f t="shared" si="71"/>
        <v>3.1356038954582678E-272</v>
      </c>
      <c r="IP74" s="86">
        <f t="shared" si="71"/>
        <v>6.7916546615844039E-238</v>
      </c>
      <c r="IQ74" s="86">
        <f t="shared" si="71"/>
        <v>1.0115486339055194E-258</v>
      </c>
      <c r="IR74" s="86">
        <f t="shared" si="71"/>
        <v>2.0343224656713042E-280</v>
      </c>
      <c r="IS74" s="86">
        <f t="shared" si="71"/>
        <v>1.9085733203701398E-264</v>
      </c>
      <c r="IT74" s="86">
        <f t="shared" si="71"/>
        <v>1.1269635875566172E-264</v>
      </c>
      <c r="IU74" s="86">
        <f t="shared" si="71"/>
        <v>1.757048008636834E-261</v>
      </c>
      <c r="IV74" s="86">
        <f t="shared" si="71"/>
        <v>1.1149823668136881E-134</v>
      </c>
      <c r="IW74" s="86">
        <f t="shared" si="71"/>
        <v>2.1985526356565801E-89</v>
      </c>
      <c r="IY74" s="86">
        <f t="shared" si="72"/>
        <v>2.5527641588152777E-2</v>
      </c>
      <c r="IZ74" s="86">
        <f t="shared" si="72"/>
        <v>2.2185954305162403E-2</v>
      </c>
      <c r="JA74" s="86">
        <f t="shared" si="72"/>
        <v>2.3130100622018031E-2</v>
      </c>
      <c r="JB74" s="86">
        <f t="shared" si="72"/>
        <v>2.7404410679835622E-2</v>
      </c>
      <c r="JC74" s="86">
        <f t="shared" si="72"/>
        <v>2.875780109263822E-2</v>
      </c>
      <c r="JD74" s="86">
        <f t="shared" si="72"/>
        <v>2.1276245463444993E-2</v>
      </c>
      <c r="JE74" s="86">
        <f t="shared" si="72"/>
        <v>1.4630322783245355E-2</v>
      </c>
      <c r="JF74" s="86">
        <f t="shared" si="72"/>
        <v>1.408615043711061E-2</v>
      </c>
      <c r="JG74" s="86">
        <f t="shared" si="72"/>
        <v>1.0977687111773998E-2</v>
      </c>
      <c r="JH74" s="86">
        <f t="shared" si="72"/>
        <v>9.6539943005400954E-3</v>
      </c>
      <c r="JI74" s="86">
        <f t="shared" si="72"/>
        <v>1.6217781941860576E-2</v>
      </c>
      <c r="JJ74" s="86">
        <f t="shared" si="72"/>
        <v>1.7561754188270624E-2</v>
      </c>
      <c r="JK74" s="86">
        <f t="shared" si="72"/>
        <v>2.1082105256579754E-2</v>
      </c>
      <c r="JL74" s="86">
        <f t="shared" si="72"/>
        <v>1.4584636404060656E-2</v>
      </c>
      <c r="JM74" s="86">
        <f t="shared" si="72"/>
        <v>3.641305333897415E-3</v>
      </c>
    </row>
    <row r="75" spans="2:273" x14ac:dyDescent="0.25">
      <c r="B75" s="2">
        <v>48</v>
      </c>
      <c r="C75" s="37">
        <v>102.371</v>
      </c>
      <c r="D75" s="37">
        <v>103.887</v>
      </c>
      <c r="E75" s="37">
        <v>100.935</v>
      </c>
      <c r="F75" s="37">
        <v>98.852000000000004</v>
      </c>
      <c r="G75" s="37">
        <v>94.164000000000001</v>
      </c>
      <c r="H75" s="37">
        <v>90.316999999999993</v>
      </c>
      <c r="I75" s="37">
        <v>89.114999999999995</v>
      </c>
      <c r="J75" s="37">
        <v>90.311000000000007</v>
      </c>
      <c r="K75" s="37">
        <v>87.835999999999999</v>
      </c>
      <c r="L75" s="37">
        <v>86.738</v>
      </c>
      <c r="M75" s="37">
        <v>88.212999999999994</v>
      </c>
      <c r="N75" s="37">
        <v>91.694000000000003</v>
      </c>
      <c r="O75" s="37">
        <v>92.21</v>
      </c>
      <c r="P75" s="37">
        <v>84.338999999999999</v>
      </c>
      <c r="Q75" s="37">
        <v>78.757999999999996</v>
      </c>
      <c r="S75" s="4">
        <f t="shared" si="74"/>
        <v>104.76412809817209</v>
      </c>
      <c r="T75" s="4">
        <f t="shared" si="74"/>
        <v>109.52829494943364</v>
      </c>
      <c r="U75" s="4">
        <f t="shared" si="74"/>
        <v>106.61574238874074</v>
      </c>
      <c r="V75" s="4">
        <f t="shared" si="74"/>
        <v>105.18720922149022</v>
      </c>
      <c r="W75" s="4">
        <f t="shared" si="74"/>
        <v>101.21251559747337</v>
      </c>
      <c r="X75" s="4">
        <f t="shared" si="74"/>
        <v>97.556278860404518</v>
      </c>
      <c r="Y75" s="4">
        <f t="shared" si="74"/>
        <v>93.850594099960858</v>
      </c>
      <c r="Z75" s="4">
        <f t="shared" si="74"/>
        <v>94.179032782211308</v>
      </c>
      <c r="AA75" s="4">
        <f t="shared" si="74"/>
        <v>92.228576387404615</v>
      </c>
      <c r="AB75" s="4">
        <f t="shared" si="74"/>
        <v>88.708586264922062</v>
      </c>
      <c r="AC75" s="4">
        <f t="shared" si="74"/>
        <v>92.070468901271582</v>
      </c>
      <c r="AD75" s="4">
        <f t="shared" si="74"/>
        <v>95.882870209386496</v>
      </c>
      <c r="AE75" s="4">
        <f t="shared" si="74"/>
        <v>97.165969681135252</v>
      </c>
      <c r="AF75" s="4">
        <f t="shared" si="74"/>
        <v>90.599143561837494</v>
      </c>
      <c r="AG75" s="4">
        <f t="shared" si="74"/>
        <v>80.749590322544506</v>
      </c>
      <c r="AI75" s="4">
        <f t="shared" si="75"/>
        <v>-2.3931280981720988</v>
      </c>
      <c r="AJ75" s="4">
        <f t="shared" si="75"/>
        <v>-5.6412949494336431</v>
      </c>
      <c r="AK75" s="4">
        <f t="shared" si="75"/>
        <v>-5.6807423887407396</v>
      </c>
      <c r="AL75" s="4">
        <f t="shared" si="75"/>
        <v>-6.3352092214902171</v>
      </c>
      <c r="AM75" s="4">
        <f t="shared" si="75"/>
        <v>-7.0485155974733686</v>
      </c>
      <c r="AN75" s="4">
        <f t="shared" si="75"/>
        <v>-7.2392788604045251</v>
      </c>
      <c r="AO75" s="4">
        <f t="shared" si="75"/>
        <v>-4.7355940999608634</v>
      </c>
      <c r="AP75" s="4">
        <f t="shared" si="75"/>
        <v>-3.8680327822113014</v>
      </c>
      <c r="AQ75" s="4">
        <f t="shared" si="75"/>
        <v>-4.3925763874046169</v>
      </c>
      <c r="AR75" s="4">
        <f t="shared" si="75"/>
        <v>-1.970586264922062</v>
      </c>
      <c r="AS75" s="4">
        <f t="shared" si="75"/>
        <v>-3.8574689012715879</v>
      </c>
      <c r="AT75" s="4">
        <f t="shared" si="75"/>
        <v>-4.1888702093864936</v>
      </c>
      <c r="AU75" s="4">
        <f t="shared" si="75"/>
        <v>-4.955969681135258</v>
      </c>
      <c r="AV75" s="4">
        <f t="shared" si="75"/>
        <v>-6.260143561837495</v>
      </c>
      <c r="AW75" s="4">
        <f t="shared" si="75"/>
        <v>-1.9915903225445106</v>
      </c>
      <c r="AY75" s="2">
        <f t="shared" si="65"/>
        <v>85.296567767659397</v>
      </c>
      <c r="AZ75" s="2">
        <f t="shared" si="65"/>
        <v>89.727027277043746</v>
      </c>
      <c r="BA75" s="2">
        <f t="shared" si="65"/>
        <v>85.431680312547641</v>
      </c>
      <c r="BB75" s="2">
        <f t="shared" si="65"/>
        <v>81.170205329204521</v>
      </c>
      <c r="BC75" s="2">
        <f t="shared" si="65"/>
        <v>76.622159126869576</v>
      </c>
      <c r="BD75" s="2">
        <f t="shared" si="65"/>
        <v>76.601234724629322</v>
      </c>
      <c r="BE75" s="2">
        <f t="shared" si="65"/>
        <v>77.945233201949407</v>
      </c>
      <c r="BF75" s="2">
        <f t="shared" si="65"/>
        <v>78.698844663787241</v>
      </c>
      <c r="BG75" s="2">
        <f t="shared" si="65"/>
        <v>79.451997233938499</v>
      </c>
      <c r="BH75" s="2">
        <f t="shared" si="65"/>
        <v>77.302093957374382</v>
      </c>
      <c r="BI75" s="2">
        <f t="shared" si="65"/>
        <v>74.687552522805959</v>
      </c>
      <c r="BJ75" s="2">
        <f t="shared" si="65"/>
        <v>77.913739695561802</v>
      </c>
      <c r="BK75" s="2">
        <f t="shared" si="65"/>
        <v>77.321094779836372</v>
      </c>
      <c r="BL75" s="2">
        <f t="shared" si="65"/>
        <v>75.459697334407252</v>
      </c>
      <c r="BM75" s="2">
        <f t="shared" si="65"/>
        <v>76.530726099899439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78.757999999999996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88.551977650256731</v>
      </c>
      <c r="DL75" s="2">
        <f t="shared" si="76"/>
        <v>96.151262134348912</v>
      </c>
      <c r="DM75" s="2">
        <f t="shared" si="76"/>
        <v>94.140869891688936</v>
      </c>
      <c r="DN75" s="2">
        <f t="shared" si="76"/>
        <v>85.968024161884628</v>
      </c>
      <c r="DO75" s="2">
        <f t="shared" si="76"/>
        <v>81.702014153364118</v>
      </c>
      <c r="DP75" s="2">
        <f t="shared" si="76"/>
        <v>81.201319163763074</v>
      </c>
      <c r="DQ75" s="2">
        <f t="shared" si="76"/>
        <v>83.989360870992442</v>
      </c>
      <c r="DR75" s="2">
        <f t="shared" si="76"/>
        <v>83.001376737060937</v>
      </c>
      <c r="DS75" s="2">
        <f t="shared" si="76"/>
        <v>83.784118575718551</v>
      </c>
      <c r="DT75" s="2">
        <f t="shared" si="76"/>
        <v>82.191260317460305</v>
      </c>
      <c r="DU75" s="2">
        <f t="shared" si="76"/>
        <v>80.933605974395448</v>
      </c>
      <c r="DV75" s="2">
        <f t="shared" si="76"/>
        <v>83.867737381916356</v>
      </c>
      <c r="DW75" s="2">
        <f t="shared" si="76"/>
        <v>81.606775046904289</v>
      </c>
      <c r="DX75" s="2">
        <f t="shared" si="76"/>
        <v>79.842131816026551</v>
      </c>
      <c r="DY75" s="2">
        <f t="shared" si="76"/>
        <v>77.31844354838708</v>
      </c>
      <c r="EA75" s="2">
        <f t="shared" si="77"/>
        <v>82.855872143226492</v>
      </c>
      <c r="EB75" s="2">
        <f t="shared" si="77"/>
        <v>84.694008777223814</v>
      </c>
      <c r="EC75" s="2">
        <f t="shared" si="77"/>
        <v>78.679198023771534</v>
      </c>
      <c r="ED75" s="2">
        <f t="shared" si="77"/>
        <v>77.629272756392396</v>
      </c>
      <c r="EE75" s="2">
        <f t="shared" si="77"/>
        <v>72.924661521069154</v>
      </c>
      <c r="EF75" s="2">
        <f t="shared" si="77"/>
        <v>72.954565236983314</v>
      </c>
      <c r="EG75" s="2">
        <f t="shared" si="77"/>
        <v>72.636667165510701</v>
      </c>
      <c r="EH75" s="2">
        <f t="shared" si="77"/>
        <v>74.885090120761546</v>
      </c>
      <c r="EI75" s="2">
        <f t="shared" si="77"/>
        <v>75.394977606035056</v>
      </c>
      <c r="EJ75" s="2">
        <f t="shared" si="77"/>
        <v>72.598352122667265</v>
      </c>
      <c r="EK75" s="2">
        <f t="shared" si="77"/>
        <v>69.329322576746435</v>
      </c>
      <c r="EL75" s="2">
        <f t="shared" si="77"/>
        <v>72.91714280017402</v>
      </c>
      <c r="EM75" s="2">
        <f t="shared" si="77"/>
        <v>73.897147900057234</v>
      </c>
      <c r="EN75" s="2">
        <f t="shared" si="77"/>
        <v>71.601371728725056</v>
      </c>
      <c r="EO75" s="2">
        <f t="shared" si="77"/>
        <v>75.638976479415788</v>
      </c>
      <c r="EQ75" s="2">
        <f t="shared" si="78"/>
        <v>82.55937875149796</v>
      </c>
      <c r="ER75" s="2">
        <f t="shared" si="78"/>
        <v>83.574619097050387</v>
      </c>
      <c r="ES75" s="2">
        <f t="shared" si="78"/>
        <v>76.718360858492829</v>
      </c>
      <c r="ET75" s="2">
        <f t="shared" si="78"/>
        <v>75.964037772196974</v>
      </c>
      <c r="EU75" s="2">
        <f t="shared" si="78"/>
        <v>72.911181588834808</v>
      </c>
      <c r="EV75" s="2">
        <f t="shared" si="78"/>
        <v>71.588890025717774</v>
      </c>
      <c r="EW75" s="2">
        <f t="shared" si="78"/>
        <v>72.868383637891228</v>
      </c>
      <c r="EX75" s="2">
        <f t="shared" si="78"/>
        <v>74.02920626525956</v>
      </c>
      <c r="EY75" s="2">
        <f t="shared" si="78"/>
        <v>74.331321600325495</v>
      </c>
      <c r="EZ75" s="2">
        <f t="shared" si="78"/>
        <v>71.989426997173751</v>
      </c>
      <c r="FA75" s="2">
        <f t="shared" si="78"/>
        <v>69.717189354058604</v>
      </c>
      <c r="FB75" s="2">
        <f t="shared" si="78"/>
        <v>71.027466372887318</v>
      </c>
      <c r="FC75" s="2">
        <f t="shared" si="78"/>
        <v>72.713632971871078</v>
      </c>
      <c r="FD75" s="2">
        <f t="shared" si="78"/>
        <v>72.810525564850238</v>
      </c>
      <c r="FE75" s="2">
        <f t="shared" si="78"/>
        <v>75.043290045414949</v>
      </c>
      <c r="FG75" s="2">
        <f t="shared" si="79"/>
        <v>0.57151233876773222</v>
      </c>
      <c r="FH75" s="2">
        <f t="shared" si="79"/>
        <v>0.56070758088777273</v>
      </c>
      <c r="FI75" s="2">
        <f t="shared" si="79"/>
        <v>0.56326644907470713</v>
      </c>
      <c r="FJ75" s="2">
        <f t="shared" si="79"/>
        <v>0.57534564448394776</v>
      </c>
      <c r="FK75" s="2">
        <f t="shared" si="79"/>
        <v>0.5787455593440709</v>
      </c>
      <c r="FL75" s="2">
        <f t="shared" si="79"/>
        <v>0.55779234519525278</v>
      </c>
      <c r="FM75" s="2">
        <f t="shared" si="79"/>
        <v>0.53239771334813046</v>
      </c>
      <c r="FN75" s="2">
        <f t="shared" si="79"/>
        <v>0.53010061327751823</v>
      </c>
      <c r="FO75" s="2">
        <f t="shared" si="79"/>
        <v>0.51638312231572658</v>
      </c>
      <c r="FP75" s="2">
        <f t="shared" si="79"/>
        <v>0.50965968146275598</v>
      </c>
      <c r="FQ75" s="2">
        <f t="shared" si="79"/>
        <v>0.53825647234845764</v>
      </c>
      <c r="FR75" s="2">
        <f t="shared" si="79"/>
        <v>0.54370414929583244</v>
      </c>
      <c r="FS75" s="2">
        <f t="shared" si="79"/>
        <v>0.55587814830328308</v>
      </c>
      <c r="FT75" s="2">
        <f t="shared" si="79"/>
        <v>0.53180603161366069</v>
      </c>
      <c r="FU75" s="2">
        <f t="shared" si="79"/>
        <v>0.46901710300675004</v>
      </c>
      <c r="FW75" s="2">
        <f t="shared" si="67"/>
        <v>5.1611290977620848E-5</v>
      </c>
      <c r="FX75" s="2">
        <f t="shared" si="67"/>
        <v>5.899984108475769E-5</v>
      </c>
      <c r="FY75" s="2">
        <f t="shared" si="67"/>
        <v>7.5768321715539066E-5</v>
      </c>
      <c r="FZ75" s="2">
        <f t="shared" si="67"/>
        <v>9.2798372142042064E-5</v>
      </c>
      <c r="GA75" s="2">
        <f t="shared" si="67"/>
        <v>8.6629281235810085E-5</v>
      </c>
      <c r="GB75" s="2">
        <f t="shared" si="67"/>
        <v>7.9247295561282475E-5</v>
      </c>
      <c r="GC75" s="2">
        <f t="shared" si="67"/>
        <v>8.84706078216085E-5</v>
      </c>
      <c r="GD75" s="2">
        <f t="shared" si="67"/>
        <v>9.7630580056560061E-5</v>
      </c>
      <c r="GE75" s="2">
        <f t="shared" si="67"/>
        <v>1.039192252899784E-4</v>
      </c>
      <c r="GF75" s="2">
        <f t="shared" si="67"/>
        <v>7.8540405429646144E-5</v>
      </c>
      <c r="GG75" s="2">
        <f t="shared" si="67"/>
        <v>7.0112116926826398E-5</v>
      </c>
      <c r="GH75" s="2">
        <f t="shared" si="67"/>
        <v>6.0314561334292666E-5</v>
      </c>
      <c r="GI75" s="2">
        <f t="shared" si="67"/>
        <v>5.6614892010396751E-5</v>
      </c>
      <c r="GJ75" s="2">
        <f t="shared" si="67"/>
        <v>4.2540400748138852E-5</v>
      </c>
      <c r="GK75" s="2">
        <f t="shared" si="67"/>
        <v>3.1340655787601931E-5</v>
      </c>
      <c r="GM75" s="86">
        <f t="shared" si="68"/>
        <v>3.5034710234919018E-2</v>
      </c>
      <c r="GN75" s="86">
        <f t="shared" si="68"/>
        <v>3.0916409114304204E-2</v>
      </c>
      <c r="GO75" s="86">
        <f t="shared" si="68"/>
        <v>3.2233485866145779E-2</v>
      </c>
      <c r="GP75" s="86">
        <f t="shared" si="68"/>
        <v>3.7745557203044185E-2</v>
      </c>
      <c r="GQ75" s="86">
        <f t="shared" si="68"/>
        <v>3.9506107556661507E-2</v>
      </c>
      <c r="GR75" s="86">
        <f t="shared" si="68"/>
        <v>2.9737438130079889E-2</v>
      </c>
      <c r="GS75" s="86">
        <f t="shared" si="68"/>
        <v>2.1554399526704907E-2</v>
      </c>
      <c r="GT75" s="86">
        <f t="shared" si="68"/>
        <v>2.0913566361011195E-2</v>
      </c>
      <c r="GU75" s="86">
        <f t="shared" si="68"/>
        <v>1.6719985231068334E-2</v>
      </c>
      <c r="GV75" s="86">
        <f t="shared" si="68"/>
        <v>1.4834193126616668E-2</v>
      </c>
      <c r="GW75" s="86">
        <f t="shared" si="68"/>
        <v>2.385109222115548E-2</v>
      </c>
      <c r="GX75" s="86">
        <f t="shared" si="68"/>
        <v>2.5352405588077945E-2</v>
      </c>
      <c r="GY75" s="86">
        <f t="shared" si="68"/>
        <v>2.9866457003182082E-2</v>
      </c>
      <c r="GZ75" s="86">
        <f t="shared" si="68"/>
        <v>2.1873470437643518E-2</v>
      </c>
      <c r="HA75" s="86">
        <f t="shared" si="68"/>
        <v>6.2571090854270529E-3</v>
      </c>
      <c r="HC75" s="86">
        <f t="shared" si="73"/>
        <v>5.3565649757066665E-9</v>
      </c>
      <c r="HD75" s="86">
        <f t="shared" si="69"/>
        <v>9.2278124889759125E-10</v>
      </c>
      <c r="HE75" s="86">
        <f t="shared" si="69"/>
        <v>1.3878261577788555E-9</v>
      </c>
      <c r="HF75" s="86">
        <f t="shared" si="69"/>
        <v>1.5486302292598787E-10</v>
      </c>
      <c r="HG75" s="86">
        <f t="shared" si="69"/>
        <v>6.6031143711016134E-11</v>
      </c>
      <c r="HH75" s="86">
        <f t="shared" si="69"/>
        <v>1.4553887807365216E-9</v>
      </c>
      <c r="HI75" s="86">
        <f t="shared" si="69"/>
        <v>2.7921659582606343E-10</v>
      </c>
      <c r="HJ75" s="86">
        <f t="shared" si="69"/>
        <v>2.8813337295264005E-9</v>
      </c>
      <c r="HK75" s="86">
        <f t="shared" si="69"/>
        <v>6.3516186685149754E-10</v>
      </c>
      <c r="HL75" s="86">
        <f t="shared" si="69"/>
        <v>3.0175319190995968E-10</v>
      </c>
      <c r="HM75" s="86">
        <f t="shared" si="69"/>
        <v>1.4499135399733777E-9</v>
      </c>
      <c r="HN75" s="86">
        <f t="shared" si="69"/>
        <v>1.1470702730891296E-9</v>
      </c>
      <c r="HO75" s="86">
        <f t="shared" si="69"/>
        <v>1.6401929755172933E-9</v>
      </c>
      <c r="HP75" s="86">
        <f t="shared" si="69"/>
        <v>2.9595686656330221E-10</v>
      </c>
      <c r="HQ75" s="86">
        <f t="shared" si="69"/>
        <v>1.570395790838507E-13</v>
      </c>
      <c r="HS75" s="86">
        <f t="shared" si="70"/>
        <v>1.8335670912174391E-59</v>
      </c>
      <c r="HT75" s="86">
        <f t="shared" si="70"/>
        <v>6.2279723370719862E-60</v>
      </c>
      <c r="HU75" s="86">
        <f t="shared" si="70"/>
        <v>3.9384490154905379E-60</v>
      </c>
      <c r="HV75" s="86">
        <f t="shared" si="70"/>
        <v>3.9767451130644088E-68</v>
      </c>
      <c r="HW75" s="86">
        <f t="shared" si="70"/>
        <v>1.0394709528576791E-72</v>
      </c>
      <c r="HX75" s="86">
        <f t="shared" si="70"/>
        <v>1.1056847980134035E-60</v>
      </c>
      <c r="HY75" s="86">
        <f t="shared" si="70"/>
        <v>2.9336105150847565E-68</v>
      </c>
      <c r="HZ75" s="86">
        <f t="shared" si="70"/>
        <v>2.5767760358984649E-60</v>
      </c>
      <c r="IA75" s="86">
        <f t="shared" si="70"/>
        <v>2.8175275557985109E-65</v>
      </c>
      <c r="IB75" s="86">
        <f t="shared" si="70"/>
        <v>1.2864078083129309E-69</v>
      </c>
      <c r="IC75" s="86">
        <f t="shared" si="70"/>
        <v>1.5530723830599925E-65</v>
      </c>
      <c r="ID75" s="86">
        <f t="shared" si="70"/>
        <v>1.3763031244343518E-65</v>
      </c>
      <c r="IE75" s="86">
        <f t="shared" si="70"/>
        <v>6.2510713933099058E-65</v>
      </c>
      <c r="IF75" s="86">
        <f t="shared" si="70"/>
        <v>4.0672118832650459E-53</v>
      </c>
      <c r="IG75" s="86">
        <f t="shared" si="70"/>
        <v>4.6197904816361291E-38</v>
      </c>
      <c r="II75" s="86">
        <f t="shared" si="71"/>
        <v>5.008956808794478E-233</v>
      </c>
      <c r="IJ75" s="86">
        <f t="shared" si="71"/>
        <v>1.3603426009480737E-245</v>
      </c>
      <c r="IK75" s="86">
        <f t="shared" si="71"/>
        <v>3.5160785865564465E-231</v>
      </c>
      <c r="IL75" s="86">
        <f t="shared" si="71"/>
        <v>9.3395040495445799E-261</v>
      </c>
      <c r="IM75" s="86">
        <f t="shared" si="71"/>
        <v>5.6970001035144602E-287</v>
      </c>
      <c r="IN75" s="86">
        <f t="shared" si="71"/>
        <v>1.7853818262093357E-238</v>
      </c>
      <c r="IO75" s="86">
        <f t="shared" si="71"/>
        <v>5.6121233695013116E-267</v>
      </c>
      <c r="IP75" s="86">
        <f t="shared" si="71"/>
        <v>2.922502537800083E-233</v>
      </c>
      <c r="IQ75" s="86">
        <f t="shared" si="71"/>
        <v>1.2065575049235871E-253</v>
      </c>
      <c r="IR75" s="86">
        <f t="shared" si="71"/>
        <v>4.4994373689414702E-275</v>
      </c>
      <c r="IS75" s="86">
        <f t="shared" si="71"/>
        <v>1.8195252710343262E-259</v>
      </c>
      <c r="IT75" s="86">
        <f t="shared" si="71"/>
        <v>9.1069195939104221E-260</v>
      </c>
      <c r="IU75" s="86">
        <f t="shared" si="71"/>
        <v>1.1525664727922464E-256</v>
      </c>
      <c r="IV75" s="86">
        <f t="shared" si="71"/>
        <v>2.7707832309591226E-132</v>
      </c>
      <c r="IW75" s="86">
        <f t="shared" si="71"/>
        <v>7.5066607114487889E-88</v>
      </c>
      <c r="IY75" s="86">
        <f t="shared" si="72"/>
        <v>3.5034715591483995E-2</v>
      </c>
      <c r="IZ75" s="86">
        <f t="shared" si="72"/>
        <v>3.0916410037085451E-2</v>
      </c>
      <c r="JA75" s="86">
        <f t="shared" si="72"/>
        <v>3.2233487253971939E-2</v>
      </c>
      <c r="JB75" s="86">
        <f t="shared" si="72"/>
        <v>3.774555735790721E-2</v>
      </c>
      <c r="JC75" s="86">
        <f t="shared" si="72"/>
        <v>3.9506107622692653E-2</v>
      </c>
      <c r="JD75" s="86">
        <f t="shared" si="72"/>
        <v>2.9737439585468671E-2</v>
      </c>
      <c r="JE75" s="86">
        <f t="shared" si="72"/>
        <v>2.1554399805921502E-2</v>
      </c>
      <c r="JF75" s="86">
        <f t="shared" si="72"/>
        <v>2.0913569242344925E-2</v>
      </c>
      <c r="JG75" s="86">
        <f t="shared" si="72"/>
        <v>1.6719985866230202E-2</v>
      </c>
      <c r="JH75" s="86">
        <f t="shared" si="72"/>
        <v>1.4834193428369859E-2</v>
      </c>
      <c r="JI75" s="86">
        <f t="shared" si="72"/>
        <v>2.385109367106902E-2</v>
      </c>
      <c r="JJ75" s="86">
        <f t="shared" si="72"/>
        <v>2.5352406735148218E-2</v>
      </c>
      <c r="JK75" s="86">
        <f t="shared" si="72"/>
        <v>2.9866458643375057E-2</v>
      </c>
      <c r="JL75" s="86">
        <f t="shared" si="72"/>
        <v>2.1873470733600384E-2</v>
      </c>
      <c r="JM75" s="86">
        <f t="shared" si="72"/>
        <v>6.2571090855840922E-3</v>
      </c>
    </row>
    <row r="76" spans="2:273" x14ac:dyDescent="0.25">
      <c r="B76" s="2">
        <v>49</v>
      </c>
      <c r="C76" s="37">
        <v>108</v>
      </c>
      <c r="D76" s="37">
        <v>109.21</v>
      </c>
      <c r="E76" s="37">
        <v>106.129</v>
      </c>
      <c r="F76" s="37">
        <v>105.279</v>
      </c>
      <c r="G76" s="37">
        <v>100.78700000000001</v>
      </c>
      <c r="H76" s="37">
        <v>96</v>
      </c>
      <c r="I76" s="37">
        <v>92.59</v>
      </c>
      <c r="J76" s="37">
        <v>93.295000000000002</v>
      </c>
      <c r="K76" s="37">
        <v>90.704999999999998</v>
      </c>
      <c r="L76" s="37">
        <v>88.82</v>
      </c>
      <c r="M76" s="37">
        <v>92.278999999999996</v>
      </c>
      <c r="N76" s="37">
        <v>94.435000000000002</v>
      </c>
      <c r="O76" s="37">
        <v>95.21</v>
      </c>
      <c r="P76" s="37">
        <v>87.725999999999999</v>
      </c>
      <c r="Q76" s="37">
        <v>79.451999999999998</v>
      </c>
      <c r="S76" s="4">
        <f t="shared" si="74"/>
        <v>110.32008120159387</v>
      </c>
      <c r="T76" s="4">
        <f t="shared" si="74"/>
        <v>115.44429467474745</v>
      </c>
      <c r="U76" s="4">
        <f t="shared" si="74"/>
        <v>112.85994961027873</v>
      </c>
      <c r="V76" s="4">
        <f t="shared" si="74"/>
        <v>112.00071656477721</v>
      </c>
      <c r="W76" s="4">
        <f t="shared" si="74"/>
        <v>108.16764750834962</v>
      </c>
      <c r="X76" s="4">
        <f t="shared" si="74"/>
        <v>103.94280542436529</v>
      </c>
      <c r="Y76" s="4">
        <f t="shared" si="74"/>
        <v>99.59976571840555</v>
      </c>
      <c r="Z76" s="4">
        <f t="shared" si="74"/>
        <v>99.931837239588262</v>
      </c>
      <c r="AA76" s="4">
        <f t="shared" si="74"/>
        <v>97.38422415275835</v>
      </c>
      <c r="AB76" s="4">
        <f t="shared" si="74"/>
        <v>93.403594004156801</v>
      </c>
      <c r="AC76" s="4">
        <f t="shared" si="74"/>
        <v>98.275866027482536</v>
      </c>
      <c r="AD76" s="4">
        <f t="shared" si="74"/>
        <v>101.95294791095857</v>
      </c>
      <c r="AE76" s="4">
        <f t="shared" si="74"/>
        <v>103.47571239269345</v>
      </c>
      <c r="AF76" s="4">
        <f t="shared" si="74"/>
        <v>96.438543441628809</v>
      </c>
      <c r="AG76" s="4">
        <f t="shared" si="74"/>
        <v>83.187498484133101</v>
      </c>
      <c r="AI76" s="4">
        <f t="shared" si="75"/>
        <v>-2.3200812015938652</v>
      </c>
      <c r="AJ76" s="4">
        <f t="shared" si="75"/>
        <v>-6.2342946747474599</v>
      </c>
      <c r="AK76" s="4">
        <f t="shared" si="75"/>
        <v>-6.7309496102787278</v>
      </c>
      <c r="AL76" s="4">
        <f t="shared" si="75"/>
        <v>-6.7217165647772106</v>
      </c>
      <c r="AM76" s="4">
        <f t="shared" si="75"/>
        <v>-7.380647508349611</v>
      </c>
      <c r="AN76" s="4">
        <f t="shared" si="75"/>
        <v>-7.9428054243652895</v>
      </c>
      <c r="AO76" s="4">
        <f t="shared" si="75"/>
        <v>-7.0097657184055464</v>
      </c>
      <c r="AP76" s="4">
        <f t="shared" si="75"/>
        <v>-6.6368372395882602</v>
      </c>
      <c r="AQ76" s="4">
        <f t="shared" si="75"/>
        <v>-6.6792241527583514</v>
      </c>
      <c r="AR76" s="4">
        <f t="shared" si="75"/>
        <v>-4.583594004156808</v>
      </c>
      <c r="AS76" s="4">
        <f t="shared" si="75"/>
        <v>-5.9968660274825396</v>
      </c>
      <c r="AT76" s="4">
        <f t="shared" si="75"/>
        <v>-7.5179479109585685</v>
      </c>
      <c r="AU76" s="4">
        <f t="shared" si="75"/>
        <v>-8.2657123926934588</v>
      </c>
      <c r="AV76" s="4">
        <f t="shared" si="75"/>
        <v>-8.7125434416288101</v>
      </c>
      <c r="AW76" s="4">
        <f t="shared" si="75"/>
        <v>-3.7354984841331031</v>
      </c>
      <c r="AY76" s="2">
        <f t="shared" ref="AY76:BM92" si="80">IF(OR($B76 &lt; C$230, $B76 &gt; C$233), #N/A, ((1-FG76)*DK76) + (FG76 - FW76)*EA76 + (FW76*EQ76))</f>
        <v>85.16254054649086</v>
      </c>
      <c r="AZ76" s="2">
        <f t="shared" si="80"/>
        <v>89.502089607426313</v>
      </c>
      <c r="BA76" s="2">
        <f t="shared" si="80"/>
        <v>85.123610253273839</v>
      </c>
      <c r="BB76" s="2">
        <f t="shared" si="80"/>
        <v>80.916458032038875</v>
      </c>
      <c r="BC76" s="2">
        <f t="shared" si="80"/>
        <v>76.42904577571619</v>
      </c>
      <c r="BD76" s="2">
        <f t="shared" si="80"/>
        <v>76.408821778244146</v>
      </c>
      <c r="BE76" s="2">
        <f t="shared" si="80"/>
        <v>77.718068642830261</v>
      </c>
      <c r="BF76" s="2">
        <f t="shared" si="80"/>
        <v>78.496256066225357</v>
      </c>
      <c r="BG76" s="2">
        <f t="shared" si="80"/>
        <v>79.271204381602303</v>
      </c>
      <c r="BH76" s="2">
        <f t="shared" si="80"/>
        <v>77.08989451026099</v>
      </c>
      <c r="BI76" s="2">
        <f t="shared" si="80"/>
        <v>74.433615494246894</v>
      </c>
      <c r="BJ76" s="2">
        <f t="shared" si="80"/>
        <v>77.682650560085975</v>
      </c>
      <c r="BK76" s="2">
        <f t="shared" si="80"/>
        <v>77.129379308195169</v>
      </c>
      <c r="BL76" s="2">
        <f t="shared" si="80"/>
        <v>75.325693112274379</v>
      </c>
      <c r="BM76" s="2">
        <f t="shared" si="80"/>
        <v>76.506173840575116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88.712569314406537</v>
      </c>
      <c r="DL76" s="2">
        <f t="shared" si="76"/>
        <v>96.425564378899594</v>
      </c>
      <c r="DM76" s="2">
        <f t="shared" si="76"/>
        <v>94.446502093293347</v>
      </c>
      <c r="DN76" s="2">
        <f t="shared" si="76"/>
        <v>86.032639081848387</v>
      </c>
      <c r="DO76" s="2">
        <f t="shared" si="76"/>
        <v>81.890816762553001</v>
      </c>
      <c r="DP76" s="2">
        <f t="shared" si="76"/>
        <v>81.365328397212551</v>
      </c>
      <c r="DQ76" s="2">
        <f t="shared" si="76"/>
        <v>84.207282197176937</v>
      </c>
      <c r="DR76" s="2">
        <f t="shared" si="76"/>
        <v>83.142146077251326</v>
      </c>
      <c r="DS76" s="2">
        <f t="shared" si="76"/>
        <v>83.996973659373637</v>
      </c>
      <c r="DT76" s="2">
        <f t="shared" si="76"/>
        <v>82.374172286572275</v>
      </c>
      <c r="DU76" s="2">
        <f t="shared" si="76"/>
        <v>81.101593646277863</v>
      </c>
      <c r="DV76" s="2">
        <f t="shared" si="76"/>
        <v>84.104297705802992</v>
      </c>
      <c r="DW76" s="2">
        <f t="shared" si="76"/>
        <v>81.762521857410846</v>
      </c>
      <c r="DX76" s="2">
        <f t="shared" si="76"/>
        <v>80.048578947368426</v>
      </c>
      <c r="DY76" s="2">
        <f t="shared" si="76"/>
        <v>77.444219354838694</v>
      </c>
      <c r="EA76" s="2">
        <f t="shared" si="77"/>
        <v>82.735150284384702</v>
      </c>
      <c r="EB76" s="2">
        <f t="shared" si="77"/>
        <v>84.555217770926262</v>
      </c>
      <c r="EC76" s="2">
        <f t="shared" si="77"/>
        <v>78.531335666496815</v>
      </c>
      <c r="ED76" s="2">
        <f t="shared" si="77"/>
        <v>77.472820079661304</v>
      </c>
      <c r="EE76" s="2">
        <f t="shared" si="77"/>
        <v>72.803360900636591</v>
      </c>
      <c r="EF76" s="2">
        <f t="shared" si="77"/>
        <v>72.825341567326205</v>
      </c>
      <c r="EG76" s="2">
        <f t="shared" si="77"/>
        <v>72.520073869686598</v>
      </c>
      <c r="EH76" s="2">
        <f t="shared" si="77"/>
        <v>74.740506259446448</v>
      </c>
      <c r="EI76" s="2">
        <f t="shared" si="77"/>
        <v>75.234953523950225</v>
      </c>
      <c r="EJ76" s="2">
        <f t="shared" si="77"/>
        <v>72.453355778675117</v>
      </c>
      <c r="EK76" s="2">
        <f t="shared" si="77"/>
        <v>69.216744742567087</v>
      </c>
      <c r="EL76" s="2">
        <f t="shared" si="77"/>
        <v>72.767790851839578</v>
      </c>
      <c r="EM76" s="2">
        <f t="shared" si="77"/>
        <v>73.753537264924674</v>
      </c>
      <c r="EN76" s="2">
        <f t="shared" si="77"/>
        <v>71.533491188537326</v>
      </c>
      <c r="EO76" s="2">
        <f t="shared" si="77"/>
        <v>75.537678735170388</v>
      </c>
      <c r="EQ76" s="2">
        <f t="shared" si="78"/>
        <v>82.443242305298497</v>
      </c>
      <c r="ER76" s="2">
        <f t="shared" si="78"/>
        <v>83.452658422194943</v>
      </c>
      <c r="ES76" s="2">
        <f t="shared" si="78"/>
        <v>76.601514384288222</v>
      </c>
      <c r="ET76" s="2">
        <f t="shared" si="78"/>
        <v>75.834560799264423</v>
      </c>
      <c r="EU76" s="2">
        <f t="shared" si="78"/>
        <v>72.790073542307979</v>
      </c>
      <c r="EV76" s="2">
        <f t="shared" si="78"/>
        <v>71.481330447926098</v>
      </c>
      <c r="EW76" s="2">
        <f t="shared" si="78"/>
        <v>72.748001750332591</v>
      </c>
      <c r="EX76" s="2">
        <f t="shared" si="78"/>
        <v>73.898800240176257</v>
      </c>
      <c r="EY76" s="2">
        <f t="shared" si="78"/>
        <v>74.189093272998761</v>
      </c>
      <c r="EZ76" s="2">
        <f t="shared" si="78"/>
        <v>71.854224774881558</v>
      </c>
      <c r="FA76" s="2">
        <f t="shared" si="78"/>
        <v>69.598377687333524</v>
      </c>
      <c r="FB76" s="2">
        <f t="shared" si="78"/>
        <v>70.908115854979542</v>
      </c>
      <c r="FC76" s="2">
        <f t="shared" si="78"/>
        <v>72.588399347386016</v>
      </c>
      <c r="FD76" s="2">
        <f t="shared" si="78"/>
        <v>72.722428827771424</v>
      </c>
      <c r="FE76" s="2">
        <f t="shared" si="78"/>
        <v>74.952307146338413</v>
      </c>
      <c r="FG76" s="2">
        <f t="shared" si="79"/>
        <v>0.59390386233657844</v>
      </c>
      <c r="FH76" s="2">
        <f t="shared" si="79"/>
        <v>0.58325200381394748</v>
      </c>
      <c r="FI76" s="2">
        <f t="shared" si="79"/>
        <v>0.58577656462320871</v>
      </c>
      <c r="FJ76" s="2">
        <f t="shared" si="79"/>
        <v>0.59767786618303853</v>
      </c>
      <c r="FK76" s="2">
        <f t="shared" si="79"/>
        <v>0.60102297141365901</v>
      </c>
      <c r="FL76" s="2">
        <f t="shared" si="79"/>
        <v>0.58037441198968176</v>
      </c>
      <c r="FM76" s="2">
        <f t="shared" si="79"/>
        <v>0.55524257656015452</v>
      </c>
      <c r="FN76" s="2">
        <f t="shared" si="79"/>
        <v>0.55296347000811219</v>
      </c>
      <c r="FO76" s="2">
        <f t="shared" si="79"/>
        <v>0.53933339974220673</v>
      </c>
      <c r="FP76" s="2">
        <f t="shared" si="79"/>
        <v>0.53264024958295975</v>
      </c>
      <c r="FQ76" s="2">
        <f t="shared" si="79"/>
        <v>0.5610510949213966</v>
      </c>
      <c r="FR76" s="2">
        <f t="shared" si="79"/>
        <v>0.56644645852109399</v>
      </c>
      <c r="FS76" s="2">
        <f t="shared" si="79"/>
        <v>0.57848409718468852</v>
      </c>
      <c r="FT76" s="2">
        <f t="shared" si="79"/>
        <v>0.55465562143089331</v>
      </c>
      <c r="FU76" s="2">
        <f t="shared" si="79"/>
        <v>0.49200388847520615</v>
      </c>
      <c r="FW76" s="2">
        <f t="shared" ref="FW76:GK92" si="82">POWER(10,($B76-C$232)/C$229)/(1+POWER(10,($B76-C$232)/C$229))</f>
        <v>5.6590373447680053E-5</v>
      </c>
      <c r="FX76" s="2">
        <f t="shared" si="82"/>
        <v>6.4691671087533316E-5</v>
      </c>
      <c r="FY76" s="2">
        <f t="shared" si="82"/>
        <v>8.30777054221715E-5</v>
      </c>
      <c r="FZ76" s="2">
        <f t="shared" si="82"/>
        <v>1.0175048071728744E-4</v>
      </c>
      <c r="GA76" s="2">
        <f t="shared" si="82"/>
        <v>9.4986324142427527E-5</v>
      </c>
      <c r="GB76" s="2">
        <f t="shared" si="82"/>
        <v>8.6892267339602652E-5</v>
      </c>
      <c r="GC76" s="2">
        <f t="shared" si="82"/>
        <v>9.7005264488981793E-5</v>
      </c>
      <c r="GD76" s="2">
        <f t="shared" si="82"/>
        <v>1.0704879399244729E-4</v>
      </c>
      <c r="GE76" s="2">
        <f t="shared" si="82"/>
        <v>1.1394402229469016E-4</v>
      </c>
      <c r="GF76" s="2">
        <f t="shared" si="82"/>
        <v>8.6117189522305539E-5</v>
      </c>
      <c r="GG76" s="2">
        <f t="shared" si="82"/>
        <v>7.6875887484865977E-5</v>
      </c>
      <c r="GH76" s="2">
        <f t="shared" si="82"/>
        <v>6.6133216581154892E-5</v>
      </c>
      <c r="GI76" s="2">
        <f t="shared" si="82"/>
        <v>6.2076655597335744E-5</v>
      </c>
      <c r="GJ76" s="2">
        <f t="shared" si="82"/>
        <v>4.6644430436470608E-5</v>
      </c>
      <c r="GK76" s="2">
        <f t="shared" si="82"/>
        <v>3.436424181712207E-5</v>
      </c>
      <c r="GM76" s="86">
        <f t="shared" ref="GM76:HA92" si="83" xml:space="preserve"> _xlfn.NORM.DIST($B76, C$7, ABS(C$11), TRUE) * _xlfn.NORM.DIST(($B76 - C$7)*C$15, 0, ABS(C$11), TRUE) * 2</f>
        <v>4.7413145790594337E-2</v>
      </c>
      <c r="GN76" s="86">
        <f t="shared" si="83"/>
        <v>4.2445572461957744E-2</v>
      </c>
      <c r="GO76" s="86">
        <f t="shared" si="83"/>
        <v>4.4248680496121282E-2</v>
      </c>
      <c r="GP76" s="86">
        <f t="shared" si="83"/>
        <v>5.1235060130297293E-2</v>
      </c>
      <c r="GQ76" s="86">
        <f t="shared" si="83"/>
        <v>5.3487816203730575E-2</v>
      </c>
      <c r="GR76" s="86">
        <f t="shared" si="83"/>
        <v>4.0944194695976849E-2</v>
      </c>
      <c r="GS76" s="86">
        <f t="shared" si="83"/>
        <v>3.1172975782477085E-2</v>
      </c>
      <c r="GT76" s="86">
        <f t="shared" si="83"/>
        <v>3.0462531370236277E-2</v>
      </c>
      <c r="GU76" s="86">
        <f t="shared" si="83"/>
        <v>2.494794263767558E-2</v>
      </c>
      <c r="GV76" s="86">
        <f t="shared" si="83"/>
        <v>2.2323297928471073E-2</v>
      </c>
      <c r="GW76" s="86">
        <f t="shared" si="83"/>
        <v>3.4424696302859242E-2</v>
      </c>
      <c r="GX76" s="86">
        <f t="shared" si="83"/>
        <v>3.5971464119535369E-2</v>
      </c>
      <c r="GY76" s="86">
        <f t="shared" si="83"/>
        <v>4.1629704854062935E-2</v>
      </c>
      <c r="GZ76" s="86">
        <f t="shared" si="83"/>
        <v>3.2146532765511354E-2</v>
      </c>
      <c r="HA76" s="86">
        <f t="shared" si="83"/>
        <v>1.0457659984066768E-2</v>
      </c>
      <c r="HC76" s="86">
        <f t="shared" si="73"/>
        <v>1.270584704652359E-8</v>
      </c>
      <c r="HD76" s="86">
        <f t="shared" si="69"/>
        <v>2.3648270320605237E-9</v>
      </c>
      <c r="HE76" s="86">
        <f t="shared" si="69"/>
        <v>3.507886469955203E-9</v>
      </c>
      <c r="HF76" s="86">
        <f t="shared" si="69"/>
        <v>4.4737390688333774E-10</v>
      </c>
      <c r="HG76" s="86">
        <f t="shared" si="69"/>
        <v>2.0361609522399264E-10</v>
      </c>
      <c r="HH76" s="86">
        <f t="shared" si="69"/>
        <v>3.7445069443407369E-9</v>
      </c>
      <c r="HI76" s="86">
        <f t="shared" si="69"/>
        <v>8.0056398884329386E-10</v>
      </c>
      <c r="HJ76" s="86">
        <f t="shared" si="69"/>
        <v>7.3661408399516215E-9</v>
      </c>
      <c r="HK76" s="86">
        <f t="shared" si="69"/>
        <v>1.7685781800270946E-9</v>
      </c>
      <c r="HL76" s="86">
        <f t="shared" si="69"/>
        <v>8.6564125073425029E-10</v>
      </c>
      <c r="HM76" s="86">
        <f t="shared" si="69"/>
        <v>3.837050989217108E-9</v>
      </c>
      <c r="HN76" s="86">
        <f t="shared" si="69"/>
        <v>3.0096316285027664E-9</v>
      </c>
      <c r="HO76" s="86">
        <f t="shared" si="69"/>
        <v>4.2159039731718877E-9</v>
      </c>
      <c r="HP76" s="86">
        <f t="shared" si="69"/>
        <v>8.3627718858151866E-10</v>
      </c>
      <c r="HQ76" s="86">
        <f t="shared" si="69"/>
        <v>6.3721861165581522E-13</v>
      </c>
      <c r="HS76" s="86">
        <f t="shared" ref="HS76:IG92" si="84" xml:space="preserve"> _xlfn.NORM.DIST($B76, C$9, ABS(C$13), TRUE) * _xlfn.NORM.DIST(($B76 - C$9)*C$17, 0, ABS(C$13), TRUE) * 2</f>
        <v>5.217594609305897E-58</v>
      </c>
      <c r="HT76" s="86">
        <f t="shared" si="84"/>
        <v>2.059814056601334E-58</v>
      </c>
      <c r="HU76" s="86">
        <f t="shared" si="84"/>
        <v>1.2901403685458826E-58</v>
      </c>
      <c r="HV76" s="86">
        <f t="shared" si="84"/>
        <v>2.2546807609528781E-66</v>
      </c>
      <c r="HW76" s="86">
        <f t="shared" si="84"/>
        <v>8.0386467777076322E-71</v>
      </c>
      <c r="HX76" s="86">
        <f t="shared" si="84"/>
        <v>3.9562587887726241E-59</v>
      </c>
      <c r="HY76" s="86">
        <f t="shared" si="84"/>
        <v>1.7160281713698703E-66</v>
      </c>
      <c r="HZ76" s="86">
        <f t="shared" si="84"/>
        <v>9.4882278574010518E-59</v>
      </c>
      <c r="IA76" s="86">
        <f t="shared" si="84"/>
        <v>1.4536261366332786E-63</v>
      </c>
      <c r="IB76" s="86">
        <f t="shared" si="84"/>
        <v>7.9196534696437079E-68</v>
      </c>
      <c r="IC76" s="86">
        <f t="shared" si="84"/>
        <v>7.1768523629695812E-64</v>
      </c>
      <c r="ID76" s="86">
        <f t="shared" si="84"/>
        <v>6.0180673366748202E-64</v>
      </c>
      <c r="IE76" s="86">
        <f t="shared" si="84"/>
        <v>2.5585313916086983E-63</v>
      </c>
      <c r="IF76" s="86">
        <f t="shared" si="84"/>
        <v>7.8830737395894632E-52</v>
      </c>
      <c r="IG76" s="86">
        <f t="shared" si="84"/>
        <v>3.5042836779754282E-37</v>
      </c>
      <c r="II76" s="86">
        <f t="shared" ref="II76:IW92" si="85" xml:space="preserve"> _xlfn.NORM.DIST($B76, C$10, ABS(C$14), TRUE) * _xlfn.NORM.DIST(($B76 - C$10)*C$18, 0, ABS(C$14), TRUE) * 2</f>
        <v>9.736258582150165E-229</v>
      </c>
      <c r="IJ76" s="86">
        <f t="shared" si="85"/>
        <v>5.2156304507924223E-241</v>
      </c>
      <c r="IK76" s="86">
        <f t="shared" si="85"/>
        <v>9.3708422406015815E-227</v>
      </c>
      <c r="IL76" s="86">
        <f t="shared" si="85"/>
        <v>1.1899871542719152E-255</v>
      </c>
      <c r="IM76" s="86">
        <f t="shared" si="85"/>
        <v>2.1717163096512641E-281</v>
      </c>
      <c r="IN76" s="86">
        <f t="shared" si="85"/>
        <v>6.9160672166478385E-234</v>
      </c>
      <c r="IO76" s="86">
        <f t="shared" si="85"/>
        <v>8.9213912616776385E-262</v>
      </c>
      <c r="IP76" s="86">
        <f t="shared" si="85"/>
        <v>1.1314392956113374E-228</v>
      </c>
      <c r="IQ76" s="86">
        <f t="shared" si="85"/>
        <v>1.2807720887558693E-248</v>
      </c>
      <c r="IR76" s="86">
        <f t="shared" si="85"/>
        <v>8.8338309115367589E-270</v>
      </c>
      <c r="IS76" s="86">
        <f t="shared" si="85"/>
        <v>1.5544344779832123E-254</v>
      </c>
      <c r="IT76" s="86">
        <f t="shared" si="85"/>
        <v>6.6162033598541315E-255</v>
      </c>
      <c r="IU76" s="86">
        <f t="shared" si="85"/>
        <v>6.8150727224403729E-252</v>
      </c>
      <c r="IV76" s="86">
        <f t="shared" si="85"/>
        <v>6.5492191410424384E-130</v>
      </c>
      <c r="IW76" s="86">
        <f t="shared" si="85"/>
        <v>2.4846587894154722E-86</v>
      </c>
      <c r="IY76" s="86">
        <f t="shared" ref="IY76:JM92" si="86">GM76+HC76+HS76+II76</f>
        <v>4.7413158496441385E-2</v>
      </c>
      <c r="IZ76" s="86">
        <f t="shared" si="86"/>
        <v>4.2445574826784772E-2</v>
      </c>
      <c r="JA76" s="86">
        <f t="shared" si="86"/>
        <v>4.4248684004007749E-2</v>
      </c>
      <c r="JB76" s="86">
        <f t="shared" si="86"/>
        <v>5.1235060577671201E-2</v>
      </c>
      <c r="JC76" s="86">
        <f t="shared" si="86"/>
        <v>5.3487816407346671E-2</v>
      </c>
      <c r="JD76" s="86">
        <f t="shared" si="86"/>
        <v>4.0944198440483796E-2</v>
      </c>
      <c r="JE76" s="86">
        <f t="shared" si="86"/>
        <v>3.1172976583041075E-2</v>
      </c>
      <c r="JF76" s="86">
        <f t="shared" si="86"/>
        <v>3.0462538736377116E-2</v>
      </c>
      <c r="JG76" s="86">
        <f t="shared" si="86"/>
        <v>2.4947944406253759E-2</v>
      </c>
      <c r="JH76" s="86">
        <f t="shared" si="86"/>
        <v>2.2323298794112323E-2</v>
      </c>
      <c r="JI76" s="86">
        <f t="shared" si="86"/>
        <v>3.4424700139910232E-2</v>
      </c>
      <c r="JJ76" s="86">
        <f t="shared" si="86"/>
        <v>3.5971467129166997E-2</v>
      </c>
      <c r="JK76" s="86">
        <f t="shared" si="86"/>
        <v>4.1629709069966908E-2</v>
      </c>
      <c r="JL76" s="86">
        <f t="shared" si="86"/>
        <v>3.2146533601788541E-2</v>
      </c>
      <c r="JM76" s="86">
        <f t="shared" si="86"/>
        <v>1.0457659984703988E-2</v>
      </c>
    </row>
    <row r="77" spans="2:273" x14ac:dyDescent="0.25">
      <c r="B77" s="2">
        <v>50</v>
      </c>
      <c r="C77" s="37">
        <v>115.274</v>
      </c>
      <c r="D77" s="37">
        <v>115.065</v>
      </c>
      <c r="E77" s="37">
        <v>112.51600000000001</v>
      </c>
      <c r="F77" s="37">
        <v>113.803</v>
      </c>
      <c r="G77" s="37">
        <v>109.033</v>
      </c>
      <c r="H77" s="37">
        <v>104.133</v>
      </c>
      <c r="I77" s="37">
        <v>99.016000000000005</v>
      </c>
      <c r="J77" s="37">
        <v>99.688999999999993</v>
      </c>
      <c r="K77" s="37">
        <v>95.983999999999995</v>
      </c>
      <c r="L77" s="37">
        <v>92.77</v>
      </c>
      <c r="M77" s="37">
        <v>97.525000000000006</v>
      </c>
      <c r="N77" s="37">
        <v>98.613</v>
      </c>
      <c r="O77" s="37">
        <v>102.355</v>
      </c>
      <c r="P77" s="37">
        <v>95.161000000000001</v>
      </c>
      <c r="Q77" s="37">
        <v>82.694000000000003</v>
      </c>
      <c r="S77" s="4">
        <f t="shared" si="74"/>
        <v>117.02191083854679</v>
      </c>
      <c r="T77" s="4">
        <f t="shared" si="74"/>
        <v>122.68922152256438</v>
      </c>
      <c r="U77" s="4">
        <f t="shared" si="74"/>
        <v>120.50964589638156</v>
      </c>
      <c r="V77" s="4">
        <f t="shared" si="74"/>
        <v>120.23264898129527</v>
      </c>
      <c r="W77" s="4">
        <f t="shared" si="74"/>
        <v>116.52593362782457</v>
      </c>
      <c r="X77" s="4">
        <f t="shared" si="74"/>
        <v>111.7828557219123</v>
      </c>
      <c r="Y77" s="4">
        <f t="shared" si="74"/>
        <v>106.97014055404878</v>
      </c>
      <c r="Z77" s="4">
        <f t="shared" si="74"/>
        <v>107.34265210697083</v>
      </c>
      <c r="AA77" s="4">
        <f t="shared" si="74"/>
        <v>104.17731430990951</v>
      </c>
      <c r="AB77" s="4">
        <f t="shared" si="74"/>
        <v>99.666100308178258</v>
      </c>
      <c r="AC77" s="4">
        <f t="shared" si="74"/>
        <v>106.19645033079833</v>
      </c>
      <c r="AD77" s="4">
        <f t="shared" si="74"/>
        <v>109.59335416516922</v>
      </c>
      <c r="AE77" s="4">
        <f t="shared" si="74"/>
        <v>111.27609439354889</v>
      </c>
      <c r="AF77" s="4">
        <f t="shared" si="74"/>
        <v>103.96942445685382</v>
      </c>
      <c r="AG77" s="4">
        <f t="shared" si="74"/>
        <v>86.737780909971491</v>
      </c>
      <c r="AI77" s="4">
        <f t="shared" si="75"/>
        <v>-1.7479108385467867</v>
      </c>
      <c r="AJ77" s="4">
        <f t="shared" si="75"/>
        <v>-7.6242215225643832</v>
      </c>
      <c r="AK77" s="4">
        <f t="shared" si="75"/>
        <v>-7.9936458963815511</v>
      </c>
      <c r="AL77" s="4">
        <f t="shared" si="75"/>
        <v>-6.4296489812952728</v>
      </c>
      <c r="AM77" s="4">
        <f t="shared" si="75"/>
        <v>-7.49293362782457</v>
      </c>
      <c r="AN77" s="4">
        <f t="shared" si="75"/>
        <v>-7.6498557219123029</v>
      </c>
      <c r="AO77" s="4">
        <f t="shared" si="75"/>
        <v>-7.9541405540487773</v>
      </c>
      <c r="AP77" s="4">
        <f t="shared" si="75"/>
        <v>-7.6536521069708385</v>
      </c>
      <c r="AQ77" s="4">
        <f t="shared" si="75"/>
        <v>-8.1933143099095105</v>
      </c>
      <c r="AR77" s="4">
        <f t="shared" si="75"/>
        <v>-6.8961003081782621</v>
      </c>
      <c r="AS77" s="4">
        <f t="shared" si="75"/>
        <v>-8.6714503307983222</v>
      </c>
      <c r="AT77" s="4">
        <f t="shared" si="75"/>
        <v>-10.980354165169217</v>
      </c>
      <c r="AU77" s="4">
        <f t="shared" si="75"/>
        <v>-8.9210943935488842</v>
      </c>
      <c r="AV77" s="4">
        <f t="shared" si="75"/>
        <v>-8.8084244568538139</v>
      </c>
      <c r="AW77" s="4">
        <f t="shared" si="75"/>
        <v>-4.0437809099714883</v>
      </c>
      <c r="AY77" s="2">
        <f t="shared" si="80"/>
        <v>85.01831683508405</v>
      </c>
      <c r="AZ77" s="2">
        <f t="shared" si="80"/>
        <v>89.262737143015173</v>
      </c>
      <c r="BA77" s="2">
        <f t="shared" si="80"/>
        <v>84.800895102656511</v>
      </c>
      <c r="BB77" s="2">
        <f t="shared" si="80"/>
        <v>80.656330411640823</v>
      </c>
      <c r="BC77" s="2">
        <f t="shared" si="80"/>
        <v>76.225973086246242</v>
      </c>
      <c r="BD77" s="2">
        <f t="shared" si="80"/>
        <v>76.206094111422544</v>
      </c>
      <c r="BE77" s="2">
        <f t="shared" si="80"/>
        <v>77.478398918418407</v>
      </c>
      <c r="BF77" s="2">
        <f t="shared" si="80"/>
        <v>78.282545923592096</v>
      </c>
      <c r="BG77" s="2">
        <f t="shared" si="80"/>
        <v>79.074807986934474</v>
      </c>
      <c r="BH77" s="2">
        <f t="shared" si="80"/>
        <v>76.864034589932032</v>
      </c>
      <c r="BI77" s="2">
        <f t="shared" si="80"/>
        <v>74.169986831835885</v>
      </c>
      <c r="BJ77" s="2">
        <f t="shared" si="80"/>
        <v>77.437248640994596</v>
      </c>
      <c r="BK77" s="2">
        <f t="shared" si="80"/>
        <v>76.926822878460158</v>
      </c>
      <c r="BL77" s="2">
        <f t="shared" si="80"/>
        <v>75.181163085394104</v>
      </c>
      <c r="BM77" s="2">
        <f t="shared" si="80"/>
        <v>76.471109851604353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88.873160978556342</v>
      </c>
      <c r="DL77" s="2">
        <f t="shared" si="76"/>
        <v>96.699866623450276</v>
      </c>
      <c r="DM77" s="2">
        <f t="shared" si="76"/>
        <v>94.752134294897758</v>
      </c>
      <c r="DN77" s="2">
        <f t="shared" si="76"/>
        <v>86.097254001812146</v>
      </c>
      <c r="DO77" s="2">
        <f t="shared" si="76"/>
        <v>82.079619371741884</v>
      </c>
      <c r="DP77" s="2">
        <f t="shared" si="76"/>
        <v>81.529337630662042</v>
      </c>
      <c r="DQ77" s="2">
        <f t="shared" si="76"/>
        <v>84.425203523361418</v>
      </c>
      <c r="DR77" s="2">
        <f t="shared" si="76"/>
        <v>83.282915417441714</v>
      </c>
      <c r="DS77" s="2">
        <f t="shared" si="76"/>
        <v>84.209828743028709</v>
      </c>
      <c r="DT77" s="2">
        <f t="shared" si="76"/>
        <v>82.557084255684245</v>
      </c>
      <c r="DU77" s="2">
        <f t="shared" si="76"/>
        <v>81.269581318160263</v>
      </c>
      <c r="DV77" s="2">
        <f t="shared" si="76"/>
        <v>84.340858029689628</v>
      </c>
      <c r="DW77" s="2">
        <f t="shared" si="76"/>
        <v>81.918268667917417</v>
      </c>
      <c r="DX77" s="2">
        <f t="shared" si="76"/>
        <v>80.255026078710287</v>
      </c>
      <c r="DY77" s="2">
        <f t="shared" si="76"/>
        <v>77.569995161290308</v>
      </c>
      <c r="EA77" s="2">
        <f t="shared" si="77"/>
        <v>82.614428425542926</v>
      </c>
      <c r="EB77" s="2">
        <f t="shared" si="77"/>
        <v>84.416426764628696</v>
      </c>
      <c r="EC77" s="2">
        <f t="shared" si="77"/>
        <v>78.383473309222111</v>
      </c>
      <c r="ED77" s="2">
        <f t="shared" si="77"/>
        <v>77.316367402930197</v>
      </c>
      <c r="EE77" s="2">
        <f t="shared" si="77"/>
        <v>72.682060280204041</v>
      </c>
      <c r="EF77" s="2">
        <f t="shared" si="77"/>
        <v>72.696117897669083</v>
      </c>
      <c r="EG77" s="2">
        <f t="shared" si="77"/>
        <v>72.403480573862495</v>
      </c>
      <c r="EH77" s="2">
        <f t="shared" si="77"/>
        <v>74.59592239813135</v>
      </c>
      <c r="EI77" s="2">
        <f t="shared" si="77"/>
        <v>75.074929441865393</v>
      </c>
      <c r="EJ77" s="2">
        <f t="shared" si="77"/>
        <v>72.308359434682984</v>
      </c>
      <c r="EK77" s="2">
        <f t="shared" si="77"/>
        <v>69.104166908387725</v>
      </c>
      <c r="EL77" s="2">
        <f t="shared" si="77"/>
        <v>72.618438903505137</v>
      </c>
      <c r="EM77" s="2">
        <f t="shared" si="77"/>
        <v>73.609926629792113</v>
      </c>
      <c r="EN77" s="2">
        <f t="shared" si="77"/>
        <v>71.465610648349596</v>
      </c>
      <c r="EO77" s="2">
        <f t="shared" si="77"/>
        <v>75.436380990924974</v>
      </c>
      <c r="EQ77" s="2">
        <f t="shared" si="78"/>
        <v>82.327105859099049</v>
      </c>
      <c r="ER77" s="2">
        <f t="shared" si="78"/>
        <v>83.330697747339514</v>
      </c>
      <c r="ES77" s="2">
        <f t="shared" si="78"/>
        <v>76.484667910083616</v>
      </c>
      <c r="ET77" s="2">
        <f t="shared" si="78"/>
        <v>75.705083826331872</v>
      </c>
      <c r="EU77" s="2">
        <f t="shared" si="78"/>
        <v>72.668965495781165</v>
      </c>
      <c r="EV77" s="2">
        <f t="shared" si="78"/>
        <v>71.373770870134422</v>
      </c>
      <c r="EW77" s="2">
        <f t="shared" si="78"/>
        <v>72.627619862773955</v>
      </c>
      <c r="EX77" s="2">
        <f t="shared" si="78"/>
        <v>73.768394215092954</v>
      </c>
      <c r="EY77" s="2">
        <f t="shared" si="78"/>
        <v>74.046864945672013</v>
      </c>
      <c r="EZ77" s="2">
        <f t="shared" si="78"/>
        <v>71.719022552589365</v>
      </c>
      <c r="FA77" s="2">
        <f t="shared" si="78"/>
        <v>69.479566020608445</v>
      </c>
      <c r="FB77" s="2">
        <f t="shared" si="78"/>
        <v>70.788765337071766</v>
      </c>
      <c r="FC77" s="2">
        <f t="shared" si="78"/>
        <v>72.463165722900953</v>
      </c>
      <c r="FD77" s="2">
        <f t="shared" si="78"/>
        <v>72.634332090692595</v>
      </c>
      <c r="FE77" s="2">
        <f t="shared" si="78"/>
        <v>74.861324247261877</v>
      </c>
      <c r="FG77" s="2">
        <f t="shared" si="79"/>
        <v>0.61591165344117627</v>
      </c>
      <c r="FH77" s="2">
        <f t="shared" si="79"/>
        <v>0.60545356613204193</v>
      </c>
      <c r="FI77" s="2">
        <f t="shared" si="79"/>
        <v>0.60793404143806329</v>
      </c>
      <c r="FJ77" s="2">
        <f t="shared" si="79"/>
        <v>0.61961212735149518</v>
      </c>
      <c r="FK77" s="2">
        <f t="shared" si="79"/>
        <v>0.62288992967883128</v>
      </c>
      <c r="FL77" s="2">
        <f t="shared" si="79"/>
        <v>0.60262482921941518</v>
      </c>
      <c r="FM77" s="2">
        <f t="shared" si="79"/>
        <v>0.57785630847498926</v>
      </c>
      <c r="FN77" s="2">
        <f t="shared" si="79"/>
        <v>0.57560451024150572</v>
      </c>
      <c r="FO77" s="2">
        <f t="shared" si="79"/>
        <v>0.56211810823338582</v>
      </c>
      <c r="FP77" s="2">
        <f t="shared" si="79"/>
        <v>0.55548315689458916</v>
      </c>
      <c r="FQ77" s="2">
        <f t="shared" si="79"/>
        <v>0.58359098098657414</v>
      </c>
      <c r="FR77" s="2">
        <f t="shared" si="79"/>
        <v>0.5889122918194537</v>
      </c>
      <c r="FS77" s="2">
        <f t="shared" si="79"/>
        <v>0.6007657980301282</v>
      </c>
      <c r="FT77" s="2">
        <f t="shared" si="79"/>
        <v>0.57727647612518806</v>
      </c>
      <c r="FU77" s="2">
        <f t="shared" si="79"/>
        <v>0.51502453306141838</v>
      </c>
      <c r="FW77" s="2">
        <f t="shared" si="82"/>
        <v>6.2049771821537185E-5</v>
      </c>
      <c r="FX77" s="2">
        <f t="shared" si="82"/>
        <v>7.0932564105599842E-5</v>
      </c>
      <c r="FY77" s="2">
        <f t="shared" si="82"/>
        <v>9.1092162460286639E-5</v>
      </c>
      <c r="FZ77" s="2">
        <f t="shared" si="82"/>
        <v>1.1156608834245731E-4</v>
      </c>
      <c r="GA77" s="2">
        <f t="shared" si="82"/>
        <v>1.0414947891676163E-4</v>
      </c>
      <c r="GB77" s="2">
        <f t="shared" si="82"/>
        <v>9.5274677843761924E-5</v>
      </c>
      <c r="GC77" s="2">
        <f t="shared" si="82"/>
        <v>1.0636316198182633E-4</v>
      </c>
      <c r="GD77" s="2">
        <f t="shared" si="82"/>
        <v>1.1737545629715484E-4</v>
      </c>
      <c r="GE77" s="2">
        <f t="shared" si="82"/>
        <v>1.2493576259393324E-4</v>
      </c>
      <c r="GF77" s="2">
        <f t="shared" si="82"/>
        <v>9.4424836102093257E-5</v>
      </c>
      <c r="GG77" s="2">
        <f t="shared" si="82"/>
        <v>8.4292109254638714E-5</v>
      </c>
      <c r="GH77" s="2">
        <f t="shared" si="82"/>
        <v>7.2513167358063607E-5</v>
      </c>
      <c r="GI77" s="2">
        <f t="shared" si="82"/>
        <v>6.806529170595821E-5</v>
      </c>
      <c r="GJ77" s="2">
        <f t="shared" si="82"/>
        <v>5.1144370786718539E-5</v>
      </c>
      <c r="GK77" s="2">
        <f t="shared" si="82"/>
        <v>3.7679516956793395E-5</v>
      </c>
      <c r="GM77" s="86">
        <f t="shared" si="83"/>
        <v>6.3279106712381086E-2</v>
      </c>
      <c r="GN77" s="86">
        <f t="shared" si="83"/>
        <v>5.7419558049001583E-2</v>
      </c>
      <c r="GO77" s="86">
        <f t="shared" si="83"/>
        <v>5.9842559430454953E-2</v>
      </c>
      <c r="GP77" s="86">
        <f t="shared" si="83"/>
        <v>6.8545415444465796E-2</v>
      </c>
      <c r="GQ77" s="86">
        <f t="shared" si="83"/>
        <v>7.1380834780529923E-2</v>
      </c>
      <c r="GR77" s="86">
        <f t="shared" si="83"/>
        <v>5.5540732795399658E-2</v>
      </c>
      <c r="GS77" s="86">
        <f t="shared" si="83"/>
        <v>4.4263317995113773E-2</v>
      </c>
      <c r="GT77" s="86">
        <f t="shared" si="83"/>
        <v>4.3538493537500077E-2</v>
      </c>
      <c r="GU77" s="86">
        <f t="shared" si="83"/>
        <v>3.6473623253091204E-2</v>
      </c>
      <c r="GV77" s="86">
        <f t="shared" si="83"/>
        <v>3.2904955792215529E-2</v>
      </c>
      <c r="GW77" s="86">
        <f t="shared" si="83"/>
        <v>4.8769211453807693E-2</v>
      </c>
      <c r="GX77" s="86">
        <f t="shared" si="83"/>
        <v>5.0170270229082978E-2</v>
      </c>
      <c r="GY77" s="86">
        <f t="shared" si="83"/>
        <v>5.7099411832533475E-2</v>
      </c>
      <c r="GZ77" s="86">
        <f t="shared" si="83"/>
        <v>4.6304193998702933E-2</v>
      </c>
      <c r="HA77" s="86">
        <f t="shared" si="83"/>
        <v>1.7003116250028913E-2</v>
      </c>
      <c r="HC77" s="86">
        <f t="shared" si="73"/>
        <v>2.9521668801532357E-8</v>
      </c>
      <c r="HD77" s="86">
        <f t="shared" si="69"/>
        <v>5.9258188766910725E-9</v>
      </c>
      <c r="HE77" s="86">
        <f t="shared" si="69"/>
        <v>8.6715357753549535E-9</v>
      </c>
      <c r="HF77" s="86">
        <f t="shared" si="69"/>
        <v>1.2588633080779917E-9</v>
      </c>
      <c r="HG77" s="86">
        <f t="shared" ref="HG77:HQ100" si="87" xml:space="preserve"> _xlfn.NORM.DIST($B77, G$8, ABS(G$12), TRUE) * _xlfn.NORM.DIST(($B77 - G$8)*G$16, 0, ABS(G$12), TRUE) * 2</f>
        <v>6.1020811467884235E-10</v>
      </c>
      <c r="HH77" s="86">
        <f t="shared" si="87"/>
        <v>9.4134423495096681E-9</v>
      </c>
      <c r="HI77" s="86">
        <f t="shared" si="87"/>
        <v>2.2350518468417787E-9</v>
      </c>
      <c r="HJ77" s="86">
        <f t="shared" si="87"/>
        <v>1.8391021396319896E-8</v>
      </c>
      <c r="HK77" s="86">
        <f t="shared" si="87"/>
        <v>4.7973798567390787E-9</v>
      </c>
      <c r="HL77" s="86">
        <f t="shared" si="87"/>
        <v>2.4177230838860563E-9</v>
      </c>
      <c r="HM77" s="86">
        <f t="shared" si="87"/>
        <v>9.9077868746763205E-9</v>
      </c>
      <c r="HN77" s="86">
        <f t="shared" si="87"/>
        <v>7.7103374422330322E-9</v>
      </c>
      <c r="HO77" s="86">
        <f t="shared" si="87"/>
        <v>1.0587277365444565E-8</v>
      </c>
      <c r="HP77" s="86">
        <f t="shared" si="87"/>
        <v>2.3025005975057403E-9</v>
      </c>
      <c r="HQ77" s="86">
        <f t="shared" si="87"/>
        <v>2.4966585999913134E-12</v>
      </c>
      <c r="HS77" s="86">
        <f t="shared" si="84"/>
        <v>1.4230078063910932E-56</v>
      </c>
      <c r="HT77" s="86">
        <f t="shared" si="84"/>
        <v>6.5062538099541874E-57</v>
      </c>
      <c r="HU77" s="86">
        <f t="shared" si="84"/>
        <v>4.0378343433439743E-57</v>
      </c>
      <c r="HV77" s="86">
        <f t="shared" si="84"/>
        <v>1.2114011434908169E-64</v>
      </c>
      <c r="HW77" s="86">
        <f t="shared" si="84"/>
        <v>5.8641265136043112E-69</v>
      </c>
      <c r="HX77" s="86">
        <f t="shared" si="84"/>
        <v>1.3499319774569689E-57</v>
      </c>
      <c r="HY77" s="86">
        <f t="shared" si="84"/>
        <v>9.5054830943286398E-65</v>
      </c>
      <c r="HZ77" s="86">
        <f t="shared" si="84"/>
        <v>3.328136537910603E-57</v>
      </c>
      <c r="IA77" s="86">
        <f t="shared" si="84"/>
        <v>7.1082787473817743E-62</v>
      </c>
      <c r="IB77" s="86">
        <f t="shared" si="84"/>
        <v>4.6158004917235194E-66</v>
      </c>
      <c r="IC77" s="86">
        <f t="shared" si="84"/>
        <v>3.1534322636720856E-62</v>
      </c>
      <c r="ID77" s="86">
        <f t="shared" si="84"/>
        <v>2.5058520479478138E-62</v>
      </c>
      <c r="IE77" s="86">
        <f t="shared" si="84"/>
        <v>9.9841219864949717E-62</v>
      </c>
      <c r="IF77" s="86">
        <f t="shared" si="84"/>
        <v>1.4719077398909001E-50</v>
      </c>
      <c r="IG77" s="86">
        <f t="shared" si="84"/>
        <v>2.5936985561224616E-36</v>
      </c>
      <c r="II77" s="86">
        <f t="shared" si="85"/>
        <v>1.7254905801368104E-224</v>
      </c>
      <c r="IJ77" s="86">
        <f t="shared" si="85"/>
        <v>1.8091917244282524E-236</v>
      </c>
      <c r="IK77" s="86">
        <f t="shared" si="85"/>
        <v>2.2615631282765995E-222</v>
      </c>
      <c r="IL77" s="86">
        <f t="shared" si="85"/>
        <v>1.3488169895133529E-250</v>
      </c>
      <c r="IM77" s="86">
        <f t="shared" si="85"/>
        <v>7.2915121136056715E-276</v>
      </c>
      <c r="IN77" s="86">
        <f t="shared" si="85"/>
        <v>2.4160171648227517E-229</v>
      </c>
      <c r="IO77" s="86">
        <f t="shared" si="85"/>
        <v>1.2596159913536909E-256</v>
      </c>
      <c r="IP77" s="86">
        <f t="shared" si="85"/>
        <v>3.9409919093604965E-224</v>
      </c>
      <c r="IQ77" s="86">
        <f t="shared" si="85"/>
        <v>1.2099269201597523E-243</v>
      </c>
      <c r="IR77" s="86">
        <f t="shared" si="85"/>
        <v>1.5395479394541448E-264</v>
      </c>
      <c r="IS77" s="86">
        <f t="shared" si="85"/>
        <v>1.1900154877576101E-249</v>
      </c>
      <c r="IT77" s="86">
        <f t="shared" si="85"/>
        <v>4.321381986234469E-250</v>
      </c>
      <c r="IU77" s="86">
        <f t="shared" si="85"/>
        <v>3.6324353510742972E-247</v>
      </c>
      <c r="IV77" s="86">
        <f t="shared" si="85"/>
        <v>1.4724127730904088E-127</v>
      </c>
      <c r="IW77" s="86">
        <f t="shared" si="85"/>
        <v>7.9725522771740132E-85</v>
      </c>
      <c r="IY77" s="86">
        <f t="shared" si="86"/>
        <v>6.327913623404989E-2</v>
      </c>
      <c r="IZ77" s="86">
        <f t="shared" si="86"/>
        <v>5.741956397482046E-2</v>
      </c>
      <c r="JA77" s="86">
        <f t="shared" si="86"/>
        <v>5.9842568101990727E-2</v>
      </c>
      <c r="JB77" s="86">
        <f t="shared" si="86"/>
        <v>6.8545416703329101E-2</v>
      </c>
      <c r="JC77" s="86">
        <f t="shared" si="86"/>
        <v>7.1380835390738043E-2</v>
      </c>
      <c r="JD77" s="86">
        <f t="shared" si="86"/>
        <v>5.554074220884201E-2</v>
      </c>
      <c r="JE77" s="86">
        <f t="shared" si="86"/>
        <v>4.4263320230165618E-2</v>
      </c>
      <c r="JF77" s="86">
        <f t="shared" si="86"/>
        <v>4.353851192852147E-2</v>
      </c>
      <c r="JG77" s="86">
        <f t="shared" si="86"/>
        <v>3.6473628050471059E-2</v>
      </c>
      <c r="JH77" s="86">
        <f t="shared" si="86"/>
        <v>3.2904958209938613E-2</v>
      </c>
      <c r="JI77" s="86">
        <f t="shared" si="86"/>
        <v>4.8769221361594568E-2</v>
      </c>
      <c r="JJ77" s="86">
        <f t="shared" si="86"/>
        <v>5.0170277939420423E-2</v>
      </c>
      <c r="JK77" s="86">
        <f t="shared" si="86"/>
        <v>5.7099422419810843E-2</v>
      </c>
      <c r="JL77" s="86">
        <f t="shared" si="86"/>
        <v>4.6304196301203533E-2</v>
      </c>
      <c r="JM77" s="86">
        <f t="shared" si="86"/>
        <v>1.7003116252525572E-2</v>
      </c>
    </row>
    <row r="78" spans="2:273" x14ac:dyDescent="0.25">
      <c r="B78" s="2">
        <v>51</v>
      </c>
      <c r="C78" s="37">
        <v>122.032</v>
      </c>
      <c r="D78" s="37">
        <v>125.048</v>
      </c>
      <c r="E78" s="37">
        <v>122.82299999999999</v>
      </c>
      <c r="F78" s="37">
        <v>123.77</v>
      </c>
      <c r="G78" s="37">
        <v>121.148</v>
      </c>
      <c r="H78" s="37">
        <v>116.06699999999999</v>
      </c>
      <c r="I78" s="37">
        <v>108.08199999999999</v>
      </c>
      <c r="J78" s="37">
        <v>108.574</v>
      </c>
      <c r="K78" s="37">
        <v>103.197</v>
      </c>
      <c r="L78" s="37">
        <v>98.212999999999994</v>
      </c>
      <c r="M78" s="37">
        <v>106.541</v>
      </c>
      <c r="N78" s="37">
        <v>108.258</v>
      </c>
      <c r="O78" s="37">
        <v>111.387</v>
      </c>
      <c r="P78" s="37">
        <v>105.98399999999999</v>
      </c>
      <c r="Q78" s="37">
        <v>86.629000000000005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124.94235755014354</v>
      </c>
      <c r="T78" s="4">
        <f t="shared" si="88"/>
        <v>131.36918353144995</v>
      </c>
      <c r="U78" s="4">
        <f t="shared" si="88"/>
        <v>129.67028864804499</v>
      </c>
      <c r="V78" s="4">
        <f t="shared" si="88"/>
        <v>129.95901486133801</v>
      </c>
      <c r="W78" s="4">
        <f t="shared" si="88"/>
        <v>126.3542613094549</v>
      </c>
      <c r="X78" s="4">
        <f t="shared" si="88"/>
        <v>121.19791667545964</v>
      </c>
      <c r="Y78" s="4">
        <f t="shared" si="88"/>
        <v>116.16742237919944</v>
      </c>
      <c r="Z78" s="4">
        <f t="shared" si="88"/>
        <v>116.62960053791947</v>
      </c>
      <c r="AA78" s="4">
        <f t="shared" si="88"/>
        <v>112.87280469912629</v>
      </c>
      <c r="AB78" s="4">
        <f t="shared" si="88"/>
        <v>107.7727253672185</v>
      </c>
      <c r="AC78" s="4">
        <f t="shared" si="88"/>
        <v>116.02957611055611</v>
      </c>
      <c r="AD78" s="4">
        <f t="shared" si="88"/>
        <v>118.97081500440892</v>
      </c>
      <c r="AE78" s="4">
        <f t="shared" si="88"/>
        <v>120.69295138346614</v>
      </c>
      <c r="AF78" s="4">
        <f t="shared" si="88"/>
        <v>113.40803314888423</v>
      </c>
      <c r="AG78" s="4">
        <f t="shared" si="88"/>
        <v>91.732973782416408</v>
      </c>
      <c r="AI78" s="4">
        <f t="shared" ref="AI78:AW94" si="89">IF(OR($B78 &lt; C$230, $B78 &gt; C$233), 0, C78-S78)</f>
        <v>-2.9103575501435444</v>
      </c>
      <c r="AJ78" s="4">
        <f t="shared" si="89"/>
        <v>-6.3211835314499467</v>
      </c>
      <c r="AK78" s="4">
        <f t="shared" si="89"/>
        <v>-6.8472886480449944</v>
      </c>
      <c r="AL78" s="4">
        <f t="shared" si="89"/>
        <v>-6.1890148613380092</v>
      </c>
      <c r="AM78" s="4">
        <f t="shared" si="89"/>
        <v>-5.2062613094549022</v>
      </c>
      <c r="AN78" s="4">
        <f t="shared" si="89"/>
        <v>-5.1309166754596447</v>
      </c>
      <c r="AO78" s="4">
        <f t="shared" si="89"/>
        <v>-8.0854223791994428</v>
      </c>
      <c r="AP78" s="4">
        <f t="shared" si="89"/>
        <v>-8.0556005379194744</v>
      </c>
      <c r="AQ78" s="4">
        <f t="shared" si="89"/>
        <v>-9.6758046991262887</v>
      </c>
      <c r="AR78" s="4">
        <f t="shared" si="89"/>
        <v>-9.5597253672185047</v>
      </c>
      <c r="AS78" s="4">
        <f t="shared" si="89"/>
        <v>-9.4885761105561102</v>
      </c>
      <c r="AT78" s="4">
        <f t="shared" si="89"/>
        <v>-10.712815004408924</v>
      </c>
      <c r="AU78" s="4">
        <f t="shared" si="89"/>
        <v>-9.3059513834661374</v>
      </c>
      <c r="AV78" s="4">
        <f t="shared" si="89"/>
        <v>-7.4240331488842344</v>
      </c>
      <c r="AW78" s="4">
        <f t="shared" si="89"/>
        <v>-5.1039737824164035</v>
      </c>
      <c r="AY78" s="2">
        <f t="shared" si="80"/>
        <v>84.864749453308235</v>
      </c>
      <c r="AZ78" s="2">
        <f t="shared" si="80"/>
        <v>89.010460798539256</v>
      </c>
      <c r="BA78" s="2">
        <f t="shared" si="80"/>
        <v>84.465415153096586</v>
      </c>
      <c r="BB78" s="2">
        <f t="shared" si="80"/>
        <v>80.39080401504421</v>
      </c>
      <c r="BC78" s="2">
        <f t="shared" si="80"/>
        <v>76.014086610346482</v>
      </c>
      <c r="BD78" s="2">
        <f t="shared" si="80"/>
        <v>75.994116865889254</v>
      </c>
      <c r="BE78" s="2">
        <f t="shared" si="80"/>
        <v>77.227576108653111</v>
      </c>
      <c r="BF78" s="2">
        <f t="shared" si="80"/>
        <v>78.058721490637453</v>
      </c>
      <c r="BG78" s="2">
        <f t="shared" si="80"/>
        <v>78.863882022009335</v>
      </c>
      <c r="BH78" s="2">
        <f t="shared" si="80"/>
        <v>76.625648582301849</v>
      </c>
      <c r="BI78" s="2">
        <f t="shared" si="80"/>
        <v>73.897994128253714</v>
      </c>
      <c r="BJ78" s="2">
        <f t="shared" si="80"/>
        <v>77.178922304104219</v>
      </c>
      <c r="BK78" s="2">
        <f t="shared" si="80"/>
        <v>76.714450460891527</v>
      </c>
      <c r="BL78" s="2">
        <f t="shared" si="80"/>
        <v>75.027118230476333</v>
      </c>
      <c r="BM78" s="2">
        <f t="shared" si="80"/>
        <v>76.425741082751387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89.033752642706133</v>
      </c>
      <c r="DL78" s="2">
        <f t="shared" si="90"/>
        <v>96.974168868000959</v>
      </c>
      <c r="DM78" s="2">
        <f t="shared" si="90"/>
        <v>95.057766496502168</v>
      </c>
      <c r="DN78" s="2">
        <f t="shared" si="90"/>
        <v>86.161868921775906</v>
      </c>
      <c r="DO78" s="2">
        <f t="shared" si="90"/>
        <v>82.268421980930768</v>
      </c>
      <c r="DP78" s="2">
        <f t="shared" si="90"/>
        <v>81.693346864111518</v>
      </c>
      <c r="DQ78" s="2">
        <f t="shared" si="90"/>
        <v>84.643124849545899</v>
      </c>
      <c r="DR78" s="2">
        <f t="shared" si="90"/>
        <v>83.423684757632117</v>
      </c>
      <c r="DS78" s="2">
        <f t="shared" si="90"/>
        <v>84.422683826683794</v>
      </c>
      <c r="DT78" s="2">
        <f t="shared" si="90"/>
        <v>82.739996224796215</v>
      </c>
      <c r="DU78" s="2">
        <f t="shared" si="90"/>
        <v>81.437568990042678</v>
      </c>
      <c r="DV78" s="2">
        <f t="shared" si="90"/>
        <v>84.577418353576263</v>
      </c>
      <c r="DW78" s="2">
        <f t="shared" si="90"/>
        <v>82.074015478423988</v>
      </c>
      <c r="DX78" s="2">
        <f t="shared" si="90"/>
        <v>80.461473210052162</v>
      </c>
      <c r="DY78" s="2">
        <f t="shared" si="90"/>
        <v>77.695770967741922</v>
      </c>
      <c r="EA78" s="2">
        <f t="shared" ref="EA78:EO95" si="91">CE$228*$B78+CE$229</f>
        <v>82.49370656670115</v>
      </c>
      <c r="EB78" s="2">
        <f t="shared" si="91"/>
        <v>84.277635758331144</v>
      </c>
      <c r="EC78" s="2">
        <f t="shared" si="91"/>
        <v>78.235610951947407</v>
      </c>
      <c r="ED78" s="2">
        <f t="shared" si="91"/>
        <v>77.159914726199105</v>
      </c>
      <c r="EE78" s="2">
        <f t="shared" si="91"/>
        <v>72.560759659771492</v>
      </c>
      <c r="EF78" s="2">
        <f t="shared" si="91"/>
        <v>72.566894228011961</v>
      </c>
      <c r="EG78" s="2">
        <f t="shared" si="91"/>
        <v>72.286887278038407</v>
      </c>
      <c r="EH78" s="2">
        <f t="shared" si="91"/>
        <v>74.451338536816266</v>
      </c>
      <c r="EI78" s="2">
        <f t="shared" si="91"/>
        <v>74.914905359780562</v>
      </c>
      <c r="EJ78" s="2">
        <f t="shared" si="91"/>
        <v>72.163363090690837</v>
      </c>
      <c r="EK78" s="2">
        <f t="shared" si="91"/>
        <v>68.991589074208377</v>
      </c>
      <c r="EL78" s="2">
        <f t="shared" si="91"/>
        <v>72.469086955170695</v>
      </c>
      <c r="EM78" s="2">
        <f t="shared" si="91"/>
        <v>73.466315994659553</v>
      </c>
      <c r="EN78" s="2">
        <f t="shared" si="91"/>
        <v>71.397730108161866</v>
      </c>
      <c r="EO78" s="2">
        <f t="shared" si="91"/>
        <v>75.335083246679574</v>
      </c>
      <c r="EQ78" s="2">
        <f t="shared" ref="EQ78:FE94" si="92">CU$228*$B78+CU$229</f>
        <v>82.210969412899587</v>
      </c>
      <c r="ER78" s="2">
        <f t="shared" si="92"/>
        <v>83.208737072484084</v>
      </c>
      <c r="ES78" s="2">
        <f t="shared" si="92"/>
        <v>76.367821435879009</v>
      </c>
      <c r="ET78" s="2">
        <f t="shared" si="92"/>
        <v>75.575606853399321</v>
      </c>
      <c r="EU78" s="2">
        <f t="shared" si="92"/>
        <v>72.547857449254352</v>
      </c>
      <c r="EV78" s="2">
        <f t="shared" si="92"/>
        <v>71.266211292342746</v>
      </c>
      <c r="EW78" s="2">
        <f t="shared" si="92"/>
        <v>72.507237975215318</v>
      </c>
      <c r="EX78" s="2">
        <f t="shared" si="92"/>
        <v>73.637988190009636</v>
      </c>
      <c r="EY78" s="2">
        <f t="shared" si="92"/>
        <v>73.904636618345279</v>
      </c>
      <c r="EZ78" s="2">
        <f t="shared" si="92"/>
        <v>71.583820330297186</v>
      </c>
      <c r="FA78" s="2">
        <f t="shared" si="92"/>
        <v>69.360754353883365</v>
      </c>
      <c r="FB78" s="2">
        <f t="shared" si="92"/>
        <v>70.669414819164004</v>
      </c>
      <c r="FC78" s="2">
        <f t="shared" si="92"/>
        <v>72.337932098415905</v>
      </c>
      <c r="FD78" s="2">
        <f t="shared" si="92"/>
        <v>72.546235353613767</v>
      </c>
      <c r="FE78" s="2">
        <f t="shared" si="92"/>
        <v>74.77034134818534</v>
      </c>
      <c r="FG78" s="2">
        <f t="shared" ref="FG78:FU94" si="93">POWER(10,($B78-C$231)/C$229)/(1+POWER(10,($B78-C$231)/C$229))</f>
        <v>0.63745482901734851</v>
      </c>
      <c r="FH78" s="2">
        <f t="shared" si="93"/>
        <v>0.62722830449602329</v>
      </c>
      <c r="FI78" s="2">
        <f t="shared" si="93"/>
        <v>0.62965562059567659</v>
      </c>
      <c r="FJ78" s="2">
        <f t="shared" si="93"/>
        <v>0.64106870301723862</v>
      </c>
      <c r="FK78" s="2">
        <f t="shared" si="93"/>
        <v>0.64426776398731445</v>
      </c>
      <c r="FL78" s="2">
        <f t="shared" si="93"/>
        <v>0.6244588504185743</v>
      </c>
      <c r="FM78" s="2">
        <f t="shared" si="93"/>
        <v>0.60014825678847328</v>
      </c>
      <c r="FN78" s="2">
        <f t="shared" si="93"/>
        <v>0.59793263191806179</v>
      </c>
      <c r="FO78" s="2">
        <f t="shared" si="93"/>
        <v>0.58464376611683988</v>
      </c>
      <c r="FP78" s="2">
        <f t="shared" si="93"/>
        <v>0.57809395132522678</v>
      </c>
      <c r="FQ78" s="2">
        <f t="shared" si="93"/>
        <v>0.60578669035299237</v>
      </c>
      <c r="FR78" s="2">
        <f t="shared" si="93"/>
        <v>0.61101341850644975</v>
      </c>
      <c r="FS78" s="2">
        <f t="shared" si="93"/>
        <v>0.62263800153864968</v>
      </c>
      <c r="FT78" s="2">
        <f t="shared" si="93"/>
        <v>0.59957782616227562</v>
      </c>
      <c r="FU78" s="2">
        <f t="shared" si="93"/>
        <v>0.53798159814330693</v>
      </c>
      <c r="FW78" s="2">
        <f t="shared" si="82"/>
        <v>6.8035814584969229E-5</v>
      </c>
      <c r="FX78" s="2">
        <f t="shared" si="82"/>
        <v>7.777547768605039E-5</v>
      </c>
      <c r="FY78" s="2">
        <f t="shared" si="82"/>
        <v>9.9879692193799346E-5</v>
      </c>
      <c r="FZ78" s="2">
        <f t="shared" si="82"/>
        <v>1.223284665901902E-4</v>
      </c>
      <c r="GA78" s="2">
        <f t="shared" si="82"/>
        <v>1.1419648530804934E-4</v>
      </c>
      <c r="GB78" s="2">
        <f t="shared" si="82"/>
        <v>1.0446564665943837E-4</v>
      </c>
      <c r="GC78" s="2">
        <f t="shared" si="82"/>
        <v>1.1662369122555336E-4</v>
      </c>
      <c r="GD78" s="2">
        <f t="shared" si="82"/>
        <v>1.2869817119192311E-4</v>
      </c>
      <c r="GE78" s="2">
        <f t="shared" si="82"/>
        <v>1.3698768841111759E-4</v>
      </c>
      <c r="GF78" s="2">
        <f t="shared" si="82"/>
        <v>1.0353383077357449E-4</v>
      </c>
      <c r="GG78" s="2">
        <f t="shared" si="82"/>
        <v>9.2423708282626511E-5</v>
      </c>
      <c r="GH78" s="2">
        <f t="shared" si="82"/>
        <v>7.9508550704381333E-5</v>
      </c>
      <c r="GI78" s="2">
        <f t="shared" si="82"/>
        <v>7.4631618177562292E-5</v>
      </c>
      <c r="GJ78" s="2">
        <f t="shared" si="82"/>
        <v>5.6078410714464406E-5</v>
      </c>
      <c r="GK78" s="2">
        <f t="shared" si="82"/>
        <v>4.1314618595288611E-5</v>
      </c>
      <c r="GM78" s="86">
        <f t="shared" si="83"/>
        <v>8.3298152088385882E-2</v>
      </c>
      <c r="GN78" s="86">
        <f t="shared" si="83"/>
        <v>7.6546711965604336E-2</v>
      </c>
      <c r="GO78" s="86">
        <f t="shared" si="83"/>
        <v>7.9743383930820783E-2</v>
      </c>
      <c r="GP78" s="86">
        <f t="shared" si="83"/>
        <v>9.0397755106090452E-2</v>
      </c>
      <c r="GQ78" s="86">
        <f t="shared" si="83"/>
        <v>9.3908072001443105E-2</v>
      </c>
      <c r="GR78" s="86">
        <f t="shared" si="83"/>
        <v>7.4235629828027255E-2</v>
      </c>
      <c r="GS78" s="86">
        <f t="shared" si="83"/>
        <v>6.1715935392440469E-2</v>
      </c>
      <c r="GT78" s="86">
        <f t="shared" si="83"/>
        <v>6.1069259329752101E-2</v>
      </c>
      <c r="GU78" s="86">
        <f t="shared" si="83"/>
        <v>5.2257300493577574E-2</v>
      </c>
      <c r="GV78" s="86">
        <f t="shared" si="83"/>
        <v>4.7517228471715633E-2</v>
      </c>
      <c r="GW78" s="86">
        <f t="shared" si="83"/>
        <v>6.7828253318540824E-2</v>
      </c>
      <c r="GX78" s="86">
        <f t="shared" si="83"/>
        <v>6.8794183515043419E-2</v>
      </c>
      <c r="GY78" s="86">
        <f t="shared" si="83"/>
        <v>7.7078431069357467E-2</v>
      </c>
      <c r="GZ78" s="86">
        <f t="shared" si="83"/>
        <v>6.5382142607688917E-2</v>
      </c>
      <c r="HA78" s="86">
        <f t="shared" si="83"/>
        <v>2.6900171879998085E-2</v>
      </c>
      <c r="HC78" s="86">
        <f t="shared" si="73"/>
        <v>6.7190709806457448E-8</v>
      </c>
      <c r="HD78" s="86">
        <f t="shared" si="73"/>
        <v>1.4519670518389168E-8</v>
      </c>
      <c r="HE78" s="86">
        <f t="shared" si="73"/>
        <v>2.0965137692858608E-8</v>
      </c>
      <c r="HF78" s="86">
        <f t="shared" si="73"/>
        <v>3.4505156943487989E-9</v>
      </c>
      <c r="HG78" s="86">
        <f t="shared" si="87"/>
        <v>1.7772965884996093E-9</v>
      </c>
      <c r="HH78" s="86">
        <f t="shared" si="87"/>
        <v>2.3123440362430052E-8</v>
      </c>
      <c r="HI78" s="86">
        <f t="shared" si="87"/>
        <v>6.0761590175148814E-9</v>
      </c>
      <c r="HJ78" s="86">
        <f t="shared" si="87"/>
        <v>4.4843967479051382E-8</v>
      </c>
      <c r="HK78" s="86">
        <f t="shared" si="87"/>
        <v>1.2677615274849214E-8</v>
      </c>
      <c r="HL78" s="86">
        <f t="shared" si="87"/>
        <v>6.5746271148717499E-9</v>
      </c>
      <c r="HM78" s="86">
        <f t="shared" si="87"/>
        <v>2.4962751671804859E-8</v>
      </c>
      <c r="HN78" s="86">
        <f t="shared" si="87"/>
        <v>1.9287789311753467E-8</v>
      </c>
      <c r="HO78" s="86">
        <f t="shared" si="87"/>
        <v>2.5976929309792618E-8</v>
      </c>
      <c r="HP78" s="86">
        <f t="shared" si="87"/>
        <v>6.1771721942282281E-9</v>
      </c>
      <c r="HQ78" s="86">
        <f t="shared" si="87"/>
        <v>9.4457069521271099E-12</v>
      </c>
      <c r="HS78" s="86">
        <f t="shared" si="84"/>
        <v>3.7197131752973227E-55</v>
      </c>
      <c r="HT78" s="86">
        <f t="shared" si="84"/>
        <v>1.9627167747093084E-55</v>
      </c>
      <c r="HU78" s="86">
        <f t="shared" si="84"/>
        <v>1.2074295431763572E-55</v>
      </c>
      <c r="HV78" s="86">
        <f t="shared" si="84"/>
        <v>6.1679182797078378E-63</v>
      </c>
      <c r="HW78" s="86">
        <f t="shared" si="84"/>
        <v>4.035298462024525E-67</v>
      </c>
      <c r="HX78" s="86">
        <f t="shared" si="84"/>
        <v>4.3925325299303917E-56</v>
      </c>
      <c r="HY78" s="86">
        <f t="shared" si="84"/>
        <v>4.9860189753920576E-63</v>
      </c>
      <c r="HZ78" s="86">
        <f t="shared" si="84"/>
        <v>1.1120566775814197E-55</v>
      </c>
      <c r="IA78" s="86">
        <f t="shared" si="84"/>
        <v>3.2946218755881793E-60</v>
      </c>
      <c r="IB78" s="86">
        <f t="shared" si="84"/>
        <v>2.5468496094349439E-64</v>
      </c>
      <c r="IC78" s="86">
        <f t="shared" si="84"/>
        <v>1.3174744264370774E-60</v>
      </c>
      <c r="ID78" s="86">
        <f t="shared" si="84"/>
        <v>9.9359904371192549E-61</v>
      </c>
      <c r="IE78" s="86">
        <f t="shared" si="84"/>
        <v>3.7146142668575006E-60</v>
      </c>
      <c r="IF78" s="86">
        <f t="shared" si="84"/>
        <v>2.6476072079352722E-49</v>
      </c>
      <c r="IG78" s="86">
        <f t="shared" si="84"/>
        <v>1.8732017609297738E-35</v>
      </c>
      <c r="II78" s="86">
        <f t="shared" si="85"/>
        <v>2.7881073646844126E-220</v>
      </c>
      <c r="IJ78" s="86">
        <f t="shared" si="85"/>
        <v>5.6778301749056003E-232</v>
      </c>
      <c r="IK78" s="86">
        <f t="shared" si="85"/>
        <v>4.9425339299461183E-218</v>
      </c>
      <c r="IL78" s="86">
        <f t="shared" si="85"/>
        <v>1.3600565164389908E-245</v>
      </c>
      <c r="IM78" s="86">
        <f t="shared" si="85"/>
        <v>2.1562077992891615E-270</v>
      </c>
      <c r="IN78" s="86">
        <f t="shared" si="85"/>
        <v>7.6112217062747176E-225</v>
      </c>
      <c r="IO78" s="86">
        <f t="shared" si="85"/>
        <v>1.5795915838296201E-251</v>
      </c>
      <c r="IP78" s="86">
        <f t="shared" si="85"/>
        <v>1.2350332339767033E-219</v>
      </c>
      <c r="IQ78" s="86">
        <f t="shared" si="85"/>
        <v>1.0172103988512365E-238</v>
      </c>
      <c r="IR78" s="86">
        <f t="shared" si="85"/>
        <v>2.3817240756525171E-259</v>
      </c>
      <c r="IS78" s="86">
        <f t="shared" si="85"/>
        <v>8.1639337727215492E-245</v>
      </c>
      <c r="IT78" s="86">
        <f t="shared" si="85"/>
        <v>2.5375447037172981E-245</v>
      </c>
      <c r="IU78" s="86">
        <f t="shared" si="85"/>
        <v>1.7452149678367971E-242</v>
      </c>
      <c r="IV78" s="86">
        <f t="shared" si="85"/>
        <v>3.1486427806176343E-125</v>
      </c>
      <c r="IW78" s="86">
        <f t="shared" si="85"/>
        <v>2.4799290601504746E-83</v>
      </c>
      <c r="IY78" s="86">
        <f t="shared" si="86"/>
        <v>8.3298219279095684E-2</v>
      </c>
      <c r="IZ78" s="86">
        <f t="shared" si="86"/>
        <v>7.6546726485274857E-2</v>
      </c>
      <c r="JA78" s="86">
        <f t="shared" si="86"/>
        <v>7.9743404895958478E-2</v>
      </c>
      <c r="JB78" s="86">
        <f t="shared" si="86"/>
        <v>9.0397758556606145E-2</v>
      </c>
      <c r="JC78" s="86">
        <f t="shared" si="86"/>
        <v>9.3908073778739692E-2</v>
      </c>
      <c r="JD78" s="86">
        <f t="shared" si="86"/>
        <v>7.4235652951467612E-2</v>
      </c>
      <c r="JE78" s="86">
        <f t="shared" si="86"/>
        <v>6.1715941468599489E-2</v>
      </c>
      <c r="JF78" s="86">
        <f t="shared" si="86"/>
        <v>6.1069304173719578E-2</v>
      </c>
      <c r="JG78" s="86">
        <f t="shared" si="86"/>
        <v>5.2257313171192851E-2</v>
      </c>
      <c r="JH78" s="86">
        <f t="shared" si="86"/>
        <v>4.7517235046342747E-2</v>
      </c>
      <c r="JI78" s="86">
        <f t="shared" si="86"/>
        <v>6.7828278281292495E-2</v>
      </c>
      <c r="JJ78" s="86">
        <f t="shared" si="86"/>
        <v>6.879420280283273E-2</v>
      </c>
      <c r="JK78" s="86">
        <f t="shared" si="86"/>
        <v>7.7078457046286783E-2</v>
      </c>
      <c r="JL78" s="86">
        <f t="shared" si="86"/>
        <v>6.5382148784861108E-2</v>
      </c>
      <c r="JM78" s="86">
        <f t="shared" si="86"/>
        <v>2.6900171889443793E-2</v>
      </c>
    </row>
    <row r="79" spans="2:273" x14ac:dyDescent="0.25">
      <c r="B79" s="2">
        <v>52</v>
      </c>
      <c r="C79" s="37">
        <v>132.661</v>
      </c>
      <c r="D79" s="37">
        <v>137.71</v>
      </c>
      <c r="E79" s="37">
        <v>135.387</v>
      </c>
      <c r="F79" s="37">
        <v>138.869</v>
      </c>
      <c r="G79" s="37">
        <v>136.77000000000001</v>
      </c>
      <c r="H79" s="37">
        <v>130.71700000000001</v>
      </c>
      <c r="I79" s="37">
        <v>124.098</v>
      </c>
      <c r="J79" s="37">
        <v>123.279</v>
      </c>
      <c r="K79" s="37">
        <v>116.934</v>
      </c>
      <c r="L79" s="37">
        <v>108.492</v>
      </c>
      <c r="M79" s="37">
        <v>121.59</v>
      </c>
      <c r="N79" s="37">
        <v>122.613</v>
      </c>
      <c r="O79" s="37">
        <v>125.806</v>
      </c>
      <c r="P79" s="37">
        <v>120.968</v>
      </c>
      <c r="Q79" s="37">
        <v>92.968000000000004</v>
      </c>
      <c r="S79" s="4">
        <f t="shared" si="88"/>
        <v>134.10786406582804</v>
      </c>
      <c r="T79" s="4">
        <f t="shared" si="88"/>
        <v>141.53753307932993</v>
      </c>
      <c r="U79" s="4">
        <f t="shared" si="88"/>
        <v>140.38929945716316</v>
      </c>
      <c r="V79" s="4">
        <f t="shared" si="88"/>
        <v>141.19296361376126</v>
      </c>
      <c r="W79" s="4">
        <f t="shared" si="88"/>
        <v>137.6553287491021</v>
      </c>
      <c r="X79" s="4">
        <f t="shared" si="88"/>
        <v>132.25185732368584</v>
      </c>
      <c r="Y79" s="4">
        <f t="shared" si="88"/>
        <v>127.33333064827303</v>
      </c>
      <c r="Z79" s="4">
        <f t="shared" si="88"/>
        <v>127.94608018980311</v>
      </c>
      <c r="AA79" s="4">
        <f t="shared" si="88"/>
        <v>123.68144970803046</v>
      </c>
      <c r="AB79" s="4">
        <f t="shared" si="88"/>
        <v>117.95566978660004</v>
      </c>
      <c r="AC79" s="4">
        <f t="shared" si="88"/>
        <v>127.89937811307969</v>
      </c>
      <c r="AD79" s="4">
        <f t="shared" si="88"/>
        <v>130.18865085393659</v>
      </c>
      <c r="AE79" s="4">
        <f t="shared" si="88"/>
        <v>131.78868987634982</v>
      </c>
      <c r="AF79" s="4">
        <f t="shared" si="88"/>
        <v>124.89622720914281</v>
      </c>
      <c r="AG79" s="4">
        <f t="shared" si="88"/>
        <v>98.514720181645316</v>
      </c>
      <c r="AI79" s="4">
        <f t="shared" si="89"/>
        <v>-1.4468640658280378</v>
      </c>
      <c r="AJ79" s="4">
        <f t="shared" si="89"/>
        <v>-3.8275330793299247</v>
      </c>
      <c r="AK79" s="4">
        <f t="shared" si="89"/>
        <v>-5.0022994571631614</v>
      </c>
      <c r="AL79" s="4">
        <f t="shared" si="89"/>
        <v>-2.3239636137612649</v>
      </c>
      <c r="AM79" s="4">
        <f t="shared" si="89"/>
        <v>-0.88532874910208648</v>
      </c>
      <c r="AN79" s="4">
        <f t="shared" si="89"/>
        <v>-1.5348573236858272</v>
      </c>
      <c r="AO79" s="4">
        <f t="shared" si="89"/>
        <v>-3.2353306482730346</v>
      </c>
      <c r="AP79" s="4">
        <f t="shared" si="89"/>
        <v>-4.6670801898031158</v>
      </c>
      <c r="AQ79" s="4">
        <f t="shared" si="89"/>
        <v>-6.7474497080304587</v>
      </c>
      <c r="AR79" s="4">
        <f t="shared" si="89"/>
        <v>-9.4636697866000361</v>
      </c>
      <c r="AS79" s="4">
        <f t="shared" si="89"/>
        <v>-6.3093781130796884</v>
      </c>
      <c r="AT79" s="4">
        <f t="shared" si="89"/>
        <v>-7.5756508539365939</v>
      </c>
      <c r="AU79" s="4">
        <f t="shared" si="89"/>
        <v>-5.9826898763498235</v>
      </c>
      <c r="AV79" s="4">
        <f t="shared" si="89"/>
        <v>-3.9282272091428041</v>
      </c>
      <c r="AW79" s="4">
        <f t="shared" si="89"/>
        <v>-5.5467201816453127</v>
      </c>
      <c r="AY79" s="2">
        <f t="shared" si="80"/>
        <v>84.702732997826132</v>
      </c>
      <c r="AZ79" s="2">
        <f t="shared" si="80"/>
        <v>88.746801991811694</v>
      </c>
      <c r="BA79" s="2">
        <f t="shared" si="80"/>
        <v>84.119083379805588</v>
      </c>
      <c r="BB79" s="2">
        <f t="shared" si="80"/>
        <v>80.120862826235111</v>
      </c>
      <c r="BC79" s="2">
        <f t="shared" si="80"/>
        <v>75.794554183152471</v>
      </c>
      <c r="BD79" s="2">
        <f t="shared" si="80"/>
        <v>75.77399250009158</v>
      </c>
      <c r="BE79" s="2">
        <f t="shared" si="80"/>
        <v>76.96700711711766</v>
      </c>
      <c r="BF79" s="2">
        <f t="shared" si="80"/>
        <v>77.825846748173092</v>
      </c>
      <c r="BG79" s="2">
        <f t="shared" si="80"/>
        <v>78.639597652827419</v>
      </c>
      <c r="BH79" s="2">
        <f t="shared" si="80"/>
        <v>76.375952796903221</v>
      </c>
      <c r="BI79" s="2">
        <f t="shared" si="80"/>
        <v>73.618994459058243</v>
      </c>
      <c r="BJ79" s="2">
        <f t="shared" si="80"/>
        <v>76.909122780346266</v>
      </c>
      <c r="BK79" s="2">
        <f t="shared" si="80"/>
        <v>76.49333123388098</v>
      </c>
      <c r="BL79" s="2">
        <f t="shared" si="80"/>
        <v>74.864620533713932</v>
      </c>
      <c r="BM79" s="2">
        <f t="shared" si="80"/>
        <v>76.370360211478314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89.194344306855939</v>
      </c>
      <c r="DL79" s="2">
        <f t="shared" si="90"/>
        <v>97.248471112551641</v>
      </c>
      <c r="DM79" s="2">
        <f t="shared" si="90"/>
        <v>95.363398698106579</v>
      </c>
      <c r="DN79" s="2">
        <f t="shared" si="90"/>
        <v>86.226483841739665</v>
      </c>
      <c r="DO79" s="2">
        <f t="shared" si="90"/>
        <v>82.457224590119651</v>
      </c>
      <c r="DP79" s="2">
        <f t="shared" si="90"/>
        <v>81.857356097560995</v>
      </c>
      <c r="DQ79" s="2">
        <f t="shared" si="90"/>
        <v>84.86104617573038</v>
      </c>
      <c r="DR79" s="2">
        <f t="shared" si="90"/>
        <v>83.564454097822505</v>
      </c>
      <c r="DS79" s="2">
        <f t="shared" si="90"/>
        <v>84.63553891033888</v>
      </c>
      <c r="DT79" s="2">
        <f t="shared" si="90"/>
        <v>82.922908193908185</v>
      </c>
      <c r="DU79" s="2">
        <f t="shared" si="90"/>
        <v>81.605556661925078</v>
      </c>
      <c r="DV79" s="2">
        <f t="shared" si="90"/>
        <v>84.813978677462913</v>
      </c>
      <c r="DW79" s="2">
        <f t="shared" si="90"/>
        <v>82.229762288930544</v>
      </c>
      <c r="DX79" s="2">
        <f t="shared" si="90"/>
        <v>80.667920341394023</v>
      </c>
      <c r="DY79" s="2">
        <f t="shared" si="90"/>
        <v>77.821546774193536</v>
      </c>
      <c r="EA79" s="2">
        <f t="shared" si="91"/>
        <v>82.372984707859374</v>
      </c>
      <c r="EB79" s="2">
        <f t="shared" si="91"/>
        <v>84.138844752033577</v>
      </c>
      <c r="EC79" s="2">
        <f t="shared" si="91"/>
        <v>78.087748594672689</v>
      </c>
      <c r="ED79" s="2">
        <f t="shared" si="91"/>
        <v>77.003462049467998</v>
      </c>
      <c r="EE79" s="2">
        <f t="shared" si="91"/>
        <v>72.439459039338942</v>
      </c>
      <c r="EF79" s="2">
        <f t="shared" si="91"/>
        <v>72.437670558354839</v>
      </c>
      <c r="EG79" s="2">
        <f t="shared" si="91"/>
        <v>72.170293982214304</v>
      </c>
      <c r="EH79" s="2">
        <f t="shared" si="91"/>
        <v>74.306754675501168</v>
      </c>
      <c r="EI79" s="2">
        <f t="shared" si="91"/>
        <v>74.754881277695745</v>
      </c>
      <c r="EJ79" s="2">
        <f t="shared" si="91"/>
        <v>72.018366746698689</v>
      </c>
      <c r="EK79" s="2">
        <f t="shared" si="91"/>
        <v>68.879011240029016</v>
      </c>
      <c r="EL79" s="2">
        <f t="shared" si="91"/>
        <v>72.319735006836268</v>
      </c>
      <c r="EM79" s="2">
        <f t="shared" si="91"/>
        <v>73.322705359526992</v>
      </c>
      <c r="EN79" s="2">
        <f t="shared" si="91"/>
        <v>71.329849567974136</v>
      </c>
      <c r="EO79" s="2">
        <f t="shared" si="91"/>
        <v>75.233785502434174</v>
      </c>
      <c r="EQ79" s="2">
        <f t="shared" si="92"/>
        <v>82.094832966700125</v>
      </c>
      <c r="ER79" s="2">
        <f t="shared" si="92"/>
        <v>83.086776397628654</v>
      </c>
      <c r="ES79" s="2">
        <f t="shared" si="92"/>
        <v>76.250974961674402</v>
      </c>
      <c r="ET79" s="2">
        <f t="shared" si="92"/>
        <v>75.446129880466771</v>
      </c>
      <c r="EU79" s="2">
        <f t="shared" si="92"/>
        <v>72.426749402727523</v>
      </c>
      <c r="EV79" s="2">
        <f t="shared" si="92"/>
        <v>71.158651714551084</v>
      </c>
      <c r="EW79" s="2">
        <f t="shared" si="92"/>
        <v>72.386856087656682</v>
      </c>
      <c r="EX79" s="2">
        <f t="shared" si="92"/>
        <v>73.507582164926333</v>
      </c>
      <c r="EY79" s="2">
        <f t="shared" si="92"/>
        <v>73.762408291018545</v>
      </c>
      <c r="EZ79" s="2">
        <f t="shared" si="92"/>
        <v>71.448618108004993</v>
      </c>
      <c r="FA79" s="2">
        <f t="shared" si="92"/>
        <v>69.241942687158286</v>
      </c>
      <c r="FB79" s="2">
        <f t="shared" si="92"/>
        <v>70.550064301256228</v>
      </c>
      <c r="FC79" s="2">
        <f t="shared" si="92"/>
        <v>72.212698473930843</v>
      </c>
      <c r="FD79" s="2">
        <f t="shared" si="92"/>
        <v>72.458138616534939</v>
      </c>
      <c r="FE79" s="2">
        <f t="shared" si="92"/>
        <v>74.679358449108804</v>
      </c>
      <c r="FG79" s="2">
        <f t="shared" si="93"/>
        <v>0.65845972403595476</v>
      </c>
      <c r="FH79" s="2">
        <f t="shared" si="93"/>
        <v>0.64849898602438238</v>
      </c>
      <c r="FI79" s="2">
        <f t="shared" si="93"/>
        <v>0.65086489347675236</v>
      </c>
      <c r="FJ79" s="2">
        <f t="shared" si="93"/>
        <v>0.66197524734777291</v>
      </c>
      <c r="FK79" s="2">
        <f t="shared" si="93"/>
        <v>0.6650853208519738</v>
      </c>
      <c r="FL79" s="2">
        <f t="shared" si="93"/>
        <v>0.64579831983813829</v>
      </c>
      <c r="FM79" s="2">
        <f t="shared" si="93"/>
        <v>0.62203300725437161</v>
      </c>
      <c r="FN79" s="2">
        <f t="shared" si="93"/>
        <v>0.61986183761741043</v>
      </c>
      <c r="FO79" s="2">
        <f t="shared" si="93"/>
        <v>0.60682116605753122</v>
      </c>
      <c r="FP79" s="2">
        <f t="shared" si="93"/>
        <v>0.60038202890103298</v>
      </c>
      <c r="FQ79" s="2">
        <f t="shared" si="93"/>
        <v>0.62755435331897691</v>
      </c>
      <c r="FR79" s="2">
        <f t="shared" si="93"/>
        <v>0.63266747694916881</v>
      </c>
      <c r="FS79" s="2">
        <f t="shared" si="93"/>
        <v>0.64402195552920538</v>
      </c>
      <c r="FT79" s="2">
        <f t="shared" si="93"/>
        <v>0.62147410586264062</v>
      </c>
      <c r="FU79" s="2">
        <f t="shared" si="93"/>
        <v>0.56077871741332364</v>
      </c>
      <c r="FW79" s="2">
        <f t="shared" si="82"/>
        <v>7.4599297581509139E-5</v>
      </c>
      <c r="FX79" s="2">
        <f t="shared" si="82"/>
        <v>8.5278475578582909E-5</v>
      </c>
      <c r="FY79" s="2">
        <f t="shared" si="82"/>
        <v>1.0951484941962917E-4</v>
      </c>
      <c r="FZ79" s="2">
        <f t="shared" si="82"/>
        <v>1.3412891339034157E-4</v>
      </c>
      <c r="GA79" s="2">
        <f t="shared" si="82"/>
        <v>1.2521257669054054E-4</v>
      </c>
      <c r="GB79" s="2">
        <f t="shared" si="82"/>
        <v>1.1454314936694109E-4</v>
      </c>
      <c r="GC79" s="2">
        <f t="shared" si="82"/>
        <v>1.2787389579108438E-4</v>
      </c>
      <c r="GD79" s="2">
        <f t="shared" si="82"/>
        <v>1.4111298645653878E-4</v>
      </c>
      <c r="GE79" s="2">
        <f t="shared" si="82"/>
        <v>1.502020283640138E-4</v>
      </c>
      <c r="GF79" s="2">
        <f t="shared" si="82"/>
        <v>1.1352145406815752E-4</v>
      </c>
      <c r="GG79" s="2">
        <f t="shared" si="82"/>
        <v>1.0133967730560051E-4</v>
      </c>
      <c r="GH79" s="2">
        <f t="shared" si="82"/>
        <v>8.7178723520124493E-5</v>
      </c>
      <c r="GI79" s="2">
        <f t="shared" si="82"/>
        <v>8.1831352862334861E-5</v>
      </c>
      <c r="GJ79" s="2">
        <f t="shared" si="82"/>
        <v>6.1488421949263444E-5</v>
      </c>
      <c r="GK79" s="2">
        <f t="shared" si="82"/>
        <v>4.5300397906137283E-5</v>
      </c>
      <c r="GM79" s="86">
        <f t="shared" si="83"/>
        <v>0.10816253044231887</v>
      </c>
      <c r="GN79" s="86">
        <f t="shared" si="83"/>
        <v>0.10057467374246201</v>
      </c>
      <c r="GO79" s="86">
        <f t="shared" si="83"/>
        <v>0.10471651049966323</v>
      </c>
      <c r="GP79" s="86">
        <f t="shared" si="83"/>
        <v>0.11753509079144359</v>
      </c>
      <c r="GQ79" s="86">
        <f t="shared" si="83"/>
        <v>0.12180927526553799</v>
      </c>
      <c r="GR79" s="86">
        <f t="shared" si="83"/>
        <v>9.7777788506130933E-2</v>
      </c>
      <c r="GS79" s="86">
        <f t="shared" si="83"/>
        <v>8.4507472105207773E-2</v>
      </c>
      <c r="GT79" s="86">
        <f t="shared" si="83"/>
        <v>8.4078883431946638E-2</v>
      </c>
      <c r="GU79" s="86">
        <f t="shared" si="83"/>
        <v>7.3387842937099129E-2</v>
      </c>
      <c r="GV79" s="86">
        <f t="shared" si="83"/>
        <v>6.7237881119431561E-2</v>
      </c>
      <c r="GW79" s="86">
        <f t="shared" si="83"/>
        <v>9.2629078197783016E-2</v>
      </c>
      <c r="GX79" s="86">
        <f t="shared" si="83"/>
        <v>9.2757196242937184E-2</v>
      </c>
      <c r="GY79" s="86">
        <f t="shared" si="83"/>
        <v>0.10241820073109562</v>
      </c>
      <c r="GZ79" s="86">
        <f t="shared" si="83"/>
        <v>9.0519154660114537E-2</v>
      </c>
      <c r="HA79" s="86">
        <f t="shared" si="83"/>
        <v>4.142139150998822E-2</v>
      </c>
      <c r="HC79" s="86">
        <f t="shared" si="73"/>
        <v>1.4980294041110808E-7</v>
      </c>
      <c r="HD79" s="86">
        <f t="shared" si="73"/>
        <v>3.4788548322332085E-8</v>
      </c>
      <c r="HE79" s="86">
        <f t="shared" si="73"/>
        <v>4.9574980526433107E-8</v>
      </c>
      <c r="HF79" s="86">
        <f t="shared" si="73"/>
        <v>9.212984099028049E-9</v>
      </c>
      <c r="HG79" s="86">
        <f t="shared" si="87"/>
        <v>5.0312086489830915E-9</v>
      </c>
      <c r="HH79" s="86">
        <f t="shared" si="87"/>
        <v>5.5503370090741445E-8</v>
      </c>
      <c r="HI79" s="86">
        <f t="shared" si="87"/>
        <v>1.6085509971801901E-8</v>
      </c>
      <c r="HJ79" s="86">
        <f t="shared" si="87"/>
        <v>1.0679439001858833E-7</v>
      </c>
      <c r="HK79" s="86">
        <f t="shared" si="87"/>
        <v>3.2639180216101123E-8</v>
      </c>
      <c r="HL79" s="86">
        <f t="shared" si="87"/>
        <v>1.7407885794793374E-8</v>
      </c>
      <c r="HM79" s="86">
        <f t="shared" si="87"/>
        <v>6.1370405403278739E-8</v>
      </c>
      <c r="HN79" s="86">
        <f t="shared" si="87"/>
        <v>4.7114403592429309E-8</v>
      </c>
      <c r="HO79" s="86">
        <f t="shared" si="87"/>
        <v>6.2275071204646468E-8</v>
      </c>
      <c r="HP79" s="86">
        <f t="shared" si="87"/>
        <v>1.6148560158449788E-8</v>
      </c>
      <c r="HQ79" s="86">
        <f t="shared" si="87"/>
        <v>3.4508697021469062E-11</v>
      </c>
      <c r="HS79" s="86">
        <f t="shared" si="84"/>
        <v>9.319201699838547E-54</v>
      </c>
      <c r="HT79" s="86">
        <f t="shared" si="84"/>
        <v>5.6547056861805756E-54</v>
      </c>
      <c r="HU79" s="86">
        <f t="shared" si="84"/>
        <v>3.44968082896456E-54</v>
      </c>
      <c r="HV79" s="86">
        <f t="shared" si="84"/>
        <v>2.9760425337093095E-61</v>
      </c>
      <c r="HW79" s="86">
        <f t="shared" si="84"/>
        <v>2.6194021178880891E-65</v>
      </c>
      <c r="HX79" s="86">
        <f t="shared" si="84"/>
        <v>1.3630009199952001E-54</v>
      </c>
      <c r="HY79" s="86">
        <f t="shared" si="84"/>
        <v>2.4766568172285838E-61</v>
      </c>
      <c r="HZ79" s="86">
        <f t="shared" si="84"/>
        <v>3.5396858290114368E-54</v>
      </c>
      <c r="IA79" s="86">
        <f t="shared" si="84"/>
        <v>1.4473661890062778E-58</v>
      </c>
      <c r="IB79" s="86">
        <f t="shared" si="84"/>
        <v>1.3303844572510787E-62</v>
      </c>
      <c r="IC79" s="86">
        <f t="shared" si="84"/>
        <v>5.2337402929347698E-59</v>
      </c>
      <c r="ID79" s="86">
        <f t="shared" si="84"/>
        <v>3.751684055376201E-59</v>
      </c>
      <c r="IE79" s="86">
        <f t="shared" si="84"/>
        <v>1.3176626391581839E-58</v>
      </c>
      <c r="IF79" s="86">
        <f t="shared" si="84"/>
        <v>4.5879250092912503E-48</v>
      </c>
      <c r="IG79" s="86">
        <f t="shared" si="84"/>
        <v>1.3200671618227954E-34</v>
      </c>
      <c r="II79" s="86">
        <f t="shared" si="85"/>
        <v>4.1075565456330096E-216</v>
      </c>
      <c r="IJ79" s="86">
        <f t="shared" si="85"/>
        <v>1.6121335317253751E-227</v>
      </c>
      <c r="IK79" s="86">
        <f t="shared" si="85"/>
        <v>9.7814289622617057E-214</v>
      </c>
      <c r="IL79" s="86">
        <f t="shared" si="85"/>
        <v>1.2199863231143112E-240</v>
      </c>
      <c r="IM79" s="86">
        <f t="shared" si="85"/>
        <v>5.6159471364000611E-265</v>
      </c>
      <c r="IN79" s="86">
        <f t="shared" si="85"/>
        <v>2.162335782849489E-220</v>
      </c>
      <c r="IO79" s="86">
        <f t="shared" si="85"/>
        <v>1.7593547339653359E-246</v>
      </c>
      <c r="IP79" s="86">
        <f t="shared" si="85"/>
        <v>3.4821821112499875E-215</v>
      </c>
      <c r="IQ79" s="86">
        <f t="shared" si="85"/>
        <v>7.6107551250501442E-234</v>
      </c>
      <c r="IR79" s="86">
        <f t="shared" si="85"/>
        <v>3.270729507089008E-254</v>
      </c>
      <c r="IS79" s="86">
        <f t="shared" si="85"/>
        <v>5.0189610353438031E-240</v>
      </c>
      <c r="IT79" s="86">
        <f t="shared" si="85"/>
        <v>1.3396235278196154E-240</v>
      </c>
      <c r="IU79" s="86">
        <f t="shared" si="85"/>
        <v>7.5583042879405486E-238</v>
      </c>
      <c r="IV79" s="86">
        <f t="shared" si="85"/>
        <v>6.4043000093859253E-123</v>
      </c>
      <c r="IW79" s="86">
        <f t="shared" si="85"/>
        <v>7.4781304021240393E-82</v>
      </c>
      <c r="IY79" s="86">
        <f t="shared" si="86"/>
        <v>0.10816268024525928</v>
      </c>
      <c r="IZ79" s="86">
        <f t="shared" si="86"/>
        <v>0.10057470853101033</v>
      </c>
      <c r="JA79" s="86">
        <f t="shared" si="86"/>
        <v>0.10471656007464375</v>
      </c>
      <c r="JB79" s="86">
        <f t="shared" si="86"/>
        <v>0.11753510000442768</v>
      </c>
      <c r="JC79" s="86">
        <f t="shared" si="86"/>
        <v>0.12180928029674663</v>
      </c>
      <c r="JD79" s="86">
        <f t="shared" si="86"/>
        <v>9.7777844009501028E-2</v>
      </c>
      <c r="JE79" s="86">
        <f t="shared" si="86"/>
        <v>8.4507488190717739E-2</v>
      </c>
      <c r="JF79" s="86">
        <f t="shared" si="86"/>
        <v>8.407899022633665E-2</v>
      </c>
      <c r="JG79" s="86">
        <f t="shared" si="86"/>
        <v>7.3387875576279349E-2</v>
      </c>
      <c r="JH79" s="86">
        <f t="shared" si="86"/>
        <v>6.7237898527317361E-2</v>
      </c>
      <c r="JI79" s="86">
        <f t="shared" si="86"/>
        <v>9.2629139568188412E-2</v>
      </c>
      <c r="JJ79" s="86">
        <f t="shared" si="86"/>
        <v>9.2757243357340771E-2</v>
      </c>
      <c r="JK79" s="86">
        <f t="shared" si="86"/>
        <v>0.10241826300616683</v>
      </c>
      <c r="JL79" s="86">
        <f t="shared" si="86"/>
        <v>9.0519170808674693E-2</v>
      </c>
      <c r="JM79" s="86">
        <f t="shared" si="86"/>
        <v>4.1421391544496915E-2</v>
      </c>
    </row>
    <row r="80" spans="2:273" x14ac:dyDescent="0.25">
      <c r="B80" s="2">
        <v>53</v>
      </c>
      <c r="C80" s="37">
        <v>145.5</v>
      </c>
      <c r="D80" s="37">
        <v>154.613</v>
      </c>
      <c r="E80" s="37">
        <v>152.87100000000001</v>
      </c>
      <c r="F80" s="37">
        <v>155.869</v>
      </c>
      <c r="G80" s="37">
        <v>152.63900000000001</v>
      </c>
      <c r="H80" s="37">
        <v>147.983</v>
      </c>
      <c r="I80" s="37">
        <v>141.77000000000001</v>
      </c>
      <c r="J80" s="37">
        <v>142.08199999999999</v>
      </c>
      <c r="K80" s="37">
        <v>135</v>
      </c>
      <c r="L80" s="37">
        <v>125.68899999999999</v>
      </c>
      <c r="M80" s="37">
        <v>140.62299999999999</v>
      </c>
      <c r="N80" s="37">
        <v>142.46799999999999</v>
      </c>
      <c r="O80" s="37">
        <v>144.74199999999999</v>
      </c>
      <c r="P80" s="37">
        <v>141.09700000000001</v>
      </c>
      <c r="Q80" s="37">
        <v>103.67700000000001</v>
      </c>
      <c r="S80" s="4">
        <f t="shared" si="88"/>
        <v>144.48364957843083</v>
      </c>
      <c r="T80" s="4">
        <f t="shared" si="88"/>
        <v>153.17521129816126</v>
      </c>
      <c r="U80" s="4">
        <f t="shared" si="88"/>
        <v>152.63624709816736</v>
      </c>
      <c r="V80" s="4">
        <f t="shared" si="88"/>
        <v>153.86742103202562</v>
      </c>
      <c r="W80" s="4">
        <f t="shared" si="88"/>
        <v>150.35030095342685</v>
      </c>
      <c r="X80" s="4">
        <f t="shared" si="88"/>
        <v>144.92675800074974</v>
      </c>
      <c r="Y80" s="4">
        <f t="shared" si="88"/>
        <v>140.50677692949824</v>
      </c>
      <c r="Z80" s="4">
        <f t="shared" si="88"/>
        <v>141.3420281138616</v>
      </c>
      <c r="AA80" s="4">
        <f t="shared" si="88"/>
        <v>136.71795715776608</v>
      </c>
      <c r="AB80" s="4">
        <f t="shared" si="88"/>
        <v>130.36193238845343</v>
      </c>
      <c r="AC80" s="4">
        <f t="shared" si="88"/>
        <v>141.82172293709348</v>
      </c>
      <c r="AD80" s="4">
        <f t="shared" si="88"/>
        <v>143.2586868099136</v>
      </c>
      <c r="AE80" s="4">
        <f t="shared" si="88"/>
        <v>144.53945056815664</v>
      </c>
      <c r="AF80" s="4">
        <f t="shared" si="88"/>
        <v>138.46131815484864</v>
      </c>
      <c r="AG80" s="4">
        <f t="shared" si="88"/>
        <v>107.38855106975728</v>
      </c>
      <c r="AI80" s="4">
        <f t="shared" si="89"/>
        <v>1.0163504215691717</v>
      </c>
      <c r="AJ80" s="4">
        <f t="shared" si="89"/>
        <v>1.4377887018387412</v>
      </c>
      <c r="AK80" s="4">
        <f t="shared" si="89"/>
        <v>0.23475290183264974</v>
      </c>
      <c r="AL80" s="4">
        <f t="shared" si="89"/>
        <v>2.0015789679743818</v>
      </c>
      <c r="AM80" s="4">
        <f t="shared" si="89"/>
        <v>2.2886990465731571</v>
      </c>
      <c r="AN80" s="4">
        <f t="shared" si="89"/>
        <v>3.0562419992502612</v>
      </c>
      <c r="AO80" s="4">
        <f t="shared" si="89"/>
        <v>1.2632230705017662</v>
      </c>
      <c r="AP80" s="4">
        <f t="shared" si="89"/>
        <v>0.73997188613839171</v>
      </c>
      <c r="AQ80" s="4">
        <f t="shared" si="89"/>
        <v>-1.7179571577660795</v>
      </c>
      <c r="AR80" s="4">
        <f t="shared" si="89"/>
        <v>-4.6729323884534324</v>
      </c>
      <c r="AS80" s="4">
        <f t="shared" si="89"/>
        <v>-1.1987229370934926</v>
      </c>
      <c r="AT80" s="4">
        <f t="shared" si="89"/>
        <v>-0.79068680991360907</v>
      </c>
      <c r="AU80" s="4">
        <f t="shared" si="89"/>
        <v>0.20254943184335161</v>
      </c>
      <c r="AV80" s="4">
        <f t="shared" si="89"/>
        <v>2.6356818451513675</v>
      </c>
      <c r="AW80" s="4">
        <f t="shared" si="89"/>
        <v>-3.7115510697572773</v>
      </c>
      <c r="AY80" s="2">
        <f t="shared" si="80"/>
        <v>84.533187663736243</v>
      </c>
      <c r="AZ80" s="2">
        <f t="shared" si="80"/>
        <v>88.473325752556974</v>
      </c>
      <c r="BA80" s="2">
        <f t="shared" si="80"/>
        <v>83.763813341415045</v>
      </c>
      <c r="BB80" s="2">
        <f t="shared" si="80"/>
        <v>79.847477482962731</v>
      </c>
      <c r="BC80" s="2">
        <f t="shared" si="80"/>
        <v>75.568546305673635</v>
      </c>
      <c r="BD80" s="2">
        <f t="shared" si="80"/>
        <v>75.54684151001986</v>
      </c>
      <c r="BE80" s="2">
        <f t="shared" si="80"/>
        <v>76.698128919329008</v>
      </c>
      <c r="BF80" s="2">
        <f t="shared" si="80"/>
        <v>77.585023217673324</v>
      </c>
      <c r="BG80" s="2">
        <f t="shared" si="80"/>
        <v>78.403201366467655</v>
      </c>
      <c r="BH80" s="2">
        <f t="shared" si="80"/>
        <v>76.116223387975182</v>
      </c>
      <c r="BI80" s="2">
        <f t="shared" si="80"/>
        <v>73.334351269076521</v>
      </c>
      <c r="BJ80" s="2">
        <f t="shared" si="80"/>
        <v>76.629338332269299</v>
      </c>
      <c r="BK80" s="2">
        <f t="shared" si="80"/>
        <v>76.264559568426208</v>
      </c>
      <c r="BL80" s="2">
        <f t="shared" si="80"/>
        <v>74.694764003444249</v>
      </c>
      <c r="BM80" s="2">
        <f t="shared" si="80"/>
        <v>76.305339905701842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89.354935971005744</v>
      </c>
      <c r="DL80" s="2">
        <f t="shared" si="90"/>
        <v>97.522773357102324</v>
      </c>
      <c r="DM80" s="2">
        <f t="shared" si="90"/>
        <v>95.669030899710975</v>
      </c>
      <c r="DN80" s="2">
        <f t="shared" si="90"/>
        <v>86.291098761703424</v>
      </c>
      <c r="DO80" s="2">
        <f t="shared" si="90"/>
        <v>82.646027199308534</v>
      </c>
      <c r="DP80" s="2">
        <f t="shared" si="90"/>
        <v>82.021365331010472</v>
      </c>
      <c r="DQ80" s="2">
        <f t="shared" si="90"/>
        <v>85.078967501914875</v>
      </c>
      <c r="DR80" s="2">
        <f t="shared" si="90"/>
        <v>83.705223438012894</v>
      </c>
      <c r="DS80" s="2">
        <f t="shared" si="90"/>
        <v>84.848393993993966</v>
      </c>
      <c r="DT80" s="2">
        <f t="shared" si="90"/>
        <v>83.105820163020155</v>
      </c>
      <c r="DU80" s="2">
        <f t="shared" si="90"/>
        <v>81.773544333807493</v>
      </c>
      <c r="DV80" s="2">
        <f t="shared" si="90"/>
        <v>85.050539001349549</v>
      </c>
      <c r="DW80" s="2">
        <f t="shared" si="90"/>
        <v>82.385509099437115</v>
      </c>
      <c r="DX80" s="2">
        <f t="shared" si="90"/>
        <v>80.874367472735898</v>
      </c>
      <c r="DY80" s="2">
        <f t="shared" si="90"/>
        <v>77.94732258064515</v>
      </c>
      <c r="EA80" s="2">
        <f t="shared" si="91"/>
        <v>82.252262849017598</v>
      </c>
      <c r="EB80" s="2">
        <f t="shared" si="91"/>
        <v>84.000053745736025</v>
      </c>
      <c r="EC80" s="2">
        <f t="shared" si="91"/>
        <v>77.939886237397985</v>
      </c>
      <c r="ED80" s="2">
        <f t="shared" si="91"/>
        <v>76.847009372736892</v>
      </c>
      <c r="EE80" s="2">
        <f t="shared" si="91"/>
        <v>72.318158418906378</v>
      </c>
      <c r="EF80" s="2">
        <f t="shared" si="91"/>
        <v>72.308446888697716</v>
      </c>
      <c r="EG80" s="2">
        <f t="shared" si="91"/>
        <v>72.053700686390201</v>
      </c>
      <c r="EH80" s="2">
        <f t="shared" si="91"/>
        <v>74.162170814186069</v>
      </c>
      <c r="EI80" s="2">
        <f t="shared" si="91"/>
        <v>74.594857195610913</v>
      </c>
      <c r="EJ80" s="2">
        <f t="shared" si="91"/>
        <v>71.873370402706556</v>
      </c>
      <c r="EK80" s="2">
        <f t="shared" si="91"/>
        <v>68.766433405849654</v>
      </c>
      <c r="EL80" s="2">
        <f t="shared" si="91"/>
        <v>72.170383058501827</v>
      </c>
      <c r="EM80" s="2">
        <f t="shared" si="91"/>
        <v>73.179094724394446</v>
      </c>
      <c r="EN80" s="2">
        <f t="shared" si="91"/>
        <v>71.261969027786407</v>
      </c>
      <c r="EO80" s="2">
        <f t="shared" si="91"/>
        <v>75.132487758188773</v>
      </c>
      <c r="EQ80" s="2">
        <f t="shared" si="92"/>
        <v>81.978696520500662</v>
      </c>
      <c r="ER80" s="2">
        <f t="shared" si="92"/>
        <v>82.964815722773224</v>
      </c>
      <c r="ES80" s="2">
        <f t="shared" si="92"/>
        <v>76.134128487469795</v>
      </c>
      <c r="ET80" s="2">
        <f t="shared" si="92"/>
        <v>75.31665290753422</v>
      </c>
      <c r="EU80" s="2">
        <f t="shared" si="92"/>
        <v>72.305641356200709</v>
      </c>
      <c r="EV80" s="2">
        <f t="shared" si="92"/>
        <v>71.051092136759408</v>
      </c>
      <c r="EW80" s="2">
        <f t="shared" si="92"/>
        <v>72.266474200098045</v>
      </c>
      <c r="EX80" s="2">
        <f t="shared" si="92"/>
        <v>73.37717613984303</v>
      </c>
      <c r="EY80" s="2">
        <f t="shared" si="92"/>
        <v>73.620179963691797</v>
      </c>
      <c r="EZ80" s="2">
        <f t="shared" si="92"/>
        <v>71.3134158857128</v>
      </c>
      <c r="FA80" s="2">
        <f t="shared" si="92"/>
        <v>69.123131020433206</v>
      </c>
      <c r="FB80" s="2">
        <f t="shared" si="92"/>
        <v>70.430713783348452</v>
      </c>
      <c r="FC80" s="2">
        <f t="shared" si="92"/>
        <v>72.08746484944578</v>
      </c>
      <c r="FD80" s="2">
        <f t="shared" si="92"/>
        <v>72.37004187945611</v>
      </c>
      <c r="FE80" s="2">
        <f t="shared" si="92"/>
        <v>74.588375550032268</v>
      </c>
      <c r="FG80" s="2">
        <f t="shared" si="93"/>
        <v>0.67886073987194695</v>
      </c>
      <c r="FH80" s="2">
        <f t="shared" si="93"/>
        <v>0.66919606887213923</v>
      </c>
      <c r="FI80" s="2">
        <f t="shared" si="93"/>
        <v>0.67149323618183487</v>
      </c>
      <c r="FJ80" s="2">
        <f t="shared" si="93"/>
        <v>0.68226760120773744</v>
      </c>
      <c r="FK80" s="2">
        <f t="shared" si="93"/>
        <v>0.68527973443875734</v>
      </c>
      <c r="FL80" s="2">
        <f t="shared" si="93"/>
        <v>0.66657266246936908</v>
      </c>
      <c r="FM80" s="2">
        <f t="shared" si="93"/>
        <v>0.64343161135116345</v>
      </c>
      <c r="FN80" s="2">
        <f t="shared" si="93"/>
        <v>0.64131248177298517</v>
      </c>
      <c r="FO80" s="2">
        <f t="shared" si="93"/>
        <v>0.62856673105309724</v>
      </c>
      <c r="FP80" s="2">
        <f t="shared" si="93"/>
        <v>0.62226203769346644</v>
      </c>
      <c r="FQ80" s="2">
        <f t="shared" si="93"/>
        <v>0.64881684688967955</v>
      </c>
      <c r="FR80" s="2">
        <f t="shared" si="93"/>
        <v>0.65379910100529193</v>
      </c>
      <c r="FS80" s="2">
        <f t="shared" si="93"/>
        <v>0.66484641409077694</v>
      </c>
      <c r="FT80" s="2">
        <f t="shared" si="93"/>
        <v>0.64288618613788062</v>
      </c>
      <c r="FU80" s="2">
        <f t="shared" si="93"/>
        <v>0.58332220257466216</v>
      </c>
      <c r="FW80" s="2">
        <f t="shared" si="82"/>
        <v>8.1795914543702323E-5</v>
      </c>
      <c r="FX80" s="2">
        <f t="shared" si="82"/>
        <v>9.3505219756787915E-5</v>
      </c>
      <c r="FY80" s="2">
        <f t="shared" si="82"/>
        <v>1.2007937580844418E-4</v>
      </c>
      <c r="FZ80" s="2">
        <f t="shared" si="82"/>
        <v>1.4706752587527219E-4</v>
      </c>
      <c r="GA80" s="2">
        <f t="shared" si="82"/>
        <v>1.3729120170744103E-4</v>
      </c>
      <c r="GB80" s="2">
        <f t="shared" si="82"/>
        <v>1.2559267788423521E-4</v>
      </c>
      <c r="GC80" s="2">
        <f t="shared" si="82"/>
        <v>1.402092088237998E-4</v>
      </c>
      <c r="GD80" s="2">
        <f t="shared" si="82"/>
        <v>1.5472520636278377E-4</v>
      </c>
      <c r="GE80" s="2">
        <f t="shared" si="82"/>
        <v>1.6469086254597602E-4</v>
      </c>
      <c r="GF80" s="2">
        <f t="shared" si="82"/>
        <v>1.2447243591512963E-4</v>
      </c>
      <c r="GG80" s="2">
        <f t="shared" si="82"/>
        <v>1.1111566018427152E-4</v>
      </c>
      <c r="GH80" s="2">
        <f t="shared" si="82"/>
        <v>9.5588765525026569E-5</v>
      </c>
      <c r="GI80" s="2">
        <f t="shared" si="82"/>
        <v>8.9725585796215449E-5</v>
      </c>
      <c r="GJ80" s="2">
        <f t="shared" si="82"/>
        <v>6.7420314025627579E-5</v>
      </c>
      <c r="GK80" s="2">
        <f t="shared" si="82"/>
        <v>4.9670681494942927E-5</v>
      </c>
      <c r="GM80" s="86">
        <f t="shared" si="83"/>
        <v>0.13855783243359304</v>
      </c>
      <c r="GN80" s="86">
        <f t="shared" si="83"/>
        <v>0.13025527360230249</v>
      </c>
      <c r="GO80" s="86">
        <f t="shared" si="83"/>
        <v>0.13552891299300154</v>
      </c>
      <c r="GP80" s="86">
        <f t="shared" si="83"/>
        <v>0.15068575438343165</v>
      </c>
      <c r="GQ80" s="86">
        <f t="shared" si="83"/>
        <v>0.1558020548006297</v>
      </c>
      <c r="GR80" s="86">
        <f t="shared" si="83"/>
        <v>0.1269170285719825</v>
      </c>
      <c r="GS80" s="86">
        <f t="shared" si="83"/>
        <v>0.11364892912867593</v>
      </c>
      <c r="GT80" s="86">
        <f t="shared" si="83"/>
        <v>0.11363891416443482</v>
      </c>
      <c r="GU80" s="86">
        <f t="shared" si="83"/>
        <v>0.10104108825073871</v>
      </c>
      <c r="GV80" s="86">
        <f t="shared" si="83"/>
        <v>9.3249011623212794E-2</v>
      </c>
      <c r="GW80" s="86">
        <f t="shared" si="83"/>
        <v>0.12423489632373409</v>
      </c>
      <c r="GX80" s="86">
        <f t="shared" si="83"/>
        <v>0.12300213216726842</v>
      </c>
      <c r="GY80" s="86">
        <f t="shared" si="83"/>
        <v>0.13398004040314626</v>
      </c>
      <c r="GZ80" s="86">
        <f t="shared" si="83"/>
        <v>0.12290121657057201</v>
      </c>
      <c r="HA80" s="86">
        <f t="shared" si="83"/>
        <v>6.2095305782024837E-2</v>
      </c>
      <c r="HC80" s="86">
        <f t="shared" si="73"/>
        <v>3.2718000991167069E-7</v>
      </c>
      <c r="HD80" s="86">
        <f t="shared" si="73"/>
        <v>8.1507874659544729E-8</v>
      </c>
      <c r="HE80" s="86">
        <f t="shared" si="73"/>
        <v>1.1465770896542301E-7</v>
      </c>
      <c r="HF80" s="86">
        <f t="shared" si="73"/>
        <v>2.396303668468822E-8</v>
      </c>
      <c r="HG80" s="86">
        <f t="shared" si="87"/>
        <v>1.3843016731400462E-8</v>
      </c>
      <c r="HH80" s="86">
        <f t="shared" si="87"/>
        <v>1.3018556578459501E-7</v>
      </c>
      <c r="HI80" s="86">
        <f t="shared" si="87"/>
        <v>4.1468654300590348E-8</v>
      </c>
      <c r="HJ80" s="86">
        <f t="shared" si="87"/>
        <v>2.4840135445509007E-7</v>
      </c>
      <c r="HK80" s="86">
        <f t="shared" si="87"/>
        <v>8.1870001333354219E-8</v>
      </c>
      <c r="HL80" s="86">
        <f t="shared" si="87"/>
        <v>4.4879363919967461E-8</v>
      </c>
      <c r="HM80" s="86">
        <f t="shared" si="87"/>
        <v>1.4722829908128493E-7</v>
      </c>
      <c r="HN80" s="86">
        <f t="shared" si="87"/>
        <v>1.1238314944592372E-7</v>
      </c>
      <c r="HO80" s="86">
        <f t="shared" si="87"/>
        <v>1.4587384085507092E-7</v>
      </c>
      <c r="HP80" s="86">
        <f t="shared" si="87"/>
        <v>4.1138335581531693E-8</v>
      </c>
      <c r="HQ80" s="86">
        <f t="shared" si="87"/>
        <v>1.2174655563807536E-10</v>
      </c>
      <c r="HS80" s="86">
        <f t="shared" si="84"/>
        <v>2.237777992202905E-52</v>
      </c>
      <c r="HT80" s="86">
        <f t="shared" si="84"/>
        <v>1.5559308433517212E-52</v>
      </c>
      <c r="HU80" s="86">
        <f t="shared" si="84"/>
        <v>9.4167704061021672E-53</v>
      </c>
      <c r="HV80" s="86">
        <f t="shared" si="84"/>
        <v>1.3607922197985352E-59</v>
      </c>
      <c r="HW80" s="86">
        <f t="shared" si="84"/>
        <v>1.6039292165788016E-63</v>
      </c>
      <c r="HX80" s="86">
        <f t="shared" si="84"/>
        <v>4.0332729524372497E-53</v>
      </c>
      <c r="HY80" s="86">
        <f t="shared" si="84"/>
        <v>1.1649632355190251E-59</v>
      </c>
      <c r="HZ80" s="86">
        <f t="shared" si="84"/>
        <v>1.0732894577322889E-52</v>
      </c>
      <c r="IA80" s="86">
        <f t="shared" si="84"/>
        <v>6.0267808710113714E-57</v>
      </c>
      <c r="IB80" s="86">
        <f t="shared" si="84"/>
        <v>6.5791664144407141E-61</v>
      </c>
      <c r="IC80" s="86">
        <f t="shared" si="84"/>
        <v>1.976949657757688E-57</v>
      </c>
      <c r="ID80" s="86">
        <f t="shared" si="84"/>
        <v>1.3489715189473189E-57</v>
      </c>
      <c r="IE80" s="86">
        <f t="shared" si="84"/>
        <v>4.4563925174593164E-57</v>
      </c>
      <c r="IF80" s="86">
        <f t="shared" si="84"/>
        <v>7.6589767586386842E-47</v>
      </c>
      <c r="IG80" s="86">
        <f t="shared" si="84"/>
        <v>9.0772766210102919E-34</v>
      </c>
      <c r="II80" s="86">
        <f t="shared" si="85"/>
        <v>5.5174135145476447E-212</v>
      </c>
      <c r="IJ80" s="86">
        <f t="shared" si="85"/>
        <v>4.1413433125185454E-223</v>
      </c>
      <c r="IK80" s="86">
        <f t="shared" si="85"/>
        <v>1.7529419057419839E-209</v>
      </c>
      <c r="IL80" s="86">
        <f t="shared" si="85"/>
        <v>9.7352695175061945E-236</v>
      </c>
      <c r="IM80" s="86">
        <f t="shared" si="85"/>
        <v>1.2882961515712499E-259</v>
      </c>
      <c r="IN80" s="86">
        <f t="shared" si="85"/>
        <v>5.5399671215055369E-216</v>
      </c>
      <c r="IO80" s="86">
        <f t="shared" si="85"/>
        <v>1.7404633883764731E-241</v>
      </c>
      <c r="IP80" s="86">
        <f t="shared" si="85"/>
        <v>8.8333410395155199E-211</v>
      </c>
      <c r="IQ80" s="86">
        <f t="shared" si="85"/>
        <v>5.0677009733732298E-229</v>
      </c>
      <c r="IR80" s="86">
        <f t="shared" si="85"/>
        <v>3.9870680347234117E-249</v>
      </c>
      <c r="IS80" s="86">
        <f t="shared" si="85"/>
        <v>2.7650087958698056E-235</v>
      </c>
      <c r="IT80" s="86">
        <f t="shared" si="85"/>
        <v>6.3581484110848436E-236</v>
      </c>
      <c r="IU80" s="86">
        <f t="shared" si="85"/>
        <v>2.9506997273056469E-233</v>
      </c>
      <c r="IV80" s="86">
        <f t="shared" si="85"/>
        <v>1.2390108909612516E-120</v>
      </c>
      <c r="IW80" s="86">
        <f t="shared" si="85"/>
        <v>2.1860462825999057E-80</v>
      </c>
      <c r="IY80" s="86">
        <f t="shared" si="86"/>
        <v>0.13855815961360296</v>
      </c>
      <c r="IZ80" s="86">
        <f t="shared" si="86"/>
        <v>0.13025535511017716</v>
      </c>
      <c r="JA80" s="86">
        <f t="shared" si="86"/>
        <v>0.13552902765071051</v>
      </c>
      <c r="JB80" s="86">
        <f t="shared" si="86"/>
        <v>0.15068577834646835</v>
      </c>
      <c r="JC80" s="86">
        <f t="shared" si="86"/>
        <v>0.15580206864364643</v>
      </c>
      <c r="JD80" s="86">
        <f t="shared" si="86"/>
        <v>0.12691715875754828</v>
      </c>
      <c r="JE80" s="86">
        <f t="shared" si="86"/>
        <v>0.11364897059733023</v>
      </c>
      <c r="JF80" s="86">
        <f t="shared" si="86"/>
        <v>0.11363916256578928</v>
      </c>
      <c r="JG80" s="86">
        <f t="shared" si="86"/>
        <v>0.10104117012074004</v>
      </c>
      <c r="JH80" s="86">
        <f t="shared" si="86"/>
        <v>9.3249056502576713E-2</v>
      </c>
      <c r="JI80" s="86">
        <f t="shared" si="86"/>
        <v>0.12423504355203317</v>
      </c>
      <c r="JJ80" s="86">
        <f t="shared" si="86"/>
        <v>0.12300224455041786</v>
      </c>
      <c r="JK80" s="86">
        <f t="shared" si="86"/>
        <v>0.13398018627698713</v>
      </c>
      <c r="JL80" s="86">
        <f t="shared" si="86"/>
        <v>0.1229012577089076</v>
      </c>
      <c r="JM80" s="86">
        <f t="shared" si="86"/>
        <v>6.2095305903771394E-2</v>
      </c>
    </row>
    <row r="81" spans="2:273" x14ac:dyDescent="0.25">
      <c r="B81" s="2">
        <v>54</v>
      </c>
      <c r="C81" s="37">
        <v>158.339</v>
      </c>
      <c r="D81" s="37">
        <v>170.98400000000001</v>
      </c>
      <c r="E81" s="37">
        <v>171.435</v>
      </c>
      <c r="F81" s="37">
        <v>175.066</v>
      </c>
      <c r="G81" s="37">
        <v>171.197</v>
      </c>
      <c r="H81" s="37">
        <v>166.917</v>
      </c>
      <c r="I81" s="37">
        <v>162.721</v>
      </c>
      <c r="J81" s="37">
        <v>163.70500000000001</v>
      </c>
      <c r="K81" s="37">
        <v>156.59</v>
      </c>
      <c r="L81" s="37">
        <v>147.08199999999999</v>
      </c>
      <c r="M81" s="37">
        <v>163.42599999999999</v>
      </c>
      <c r="N81" s="37">
        <v>164.19399999999999</v>
      </c>
      <c r="O81" s="37">
        <v>165.25800000000001</v>
      </c>
      <c r="P81" s="37">
        <v>161.74199999999999</v>
      </c>
      <c r="Q81" s="37">
        <v>118.048</v>
      </c>
      <c r="S81" s="4">
        <f t="shared" si="88"/>
        <v>155.95721840450739</v>
      </c>
      <c r="T81" s="4">
        <f t="shared" si="88"/>
        <v>166.16890140810423</v>
      </c>
      <c r="U81" s="4">
        <f t="shared" si="88"/>
        <v>166.28236879546583</v>
      </c>
      <c r="V81" s="4">
        <f t="shared" si="88"/>
        <v>167.81844336215082</v>
      </c>
      <c r="W81" s="4">
        <f t="shared" si="88"/>
        <v>164.260948996081</v>
      </c>
      <c r="X81" s="4">
        <f t="shared" si="88"/>
        <v>159.09380843114022</v>
      </c>
      <c r="Y81" s="4">
        <f t="shared" si="88"/>
        <v>155.57601979938354</v>
      </c>
      <c r="Z81" s="4">
        <f t="shared" si="88"/>
        <v>156.71858935212293</v>
      </c>
      <c r="AA81" s="4">
        <f t="shared" si="88"/>
        <v>151.95433456805034</v>
      </c>
      <c r="AB81" s="4">
        <f t="shared" si="88"/>
        <v>145.00871495759458</v>
      </c>
      <c r="AC81" s="4">
        <f t="shared" si="88"/>
        <v>157.66915178705659</v>
      </c>
      <c r="AD81" s="4">
        <f t="shared" si="88"/>
        <v>158.07349660743631</v>
      </c>
      <c r="AE81" s="4">
        <f t="shared" si="88"/>
        <v>158.81398484406131</v>
      </c>
      <c r="AF81" s="4">
        <f t="shared" si="88"/>
        <v>153.97359677830133</v>
      </c>
      <c r="AG81" s="4">
        <f t="shared" si="88"/>
        <v>118.56324706950507</v>
      </c>
      <c r="AI81" s="4">
        <f t="shared" si="89"/>
        <v>2.3817815954926118</v>
      </c>
      <c r="AJ81" s="4">
        <f t="shared" si="89"/>
        <v>4.8150985918957758</v>
      </c>
      <c r="AK81" s="4">
        <f t="shared" si="89"/>
        <v>5.152631204534174</v>
      </c>
      <c r="AL81" s="4">
        <f t="shared" si="89"/>
        <v>7.2475566378491862</v>
      </c>
      <c r="AM81" s="4">
        <f t="shared" si="89"/>
        <v>6.9360510039190046</v>
      </c>
      <c r="AN81" s="4">
        <f t="shared" si="89"/>
        <v>7.8231915688597837</v>
      </c>
      <c r="AO81" s="4">
        <f t="shared" si="89"/>
        <v>7.1449802006164589</v>
      </c>
      <c r="AP81" s="4">
        <f t="shared" si="89"/>
        <v>6.9864106478770793</v>
      </c>
      <c r="AQ81" s="4">
        <f t="shared" si="89"/>
        <v>4.6356654319496613</v>
      </c>
      <c r="AR81" s="4">
        <f t="shared" si="89"/>
        <v>2.0732850424054163</v>
      </c>
      <c r="AS81" s="4">
        <f t="shared" si="89"/>
        <v>5.756848212943396</v>
      </c>
      <c r="AT81" s="4">
        <f t="shared" si="89"/>
        <v>6.1205033925636769</v>
      </c>
      <c r="AU81" s="4">
        <f t="shared" si="89"/>
        <v>6.4440151559387004</v>
      </c>
      <c r="AV81" s="4">
        <f t="shared" si="89"/>
        <v>7.7684032216986623</v>
      </c>
      <c r="AW81" s="4">
        <f t="shared" si="89"/>
        <v>-0.51524706950506527</v>
      </c>
      <c r="AY81" s="2">
        <f t="shared" si="80"/>
        <v>84.357043433793478</v>
      </c>
      <c r="AZ81" s="2">
        <f t="shared" si="80"/>
        <v>88.191594774516986</v>
      </c>
      <c r="BA81" s="2">
        <f t="shared" si="80"/>
        <v>83.401488901945498</v>
      </c>
      <c r="BB81" s="2">
        <f t="shared" si="80"/>
        <v>79.571590789315607</v>
      </c>
      <c r="BC81" s="2">
        <f t="shared" si="80"/>
        <v>75.337217706175323</v>
      </c>
      <c r="BD81" s="2">
        <f t="shared" si="80"/>
        <v>75.313783776328975</v>
      </c>
      <c r="BE81" s="2">
        <f t="shared" si="80"/>
        <v>76.422384181995056</v>
      </c>
      <c r="BF81" s="2">
        <f t="shared" si="80"/>
        <v>77.337370697385396</v>
      </c>
      <c r="BG81" s="2">
        <f t="shared" si="80"/>
        <v>78.155992077953428</v>
      </c>
      <c r="BH81" s="2">
        <f t="shared" si="80"/>
        <v>75.847773575321213</v>
      </c>
      <c r="BI81" s="2">
        <f t="shared" si="80"/>
        <v>73.045412190628312</v>
      </c>
      <c r="BJ81" s="2">
        <f t="shared" si="80"/>
        <v>76.341068795891417</v>
      </c>
      <c r="BK81" s="2">
        <f t="shared" si="80"/>
        <v>76.029236437101702</v>
      </c>
      <c r="BL81" s="2">
        <f t="shared" si="80"/>
        <v>74.51865574442833</v>
      </c>
      <c r="BM81" s="2">
        <f t="shared" si="80"/>
        <v>76.231125186463117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89.51552763515555</v>
      </c>
      <c r="DL81" s="2">
        <f t="shared" si="90"/>
        <v>97.797075601653006</v>
      </c>
      <c r="DM81" s="2">
        <f t="shared" si="90"/>
        <v>95.974663101315386</v>
      </c>
      <c r="DN81" s="2">
        <f t="shared" si="90"/>
        <v>86.355713681667169</v>
      </c>
      <c r="DO81" s="2">
        <f t="shared" si="90"/>
        <v>82.834829808497418</v>
      </c>
      <c r="DP81" s="2">
        <f t="shared" si="90"/>
        <v>82.185374564459948</v>
      </c>
      <c r="DQ81" s="2">
        <f t="shared" si="90"/>
        <v>85.296888828099355</v>
      </c>
      <c r="DR81" s="2">
        <f t="shared" si="90"/>
        <v>83.845992778203296</v>
      </c>
      <c r="DS81" s="2">
        <f t="shared" si="90"/>
        <v>85.061249077649052</v>
      </c>
      <c r="DT81" s="2">
        <f t="shared" si="90"/>
        <v>83.288732132132125</v>
      </c>
      <c r="DU81" s="2">
        <f t="shared" si="90"/>
        <v>81.941532005689908</v>
      </c>
      <c r="DV81" s="2">
        <f t="shared" si="90"/>
        <v>85.287099325236184</v>
      </c>
      <c r="DW81" s="2">
        <f t="shared" si="90"/>
        <v>82.541255909943686</v>
      </c>
      <c r="DX81" s="2">
        <f t="shared" si="90"/>
        <v>81.080814604077773</v>
      </c>
      <c r="DY81" s="2">
        <f t="shared" si="90"/>
        <v>78.073098387096763</v>
      </c>
      <c r="EA81" s="2">
        <f t="shared" si="91"/>
        <v>82.131540990175807</v>
      </c>
      <c r="EB81" s="2">
        <f t="shared" si="91"/>
        <v>83.861262739438459</v>
      </c>
      <c r="EC81" s="2">
        <f t="shared" si="91"/>
        <v>77.792023880123281</v>
      </c>
      <c r="ED81" s="2">
        <f t="shared" si="91"/>
        <v>76.6905566960058</v>
      </c>
      <c r="EE81" s="2">
        <f t="shared" si="91"/>
        <v>72.196857798473829</v>
      </c>
      <c r="EF81" s="2">
        <f t="shared" si="91"/>
        <v>72.179223219040594</v>
      </c>
      <c r="EG81" s="2">
        <f t="shared" si="91"/>
        <v>71.937107390566098</v>
      </c>
      <c r="EH81" s="2">
        <f t="shared" si="91"/>
        <v>74.017586952870971</v>
      </c>
      <c r="EI81" s="2">
        <f t="shared" si="91"/>
        <v>74.434833113526082</v>
      </c>
      <c r="EJ81" s="2">
        <f t="shared" si="91"/>
        <v>71.728374058714408</v>
      </c>
      <c r="EK81" s="2">
        <f t="shared" si="91"/>
        <v>68.653855571670306</v>
      </c>
      <c r="EL81" s="2">
        <f t="shared" si="91"/>
        <v>72.021031110167385</v>
      </c>
      <c r="EM81" s="2">
        <f t="shared" si="91"/>
        <v>73.035484089261885</v>
      </c>
      <c r="EN81" s="2">
        <f t="shared" si="91"/>
        <v>71.194088487598677</v>
      </c>
      <c r="EO81" s="2">
        <f t="shared" si="91"/>
        <v>75.031190013943359</v>
      </c>
      <c r="EQ81" s="2">
        <f t="shared" si="92"/>
        <v>81.8625600743012</v>
      </c>
      <c r="ER81" s="2">
        <f t="shared" si="92"/>
        <v>82.84285504791778</v>
      </c>
      <c r="ES81" s="2">
        <f t="shared" si="92"/>
        <v>76.017282013265188</v>
      </c>
      <c r="ET81" s="2">
        <f t="shared" si="92"/>
        <v>75.187175934601669</v>
      </c>
      <c r="EU81" s="2">
        <f t="shared" si="92"/>
        <v>72.184533309673895</v>
      </c>
      <c r="EV81" s="2">
        <f t="shared" si="92"/>
        <v>70.943532558967732</v>
      </c>
      <c r="EW81" s="2">
        <f t="shared" si="92"/>
        <v>72.146092312539409</v>
      </c>
      <c r="EX81" s="2">
        <f t="shared" si="92"/>
        <v>73.246770114759727</v>
      </c>
      <c r="EY81" s="2">
        <f t="shared" si="92"/>
        <v>73.477951636365063</v>
      </c>
      <c r="EZ81" s="2">
        <f t="shared" si="92"/>
        <v>71.178213663420621</v>
      </c>
      <c r="FA81" s="2">
        <f t="shared" si="92"/>
        <v>69.004319353708127</v>
      </c>
      <c r="FB81" s="2">
        <f t="shared" si="92"/>
        <v>70.31136326544069</v>
      </c>
      <c r="FC81" s="2">
        <f t="shared" si="92"/>
        <v>71.962231224960732</v>
      </c>
      <c r="FD81" s="2">
        <f t="shared" si="92"/>
        <v>72.281945142377282</v>
      </c>
      <c r="FE81" s="2">
        <f t="shared" si="92"/>
        <v>74.497392650955732</v>
      </c>
      <c r="FG81" s="2">
        <f t="shared" si="93"/>
        <v>0.69860094896714109</v>
      </c>
      <c r="FH81" s="2">
        <f t="shared" si="93"/>
        <v>0.6892584242726314</v>
      </c>
      <c r="FI81" s="2">
        <f t="shared" si="93"/>
        <v>0.69148050394516436</v>
      </c>
      <c r="FJ81" s="2">
        <f t="shared" si="93"/>
        <v>0.70189035482641693</v>
      </c>
      <c r="FK81" s="2">
        <f t="shared" si="93"/>
        <v>0.70479695189955982</v>
      </c>
      <c r="FL81" s="2">
        <f t="shared" si="93"/>
        <v>0.68671963739897846</v>
      </c>
      <c r="FM81" s="2">
        <f t="shared" si="93"/>
        <v>0.66427260174440239</v>
      </c>
      <c r="FN81" s="2">
        <f t="shared" si="93"/>
        <v>0.66221230860736657</v>
      </c>
      <c r="FO81" s="2">
        <f t="shared" si="93"/>
        <v>0.64980368095456786</v>
      </c>
      <c r="FP81" s="2">
        <f t="shared" si="93"/>
        <v>0.64365510340115362</v>
      </c>
      <c r="FQ81" s="2">
        <f t="shared" si="93"/>
        <v>0.66950475185393599</v>
      </c>
      <c r="FR81" s="2">
        <f t="shared" si="93"/>
        <v>0.67434082155887931</v>
      </c>
      <c r="FS81" s="2">
        <f t="shared" si="93"/>
        <v>0.68504841139415396</v>
      </c>
      <c r="FT81" s="2">
        <f t="shared" si="93"/>
        <v>0.66374239576512317</v>
      </c>
      <c r="FU81" s="2">
        <f t="shared" si="93"/>
        <v>0.60552255449897219</v>
      </c>
      <c r="FW81" s="2">
        <f t="shared" si="82"/>
        <v>8.9686729065939681E-5</v>
      </c>
      <c r="FX81" s="2">
        <f t="shared" si="82"/>
        <v>1.025255097842351E-4</v>
      </c>
      <c r="FY81" s="2">
        <f t="shared" si="82"/>
        <v>1.3166289206036443E-4</v>
      </c>
      <c r="FZ81" s="2">
        <f t="shared" si="82"/>
        <v>1.612540474799817E-4</v>
      </c>
      <c r="GA81" s="2">
        <f t="shared" si="82"/>
        <v>1.5053481526942884E-4</v>
      </c>
      <c r="GB81" s="2">
        <f t="shared" si="82"/>
        <v>1.3770796429409023E-4</v>
      </c>
      <c r="GC81" s="2">
        <f t="shared" si="82"/>
        <v>1.5373426079021369E-4</v>
      </c>
      <c r="GD81" s="2">
        <f t="shared" si="82"/>
        <v>1.6965028269749291E-4</v>
      </c>
      <c r="GE81" s="2">
        <f t="shared" si="82"/>
        <v>1.8057707068263514E-4</v>
      </c>
      <c r="GF81" s="2">
        <f t="shared" si="82"/>
        <v>1.3647967303428765E-4</v>
      </c>
      <c r="GG81" s="2">
        <f t="shared" si="82"/>
        <v>1.2183459254622461E-4</v>
      </c>
      <c r="GH81" s="2">
        <f t="shared" si="82"/>
        <v>1.0481003061205137E-4</v>
      </c>
      <c r="GI81" s="2">
        <f t="shared" si="82"/>
        <v>9.8381296817863845E-5</v>
      </c>
      <c r="GJ81" s="2">
        <f t="shared" si="82"/>
        <v>7.3924423458140981E-5</v>
      </c>
      <c r="GK81" s="2">
        <f t="shared" si="82"/>
        <v>5.4462558254696303E-5</v>
      </c>
      <c r="GM81" s="86">
        <f t="shared" si="83"/>
        <v>0.17511276645694518</v>
      </c>
      <c r="GN81" s="86">
        <f t="shared" si="83"/>
        <v>0.16629061074921089</v>
      </c>
      <c r="GO81" s="86">
        <f t="shared" si="83"/>
        <v>0.1728977885786325</v>
      </c>
      <c r="GP81" s="86">
        <f t="shared" si="83"/>
        <v>0.19051351443415027</v>
      </c>
      <c r="GQ81" s="86">
        <f t="shared" si="83"/>
        <v>0.19652597007311046</v>
      </c>
      <c r="GR81" s="86">
        <f t="shared" si="83"/>
        <v>0.16233945630878158</v>
      </c>
      <c r="GS81" s="86">
        <f t="shared" si="83"/>
        <v>0.15009371985055137</v>
      </c>
      <c r="GT81" s="86">
        <f t="shared" si="83"/>
        <v>0.15078456215377309</v>
      </c>
      <c r="GU81" s="86">
        <f t="shared" si="83"/>
        <v>0.13640877939452126</v>
      </c>
      <c r="GV81" s="86">
        <f t="shared" si="83"/>
        <v>0.12677676999079995</v>
      </c>
      <c r="GW81" s="86">
        <f t="shared" si="83"/>
        <v>0.16367490158378595</v>
      </c>
      <c r="GX81" s="86">
        <f t="shared" si="83"/>
        <v>0.16044379252073629</v>
      </c>
      <c r="GY81" s="86">
        <f t="shared" si="83"/>
        <v>0.17258334455250701</v>
      </c>
      <c r="GZ81" s="86">
        <f t="shared" si="83"/>
        <v>0.16367368066181598</v>
      </c>
      <c r="HA81" s="86">
        <f t="shared" si="83"/>
        <v>9.0652976569041435E-2</v>
      </c>
      <c r="HC81" s="86">
        <f t="shared" si="73"/>
        <v>7.0003844262516662E-7</v>
      </c>
      <c r="HD81" s="86">
        <f t="shared" si="73"/>
        <v>1.8674972842338272E-7</v>
      </c>
      <c r="HE81" s="86">
        <f t="shared" si="73"/>
        <v>2.5937819671620506E-7</v>
      </c>
      <c r="HF81" s="86">
        <f t="shared" si="73"/>
        <v>6.0718911915984524E-8</v>
      </c>
      <c r="HG81" s="86">
        <f t="shared" si="87"/>
        <v>3.7021313408279868E-8</v>
      </c>
      <c r="HH81" s="86">
        <f t="shared" si="87"/>
        <v>2.9839910881166495E-7</v>
      </c>
      <c r="HI81" s="86">
        <f t="shared" si="87"/>
        <v>1.0411200719891092E-7</v>
      </c>
      <c r="HJ81" s="86">
        <f t="shared" si="87"/>
        <v>5.6433443931838394E-7</v>
      </c>
      <c r="HK81" s="86">
        <f t="shared" si="87"/>
        <v>2.0008340751172535E-7</v>
      </c>
      <c r="HL81" s="86">
        <f t="shared" si="87"/>
        <v>1.1266517628940817E-7</v>
      </c>
      <c r="HM81" s="86">
        <f t="shared" si="87"/>
        <v>3.4467160082212098E-7</v>
      </c>
      <c r="HN81" s="86">
        <f t="shared" si="87"/>
        <v>2.6178216159483779E-7</v>
      </c>
      <c r="HO81" s="86">
        <f t="shared" si="87"/>
        <v>3.3388140040010043E-7</v>
      </c>
      <c r="HP81" s="86">
        <f t="shared" si="87"/>
        <v>1.021278499401637E-7</v>
      </c>
      <c r="HQ81" s="86">
        <f t="shared" si="87"/>
        <v>4.1479664504334912E-10</v>
      </c>
      <c r="HS81" s="86">
        <f t="shared" si="84"/>
        <v>5.1502265225266778E-51</v>
      </c>
      <c r="HT81" s="86">
        <f t="shared" si="84"/>
        <v>4.0888459637437876E-51</v>
      </c>
      <c r="HU81" s="86">
        <f t="shared" si="84"/>
        <v>2.4560274564440032E-51</v>
      </c>
      <c r="HV81" s="86">
        <f t="shared" si="84"/>
        <v>5.8965641388818433E-58</v>
      </c>
      <c r="HW81" s="86">
        <f t="shared" si="84"/>
        <v>9.2646104349440202E-62</v>
      </c>
      <c r="HX81" s="86">
        <f t="shared" si="84"/>
        <v>1.1381558001858914E-51</v>
      </c>
      <c r="HY81" s="86">
        <f t="shared" si="84"/>
        <v>5.1891413368371834E-58</v>
      </c>
      <c r="HZ81" s="86">
        <f t="shared" si="84"/>
        <v>3.1001721054838595E-51</v>
      </c>
      <c r="IA81" s="86">
        <f t="shared" si="84"/>
        <v>2.378641708803964E-55</v>
      </c>
      <c r="IB81" s="86">
        <f t="shared" si="84"/>
        <v>3.0802557752660644E-59</v>
      </c>
      <c r="IC81" s="86">
        <f t="shared" si="84"/>
        <v>7.1005957720354832E-56</v>
      </c>
      <c r="ID81" s="86">
        <f t="shared" si="84"/>
        <v>4.6189461039146863E-56</v>
      </c>
      <c r="IE81" s="86">
        <f t="shared" si="84"/>
        <v>1.4369890046076803E-55</v>
      </c>
      <c r="IF81" s="86">
        <f t="shared" si="84"/>
        <v>1.2317394383678788E-45</v>
      </c>
      <c r="IG81" s="86">
        <f t="shared" si="84"/>
        <v>6.0906677154030148E-33</v>
      </c>
      <c r="II81" s="86">
        <f t="shared" si="85"/>
        <v>6.7571916540523008E-208</v>
      </c>
      <c r="IJ81" s="86">
        <f t="shared" si="85"/>
        <v>9.6250699891858551E-219</v>
      </c>
      <c r="IK81" s="86">
        <f t="shared" si="85"/>
        <v>2.8447637904056673E-205</v>
      </c>
      <c r="IL81" s="86">
        <f t="shared" si="85"/>
        <v>6.9109375653640022E-231</v>
      </c>
      <c r="IM81" s="86">
        <f t="shared" si="85"/>
        <v>2.6029729112517881E-254</v>
      </c>
      <c r="IN81" s="86">
        <f t="shared" si="85"/>
        <v>1.2799925451738162E-211</v>
      </c>
      <c r="IO81" s="86">
        <f t="shared" si="85"/>
        <v>1.5292559972366974E-236</v>
      </c>
      <c r="IP81" s="86">
        <f t="shared" si="85"/>
        <v>2.0160447854551881E-206</v>
      </c>
      <c r="IQ81" s="86">
        <f t="shared" si="85"/>
        <v>3.0030425561366353E-224</v>
      </c>
      <c r="IR81" s="86">
        <f t="shared" si="85"/>
        <v>4.3143900853180528E-244</v>
      </c>
      <c r="IS81" s="86">
        <f t="shared" si="85"/>
        <v>1.3650495887474521E-230</v>
      </c>
      <c r="IT81" s="86">
        <f t="shared" si="85"/>
        <v>2.7130526361613647E-231</v>
      </c>
      <c r="IU81" s="86">
        <f t="shared" si="85"/>
        <v>1.0383689181167836E-228</v>
      </c>
      <c r="IV81" s="86">
        <f t="shared" si="85"/>
        <v>2.2799981669193776E-118</v>
      </c>
      <c r="IW81" s="86">
        <f t="shared" si="85"/>
        <v>6.1949653136784361E-79</v>
      </c>
      <c r="IY81" s="86">
        <f t="shared" si="86"/>
        <v>0.17511346649538781</v>
      </c>
      <c r="IZ81" s="86">
        <f t="shared" si="86"/>
        <v>0.16629079749893932</v>
      </c>
      <c r="JA81" s="86">
        <f t="shared" si="86"/>
        <v>0.17289804795682923</v>
      </c>
      <c r="JB81" s="86">
        <f t="shared" si="86"/>
        <v>0.19051357515306219</v>
      </c>
      <c r="JC81" s="86">
        <f t="shared" si="86"/>
        <v>0.19652600709442386</v>
      </c>
      <c r="JD81" s="86">
        <f t="shared" si="86"/>
        <v>0.16233975470789039</v>
      </c>
      <c r="JE81" s="86">
        <f t="shared" si="86"/>
        <v>0.15009382396255858</v>
      </c>
      <c r="JF81" s="86">
        <f t="shared" si="86"/>
        <v>0.15078512648821241</v>
      </c>
      <c r="JG81" s="86">
        <f t="shared" si="86"/>
        <v>0.13640897947792877</v>
      </c>
      <c r="JH81" s="86">
        <f t="shared" si="86"/>
        <v>0.12677688265597625</v>
      </c>
      <c r="JI81" s="86">
        <f t="shared" si="86"/>
        <v>0.16367524625538676</v>
      </c>
      <c r="JJ81" s="86">
        <f t="shared" si="86"/>
        <v>0.16044405430289788</v>
      </c>
      <c r="JK81" s="86">
        <f t="shared" si="86"/>
        <v>0.1725836784339074</v>
      </c>
      <c r="JL81" s="86">
        <f t="shared" si="86"/>
        <v>0.16367378278966591</v>
      </c>
      <c r="JM81" s="86">
        <f t="shared" si="86"/>
        <v>9.0652976983838077E-2</v>
      </c>
    </row>
    <row r="82" spans="2:273" x14ac:dyDescent="0.25">
      <c r="B82" s="2">
        <v>55</v>
      </c>
      <c r="C82" s="37">
        <v>170.80600000000001</v>
      </c>
      <c r="D82" s="37">
        <v>189.452</v>
      </c>
      <c r="E82" s="37">
        <v>190.29</v>
      </c>
      <c r="F82" s="37">
        <v>192.24600000000001</v>
      </c>
      <c r="G82" s="37">
        <v>188.541</v>
      </c>
      <c r="H82" s="37">
        <v>185.21700000000001</v>
      </c>
      <c r="I82" s="37">
        <v>182.62299999999999</v>
      </c>
      <c r="J82" s="37">
        <v>183.852</v>
      </c>
      <c r="K82" s="37">
        <v>179.62299999999999</v>
      </c>
      <c r="L82" s="37">
        <v>169.82</v>
      </c>
      <c r="M82" s="37">
        <v>186</v>
      </c>
      <c r="N82" s="37">
        <v>186.24199999999999</v>
      </c>
      <c r="O82" s="37">
        <v>185.09700000000001</v>
      </c>
      <c r="P82" s="37">
        <v>181.339</v>
      </c>
      <c r="Q82" s="37">
        <v>135.24199999999999</v>
      </c>
      <c r="S82" s="4">
        <f t="shared" si="88"/>
        <v>168.31665218176002</v>
      </c>
      <c r="T82" s="4">
        <f t="shared" si="88"/>
        <v>180.28292501265651</v>
      </c>
      <c r="U82" s="4">
        <f t="shared" si="88"/>
        <v>181.07567637690801</v>
      </c>
      <c r="V82" s="4">
        <f t="shared" si="88"/>
        <v>182.76547045831106</v>
      </c>
      <c r="W82" s="4">
        <f t="shared" si="88"/>
        <v>179.08555065664669</v>
      </c>
      <c r="X82" s="4">
        <f t="shared" si="88"/>
        <v>174.47473757615327</v>
      </c>
      <c r="Y82" s="4">
        <f t="shared" si="88"/>
        <v>172.21600431779871</v>
      </c>
      <c r="Z82" s="4">
        <f t="shared" si="88"/>
        <v>173.7698957725014</v>
      </c>
      <c r="AA82" s="4">
        <f t="shared" si="88"/>
        <v>169.16620388257186</v>
      </c>
      <c r="AB82" s="4">
        <f t="shared" si="88"/>
        <v>161.73731834863108</v>
      </c>
      <c r="AC82" s="4">
        <f t="shared" si="88"/>
        <v>175.13370250577117</v>
      </c>
      <c r="AD82" s="4">
        <f t="shared" si="88"/>
        <v>174.37787382019621</v>
      </c>
      <c r="AE82" s="4">
        <f t="shared" si="88"/>
        <v>174.35388880151223</v>
      </c>
      <c r="AF82" s="4">
        <f t="shared" si="88"/>
        <v>171.09632629617624</v>
      </c>
      <c r="AG82" s="4">
        <f t="shared" si="88"/>
        <v>132.07701353355679</v>
      </c>
      <c r="AI82" s="4">
        <f t="shared" si="89"/>
        <v>2.4893478182399917</v>
      </c>
      <c r="AJ82" s="4">
        <f t="shared" si="89"/>
        <v>9.1690749873434925</v>
      </c>
      <c r="AK82" s="4">
        <f t="shared" si="89"/>
        <v>9.2143236230919854</v>
      </c>
      <c r="AL82" s="4">
        <f t="shared" si="89"/>
        <v>9.4805295416889521</v>
      </c>
      <c r="AM82" s="4">
        <f t="shared" si="89"/>
        <v>9.4554493433533082</v>
      </c>
      <c r="AN82" s="4">
        <f t="shared" si="89"/>
        <v>10.742262423846739</v>
      </c>
      <c r="AO82" s="4">
        <f t="shared" si="89"/>
        <v>10.406995682201284</v>
      </c>
      <c r="AP82" s="4">
        <f t="shared" si="89"/>
        <v>10.082104227498604</v>
      </c>
      <c r="AQ82" s="4">
        <f t="shared" si="89"/>
        <v>10.456796117428127</v>
      </c>
      <c r="AR82" s="4">
        <f t="shared" si="89"/>
        <v>8.0826816513689153</v>
      </c>
      <c r="AS82" s="4">
        <f t="shared" si="89"/>
        <v>10.866297494228832</v>
      </c>
      <c r="AT82" s="4">
        <f t="shared" si="89"/>
        <v>11.864126179803776</v>
      </c>
      <c r="AU82" s="4">
        <f t="shared" si="89"/>
        <v>10.743111198487782</v>
      </c>
      <c r="AV82" s="4">
        <f t="shared" si="89"/>
        <v>10.242673703823755</v>
      </c>
      <c r="AW82" s="4">
        <f t="shared" si="89"/>
        <v>3.1649864664431959</v>
      </c>
      <c r="AY82" s="2">
        <f t="shared" si="80"/>
        <v>84.175225131507261</v>
      </c>
      <c r="AZ82" s="2">
        <f t="shared" si="80"/>
        <v>87.903145211475049</v>
      </c>
      <c r="BA82" s="2">
        <f t="shared" si="80"/>
        <v>83.033936655123512</v>
      </c>
      <c r="BB82" s="2">
        <f t="shared" si="80"/>
        <v>79.294104904983612</v>
      </c>
      <c r="BC82" s="2">
        <f t="shared" si="80"/>
        <v>75.101690597141456</v>
      </c>
      <c r="BD82" s="2">
        <f t="shared" si="80"/>
        <v>75.075921118915375</v>
      </c>
      <c r="BE82" s="2">
        <f t="shared" si="80"/>
        <v>76.141198060636427</v>
      </c>
      <c r="BF82" s="2">
        <f t="shared" si="80"/>
        <v>77.08400857940866</v>
      </c>
      <c r="BG82" s="2">
        <f t="shared" si="80"/>
        <v>77.899298050811453</v>
      </c>
      <c r="BH82" s="2">
        <f t="shared" si="80"/>
        <v>75.571930980236274</v>
      </c>
      <c r="BI82" s="2">
        <f t="shared" si="80"/>
        <v>72.753488489846305</v>
      </c>
      <c r="BJ82" s="2">
        <f t="shared" si="80"/>
        <v>76.045801333642999</v>
      </c>
      <c r="BK82" s="2">
        <f t="shared" si="80"/>
        <v>75.788451841352028</v>
      </c>
      <c r="BL82" s="2">
        <f t="shared" si="80"/>
        <v>74.337397733344076</v>
      </c>
      <c r="BM82" s="2">
        <f t="shared" si="80"/>
        <v>76.148224206312122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89.676119299305356</v>
      </c>
      <c r="DL82" s="2">
        <f t="shared" si="90"/>
        <v>98.071377846203703</v>
      </c>
      <c r="DM82" s="2">
        <f t="shared" si="90"/>
        <v>96.280295302919797</v>
      </c>
      <c r="DN82" s="2">
        <f t="shared" si="90"/>
        <v>86.420328601630928</v>
      </c>
      <c r="DO82" s="2">
        <f t="shared" si="90"/>
        <v>83.023632417686301</v>
      </c>
      <c r="DP82" s="2">
        <f t="shared" si="90"/>
        <v>82.349383797909425</v>
      </c>
      <c r="DQ82" s="2">
        <f t="shared" si="90"/>
        <v>85.514810154283836</v>
      </c>
      <c r="DR82" s="2">
        <f t="shared" si="90"/>
        <v>83.986762118393685</v>
      </c>
      <c r="DS82" s="2">
        <f t="shared" si="90"/>
        <v>85.274104161304138</v>
      </c>
      <c r="DT82" s="2">
        <f t="shared" si="90"/>
        <v>83.471644101244095</v>
      </c>
      <c r="DU82" s="2">
        <f t="shared" si="90"/>
        <v>82.109519677572308</v>
      </c>
      <c r="DV82" s="2">
        <f t="shared" si="90"/>
        <v>85.523659649122834</v>
      </c>
      <c r="DW82" s="2">
        <f t="shared" si="90"/>
        <v>82.697002720450257</v>
      </c>
      <c r="DX82" s="2">
        <f t="shared" si="90"/>
        <v>81.287261735419634</v>
      </c>
      <c r="DY82" s="2">
        <f t="shared" si="90"/>
        <v>78.198874193548377</v>
      </c>
      <c r="EA82" s="2">
        <f t="shared" si="91"/>
        <v>82.010819131334031</v>
      </c>
      <c r="EB82" s="2">
        <f t="shared" si="91"/>
        <v>83.722471733140907</v>
      </c>
      <c r="EC82" s="2">
        <f t="shared" si="91"/>
        <v>77.644161522848563</v>
      </c>
      <c r="ED82" s="2">
        <f t="shared" si="91"/>
        <v>76.534104019274693</v>
      </c>
      <c r="EE82" s="2">
        <f t="shared" si="91"/>
        <v>72.075557178041279</v>
      </c>
      <c r="EF82" s="2">
        <f t="shared" si="91"/>
        <v>72.049999549383472</v>
      </c>
      <c r="EG82" s="2">
        <f t="shared" si="91"/>
        <v>71.820514094742009</v>
      </c>
      <c r="EH82" s="2">
        <f t="shared" si="91"/>
        <v>73.873003091555887</v>
      </c>
      <c r="EI82" s="2">
        <f t="shared" si="91"/>
        <v>74.274809031441265</v>
      </c>
      <c r="EJ82" s="2">
        <f t="shared" si="91"/>
        <v>71.583377714722275</v>
      </c>
      <c r="EK82" s="2">
        <f t="shared" si="91"/>
        <v>68.541277737490944</v>
      </c>
      <c r="EL82" s="2">
        <f t="shared" si="91"/>
        <v>71.871679161832944</v>
      </c>
      <c r="EM82" s="2">
        <f t="shared" si="91"/>
        <v>72.891873454129325</v>
      </c>
      <c r="EN82" s="2">
        <f t="shared" si="91"/>
        <v>71.126207947410947</v>
      </c>
      <c r="EO82" s="2">
        <f t="shared" si="91"/>
        <v>74.929892269697959</v>
      </c>
      <c r="EQ82" s="2">
        <f t="shared" si="92"/>
        <v>81.746423628101752</v>
      </c>
      <c r="ER82" s="2">
        <f t="shared" si="92"/>
        <v>82.72089437306235</v>
      </c>
      <c r="ES82" s="2">
        <f t="shared" si="92"/>
        <v>75.900435539060581</v>
      </c>
      <c r="ET82" s="2">
        <f t="shared" si="92"/>
        <v>75.057698961669118</v>
      </c>
      <c r="EU82" s="2">
        <f t="shared" si="92"/>
        <v>72.063425263147067</v>
      </c>
      <c r="EV82" s="2">
        <f t="shared" si="92"/>
        <v>70.83597298117607</v>
      </c>
      <c r="EW82" s="2">
        <f t="shared" si="92"/>
        <v>72.025710424980772</v>
      </c>
      <c r="EX82" s="2">
        <f t="shared" si="92"/>
        <v>73.116364089676424</v>
      </c>
      <c r="EY82" s="2">
        <f t="shared" si="92"/>
        <v>73.335723309038315</v>
      </c>
      <c r="EZ82" s="2">
        <f t="shared" si="92"/>
        <v>71.043011441128428</v>
      </c>
      <c r="FA82" s="2">
        <f t="shared" si="92"/>
        <v>68.885507686983047</v>
      </c>
      <c r="FB82" s="2">
        <f t="shared" si="92"/>
        <v>70.192012747532914</v>
      </c>
      <c r="FC82" s="2">
        <f t="shared" si="92"/>
        <v>71.836997600475669</v>
      </c>
      <c r="FD82" s="2">
        <f t="shared" si="92"/>
        <v>72.193848405298468</v>
      </c>
      <c r="FE82" s="2">
        <f t="shared" si="92"/>
        <v>74.406409751879195</v>
      </c>
      <c r="FG82" s="2">
        <f t="shared" si="93"/>
        <v>0.71763245364805839</v>
      </c>
      <c r="FH82" s="2">
        <f t="shared" si="93"/>
        <v>0.70863381232089462</v>
      </c>
      <c r="FI82" s="2">
        <f t="shared" si="93"/>
        <v>0.71077547915555572</v>
      </c>
      <c r="FJ82" s="2">
        <f t="shared" si="93"/>
        <v>0.7207971653773344</v>
      </c>
      <c r="FK82" s="2">
        <f t="shared" si="93"/>
        <v>0.72359201455026267</v>
      </c>
      <c r="FL82" s="2">
        <f t="shared" si="93"/>
        <v>0.70618584523725214</v>
      </c>
      <c r="FM82" s="2">
        <f t="shared" si="93"/>
        <v>0.68449277287108501</v>
      </c>
      <c r="FN82" s="2">
        <f t="shared" si="93"/>
        <v>0.68249725691725949</v>
      </c>
      <c r="FO82" s="2">
        <f t="shared" si="93"/>
        <v>0.67046297865437177</v>
      </c>
      <c r="FP82" s="2">
        <f t="shared" si="93"/>
        <v>0.66448984242518927</v>
      </c>
      <c r="FQ82" s="2">
        <f t="shared" si="93"/>
        <v>0.68955707112451714</v>
      </c>
      <c r="FR82" s="2">
        <f t="shared" si="93"/>
        <v>0.69423372643826031</v>
      </c>
      <c r="FS82" s="2">
        <f t="shared" si="93"/>
        <v>0.70457378989798503</v>
      </c>
      <c r="FT82" s="2">
        <f t="shared" si="93"/>
        <v>0.68397930821689701</v>
      </c>
      <c r="FU82" s="2">
        <f t="shared" si="93"/>
        <v>0.62729582920900895</v>
      </c>
      <c r="FW82" s="2">
        <f t="shared" si="82"/>
        <v>9.8338691997809104E-5</v>
      </c>
      <c r="FX82" s="2">
        <f t="shared" si="82"/>
        <v>1.1241587406793106E-4</v>
      </c>
      <c r="FY82" s="2">
        <f t="shared" si="82"/>
        <v>1.4436365659180081E-4</v>
      </c>
      <c r="FZ82" s="2">
        <f t="shared" si="82"/>
        <v>1.7680879639885469E-4</v>
      </c>
      <c r="GA82" s="2">
        <f t="shared" si="82"/>
        <v>1.6505574554473348E-4</v>
      </c>
      <c r="GB82" s="2">
        <f t="shared" si="82"/>
        <v>1.5099177423480599E-4</v>
      </c>
      <c r="GC82" s="2">
        <f t="shared" si="82"/>
        <v>1.6856376481819726E-4</v>
      </c>
      <c r="GD82" s="2">
        <f t="shared" si="82"/>
        <v>1.8601479134032616E-4</v>
      </c>
      <c r="GE82" s="2">
        <f t="shared" si="82"/>
        <v>1.9799537130104735E-4</v>
      </c>
      <c r="GF82" s="2">
        <f t="shared" si="82"/>
        <v>1.4964501527614256E-4</v>
      </c>
      <c r="GG82" s="2">
        <f t="shared" si="82"/>
        <v>1.3358740402558478E-4</v>
      </c>
      <c r="GH82" s="2">
        <f t="shared" si="82"/>
        <v>1.1492075123805876E-4</v>
      </c>
      <c r="GI82" s="2">
        <f t="shared" si="82"/>
        <v>1.0787192298653525E-4</v>
      </c>
      <c r="GJ82" s="2">
        <f t="shared" si="82"/>
        <v>8.1055940385638082E-5</v>
      </c>
      <c r="GK82" s="2">
        <f t="shared" si="82"/>
        <v>5.9716693854107649E-5</v>
      </c>
      <c r="GM82" s="86">
        <f t="shared" si="83"/>
        <v>0.21831573310151739</v>
      </c>
      <c r="GN82" s="86">
        <f t="shared" si="83"/>
        <v>0.20924325577303474</v>
      </c>
      <c r="GO82" s="86">
        <f t="shared" si="83"/>
        <v>0.21740825834867283</v>
      </c>
      <c r="GP82" s="86">
        <f t="shared" si="83"/>
        <v>0.23754013233957544</v>
      </c>
      <c r="GQ82" s="86">
        <f t="shared" si="83"/>
        <v>0.24444918983453265</v>
      </c>
      <c r="GR82" s="86">
        <f t="shared" si="83"/>
        <v>0.20455772006317621</v>
      </c>
      <c r="GS82" s="86">
        <f t="shared" si="83"/>
        <v>0.19457515861138525</v>
      </c>
      <c r="GT82" s="86">
        <f t="shared" si="83"/>
        <v>0.1963663530070181</v>
      </c>
      <c r="GU82" s="86">
        <f t="shared" si="83"/>
        <v>0.1805791789408045</v>
      </c>
      <c r="GV82" s="86">
        <f t="shared" si="83"/>
        <v>0.16899834194966773</v>
      </c>
      <c r="GW82" s="86">
        <f t="shared" si="83"/>
        <v>0.21183713913098606</v>
      </c>
      <c r="GX82" s="86">
        <f t="shared" si="83"/>
        <v>0.20588508033315439</v>
      </c>
      <c r="GY82" s="86">
        <f t="shared" si="83"/>
        <v>0.21893424376874016</v>
      </c>
      <c r="GZ82" s="86">
        <f t="shared" si="83"/>
        <v>0.21379413551984566</v>
      </c>
      <c r="HA82" s="86">
        <f t="shared" si="83"/>
        <v>0.12891138376043496</v>
      </c>
      <c r="HC82" s="86">
        <f t="shared" si="73"/>
        <v>1.4673714072756796E-6</v>
      </c>
      <c r="HD82" s="86">
        <f t="shared" si="73"/>
        <v>4.1843876869038988E-7</v>
      </c>
      <c r="HE82" s="86">
        <f t="shared" si="73"/>
        <v>5.7394167839617892E-7</v>
      </c>
      <c r="HF82" s="86">
        <f t="shared" si="73"/>
        <v>1.4988674594182536E-7</v>
      </c>
      <c r="HG82" s="86">
        <f t="shared" si="87"/>
        <v>9.6239534239574558E-8</v>
      </c>
      <c r="HH82" s="86">
        <f t="shared" si="87"/>
        <v>6.6840409820710736E-7</v>
      </c>
      <c r="HI82" s="86">
        <f t="shared" si="87"/>
        <v>2.5456287793264424E-7</v>
      </c>
      <c r="HJ82" s="86">
        <f t="shared" si="87"/>
        <v>1.2523144142010031E-6</v>
      </c>
      <c r="HK82" s="86">
        <f t="shared" si="87"/>
        <v>4.7644876222605829E-7</v>
      </c>
      <c r="HL82" s="86">
        <f t="shared" si="87"/>
        <v>2.7541836607674496E-7</v>
      </c>
      <c r="HM82" s="86">
        <f t="shared" si="87"/>
        <v>7.8744269707543226E-7</v>
      </c>
      <c r="HN82" s="86">
        <f t="shared" si="87"/>
        <v>5.9550642559237098E-7</v>
      </c>
      <c r="HO82" s="86">
        <f t="shared" si="87"/>
        <v>7.4674891267213871E-7</v>
      </c>
      <c r="HP82" s="86">
        <f t="shared" si="87"/>
        <v>2.4708316251287384E-7</v>
      </c>
      <c r="HQ82" s="86">
        <f t="shared" si="87"/>
        <v>1.3648404790948765E-9</v>
      </c>
      <c r="HS82" s="86">
        <f t="shared" si="84"/>
        <v>1.1360797207310934E-49</v>
      </c>
      <c r="HT82" s="86">
        <f t="shared" si="84"/>
        <v>1.0262277259924616E-49</v>
      </c>
      <c r="HU82" s="86">
        <f t="shared" si="84"/>
        <v>6.1203313343734057E-50</v>
      </c>
      <c r="HV82" s="86">
        <f t="shared" si="84"/>
        <v>2.4213815386628257E-56</v>
      </c>
      <c r="HW82" s="86">
        <f t="shared" si="84"/>
        <v>5.048130799144946E-60</v>
      </c>
      <c r="HX82" s="86">
        <f t="shared" si="84"/>
        <v>3.0628863897703611E-50</v>
      </c>
      <c r="HY82" s="86">
        <f t="shared" si="84"/>
        <v>2.1888609991590118E-56</v>
      </c>
      <c r="HZ82" s="86">
        <f t="shared" si="84"/>
        <v>8.5304921331016299E-50</v>
      </c>
      <c r="IA82" s="86">
        <f t="shared" si="84"/>
        <v>8.8984002504311333E-54</v>
      </c>
      <c r="IB82" s="86">
        <f t="shared" si="84"/>
        <v>1.365297644006451E-57</v>
      </c>
      <c r="IC82" s="86">
        <f t="shared" si="84"/>
        <v>2.4250018313802669E-54</v>
      </c>
      <c r="ID82" s="86">
        <f t="shared" si="84"/>
        <v>1.5060828059156594E-54</v>
      </c>
      <c r="IE82" s="86">
        <f t="shared" si="84"/>
        <v>4.4179058312123666E-54</v>
      </c>
      <c r="IF82" s="86">
        <f t="shared" si="84"/>
        <v>1.9083702799446425E-44</v>
      </c>
      <c r="IG82" s="86">
        <f t="shared" si="84"/>
        <v>3.9877307053775203E-32</v>
      </c>
      <c r="II82" s="86">
        <f t="shared" si="85"/>
        <v>7.5452993554612958E-204</v>
      </c>
      <c r="IJ82" s="86">
        <f t="shared" si="85"/>
        <v>2.0239037212789011E-214</v>
      </c>
      <c r="IK82" s="86">
        <f t="shared" si="85"/>
        <v>4.180606528973882E-201</v>
      </c>
      <c r="IL82" s="86">
        <f t="shared" si="85"/>
        <v>4.364383695763271E-226</v>
      </c>
      <c r="IM82" s="86">
        <f t="shared" si="85"/>
        <v>4.632183960091078E-249</v>
      </c>
      <c r="IN82" s="86">
        <f t="shared" si="85"/>
        <v>2.6670111642818774E-207</v>
      </c>
      <c r="IO82" s="86">
        <f t="shared" si="85"/>
        <v>1.1934391790770285E-231</v>
      </c>
      <c r="IP82" s="86">
        <f t="shared" si="85"/>
        <v>4.1397872311278599E-202</v>
      </c>
      <c r="IQ82" s="86">
        <f t="shared" si="85"/>
        <v>1.5837269148641342E-219</v>
      </c>
      <c r="IR82" s="86">
        <f t="shared" si="85"/>
        <v>4.1442205087689967E-239</v>
      </c>
      <c r="IS82" s="86">
        <f t="shared" si="85"/>
        <v>6.0390755220238467E-226</v>
      </c>
      <c r="IT82" s="86">
        <f t="shared" si="85"/>
        <v>1.0407976472844975E-226</v>
      </c>
      <c r="IU82" s="86">
        <f t="shared" si="85"/>
        <v>3.2938605095649292E-224</v>
      </c>
      <c r="IV82" s="86">
        <f t="shared" si="85"/>
        <v>3.9907135030090262E-116</v>
      </c>
      <c r="IW82" s="86">
        <f t="shared" si="85"/>
        <v>1.7018931796850942E-77</v>
      </c>
      <c r="IY82" s="86">
        <f t="shared" si="86"/>
        <v>0.21831720047292466</v>
      </c>
      <c r="IZ82" s="86">
        <f t="shared" si="86"/>
        <v>0.20924367421180343</v>
      </c>
      <c r="JA82" s="86">
        <f t="shared" si="86"/>
        <v>0.21740883229035124</v>
      </c>
      <c r="JB82" s="86">
        <f t="shared" si="86"/>
        <v>0.23754028222632137</v>
      </c>
      <c r="JC82" s="86">
        <f t="shared" si="86"/>
        <v>0.24444928607406688</v>
      </c>
      <c r="JD82" s="86">
        <f t="shared" si="86"/>
        <v>0.20455838846727442</v>
      </c>
      <c r="JE82" s="86">
        <f t="shared" si="86"/>
        <v>0.19457541317426319</v>
      </c>
      <c r="JF82" s="86">
        <f t="shared" si="86"/>
        <v>0.1963676053214323</v>
      </c>
      <c r="JG82" s="86">
        <f t="shared" si="86"/>
        <v>0.18057965538956672</v>
      </c>
      <c r="JH82" s="86">
        <f t="shared" si="86"/>
        <v>0.16899861736803382</v>
      </c>
      <c r="JI82" s="86">
        <f t="shared" si="86"/>
        <v>0.21183792657368314</v>
      </c>
      <c r="JJ82" s="86">
        <f t="shared" si="86"/>
        <v>0.20588567583957998</v>
      </c>
      <c r="JK82" s="86">
        <f t="shared" si="86"/>
        <v>0.21893499051765283</v>
      </c>
      <c r="JL82" s="86">
        <f t="shared" si="86"/>
        <v>0.21379438260300818</v>
      </c>
      <c r="JM82" s="86">
        <f t="shared" si="86"/>
        <v>0.12891138512527545</v>
      </c>
    </row>
    <row r="83" spans="2:273" x14ac:dyDescent="0.25">
      <c r="B83" s="2">
        <v>56</v>
      </c>
      <c r="C83" s="37">
        <v>185.726</v>
      </c>
      <c r="D83" s="37">
        <v>204.90299999999999</v>
      </c>
      <c r="E83" s="37">
        <v>206.91900000000001</v>
      </c>
      <c r="F83" s="37">
        <v>207.738</v>
      </c>
      <c r="G83" s="37">
        <v>203.31100000000001</v>
      </c>
      <c r="H83" s="37">
        <v>200.65</v>
      </c>
      <c r="I83" s="37">
        <v>199.91800000000001</v>
      </c>
      <c r="J83" s="37">
        <v>201.066</v>
      </c>
      <c r="K83" s="37">
        <v>198.91800000000001</v>
      </c>
      <c r="L83" s="37">
        <v>191.88499999999999</v>
      </c>
      <c r="M83" s="37">
        <v>204.96700000000001</v>
      </c>
      <c r="N83" s="37">
        <v>204.774</v>
      </c>
      <c r="O83" s="37">
        <v>203.065</v>
      </c>
      <c r="P83" s="37">
        <v>198.839</v>
      </c>
      <c r="Q83" s="37">
        <v>154.37100000000001</v>
      </c>
      <c r="S83" s="4">
        <f t="shared" si="88"/>
        <v>181.21591350053259</v>
      </c>
      <c r="T83" s="4">
        <f t="shared" si="88"/>
        <v>195.11597225298948</v>
      </c>
      <c r="U83" s="4">
        <f t="shared" si="88"/>
        <v>196.60059304351878</v>
      </c>
      <c r="V83" s="4">
        <f t="shared" si="88"/>
        <v>198.27543383775716</v>
      </c>
      <c r="W83" s="4">
        <f t="shared" si="88"/>
        <v>194.35383264962536</v>
      </c>
      <c r="X83" s="4">
        <f t="shared" si="88"/>
        <v>190.58742304822616</v>
      </c>
      <c r="Y83" s="4">
        <f t="shared" si="88"/>
        <v>189.8035517878057</v>
      </c>
      <c r="Z83" s="4">
        <f t="shared" si="88"/>
        <v>191.89844475178569</v>
      </c>
      <c r="AA83" s="4">
        <f t="shared" si="88"/>
        <v>187.85873473935058</v>
      </c>
      <c r="AB83" s="4">
        <f t="shared" si="88"/>
        <v>180.15995336708372</v>
      </c>
      <c r="AC83" s="4">
        <f t="shared" si="88"/>
        <v>193.67139552664096</v>
      </c>
      <c r="AD83" s="4">
        <f t="shared" si="88"/>
        <v>191.72861071224318</v>
      </c>
      <c r="AE83" s="4">
        <f t="shared" si="88"/>
        <v>190.74626519840959</v>
      </c>
      <c r="AF83" s="4">
        <f t="shared" si="88"/>
        <v>189.20647859442974</v>
      </c>
      <c r="AG83" s="4">
        <f t="shared" si="88"/>
        <v>147.70732785334874</v>
      </c>
      <c r="AI83" s="4">
        <f t="shared" si="89"/>
        <v>4.5100864994674055</v>
      </c>
      <c r="AJ83" s="4">
        <f t="shared" si="89"/>
        <v>9.7870277470105123</v>
      </c>
      <c r="AK83" s="4">
        <f t="shared" si="89"/>
        <v>10.318406956481226</v>
      </c>
      <c r="AL83" s="4">
        <f t="shared" si="89"/>
        <v>9.4625661622428368</v>
      </c>
      <c r="AM83" s="4">
        <f t="shared" si="89"/>
        <v>8.9571673503746467</v>
      </c>
      <c r="AN83" s="4">
        <f t="shared" si="89"/>
        <v>10.062576951773849</v>
      </c>
      <c r="AO83" s="4">
        <f t="shared" si="89"/>
        <v>10.114448212194304</v>
      </c>
      <c r="AP83" s="4">
        <f t="shared" si="89"/>
        <v>9.1675552482143132</v>
      </c>
      <c r="AQ83" s="4">
        <f t="shared" si="89"/>
        <v>11.059265260649425</v>
      </c>
      <c r="AR83" s="4">
        <f t="shared" si="89"/>
        <v>11.725046632916275</v>
      </c>
      <c r="AS83" s="4">
        <f t="shared" si="89"/>
        <v>11.295604473359049</v>
      </c>
      <c r="AT83" s="4">
        <f t="shared" si="89"/>
        <v>13.045389287756819</v>
      </c>
      <c r="AU83" s="4">
        <f t="shared" si="89"/>
        <v>12.318734801590409</v>
      </c>
      <c r="AV83" s="4">
        <f t="shared" si="89"/>
        <v>9.6325214055702588</v>
      </c>
      <c r="AW83" s="4">
        <f t="shared" si="89"/>
        <v>6.6636721466512654</v>
      </c>
      <c r="AY83" s="2">
        <f t="shared" si="80"/>
        <v>83.988638752757893</v>
      </c>
      <c r="AZ83" s="2">
        <f t="shared" si="80"/>
        <v>87.609464874478803</v>
      </c>
      <c r="BA83" s="2">
        <f t="shared" si="80"/>
        <v>82.66290173906269</v>
      </c>
      <c r="BB83" s="2">
        <f t="shared" si="80"/>
        <v>79.015870484880651</v>
      </c>
      <c r="BC83" s="2">
        <f t="shared" si="80"/>
        <v>74.863040023602068</v>
      </c>
      <c r="BD83" s="2">
        <f t="shared" si="80"/>
        <v>74.834321539330475</v>
      </c>
      <c r="BE83" s="2">
        <f t="shared" si="80"/>
        <v>75.855956874307211</v>
      </c>
      <c r="BF83" s="2">
        <f t="shared" si="80"/>
        <v>76.82603833624205</v>
      </c>
      <c r="BG83" s="2">
        <f t="shared" si="80"/>
        <v>77.634454422812695</v>
      </c>
      <c r="BH83" s="2">
        <f t="shared" si="80"/>
        <v>75.290015839717782</v>
      </c>
      <c r="BI83" s="2">
        <f t="shared" si="80"/>
        <v>72.459836714496873</v>
      </c>
      <c r="BJ83" s="2">
        <f t="shared" si="80"/>
        <v>75.744988117648973</v>
      </c>
      <c r="BK83" s="2">
        <f t="shared" si="80"/>
        <v>75.543268757928303</v>
      </c>
      <c r="BL83" s="2">
        <f t="shared" si="80"/>
        <v>74.152069859572165</v>
      </c>
      <c r="BM83" s="2">
        <f t="shared" si="80"/>
        <v>76.057197821441946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89.836710963455161</v>
      </c>
      <c r="DL83" s="2">
        <f t="shared" si="90"/>
        <v>98.345680090754385</v>
      </c>
      <c r="DM83" s="2">
        <f t="shared" si="90"/>
        <v>96.585927504524207</v>
      </c>
      <c r="DN83" s="2">
        <f t="shared" si="90"/>
        <v>86.484943521594687</v>
      </c>
      <c r="DO83" s="2">
        <f t="shared" si="90"/>
        <v>83.212435026875184</v>
      </c>
      <c r="DP83" s="2">
        <f t="shared" si="90"/>
        <v>82.513393031358902</v>
      </c>
      <c r="DQ83" s="2">
        <f t="shared" si="90"/>
        <v>85.732731480468317</v>
      </c>
      <c r="DR83" s="2">
        <f t="shared" si="90"/>
        <v>84.127531458584073</v>
      </c>
      <c r="DS83" s="2">
        <f t="shared" si="90"/>
        <v>85.486959244959223</v>
      </c>
      <c r="DT83" s="2">
        <f t="shared" si="90"/>
        <v>83.654556070356065</v>
      </c>
      <c r="DU83" s="2">
        <f t="shared" si="90"/>
        <v>82.277507349454723</v>
      </c>
      <c r="DV83" s="2">
        <f t="shared" si="90"/>
        <v>85.76021997300947</v>
      </c>
      <c r="DW83" s="2">
        <f t="shared" si="90"/>
        <v>82.852749530956814</v>
      </c>
      <c r="DX83" s="2">
        <f t="shared" si="90"/>
        <v>81.493708866761494</v>
      </c>
      <c r="DY83" s="2">
        <f t="shared" si="90"/>
        <v>78.324649999999991</v>
      </c>
      <c r="EA83" s="2">
        <f t="shared" si="91"/>
        <v>81.890097272492255</v>
      </c>
      <c r="EB83" s="2">
        <f t="shared" si="91"/>
        <v>83.58368072684334</v>
      </c>
      <c r="EC83" s="2">
        <f t="shared" si="91"/>
        <v>77.496299165573859</v>
      </c>
      <c r="ED83" s="2">
        <f t="shared" si="91"/>
        <v>76.377651342543587</v>
      </c>
      <c r="EE83" s="2">
        <f t="shared" si="91"/>
        <v>71.95425655760873</v>
      </c>
      <c r="EF83" s="2">
        <f t="shared" si="91"/>
        <v>71.920775879726349</v>
      </c>
      <c r="EG83" s="2">
        <f t="shared" si="91"/>
        <v>71.703920798917906</v>
      </c>
      <c r="EH83" s="2">
        <f t="shared" si="91"/>
        <v>73.728419230240789</v>
      </c>
      <c r="EI83" s="2">
        <f t="shared" si="91"/>
        <v>74.114784949356434</v>
      </c>
      <c r="EJ83" s="2">
        <f t="shared" si="91"/>
        <v>71.438381370730127</v>
      </c>
      <c r="EK83" s="2">
        <f t="shared" si="91"/>
        <v>68.428699903311582</v>
      </c>
      <c r="EL83" s="2">
        <f t="shared" si="91"/>
        <v>71.722327213498517</v>
      </c>
      <c r="EM83" s="2">
        <f t="shared" si="91"/>
        <v>72.748262818996764</v>
      </c>
      <c r="EN83" s="2">
        <f t="shared" si="91"/>
        <v>71.058327407223217</v>
      </c>
      <c r="EO83" s="2">
        <f t="shared" si="91"/>
        <v>74.828594525452559</v>
      </c>
      <c r="EQ83" s="2">
        <f t="shared" si="92"/>
        <v>81.63028718190229</v>
      </c>
      <c r="ER83" s="2">
        <f t="shared" si="92"/>
        <v>82.59893369820692</v>
      </c>
      <c r="ES83" s="2">
        <f t="shared" si="92"/>
        <v>75.783589064855974</v>
      </c>
      <c r="ET83" s="2">
        <f t="shared" si="92"/>
        <v>74.928221988736567</v>
      </c>
      <c r="EU83" s="2">
        <f t="shared" si="92"/>
        <v>71.942317216620253</v>
      </c>
      <c r="EV83" s="2">
        <f t="shared" si="92"/>
        <v>70.728413403384394</v>
      </c>
      <c r="EW83" s="2">
        <f t="shared" si="92"/>
        <v>71.905328537422136</v>
      </c>
      <c r="EX83" s="2">
        <f t="shared" si="92"/>
        <v>72.985958064593106</v>
      </c>
      <c r="EY83" s="2">
        <f t="shared" si="92"/>
        <v>73.193494981711581</v>
      </c>
      <c r="EZ83" s="2">
        <f t="shared" si="92"/>
        <v>70.907809218836235</v>
      </c>
      <c r="FA83" s="2">
        <f t="shared" si="92"/>
        <v>68.766696020257967</v>
      </c>
      <c r="FB83" s="2">
        <f t="shared" si="92"/>
        <v>70.072662229625138</v>
      </c>
      <c r="FC83" s="2">
        <f t="shared" si="92"/>
        <v>71.711763975990607</v>
      </c>
      <c r="FD83" s="2">
        <f t="shared" si="92"/>
        <v>72.105751668219639</v>
      </c>
      <c r="FE83" s="2">
        <f t="shared" si="92"/>
        <v>74.315426852802659</v>
      </c>
      <c r="FG83" s="2">
        <f t="shared" si="93"/>
        <v>0.73591650784164875</v>
      </c>
      <c r="FH83" s="2">
        <f t="shared" si="93"/>
        <v>0.72727911521178668</v>
      </c>
      <c r="FI83" s="2">
        <f t="shared" si="93"/>
        <v>0.7293360779164223</v>
      </c>
      <c r="FJ83" s="2">
        <f t="shared" si="93"/>
        <v>0.73895083991746213</v>
      </c>
      <c r="FK83" s="2">
        <f t="shared" si="93"/>
        <v>0.74162910681494165</v>
      </c>
      <c r="FL83" s="2">
        <f t="shared" si="93"/>
        <v>0.72492699192445853</v>
      </c>
      <c r="FM83" s="2">
        <f t="shared" si="93"/>
        <v>0.70403771604323251</v>
      </c>
      <c r="FN83" s="2">
        <f t="shared" si="93"/>
        <v>0.7021120199007731</v>
      </c>
      <c r="FO83" s="2">
        <f t="shared" si="93"/>
        <v>0.69048403691415849</v>
      </c>
      <c r="FP83" s="2">
        <f t="shared" si="93"/>
        <v>0.684703139891089</v>
      </c>
      <c r="FQ83" s="2">
        <f t="shared" si="93"/>
        <v>0.70892170179343794</v>
      </c>
      <c r="FR83" s="2">
        <f t="shared" si="93"/>
        <v>0.71342787397580321</v>
      </c>
      <c r="FS83" s="2">
        <f t="shared" si="93"/>
        <v>0.72337748431960069</v>
      </c>
      <c r="FT83" s="2">
        <f t="shared" si="93"/>
        <v>0.70354228313370071</v>
      </c>
      <c r="FU83" s="2">
        <f t="shared" si="93"/>
        <v>0.64856481655949805</v>
      </c>
      <c r="FW83" s="2">
        <f t="shared" si="82"/>
        <v>1.0782520861689971E-4</v>
      </c>
      <c r="FX83" s="2">
        <f t="shared" si="82"/>
        <v>1.232602179748914E-4</v>
      </c>
      <c r="FY83" s="2">
        <f t="shared" si="82"/>
        <v>1.5828939712236704E-4</v>
      </c>
      <c r="FZ83" s="2">
        <f t="shared" si="82"/>
        <v>1.9386368317339729E-4</v>
      </c>
      <c r="GA83" s="2">
        <f t="shared" si="82"/>
        <v>1.8097714420713248E-4</v>
      </c>
      <c r="GB83" s="2">
        <f t="shared" si="82"/>
        <v>1.6555677651133334E-4</v>
      </c>
      <c r="GC83" s="2">
        <f t="shared" si="82"/>
        <v>1.8482348704886958E-4</v>
      </c>
      <c r="GD83" s="2">
        <f t="shared" si="82"/>
        <v>2.0395750256767503E-4</v>
      </c>
      <c r="GE83" s="2">
        <f t="shared" si="82"/>
        <v>2.1709346059829634E-4</v>
      </c>
      <c r="GF83" s="2">
        <f t="shared" si="82"/>
        <v>1.6408012750805846E-4</v>
      </c>
      <c r="GG83" s="2">
        <f t="shared" si="82"/>
        <v>1.4647378799943764E-4</v>
      </c>
      <c r="GH83" s="2">
        <f t="shared" si="82"/>
        <v>1.2600670093693679E-4</v>
      </c>
      <c r="GI83" s="2">
        <f t="shared" si="82"/>
        <v>1.1827798057770041E-4</v>
      </c>
      <c r="GJ83" s="2">
        <f t="shared" si="82"/>
        <v>8.8875376283656298E-5</v>
      </c>
      <c r="GK83" s="2">
        <f t="shared" si="82"/>
        <v>6.5477675516397983E-5</v>
      </c>
      <c r="GM83" s="86">
        <f t="shared" si="83"/>
        <v>0.26836274251416298</v>
      </c>
      <c r="GN83" s="86">
        <f t="shared" si="83"/>
        <v>0.25937359837123375</v>
      </c>
      <c r="GO83" s="86">
        <f t="shared" si="83"/>
        <v>0.26936058409444397</v>
      </c>
      <c r="GP83" s="86">
        <f t="shared" si="83"/>
        <v>0.29199652016813937</v>
      </c>
      <c r="GQ83" s="86">
        <f t="shared" si="83"/>
        <v>0.29968440878546482</v>
      </c>
      <c r="GR83" s="86">
        <f t="shared" si="83"/>
        <v>0.25372276672515515</v>
      </c>
      <c r="GS83" s="86">
        <f t="shared" si="83"/>
        <v>0.24732374921170633</v>
      </c>
      <c r="GT83" s="86">
        <f t="shared" si="83"/>
        <v>0.25077629855893768</v>
      </c>
      <c r="GU83" s="86">
        <f t="shared" si="83"/>
        <v>0.23431672299362227</v>
      </c>
      <c r="GV83" s="86">
        <f t="shared" si="83"/>
        <v>0.220888049927393</v>
      </c>
      <c r="GW83" s="86">
        <f t="shared" si="83"/>
        <v>0.26927023852387361</v>
      </c>
      <c r="GX83" s="86">
        <f t="shared" si="83"/>
        <v>0.25986925618614326</v>
      </c>
      <c r="GY83" s="86">
        <f t="shared" si="83"/>
        <v>0.27350497711704053</v>
      </c>
      <c r="GZ83" s="86">
        <f t="shared" si="83"/>
        <v>0.2737441247011424</v>
      </c>
      <c r="HA83" s="86">
        <f t="shared" si="83"/>
        <v>0.1785491475810001</v>
      </c>
      <c r="HC83" s="86">
        <f t="shared" si="73"/>
        <v>3.0133987058513809E-6</v>
      </c>
      <c r="HD83" s="86">
        <f t="shared" si="73"/>
        <v>9.1691862020079779E-7</v>
      </c>
      <c r="HE83" s="86">
        <f t="shared" si="73"/>
        <v>1.2422865804782498E-6</v>
      </c>
      <c r="HF83" s="86">
        <f t="shared" si="73"/>
        <v>3.6047685684190934E-7</v>
      </c>
      <c r="HG83" s="86">
        <f t="shared" si="87"/>
        <v>2.4319529715525081E-7</v>
      </c>
      <c r="HH83" s="86">
        <f t="shared" si="87"/>
        <v>1.4632024917990981E-6</v>
      </c>
      <c r="HI83" s="86">
        <f t="shared" si="87"/>
        <v>6.0620801201993922E-7</v>
      </c>
      <c r="HJ83" s="86">
        <f t="shared" si="87"/>
        <v>2.7145815499814038E-6</v>
      </c>
      <c r="HK83" s="86">
        <f t="shared" si="87"/>
        <v>1.1055024865766793E-6</v>
      </c>
      <c r="HL83" s="86">
        <f t="shared" si="87"/>
        <v>6.5565521344473315E-7</v>
      </c>
      <c r="HM83" s="86">
        <f t="shared" si="87"/>
        <v>1.7557001484399998E-6</v>
      </c>
      <c r="HN83" s="86">
        <f t="shared" si="87"/>
        <v>1.3229938366762164E-6</v>
      </c>
      <c r="HO83" s="86">
        <f t="shared" si="87"/>
        <v>1.6320808228002398E-6</v>
      </c>
      <c r="HP83" s="86">
        <f t="shared" si="87"/>
        <v>5.8258839152104508E-7</v>
      </c>
      <c r="HQ83" s="86">
        <f t="shared" si="87"/>
        <v>4.3372628811653651E-9</v>
      </c>
      <c r="HS83" s="86">
        <f t="shared" si="84"/>
        <v>2.4019646511448269E-48</v>
      </c>
      <c r="HT83" s="86">
        <f t="shared" si="84"/>
        <v>2.459924226541479E-48</v>
      </c>
      <c r="HU83" s="86">
        <f t="shared" si="84"/>
        <v>1.4572348205462344E-48</v>
      </c>
      <c r="HV83" s="86">
        <f t="shared" si="84"/>
        <v>9.4229522187191585E-55</v>
      </c>
      <c r="HW83" s="86">
        <f t="shared" si="84"/>
        <v>2.5947657149950572E-58</v>
      </c>
      <c r="HX83" s="86">
        <f t="shared" si="84"/>
        <v>7.8604546656616047E-49</v>
      </c>
      <c r="HY83" s="86">
        <f t="shared" si="84"/>
        <v>8.7434512012792616E-55</v>
      </c>
      <c r="HZ83" s="86">
        <f t="shared" si="84"/>
        <v>2.2360647190212017E-48</v>
      </c>
      <c r="IA83" s="86">
        <f t="shared" si="84"/>
        <v>3.1552724369313753E-52</v>
      </c>
      <c r="IB83" s="86">
        <f t="shared" si="84"/>
        <v>5.7292148590652866E-56</v>
      </c>
      <c r="IC83" s="86">
        <f t="shared" si="84"/>
        <v>7.8749883459456794E-53</v>
      </c>
      <c r="ID83" s="86">
        <f t="shared" si="84"/>
        <v>4.6765221056483602E-53</v>
      </c>
      <c r="IE83" s="86">
        <f t="shared" si="84"/>
        <v>1.2950148598501647E-52</v>
      </c>
      <c r="IF83" s="86">
        <f t="shared" si="84"/>
        <v>2.8484216210538979E-43</v>
      </c>
      <c r="IG83" s="86">
        <f t="shared" si="84"/>
        <v>2.5476523924484328E-31</v>
      </c>
      <c r="II83" s="86">
        <f t="shared" si="85"/>
        <v>7.6818723880540791E-200</v>
      </c>
      <c r="IJ83" s="86">
        <f t="shared" si="85"/>
        <v>3.8503478912813168E-210</v>
      </c>
      <c r="IK83" s="86">
        <f t="shared" si="85"/>
        <v>5.5634953137799337E-197</v>
      </c>
      <c r="IL83" s="86">
        <f t="shared" si="85"/>
        <v>2.4519232328137079E-221</v>
      </c>
      <c r="IM83" s="86">
        <f t="shared" si="85"/>
        <v>7.2604771027276264E-244</v>
      </c>
      <c r="IN83" s="86">
        <f t="shared" si="85"/>
        <v>5.0114146297315296E-203</v>
      </c>
      <c r="IO83" s="86">
        <f t="shared" si="85"/>
        <v>8.2722984710873404E-227</v>
      </c>
      <c r="IP83" s="86">
        <f t="shared" si="85"/>
        <v>7.6482059505650798E-198</v>
      </c>
      <c r="IQ83" s="86">
        <f t="shared" si="85"/>
        <v>7.4330743669899289E-215</v>
      </c>
      <c r="IR83" s="86">
        <f t="shared" si="85"/>
        <v>3.5336615683686574E-234</v>
      </c>
      <c r="IS83" s="86">
        <f t="shared" si="85"/>
        <v>2.3942171907691559E-221</v>
      </c>
      <c r="IT83" s="86">
        <f t="shared" si="85"/>
        <v>3.589680476439803E-222</v>
      </c>
      <c r="IU83" s="86">
        <f t="shared" si="85"/>
        <v>9.4186022037147983E-220</v>
      </c>
      <c r="IV83" s="86">
        <f t="shared" si="85"/>
        <v>6.6439149492272686E-114</v>
      </c>
      <c r="IW83" s="86">
        <f t="shared" si="85"/>
        <v>4.5325260859850356E-76</v>
      </c>
      <c r="IY83" s="86">
        <f t="shared" si="86"/>
        <v>0.26836575591286882</v>
      </c>
      <c r="IZ83" s="86">
        <f t="shared" si="86"/>
        <v>0.25937451528985395</v>
      </c>
      <c r="JA83" s="86">
        <f t="shared" si="86"/>
        <v>0.26936182638102446</v>
      </c>
      <c r="JB83" s="86">
        <f t="shared" si="86"/>
        <v>0.29199688064499624</v>
      </c>
      <c r="JC83" s="86">
        <f t="shared" si="86"/>
        <v>0.299684651980762</v>
      </c>
      <c r="JD83" s="86">
        <f t="shared" si="86"/>
        <v>0.25372422992764693</v>
      </c>
      <c r="JE83" s="86">
        <f t="shared" si="86"/>
        <v>0.24732435541971834</v>
      </c>
      <c r="JF83" s="86">
        <f t="shared" si="86"/>
        <v>0.25077901314048767</v>
      </c>
      <c r="JG83" s="86">
        <f t="shared" si="86"/>
        <v>0.23431782849610885</v>
      </c>
      <c r="JH83" s="86">
        <f t="shared" si="86"/>
        <v>0.22088870558260645</v>
      </c>
      <c r="JI83" s="86">
        <f t="shared" si="86"/>
        <v>0.26927199422402204</v>
      </c>
      <c r="JJ83" s="86">
        <f t="shared" si="86"/>
        <v>0.25987057917997991</v>
      </c>
      <c r="JK83" s="86">
        <f t="shared" si="86"/>
        <v>0.27350660919786335</v>
      </c>
      <c r="JL83" s="86">
        <f t="shared" si="86"/>
        <v>0.27374470728953393</v>
      </c>
      <c r="JM83" s="86">
        <f t="shared" si="86"/>
        <v>0.17854915191826298</v>
      </c>
    </row>
    <row r="84" spans="2:273" x14ac:dyDescent="0.25">
      <c r="B84" s="2">
        <v>57</v>
      </c>
      <c r="C84" s="37">
        <v>197.75800000000001</v>
      </c>
      <c r="D84" s="37">
        <v>217.40299999999999</v>
      </c>
      <c r="E84" s="37">
        <v>220.24199999999999</v>
      </c>
      <c r="F84" s="37">
        <v>219.607</v>
      </c>
      <c r="G84" s="37">
        <v>214.672</v>
      </c>
      <c r="H84" s="37">
        <v>213.38300000000001</v>
      </c>
      <c r="I84" s="37">
        <v>212.55699999999999</v>
      </c>
      <c r="J84" s="37">
        <v>216</v>
      </c>
      <c r="K84" s="37">
        <v>216.11500000000001</v>
      </c>
      <c r="L84" s="37">
        <v>209.52500000000001</v>
      </c>
      <c r="M84" s="37">
        <v>219.96700000000001</v>
      </c>
      <c r="N84" s="37">
        <v>219.726</v>
      </c>
      <c r="O84" s="37">
        <v>216.32300000000001</v>
      </c>
      <c r="P84" s="37">
        <v>213.065</v>
      </c>
      <c r="Q84" s="37">
        <v>172.065</v>
      </c>
      <c r="S84" s="4">
        <f t="shared" si="88"/>
        <v>194.11753211762996</v>
      </c>
      <c r="T84" s="4">
        <f t="shared" si="88"/>
        <v>210.03168484383232</v>
      </c>
      <c r="U84" s="4">
        <f t="shared" si="88"/>
        <v>212.20349185511853</v>
      </c>
      <c r="V84" s="4">
        <f t="shared" si="88"/>
        <v>213.68527119937912</v>
      </c>
      <c r="W84" s="4">
        <f t="shared" si="88"/>
        <v>209.33867450241408</v>
      </c>
      <c r="X84" s="4">
        <f t="shared" si="88"/>
        <v>206.67347452830774</v>
      </c>
      <c r="Y84" s="4">
        <f t="shared" si="88"/>
        <v>207.31251153058841</v>
      </c>
      <c r="Z84" s="4">
        <f t="shared" si="88"/>
        <v>210.09189338144841</v>
      </c>
      <c r="AA84" s="4">
        <f t="shared" si="88"/>
        <v>207.14422853418853</v>
      </c>
      <c r="AB84" s="4">
        <f t="shared" si="88"/>
        <v>199.57297892703176</v>
      </c>
      <c r="AC84" s="4">
        <f t="shared" si="88"/>
        <v>212.38800210155588</v>
      </c>
      <c r="AD84" s="4">
        <f t="shared" si="88"/>
        <v>209.41327604730768</v>
      </c>
      <c r="AE84" s="4">
        <f t="shared" si="88"/>
        <v>207.36050876135099</v>
      </c>
      <c r="AF84" s="4">
        <f t="shared" si="88"/>
        <v>207.24643763879399</v>
      </c>
      <c r="AG84" s="4">
        <f t="shared" si="88"/>
        <v>164.8437907979702</v>
      </c>
      <c r="AI84" s="4">
        <f t="shared" si="89"/>
        <v>3.6404678823700465</v>
      </c>
      <c r="AJ84" s="4">
        <f t="shared" si="89"/>
        <v>7.3713151561676682</v>
      </c>
      <c r="AK84" s="4">
        <f t="shared" si="89"/>
        <v>8.0385081448814617</v>
      </c>
      <c r="AL84" s="4">
        <f t="shared" si="89"/>
        <v>5.9217288006208832</v>
      </c>
      <c r="AM84" s="4">
        <f t="shared" si="89"/>
        <v>5.3333254975859177</v>
      </c>
      <c r="AN84" s="4">
        <f t="shared" si="89"/>
        <v>6.7095254716922739</v>
      </c>
      <c r="AO84" s="4">
        <f t="shared" si="89"/>
        <v>5.2444884694115785</v>
      </c>
      <c r="AP84" s="4">
        <f t="shared" si="89"/>
        <v>5.9081066185515851</v>
      </c>
      <c r="AQ84" s="4">
        <f t="shared" si="89"/>
        <v>8.970771465811481</v>
      </c>
      <c r="AR84" s="4">
        <f t="shared" si="89"/>
        <v>9.9520210729682503</v>
      </c>
      <c r="AS84" s="4">
        <f t="shared" si="89"/>
        <v>7.5789978984441291</v>
      </c>
      <c r="AT84" s="4">
        <f t="shared" si="89"/>
        <v>10.312723952692323</v>
      </c>
      <c r="AU84" s="4">
        <f t="shared" si="89"/>
        <v>8.9624912386490223</v>
      </c>
      <c r="AV84" s="4">
        <f t="shared" si="89"/>
        <v>5.8185623612060056</v>
      </c>
      <c r="AW84" s="4">
        <f t="shared" si="89"/>
        <v>7.2212092020297973</v>
      </c>
      <c r="AY84" s="2">
        <f t="shared" si="80"/>
        <v>83.798159394698899</v>
      </c>
      <c r="AZ84" s="2">
        <f t="shared" si="80"/>
        <v>87.311974321976706</v>
      </c>
      <c r="BA84" s="2">
        <f t="shared" si="80"/>
        <v>82.290027517696615</v>
      </c>
      <c r="BB84" s="2">
        <f t="shared" si="80"/>
        <v>78.737677932027935</v>
      </c>
      <c r="BC84" s="2">
        <f t="shared" si="80"/>
        <v>74.622281569101929</v>
      </c>
      <c r="BD84" s="2">
        <f t="shared" si="80"/>
        <v>74.590005513789237</v>
      </c>
      <c r="BE84" s="2">
        <f t="shared" si="80"/>
        <v>75.567989217031183</v>
      </c>
      <c r="BF84" s="2">
        <f t="shared" si="80"/>
        <v>76.564527666822855</v>
      </c>
      <c r="BG84" s="2">
        <f t="shared" si="80"/>
        <v>77.362782043768817</v>
      </c>
      <c r="BH84" s="2">
        <f t="shared" si="80"/>
        <v>75.003320769903056</v>
      </c>
      <c r="BI84" s="2">
        <f t="shared" si="80"/>
        <v>72.165642972203614</v>
      </c>
      <c r="BJ84" s="2">
        <f t="shared" si="80"/>
        <v>75.440026516206956</v>
      </c>
      <c r="BK84" s="2">
        <f t="shared" si="80"/>
        <v>75.29470899340582</v>
      </c>
      <c r="BL84" s="2">
        <f t="shared" si="80"/>
        <v>73.963714694191992</v>
      </c>
      <c r="BM84" s="2">
        <f t="shared" si="80"/>
        <v>75.958648372685161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89.997302627604967</v>
      </c>
      <c r="DL84" s="2">
        <f t="shared" si="90"/>
        <v>98.619982335305068</v>
      </c>
      <c r="DM84" s="2">
        <f t="shared" si="90"/>
        <v>96.891559706128618</v>
      </c>
      <c r="DN84" s="2">
        <f t="shared" si="90"/>
        <v>86.549558441558446</v>
      </c>
      <c r="DO84" s="2">
        <f t="shared" si="90"/>
        <v>83.401237636064053</v>
      </c>
      <c r="DP84" s="2">
        <f t="shared" si="90"/>
        <v>82.677402264808379</v>
      </c>
      <c r="DQ84" s="2">
        <f t="shared" si="90"/>
        <v>85.950652806652812</v>
      </c>
      <c r="DR84" s="2">
        <f t="shared" si="90"/>
        <v>84.268300798774476</v>
      </c>
      <c r="DS84" s="2">
        <f t="shared" si="90"/>
        <v>85.699814328614295</v>
      </c>
      <c r="DT84" s="2">
        <f t="shared" si="90"/>
        <v>83.837468039468035</v>
      </c>
      <c r="DU84" s="2">
        <f t="shared" si="90"/>
        <v>82.445495021337123</v>
      </c>
      <c r="DV84" s="2">
        <f t="shared" si="90"/>
        <v>85.996780296896105</v>
      </c>
      <c r="DW84" s="2">
        <f t="shared" si="90"/>
        <v>83.008496341463385</v>
      </c>
      <c r="DX84" s="2">
        <f t="shared" si="90"/>
        <v>81.700155998103369</v>
      </c>
      <c r="DY84" s="2">
        <f t="shared" si="90"/>
        <v>78.450425806451591</v>
      </c>
      <c r="EA84" s="2">
        <f>CE$228*$B84+CE$229</f>
        <v>81.769375413650479</v>
      </c>
      <c r="EB84" s="2">
        <f t="shared" si="91"/>
        <v>83.444889720545774</v>
      </c>
      <c r="EC84" s="2">
        <f t="shared" si="91"/>
        <v>77.348436808299141</v>
      </c>
      <c r="ED84" s="2">
        <f t="shared" si="91"/>
        <v>76.221198665812494</v>
      </c>
      <c r="EE84" s="2">
        <f t="shared" si="91"/>
        <v>71.832955937176166</v>
      </c>
      <c r="EF84" s="2">
        <f t="shared" si="91"/>
        <v>71.791552210069227</v>
      </c>
      <c r="EG84" s="2">
        <f t="shared" si="91"/>
        <v>71.587327503093803</v>
      </c>
      <c r="EH84" s="2">
        <f t="shared" si="91"/>
        <v>73.583835368925691</v>
      </c>
      <c r="EI84" s="2">
        <f t="shared" si="91"/>
        <v>73.954760867271602</v>
      </c>
      <c r="EJ84" s="2">
        <f t="shared" si="91"/>
        <v>71.29338502673798</v>
      </c>
      <c r="EK84" s="2">
        <f t="shared" si="91"/>
        <v>68.316122069132234</v>
      </c>
      <c r="EL84" s="2">
        <f t="shared" si="91"/>
        <v>71.572975265164075</v>
      </c>
      <c r="EM84" s="2">
        <f t="shared" si="91"/>
        <v>72.604652183864204</v>
      </c>
      <c r="EN84" s="2">
        <f t="shared" si="91"/>
        <v>70.990446867035502</v>
      </c>
      <c r="EO84" s="2">
        <f t="shared" si="91"/>
        <v>74.727296781207158</v>
      </c>
      <c r="EQ84" s="2">
        <f t="shared" si="92"/>
        <v>81.514150735702827</v>
      </c>
      <c r="ER84" s="2">
        <f t="shared" si="92"/>
        <v>82.476973023351491</v>
      </c>
      <c r="ES84" s="2">
        <f t="shared" si="92"/>
        <v>75.666742590651367</v>
      </c>
      <c r="ET84" s="2">
        <f t="shared" si="92"/>
        <v>74.798745015804016</v>
      </c>
      <c r="EU84" s="2">
        <f t="shared" si="92"/>
        <v>71.821209170093439</v>
      </c>
      <c r="EV84" s="2">
        <f t="shared" si="92"/>
        <v>70.620853825592718</v>
      </c>
      <c r="EW84" s="2">
        <f t="shared" si="92"/>
        <v>71.7849466498635</v>
      </c>
      <c r="EX84" s="2">
        <f t="shared" si="92"/>
        <v>72.855552039509803</v>
      </c>
      <c r="EY84" s="2">
        <f t="shared" si="92"/>
        <v>73.051266654384847</v>
      </c>
      <c r="EZ84" s="2">
        <f t="shared" si="92"/>
        <v>70.772606996544042</v>
      </c>
      <c r="FA84" s="2">
        <f t="shared" si="92"/>
        <v>68.647884353532888</v>
      </c>
      <c r="FB84" s="2">
        <f t="shared" si="92"/>
        <v>69.953311711717376</v>
      </c>
      <c r="FC84" s="2">
        <f t="shared" si="92"/>
        <v>71.586530351505559</v>
      </c>
      <c r="FD84" s="2">
        <f t="shared" si="92"/>
        <v>72.017654931140811</v>
      </c>
      <c r="FE84" s="2">
        <f t="shared" si="92"/>
        <v>74.224443953726123</v>
      </c>
      <c r="FG84" s="2">
        <f t="shared" si="93"/>
        <v>0.75342341969258075</v>
      </c>
      <c r="FH84" s="2">
        <f t="shared" si="93"/>
        <v>0.74516034174787027</v>
      </c>
      <c r="FI84" s="2">
        <f t="shared" si="93"/>
        <v>0.74712932999030013</v>
      </c>
      <c r="FJ84" s="2">
        <f t="shared" si="93"/>
        <v>0.75632320307001755</v>
      </c>
      <c r="FK84" s="2">
        <f t="shared" si="93"/>
        <v>0.75888139349578476</v>
      </c>
      <c r="FL84" s="2">
        <f t="shared" si="93"/>
        <v>0.74290792152906082</v>
      </c>
      <c r="FM84" s="2">
        <f t="shared" si="93"/>
        <v>0.72286211012904933</v>
      </c>
      <c r="FN84" s="2">
        <f t="shared" si="93"/>
        <v>0.72101035995922536</v>
      </c>
      <c r="FO84" s="2">
        <f t="shared" si="93"/>
        <v>0.70981517884202661</v>
      </c>
      <c r="FP84" s="2">
        <f t="shared" si="93"/>
        <v>0.70424068214158952</v>
      </c>
      <c r="FQ84" s="2">
        <f t="shared" si="93"/>
        <v>0.72755566478005007</v>
      </c>
      <c r="FR84" s="2">
        <f t="shared" si="93"/>
        <v>0.73188246663331091</v>
      </c>
      <c r="FS84" s="2">
        <f t="shared" si="93"/>
        <v>0.74142357317961594</v>
      </c>
      <c r="FT84" s="2">
        <f t="shared" si="93"/>
        <v>0.72238576320861991</v>
      </c>
      <c r="FU84" s="2">
        <f t="shared" si="93"/>
        <v>0.6692600000857698</v>
      </c>
      <c r="FW84" s="2">
        <f t="shared" si="82"/>
        <v>1.182267603558504E-4</v>
      </c>
      <c r="FX84" s="2">
        <f t="shared" si="82"/>
        <v>1.3515053426151207E-4</v>
      </c>
      <c r="FY84" s="2">
        <f t="shared" si="82"/>
        <v>1.735582221351875E-4</v>
      </c>
      <c r="FZ84" s="2">
        <f t="shared" si="82"/>
        <v>2.1256332592029596E-4</v>
      </c>
      <c r="GA84" s="2">
        <f t="shared" si="82"/>
        <v>1.9843402789611729E-4</v>
      </c>
      <c r="GB84" s="2">
        <f t="shared" si="82"/>
        <v>1.8152649621483617E-4</v>
      </c>
      <c r="GC84" s="2">
        <f t="shared" si="82"/>
        <v>2.0265131012024227E-4</v>
      </c>
      <c r="GD84" s="2">
        <f t="shared" si="82"/>
        <v>2.2363055402579507E-4</v>
      </c>
      <c r="GE84" s="2">
        <f t="shared" si="82"/>
        <v>2.3803326051572451E-4</v>
      </c>
      <c r="GF84" s="2">
        <f t="shared" si="82"/>
        <v>1.7990743427045896E-4</v>
      </c>
      <c r="GG84" s="2">
        <f t="shared" si="82"/>
        <v>1.6060304528163632E-4</v>
      </c>
      <c r="GH84" s="2">
        <f t="shared" si="82"/>
        <v>1.3816192052474389E-4</v>
      </c>
      <c r="GI84" s="2">
        <f t="shared" si="82"/>
        <v>1.2968774688848568E-4</v>
      </c>
      <c r="GJ84" s="2">
        <f t="shared" si="82"/>
        <v>9.7449076688435409E-5</v>
      </c>
      <c r="GK84" s="2">
        <f t="shared" si="82"/>
        <v>7.179439000064419E-5</v>
      </c>
      <c r="GM84" s="86">
        <f t="shared" si="83"/>
        <v>0.3248780578412156</v>
      </c>
      <c r="GN84" s="86">
        <f t="shared" si="83"/>
        <v>0.31634322317687519</v>
      </c>
      <c r="GO84" s="86">
        <f t="shared" si="83"/>
        <v>0.32846749955481297</v>
      </c>
      <c r="GP84" s="86">
        <f t="shared" si="83"/>
        <v>0.35350291500664655</v>
      </c>
      <c r="GQ84" s="86">
        <f t="shared" si="83"/>
        <v>0.36161211966335399</v>
      </c>
      <c r="GR84" s="86">
        <f t="shared" si="83"/>
        <v>0.30931695872453652</v>
      </c>
      <c r="GS84" s="86">
        <f t="shared" si="83"/>
        <v>0.30761001714295705</v>
      </c>
      <c r="GT84" s="86">
        <f t="shared" si="83"/>
        <v>0.3134562892770455</v>
      </c>
      <c r="GU84" s="86">
        <f t="shared" si="83"/>
        <v>0.29762383542590892</v>
      </c>
      <c r="GV84" s="86">
        <f t="shared" si="83"/>
        <v>0.28291095947846095</v>
      </c>
      <c r="GW84" s="86">
        <f t="shared" si="83"/>
        <v>0.33575061986335913</v>
      </c>
      <c r="GX84" s="86">
        <f t="shared" si="83"/>
        <v>0.32236679888252584</v>
      </c>
      <c r="GY84" s="86">
        <f t="shared" si="83"/>
        <v>0.3362686527152946</v>
      </c>
      <c r="GZ84" s="86">
        <f t="shared" si="83"/>
        <v>0.34292156659453549</v>
      </c>
      <c r="HA84" s="86">
        <f t="shared" si="83"/>
        <v>0.24065485865319816</v>
      </c>
      <c r="HC84" s="86">
        <f t="shared" si="73"/>
        <v>6.063005872873869E-6</v>
      </c>
      <c r="HD84" s="86">
        <f t="shared" si="73"/>
        <v>1.9650479558757828E-6</v>
      </c>
      <c r="HE84" s="86">
        <f t="shared" si="73"/>
        <v>2.630342806581758E-6</v>
      </c>
      <c r="HF84" s="86">
        <f t="shared" si="73"/>
        <v>8.4466716661034563E-7</v>
      </c>
      <c r="HG84" s="86">
        <f t="shared" si="87"/>
        <v>5.9741718524288031E-7</v>
      </c>
      <c r="HH84" s="86">
        <f t="shared" si="87"/>
        <v>3.1304850020048361E-6</v>
      </c>
      <c r="HI84" s="86">
        <f t="shared" si="87"/>
        <v>1.406051058120074E-6</v>
      </c>
      <c r="HJ84" s="86">
        <f t="shared" si="87"/>
        <v>5.7481088774060252E-6</v>
      </c>
      <c r="HK84" s="86">
        <f t="shared" si="87"/>
        <v>2.499555222425649E-6</v>
      </c>
      <c r="HL84" s="86">
        <f t="shared" si="87"/>
        <v>1.5200515926155181E-6</v>
      </c>
      <c r="HM84" s="86">
        <f t="shared" si="87"/>
        <v>3.8204964015326254E-6</v>
      </c>
      <c r="HN84" s="86">
        <f t="shared" si="87"/>
        <v>2.8706014610329557E-6</v>
      </c>
      <c r="HO84" s="86">
        <f t="shared" si="87"/>
        <v>3.485875240256321E-6</v>
      </c>
      <c r="HP84" s="86">
        <f t="shared" si="87"/>
        <v>1.3388128133344052E-6</v>
      </c>
      <c r="HQ84" s="86">
        <f t="shared" si="87"/>
        <v>1.3312432671273552E-8</v>
      </c>
      <c r="HS84" s="86">
        <f t="shared" si="84"/>
        <v>4.8674558033290589E-47</v>
      </c>
      <c r="HT84" s="86">
        <f t="shared" si="84"/>
        <v>5.6316709305291112E-47</v>
      </c>
      <c r="HU84" s="86">
        <f t="shared" si="84"/>
        <v>3.3151222428344419E-47</v>
      </c>
      <c r="HV84" s="86">
        <f t="shared" si="84"/>
        <v>3.4751455304718544E-53</v>
      </c>
      <c r="HW84" s="86">
        <f t="shared" si="84"/>
        <v>1.258150449253452E-56</v>
      </c>
      <c r="HX84" s="86">
        <f t="shared" si="84"/>
        <v>1.9237768794888918E-47</v>
      </c>
      <c r="HY84" s="86">
        <f t="shared" si="84"/>
        <v>3.3074429176608942E-53</v>
      </c>
      <c r="HZ84" s="86">
        <f t="shared" si="84"/>
        <v>5.58366593621241E-47</v>
      </c>
      <c r="IA84" s="86">
        <f t="shared" si="84"/>
        <v>1.0604902415464196E-50</v>
      </c>
      <c r="IB84" s="86">
        <f t="shared" si="84"/>
        <v>2.276107425375754E-54</v>
      </c>
      <c r="IC84" s="86">
        <f t="shared" si="84"/>
        <v>2.4317051091345505E-51</v>
      </c>
      <c r="ID84" s="86">
        <f t="shared" si="84"/>
        <v>1.3828267146806348E-51</v>
      </c>
      <c r="IE84" s="86">
        <f t="shared" si="84"/>
        <v>3.6193511445966374E-51</v>
      </c>
      <c r="IF84" s="86">
        <f t="shared" si="84"/>
        <v>4.0958679946970072E-42</v>
      </c>
      <c r="IG84" s="86">
        <f t="shared" si="84"/>
        <v>1.5882171439491618E-30</v>
      </c>
      <c r="II84" s="86">
        <f t="shared" si="85"/>
        <v>7.130811288112254E-196</v>
      </c>
      <c r="IJ84" s="86">
        <f t="shared" si="85"/>
        <v>6.6272776891129787E-206</v>
      </c>
      <c r="IK84" s="86">
        <f t="shared" si="85"/>
        <v>6.7045941179854364E-193</v>
      </c>
      <c r="IL84" s="86">
        <f t="shared" si="85"/>
        <v>1.2254338102119713E-216</v>
      </c>
      <c r="IM84" s="86">
        <f t="shared" si="85"/>
        <v>1.0023254708397629E-238</v>
      </c>
      <c r="IN84" s="86">
        <f t="shared" si="85"/>
        <v>8.492097041064449E-199</v>
      </c>
      <c r="IO84" s="86">
        <f t="shared" si="85"/>
        <v>5.0928272612160376E-222</v>
      </c>
      <c r="IP84" s="86">
        <f t="shared" si="85"/>
        <v>1.2712937448415437E-193</v>
      </c>
      <c r="IQ84" s="86">
        <f t="shared" si="85"/>
        <v>3.1047535138452518E-210</v>
      </c>
      <c r="IR84" s="86">
        <f t="shared" si="85"/>
        <v>2.6746484061333494E-229</v>
      </c>
      <c r="IS84" s="86">
        <f t="shared" si="85"/>
        <v>8.5060638887476814E-217</v>
      </c>
      <c r="IT84" s="86">
        <f t="shared" si="85"/>
        <v>1.1130831432631185E-217</v>
      </c>
      <c r="IU84" s="86">
        <f t="shared" si="85"/>
        <v>2.4277073172097302E-215</v>
      </c>
      <c r="IV84" s="86">
        <f t="shared" si="85"/>
        <v>1.0520971508854284E-111</v>
      </c>
      <c r="IW84" s="86">
        <f t="shared" si="85"/>
        <v>1.1702095698830116E-74</v>
      </c>
      <c r="IY84" s="86">
        <f t="shared" si="86"/>
        <v>0.32488412084708845</v>
      </c>
      <c r="IZ84" s="86">
        <f t="shared" si="86"/>
        <v>0.31634518822483104</v>
      </c>
      <c r="JA84" s="86">
        <f t="shared" si="86"/>
        <v>0.32847012989761953</v>
      </c>
      <c r="JB84" s="86">
        <f t="shared" si="86"/>
        <v>0.35350375967381314</v>
      </c>
      <c r="JC84" s="86">
        <f t="shared" si="86"/>
        <v>0.36161271708053921</v>
      </c>
      <c r="JD84" s="86">
        <f t="shared" si="86"/>
        <v>0.30932008920953852</v>
      </c>
      <c r="JE84" s="86">
        <f t="shared" si="86"/>
        <v>0.30761142319401519</v>
      </c>
      <c r="JF84" s="86">
        <f t="shared" si="86"/>
        <v>0.31346203738592288</v>
      </c>
      <c r="JG84" s="86">
        <f t="shared" si="86"/>
        <v>0.29762633498113134</v>
      </c>
      <c r="JH84" s="86">
        <f t="shared" si="86"/>
        <v>0.28291247953005355</v>
      </c>
      <c r="JI84" s="86">
        <f t="shared" si="86"/>
        <v>0.33575444035976065</v>
      </c>
      <c r="JJ84" s="86">
        <f t="shared" si="86"/>
        <v>0.32236966948398688</v>
      </c>
      <c r="JK84" s="86">
        <f t="shared" si="86"/>
        <v>0.33627213859053484</v>
      </c>
      <c r="JL84" s="86">
        <f t="shared" si="86"/>
        <v>0.34292290540734882</v>
      </c>
      <c r="JM84" s="86">
        <f t="shared" si="86"/>
        <v>0.24065487196563085</v>
      </c>
    </row>
    <row r="85" spans="2:273" x14ac:dyDescent="0.25">
      <c r="B85" s="2">
        <v>58</v>
      </c>
      <c r="C85" s="37">
        <v>208.53200000000001</v>
      </c>
      <c r="D85" s="37">
        <v>227.226</v>
      </c>
      <c r="E85" s="37">
        <v>230.30600000000001</v>
      </c>
      <c r="F85" s="37">
        <v>229.393</v>
      </c>
      <c r="G85" s="37">
        <v>223.148</v>
      </c>
      <c r="H85" s="37">
        <v>222.583</v>
      </c>
      <c r="I85" s="37">
        <v>223.04900000000001</v>
      </c>
      <c r="J85" s="37">
        <v>227.393</v>
      </c>
      <c r="K85" s="37">
        <v>227.47499999999999</v>
      </c>
      <c r="L85" s="37">
        <v>224.03299999999999</v>
      </c>
      <c r="M85" s="37">
        <v>230.98400000000001</v>
      </c>
      <c r="N85" s="37">
        <v>230.339</v>
      </c>
      <c r="O85" s="37">
        <v>226.30600000000001</v>
      </c>
      <c r="P85" s="37">
        <v>222.41900000000001</v>
      </c>
      <c r="Q85" s="37">
        <v>187.113</v>
      </c>
      <c r="S85" s="4">
        <f t="shared" si="88"/>
        <v>206.21203543584591</v>
      </c>
      <c r="T85" s="4">
        <f t="shared" si="88"/>
        <v>224.06324591505683</v>
      </c>
      <c r="U85" s="4">
        <f t="shared" si="88"/>
        <v>226.87160047075659</v>
      </c>
      <c r="V85" s="4">
        <f t="shared" si="88"/>
        <v>227.95859943211735</v>
      </c>
      <c r="W85" s="4">
        <f t="shared" si="88"/>
        <v>222.91547422487102</v>
      </c>
      <c r="X85" s="4">
        <f t="shared" si="88"/>
        <v>221.62259823801355</v>
      </c>
      <c r="Y85" s="4">
        <f t="shared" si="88"/>
        <v>223.22217935444158</v>
      </c>
      <c r="Z85" s="4">
        <f t="shared" si="88"/>
        <v>226.78028825455138</v>
      </c>
      <c r="AA85" s="4">
        <f t="shared" si="88"/>
        <v>225.55068466663835</v>
      </c>
      <c r="AB85" s="4">
        <f t="shared" si="88"/>
        <v>218.78424476227738</v>
      </c>
      <c r="AC85" s="4">
        <f t="shared" si="88"/>
        <v>229.8192651070396</v>
      </c>
      <c r="AD85" s="4">
        <f t="shared" si="88"/>
        <v>226.28678773422712</v>
      </c>
      <c r="AE85" s="4">
        <f t="shared" si="88"/>
        <v>223.19937362802676</v>
      </c>
      <c r="AF85" s="4">
        <f t="shared" si="88"/>
        <v>223.49008635973607</v>
      </c>
      <c r="AG85" s="4">
        <f t="shared" si="88"/>
        <v>182.2863580844064</v>
      </c>
      <c r="AI85" s="4">
        <f t="shared" si="89"/>
        <v>2.3199645641541053</v>
      </c>
      <c r="AJ85" s="4">
        <f t="shared" si="89"/>
        <v>3.1627540849431739</v>
      </c>
      <c r="AK85" s="4">
        <f t="shared" si="89"/>
        <v>3.4343995292434215</v>
      </c>
      <c r="AL85" s="4">
        <f t="shared" si="89"/>
        <v>1.4344005678826477</v>
      </c>
      <c r="AM85" s="4">
        <f t="shared" si="89"/>
        <v>0.23252577512897687</v>
      </c>
      <c r="AN85" s="4">
        <f t="shared" si="89"/>
        <v>0.96040176198644645</v>
      </c>
      <c r="AO85" s="4">
        <f t="shared" si="89"/>
        <v>-0.17317935444157229</v>
      </c>
      <c r="AP85" s="4">
        <f t="shared" si="89"/>
        <v>0.61271174544862106</v>
      </c>
      <c r="AQ85" s="4">
        <f t="shared" si="89"/>
        <v>1.9243153333616476</v>
      </c>
      <c r="AR85" s="4">
        <f t="shared" si="89"/>
        <v>5.2487552377226052</v>
      </c>
      <c r="AS85" s="4">
        <f t="shared" si="89"/>
        <v>1.1647348929604107</v>
      </c>
      <c r="AT85" s="4">
        <f t="shared" si="89"/>
        <v>4.0522122657728801</v>
      </c>
      <c r="AU85" s="4">
        <f t="shared" si="89"/>
        <v>3.106626371973249</v>
      </c>
      <c r="AV85" s="4">
        <f t="shared" si="89"/>
        <v>-1.0710863597360571</v>
      </c>
      <c r="AW85" s="4">
        <f t="shared" si="89"/>
        <v>4.8266419155935978</v>
      </c>
      <c r="AY85" s="2">
        <f t="shared" si="80"/>
        <v>83.604620998813814</v>
      </c>
      <c r="AZ85" s="2">
        <f t="shared" si="80"/>
        <v>87.012011160630962</v>
      </c>
      <c r="BA85" s="2">
        <f t="shared" si="80"/>
        <v>81.916839391611873</v>
      </c>
      <c r="BB85" s="2">
        <f t="shared" si="80"/>
        <v>78.460250820168994</v>
      </c>
      <c r="BC85" s="2">
        <f t="shared" si="80"/>
        <v>74.380361557348564</v>
      </c>
      <c r="BD85" s="2">
        <f t="shared" si="80"/>
        <v>74.343934575004596</v>
      </c>
      <c r="BE85" s="2">
        <f t="shared" si="80"/>
        <v>75.278549908690991</v>
      </c>
      <c r="BF85" s="2">
        <f t="shared" si="80"/>
        <v>76.300496675639479</v>
      </c>
      <c r="BG85" s="2">
        <f t="shared" si="80"/>
        <v>77.085568215239434</v>
      </c>
      <c r="BH85" s="2">
        <f t="shared" si="80"/>
        <v>74.713092627166802</v>
      </c>
      <c r="BI85" s="2">
        <f t="shared" si="80"/>
        <v>71.872010114065162</v>
      </c>
      <c r="BJ85" s="2">
        <f t="shared" si="80"/>
        <v>75.132242193285137</v>
      </c>
      <c r="BK85" s="2">
        <f t="shared" si="80"/>
        <v>75.04374121473154</v>
      </c>
      <c r="BL85" s="2">
        <f t="shared" si="80"/>
        <v>73.773324332868441</v>
      </c>
      <c r="BM85" s="2">
        <f t="shared" si="80"/>
        <v>75.853208101190305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90.157894291754758</v>
      </c>
      <c r="DL85" s="2">
        <f t="shared" si="90"/>
        <v>98.89428457985575</v>
      </c>
      <c r="DM85" s="2">
        <f t="shared" si="90"/>
        <v>97.197191907733014</v>
      </c>
      <c r="DN85" s="2">
        <f t="shared" si="90"/>
        <v>86.614173361522205</v>
      </c>
      <c r="DO85" s="2">
        <f t="shared" si="90"/>
        <v>83.590040245252936</v>
      </c>
      <c r="DP85" s="2">
        <f t="shared" si="90"/>
        <v>82.841411498257855</v>
      </c>
      <c r="DQ85" s="2">
        <f t="shared" si="90"/>
        <v>86.168574132837293</v>
      </c>
      <c r="DR85" s="2">
        <f t="shared" si="90"/>
        <v>84.409070138964864</v>
      </c>
      <c r="DS85" s="2">
        <f t="shared" si="90"/>
        <v>85.912669412269381</v>
      </c>
      <c r="DT85" s="2">
        <f t="shared" si="90"/>
        <v>84.020380008580005</v>
      </c>
      <c r="DU85" s="2">
        <f t="shared" si="90"/>
        <v>82.613482693219538</v>
      </c>
      <c r="DV85" s="2">
        <f t="shared" si="90"/>
        <v>86.233340620782741</v>
      </c>
      <c r="DW85" s="2">
        <f t="shared" si="90"/>
        <v>83.164243151969941</v>
      </c>
      <c r="DX85" s="2">
        <f t="shared" si="90"/>
        <v>81.906603129445244</v>
      </c>
      <c r="DY85" s="2">
        <f t="shared" si="90"/>
        <v>78.576201612903205</v>
      </c>
      <c r="EA85" s="2">
        <f t="shared" ref="EA85:EL116" si="94">CE$228*$B85+CE$229</f>
        <v>81.648653554808703</v>
      </c>
      <c r="EB85" s="2">
        <f t="shared" si="91"/>
        <v>83.306098714248222</v>
      </c>
      <c r="EC85" s="2">
        <f t="shared" si="91"/>
        <v>77.200574451024437</v>
      </c>
      <c r="ED85" s="2">
        <f t="shared" si="91"/>
        <v>76.064745989081388</v>
      </c>
      <c r="EE85" s="2">
        <f t="shared" si="91"/>
        <v>71.711655316743617</v>
      </c>
      <c r="EF85" s="2">
        <f t="shared" si="91"/>
        <v>71.662328540412105</v>
      </c>
      <c r="EG85" s="2">
        <f t="shared" si="91"/>
        <v>71.4707342072697</v>
      </c>
      <c r="EH85" s="2">
        <f t="shared" si="91"/>
        <v>73.439251507610592</v>
      </c>
      <c r="EI85" s="2">
        <f t="shared" si="91"/>
        <v>73.794736785186771</v>
      </c>
      <c r="EJ85" s="2">
        <f t="shared" si="91"/>
        <v>71.148388682745846</v>
      </c>
      <c r="EK85" s="2">
        <f t="shared" si="91"/>
        <v>68.203544234952872</v>
      </c>
      <c r="EL85" s="2">
        <f t="shared" si="91"/>
        <v>71.423623316829634</v>
      </c>
      <c r="EM85" s="2">
        <f t="shared" si="91"/>
        <v>72.461041548731657</v>
      </c>
      <c r="EN85" s="2">
        <f t="shared" si="91"/>
        <v>70.922566326847772</v>
      </c>
      <c r="EO85" s="2">
        <f t="shared" si="91"/>
        <v>74.625999036961744</v>
      </c>
      <c r="EQ85" s="2">
        <f t="shared" si="92"/>
        <v>81.398014289503365</v>
      </c>
      <c r="ER85" s="2">
        <f t="shared" si="92"/>
        <v>82.355012348496061</v>
      </c>
      <c r="ES85" s="2">
        <f t="shared" si="92"/>
        <v>75.54989611644676</v>
      </c>
      <c r="ET85" s="2">
        <f t="shared" si="92"/>
        <v>74.669268042871479</v>
      </c>
      <c r="EU85" s="2">
        <f t="shared" si="92"/>
        <v>71.700101123566611</v>
      </c>
      <c r="EV85" s="2">
        <f t="shared" si="92"/>
        <v>70.513294247801042</v>
      </c>
      <c r="EW85" s="2">
        <f t="shared" si="92"/>
        <v>71.664564762304863</v>
      </c>
      <c r="EX85" s="2">
        <f t="shared" si="92"/>
        <v>72.7251460144265</v>
      </c>
      <c r="EY85" s="2">
        <f t="shared" si="92"/>
        <v>72.909038327058099</v>
      </c>
      <c r="EZ85" s="2">
        <f t="shared" si="92"/>
        <v>70.637404774251863</v>
      </c>
      <c r="FA85" s="2">
        <f t="shared" si="92"/>
        <v>68.529072686807808</v>
      </c>
      <c r="FB85" s="2">
        <f t="shared" si="92"/>
        <v>69.8339611938096</v>
      </c>
      <c r="FC85" s="2">
        <f t="shared" si="92"/>
        <v>71.461296727020496</v>
      </c>
      <c r="FD85" s="2">
        <f t="shared" si="92"/>
        <v>71.929558194061983</v>
      </c>
      <c r="FE85" s="2">
        <f t="shared" si="92"/>
        <v>74.133461054649587</v>
      </c>
      <c r="FG85" s="2">
        <f t="shared" si="93"/>
        <v>0.77013226029932835</v>
      </c>
      <c r="FH85" s="2">
        <f t="shared" si="93"/>
        <v>0.76225242516236758</v>
      </c>
      <c r="FI85" s="2">
        <f t="shared" si="93"/>
        <v>0.76413115496867912</v>
      </c>
      <c r="FJ85" s="2">
        <f t="shared" si="93"/>
        <v>0.7728947756738207</v>
      </c>
      <c r="FK85" s="2">
        <f t="shared" si="93"/>
        <v>0.77533067243033649</v>
      </c>
      <c r="FL85" s="2">
        <f t="shared" si="93"/>
        <v>0.76010243914393216</v>
      </c>
      <c r="FM85" s="2">
        <f t="shared" si="93"/>
        <v>0.74092977935087245</v>
      </c>
      <c r="FN85" s="2">
        <f t="shared" si="93"/>
        <v>0.73915518903449284</v>
      </c>
      <c r="FO85" s="2">
        <f t="shared" si="93"/>
        <v>0.72841385640624357</v>
      </c>
      <c r="FP85" s="2">
        <f t="shared" si="93"/>
        <v>0.72305724487691214</v>
      </c>
      <c r="FQ85" s="2">
        <f t="shared" si="93"/>
        <v>0.74542510602658507</v>
      </c>
      <c r="FR85" s="2">
        <f t="shared" si="93"/>
        <v>0.74956580078621127</v>
      </c>
      <c r="FS85" s="2">
        <f t="shared" si="93"/>
        <v>0.75868511839110186</v>
      </c>
      <c r="FT85" s="2">
        <f t="shared" si="93"/>
        <v>0.74047333777288393</v>
      </c>
      <c r="FU85" s="2">
        <f t="shared" si="93"/>
        <v>0.68932027827920983</v>
      </c>
      <c r="FW85" s="2">
        <f t="shared" si="82"/>
        <v>1.2963158631347938E-4</v>
      </c>
      <c r="FX85" s="2">
        <f t="shared" si="82"/>
        <v>1.4818768178384919E-4</v>
      </c>
      <c r="FY85" s="2">
        <f t="shared" si="82"/>
        <v>1.9029961984460135E-4</v>
      </c>
      <c r="FZ85" s="2">
        <f t="shared" si="82"/>
        <v>2.3306627251196737E-4</v>
      </c>
      <c r="GA85" s="2">
        <f t="shared" si="82"/>
        <v>2.175744195950693E-4</v>
      </c>
      <c r="GB85" s="2">
        <f t="shared" si="82"/>
        <v>1.9903635932863004E-4</v>
      </c>
      <c r="GC85" s="2">
        <f t="shared" si="82"/>
        <v>2.2219839866962618E-4</v>
      </c>
      <c r="GD85" s="2">
        <f t="shared" si="82"/>
        <v>2.4520073615897579E-4</v>
      </c>
      <c r="GE85" s="2">
        <f t="shared" si="82"/>
        <v>2.6099228641939014E-4</v>
      </c>
      <c r="GF85" s="2">
        <f t="shared" si="82"/>
        <v>1.9726115511120264E-4</v>
      </c>
      <c r="GG85" s="2">
        <f t="shared" si="82"/>
        <v>1.7609500884756764E-4</v>
      </c>
      <c r="GH85" s="2">
        <f t="shared" si="82"/>
        <v>1.514895140960728E-4</v>
      </c>
      <c r="GI85" s="2">
        <f t="shared" si="82"/>
        <v>1.421980075830187E-4</v>
      </c>
      <c r="GJ85" s="2">
        <f t="shared" si="82"/>
        <v>1.0684978325235758E-4</v>
      </c>
      <c r="GK85" s="2">
        <f t="shared" si="82"/>
        <v>7.87204379766532E-5</v>
      </c>
      <c r="GM85" s="86">
        <f t="shared" si="83"/>
        <v>0.38644736353421755</v>
      </c>
      <c r="GN85" s="86">
        <f t="shared" si="83"/>
        <v>0.37872215392845487</v>
      </c>
      <c r="GO85" s="86">
        <f t="shared" si="83"/>
        <v>0.393295724721203</v>
      </c>
      <c r="GP85" s="86">
        <f t="shared" si="83"/>
        <v>0.42042677436490777</v>
      </c>
      <c r="GQ85" s="86">
        <f t="shared" si="83"/>
        <v>0.42819156375956374</v>
      </c>
      <c r="GR85" s="86">
        <f t="shared" si="83"/>
        <v>0.36971173352389691</v>
      </c>
      <c r="GS85" s="86">
        <f t="shared" si="83"/>
        <v>0.37310962318120394</v>
      </c>
      <c r="GT85" s="86">
        <f t="shared" si="83"/>
        <v>0.38212282378614321</v>
      </c>
      <c r="GU85" s="86">
        <f t="shared" si="83"/>
        <v>0.36891421692299786</v>
      </c>
      <c r="GV85" s="86">
        <f t="shared" si="83"/>
        <v>0.35435177231025161</v>
      </c>
      <c r="GW85" s="86">
        <f t="shared" si="83"/>
        <v>0.40936614070510696</v>
      </c>
      <c r="GX85" s="86">
        <f t="shared" si="83"/>
        <v>0.39210462358262155</v>
      </c>
      <c r="GY85" s="86">
        <f t="shared" si="83"/>
        <v>0.40607944236867205</v>
      </c>
      <c r="GZ85" s="86">
        <f t="shared" si="83"/>
        <v>0.41848696784226752</v>
      </c>
      <c r="HA85" s="86">
        <f t="shared" si="83"/>
        <v>0.31479682044045804</v>
      </c>
      <c r="HC85" s="86">
        <f t="shared" si="73"/>
        <v>1.1952311641486515E-5</v>
      </c>
      <c r="HD85" s="86">
        <f t="shared" si="73"/>
        <v>4.1188576365872324E-6</v>
      </c>
      <c r="HE85" s="86">
        <f t="shared" si="73"/>
        <v>5.4482558632287722E-6</v>
      </c>
      <c r="HF85" s="86">
        <f t="shared" si="73"/>
        <v>1.9284509128045065E-6</v>
      </c>
      <c r="HG85" s="86">
        <f t="shared" si="87"/>
        <v>1.426736433259281E-6</v>
      </c>
      <c r="HH85" s="86">
        <f t="shared" si="87"/>
        <v>6.5460633843119665E-6</v>
      </c>
      <c r="HI85" s="86">
        <f t="shared" si="87"/>
        <v>3.1765482654910742E-6</v>
      </c>
      <c r="HJ85" s="86">
        <f t="shared" si="87"/>
        <v>1.1890527483530353E-5</v>
      </c>
      <c r="HK85" s="86">
        <f t="shared" si="87"/>
        <v>5.5074181901969539E-6</v>
      </c>
      <c r="HL85" s="86">
        <f t="shared" si="87"/>
        <v>3.4321303759270402E-6</v>
      </c>
      <c r="HM85" s="86">
        <f t="shared" si="87"/>
        <v>8.1142623888403582E-6</v>
      </c>
      <c r="HN85" s="86">
        <f t="shared" si="87"/>
        <v>6.0834774047108318E-6</v>
      </c>
      <c r="HO85" s="86">
        <f t="shared" si="87"/>
        <v>7.2762059278309519E-6</v>
      </c>
      <c r="HP85" s="86">
        <f t="shared" si="87"/>
        <v>2.998737580582345E-6</v>
      </c>
      <c r="HQ85" s="86">
        <f t="shared" si="87"/>
        <v>3.9466561003627578E-8</v>
      </c>
      <c r="HS85" s="86">
        <f t="shared" si="84"/>
        <v>9.4540390352890658E-46</v>
      </c>
      <c r="HT85" s="86">
        <f t="shared" si="84"/>
        <v>1.2313826786495689E-45</v>
      </c>
      <c r="HU85" s="86">
        <f t="shared" si="84"/>
        <v>7.205889127771019E-46</v>
      </c>
      <c r="HV85" s="86">
        <f t="shared" si="84"/>
        <v>1.2145742008034168E-51</v>
      </c>
      <c r="HW85" s="86">
        <f t="shared" si="84"/>
        <v>5.7548864656493354E-55</v>
      </c>
      <c r="HX85" s="86">
        <f t="shared" si="84"/>
        <v>4.4900869650959696E-46</v>
      </c>
      <c r="HY85" s="86">
        <f t="shared" si="84"/>
        <v>1.1848119935740533E-51</v>
      </c>
      <c r="HZ85" s="86">
        <f t="shared" si="84"/>
        <v>1.3282571413009162E-45</v>
      </c>
      <c r="IA85" s="86">
        <f t="shared" si="84"/>
        <v>3.3785034741887883E-49</v>
      </c>
      <c r="IB85" s="86">
        <f t="shared" si="84"/>
        <v>8.5609717763179682E-53</v>
      </c>
      <c r="IC85" s="86">
        <f t="shared" si="84"/>
        <v>7.1399918623589959E-50</v>
      </c>
      <c r="ID85" s="86">
        <f t="shared" si="84"/>
        <v>3.8939081807569327E-50</v>
      </c>
      <c r="IE85" s="86">
        <f t="shared" si="84"/>
        <v>9.6446582331027764E-50</v>
      </c>
      <c r="IF85" s="86">
        <f t="shared" si="84"/>
        <v>5.6740085494903852E-41</v>
      </c>
      <c r="IG85" s="86">
        <f t="shared" si="84"/>
        <v>9.6613306886161678E-30</v>
      </c>
      <c r="II85" s="86">
        <f t="shared" si="85"/>
        <v>6.035217580868482E-192</v>
      </c>
      <c r="IJ85" s="86">
        <f t="shared" si="85"/>
        <v>1.0320396283138843E-201</v>
      </c>
      <c r="IK85" s="86">
        <f t="shared" si="85"/>
        <v>7.3166891632719977E-189</v>
      </c>
      <c r="IL85" s="86">
        <f t="shared" si="85"/>
        <v>5.4484501951214201E-212</v>
      </c>
      <c r="IM85" s="86">
        <f t="shared" si="85"/>
        <v>1.2187585753132848E-233</v>
      </c>
      <c r="IN85" s="86">
        <f t="shared" si="85"/>
        <v>1.2977460053413238E-194</v>
      </c>
      <c r="IO85" s="86">
        <f t="shared" si="85"/>
        <v>2.7848359412665056E-217</v>
      </c>
      <c r="IP85" s="86">
        <f t="shared" si="85"/>
        <v>1.9012452336324873E-189</v>
      </c>
      <c r="IQ85" s="86">
        <f t="shared" si="85"/>
        <v>1.154137045650717E-205</v>
      </c>
      <c r="IR85" s="86">
        <f t="shared" si="85"/>
        <v>1.7970871010996129E-224</v>
      </c>
      <c r="IS85" s="86">
        <f t="shared" si="85"/>
        <v>2.7081127234434246E-212</v>
      </c>
      <c r="IT85" s="86">
        <f t="shared" si="85"/>
        <v>3.1030064692612044E-213</v>
      </c>
      <c r="IU85" s="86">
        <f t="shared" si="85"/>
        <v>5.6407355831826156E-211</v>
      </c>
      <c r="IV85" s="86">
        <f t="shared" si="85"/>
        <v>1.5846987684659097E-109</v>
      </c>
      <c r="IW85" s="86">
        <f t="shared" si="85"/>
        <v>2.9288898636489767E-73</v>
      </c>
      <c r="IY85" s="86">
        <f t="shared" si="86"/>
        <v>0.38645931584585902</v>
      </c>
      <c r="IZ85" s="86">
        <f t="shared" si="86"/>
        <v>0.37872627278609144</v>
      </c>
      <c r="JA85" s="86">
        <f t="shared" si="86"/>
        <v>0.39330117297706624</v>
      </c>
      <c r="JB85" s="86">
        <f t="shared" si="86"/>
        <v>0.42042870281582057</v>
      </c>
      <c r="JC85" s="86">
        <f t="shared" si="86"/>
        <v>0.42819299049599702</v>
      </c>
      <c r="JD85" s="86">
        <f t="shared" si="86"/>
        <v>0.36971827958728121</v>
      </c>
      <c r="JE85" s="86">
        <f t="shared" si="86"/>
        <v>0.37311279972946942</v>
      </c>
      <c r="JF85" s="86">
        <f t="shared" si="86"/>
        <v>0.38213471431362672</v>
      </c>
      <c r="JG85" s="86">
        <f t="shared" si="86"/>
        <v>0.36891972434118808</v>
      </c>
      <c r="JH85" s="86">
        <f t="shared" si="86"/>
        <v>0.35435520444062751</v>
      </c>
      <c r="JI85" s="86">
        <f t="shared" si="86"/>
        <v>0.4093742549674958</v>
      </c>
      <c r="JJ85" s="86">
        <f t="shared" si="86"/>
        <v>0.39211070706002626</v>
      </c>
      <c r="JK85" s="86">
        <f t="shared" si="86"/>
        <v>0.40608671857459988</v>
      </c>
      <c r="JL85" s="86">
        <f t="shared" si="86"/>
        <v>0.4184899665798481</v>
      </c>
      <c r="JM85" s="86">
        <f t="shared" si="86"/>
        <v>0.31479685990701906</v>
      </c>
    </row>
    <row r="86" spans="2:273" x14ac:dyDescent="0.25">
      <c r="B86" s="2">
        <v>59</v>
      </c>
      <c r="C86" s="37">
        <v>214.96799999999999</v>
      </c>
      <c r="D86" s="37">
        <v>233.21</v>
      </c>
      <c r="E86" s="37">
        <v>235.661</v>
      </c>
      <c r="F86" s="37">
        <v>235.31100000000001</v>
      </c>
      <c r="G86" s="37">
        <v>228.16399999999999</v>
      </c>
      <c r="H86" s="37">
        <v>229.2</v>
      </c>
      <c r="I86" s="37">
        <v>229.852</v>
      </c>
      <c r="J86" s="37">
        <v>234.11500000000001</v>
      </c>
      <c r="K86" s="37">
        <v>235.75399999999999</v>
      </c>
      <c r="L86" s="37">
        <v>233.65600000000001</v>
      </c>
      <c r="M86" s="37">
        <v>237.18</v>
      </c>
      <c r="N86" s="37">
        <v>236.548</v>
      </c>
      <c r="O86" s="37">
        <v>232.58099999999999</v>
      </c>
      <c r="P86" s="37">
        <v>227.71</v>
      </c>
      <c r="Q86" s="37">
        <v>196.613</v>
      </c>
      <c r="S86" s="4">
        <f t="shared" si="88"/>
        <v>216.34306613496682</v>
      </c>
      <c r="T86" s="4">
        <f t="shared" si="88"/>
        <v>235.82809106220333</v>
      </c>
      <c r="U86" s="4">
        <f t="shared" si="88"/>
        <v>239.09603734055253</v>
      </c>
      <c r="V86" s="4">
        <f t="shared" si="88"/>
        <v>239.50321590551587</v>
      </c>
      <c r="W86" s="4">
        <f t="shared" si="88"/>
        <v>233.42182514556518</v>
      </c>
      <c r="X86" s="4">
        <f t="shared" si="88"/>
        <v>233.94020410428257</v>
      </c>
      <c r="Y86" s="4">
        <f t="shared" si="88"/>
        <v>235.5229901832698</v>
      </c>
      <c r="Z86" s="4">
        <f t="shared" si="88"/>
        <v>239.76853975374979</v>
      </c>
      <c r="AA86" s="4">
        <f t="shared" si="88"/>
        <v>240.81927908981621</v>
      </c>
      <c r="AB86" s="4">
        <f t="shared" si="88"/>
        <v>235.82695118466023</v>
      </c>
      <c r="AC86" s="4">
        <f t="shared" si="88"/>
        <v>243.64611149148934</v>
      </c>
      <c r="AD86" s="4">
        <f t="shared" si="88"/>
        <v>240.52952500503849</v>
      </c>
      <c r="AE86" s="4">
        <f t="shared" si="88"/>
        <v>236.64003407365888</v>
      </c>
      <c r="AF86" s="4">
        <f t="shared" si="88"/>
        <v>235.34056450003175</v>
      </c>
      <c r="AG86" s="4">
        <f t="shared" si="88"/>
        <v>197.97691375891958</v>
      </c>
      <c r="AI86" s="4">
        <f t="shared" si="89"/>
        <v>-1.3750661349668292</v>
      </c>
      <c r="AJ86" s="4">
        <f t="shared" si="89"/>
        <v>-2.6180910622033196</v>
      </c>
      <c r="AK86" s="4">
        <f t="shared" si="89"/>
        <v>-3.4350373405525261</v>
      </c>
      <c r="AL86" s="4">
        <f t="shared" si="89"/>
        <v>-4.1922159055158659</v>
      </c>
      <c r="AM86" s="4">
        <f t="shared" si="89"/>
        <v>-5.2578251455651923</v>
      </c>
      <c r="AN86" s="4">
        <f t="shared" si="89"/>
        <v>-4.7402041042825829</v>
      </c>
      <c r="AO86" s="4">
        <f t="shared" si="89"/>
        <v>-5.6709901832697938</v>
      </c>
      <c r="AP86" s="4">
        <f t="shared" si="89"/>
        <v>-5.6535397537497829</v>
      </c>
      <c r="AQ86" s="4">
        <f t="shared" si="89"/>
        <v>-5.0652790898162152</v>
      </c>
      <c r="AR86" s="4">
        <f t="shared" si="89"/>
        <v>-2.1709511846602254</v>
      </c>
      <c r="AS86" s="4">
        <f t="shared" si="89"/>
        <v>-6.466111491489329</v>
      </c>
      <c r="AT86" s="4">
        <f t="shared" si="89"/>
        <v>-3.9815250050384918</v>
      </c>
      <c r="AU86" s="4">
        <f t="shared" si="89"/>
        <v>-4.0590340736588928</v>
      </c>
      <c r="AV86" s="4">
        <f t="shared" si="89"/>
        <v>-7.6305645000317384</v>
      </c>
      <c r="AW86" s="4">
        <f t="shared" si="89"/>
        <v>-1.3639137589195798</v>
      </c>
      <c r="AY86" s="2">
        <f t="shared" si="80"/>
        <v>83.408808024606742</v>
      </c>
      <c r="AZ86" s="2">
        <f t="shared" si="80"/>
        <v>86.710817704911904</v>
      </c>
      <c r="BA86" s="2">
        <f t="shared" si="80"/>
        <v>81.544732799571548</v>
      </c>
      <c r="BB86" s="2">
        <f t="shared" si="80"/>
        <v>78.184241446919344</v>
      </c>
      <c r="BC86" s="2">
        <f t="shared" si="80"/>
        <v>74.138149768843405</v>
      </c>
      <c r="BD86" s="2">
        <f t="shared" si="80"/>
        <v>74.097002298839001</v>
      </c>
      <c r="BE86" s="2">
        <f t="shared" si="80"/>
        <v>74.988807026185995</v>
      </c>
      <c r="BF86" s="2">
        <f t="shared" si="80"/>
        <v>76.034906334062129</v>
      </c>
      <c r="BG86" s="2">
        <f t="shared" si="80"/>
        <v>76.804049784026233</v>
      </c>
      <c r="BH86" s="2">
        <f t="shared" si="80"/>
        <v>74.420516874090396</v>
      </c>
      <c r="BI86" s="2">
        <f t="shared" si="80"/>
        <v>71.579947946888339</v>
      </c>
      <c r="BJ86" s="2">
        <f t="shared" si="80"/>
        <v>74.822875364200925</v>
      </c>
      <c r="BK86" s="2">
        <f t="shared" si="80"/>
        <v>74.791271302899318</v>
      </c>
      <c r="BL86" s="2">
        <f t="shared" si="80"/>
        <v>73.581829534818112</v>
      </c>
      <c r="BM86" s="2">
        <f t="shared" si="80"/>
        <v>75.741527610122773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90.318485955904563</v>
      </c>
      <c r="DL86" s="2">
        <f t="shared" si="90"/>
        <v>99.168586824406432</v>
      </c>
      <c r="DM86" s="2">
        <f t="shared" si="90"/>
        <v>97.502824109337439</v>
      </c>
      <c r="DN86" s="2">
        <f t="shared" si="90"/>
        <v>86.678788281485964</v>
      </c>
      <c r="DO86" s="2">
        <f t="shared" si="90"/>
        <v>83.77884285444182</v>
      </c>
      <c r="DP86" s="2">
        <f t="shared" si="90"/>
        <v>83.005420731707332</v>
      </c>
      <c r="DQ86" s="2">
        <f t="shared" si="90"/>
        <v>86.386495459021774</v>
      </c>
      <c r="DR86" s="2">
        <f t="shared" si="90"/>
        <v>84.549839479155253</v>
      </c>
      <c r="DS86" s="2">
        <f t="shared" si="90"/>
        <v>86.125524495924466</v>
      </c>
      <c r="DT86" s="2">
        <f t="shared" si="90"/>
        <v>84.203291977691975</v>
      </c>
      <c r="DU86" s="2">
        <f t="shared" si="90"/>
        <v>82.781470365101953</v>
      </c>
      <c r="DV86" s="2">
        <f t="shared" si="90"/>
        <v>86.469900944669391</v>
      </c>
      <c r="DW86" s="2">
        <f t="shared" si="90"/>
        <v>83.319989962476512</v>
      </c>
      <c r="DX86" s="2">
        <f t="shared" si="90"/>
        <v>82.113050260787105</v>
      </c>
      <c r="DY86" s="2">
        <f t="shared" si="90"/>
        <v>78.701977419354819</v>
      </c>
      <c r="EA86" s="2">
        <f t="shared" si="94"/>
        <v>81.527931695966927</v>
      </c>
      <c r="EB86" s="2">
        <f t="shared" si="91"/>
        <v>83.167307707950656</v>
      </c>
      <c r="EC86" s="2">
        <f t="shared" si="91"/>
        <v>77.052712093749733</v>
      </c>
      <c r="ED86" s="2">
        <f t="shared" si="91"/>
        <v>75.908293312350281</v>
      </c>
      <c r="EE86" s="2">
        <f t="shared" si="91"/>
        <v>71.590354696311067</v>
      </c>
      <c r="EF86" s="2">
        <f t="shared" si="91"/>
        <v>71.533104870754983</v>
      </c>
      <c r="EG86" s="2">
        <f t="shared" si="91"/>
        <v>71.354140911445597</v>
      </c>
      <c r="EH86" s="2">
        <f t="shared" si="91"/>
        <v>73.294667646295508</v>
      </c>
      <c r="EI86" s="2">
        <f t="shared" si="91"/>
        <v>73.63471270310194</v>
      </c>
      <c r="EJ86" s="2">
        <f t="shared" si="91"/>
        <v>71.003392338753699</v>
      </c>
      <c r="EK86" s="2">
        <f t="shared" si="91"/>
        <v>68.09096640077351</v>
      </c>
      <c r="EL86" s="2">
        <f t="shared" si="91"/>
        <v>71.274271368495192</v>
      </c>
      <c r="EM86" s="2">
        <f t="shared" si="91"/>
        <v>72.317430913599097</v>
      </c>
      <c r="EN86" s="2">
        <f t="shared" si="91"/>
        <v>70.854685786660042</v>
      </c>
      <c r="EO86" s="2">
        <f t="shared" si="91"/>
        <v>74.524701292716344</v>
      </c>
      <c r="EQ86" s="2">
        <f t="shared" si="92"/>
        <v>81.281877843303903</v>
      </c>
      <c r="ER86" s="2">
        <f t="shared" si="92"/>
        <v>82.233051673640631</v>
      </c>
      <c r="ES86" s="2">
        <f t="shared" si="92"/>
        <v>75.433049642242153</v>
      </c>
      <c r="ET86" s="2">
        <f t="shared" si="92"/>
        <v>74.539791069938929</v>
      </c>
      <c r="EU86" s="2">
        <f t="shared" si="92"/>
        <v>71.578993077039797</v>
      </c>
      <c r="EV86" s="2">
        <f t="shared" si="92"/>
        <v>70.40573467000938</v>
      </c>
      <c r="EW86" s="2">
        <f t="shared" si="92"/>
        <v>71.544182874746227</v>
      </c>
      <c r="EX86" s="2">
        <f t="shared" si="92"/>
        <v>72.594739989343196</v>
      </c>
      <c r="EY86" s="2">
        <f t="shared" si="92"/>
        <v>72.766809999731365</v>
      </c>
      <c r="EZ86" s="2">
        <f t="shared" si="92"/>
        <v>70.50220255195967</v>
      </c>
      <c r="FA86" s="2">
        <f t="shared" si="92"/>
        <v>68.410261020082729</v>
      </c>
      <c r="FB86" s="2">
        <f t="shared" si="92"/>
        <v>69.714610675901824</v>
      </c>
      <c r="FC86" s="2">
        <f t="shared" si="92"/>
        <v>71.336063102535434</v>
      </c>
      <c r="FD86" s="2">
        <f t="shared" si="92"/>
        <v>71.841461456983154</v>
      </c>
      <c r="FE86" s="2">
        <f t="shared" si="92"/>
        <v>74.04247815557305</v>
      </c>
      <c r="FG86" s="2">
        <f t="shared" si="93"/>
        <v>0.7860304087504224</v>
      </c>
      <c r="FH86" s="2">
        <f t="shared" si="93"/>
        <v>0.77853884235234572</v>
      </c>
      <c r="FI86" s="2">
        <f t="shared" si="93"/>
        <v>0.78032596330219905</v>
      </c>
      <c r="FJ86" s="2">
        <f t="shared" si="93"/>
        <v>0.78865429519893937</v>
      </c>
      <c r="FK86" s="2">
        <f t="shared" si="93"/>
        <v>0.79096687383107056</v>
      </c>
      <c r="FL86" s="2">
        <f t="shared" si="93"/>
        <v>0.77649295132606411</v>
      </c>
      <c r="FM86" s="2">
        <f t="shared" si="93"/>
        <v>0.75821353845646577</v>
      </c>
      <c r="FN86" s="2">
        <f t="shared" si="93"/>
        <v>0.75651843395700658</v>
      </c>
      <c r="FO86" s="2">
        <f t="shared" si="93"/>
        <v>0.74624664137128283</v>
      </c>
      <c r="FP86" s="2">
        <f t="shared" si="93"/>
        <v>0.74111674858398224</v>
      </c>
      <c r="FQ86" s="2">
        <f t="shared" si="93"/>
        <v>0.76250509139482658</v>
      </c>
      <c r="FR86" s="2">
        <f t="shared" si="93"/>
        <v>0.76645501645790104</v>
      </c>
      <c r="FS86" s="2">
        <f t="shared" si="93"/>
        <v>0.77514381989223979</v>
      </c>
      <c r="FT86" s="2">
        <f t="shared" si="93"/>
        <v>0.75777759313963344</v>
      </c>
      <c r="FU86" s="2">
        <f t="shared" si="93"/>
        <v>0.70869343959859177</v>
      </c>
      <c r="FW86" s="2">
        <f t="shared" si="82"/>
        <v>1.4213643027763287E-4</v>
      </c>
      <c r="FX86" s="2">
        <f t="shared" si="82"/>
        <v>1.6248223902388481E-4</v>
      </c>
      <c r="FY86" s="2">
        <f t="shared" si="82"/>
        <v>2.0865555302722146E-4</v>
      </c>
      <c r="FZ86" s="2">
        <f t="shared" si="82"/>
        <v>2.5554633989838461E-4</v>
      </c>
      <c r="GA86" s="2">
        <f t="shared" si="82"/>
        <v>2.3856059945422166E-4</v>
      </c>
      <c r="GB86" s="2">
        <f t="shared" si="82"/>
        <v>2.182348375522322E-4</v>
      </c>
      <c r="GC86" s="2">
        <f t="shared" si="82"/>
        <v>2.4363047657939275E-4</v>
      </c>
      <c r="GD86" s="2">
        <f t="shared" si="82"/>
        <v>2.6885090079859468E-4</v>
      </c>
      <c r="GE86" s="2">
        <f t="shared" si="82"/>
        <v>2.8616514576344744E-4</v>
      </c>
      <c r="GF86" s="2">
        <f t="shared" si="82"/>
        <v>2.1628843925356001E-4</v>
      </c>
      <c r="GG86" s="2">
        <f t="shared" si="82"/>
        <v>1.9308105733343035E-4</v>
      </c>
      <c r="GH86" s="2">
        <f t="shared" si="82"/>
        <v>1.6610252149005419E-4</v>
      </c>
      <c r="GI86" s="2">
        <f t="shared" si="82"/>
        <v>1.5591487585246838E-4</v>
      </c>
      <c r="GJ86" s="2">
        <f t="shared" si="82"/>
        <v>1.1715724986289911E-4</v>
      </c>
      <c r="GK86" s="2">
        <f t="shared" si="82"/>
        <v>8.6314588289701581E-5</v>
      </c>
      <c r="GM86" s="86">
        <f t="shared" si="83"/>
        <v>0.4499744126074175</v>
      </c>
      <c r="GN86" s="86">
        <f t="shared" si="83"/>
        <v>0.4433143562483261</v>
      </c>
      <c r="GO86" s="86">
        <f t="shared" si="83"/>
        <v>0.46041529763313782</v>
      </c>
      <c r="GP86" s="86">
        <f t="shared" si="83"/>
        <v>0.4888371619410784</v>
      </c>
      <c r="GQ86" s="86">
        <f t="shared" si="83"/>
        <v>0.49496809398222891</v>
      </c>
      <c r="GR86" s="86">
        <f t="shared" si="83"/>
        <v>0.43165511559196829</v>
      </c>
      <c r="GS86" s="86">
        <f t="shared" si="83"/>
        <v>0.43923699729686155</v>
      </c>
      <c r="GT86" s="86">
        <f t="shared" si="83"/>
        <v>0.45182169802985367</v>
      </c>
      <c r="GU86" s="86">
        <f t="shared" si="83"/>
        <v>0.44373426716378139</v>
      </c>
      <c r="GV86" s="86">
        <f t="shared" si="83"/>
        <v>0.43199406610857782</v>
      </c>
      <c r="GW86" s="86">
        <f t="shared" si="83"/>
        <v>0.48495583818727728</v>
      </c>
      <c r="GX86" s="86">
        <f t="shared" si="83"/>
        <v>0.46535498718109297</v>
      </c>
      <c r="GY86" s="86">
        <f t="shared" si="83"/>
        <v>0.47943694379296475</v>
      </c>
      <c r="GZ86" s="86">
        <f t="shared" si="83"/>
        <v>0.49370397295483653</v>
      </c>
      <c r="HA86" s="86">
        <f t="shared" si="83"/>
        <v>0.39733173760485219</v>
      </c>
      <c r="HC86" s="86">
        <f t="shared" si="73"/>
        <v>2.3086992934823503E-5</v>
      </c>
      <c r="HD86" s="86">
        <f t="shared" si="73"/>
        <v>8.4442447692416395E-6</v>
      </c>
      <c r="HE86" s="86">
        <f t="shared" si="73"/>
        <v>1.1040192755510058E-5</v>
      </c>
      <c r="HF86" s="86">
        <f t="shared" si="73"/>
        <v>4.2901123977197948E-6</v>
      </c>
      <c r="HG86" s="86">
        <f t="shared" si="87"/>
        <v>3.3126672137985962E-6</v>
      </c>
      <c r="HH86" s="86">
        <f t="shared" si="87"/>
        <v>1.3379232971297981E-5</v>
      </c>
      <c r="HI86" s="86">
        <f t="shared" si="87"/>
        <v>6.9905078417600979E-6</v>
      </c>
      <c r="HJ86" s="86">
        <f t="shared" si="87"/>
        <v>2.4030040095102913E-5</v>
      </c>
      <c r="HK86" s="86">
        <f t="shared" si="87"/>
        <v>1.1826068487195825E-5</v>
      </c>
      <c r="HL86" s="86">
        <f t="shared" si="87"/>
        <v>7.5477268558623967E-6</v>
      </c>
      <c r="HM86" s="86">
        <f t="shared" si="87"/>
        <v>1.6821379635549228E-5</v>
      </c>
      <c r="HN86" s="86">
        <f t="shared" si="87"/>
        <v>1.2592635322039815E-5</v>
      </c>
      <c r="HO86" s="86">
        <f t="shared" si="87"/>
        <v>1.4843711451041616E-5</v>
      </c>
      <c r="HP86" s="86">
        <f t="shared" si="87"/>
        <v>6.546973298302282E-6</v>
      </c>
      <c r="HQ86" s="86">
        <f t="shared" si="87"/>
        <v>1.1302007356949632E-7</v>
      </c>
      <c r="HS86" s="86">
        <f t="shared" si="84"/>
        <v>1.7600102755491987E-44</v>
      </c>
      <c r="HT86" s="86">
        <f t="shared" si="84"/>
        <v>2.5715314045074201E-44</v>
      </c>
      <c r="HU86" s="86">
        <f t="shared" si="84"/>
        <v>1.4965676725200145E-44</v>
      </c>
      <c r="HV86" s="86">
        <f t="shared" si="84"/>
        <v>4.0229356278314867E-50</v>
      </c>
      <c r="HW86" s="86">
        <f t="shared" si="84"/>
        <v>2.4832115170122113E-53</v>
      </c>
      <c r="HX86" s="86">
        <f t="shared" si="84"/>
        <v>9.9942615138725009E-45</v>
      </c>
      <c r="HY86" s="86">
        <f t="shared" si="84"/>
        <v>4.0193620721651346E-50</v>
      </c>
      <c r="HZ86" s="86">
        <f t="shared" si="84"/>
        <v>3.0100630840665395E-44</v>
      </c>
      <c r="IA86" s="86">
        <f t="shared" si="84"/>
        <v>1.0202182210469526E-47</v>
      </c>
      <c r="IB86" s="86">
        <f t="shared" si="84"/>
        <v>3.0485193096559315E-51</v>
      </c>
      <c r="IC86" s="86">
        <f t="shared" si="84"/>
        <v>1.9934858182798046E-48</v>
      </c>
      <c r="ID86" s="86">
        <f t="shared" si="84"/>
        <v>1.0441898959349627E-48</v>
      </c>
      <c r="IE86" s="86">
        <f t="shared" si="84"/>
        <v>2.4504492440295332E-48</v>
      </c>
      <c r="IF86" s="86">
        <f t="shared" si="84"/>
        <v>7.5724912805382417E-40</v>
      </c>
      <c r="IG86" s="86">
        <f t="shared" si="84"/>
        <v>5.7348683752928359E-29</v>
      </c>
      <c r="II86" s="86">
        <f t="shared" si="85"/>
        <v>4.6572545272921082E-188</v>
      </c>
      <c r="IJ86" s="86">
        <f t="shared" si="85"/>
        <v>1.4540674402740528E-197</v>
      </c>
      <c r="IK86" s="86">
        <f t="shared" si="85"/>
        <v>7.2306129543742833E-185</v>
      </c>
      <c r="IL86" s="86">
        <f t="shared" si="85"/>
        <v>2.1550501269594764E-207</v>
      </c>
      <c r="IM86" s="86">
        <f t="shared" si="85"/>
        <v>1.3052479349013498E-228</v>
      </c>
      <c r="IN86" s="86">
        <f t="shared" si="85"/>
        <v>1.7884864685367219E-190</v>
      </c>
      <c r="IO86" s="86">
        <f t="shared" si="85"/>
        <v>1.3525374915895023E-212</v>
      </c>
      <c r="IP86" s="86">
        <f t="shared" si="85"/>
        <v>2.5582171427777348E-185</v>
      </c>
      <c r="IQ86" s="86">
        <f t="shared" si="85"/>
        <v>3.8182152998117363E-201</v>
      </c>
      <c r="IR86" s="86">
        <f t="shared" si="85"/>
        <v>1.0718482342042005E-219</v>
      </c>
      <c r="IS86" s="86">
        <f t="shared" si="85"/>
        <v>7.72642971275358E-208</v>
      </c>
      <c r="IT86" s="86">
        <f t="shared" si="85"/>
        <v>7.7771771079462293E-209</v>
      </c>
      <c r="IU86" s="86">
        <f t="shared" si="85"/>
        <v>1.1814236185171592E-206</v>
      </c>
      <c r="IV86" s="86">
        <f t="shared" si="85"/>
        <v>2.270374738665838E-107</v>
      </c>
      <c r="IW86" s="86">
        <f t="shared" si="85"/>
        <v>7.1065573332257961E-72</v>
      </c>
      <c r="IY86" s="86">
        <f t="shared" si="86"/>
        <v>0.44999749960035235</v>
      </c>
      <c r="IZ86" s="86">
        <f t="shared" si="86"/>
        <v>0.44332280049309536</v>
      </c>
      <c r="JA86" s="86">
        <f t="shared" si="86"/>
        <v>0.46042633782589332</v>
      </c>
      <c r="JB86" s="86">
        <f t="shared" si="86"/>
        <v>0.48884145205347612</v>
      </c>
      <c r="JC86" s="86">
        <f t="shared" si="86"/>
        <v>0.49497140664944272</v>
      </c>
      <c r="JD86" s="86">
        <f t="shared" si="86"/>
        <v>0.43166849482493957</v>
      </c>
      <c r="JE86" s="86">
        <f t="shared" si="86"/>
        <v>0.43924398780470331</v>
      </c>
      <c r="JF86" s="86">
        <f t="shared" si="86"/>
        <v>0.45184572806994877</v>
      </c>
      <c r="JG86" s="86">
        <f t="shared" si="86"/>
        <v>0.4437460932322686</v>
      </c>
      <c r="JH86" s="86">
        <f t="shared" si="86"/>
        <v>0.43200161383543367</v>
      </c>
      <c r="JI86" s="86">
        <f t="shared" si="86"/>
        <v>0.48497265956691282</v>
      </c>
      <c r="JJ86" s="86">
        <f t="shared" si="86"/>
        <v>0.46536757981641502</v>
      </c>
      <c r="JK86" s="86">
        <f t="shared" si="86"/>
        <v>0.47945178750441581</v>
      </c>
      <c r="JL86" s="86">
        <f t="shared" si="86"/>
        <v>0.49371051992813486</v>
      </c>
      <c r="JM86" s="86">
        <f t="shared" si="86"/>
        <v>0.39733185062492576</v>
      </c>
    </row>
    <row r="87" spans="2:273" x14ac:dyDescent="0.25">
      <c r="B87" s="2">
        <v>60</v>
      </c>
      <c r="C87" s="37">
        <v>220.03200000000001</v>
      </c>
      <c r="D87" s="37">
        <v>236.452</v>
      </c>
      <c r="E87" s="37">
        <v>237.87100000000001</v>
      </c>
      <c r="F87" s="37">
        <v>237.16399999999999</v>
      </c>
      <c r="G87" s="37">
        <v>230.066</v>
      </c>
      <c r="H87" s="37">
        <v>233.25</v>
      </c>
      <c r="I87" s="37">
        <v>232.37700000000001</v>
      </c>
      <c r="J87" s="37">
        <v>237.01599999999999</v>
      </c>
      <c r="K87" s="37">
        <v>239.88499999999999</v>
      </c>
      <c r="L87" s="37">
        <v>238.91800000000001</v>
      </c>
      <c r="M87" s="37">
        <v>239.91800000000001</v>
      </c>
      <c r="N87" s="37">
        <v>238.17699999999999</v>
      </c>
      <c r="O87" s="37">
        <v>235.274</v>
      </c>
      <c r="P87" s="37">
        <v>228.87100000000001</v>
      </c>
      <c r="Q87" s="37">
        <v>202.75800000000001</v>
      </c>
      <c r="S87" s="4">
        <f t="shared" si="88"/>
        <v>223.01375238452084</v>
      </c>
      <c r="T87" s="4">
        <f t="shared" si="88"/>
        <v>243.54451401962993</v>
      </c>
      <c r="U87" s="4">
        <f t="shared" si="88"/>
        <v>246.83756935219623</v>
      </c>
      <c r="V87" s="4">
        <f t="shared" si="88"/>
        <v>246.09864640001263</v>
      </c>
      <c r="W87" s="4">
        <f t="shared" si="88"/>
        <v>238.67741066105856</v>
      </c>
      <c r="X87" s="4">
        <f t="shared" si="88"/>
        <v>241.83650132530323</v>
      </c>
      <c r="Y87" s="4">
        <f t="shared" si="88"/>
        <v>241.9391858593583</v>
      </c>
      <c r="Z87" s="4">
        <f t="shared" si="88"/>
        <v>246.42477213676702</v>
      </c>
      <c r="AA87" s="4">
        <f t="shared" si="88"/>
        <v>249.91466976086562</v>
      </c>
      <c r="AB87" s="4">
        <f t="shared" si="88"/>
        <v>247.70659672587098</v>
      </c>
      <c r="AC87" s="4">
        <f t="shared" si="88"/>
        <v>250.62334380589917</v>
      </c>
      <c r="AD87" s="4">
        <f t="shared" si="88"/>
        <v>249.49020533074014</v>
      </c>
      <c r="AE87" s="4">
        <f t="shared" si="88"/>
        <v>245.19602750487715</v>
      </c>
      <c r="AF87" s="4">
        <f t="shared" si="88"/>
        <v>239.50553061210647</v>
      </c>
      <c r="AG87" s="4">
        <f t="shared" si="88"/>
        <v>208.86453242378323</v>
      </c>
      <c r="AI87" s="4">
        <f t="shared" si="89"/>
        <v>-2.9817523845208314</v>
      </c>
      <c r="AJ87" s="4">
        <f t="shared" si="89"/>
        <v>-7.092514019629931</v>
      </c>
      <c r="AK87" s="4">
        <f t="shared" si="89"/>
        <v>-8.9665693521962169</v>
      </c>
      <c r="AL87" s="4">
        <f t="shared" si="89"/>
        <v>-8.9346464000126389</v>
      </c>
      <c r="AM87" s="4">
        <f t="shared" si="89"/>
        <v>-8.6114106610585566</v>
      </c>
      <c r="AN87" s="4">
        <f t="shared" si="89"/>
        <v>-8.5865013253032316</v>
      </c>
      <c r="AO87" s="4">
        <f t="shared" si="89"/>
        <v>-9.5621858593582942</v>
      </c>
      <c r="AP87" s="4">
        <f t="shared" si="89"/>
        <v>-9.408772136767027</v>
      </c>
      <c r="AQ87" s="4">
        <f t="shared" si="89"/>
        <v>-10.02966976086563</v>
      </c>
      <c r="AR87" s="4">
        <f t="shared" si="89"/>
        <v>-8.7885967258709741</v>
      </c>
      <c r="AS87" s="4">
        <f t="shared" si="89"/>
        <v>-10.705343805899162</v>
      </c>
      <c r="AT87" s="4">
        <f t="shared" si="89"/>
        <v>-11.313205330740146</v>
      </c>
      <c r="AU87" s="4">
        <f t="shared" si="89"/>
        <v>-9.9220275048771498</v>
      </c>
      <c r="AV87" s="4">
        <f t="shared" si="89"/>
        <v>-10.63453061210646</v>
      </c>
      <c r="AW87" s="4">
        <f t="shared" si="89"/>
        <v>-6.1065324237832215</v>
      </c>
      <c r="AY87" s="2">
        <f t="shared" si="80"/>
        <v>83.21144907779707</v>
      </c>
      <c r="AZ87" s="2">
        <f t="shared" si="80"/>
        <v>86.409531988690162</v>
      </c>
      <c r="BA87" s="2">
        <f t="shared" si="80"/>
        <v>81.174965294412871</v>
      </c>
      <c r="BB87" s="2">
        <f t="shared" si="80"/>
        <v>77.910228397917336</v>
      </c>
      <c r="BC87" s="2">
        <f t="shared" si="80"/>
        <v>73.896434588776913</v>
      </c>
      <c r="BD87" s="2">
        <f t="shared" si="80"/>
        <v>73.850027699507038</v>
      </c>
      <c r="BE87" s="2">
        <f t="shared" si="80"/>
        <v>74.699832100187876</v>
      </c>
      <c r="BF87" s="2">
        <f t="shared" si="80"/>
        <v>75.768649349947097</v>
      </c>
      <c r="BG87" s="2">
        <f t="shared" si="80"/>
        <v>76.519398894204969</v>
      </c>
      <c r="BH87" s="2">
        <f t="shared" si="80"/>
        <v>74.126704709334263</v>
      </c>
      <c r="BI87" s="2">
        <f t="shared" si="80"/>
        <v>71.290366457473951</v>
      </c>
      <c r="BJ87" s="2">
        <f t="shared" si="80"/>
        <v>74.513070291881789</v>
      </c>
      <c r="BK87" s="2">
        <f t="shared" si="80"/>
        <v>74.538135064049897</v>
      </c>
      <c r="BL87" s="2">
        <f t="shared" si="80"/>
        <v>73.390091259353341</v>
      </c>
      <c r="BM87" s="2">
        <f t="shared" si="80"/>
        <v>75.624264747327089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90.479077620054369</v>
      </c>
      <c r="DL87" s="2">
        <f t="shared" si="90"/>
        <v>99.442889068957129</v>
      </c>
      <c r="DM87" s="2">
        <f t="shared" si="90"/>
        <v>97.808456310941835</v>
      </c>
      <c r="DN87" s="2">
        <f t="shared" si="90"/>
        <v>86.743403201449723</v>
      </c>
      <c r="DO87" s="2">
        <f t="shared" si="90"/>
        <v>83.967645463630703</v>
      </c>
      <c r="DP87" s="2">
        <f t="shared" si="90"/>
        <v>83.169429965156809</v>
      </c>
      <c r="DQ87" s="2">
        <f t="shared" si="90"/>
        <v>86.604416785206254</v>
      </c>
      <c r="DR87" s="2">
        <f t="shared" si="90"/>
        <v>84.690608819345641</v>
      </c>
      <c r="DS87" s="2">
        <f t="shared" si="90"/>
        <v>86.338379579579552</v>
      </c>
      <c r="DT87" s="2">
        <f t="shared" si="90"/>
        <v>84.386203946803931</v>
      </c>
      <c r="DU87" s="2">
        <f t="shared" si="90"/>
        <v>82.949458036984353</v>
      </c>
      <c r="DV87" s="2">
        <f t="shared" si="90"/>
        <v>86.706461268556026</v>
      </c>
      <c r="DW87" s="2">
        <f t="shared" si="90"/>
        <v>83.475736772983083</v>
      </c>
      <c r="DX87" s="2">
        <f t="shared" si="90"/>
        <v>82.31949739212898</v>
      </c>
      <c r="DY87" s="2">
        <f t="shared" si="90"/>
        <v>78.827753225806433</v>
      </c>
      <c r="EA87" s="2">
        <f t="shared" si="94"/>
        <v>81.407209837125137</v>
      </c>
      <c r="EB87" s="2">
        <f t="shared" si="91"/>
        <v>83.028516701653103</v>
      </c>
      <c r="EC87" s="2">
        <f t="shared" si="91"/>
        <v>76.904849736475015</v>
      </c>
      <c r="ED87" s="2">
        <f t="shared" si="91"/>
        <v>75.751840635619189</v>
      </c>
      <c r="EE87" s="2">
        <f t="shared" si="91"/>
        <v>71.469054075878518</v>
      </c>
      <c r="EF87" s="2">
        <f t="shared" si="91"/>
        <v>71.40388120109786</v>
      </c>
      <c r="EG87" s="2">
        <f t="shared" si="91"/>
        <v>71.237547615621509</v>
      </c>
      <c r="EH87" s="2">
        <f t="shared" si="91"/>
        <v>73.15008378498041</v>
      </c>
      <c r="EI87" s="2">
        <f t="shared" si="91"/>
        <v>73.474688621017123</v>
      </c>
      <c r="EJ87" s="2">
        <f t="shared" si="91"/>
        <v>70.858395994761551</v>
      </c>
      <c r="EK87" s="2">
        <f t="shared" si="91"/>
        <v>67.978388566594163</v>
      </c>
      <c r="EL87" s="2">
        <f t="shared" si="91"/>
        <v>71.124919420160751</v>
      </c>
      <c r="EM87" s="2">
        <f t="shared" si="91"/>
        <v>72.173820278466536</v>
      </c>
      <c r="EN87" s="2">
        <f t="shared" si="91"/>
        <v>70.786805246472312</v>
      </c>
      <c r="EO87" s="2">
        <f t="shared" si="91"/>
        <v>74.423403548470944</v>
      </c>
      <c r="EQ87" s="2">
        <f t="shared" si="92"/>
        <v>81.165741397104455</v>
      </c>
      <c r="ER87" s="2">
        <f t="shared" si="92"/>
        <v>82.111090998785187</v>
      </c>
      <c r="ES87" s="2">
        <f t="shared" si="92"/>
        <v>75.316203168037546</v>
      </c>
      <c r="ET87" s="2">
        <f t="shared" si="92"/>
        <v>74.410314097006378</v>
      </c>
      <c r="EU87" s="2">
        <f t="shared" si="92"/>
        <v>71.457885030512983</v>
      </c>
      <c r="EV87" s="2">
        <f t="shared" si="92"/>
        <v>70.298175092217704</v>
      </c>
      <c r="EW87" s="2">
        <f t="shared" si="92"/>
        <v>71.42380098718759</v>
      </c>
      <c r="EX87" s="2">
        <f t="shared" si="92"/>
        <v>72.464333964259893</v>
      </c>
      <c r="EY87" s="2">
        <f t="shared" si="92"/>
        <v>72.624581672404616</v>
      </c>
      <c r="EZ87" s="2">
        <f t="shared" si="92"/>
        <v>70.367000329667476</v>
      </c>
      <c r="FA87" s="2">
        <f t="shared" si="92"/>
        <v>68.291449353357649</v>
      </c>
      <c r="FB87" s="2">
        <f t="shared" si="92"/>
        <v>69.595260157994048</v>
      </c>
      <c r="FC87" s="2">
        <f t="shared" si="92"/>
        <v>71.210829478050385</v>
      </c>
      <c r="FD87" s="2">
        <f t="shared" si="92"/>
        <v>71.753364719904326</v>
      </c>
      <c r="FE87" s="2">
        <f t="shared" si="92"/>
        <v>73.951495256496514</v>
      </c>
      <c r="FG87" s="2">
        <f t="shared" si="93"/>
        <v>0.80111296636334539</v>
      </c>
      <c r="FH87" s="2">
        <f t="shared" si="93"/>
        <v>0.79401108639697648</v>
      </c>
      <c r="FI87" s="2">
        <f t="shared" si="93"/>
        <v>0.79570611435294647</v>
      </c>
      <c r="FJ87" s="2">
        <f t="shared" si="93"/>
        <v>0.80359811108152301</v>
      </c>
      <c r="FK87" s="2">
        <f t="shared" si="93"/>
        <v>0.80578743963343114</v>
      </c>
      <c r="FL87" s="2">
        <f t="shared" si="93"/>
        <v>0.79206995559440674</v>
      </c>
      <c r="FM87" s="2">
        <f t="shared" si="93"/>
        <v>0.77469485211080136</v>
      </c>
      <c r="FN87" s="2">
        <f t="shared" si="93"/>
        <v>0.77308071309299231</v>
      </c>
      <c r="FO87" s="2">
        <f t="shared" si="93"/>
        <v>0.76328901114334413</v>
      </c>
      <c r="FP87" s="2">
        <f t="shared" si="93"/>
        <v>0.75839210159244363</v>
      </c>
      <c r="FQ87" s="2">
        <f t="shared" si="93"/>
        <v>0.77877922343319861</v>
      </c>
      <c r="FR87" s="2">
        <f t="shared" si="93"/>
        <v>0.78253567627062437</v>
      </c>
      <c r="FS87" s="2">
        <f t="shared" si="93"/>
        <v>0.79078951658114127</v>
      </c>
      <c r="FT87" s="2">
        <f t="shared" si="93"/>
        <v>0.77427977641133394</v>
      </c>
      <c r="FU87" s="2">
        <f t="shared" si="93"/>
        <v>0.72733639496454583</v>
      </c>
      <c r="FW87" s="2">
        <f t="shared" si="82"/>
        <v>1.5584735953186121E-4</v>
      </c>
      <c r="FX87" s="2">
        <f t="shared" si="82"/>
        <v>1.7815543958673262E-4</v>
      </c>
      <c r="FY87" s="2">
        <f t="shared" si="82"/>
        <v>2.2878165886100477E-4</v>
      </c>
      <c r="FZ87" s="2">
        <f t="shared" si="82"/>
        <v>2.8019408171578382E-4</v>
      </c>
      <c r="GA87" s="2">
        <f t="shared" si="82"/>
        <v>2.6157047548146126E-4</v>
      </c>
      <c r="GB87" s="2">
        <f t="shared" si="82"/>
        <v>2.3928470289855287E-4</v>
      </c>
      <c r="GC87" s="2">
        <f t="shared" si="82"/>
        <v>2.6712922660508399E-4</v>
      </c>
      <c r="GD87" s="2">
        <f t="shared" si="82"/>
        <v>2.9478150462276852E-4</v>
      </c>
      <c r="GE87" s="2">
        <f t="shared" si="82"/>
        <v>3.1376518017794811E-4</v>
      </c>
      <c r="GF87" s="2">
        <f t="shared" si="82"/>
        <v>2.3715060906951451E-4</v>
      </c>
      <c r="GG87" s="2">
        <f t="shared" si="82"/>
        <v>2.1170522578569634E-4</v>
      </c>
      <c r="GH87" s="2">
        <f t="shared" si="82"/>
        <v>1.8212487453766083E-4</v>
      </c>
      <c r="GI87" s="2">
        <f t="shared" si="82"/>
        <v>1.7095469026016813E-4</v>
      </c>
      <c r="GJ87" s="2">
        <f t="shared" si="82"/>
        <v>1.2845891800818596E-4</v>
      </c>
      <c r="GK87" s="2">
        <f t="shared" si="82"/>
        <v>9.4641275945800502E-5</v>
      </c>
      <c r="GM87" s="86">
        <f t="shared" si="83"/>
        <v>0.51006104599283353</v>
      </c>
      <c r="GN87" s="86">
        <f t="shared" si="83"/>
        <v>0.50451708135083806</v>
      </c>
      <c r="GO87" s="86">
        <f t="shared" si="83"/>
        <v>0.52349145568462174</v>
      </c>
      <c r="GP87" s="86">
        <f t="shared" si="83"/>
        <v>0.5513446310312724</v>
      </c>
      <c r="GQ87" s="86">
        <f t="shared" si="83"/>
        <v>0.55417421602800199</v>
      </c>
      <c r="GR87" s="86">
        <f t="shared" si="83"/>
        <v>0.4898989956655363</v>
      </c>
      <c r="GS87" s="86">
        <f t="shared" si="83"/>
        <v>0.49882394697160221</v>
      </c>
      <c r="GT87" s="86">
        <f t="shared" si="83"/>
        <v>0.5142959903037061</v>
      </c>
      <c r="GU87" s="86">
        <f t="shared" si="83"/>
        <v>0.51344821811822472</v>
      </c>
      <c r="GV87" s="86">
        <f t="shared" si="83"/>
        <v>0.50819141574429383</v>
      </c>
      <c r="GW87" s="86">
        <f t="shared" si="83"/>
        <v>0.55240098429431328</v>
      </c>
      <c r="GX87" s="86">
        <f t="shared" si="83"/>
        <v>0.53438734652357067</v>
      </c>
      <c r="GY87" s="86">
        <f t="shared" si="83"/>
        <v>0.54871869318454292</v>
      </c>
      <c r="GZ87" s="86">
        <f t="shared" si="83"/>
        <v>0.55666773215779131</v>
      </c>
      <c r="HA87" s="86">
        <f t="shared" si="83"/>
        <v>0.47917317619731498</v>
      </c>
      <c r="HC87" s="86">
        <f t="shared" si="73"/>
        <v>4.3697324754858258E-5</v>
      </c>
      <c r="HD87" s="86">
        <f t="shared" si="73"/>
        <v>1.6933466633403232E-5</v>
      </c>
      <c r="HE87" s="86">
        <f t="shared" si="73"/>
        <v>2.1887229302099842E-5</v>
      </c>
      <c r="HF87" s="86">
        <f t="shared" si="73"/>
        <v>9.3001523160916402E-6</v>
      </c>
      <c r="HG87" s="86">
        <f t="shared" si="87"/>
        <v>7.4783622637261803E-6</v>
      </c>
      <c r="HH87" s="86">
        <f t="shared" si="87"/>
        <v>2.6729288006760142E-5</v>
      </c>
      <c r="HI87" s="86">
        <f t="shared" si="87"/>
        <v>1.4986039475375424E-5</v>
      </c>
      <c r="HJ87" s="86">
        <f t="shared" si="87"/>
        <v>4.7447159296754235E-5</v>
      </c>
      <c r="HK87" s="86">
        <f t="shared" si="87"/>
        <v>2.4749506758363892E-5</v>
      </c>
      <c r="HL87" s="86">
        <f t="shared" si="87"/>
        <v>1.616746369674426E-5</v>
      </c>
      <c r="HM87" s="86">
        <f t="shared" si="87"/>
        <v>3.4039482819050044E-5</v>
      </c>
      <c r="HN87" s="86">
        <f t="shared" si="87"/>
        <v>2.5461891620334279E-5</v>
      </c>
      <c r="HO87" s="86">
        <f t="shared" si="87"/>
        <v>2.9596989840996873E-5</v>
      </c>
      <c r="HP87" s="86">
        <f t="shared" si="87"/>
        <v>1.3933204928489781E-5</v>
      </c>
      <c r="HQ87" s="86">
        <f t="shared" si="87"/>
        <v>3.1265307204161717E-7</v>
      </c>
      <c r="HS87" s="86">
        <f t="shared" si="84"/>
        <v>3.1404944334465687E-43</v>
      </c>
      <c r="HT87" s="86">
        <f t="shared" si="84"/>
        <v>5.1290456496055264E-43</v>
      </c>
      <c r="HU87" s="86">
        <f t="shared" si="84"/>
        <v>2.9698106200258536E-43</v>
      </c>
      <c r="HV87" s="86">
        <f t="shared" si="84"/>
        <v>1.2627958692245774E-48</v>
      </c>
      <c r="HW87" s="86">
        <f t="shared" si="84"/>
        <v>1.0108031588652068E-51</v>
      </c>
      <c r="HX87" s="86">
        <f t="shared" si="84"/>
        <v>2.121512467248533E-43</v>
      </c>
      <c r="HY87" s="86">
        <f t="shared" si="84"/>
        <v>1.2912744153767074E-48</v>
      </c>
      <c r="HZ87" s="86">
        <f t="shared" si="84"/>
        <v>6.4983471967461125E-43</v>
      </c>
      <c r="IA87" s="86">
        <f t="shared" si="84"/>
        <v>2.9202233714210363E-46</v>
      </c>
      <c r="IB87" s="86">
        <f t="shared" si="84"/>
        <v>1.0277641257892428E-49</v>
      </c>
      <c r="IC87" s="86">
        <f t="shared" si="84"/>
        <v>5.2924910945332933E-47</v>
      </c>
      <c r="ID87" s="86">
        <f t="shared" si="84"/>
        <v>2.6665631694108349E-47</v>
      </c>
      <c r="IE87" s="86">
        <f t="shared" si="84"/>
        <v>5.9362205834922617E-47</v>
      </c>
      <c r="IF87" s="86">
        <f t="shared" si="84"/>
        <v>9.7363201613863247E-39</v>
      </c>
      <c r="IG87" s="86">
        <f t="shared" si="84"/>
        <v>3.3217853409183499E-28</v>
      </c>
      <c r="II87" s="86">
        <f t="shared" si="85"/>
        <v>3.2768081609549581E-184</v>
      </c>
      <c r="IJ87" s="86">
        <f t="shared" si="85"/>
        <v>1.8535345658640515E-193</v>
      </c>
      <c r="IK87" s="86">
        <f t="shared" si="85"/>
        <v>6.470757179456924E-181</v>
      </c>
      <c r="IL87" s="86">
        <f t="shared" si="85"/>
        <v>7.5830548367827213E-203</v>
      </c>
      <c r="IM87" s="86">
        <f t="shared" si="85"/>
        <v>1.2312206625801449E-223</v>
      </c>
      <c r="IN87" s="86">
        <f t="shared" si="85"/>
        <v>2.2228180864167935E-186</v>
      </c>
      <c r="IO87" s="86">
        <f t="shared" si="85"/>
        <v>5.8345744025505828E-208</v>
      </c>
      <c r="IP87" s="86">
        <f t="shared" si="85"/>
        <v>3.0970263071590706E-181</v>
      </c>
      <c r="IQ87" s="86">
        <f t="shared" si="85"/>
        <v>1.1241840967832251E-196</v>
      </c>
      <c r="IR87" s="86">
        <f t="shared" si="85"/>
        <v>5.6749273748370836E-215</v>
      </c>
      <c r="IS87" s="86">
        <f t="shared" si="85"/>
        <v>1.9754500671168248E-203</v>
      </c>
      <c r="IT87" s="86">
        <f t="shared" si="85"/>
        <v>1.7524536137126478E-204</v>
      </c>
      <c r="IU87" s="86">
        <f t="shared" si="85"/>
        <v>2.2305246502127109E-202</v>
      </c>
      <c r="IV87" s="86">
        <f t="shared" si="85"/>
        <v>3.093920862238813E-105</v>
      </c>
      <c r="IW87" s="86">
        <f t="shared" si="85"/>
        <v>1.6716028462052316E-70</v>
      </c>
      <c r="IY87" s="86">
        <f t="shared" si="86"/>
        <v>0.51010474331758837</v>
      </c>
      <c r="IZ87" s="86">
        <f t="shared" si="86"/>
        <v>0.50453401481747151</v>
      </c>
      <c r="JA87" s="86">
        <f t="shared" si="86"/>
        <v>0.52351334291392382</v>
      </c>
      <c r="JB87" s="86">
        <f t="shared" si="86"/>
        <v>0.55135393118358844</v>
      </c>
      <c r="JC87" s="86">
        <f t="shared" si="86"/>
        <v>0.55418169439026577</v>
      </c>
      <c r="JD87" s="86">
        <f t="shared" si="86"/>
        <v>0.48992572495354303</v>
      </c>
      <c r="JE87" s="86">
        <f t="shared" si="86"/>
        <v>0.49883893301107757</v>
      </c>
      <c r="JF87" s="86">
        <f t="shared" si="86"/>
        <v>0.51434343746300282</v>
      </c>
      <c r="JG87" s="86">
        <f t="shared" si="86"/>
        <v>0.51347296762498307</v>
      </c>
      <c r="JH87" s="86">
        <f t="shared" si="86"/>
        <v>0.50820758320799053</v>
      </c>
      <c r="JI87" s="86">
        <f t="shared" si="86"/>
        <v>0.55243502377713238</v>
      </c>
      <c r="JJ87" s="86">
        <f t="shared" si="86"/>
        <v>0.53441280841519101</v>
      </c>
      <c r="JK87" s="86">
        <f t="shared" si="86"/>
        <v>0.54874829017438387</v>
      </c>
      <c r="JL87" s="86">
        <f t="shared" si="86"/>
        <v>0.55668166536271979</v>
      </c>
      <c r="JM87" s="86">
        <f t="shared" si="86"/>
        <v>0.47917348885038702</v>
      </c>
    </row>
    <row r="88" spans="2:273" x14ac:dyDescent="0.25">
      <c r="B88" s="2">
        <v>61</v>
      </c>
      <c r="C88" s="37">
        <v>219.46799999999999</v>
      </c>
      <c r="D88" s="37">
        <v>234.91900000000001</v>
      </c>
      <c r="E88" s="37">
        <v>236.67699999999999</v>
      </c>
      <c r="F88" s="37">
        <v>235.197</v>
      </c>
      <c r="G88" s="37">
        <v>227.328</v>
      </c>
      <c r="H88" s="37">
        <v>233.167</v>
      </c>
      <c r="I88" s="37">
        <v>231.197</v>
      </c>
      <c r="J88" s="37">
        <v>235.066</v>
      </c>
      <c r="K88" s="37">
        <v>239.42599999999999</v>
      </c>
      <c r="L88" s="37">
        <v>239.82</v>
      </c>
      <c r="M88" s="37">
        <v>237.96700000000001</v>
      </c>
      <c r="N88" s="37">
        <v>237.03200000000001</v>
      </c>
      <c r="O88" s="37">
        <v>234.37100000000001</v>
      </c>
      <c r="P88" s="37">
        <v>225.41900000000001</v>
      </c>
      <c r="Q88" s="37">
        <v>203.67699999999999</v>
      </c>
      <c r="S88" s="4">
        <f t="shared" si="88"/>
        <v>224.57923516534814</v>
      </c>
      <c r="T88" s="4">
        <f t="shared" si="88"/>
        <v>245.27441448451</v>
      </c>
      <c r="U88" s="4">
        <f t="shared" si="88"/>
        <v>247.78961058168653</v>
      </c>
      <c r="V88" s="4">
        <f t="shared" si="88"/>
        <v>245.20371122338389</v>
      </c>
      <c r="W88" s="4">
        <f t="shared" si="88"/>
        <v>236.38603089721306</v>
      </c>
      <c r="X88" s="4">
        <f t="shared" si="88"/>
        <v>243.51259224004539</v>
      </c>
      <c r="Y88" s="4">
        <f t="shared" si="88"/>
        <v>240.44565145650381</v>
      </c>
      <c r="Z88" s="4">
        <f t="shared" si="88"/>
        <v>244.29198409373595</v>
      </c>
      <c r="AA88" s="4">
        <f t="shared" si="88"/>
        <v>249.59438835821686</v>
      </c>
      <c r="AB88" s="4">
        <f t="shared" si="88"/>
        <v>250.63543561674987</v>
      </c>
      <c r="AC88" s="4">
        <f t="shared" si="88"/>
        <v>247.22387120416192</v>
      </c>
      <c r="AD88" s="4">
        <f t="shared" si="88"/>
        <v>249.9875137541695</v>
      </c>
      <c r="AE88" s="4">
        <f t="shared" si="88"/>
        <v>245.69622573132139</v>
      </c>
      <c r="AF88" s="4">
        <f t="shared" si="88"/>
        <v>232.95776016603676</v>
      </c>
      <c r="AG88" s="4">
        <f t="shared" si="88"/>
        <v>211.36480556793163</v>
      </c>
      <c r="AI88" s="4">
        <f t="shared" si="89"/>
        <v>-5.1112351653481483</v>
      </c>
      <c r="AJ88" s="4">
        <f t="shared" si="89"/>
        <v>-10.355414484509993</v>
      </c>
      <c r="AK88" s="4">
        <f t="shared" si="89"/>
        <v>-11.112610581686539</v>
      </c>
      <c r="AL88" s="4">
        <f t="shared" si="89"/>
        <v>-10.006711223383888</v>
      </c>
      <c r="AM88" s="4">
        <f t="shared" si="89"/>
        <v>-9.0580308972130581</v>
      </c>
      <c r="AN88" s="4">
        <f t="shared" si="89"/>
        <v>-10.345592240045391</v>
      </c>
      <c r="AO88" s="4">
        <f t="shared" si="89"/>
        <v>-9.2486514565038078</v>
      </c>
      <c r="AP88" s="4">
        <f t="shared" si="89"/>
        <v>-9.2259840937359456</v>
      </c>
      <c r="AQ88" s="4">
        <f t="shared" si="89"/>
        <v>-10.168388358216873</v>
      </c>
      <c r="AR88" s="4">
        <f t="shared" si="89"/>
        <v>-10.81543561674988</v>
      </c>
      <c r="AS88" s="4">
        <f t="shared" si="89"/>
        <v>-9.2568712041619108</v>
      </c>
      <c r="AT88" s="4">
        <f t="shared" si="89"/>
        <v>-12.955513754169488</v>
      </c>
      <c r="AU88" s="4">
        <f t="shared" si="89"/>
        <v>-11.325225731321382</v>
      </c>
      <c r="AV88" s="4">
        <f t="shared" si="89"/>
        <v>-7.5387601660367523</v>
      </c>
      <c r="AW88" s="4">
        <f t="shared" si="89"/>
        <v>-7.6878055679316333</v>
      </c>
      <c r="AY88" s="2">
        <f t="shared" si="80"/>
        <v>83.013212436699547</v>
      </c>
      <c r="AZ88" s="2">
        <f t="shared" si="80"/>
        <v>86.109181989589644</v>
      </c>
      <c r="BA88" s="2">
        <f t="shared" si="80"/>
        <v>80.808652430849662</v>
      </c>
      <c r="BB88" s="2">
        <f t="shared" si="80"/>
        <v>77.638715940079223</v>
      </c>
      <c r="BC88" s="2">
        <f t="shared" si="80"/>
        <v>73.655920419111439</v>
      </c>
      <c r="BD88" s="2">
        <f t="shared" si="80"/>
        <v>73.603750940482129</v>
      </c>
      <c r="BE88" s="2">
        <f t="shared" si="80"/>
        <v>74.412593423098656</v>
      </c>
      <c r="BF88" s="2">
        <f t="shared" si="80"/>
        <v>75.502543457743187</v>
      </c>
      <c r="BG88" s="2">
        <f t="shared" si="80"/>
        <v>76.232711557149969</v>
      </c>
      <c r="BH88" s="2">
        <f t="shared" si="80"/>
        <v>73.83268307610301</v>
      </c>
      <c r="BI88" s="2">
        <f t="shared" si="80"/>
        <v>71.004071912037503</v>
      </c>
      <c r="BJ88" s="2">
        <f t="shared" si="80"/>
        <v>74.203867966436064</v>
      </c>
      <c r="BK88" s="2">
        <f t="shared" si="80"/>
        <v>74.285093233582245</v>
      </c>
      <c r="BL88" s="2">
        <f t="shared" si="80"/>
        <v>73.198894591159686</v>
      </c>
      <c r="BM88" s="2">
        <f t="shared" si="80"/>
        <v>75.50207423031884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90.639669284204174</v>
      </c>
      <c r="DL88" s="2">
        <f t="shared" si="90"/>
        <v>99.717191313507811</v>
      </c>
      <c r="DM88" s="2">
        <f t="shared" si="90"/>
        <v>98.114088512546246</v>
      </c>
      <c r="DN88" s="2">
        <f t="shared" si="90"/>
        <v>86.808018121413468</v>
      </c>
      <c r="DO88" s="2">
        <f t="shared" si="90"/>
        <v>84.156448072819586</v>
      </c>
      <c r="DP88" s="2">
        <f t="shared" si="90"/>
        <v>83.333439198606285</v>
      </c>
      <c r="DQ88" s="2">
        <f t="shared" si="90"/>
        <v>86.822338111390735</v>
      </c>
      <c r="DR88" s="2">
        <f t="shared" si="90"/>
        <v>84.831378159536044</v>
      </c>
      <c r="DS88" s="2">
        <f t="shared" si="90"/>
        <v>86.551234663234638</v>
      </c>
      <c r="DT88" s="2">
        <f t="shared" si="90"/>
        <v>84.569115915915901</v>
      </c>
      <c r="DU88" s="2">
        <f t="shared" si="90"/>
        <v>83.117445708866768</v>
      </c>
      <c r="DV88" s="2">
        <f t="shared" si="90"/>
        <v>86.943021592442662</v>
      </c>
      <c r="DW88" s="2">
        <f t="shared" si="90"/>
        <v>83.631483583489654</v>
      </c>
      <c r="DX88" s="2">
        <f t="shared" si="90"/>
        <v>82.525944523470841</v>
      </c>
      <c r="DY88" s="2">
        <f t="shared" si="90"/>
        <v>78.953529032258047</v>
      </c>
      <c r="EA88" s="2">
        <f t="shared" si="94"/>
        <v>81.286487978283361</v>
      </c>
      <c r="EB88" s="2">
        <f t="shared" si="91"/>
        <v>82.889725695355537</v>
      </c>
      <c r="EC88" s="2">
        <f t="shared" si="91"/>
        <v>76.756987379200311</v>
      </c>
      <c r="ED88" s="2">
        <f t="shared" si="91"/>
        <v>75.595387958888082</v>
      </c>
      <c r="EE88" s="2">
        <f t="shared" si="91"/>
        <v>71.347753455445954</v>
      </c>
      <c r="EF88" s="2">
        <f t="shared" si="91"/>
        <v>71.274657531440738</v>
      </c>
      <c r="EG88" s="2">
        <f t="shared" si="91"/>
        <v>71.120954319797406</v>
      </c>
      <c r="EH88" s="2">
        <f t="shared" si="91"/>
        <v>73.005499923665312</v>
      </c>
      <c r="EI88" s="2">
        <f t="shared" si="91"/>
        <v>73.314664538932291</v>
      </c>
      <c r="EJ88" s="2">
        <f t="shared" si="91"/>
        <v>70.713399650769418</v>
      </c>
      <c r="EK88" s="2">
        <f t="shared" si="91"/>
        <v>67.865810732414801</v>
      </c>
      <c r="EL88" s="2">
        <f t="shared" si="91"/>
        <v>70.975567471826324</v>
      </c>
      <c r="EM88" s="2">
        <f t="shared" si="91"/>
        <v>72.030209643333976</v>
      </c>
      <c r="EN88" s="2">
        <f t="shared" si="91"/>
        <v>70.718924706284582</v>
      </c>
      <c r="EO88" s="2">
        <f t="shared" si="91"/>
        <v>74.322105804225544</v>
      </c>
      <c r="EQ88" s="2">
        <f t="shared" si="92"/>
        <v>81.049604950904993</v>
      </c>
      <c r="ER88" s="2">
        <f t="shared" si="92"/>
        <v>81.989130323929757</v>
      </c>
      <c r="ES88" s="2">
        <f t="shared" si="92"/>
        <v>75.199356693832939</v>
      </c>
      <c r="ET88" s="2">
        <f t="shared" si="92"/>
        <v>74.280837124073827</v>
      </c>
      <c r="EU88" s="2">
        <f t="shared" si="92"/>
        <v>71.336776983986155</v>
      </c>
      <c r="EV88" s="2">
        <f t="shared" si="92"/>
        <v>70.190615514426028</v>
      </c>
      <c r="EW88" s="2">
        <f t="shared" si="92"/>
        <v>71.303419099628954</v>
      </c>
      <c r="EX88" s="2">
        <f t="shared" si="92"/>
        <v>72.333927939176576</v>
      </c>
      <c r="EY88" s="2">
        <f t="shared" si="92"/>
        <v>72.482353345077883</v>
      </c>
      <c r="EZ88" s="2">
        <f t="shared" si="92"/>
        <v>70.231798107375283</v>
      </c>
      <c r="FA88" s="2">
        <f t="shared" si="92"/>
        <v>68.172637686632555</v>
      </c>
      <c r="FB88" s="2">
        <f t="shared" si="92"/>
        <v>69.475909640086286</v>
      </c>
      <c r="FC88" s="2">
        <f t="shared" si="92"/>
        <v>71.085595853565323</v>
      </c>
      <c r="FD88" s="2">
        <f t="shared" si="92"/>
        <v>71.665267982825497</v>
      </c>
      <c r="FE88" s="2">
        <f t="shared" si="92"/>
        <v>73.860512357419978</v>
      </c>
      <c r="FG88" s="2">
        <f t="shared" si="93"/>
        <v>0.81538207368527071</v>
      </c>
      <c r="FH88" s="2">
        <f t="shared" si="93"/>
        <v>0.8086680258470581</v>
      </c>
      <c r="FI88" s="2">
        <f t="shared" si="93"/>
        <v>0.81027126501063418</v>
      </c>
      <c r="FJ88" s="2">
        <f t="shared" si="93"/>
        <v>0.81772948846372528</v>
      </c>
      <c r="FK88" s="2">
        <f t="shared" si="93"/>
        <v>0.81979661623154954</v>
      </c>
      <c r="FL88" s="2">
        <f t="shared" si="93"/>
        <v>0.80683141237890754</v>
      </c>
      <c r="FM88" s="2">
        <f t="shared" si="93"/>
        <v>0.7903633396786035</v>
      </c>
      <c r="FN88" s="2">
        <f t="shared" si="93"/>
        <v>0.78883085513014961</v>
      </c>
      <c r="FO88" s="2">
        <f t="shared" si="93"/>
        <v>0.77952495792164367</v>
      </c>
      <c r="FP88" s="2">
        <f t="shared" si="93"/>
        <v>0.77486485766226254</v>
      </c>
      <c r="FQ88" s="2">
        <f t="shared" si="93"/>
        <v>0.79423911192921548</v>
      </c>
      <c r="FR88" s="2">
        <f t="shared" si="93"/>
        <v>0.79780120609331395</v>
      </c>
      <c r="FS88" s="2">
        <f t="shared" si="93"/>
        <v>0.80561956686726632</v>
      </c>
      <c r="FT88" s="2">
        <f t="shared" si="93"/>
        <v>0.78996930383794628</v>
      </c>
      <c r="FU88" s="2">
        <f t="shared" si="93"/>
        <v>0.74521518158113398</v>
      </c>
      <c r="FW88" s="2">
        <f t="shared" si="82"/>
        <v>1.7088066231338701E-4</v>
      </c>
      <c r="FX88" s="2">
        <f t="shared" si="82"/>
        <v>1.9534019750129145E-4</v>
      </c>
      <c r="FY88" s="2">
        <f t="shared" si="82"/>
        <v>2.5084856377824552E-4</v>
      </c>
      <c r="FZ88" s="2">
        <f t="shared" si="82"/>
        <v>3.0721839637168357E-4</v>
      </c>
      <c r="GA88" s="2">
        <f t="shared" si="82"/>
        <v>2.8679908550220364E-4</v>
      </c>
      <c r="GB88" s="2">
        <f t="shared" si="82"/>
        <v>2.6236440251815223E-4</v>
      </c>
      <c r="GC88" s="2">
        <f t="shared" si="82"/>
        <v>2.9289382402269471E-4</v>
      </c>
      <c r="GD88" s="2">
        <f t="shared" si="82"/>
        <v>3.2321230029126334E-4</v>
      </c>
      <c r="GE88" s="2">
        <f t="shared" si="82"/>
        <v>3.4402626458347252E-4</v>
      </c>
      <c r="GF88" s="2">
        <f t="shared" si="82"/>
        <v>2.6002452272134822E-4</v>
      </c>
      <c r="GG88" s="2">
        <f t="shared" si="82"/>
        <v>2.3212542293614508E-4</v>
      </c>
      <c r="GH88" s="2">
        <f t="shared" si="82"/>
        <v>1.9969244509405619E-4</v>
      </c>
      <c r="GI88" s="2">
        <f t="shared" si="82"/>
        <v>1.8744499879331695E-4</v>
      </c>
      <c r="GJ88" s="2">
        <f t="shared" si="82"/>
        <v>1.4085065706565935E-4</v>
      </c>
      <c r="GK88" s="2">
        <f t="shared" si="82"/>
        <v>1.0377114801411016E-4</v>
      </c>
      <c r="GM88" s="86">
        <f t="shared" si="83"/>
        <v>0.55887317358683553</v>
      </c>
      <c r="GN88" s="86">
        <f t="shared" si="83"/>
        <v>0.55420549017766796</v>
      </c>
      <c r="GO88" s="86">
        <f t="shared" si="83"/>
        <v>0.57300164594870429</v>
      </c>
      <c r="GP88" s="86">
        <f t="shared" si="83"/>
        <v>0.59678039846801445</v>
      </c>
      <c r="GQ88" s="86">
        <f t="shared" si="83"/>
        <v>0.59485372744935039</v>
      </c>
      <c r="GR88" s="86">
        <f t="shared" si="83"/>
        <v>0.53731880265211618</v>
      </c>
      <c r="GS88" s="86">
        <f t="shared" si="83"/>
        <v>0.54268269289783122</v>
      </c>
      <c r="GT88" s="86">
        <f t="shared" si="83"/>
        <v>0.5585147569312241</v>
      </c>
      <c r="GU88" s="86">
        <f t="shared" si="83"/>
        <v>0.56509262684299444</v>
      </c>
      <c r="GV88" s="86">
        <f t="shared" si="83"/>
        <v>0.56946547847175832</v>
      </c>
      <c r="GW88" s="86">
        <f t="shared" si="83"/>
        <v>0.59648480989080699</v>
      </c>
      <c r="GX88" s="86">
        <f t="shared" si="83"/>
        <v>0.58669230645674297</v>
      </c>
      <c r="GY88" s="86">
        <f t="shared" si="83"/>
        <v>0.60100948107472651</v>
      </c>
      <c r="GZ88" s="86">
        <f t="shared" si="83"/>
        <v>0.59136620613910185</v>
      </c>
      <c r="HA88" s="86">
        <f t="shared" si="83"/>
        <v>0.5445943660872935</v>
      </c>
      <c r="HC88" s="86">
        <f t="shared" si="73"/>
        <v>8.1046903081811937E-5</v>
      </c>
      <c r="HD88" s="86">
        <f t="shared" si="73"/>
        <v>3.3216527761702052E-5</v>
      </c>
      <c r="HE88" s="86">
        <f t="shared" si="73"/>
        <v>4.2454380578612987E-5</v>
      </c>
      <c r="HF88" s="86">
        <f t="shared" si="73"/>
        <v>1.9647124980677348E-5</v>
      </c>
      <c r="HG88" s="86">
        <f t="shared" si="87"/>
        <v>1.6415675704793538E-5</v>
      </c>
      <c r="HH88" s="86">
        <f t="shared" si="87"/>
        <v>5.2200338569899257E-5</v>
      </c>
      <c r="HI88" s="86">
        <f t="shared" si="87"/>
        <v>3.1298109551445299E-5</v>
      </c>
      <c r="HJ88" s="86">
        <f t="shared" si="87"/>
        <v>9.1536752454537764E-5</v>
      </c>
      <c r="HK88" s="86">
        <f t="shared" si="87"/>
        <v>5.0484221125725383E-5</v>
      </c>
      <c r="HL88" s="86">
        <f t="shared" si="87"/>
        <v>3.3734135807673835E-5</v>
      </c>
      <c r="HM88" s="86">
        <f t="shared" si="87"/>
        <v>6.7242010711467714E-5</v>
      </c>
      <c r="HN88" s="86">
        <f t="shared" si="87"/>
        <v>5.0292074493388684E-5</v>
      </c>
      <c r="HO88" s="86">
        <f t="shared" si="87"/>
        <v>5.7682641560025748E-5</v>
      </c>
      <c r="HP88" s="86">
        <f t="shared" si="87"/>
        <v>2.8906584407206974E-5</v>
      </c>
      <c r="HQ88" s="86">
        <f t="shared" si="87"/>
        <v>8.3556330293575082E-7</v>
      </c>
      <c r="HS88" s="86">
        <f t="shared" si="84"/>
        <v>5.3711657092820213E-42</v>
      </c>
      <c r="HT88" s="86">
        <f t="shared" si="84"/>
        <v>9.7708036534172748E-42</v>
      </c>
      <c r="HU88" s="86">
        <f t="shared" si="84"/>
        <v>5.6310288083111474E-42</v>
      </c>
      <c r="HV88" s="86">
        <f t="shared" si="84"/>
        <v>3.7566217004028792E-47</v>
      </c>
      <c r="HW88" s="86">
        <f t="shared" si="84"/>
        <v>3.8814919514092895E-50</v>
      </c>
      <c r="HX88" s="86">
        <f t="shared" si="84"/>
        <v>4.2947960609737897E-42</v>
      </c>
      <c r="HY88" s="86">
        <f t="shared" si="84"/>
        <v>3.9285922871152783E-47</v>
      </c>
      <c r="HZ88" s="86">
        <f t="shared" si="84"/>
        <v>1.3364952493956508E-41</v>
      </c>
      <c r="IA88" s="86">
        <f t="shared" si="84"/>
        <v>7.9231302098215744E-45</v>
      </c>
      <c r="IB88" s="86">
        <f t="shared" si="84"/>
        <v>3.2804978902069368E-48</v>
      </c>
      <c r="IC88" s="86">
        <f t="shared" si="84"/>
        <v>1.3361085230385952E-45</v>
      </c>
      <c r="ID88" s="86">
        <f t="shared" si="84"/>
        <v>6.4849372157506469E-46</v>
      </c>
      <c r="IE88" s="86">
        <f t="shared" si="84"/>
        <v>1.3711425992675825E-45</v>
      </c>
      <c r="IF88" s="86">
        <f t="shared" si="84"/>
        <v>1.2060374507454981E-37</v>
      </c>
      <c r="IG88" s="86">
        <f t="shared" si="84"/>
        <v>1.8775154830726884E-27</v>
      </c>
      <c r="II88" s="86">
        <f t="shared" si="85"/>
        <v>2.1021177475199747E-180</v>
      </c>
      <c r="IJ88" s="86">
        <f t="shared" si="85"/>
        <v>2.1376953731745971E-189</v>
      </c>
      <c r="IK88" s="86">
        <f t="shared" si="85"/>
        <v>5.2439155195138911E-177</v>
      </c>
      <c r="IL88" s="86">
        <f t="shared" si="85"/>
        <v>2.3737482083083418E-198</v>
      </c>
      <c r="IM88" s="86">
        <f t="shared" si="85"/>
        <v>1.0229337361573802E-218</v>
      </c>
      <c r="IN88" s="86">
        <f t="shared" si="85"/>
        <v>2.4914124264805653E-182</v>
      </c>
      <c r="IO88" s="86">
        <f t="shared" si="85"/>
        <v>2.2355295197166015E-203</v>
      </c>
      <c r="IP88" s="86">
        <f t="shared" si="85"/>
        <v>3.3733533264326911E-177</v>
      </c>
      <c r="IQ88" s="86">
        <f t="shared" si="85"/>
        <v>2.9457080876142274E-192</v>
      </c>
      <c r="IR88" s="86">
        <f t="shared" si="85"/>
        <v>2.6671736686421817E-210</v>
      </c>
      <c r="IS88" s="86">
        <f t="shared" si="85"/>
        <v>4.5261549934066575E-199</v>
      </c>
      <c r="IT88" s="86">
        <f t="shared" si="85"/>
        <v>3.5502369571019621E-200</v>
      </c>
      <c r="IU88" s="86">
        <f t="shared" si="85"/>
        <v>3.7961283480427439E-198</v>
      </c>
      <c r="IV88" s="86">
        <f t="shared" si="85"/>
        <v>4.0103529079604872E-103</v>
      </c>
      <c r="IW88" s="86">
        <f t="shared" si="85"/>
        <v>3.8117583882592605E-69</v>
      </c>
      <c r="IY88" s="86">
        <f t="shared" si="86"/>
        <v>0.55895422048991739</v>
      </c>
      <c r="IZ88" s="86">
        <f t="shared" si="86"/>
        <v>0.55423870670542963</v>
      </c>
      <c r="JA88" s="86">
        <f t="shared" si="86"/>
        <v>0.57304410032928288</v>
      </c>
      <c r="JB88" s="86">
        <f t="shared" si="86"/>
        <v>0.59680004559299515</v>
      </c>
      <c r="JC88" s="86">
        <f t="shared" si="86"/>
        <v>0.59487014312505515</v>
      </c>
      <c r="JD88" s="86">
        <f t="shared" si="86"/>
        <v>0.53737100299068608</v>
      </c>
      <c r="JE88" s="86">
        <f t="shared" si="86"/>
        <v>0.54271399100738271</v>
      </c>
      <c r="JF88" s="86">
        <f t="shared" si="86"/>
        <v>0.55860629368367865</v>
      </c>
      <c r="JG88" s="86">
        <f t="shared" si="86"/>
        <v>0.56514311106412018</v>
      </c>
      <c r="JH88" s="86">
        <f t="shared" si="86"/>
        <v>0.56949921260756597</v>
      </c>
      <c r="JI88" s="86">
        <f t="shared" si="86"/>
        <v>0.5965520519015185</v>
      </c>
      <c r="JJ88" s="86">
        <f t="shared" si="86"/>
        <v>0.58674259853123634</v>
      </c>
      <c r="JK88" s="86">
        <f t="shared" si="86"/>
        <v>0.60106716371628655</v>
      </c>
      <c r="JL88" s="86">
        <f t="shared" si="86"/>
        <v>0.59139511272350909</v>
      </c>
      <c r="JM88" s="86">
        <f t="shared" si="86"/>
        <v>0.54459520165059638</v>
      </c>
    </row>
    <row r="89" spans="2:273" x14ac:dyDescent="0.25">
      <c r="B89" s="2">
        <v>62</v>
      </c>
      <c r="C89" s="37">
        <v>215.64500000000001</v>
      </c>
      <c r="D89" s="37">
        <v>231.14500000000001</v>
      </c>
      <c r="E89" s="37">
        <v>232.387</v>
      </c>
      <c r="F89" s="37">
        <v>229.738</v>
      </c>
      <c r="G89" s="37">
        <v>221.197</v>
      </c>
      <c r="H89" s="37">
        <v>230.05</v>
      </c>
      <c r="I89" s="37">
        <v>226.04900000000001</v>
      </c>
      <c r="J89" s="37">
        <v>229.197</v>
      </c>
      <c r="K89" s="37">
        <v>233.262</v>
      </c>
      <c r="L89" s="37">
        <v>235</v>
      </c>
      <c r="M89" s="37">
        <v>229.24600000000001</v>
      </c>
      <c r="N89" s="37">
        <v>232.40299999999999</v>
      </c>
      <c r="O89" s="37">
        <v>228.79</v>
      </c>
      <c r="P89" s="37">
        <v>216.29</v>
      </c>
      <c r="Q89" s="37">
        <v>199.548</v>
      </c>
      <c r="S89" s="4">
        <f t="shared" si="88"/>
        <v>219.68407637105662</v>
      </c>
      <c r="T89" s="4">
        <f t="shared" si="88"/>
        <v>239.45529904866001</v>
      </c>
      <c r="U89" s="4">
        <f t="shared" si="88"/>
        <v>240.06981275639663</v>
      </c>
      <c r="V89" s="4">
        <f t="shared" si="88"/>
        <v>234.83420556359661</v>
      </c>
      <c r="W89" s="4">
        <f t="shared" si="88"/>
        <v>225.00122642350817</v>
      </c>
      <c r="X89" s="4">
        <f t="shared" si="88"/>
        <v>237.64674846579453</v>
      </c>
      <c r="Y89" s="4">
        <f t="shared" si="88"/>
        <v>229.99675223649419</v>
      </c>
      <c r="Z89" s="4">
        <f t="shared" si="88"/>
        <v>232.06837791113543</v>
      </c>
      <c r="AA89" s="4">
        <f t="shared" si="88"/>
        <v>237.6839853915088</v>
      </c>
      <c r="AB89" s="4">
        <f t="shared" si="88"/>
        <v>241.27972433723841</v>
      </c>
      <c r="AC89" s="4">
        <f t="shared" si="88"/>
        <v>231.25297050085311</v>
      </c>
      <c r="AD89" s="4">
        <f t="shared" si="88"/>
        <v>239.40911889955544</v>
      </c>
      <c r="AE89" s="4">
        <f t="shared" si="88"/>
        <v>235.33637724319519</v>
      </c>
      <c r="AF89" s="4">
        <f t="shared" si="88"/>
        <v>214.60791083199203</v>
      </c>
      <c r="AG89" s="4">
        <f t="shared" si="88"/>
        <v>202.77940136261256</v>
      </c>
      <c r="AI89" s="4">
        <f t="shared" si="89"/>
        <v>-4.0390763710566091</v>
      </c>
      <c r="AJ89" s="4">
        <f t="shared" si="89"/>
        <v>-8.3102990486599992</v>
      </c>
      <c r="AK89" s="4">
        <f t="shared" si="89"/>
        <v>-7.6828127563966291</v>
      </c>
      <c r="AL89" s="4">
        <f t="shared" si="89"/>
        <v>-5.0962055635966124</v>
      </c>
      <c r="AM89" s="4">
        <f t="shared" si="89"/>
        <v>-3.8042264235081689</v>
      </c>
      <c r="AN89" s="4">
        <f t="shared" si="89"/>
        <v>-7.5967484657945192</v>
      </c>
      <c r="AO89" s="4">
        <f t="shared" si="89"/>
        <v>-3.9477522364941819</v>
      </c>
      <c r="AP89" s="4">
        <f t="shared" si="89"/>
        <v>-2.8713779111354256</v>
      </c>
      <c r="AQ89" s="4">
        <f t="shared" si="89"/>
        <v>-4.4219853915087981</v>
      </c>
      <c r="AR89" s="4">
        <f t="shared" si="89"/>
        <v>-6.279724337238406</v>
      </c>
      <c r="AS89" s="4">
        <f t="shared" si="89"/>
        <v>-2.0069705008531002</v>
      </c>
      <c r="AT89" s="4">
        <f t="shared" si="89"/>
        <v>-7.006118899555446</v>
      </c>
      <c r="AU89" s="4">
        <f t="shared" si="89"/>
        <v>-6.5463772431951952</v>
      </c>
      <c r="AV89" s="4">
        <f t="shared" si="89"/>
        <v>1.6820891680079626</v>
      </c>
      <c r="AW89" s="4">
        <f t="shared" si="89"/>
        <v>-3.2314013626125586</v>
      </c>
      <c r="AY89" s="2">
        <f t="shared" si="80"/>
        <v>82.814703355585834</v>
      </c>
      <c r="AZ89" s="2">
        <f t="shared" si="80"/>
        <v>85.810682821494666</v>
      </c>
      <c r="BA89" s="2">
        <f t="shared" si="80"/>
        <v>80.446767091990651</v>
      </c>
      <c r="BB89" s="2">
        <f t="shared" si="80"/>
        <v>77.370135018481207</v>
      </c>
      <c r="BC89" s="2">
        <f t="shared" si="80"/>
        <v>73.417227125863064</v>
      </c>
      <c r="BD89" s="2">
        <f t="shared" si="80"/>
        <v>73.358831190896254</v>
      </c>
      <c r="BE89" s="2">
        <f t="shared" si="80"/>
        <v>74.127952296484381</v>
      </c>
      <c r="BF89" s="2">
        <f t="shared" si="80"/>
        <v>75.237327042728253</v>
      </c>
      <c r="BG89" s="2">
        <f t="shared" si="80"/>
        <v>75.944999064761049</v>
      </c>
      <c r="BH89" s="2">
        <f t="shared" si="80"/>
        <v>73.539387532337471</v>
      </c>
      <c r="BI89" s="2">
        <f t="shared" si="80"/>
        <v>70.721765597670867</v>
      </c>
      <c r="BJ89" s="2">
        <f t="shared" si="80"/>
        <v>73.896201792546577</v>
      </c>
      <c r="BK89" s="2">
        <f t="shared" si="80"/>
        <v>74.032828628196185</v>
      </c>
      <c r="BL89" s="2">
        <f t="shared" si="80"/>
        <v>73.008944951023665</v>
      </c>
      <c r="BM89" s="2">
        <f t="shared" si="80"/>
        <v>75.375598269870068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90.80026094835398</v>
      </c>
      <c r="DL89" s="2">
        <f t="shared" si="90"/>
        <v>99.991493558058494</v>
      </c>
      <c r="DM89" s="2">
        <f t="shared" si="90"/>
        <v>98.419720714150657</v>
      </c>
      <c r="DN89" s="2">
        <f t="shared" si="90"/>
        <v>86.872633041377227</v>
      </c>
      <c r="DO89" s="2">
        <f t="shared" si="90"/>
        <v>84.345250682008469</v>
      </c>
      <c r="DP89" s="2">
        <f t="shared" si="90"/>
        <v>83.497448432055762</v>
      </c>
      <c r="DQ89" s="2">
        <f t="shared" si="90"/>
        <v>87.04025943757523</v>
      </c>
      <c r="DR89" s="2">
        <f t="shared" si="90"/>
        <v>84.972147499726432</v>
      </c>
      <c r="DS89" s="2">
        <f t="shared" si="90"/>
        <v>86.764089746889724</v>
      </c>
      <c r="DT89" s="2">
        <f t="shared" si="90"/>
        <v>84.752027885027871</v>
      </c>
      <c r="DU89" s="2">
        <f t="shared" si="90"/>
        <v>83.285433380749168</v>
      </c>
      <c r="DV89" s="2">
        <f t="shared" si="90"/>
        <v>87.179581916329312</v>
      </c>
      <c r="DW89" s="2">
        <f t="shared" si="90"/>
        <v>83.787230393996211</v>
      </c>
      <c r="DX89" s="2">
        <f t="shared" si="90"/>
        <v>82.732391654812716</v>
      </c>
      <c r="DY89" s="2">
        <f t="shared" si="90"/>
        <v>79.07930483870966</v>
      </c>
      <c r="EA89" s="2">
        <f t="shared" si="94"/>
        <v>81.165766119441585</v>
      </c>
      <c r="EB89" s="2">
        <f t="shared" si="91"/>
        <v>82.750934689057985</v>
      </c>
      <c r="EC89" s="2">
        <f t="shared" si="91"/>
        <v>76.609125021925607</v>
      </c>
      <c r="ED89" s="2">
        <f t="shared" si="91"/>
        <v>75.43893528215699</v>
      </c>
      <c r="EE89" s="2">
        <f t="shared" si="91"/>
        <v>71.226452835013404</v>
      </c>
      <c r="EF89" s="2">
        <f t="shared" si="91"/>
        <v>71.145433861783616</v>
      </c>
      <c r="EG89" s="2">
        <f t="shared" si="91"/>
        <v>71.004361023973303</v>
      </c>
      <c r="EH89" s="2">
        <f t="shared" si="91"/>
        <v>72.860916062350213</v>
      </c>
      <c r="EI89" s="2">
        <f t="shared" si="91"/>
        <v>73.15464045684746</v>
      </c>
      <c r="EJ89" s="2">
        <f t="shared" si="91"/>
        <v>70.56840330677727</v>
      </c>
      <c r="EK89" s="2">
        <f t="shared" si="91"/>
        <v>67.753232898235439</v>
      </c>
      <c r="EL89" s="2">
        <f t="shared" si="91"/>
        <v>70.826215523491882</v>
      </c>
      <c r="EM89" s="2">
        <f t="shared" si="91"/>
        <v>71.886599008201415</v>
      </c>
      <c r="EN89" s="2">
        <f t="shared" si="91"/>
        <v>70.651044166096852</v>
      </c>
      <c r="EO89" s="2">
        <f t="shared" si="91"/>
        <v>74.220808059980129</v>
      </c>
      <c r="EQ89" s="2">
        <f t="shared" si="92"/>
        <v>80.93346850470553</v>
      </c>
      <c r="ER89" s="2">
        <f t="shared" si="92"/>
        <v>81.867169649074327</v>
      </c>
      <c r="ES89" s="2">
        <f t="shared" si="92"/>
        <v>75.082510219628332</v>
      </c>
      <c r="ET89" s="2">
        <f t="shared" si="92"/>
        <v>74.151360151141276</v>
      </c>
      <c r="EU89" s="2">
        <f t="shared" si="92"/>
        <v>71.215668937459341</v>
      </c>
      <c r="EV89" s="2">
        <f t="shared" si="92"/>
        <v>70.083055936634366</v>
      </c>
      <c r="EW89" s="2">
        <f t="shared" si="92"/>
        <v>71.183037212070317</v>
      </c>
      <c r="EX89" s="2">
        <f t="shared" si="92"/>
        <v>72.203521914093272</v>
      </c>
      <c r="EY89" s="2">
        <f t="shared" si="92"/>
        <v>72.340125017751149</v>
      </c>
      <c r="EZ89" s="2">
        <f t="shared" si="92"/>
        <v>70.096595885083104</v>
      </c>
      <c r="FA89" s="2">
        <f t="shared" si="92"/>
        <v>68.053826019907476</v>
      </c>
      <c r="FB89" s="2">
        <f t="shared" si="92"/>
        <v>69.35655912217851</v>
      </c>
      <c r="FC89" s="2">
        <f t="shared" si="92"/>
        <v>70.96036222908026</v>
      </c>
      <c r="FD89" s="2">
        <f t="shared" si="92"/>
        <v>71.577171245746683</v>
      </c>
      <c r="FE89" s="2">
        <f t="shared" si="92"/>
        <v>73.769529458343442</v>
      </c>
      <c r="FG89" s="2">
        <f t="shared" si="93"/>
        <v>0.82884616271037814</v>
      </c>
      <c r="FH89" s="2">
        <f t="shared" si="93"/>
        <v>0.82251518396503476</v>
      </c>
      <c r="FI89" s="2">
        <f t="shared" si="93"/>
        <v>0.82402764191152544</v>
      </c>
      <c r="FJ89" s="2">
        <f t="shared" si="93"/>
        <v>0.83105785245667552</v>
      </c>
      <c r="FK89" s="2">
        <f t="shared" si="93"/>
        <v>0.83300469238814345</v>
      </c>
      <c r="FL89" s="2">
        <f t="shared" si="93"/>
        <v>0.82078203273527572</v>
      </c>
      <c r="FM89" s="2">
        <f t="shared" si="93"/>
        <v>0.80521615868288332</v>
      </c>
      <c r="FN89" s="2">
        <f t="shared" si="93"/>
        <v>0.80376529316946421</v>
      </c>
      <c r="FO89" s="2">
        <f t="shared" si="93"/>
        <v>0.79494645319182788</v>
      </c>
      <c r="FP89" s="2">
        <f t="shared" si="93"/>
        <v>0.79052471930686363</v>
      </c>
      <c r="FQ89" s="2">
        <f t="shared" si="93"/>
        <v>0.8088837317423524</v>
      </c>
      <c r="FR89" s="2">
        <f t="shared" si="93"/>
        <v>0.81225223096379118</v>
      </c>
      <c r="FS89" s="2">
        <f t="shared" si="93"/>
        <v>0.81963814222821629</v>
      </c>
      <c r="FT89" s="2">
        <f t="shared" si="93"/>
        <v>0.80484314698273585</v>
      </c>
      <c r="FU89" s="2">
        <f t="shared" si="93"/>
        <v>0.76230476015232307</v>
      </c>
      <c r="FW89" s="2">
        <f t="shared" si="82"/>
        <v>1.8736383144065977E-4</v>
      </c>
      <c r="FX89" s="2">
        <f t="shared" si="82"/>
        <v>2.1418223089717694E-4</v>
      </c>
      <c r="FY89" s="2">
        <f t="shared" si="82"/>
        <v>2.7504332427851272E-4</v>
      </c>
      <c r="FZ89" s="2">
        <f t="shared" si="82"/>
        <v>3.3684828893387384E-4</v>
      </c>
      <c r="GA89" s="2">
        <f t="shared" si="82"/>
        <v>3.1446024285657108E-4</v>
      </c>
      <c r="GB89" s="2">
        <f t="shared" si="82"/>
        <v>2.8766956518544608E-4</v>
      </c>
      <c r="GC89" s="2">
        <f t="shared" si="82"/>
        <v>3.2114261702026589E-4</v>
      </c>
      <c r="GD89" s="2">
        <f t="shared" si="82"/>
        <v>3.5438418925384839E-4</v>
      </c>
      <c r="GE89" s="2">
        <f t="shared" si="82"/>
        <v>3.7720477819995989E-4</v>
      </c>
      <c r="GF89" s="2">
        <f t="shared" si="82"/>
        <v>2.8510406730717405E-4</v>
      </c>
      <c r="GG89" s="2">
        <f t="shared" si="82"/>
        <v>2.5451476515112167E-4</v>
      </c>
      <c r="GH89" s="2">
        <f t="shared" si="82"/>
        <v>2.1895419361590929E-4</v>
      </c>
      <c r="GI89" s="2">
        <f t="shared" si="82"/>
        <v>2.055256373542961E-4</v>
      </c>
      <c r="GJ89" s="2">
        <f t="shared" si="82"/>
        <v>1.5443757573004513E-4</v>
      </c>
      <c r="GK89" s="2">
        <f t="shared" si="82"/>
        <v>1.137816620436812E-4</v>
      </c>
      <c r="GM89" s="86">
        <f t="shared" si="83"/>
        <v>0.58708470029877236</v>
      </c>
      <c r="GN89" s="86">
        <f t="shared" si="83"/>
        <v>0.58276021675189815</v>
      </c>
      <c r="GO89" s="86">
        <f t="shared" si="83"/>
        <v>0.59753718627827535</v>
      </c>
      <c r="GP89" s="86">
        <f t="shared" si="83"/>
        <v>0.61207981999977534</v>
      </c>
      <c r="GQ89" s="86">
        <f t="shared" si="83"/>
        <v>0.6050682904663931</v>
      </c>
      <c r="GR89" s="86">
        <f t="shared" si="83"/>
        <v>0.56587795542704156</v>
      </c>
      <c r="GS89" s="86">
        <f t="shared" si="83"/>
        <v>0.56143945950123764</v>
      </c>
      <c r="GT89" s="86">
        <f t="shared" si="83"/>
        <v>0.57309549646533398</v>
      </c>
      <c r="GU89" s="86">
        <f t="shared" si="83"/>
        <v>0.58395814225482878</v>
      </c>
      <c r="GV89" s="86">
        <f t="shared" si="83"/>
        <v>0.59808488053998499</v>
      </c>
      <c r="GW89" s="86">
        <f t="shared" si="83"/>
        <v>0.60061090002561568</v>
      </c>
      <c r="GX89" s="86">
        <f t="shared" si="83"/>
        <v>0.60688578339855614</v>
      </c>
      <c r="GY89" s="86">
        <f t="shared" si="83"/>
        <v>0.61981879106515947</v>
      </c>
      <c r="GZ89" s="86">
        <f t="shared" si="83"/>
        <v>0.58277540814351414</v>
      </c>
      <c r="HA89" s="86">
        <f t="shared" si="83"/>
        <v>0.57390565782914993</v>
      </c>
      <c r="HC89" s="86">
        <f t="shared" si="73"/>
        <v>1.4731125707228464E-4</v>
      </c>
      <c r="HD89" s="86">
        <f t="shared" si="73"/>
        <v>6.3739689623532088E-5</v>
      </c>
      <c r="HE89" s="86">
        <f t="shared" si="73"/>
        <v>8.0574250073331906E-5</v>
      </c>
      <c r="HF89" s="86">
        <f t="shared" si="73"/>
        <v>4.0450511707292953E-5</v>
      </c>
      <c r="HG89" s="86">
        <f t="shared" si="87"/>
        <v>3.5040164443115879E-5</v>
      </c>
      <c r="HH89" s="86">
        <f t="shared" si="87"/>
        <v>9.965879788846179E-5</v>
      </c>
      <c r="HI89" s="86">
        <f t="shared" si="87"/>
        <v>6.3684409492677989E-5</v>
      </c>
      <c r="HJ89" s="86">
        <f t="shared" si="87"/>
        <v>1.7255990858726337E-4</v>
      </c>
      <c r="HK89" s="86">
        <f t="shared" si="87"/>
        <v>1.0037820761235982E-4</v>
      </c>
      <c r="HL89" s="86">
        <f t="shared" si="87"/>
        <v>6.8569415505605129E-5</v>
      </c>
      <c r="HM89" s="86">
        <f t="shared" si="87"/>
        <v>1.2967756356285388E-4</v>
      </c>
      <c r="HN89" s="86">
        <f t="shared" si="87"/>
        <v>9.704451061050581E-5</v>
      </c>
      <c r="HO89" s="86">
        <f t="shared" si="87"/>
        <v>1.0989107748721907E-4</v>
      </c>
      <c r="HP89" s="86">
        <f t="shared" si="87"/>
        <v>5.8466503065111058E-5</v>
      </c>
      <c r="HQ89" s="86">
        <f t="shared" si="87"/>
        <v>2.1574310049765664E-6</v>
      </c>
      <c r="HS89" s="86">
        <f t="shared" si="84"/>
        <v>8.8050044195327373E-41</v>
      </c>
      <c r="HT89" s="86">
        <f t="shared" si="84"/>
        <v>1.7777725175414002E-40</v>
      </c>
      <c r="HU89" s="86">
        <f t="shared" si="84"/>
        <v>1.0201791914099295E-40</v>
      </c>
      <c r="HV89" s="86">
        <f t="shared" si="84"/>
        <v>1.0591058529280797E-45</v>
      </c>
      <c r="HW89" s="86">
        <f t="shared" si="84"/>
        <v>1.4060911309148016E-48</v>
      </c>
      <c r="HX89" s="86">
        <f t="shared" si="84"/>
        <v>8.2917249243299451E-41</v>
      </c>
      <c r="HY89" s="86">
        <f t="shared" si="84"/>
        <v>1.1319201585047369E-45</v>
      </c>
      <c r="HZ89" s="86">
        <f t="shared" si="84"/>
        <v>2.6186207052457441E-40</v>
      </c>
      <c r="IA89" s="86">
        <f t="shared" si="84"/>
        <v>2.0376933890833547E-43</v>
      </c>
      <c r="IB89" s="86">
        <f t="shared" si="84"/>
        <v>9.913595828290909E-47</v>
      </c>
      <c r="IC89" s="86">
        <f t="shared" si="84"/>
        <v>3.2074592559502731E-44</v>
      </c>
      <c r="ID89" s="86">
        <f t="shared" si="84"/>
        <v>1.5019110619096976E-44</v>
      </c>
      <c r="IE89" s="86">
        <f t="shared" si="84"/>
        <v>3.019718382388922E-44</v>
      </c>
      <c r="IF89" s="86">
        <f t="shared" si="84"/>
        <v>1.4392603237735451E-36</v>
      </c>
      <c r="IG89" s="86">
        <f t="shared" si="84"/>
        <v>1.0355276187884629E-26</v>
      </c>
      <c r="II89" s="86">
        <f t="shared" si="85"/>
        <v>1.2295580832892278E-176</v>
      </c>
      <c r="IJ89" s="86">
        <f t="shared" si="85"/>
        <v>2.2305963683301623E-185</v>
      </c>
      <c r="IK89" s="86">
        <f t="shared" si="85"/>
        <v>3.8483806331266573E-173</v>
      </c>
      <c r="IL89" s="86">
        <f t="shared" si="85"/>
        <v>6.6104341220213605E-194</v>
      </c>
      <c r="IM89" s="86">
        <f t="shared" si="85"/>
        <v>7.4856419403051175E-214</v>
      </c>
      <c r="IN89" s="86">
        <f t="shared" si="85"/>
        <v>2.5183259798696356E-178</v>
      </c>
      <c r="IO89" s="86">
        <f t="shared" si="85"/>
        <v>7.6078898509309368E-199</v>
      </c>
      <c r="IP89" s="86">
        <f t="shared" si="85"/>
        <v>3.305898257504702E-173</v>
      </c>
      <c r="IQ89" s="86">
        <f t="shared" si="85"/>
        <v>6.8693954978039383E-188</v>
      </c>
      <c r="IR89" s="86">
        <f t="shared" si="85"/>
        <v>1.1127751795017159E-205</v>
      </c>
      <c r="IS89" s="86">
        <f t="shared" si="85"/>
        <v>9.2933026016890599E-195</v>
      </c>
      <c r="IT89" s="86">
        <f t="shared" si="85"/>
        <v>6.4662945502084815E-196</v>
      </c>
      <c r="IU89" s="86">
        <f t="shared" si="85"/>
        <v>5.8238244231716986E-194</v>
      </c>
      <c r="IV89" s="86">
        <f t="shared" si="85"/>
        <v>4.9444575580495954E-101</v>
      </c>
      <c r="IW89" s="86">
        <f t="shared" si="85"/>
        <v>8.4262994056778158E-68</v>
      </c>
      <c r="IY89" s="86">
        <f t="shared" si="86"/>
        <v>0.58723201155584459</v>
      </c>
      <c r="IZ89" s="86">
        <f t="shared" si="86"/>
        <v>0.58282395644152174</v>
      </c>
      <c r="JA89" s="86">
        <f t="shared" si="86"/>
        <v>0.5976177605283487</v>
      </c>
      <c r="JB89" s="86">
        <f t="shared" si="86"/>
        <v>0.61212027051148266</v>
      </c>
      <c r="JC89" s="86">
        <f t="shared" si="86"/>
        <v>0.60510333063083621</v>
      </c>
      <c r="JD89" s="86">
        <f t="shared" si="86"/>
        <v>0.56597761422492998</v>
      </c>
      <c r="JE89" s="86">
        <f t="shared" si="86"/>
        <v>0.56150314391073031</v>
      </c>
      <c r="JF89" s="86">
        <f t="shared" si="86"/>
        <v>0.5732680563739212</v>
      </c>
      <c r="JG89" s="86">
        <f t="shared" si="86"/>
        <v>0.58405852046244111</v>
      </c>
      <c r="JH89" s="86">
        <f t="shared" si="86"/>
        <v>0.59815344995549058</v>
      </c>
      <c r="JI89" s="86">
        <f t="shared" si="86"/>
        <v>0.60074057758917854</v>
      </c>
      <c r="JJ89" s="86">
        <f t="shared" si="86"/>
        <v>0.60698282790916669</v>
      </c>
      <c r="JK89" s="86">
        <f t="shared" si="86"/>
        <v>0.61992868214264674</v>
      </c>
      <c r="JL89" s="86">
        <f t="shared" si="86"/>
        <v>0.58283387464657921</v>
      </c>
      <c r="JM89" s="86">
        <f t="shared" si="86"/>
        <v>0.57390781526015489</v>
      </c>
    </row>
    <row r="90" spans="2:273" x14ac:dyDescent="0.25">
      <c r="B90" s="2">
        <v>63</v>
      </c>
      <c r="C90" s="37">
        <v>206.51599999999999</v>
      </c>
      <c r="D90" s="37">
        <v>223.91900000000001</v>
      </c>
      <c r="E90" s="37">
        <v>223.75800000000001</v>
      </c>
      <c r="F90" s="37">
        <v>217.55699999999999</v>
      </c>
      <c r="G90" s="37">
        <v>208.34399999999999</v>
      </c>
      <c r="H90" s="37">
        <v>222.583</v>
      </c>
      <c r="I90" s="37">
        <v>215.328</v>
      </c>
      <c r="J90" s="37">
        <v>215.62299999999999</v>
      </c>
      <c r="K90" s="37">
        <v>220.393</v>
      </c>
      <c r="L90" s="37">
        <v>222.42599999999999</v>
      </c>
      <c r="M90" s="37">
        <v>212.77</v>
      </c>
      <c r="N90" s="37">
        <v>221.565</v>
      </c>
      <c r="O90" s="37">
        <v>216.85499999999999</v>
      </c>
      <c r="P90" s="37">
        <v>196.85499999999999</v>
      </c>
      <c r="Q90" s="37">
        <v>186.75800000000001</v>
      </c>
      <c r="S90" s="4">
        <f t="shared" si="88"/>
        <v>207.85359527744529</v>
      </c>
      <c r="T90" s="4">
        <f t="shared" si="88"/>
        <v>225.60027018714533</v>
      </c>
      <c r="U90" s="4">
        <f t="shared" si="88"/>
        <v>223.18636550442818</v>
      </c>
      <c r="V90" s="4">
        <f t="shared" si="88"/>
        <v>214.78006896912629</v>
      </c>
      <c r="W90" s="4">
        <f t="shared" si="88"/>
        <v>204.75180716351036</v>
      </c>
      <c r="X90" s="4">
        <f t="shared" si="88"/>
        <v>223.94896610820615</v>
      </c>
      <c r="Y90" s="4">
        <f t="shared" si="88"/>
        <v>211.17151263773144</v>
      </c>
      <c r="Z90" s="4">
        <f t="shared" si="88"/>
        <v>210.53219098612223</v>
      </c>
      <c r="AA90" s="4">
        <f t="shared" si="88"/>
        <v>214.57722046574182</v>
      </c>
      <c r="AB90" s="4">
        <f t="shared" si="88"/>
        <v>218.85231045813626</v>
      </c>
      <c r="AC90" s="4">
        <f t="shared" si="88"/>
        <v>203.74237137754565</v>
      </c>
      <c r="AD90" s="4">
        <f t="shared" si="88"/>
        <v>217.36598147493686</v>
      </c>
      <c r="AE90" s="4">
        <f t="shared" si="88"/>
        <v>213.47373160500808</v>
      </c>
      <c r="AF90" s="4">
        <f t="shared" si="88"/>
        <v>186.7108349219279</v>
      </c>
      <c r="AG90" s="4">
        <f t="shared" si="88"/>
        <v>183.20689715654009</v>
      </c>
      <c r="AI90" s="4">
        <f t="shared" si="89"/>
        <v>-1.3375952774453026</v>
      </c>
      <c r="AJ90" s="4">
        <f t="shared" si="89"/>
        <v>-1.6812701871453157</v>
      </c>
      <c r="AK90" s="4">
        <f t="shared" si="89"/>
        <v>0.57163449557182844</v>
      </c>
      <c r="AL90" s="4">
        <f t="shared" si="89"/>
        <v>2.7769310308736976</v>
      </c>
      <c r="AM90" s="4">
        <f t="shared" si="89"/>
        <v>3.5921928364896303</v>
      </c>
      <c r="AN90" s="4">
        <f t="shared" si="89"/>
        <v>-1.3659661082061518</v>
      </c>
      <c r="AO90" s="4">
        <f t="shared" si="89"/>
        <v>4.1564873622685639</v>
      </c>
      <c r="AP90" s="4">
        <f t="shared" si="89"/>
        <v>5.0908090138777595</v>
      </c>
      <c r="AQ90" s="4">
        <f t="shared" si="89"/>
        <v>5.8157795342581835</v>
      </c>
      <c r="AR90" s="4">
        <f t="shared" si="89"/>
        <v>3.5736895418637289</v>
      </c>
      <c r="AS90" s="4">
        <f t="shared" si="89"/>
        <v>9.0276286224543583</v>
      </c>
      <c r="AT90" s="4">
        <f t="shared" si="89"/>
        <v>4.1990185250631384</v>
      </c>
      <c r="AU90" s="4">
        <f t="shared" si="89"/>
        <v>3.3812683949919062</v>
      </c>
      <c r="AV90" s="4">
        <f t="shared" si="89"/>
        <v>10.144165078072092</v>
      </c>
      <c r="AW90" s="4">
        <f t="shared" si="89"/>
        <v>3.5511028434599154</v>
      </c>
      <c r="AY90" s="2">
        <f t="shared" si="80"/>
        <v>82.616462975467229</v>
      </c>
      <c r="AZ90" s="2">
        <f t="shared" si="80"/>
        <v>85.514836574098595</v>
      </c>
      <c r="BA90" s="2">
        <f t="shared" si="80"/>
        <v>80.090141806725995</v>
      </c>
      <c r="BB90" s="2">
        <f t="shared" si="80"/>
        <v>77.104845605880641</v>
      </c>
      <c r="BC90" s="2">
        <f t="shared" si="80"/>
        <v>73.180891251991298</v>
      </c>
      <c r="BD90" s="2">
        <f t="shared" si="80"/>
        <v>73.115846400534878</v>
      </c>
      <c r="BE90" s="2">
        <f t="shared" si="80"/>
        <v>73.846661955126507</v>
      </c>
      <c r="BF90" s="2">
        <f t="shared" si="80"/>
        <v>74.973656933427606</v>
      </c>
      <c r="BG90" s="2">
        <f t="shared" si="80"/>
        <v>75.65718215479464</v>
      </c>
      <c r="BH90" s="2">
        <f t="shared" si="80"/>
        <v>73.247657853546642</v>
      </c>
      <c r="BI90" s="2">
        <f t="shared" si="80"/>
        <v>70.4440449028438</v>
      </c>
      <c r="BJ90" s="2">
        <f t="shared" si="80"/>
        <v>73.590896017931669</v>
      </c>
      <c r="BK90" s="2">
        <f t="shared" si="80"/>
        <v>73.781945240048842</v>
      </c>
      <c r="BL90" s="2">
        <f t="shared" si="80"/>
        <v>72.820866413601252</v>
      </c>
      <c r="BM90" s="2">
        <f t="shared" si="80"/>
        <v>75.245458377633895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90.960852612503786</v>
      </c>
      <c r="DL90" s="2">
        <f t="shared" si="90"/>
        <v>100.26579580260918</v>
      </c>
      <c r="DM90" s="2">
        <f t="shared" si="90"/>
        <v>98.725352915755067</v>
      </c>
      <c r="DN90" s="2">
        <f t="shared" si="90"/>
        <v>86.937247961340987</v>
      </c>
      <c r="DO90" s="2">
        <f t="shared" si="90"/>
        <v>84.534053291197353</v>
      </c>
      <c r="DP90" s="2">
        <f t="shared" si="90"/>
        <v>83.661457665505239</v>
      </c>
      <c r="DQ90" s="2">
        <f t="shared" si="90"/>
        <v>87.258180763759711</v>
      </c>
      <c r="DR90" s="2">
        <f t="shared" si="90"/>
        <v>85.112916839916835</v>
      </c>
      <c r="DS90" s="2">
        <f t="shared" si="90"/>
        <v>86.976944830544795</v>
      </c>
      <c r="DT90" s="2">
        <f t="shared" si="90"/>
        <v>84.934939854139841</v>
      </c>
      <c r="DU90" s="2">
        <f t="shared" si="90"/>
        <v>83.453421052631583</v>
      </c>
      <c r="DV90" s="2">
        <f t="shared" si="90"/>
        <v>87.416142240215947</v>
      </c>
      <c r="DW90" s="2">
        <f t="shared" si="90"/>
        <v>83.942977204502782</v>
      </c>
      <c r="DX90" s="2">
        <f t="shared" si="90"/>
        <v>82.938838786154577</v>
      </c>
      <c r="DY90" s="2">
        <f t="shared" si="90"/>
        <v>79.205080645161274</v>
      </c>
      <c r="EA90" s="2">
        <f t="shared" si="94"/>
        <v>81.045044260599809</v>
      </c>
      <c r="EB90" s="2">
        <f t="shared" si="91"/>
        <v>82.612143682760419</v>
      </c>
      <c r="EC90" s="2">
        <f t="shared" si="91"/>
        <v>76.461262664650889</v>
      </c>
      <c r="ED90" s="2">
        <f t="shared" si="91"/>
        <v>75.282482605425884</v>
      </c>
      <c r="EE90" s="2">
        <f t="shared" si="91"/>
        <v>71.105152214580855</v>
      </c>
      <c r="EF90" s="2">
        <f t="shared" si="91"/>
        <v>71.016210192126493</v>
      </c>
      <c r="EG90" s="2">
        <f t="shared" si="91"/>
        <v>70.8877677281492</v>
      </c>
      <c r="EH90" s="2">
        <f t="shared" si="91"/>
        <v>72.716332201035129</v>
      </c>
      <c r="EI90" s="2">
        <f t="shared" si="91"/>
        <v>72.994616374762629</v>
      </c>
      <c r="EJ90" s="2">
        <f t="shared" si="91"/>
        <v>70.423406962785123</v>
      </c>
      <c r="EK90" s="2">
        <f t="shared" si="91"/>
        <v>67.640655064056091</v>
      </c>
      <c r="EL90" s="2">
        <f t="shared" si="91"/>
        <v>70.676863575157441</v>
      </c>
      <c r="EM90" s="2">
        <f t="shared" si="91"/>
        <v>71.742988373068869</v>
      </c>
      <c r="EN90" s="2">
        <f t="shared" si="91"/>
        <v>70.583163625909123</v>
      </c>
      <c r="EO90" s="2">
        <f t="shared" si="91"/>
        <v>74.119510315734729</v>
      </c>
      <c r="EQ90" s="2">
        <f t="shared" si="92"/>
        <v>80.817332058506068</v>
      </c>
      <c r="ER90" s="2">
        <f t="shared" si="92"/>
        <v>81.745208974218897</v>
      </c>
      <c r="ES90" s="2">
        <f t="shared" si="92"/>
        <v>74.96566374542374</v>
      </c>
      <c r="ET90" s="2">
        <f t="shared" si="92"/>
        <v>74.021883178208725</v>
      </c>
      <c r="EU90" s="2">
        <f t="shared" si="92"/>
        <v>71.094560890932527</v>
      </c>
      <c r="EV90" s="2">
        <f t="shared" si="92"/>
        <v>69.97549635884269</v>
      </c>
      <c r="EW90" s="2">
        <f t="shared" si="92"/>
        <v>71.062655324511681</v>
      </c>
      <c r="EX90" s="2">
        <f t="shared" si="92"/>
        <v>72.073115889009969</v>
      </c>
      <c r="EY90" s="2">
        <f t="shared" si="92"/>
        <v>72.1978966904244</v>
      </c>
      <c r="EZ90" s="2">
        <f t="shared" si="92"/>
        <v>69.961393662790911</v>
      </c>
      <c r="FA90" s="2">
        <f t="shared" si="92"/>
        <v>67.935014353182396</v>
      </c>
      <c r="FB90" s="2">
        <f t="shared" si="92"/>
        <v>69.237208604270734</v>
      </c>
      <c r="FC90" s="2">
        <f t="shared" si="92"/>
        <v>70.835128604595212</v>
      </c>
      <c r="FD90" s="2">
        <f t="shared" si="92"/>
        <v>71.489074508667855</v>
      </c>
      <c r="FE90" s="2">
        <f t="shared" si="92"/>
        <v>73.678546559266906</v>
      </c>
      <c r="FG90" s="2">
        <f t="shared" si="93"/>
        <v>0.84151917427933132</v>
      </c>
      <c r="FH90" s="2">
        <f t="shared" si="93"/>
        <v>0.83556396921730325</v>
      </c>
      <c r="FI90" s="2">
        <f t="shared" si="93"/>
        <v>0.83698726826867464</v>
      </c>
      <c r="FJ90" s="2">
        <f t="shared" si="93"/>
        <v>0.84359800235972016</v>
      </c>
      <c r="FK90" s="2">
        <f t="shared" si="93"/>
        <v>0.84542721125634113</v>
      </c>
      <c r="FL90" s="2">
        <f t="shared" si="93"/>
        <v>0.83393251344263353</v>
      </c>
      <c r="FM90" s="2">
        <f t="shared" si="93"/>
        <v>0.81925730035029587</v>
      </c>
      <c r="FN90" s="2">
        <f t="shared" si="93"/>
        <v>0.81788736760229708</v>
      </c>
      <c r="FO90" s="2">
        <f t="shared" si="93"/>
        <v>0.80955280108135008</v>
      </c>
      <c r="FP90" s="2">
        <f t="shared" si="93"/>
        <v>0.80536892014826256</v>
      </c>
      <c r="FQ90" s="2">
        <f t="shared" si="93"/>
        <v>0.82271870107889256</v>
      </c>
      <c r="FR90" s="2">
        <f t="shared" si="93"/>
        <v>0.82589583912229825</v>
      </c>
      <c r="FS90" s="2">
        <f t="shared" si="93"/>
        <v>0.83285546558496604</v>
      </c>
      <c r="FT90" s="2">
        <f t="shared" si="93"/>
        <v>0.81890513012575661</v>
      </c>
      <c r="FU90" s="2">
        <f t="shared" si="93"/>
        <v>0.7785886336039104</v>
      </c>
      <c r="FW90" s="2">
        <f t="shared" si="82"/>
        <v>2.0543664234003601E-4</v>
      </c>
      <c r="FX90" s="2">
        <f t="shared" si="82"/>
        <v>2.3484129343946707E-4</v>
      </c>
      <c r="FY90" s="2">
        <f t="shared" si="82"/>
        <v>3.0157100567328253E-4</v>
      </c>
      <c r="FZ90" s="2">
        <f t="shared" si="82"/>
        <v>3.6933480139144195E-4</v>
      </c>
      <c r="GA90" s="2">
        <f t="shared" si="82"/>
        <v>3.4478833946543428E-4</v>
      </c>
      <c r="GB90" s="2">
        <f t="shared" si="82"/>
        <v>3.154146519518171E-4</v>
      </c>
      <c r="GC90" s="2">
        <f t="shared" si="82"/>
        <v>3.5211496774534853E-4</v>
      </c>
      <c r="GD90" s="2">
        <f t="shared" si="82"/>
        <v>3.8856125153057935E-4</v>
      </c>
      <c r="GE90" s="2">
        <f t="shared" si="82"/>
        <v>4.1358176369460966E-4</v>
      </c>
      <c r="GF90" s="2">
        <f t="shared" si="82"/>
        <v>3.1260179490713672E-4</v>
      </c>
      <c r="GG90" s="2">
        <f t="shared" si="82"/>
        <v>2.7906303815680239E-4</v>
      </c>
      <c r="GH90" s="2">
        <f t="shared" si="82"/>
        <v>2.4007342786949186E-4</v>
      </c>
      <c r="GI90" s="2">
        <f t="shared" si="82"/>
        <v>2.2534991170198877E-4</v>
      </c>
      <c r="GJ90" s="2">
        <f t="shared" si="82"/>
        <v>1.6933491138694978E-4</v>
      </c>
      <c r="GK90" s="2">
        <f t="shared" si="82"/>
        <v>1.2475774203001512E-4</v>
      </c>
      <c r="GM90" s="86">
        <f t="shared" si="83"/>
        <v>0.58619383727298691</v>
      </c>
      <c r="GN90" s="86">
        <f t="shared" si="83"/>
        <v>0.58152211641248019</v>
      </c>
      <c r="GO90" s="86">
        <f t="shared" si="83"/>
        <v>0.58717616206879386</v>
      </c>
      <c r="GP90" s="86">
        <f t="shared" si="83"/>
        <v>0.58693907364107023</v>
      </c>
      <c r="GQ90" s="86">
        <f t="shared" si="83"/>
        <v>0.57630095511056378</v>
      </c>
      <c r="GR90" s="86">
        <f t="shared" si="83"/>
        <v>0.56851035177082776</v>
      </c>
      <c r="GS90" s="86">
        <f t="shared" si="83"/>
        <v>0.5484128235399307</v>
      </c>
      <c r="GT90" s="86">
        <f t="shared" si="83"/>
        <v>0.55037844975988848</v>
      </c>
      <c r="GU90" s="86">
        <f t="shared" si="83"/>
        <v>0.55924908627199432</v>
      </c>
      <c r="GV90" s="86">
        <f t="shared" si="83"/>
        <v>0.57855976127702868</v>
      </c>
      <c r="GW90" s="86">
        <f t="shared" si="83"/>
        <v>0.55464077853360771</v>
      </c>
      <c r="GX90" s="86">
        <f t="shared" si="83"/>
        <v>0.58239979189714841</v>
      </c>
      <c r="GY90" s="86">
        <f t="shared" si="83"/>
        <v>0.591342583354038</v>
      </c>
      <c r="GZ90" s="86">
        <f t="shared" si="83"/>
        <v>0.52483795045816628</v>
      </c>
      <c r="HA90" s="86">
        <f t="shared" si="83"/>
        <v>0.55153623318509859</v>
      </c>
      <c r="HC90" s="86">
        <f t="shared" si="73"/>
        <v>2.6240926293062087E-4</v>
      </c>
      <c r="HD90" s="86">
        <f t="shared" si="73"/>
        <v>1.1965726220395819E-4</v>
      </c>
      <c r="HE90" s="86">
        <f t="shared" si="73"/>
        <v>1.4963684896918014E-4</v>
      </c>
      <c r="HF90" s="86">
        <f t="shared" si="73"/>
        <v>8.1170107264251406E-5</v>
      </c>
      <c r="HG90" s="86">
        <f t="shared" si="87"/>
        <v>7.2738280626440346E-5</v>
      </c>
      <c r="HH90" s="86">
        <f t="shared" si="87"/>
        <v>1.8601298835925874E-4</v>
      </c>
      <c r="HI90" s="86">
        <f t="shared" si="87"/>
        <v>1.2625988521224735E-4</v>
      </c>
      <c r="HJ90" s="86">
        <f t="shared" si="87"/>
        <v>3.1788904493284463E-4</v>
      </c>
      <c r="HK90" s="86">
        <f t="shared" si="87"/>
        <v>1.9455950647391751E-4</v>
      </c>
      <c r="HL90" s="86">
        <f t="shared" si="87"/>
        <v>1.3578708895808244E-4</v>
      </c>
      <c r="HM90" s="86">
        <f t="shared" si="87"/>
        <v>2.4416762168810279E-4</v>
      </c>
      <c r="HN90" s="86">
        <f t="shared" si="87"/>
        <v>1.8295109750557598E-4</v>
      </c>
      <c r="HO90" s="86">
        <f t="shared" si="87"/>
        <v>2.0465806976127071E-4</v>
      </c>
      <c r="HP90" s="86">
        <f t="shared" si="87"/>
        <v>1.1529591701491524E-4</v>
      </c>
      <c r="HQ90" s="86">
        <f t="shared" si="87"/>
        <v>5.3823219198747264E-6</v>
      </c>
      <c r="HS90" s="86">
        <f t="shared" si="84"/>
        <v>1.3835155329181712E-39</v>
      </c>
      <c r="HT90" s="86">
        <f t="shared" si="84"/>
        <v>3.0894246708950413E-39</v>
      </c>
      <c r="HU90" s="86">
        <f t="shared" si="84"/>
        <v>1.7660303289996068E-39</v>
      </c>
      <c r="HV90" s="86">
        <f t="shared" si="84"/>
        <v>2.8298432624695356E-44</v>
      </c>
      <c r="HW90" s="86">
        <f t="shared" si="84"/>
        <v>4.805234102385766E-47</v>
      </c>
      <c r="HX90" s="86">
        <f t="shared" si="84"/>
        <v>1.5267083040443262E-39</v>
      </c>
      <c r="HY90" s="86">
        <f t="shared" si="84"/>
        <v>3.0885784635453553E-44</v>
      </c>
      <c r="HZ90" s="86">
        <f t="shared" si="84"/>
        <v>4.887897485009127E-39</v>
      </c>
      <c r="IA90" s="86">
        <f t="shared" si="84"/>
        <v>4.9675926519431668E-42</v>
      </c>
      <c r="IB90" s="86">
        <f t="shared" si="84"/>
        <v>2.8364248775316801E-45</v>
      </c>
      <c r="IC90" s="86">
        <f t="shared" si="84"/>
        <v>7.3218652231790705E-43</v>
      </c>
      <c r="ID90" s="86">
        <f t="shared" si="84"/>
        <v>3.312610449947836E-43</v>
      </c>
      <c r="IE90" s="86">
        <f t="shared" si="84"/>
        <v>6.3410995685251888E-43</v>
      </c>
      <c r="IF90" s="86">
        <f t="shared" si="84"/>
        <v>1.654753748454033E-35</v>
      </c>
      <c r="IG90" s="86">
        <f t="shared" si="84"/>
        <v>5.5732494673632255E-26</v>
      </c>
      <c r="II90" s="86">
        <f t="shared" si="85"/>
        <v>6.5573458368993649E-173</v>
      </c>
      <c r="IJ90" s="86">
        <f t="shared" si="85"/>
        <v>2.1058493645512063E-181</v>
      </c>
      <c r="IK90" s="86">
        <f t="shared" si="85"/>
        <v>2.5575450825235513E-169</v>
      </c>
      <c r="IL90" s="86">
        <f t="shared" si="85"/>
        <v>1.6376891783446847E-189</v>
      </c>
      <c r="IM90" s="86">
        <f t="shared" si="85"/>
        <v>4.8248275589927039E-209</v>
      </c>
      <c r="IN90" s="86">
        <f t="shared" si="85"/>
        <v>2.2956416421937764E-174</v>
      </c>
      <c r="IO90" s="86">
        <f t="shared" si="85"/>
        <v>2.2996506710533897E-194</v>
      </c>
      <c r="IP90" s="86">
        <f t="shared" si="85"/>
        <v>2.9149369164740969E-169</v>
      </c>
      <c r="IQ90" s="86">
        <f t="shared" si="85"/>
        <v>1.4256903912418085E-183</v>
      </c>
      <c r="IR90" s="86">
        <f t="shared" si="85"/>
        <v>4.1212591595646834E-201</v>
      </c>
      <c r="IS90" s="86">
        <f t="shared" si="85"/>
        <v>1.7099727476928124E-190</v>
      </c>
      <c r="IT90" s="86">
        <f t="shared" si="85"/>
        <v>1.0588685799680449E-191</v>
      </c>
      <c r="IU90" s="86">
        <f t="shared" si="85"/>
        <v>8.0539747064295341E-190</v>
      </c>
      <c r="IV90" s="86">
        <f t="shared" si="85"/>
        <v>5.7985358822009348E-99</v>
      </c>
      <c r="IW90" s="86">
        <f t="shared" si="85"/>
        <v>1.8057953339604739E-66</v>
      </c>
      <c r="IY90" s="86">
        <f t="shared" si="86"/>
        <v>0.58645624653591755</v>
      </c>
      <c r="IZ90" s="86">
        <f t="shared" si="86"/>
        <v>0.58164177367468417</v>
      </c>
      <c r="JA90" s="86">
        <f t="shared" si="86"/>
        <v>0.58732579891776304</v>
      </c>
      <c r="JB90" s="86">
        <f t="shared" si="86"/>
        <v>0.5870202437483345</v>
      </c>
      <c r="JC90" s="86">
        <f t="shared" si="86"/>
        <v>0.57637369339119027</v>
      </c>
      <c r="JD90" s="86">
        <f t="shared" si="86"/>
        <v>0.56869636475918706</v>
      </c>
      <c r="JE90" s="86">
        <f t="shared" si="86"/>
        <v>0.5485390834251429</v>
      </c>
      <c r="JF90" s="86">
        <f t="shared" si="86"/>
        <v>0.55069633880482127</v>
      </c>
      <c r="JG90" s="86">
        <f t="shared" si="86"/>
        <v>0.55944364577846828</v>
      </c>
      <c r="JH90" s="86">
        <f t="shared" si="86"/>
        <v>0.5786955483659868</v>
      </c>
      <c r="JI90" s="86">
        <f t="shared" si="86"/>
        <v>0.55488494615529582</v>
      </c>
      <c r="JJ90" s="86">
        <f t="shared" si="86"/>
        <v>0.58258274299465396</v>
      </c>
      <c r="JK90" s="86">
        <f t="shared" si="86"/>
        <v>0.59154724142379922</v>
      </c>
      <c r="JL90" s="86">
        <f t="shared" si="86"/>
        <v>0.52495324637518115</v>
      </c>
      <c r="JM90" s="86">
        <f t="shared" si="86"/>
        <v>0.55154161550701841</v>
      </c>
    </row>
    <row r="91" spans="2:273" x14ac:dyDescent="0.25">
      <c r="B91" s="2">
        <v>64</v>
      </c>
      <c r="C91" s="37">
        <v>192.01599999999999</v>
      </c>
      <c r="D91" s="37">
        <v>211.40299999999999</v>
      </c>
      <c r="E91" s="37">
        <v>207.774</v>
      </c>
      <c r="F91" s="37">
        <v>197.96700000000001</v>
      </c>
      <c r="G91" s="37">
        <v>187.83600000000001</v>
      </c>
      <c r="H91" s="37">
        <v>210.233</v>
      </c>
      <c r="I91" s="37">
        <v>196.75399999999999</v>
      </c>
      <c r="J91" s="37">
        <v>194.262</v>
      </c>
      <c r="K91" s="37">
        <v>196.59</v>
      </c>
      <c r="L91" s="37">
        <v>198.24600000000001</v>
      </c>
      <c r="M91" s="37">
        <v>182.328</v>
      </c>
      <c r="N91" s="37">
        <v>200.19399999999999</v>
      </c>
      <c r="O91" s="37">
        <v>195.387</v>
      </c>
      <c r="P91" s="37">
        <v>165.85499999999999</v>
      </c>
      <c r="Q91" s="37">
        <v>165.35499999999999</v>
      </c>
      <c r="S91" s="4">
        <f t="shared" si="88"/>
        <v>189.96615380346947</v>
      </c>
      <c r="T91" s="4">
        <f t="shared" si="88"/>
        <v>204.83058138813581</v>
      </c>
      <c r="U91" s="4">
        <f t="shared" si="88"/>
        <v>198.7610719288615</v>
      </c>
      <c r="V91" s="4">
        <f t="shared" si="88"/>
        <v>187.40770780146863</v>
      </c>
      <c r="W91" s="4">
        <f t="shared" si="88"/>
        <v>178.16222722634416</v>
      </c>
      <c r="X91" s="4">
        <f t="shared" si="88"/>
        <v>203.53103288703949</v>
      </c>
      <c r="Y91" s="4">
        <f t="shared" si="88"/>
        <v>186.3428709952897</v>
      </c>
      <c r="Z91" s="4">
        <f t="shared" si="88"/>
        <v>182.7785364725151</v>
      </c>
      <c r="AA91" s="4">
        <f t="shared" si="88"/>
        <v>183.89256346766709</v>
      </c>
      <c r="AB91" s="4">
        <f t="shared" si="88"/>
        <v>186.66731098807071</v>
      </c>
      <c r="AC91" s="4">
        <f t="shared" si="88"/>
        <v>169.56321612212656</v>
      </c>
      <c r="AD91" s="4">
        <f t="shared" si="88"/>
        <v>186.82341624954324</v>
      </c>
      <c r="AE91" s="4">
        <f t="shared" si="88"/>
        <v>183.00268992108803</v>
      </c>
      <c r="AF91" s="4">
        <f t="shared" si="88"/>
        <v>154.65794695838915</v>
      </c>
      <c r="AG91" s="4">
        <f t="shared" si="88"/>
        <v>156.45950147232367</v>
      </c>
      <c r="AI91" s="4">
        <f t="shared" si="89"/>
        <v>2.0498461965305239</v>
      </c>
      <c r="AJ91" s="4">
        <f t="shared" si="89"/>
        <v>6.5724186118641796</v>
      </c>
      <c r="AK91" s="4">
        <f t="shared" si="89"/>
        <v>9.0129280711385036</v>
      </c>
      <c r="AL91" s="4">
        <f t="shared" si="89"/>
        <v>10.559292198531381</v>
      </c>
      <c r="AM91" s="4">
        <f t="shared" si="89"/>
        <v>9.6737727736558554</v>
      </c>
      <c r="AN91" s="4">
        <f t="shared" si="89"/>
        <v>6.7019671129605172</v>
      </c>
      <c r="AO91" s="4">
        <f t="shared" si="89"/>
        <v>10.41112900471029</v>
      </c>
      <c r="AP91" s="4">
        <f t="shared" si="89"/>
        <v>11.483463527484901</v>
      </c>
      <c r="AQ91" s="4">
        <f t="shared" si="89"/>
        <v>12.697436532332915</v>
      </c>
      <c r="AR91" s="4">
        <f t="shared" si="89"/>
        <v>11.578689011929299</v>
      </c>
      <c r="AS91" s="4">
        <f t="shared" si="89"/>
        <v>12.764783877873441</v>
      </c>
      <c r="AT91" s="4">
        <f t="shared" si="89"/>
        <v>13.370583750456746</v>
      </c>
      <c r="AU91" s="4">
        <f t="shared" si="89"/>
        <v>12.384310078911966</v>
      </c>
      <c r="AV91" s="4">
        <f t="shared" si="89"/>
        <v>11.197053041610843</v>
      </c>
      <c r="AW91" s="4">
        <f t="shared" si="89"/>
        <v>8.8954985276763239</v>
      </c>
      <c r="AY91" s="2">
        <f t="shared" si="80"/>
        <v>82.418968640698083</v>
      </c>
      <c r="AZ91" s="2">
        <f t="shared" si="80"/>
        <v>85.22233443008524</v>
      </c>
      <c r="BA91" s="2">
        <f t="shared" si="80"/>
        <v>79.739473569416646</v>
      </c>
      <c r="BB91" s="2">
        <f t="shared" si="80"/>
        <v>76.843140144578328</v>
      </c>
      <c r="BC91" s="2">
        <f t="shared" si="80"/>
        <v>72.947368705393728</v>
      </c>
      <c r="BD91" s="2">
        <f t="shared" si="80"/>
        <v>72.875294730194668</v>
      </c>
      <c r="BE91" s="2">
        <f t="shared" si="80"/>
        <v>73.56936884105896</v>
      </c>
      <c r="BF91" s="2">
        <f t="shared" si="80"/>
        <v>74.712108137408762</v>
      </c>
      <c r="BG91" s="2">
        <f t="shared" si="80"/>
        <v>75.370087743177692</v>
      </c>
      <c r="BH91" s="2">
        <f t="shared" si="80"/>
        <v>72.958236150271347</v>
      </c>
      <c r="BI91" s="2">
        <f t="shared" si="80"/>
        <v>70.171406390061051</v>
      </c>
      <c r="BJ91" s="2">
        <f t="shared" si="80"/>
        <v>73.288666572645468</v>
      </c>
      <c r="BK91" s="2">
        <f t="shared" si="80"/>
        <v>73.532969026473623</v>
      </c>
      <c r="BL91" s="2">
        <f t="shared" si="80"/>
        <v>72.635201899353277</v>
      </c>
      <c r="BM91" s="2">
        <f t="shared" si="80"/>
        <v>75.112248472145126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91.121444276653591</v>
      </c>
      <c r="DL91" s="2">
        <f t="shared" si="90"/>
        <v>100.54009804715986</v>
      </c>
      <c r="DM91" s="2">
        <f t="shared" si="90"/>
        <v>99.030985117359478</v>
      </c>
      <c r="DN91" s="2">
        <f t="shared" si="90"/>
        <v>87.001862881304746</v>
      </c>
      <c r="DO91" s="2">
        <f t="shared" si="90"/>
        <v>84.722855900386236</v>
      </c>
      <c r="DP91" s="2">
        <f t="shared" si="90"/>
        <v>83.825466898954716</v>
      </c>
      <c r="DQ91" s="2">
        <f t="shared" si="90"/>
        <v>87.476102089944192</v>
      </c>
      <c r="DR91" s="2">
        <f t="shared" si="90"/>
        <v>85.253686180107223</v>
      </c>
      <c r="DS91" s="2">
        <f t="shared" si="90"/>
        <v>87.189799914199881</v>
      </c>
      <c r="DT91" s="2">
        <f t="shared" si="90"/>
        <v>85.117851823251812</v>
      </c>
      <c r="DU91" s="2">
        <f t="shared" si="90"/>
        <v>83.621408724513998</v>
      </c>
      <c r="DV91" s="2">
        <f t="shared" si="90"/>
        <v>87.652702564102583</v>
      </c>
      <c r="DW91" s="2">
        <f t="shared" si="90"/>
        <v>84.098724015009353</v>
      </c>
      <c r="DX91" s="2">
        <f t="shared" si="90"/>
        <v>83.145285917496452</v>
      </c>
      <c r="DY91" s="2">
        <f t="shared" si="90"/>
        <v>79.330856451612888</v>
      </c>
      <c r="EA91" s="2">
        <f t="shared" si="94"/>
        <v>80.924322401758033</v>
      </c>
      <c r="EB91" s="2">
        <f t="shared" si="91"/>
        <v>82.473352676462866</v>
      </c>
      <c r="EC91" s="2">
        <f t="shared" si="91"/>
        <v>76.313400307376185</v>
      </c>
      <c r="ED91" s="2">
        <f t="shared" si="91"/>
        <v>75.126029928694777</v>
      </c>
      <c r="EE91" s="2">
        <f t="shared" si="91"/>
        <v>70.983851594148305</v>
      </c>
      <c r="EF91" s="2">
        <f t="shared" si="91"/>
        <v>70.886986522469371</v>
      </c>
      <c r="EG91" s="2">
        <f t="shared" si="91"/>
        <v>70.771174432325097</v>
      </c>
      <c r="EH91" s="2">
        <f t="shared" si="91"/>
        <v>72.571748339720031</v>
      </c>
      <c r="EI91" s="2">
        <f t="shared" si="91"/>
        <v>72.834592292677797</v>
      </c>
      <c r="EJ91" s="2">
        <f t="shared" si="91"/>
        <v>70.278410618792989</v>
      </c>
      <c r="EK91" s="2">
        <f t="shared" si="91"/>
        <v>67.528077229876729</v>
      </c>
      <c r="EL91" s="2">
        <f t="shared" si="91"/>
        <v>70.527511626822999</v>
      </c>
      <c r="EM91" s="2">
        <f t="shared" si="91"/>
        <v>71.599377737936308</v>
      </c>
      <c r="EN91" s="2">
        <f t="shared" si="91"/>
        <v>70.515283085721393</v>
      </c>
      <c r="EO91" s="2">
        <f t="shared" si="91"/>
        <v>74.018212571489329</v>
      </c>
      <c r="EQ91" s="2">
        <f t="shared" si="92"/>
        <v>80.701195612306606</v>
      </c>
      <c r="ER91" s="2">
        <f t="shared" si="92"/>
        <v>81.623248299363468</v>
      </c>
      <c r="ES91" s="2">
        <f t="shared" si="92"/>
        <v>74.848817271219133</v>
      </c>
      <c r="ET91" s="2">
        <f t="shared" si="92"/>
        <v>73.892406205276174</v>
      </c>
      <c r="EU91" s="2">
        <f t="shared" si="92"/>
        <v>70.973452844405699</v>
      </c>
      <c r="EV91" s="2">
        <f t="shared" si="92"/>
        <v>69.867936781051014</v>
      </c>
      <c r="EW91" s="2">
        <f t="shared" si="92"/>
        <v>70.942273436953045</v>
      </c>
      <c r="EX91" s="2">
        <f t="shared" si="92"/>
        <v>71.942709863926666</v>
      </c>
      <c r="EY91" s="2">
        <f t="shared" si="92"/>
        <v>72.055668363097666</v>
      </c>
      <c r="EZ91" s="2">
        <f t="shared" si="92"/>
        <v>69.826191440498718</v>
      </c>
      <c r="FA91" s="2">
        <f t="shared" si="92"/>
        <v>67.816202686457316</v>
      </c>
      <c r="FB91" s="2">
        <f t="shared" si="92"/>
        <v>69.117858086362972</v>
      </c>
      <c r="FC91" s="2">
        <f t="shared" si="92"/>
        <v>70.70989498011015</v>
      </c>
      <c r="FD91" s="2">
        <f t="shared" si="92"/>
        <v>71.400977771589027</v>
      </c>
      <c r="FE91" s="2">
        <f t="shared" si="92"/>
        <v>73.587563660190369</v>
      </c>
      <c r="FG91" s="2">
        <f t="shared" si="93"/>
        <v>0.85341976715507561</v>
      </c>
      <c r="FH91" s="2">
        <f t="shared" si="93"/>
        <v>0.84783088526819506</v>
      </c>
      <c r="FI91" s="2">
        <f t="shared" si="93"/>
        <v>0.84916717316242818</v>
      </c>
      <c r="FJ91" s="2">
        <f t="shared" si="93"/>
        <v>0.8553693216701348</v>
      </c>
      <c r="FK91" s="2">
        <f t="shared" si="93"/>
        <v>0.85708418174811818</v>
      </c>
      <c r="FL91" s="2">
        <f t="shared" si="93"/>
        <v>0.84629874817702644</v>
      </c>
      <c r="FM91" s="2">
        <f t="shared" si="93"/>
        <v>0.8324968291194268</v>
      </c>
      <c r="FN91" s="2">
        <f t="shared" si="93"/>
        <v>0.83120656986653829</v>
      </c>
      <c r="FO91" s="2">
        <f t="shared" si="93"/>
        <v>0.82334991368112576</v>
      </c>
      <c r="FP91" s="2">
        <f t="shared" si="93"/>
        <v>0.81940151970683162</v>
      </c>
      <c r="FQ91" s="2">
        <f t="shared" si="93"/>
        <v>0.83575551147205906</v>
      </c>
      <c r="FR91" s="2">
        <f t="shared" si="93"/>
        <v>0.83874480477997693</v>
      </c>
      <c r="FS91" s="2">
        <f t="shared" si="93"/>
        <v>0.84528702347212559</v>
      </c>
      <c r="FT91" s="2">
        <f t="shared" si="93"/>
        <v>0.8321651708384441</v>
      </c>
      <c r="FU91" s="2">
        <f t="shared" si="93"/>
        <v>0.79405831919408743</v>
      </c>
      <c r="FW91" s="2">
        <f t="shared" si="82"/>
        <v>2.2525233447815457E-4</v>
      </c>
      <c r="FX91" s="2">
        <f t="shared" si="82"/>
        <v>2.5749252378575273E-4</v>
      </c>
      <c r="FY91" s="2">
        <f t="shared" si="82"/>
        <v>3.306564118526166E-4</v>
      </c>
      <c r="FZ91" s="2">
        <f t="shared" si="82"/>
        <v>4.0495312720685486E-4</v>
      </c>
      <c r="GA91" s="2">
        <f t="shared" si="82"/>
        <v>3.7804032116443593E-4</v>
      </c>
      <c r="GB91" s="2">
        <f t="shared" si="82"/>
        <v>3.458347646371927E-4</v>
      </c>
      <c r="GC91" s="2">
        <f t="shared" si="82"/>
        <v>3.860732692124444E-4</v>
      </c>
      <c r="GD91" s="2">
        <f t="shared" si="82"/>
        <v>4.260329691780899E-4</v>
      </c>
      <c r="GE91" s="2">
        <f t="shared" si="82"/>
        <v>4.5346529221266748E-4</v>
      </c>
      <c r="GF91" s="2">
        <f t="shared" si="82"/>
        <v>3.4275071508389852E-4</v>
      </c>
      <c r="GG91" s="2">
        <f t="shared" si="82"/>
        <v>3.0597829868213208E-4</v>
      </c>
      <c r="GH91" s="2">
        <f t="shared" si="82"/>
        <v>2.6322918225708391E-4</v>
      </c>
      <c r="GI91" s="2">
        <f t="shared" si="82"/>
        <v>2.4708589270241245E-4</v>
      </c>
      <c r="GJ91" s="2">
        <f t="shared" si="82"/>
        <v>1.8566900488355411E-4</v>
      </c>
      <c r="GK91" s="2">
        <f t="shared" si="82"/>
        <v>1.3679249744649101E-4</v>
      </c>
      <c r="GM91" s="86">
        <f t="shared" si="83"/>
        <v>0.55169718369384368</v>
      </c>
      <c r="GN91" s="86">
        <f t="shared" si="83"/>
        <v>0.54609196048065767</v>
      </c>
      <c r="GO91" s="86">
        <f t="shared" si="83"/>
        <v>0.53799726433724893</v>
      </c>
      <c r="GP91" s="86">
        <f t="shared" si="83"/>
        <v>0.51957726447568442</v>
      </c>
      <c r="GQ91" s="86">
        <f t="shared" si="83"/>
        <v>0.50827840809790692</v>
      </c>
      <c r="GR91" s="86">
        <f t="shared" si="83"/>
        <v>0.54146271368867127</v>
      </c>
      <c r="GS91" s="86">
        <f t="shared" si="83"/>
        <v>0.50247468179530885</v>
      </c>
      <c r="GT91" s="86">
        <f t="shared" si="83"/>
        <v>0.49042844334706714</v>
      </c>
      <c r="GU91" s="86">
        <f t="shared" si="83"/>
        <v>0.49041807240368762</v>
      </c>
      <c r="GV91" s="86">
        <f t="shared" si="83"/>
        <v>0.50703393722889478</v>
      </c>
      <c r="GW91" s="86">
        <f t="shared" si="83"/>
        <v>0.46269207126148248</v>
      </c>
      <c r="GX91" s="86">
        <f t="shared" si="83"/>
        <v>0.51094958411108038</v>
      </c>
      <c r="GY91" s="86">
        <f t="shared" si="83"/>
        <v>0.51317805389248039</v>
      </c>
      <c r="GZ91" s="86">
        <f t="shared" si="83"/>
        <v>0.42629503822832521</v>
      </c>
      <c r="HA91" s="86">
        <f t="shared" si="83"/>
        <v>0.47608302180188977</v>
      </c>
      <c r="HC91" s="86">
        <f t="shared" si="73"/>
        <v>4.5813557557871992E-4</v>
      </c>
      <c r="HD91" s="86">
        <f t="shared" si="73"/>
        <v>2.1977071741803429E-4</v>
      </c>
      <c r="HE91" s="86">
        <f t="shared" si="73"/>
        <v>2.7194311389642096E-4</v>
      </c>
      <c r="HF91" s="86">
        <f t="shared" si="73"/>
        <v>1.5876293639634155E-4</v>
      </c>
      <c r="HG91" s="86">
        <f t="shared" si="87"/>
        <v>1.4685444174959418E-4</v>
      </c>
      <c r="HH91" s="86">
        <f t="shared" si="87"/>
        <v>3.394592216466886E-4</v>
      </c>
      <c r="HI91" s="86">
        <f t="shared" si="87"/>
        <v>2.4392225843635648E-4</v>
      </c>
      <c r="HJ91" s="86">
        <f t="shared" si="87"/>
        <v>5.7231811432982593E-4</v>
      </c>
      <c r="HK91" s="86">
        <f t="shared" si="87"/>
        <v>3.6764824250446333E-4</v>
      </c>
      <c r="HL91" s="86">
        <f t="shared" si="87"/>
        <v>2.6199368870744787E-4</v>
      </c>
      <c r="HM91" s="86">
        <f t="shared" si="87"/>
        <v>4.4889627372508438E-4</v>
      </c>
      <c r="HN91" s="86">
        <f t="shared" si="87"/>
        <v>3.3699574298104407E-4</v>
      </c>
      <c r="HO91" s="86">
        <f t="shared" si="87"/>
        <v>3.7262886479461966E-4</v>
      </c>
      <c r="HP91" s="86">
        <f t="shared" si="87"/>
        <v>2.2169299538069351E-4</v>
      </c>
      <c r="HQ91" s="86">
        <f t="shared" si="87"/>
        <v>1.2975234303382567E-5</v>
      </c>
      <c r="HS91" s="86">
        <f t="shared" si="84"/>
        <v>2.0836990704383146E-38</v>
      </c>
      <c r="HT91" s="86">
        <f t="shared" si="84"/>
        <v>5.1278823295404367E-38</v>
      </c>
      <c r="HU91" s="86">
        <f t="shared" si="84"/>
        <v>2.9211661504852695E-38</v>
      </c>
      <c r="HV91" s="86">
        <f t="shared" si="84"/>
        <v>7.1658908337184188E-43</v>
      </c>
      <c r="HW91" s="86">
        <f t="shared" si="84"/>
        <v>1.5491937486190898E-45</v>
      </c>
      <c r="HX91" s="86">
        <f t="shared" si="84"/>
        <v>2.6808944603301547E-38</v>
      </c>
      <c r="HY91" s="86">
        <f t="shared" si="84"/>
        <v>7.9812195258977949E-43</v>
      </c>
      <c r="HZ91" s="86">
        <f t="shared" si="84"/>
        <v>8.6919999375934057E-38</v>
      </c>
      <c r="IA91" s="86">
        <f t="shared" si="84"/>
        <v>1.1479478866072026E-40</v>
      </c>
      <c r="IB91" s="86">
        <f t="shared" si="84"/>
        <v>7.6835806600405531E-44</v>
      </c>
      <c r="IC91" s="86">
        <f t="shared" si="84"/>
        <v>1.5893772524099912E-41</v>
      </c>
      <c r="ID91" s="86">
        <f t="shared" si="84"/>
        <v>6.9580500651121621E-42</v>
      </c>
      <c r="IE91" s="86">
        <f t="shared" si="84"/>
        <v>1.2696389633693637E-41</v>
      </c>
      <c r="IF91" s="86">
        <f t="shared" si="84"/>
        <v>1.8329297986293459E-34</v>
      </c>
      <c r="IG91" s="86">
        <f t="shared" si="84"/>
        <v>2.9270251946342576E-25</v>
      </c>
      <c r="II91" s="86">
        <f t="shared" si="85"/>
        <v>3.1885646973080967E-169</v>
      </c>
      <c r="IJ91" s="86">
        <f t="shared" si="85"/>
        <v>1.7987295897601602E-177</v>
      </c>
      <c r="IK91" s="86">
        <f t="shared" si="85"/>
        <v>1.5391918415042668E-165</v>
      </c>
      <c r="IL91" s="86">
        <f t="shared" si="85"/>
        <v>3.609445395115063E-185</v>
      </c>
      <c r="IM91" s="86">
        <f t="shared" si="85"/>
        <v>2.739094661444211E-204</v>
      </c>
      <c r="IN91" s="86">
        <f t="shared" si="85"/>
        <v>1.8872234577100714E-170</v>
      </c>
      <c r="IO91" s="86">
        <f t="shared" si="85"/>
        <v>6.1741144876229232E-190</v>
      </c>
      <c r="IP91" s="86">
        <f t="shared" si="85"/>
        <v>2.3125025419658596E-165</v>
      </c>
      <c r="IQ91" s="86">
        <f t="shared" si="85"/>
        <v>2.6333658689492606E-179</v>
      </c>
      <c r="IR91" s="86">
        <f t="shared" si="85"/>
        <v>1.3549399063713479E-196</v>
      </c>
      <c r="IS91" s="86">
        <f t="shared" si="85"/>
        <v>2.8196029375941995E-186</v>
      </c>
      <c r="IT91" s="86">
        <f t="shared" si="85"/>
        <v>1.5588998400600272E-187</v>
      </c>
      <c r="IU91" s="86">
        <f t="shared" si="85"/>
        <v>1.004032945936037E-185</v>
      </c>
      <c r="IV91" s="86">
        <f t="shared" si="85"/>
        <v>6.4681885701485699E-97</v>
      </c>
      <c r="IW91" s="86">
        <f t="shared" si="85"/>
        <v>3.7516401019374708E-65</v>
      </c>
      <c r="IY91" s="86">
        <f t="shared" si="86"/>
        <v>0.55215531926942241</v>
      </c>
      <c r="IZ91" s="86">
        <f t="shared" si="86"/>
        <v>0.54631173119807575</v>
      </c>
      <c r="JA91" s="86">
        <f t="shared" si="86"/>
        <v>0.53826920745114537</v>
      </c>
      <c r="JB91" s="86">
        <f t="shared" si="86"/>
        <v>0.5197360274120808</v>
      </c>
      <c r="JC91" s="86">
        <f t="shared" si="86"/>
        <v>0.50842526253965648</v>
      </c>
      <c r="JD91" s="86">
        <f t="shared" si="86"/>
        <v>0.54180217291031796</v>
      </c>
      <c r="JE91" s="86">
        <f t="shared" si="86"/>
        <v>0.50271860405374524</v>
      </c>
      <c r="JF91" s="86">
        <f t="shared" si="86"/>
        <v>0.49100076146139698</v>
      </c>
      <c r="JG91" s="86">
        <f t="shared" si="86"/>
        <v>0.49078572064619208</v>
      </c>
      <c r="JH91" s="86">
        <f t="shared" si="86"/>
        <v>0.50729593091760228</v>
      </c>
      <c r="JI91" s="86">
        <f t="shared" si="86"/>
        <v>0.46314096753520756</v>
      </c>
      <c r="JJ91" s="86">
        <f t="shared" si="86"/>
        <v>0.51128657985406145</v>
      </c>
      <c r="JK91" s="86">
        <f t="shared" si="86"/>
        <v>0.513550682757275</v>
      </c>
      <c r="JL91" s="86">
        <f t="shared" si="86"/>
        <v>0.42651673122370592</v>
      </c>
      <c r="JM91" s="86">
        <f t="shared" si="86"/>
        <v>0.47609599703619315</v>
      </c>
    </row>
    <row r="92" spans="2:273" x14ac:dyDescent="0.25">
      <c r="B92" s="2">
        <v>65</v>
      </c>
      <c r="C92" s="37">
        <v>173.91900000000001</v>
      </c>
      <c r="D92" s="37">
        <v>192.065</v>
      </c>
      <c r="E92" s="37">
        <v>183.64500000000001</v>
      </c>
      <c r="F92" s="37">
        <v>167.672</v>
      </c>
      <c r="G92" s="37">
        <v>159.88499999999999</v>
      </c>
      <c r="H92" s="37">
        <v>191.15</v>
      </c>
      <c r="I92" s="37">
        <v>170.21299999999999</v>
      </c>
      <c r="J92" s="37">
        <v>162.57400000000001</v>
      </c>
      <c r="K92" s="37">
        <v>159.47499999999999</v>
      </c>
      <c r="L92" s="37">
        <v>160.18</v>
      </c>
      <c r="M92" s="37">
        <v>139.18</v>
      </c>
      <c r="N92" s="37">
        <v>165.91900000000001</v>
      </c>
      <c r="O92" s="37">
        <v>160.40299999999999</v>
      </c>
      <c r="P92" s="37">
        <v>125.194</v>
      </c>
      <c r="Q92" s="37">
        <v>133.71</v>
      </c>
      <c r="S92" s="4">
        <f t="shared" si="88"/>
        <v>168.27997517736242</v>
      </c>
      <c r="T92" s="4">
        <f t="shared" si="88"/>
        <v>179.85833203177094</v>
      </c>
      <c r="U92" s="4">
        <f t="shared" si="88"/>
        <v>170.41229056096881</v>
      </c>
      <c r="V92" s="4">
        <f t="shared" si="88"/>
        <v>157.25821180885865</v>
      </c>
      <c r="W92" s="4">
        <f t="shared" si="88"/>
        <v>149.50797352361005</v>
      </c>
      <c r="X92" s="4">
        <f t="shared" si="88"/>
        <v>178.84450192409165</v>
      </c>
      <c r="Y92" s="4">
        <f t="shared" si="88"/>
        <v>159.14842046097723</v>
      </c>
      <c r="Z92" s="4">
        <f t="shared" si="88"/>
        <v>153.40621176189103</v>
      </c>
      <c r="AA92" s="4">
        <f t="shared" si="88"/>
        <v>151.46232725811893</v>
      </c>
      <c r="AB92" s="4">
        <f t="shared" si="88"/>
        <v>151.46582205471145</v>
      </c>
      <c r="AC92" s="4">
        <f t="shared" si="88"/>
        <v>135.72345751902694</v>
      </c>
      <c r="AD92" s="4">
        <f t="shared" si="88"/>
        <v>153.51715334088021</v>
      </c>
      <c r="AE92" s="4">
        <f t="shared" si="88"/>
        <v>149.85269410751204</v>
      </c>
      <c r="AF92" s="4">
        <f t="shared" si="88"/>
        <v>124.82225910460262</v>
      </c>
      <c r="AG92" s="4">
        <f t="shared" si="88"/>
        <v>128.73713266509026</v>
      </c>
      <c r="AI92" s="4">
        <f t="shared" si="89"/>
        <v>5.6390248226375945</v>
      </c>
      <c r="AJ92" s="4">
        <f t="shared" si="89"/>
        <v>12.206667968229056</v>
      </c>
      <c r="AK92" s="4">
        <f t="shared" si="89"/>
        <v>13.232709439031197</v>
      </c>
      <c r="AL92" s="4">
        <f t="shared" si="89"/>
        <v>10.41378819114135</v>
      </c>
      <c r="AM92" s="4">
        <f t="shared" si="89"/>
        <v>10.377026476389943</v>
      </c>
      <c r="AN92" s="4">
        <f t="shared" si="89"/>
        <v>12.305498075908361</v>
      </c>
      <c r="AO92" s="4">
        <f t="shared" si="89"/>
        <v>11.064579539022759</v>
      </c>
      <c r="AP92" s="4">
        <f t="shared" si="89"/>
        <v>9.167788238108983</v>
      </c>
      <c r="AQ92" s="4">
        <f t="shared" si="89"/>
        <v>8.0126727418810617</v>
      </c>
      <c r="AR92" s="4">
        <f t="shared" si="89"/>
        <v>8.7141779452885544</v>
      </c>
      <c r="AS92" s="4">
        <f t="shared" si="89"/>
        <v>3.45654248097307</v>
      </c>
      <c r="AT92" s="4">
        <f t="shared" si="89"/>
        <v>12.401846659119798</v>
      </c>
      <c r="AU92" s="4">
        <f t="shared" si="89"/>
        <v>10.550305892487955</v>
      </c>
      <c r="AV92" s="4">
        <f t="shared" si="89"/>
        <v>0.3717408953973802</v>
      </c>
      <c r="AW92" s="4">
        <f t="shared" si="89"/>
        <v>4.9728673349097505</v>
      </c>
      <c r="AY92" s="2">
        <f t="shared" si="80"/>
        <v>82.222635402770379</v>
      </c>
      <c r="AZ92" s="2">
        <f t="shared" si="80"/>
        <v>84.933760667915848</v>
      </c>
      <c r="BA92" s="2">
        <f t="shared" si="80"/>
        <v>79.395330662455436</v>
      </c>
      <c r="BB92" s="2">
        <f t="shared" si="80"/>
        <v>76.585247824596848</v>
      </c>
      <c r="BC92" s="2">
        <f t="shared" si="80"/>
        <v>72.717038627619814</v>
      </c>
      <c r="BD92" s="2">
        <f t="shared" si="80"/>
        <v>72.637597356480754</v>
      </c>
      <c r="BE92" s="2">
        <f t="shared" si="80"/>
        <v>73.296615863479801</v>
      </c>
      <c r="BF92" s="2">
        <f t="shared" si="80"/>
        <v>74.453175257363469</v>
      </c>
      <c r="BG92" s="2">
        <f t="shared" si="80"/>
        <v>75.08444796833183</v>
      </c>
      <c r="BH92" s="2">
        <f t="shared" si="80"/>
        <v>72.67176721806176</v>
      </c>
      <c r="BI92" s="2">
        <f t="shared" si="80"/>
        <v>69.904250493839612</v>
      </c>
      <c r="BJ92" s="2">
        <f t="shared" si="80"/>
        <v>72.990123951987599</v>
      </c>
      <c r="BK92" s="2">
        <f t="shared" si="80"/>
        <v>73.286350126612959</v>
      </c>
      <c r="BL92" s="2">
        <f t="shared" si="80"/>
        <v>72.452414973552365</v>
      </c>
      <c r="BM92" s="2">
        <f t="shared" si="80"/>
        <v>74.976529330726052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91.282035940803397</v>
      </c>
      <c r="DL92" s="2">
        <f t="shared" si="90"/>
        <v>100.81440029171054</v>
      </c>
      <c r="DM92" s="2">
        <f t="shared" si="90"/>
        <v>99.336617318963874</v>
      </c>
      <c r="DN92" s="2">
        <f t="shared" si="90"/>
        <v>87.066477801268505</v>
      </c>
      <c r="DO92" s="2">
        <f t="shared" si="90"/>
        <v>84.911658509575119</v>
      </c>
      <c r="DP92" s="2">
        <f t="shared" si="90"/>
        <v>83.989476132404192</v>
      </c>
      <c r="DQ92" s="2">
        <f t="shared" si="90"/>
        <v>87.694023416128687</v>
      </c>
      <c r="DR92" s="2">
        <f t="shared" si="90"/>
        <v>85.394455520297612</v>
      </c>
      <c r="DS92" s="2">
        <f t="shared" si="90"/>
        <v>87.402654997854967</v>
      </c>
      <c r="DT92" s="2">
        <f t="shared" si="90"/>
        <v>85.300763792363782</v>
      </c>
      <c r="DU92" s="2">
        <f t="shared" si="90"/>
        <v>83.789396396396398</v>
      </c>
      <c r="DV92" s="2">
        <f t="shared" si="90"/>
        <v>87.889262887989219</v>
      </c>
      <c r="DW92" s="2">
        <f t="shared" si="90"/>
        <v>84.254470825515909</v>
      </c>
      <c r="DX92" s="2">
        <f t="shared" si="90"/>
        <v>83.351733048838312</v>
      </c>
      <c r="DY92" s="2">
        <f t="shared" si="90"/>
        <v>79.456632258064502</v>
      </c>
      <c r="EA92" s="2">
        <f t="shared" si="94"/>
        <v>80.803600542916243</v>
      </c>
      <c r="EB92" s="2">
        <f t="shared" si="91"/>
        <v>82.3345616701653</v>
      </c>
      <c r="EC92" s="2">
        <f t="shared" si="91"/>
        <v>76.165537950101481</v>
      </c>
      <c r="ED92" s="2">
        <f t="shared" si="91"/>
        <v>74.969577251963685</v>
      </c>
      <c r="EE92" s="2">
        <f t="shared" si="91"/>
        <v>70.862550973715742</v>
      </c>
      <c r="EF92" s="2">
        <f t="shared" si="91"/>
        <v>70.757762852812249</v>
      </c>
      <c r="EG92" s="2">
        <f t="shared" si="91"/>
        <v>70.654581136501008</v>
      </c>
      <c r="EH92" s="2">
        <f t="shared" si="91"/>
        <v>72.427164478404933</v>
      </c>
      <c r="EI92" s="2">
        <f t="shared" si="91"/>
        <v>72.67456821059298</v>
      </c>
      <c r="EJ92" s="2">
        <f t="shared" si="91"/>
        <v>70.133414274800842</v>
      </c>
      <c r="EK92" s="2">
        <f t="shared" si="91"/>
        <v>67.415499395697367</v>
      </c>
      <c r="EL92" s="2">
        <f t="shared" si="91"/>
        <v>70.378159678488572</v>
      </c>
      <c r="EM92" s="2">
        <f t="shared" si="91"/>
        <v>71.455767102803748</v>
      </c>
      <c r="EN92" s="2">
        <f t="shared" si="91"/>
        <v>70.447402545533663</v>
      </c>
      <c r="EO92" s="2">
        <f t="shared" si="91"/>
        <v>73.916914827243929</v>
      </c>
      <c r="EQ92" s="2">
        <f t="shared" si="92"/>
        <v>80.585059166107143</v>
      </c>
      <c r="ER92" s="2">
        <f t="shared" si="92"/>
        <v>81.501287624508024</v>
      </c>
      <c r="ES92" s="2">
        <f t="shared" si="92"/>
        <v>74.731970797014526</v>
      </c>
      <c r="ET92" s="2">
        <f t="shared" si="92"/>
        <v>73.762929232343623</v>
      </c>
      <c r="EU92" s="2">
        <f t="shared" si="92"/>
        <v>70.852344797878885</v>
      </c>
      <c r="EV92" s="2">
        <f t="shared" si="92"/>
        <v>69.760377203259338</v>
      </c>
      <c r="EW92" s="2">
        <f t="shared" si="92"/>
        <v>70.821891549394408</v>
      </c>
      <c r="EX92" s="2">
        <f t="shared" si="92"/>
        <v>71.812303838843349</v>
      </c>
      <c r="EY92" s="2">
        <f t="shared" si="92"/>
        <v>71.913440035770932</v>
      </c>
      <c r="EZ92" s="2">
        <f t="shared" si="92"/>
        <v>69.690989218206539</v>
      </c>
      <c r="FA92" s="2">
        <f t="shared" si="92"/>
        <v>67.697391019732237</v>
      </c>
      <c r="FB92" s="2">
        <f t="shared" si="92"/>
        <v>68.998507568455196</v>
      </c>
      <c r="FC92" s="2">
        <f t="shared" si="92"/>
        <v>70.584661355625087</v>
      </c>
      <c r="FD92" s="2">
        <f t="shared" si="92"/>
        <v>71.312881034510198</v>
      </c>
      <c r="FE92" s="2">
        <f t="shared" si="92"/>
        <v>73.496580761113833</v>
      </c>
      <c r="FG92" s="2">
        <f t="shared" si="93"/>
        <v>0.86457054120403742</v>
      </c>
      <c r="FH92" s="2">
        <f t="shared" si="93"/>
        <v>0.85933674489713274</v>
      </c>
      <c r="FI92" s="2">
        <f t="shared" si="93"/>
        <v>0.86058860724874753</v>
      </c>
      <c r="FJ92" s="2">
        <f t="shared" si="93"/>
        <v>0.86639500558739535</v>
      </c>
      <c r="FK92" s="2">
        <f t="shared" si="93"/>
        <v>0.86799931030433342</v>
      </c>
      <c r="FL92" s="2">
        <f t="shared" si="93"/>
        <v>0.85790103970388876</v>
      </c>
      <c r="FM92" s="2">
        <f t="shared" si="93"/>
        <v>0.84495009518138298</v>
      </c>
      <c r="FN92" s="2">
        <f t="shared" si="93"/>
        <v>0.84373775647807581</v>
      </c>
      <c r="FO92" s="2">
        <f t="shared" si="93"/>
        <v>0.83634953947549417</v>
      </c>
      <c r="FP92" s="2">
        <f t="shared" si="93"/>
        <v>0.83263264247806068</v>
      </c>
      <c r="FQ92" s="2">
        <f t="shared" si="93"/>
        <v>0.84801073766364599</v>
      </c>
      <c r="FR92" s="2">
        <f t="shared" si="93"/>
        <v>0.85081679695995249</v>
      </c>
      <c r="FS92" s="2">
        <f t="shared" si="93"/>
        <v>0.85695277728447128</v>
      </c>
      <c r="FT92" s="2">
        <f t="shared" si="93"/>
        <v>0.84463849288374737</v>
      </c>
      <c r="FU92" s="2">
        <f t="shared" si="93"/>
        <v>0.80871270750070501</v>
      </c>
      <c r="FW92" s="2">
        <f t="shared" si="82"/>
        <v>2.4697890605515036E-4</v>
      </c>
      <c r="FX92" s="2">
        <f t="shared" si="82"/>
        <v>2.823279242937189E-4</v>
      </c>
      <c r="FY92" s="2">
        <f t="shared" si="82"/>
        <v>3.6254598038337635E-4</v>
      </c>
      <c r="FZ92" s="2">
        <f t="shared" si="82"/>
        <v>4.4400492754842659E-4</v>
      </c>
      <c r="GA92" s="2">
        <f t="shared" si="82"/>
        <v>4.1449785158542739E-4</v>
      </c>
      <c r="GB92" s="2">
        <f t="shared" si="82"/>
        <v>3.7918762710281419E-4</v>
      </c>
      <c r="GC92" s="2">
        <f t="shared" si="82"/>
        <v>4.2330515468182086E-4</v>
      </c>
      <c r="GD92" s="2">
        <f t="shared" si="82"/>
        <v>4.671166616960499E-4</v>
      </c>
      <c r="GE92" s="2">
        <f t="shared" si="82"/>
        <v>4.9719305366472094E-4</v>
      </c>
      <c r="GF92" s="2">
        <f t="shared" si="82"/>
        <v>3.758062586516233E-4</v>
      </c>
      <c r="GG92" s="2">
        <f t="shared" si="82"/>
        <v>3.3548862929499794E-4</v>
      </c>
      <c r="GH92" s="2">
        <f t="shared" si="82"/>
        <v>2.8861772923323523E-4</v>
      </c>
      <c r="GI92" s="2">
        <f t="shared" si="82"/>
        <v>2.7091783567470508E-4</v>
      </c>
      <c r="GJ92" s="2">
        <f t="shared" si="82"/>
        <v>2.0357836885292587E-4</v>
      </c>
      <c r="GK92" s="2">
        <f t="shared" si="82"/>
        <v>1.4998801138025943E-4</v>
      </c>
      <c r="GM92" s="86">
        <f t="shared" si="83"/>
        <v>0.48570500636267372</v>
      </c>
      <c r="GN92" s="86">
        <f t="shared" si="83"/>
        <v>0.47896136710000625</v>
      </c>
      <c r="GO92" s="86">
        <f t="shared" si="83"/>
        <v>0.45530041933594861</v>
      </c>
      <c r="GP92" s="86">
        <f t="shared" si="83"/>
        <v>0.41988554851390414</v>
      </c>
      <c r="GQ92" s="86">
        <f t="shared" si="83"/>
        <v>0.41108908511415559</v>
      </c>
      <c r="GR92" s="86">
        <f t="shared" si="83"/>
        <v>0.48613967775170153</v>
      </c>
      <c r="GS92" s="86">
        <f t="shared" si="83"/>
        <v>0.42938746926985555</v>
      </c>
      <c r="GT92" s="86">
        <f t="shared" si="83"/>
        <v>0.40247389420830532</v>
      </c>
      <c r="GU92" s="86">
        <f t="shared" si="83"/>
        <v>0.38976178377790438</v>
      </c>
      <c r="GV92" s="86">
        <f t="shared" si="83"/>
        <v>0.39684418882335487</v>
      </c>
      <c r="GW92" s="86">
        <f t="shared" si="83"/>
        <v>0.34429342934783341</v>
      </c>
      <c r="GX92" s="86">
        <f t="shared" si="83"/>
        <v>0.40460640879026261</v>
      </c>
      <c r="GY92" s="86">
        <f t="shared" si="83"/>
        <v>0.39917482162580653</v>
      </c>
      <c r="GZ92" s="86">
        <f t="shared" si="83"/>
        <v>0.30893109114720779</v>
      </c>
      <c r="HA92" s="86">
        <f t="shared" si="83"/>
        <v>0.36446278395150461</v>
      </c>
      <c r="HC92" s="86">
        <f t="shared" si="73"/>
        <v>7.8399045727229656E-4</v>
      </c>
      <c r="HD92" s="86">
        <f t="shared" si="73"/>
        <v>3.9494161915317236E-4</v>
      </c>
      <c r="HE92" s="86">
        <f t="shared" si="73"/>
        <v>4.8366647901213427E-4</v>
      </c>
      <c r="HF92" s="86">
        <f t="shared" si="73"/>
        <v>3.0270525047670422E-4</v>
      </c>
      <c r="HG92" s="86">
        <f t="shared" si="87"/>
        <v>2.883895635359094E-4</v>
      </c>
      <c r="HH92" s="86">
        <f t="shared" si="87"/>
        <v>6.0573527231147473E-4</v>
      </c>
      <c r="HI92" s="86">
        <f t="shared" si="87"/>
        <v>4.5923102349131013E-4</v>
      </c>
      <c r="HJ92" s="86">
        <f t="shared" si="87"/>
        <v>1.0070798312579723E-3</v>
      </c>
      <c r="HK92" s="86">
        <f t="shared" si="87"/>
        <v>6.7736210129520501E-4</v>
      </c>
      <c r="HL92" s="86">
        <f t="shared" si="87"/>
        <v>4.9257022774902071E-4</v>
      </c>
      <c r="HM92" s="86">
        <f t="shared" si="87"/>
        <v>8.0589325831419872E-4</v>
      </c>
      <c r="HN92" s="86">
        <f t="shared" si="87"/>
        <v>6.065614874361685E-4</v>
      </c>
      <c r="HO92" s="86">
        <f t="shared" si="87"/>
        <v>6.6334608147194094E-4</v>
      </c>
      <c r="HP92" s="86">
        <f t="shared" si="87"/>
        <v>4.1568009561502255E-4</v>
      </c>
      <c r="HQ92" s="86">
        <f t="shared" si="87"/>
        <v>3.0228376542137218E-5</v>
      </c>
      <c r="HS92" s="86">
        <f t="shared" si="84"/>
        <v>3.0080542093057625E-37</v>
      </c>
      <c r="HT92" s="86">
        <f t="shared" si="84"/>
        <v>8.1294502276021576E-37</v>
      </c>
      <c r="HU92" s="86">
        <f t="shared" si="84"/>
        <v>4.6169412728255395E-37</v>
      </c>
      <c r="HV92" s="86">
        <f t="shared" si="84"/>
        <v>1.7197552783752964E-41</v>
      </c>
      <c r="HW92" s="86">
        <f t="shared" si="84"/>
        <v>4.7118452077884359E-44</v>
      </c>
      <c r="HX92" s="86">
        <f t="shared" si="84"/>
        <v>4.489723931072245E-37</v>
      </c>
      <c r="HY92" s="86">
        <f t="shared" si="84"/>
        <v>1.9532219537005091E-41</v>
      </c>
      <c r="HZ92" s="86">
        <f t="shared" si="84"/>
        <v>1.4725480871486521E-36</v>
      </c>
      <c r="IA92" s="86">
        <f t="shared" si="84"/>
        <v>2.5146154960378557E-39</v>
      </c>
      <c r="IB92" s="86">
        <f t="shared" si="84"/>
        <v>1.9706620674347549E-42</v>
      </c>
      <c r="IC92" s="86">
        <f t="shared" si="84"/>
        <v>3.2808065122217904E-40</v>
      </c>
      <c r="ID92" s="86">
        <f t="shared" si="84"/>
        <v>1.3918718047837418E-40</v>
      </c>
      <c r="IE92" s="86">
        <f t="shared" si="84"/>
        <v>2.4239118982410761E-40</v>
      </c>
      <c r="IF92" s="86">
        <f t="shared" si="84"/>
        <v>1.9560494978141201E-33</v>
      </c>
      <c r="IG92" s="86">
        <f t="shared" si="84"/>
        <v>1.5000932998566915E-24</v>
      </c>
      <c r="II92" s="86">
        <f t="shared" si="85"/>
        <v>1.4136815576166602E-165</v>
      </c>
      <c r="IJ92" s="86">
        <f t="shared" si="85"/>
        <v>1.3900738940857929E-173</v>
      </c>
      <c r="IK92" s="86">
        <f t="shared" si="85"/>
        <v>8.3885647491280732E-162</v>
      </c>
      <c r="IL92" s="86">
        <f t="shared" si="85"/>
        <v>7.0771492034429466E-181</v>
      </c>
      <c r="IM92" s="86">
        <f t="shared" si="85"/>
        <v>1.3696390562399164E-199</v>
      </c>
      <c r="IN92" s="86">
        <f t="shared" si="85"/>
        <v>1.3991714668833533E-166</v>
      </c>
      <c r="IO92" s="86">
        <f t="shared" si="85"/>
        <v>1.4723260580618768E-185</v>
      </c>
      <c r="IP92" s="86">
        <f t="shared" si="85"/>
        <v>1.6506312510688903E-161</v>
      </c>
      <c r="IQ92" s="86">
        <f t="shared" si="85"/>
        <v>4.3289034644329151E-175</v>
      </c>
      <c r="IR92" s="86">
        <f t="shared" si="85"/>
        <v>3.9543859340600247E-192</v>
      </c>
      <c r="IS92" s="86">
        <f t="shared" si="85"/>
        <v>4.1664638386818746E-182</v>
      </c>
      <c r="IT92" s="86">
        <f t="shared" si="85"/>
        <v>2.0634080097639365E-183</v>
      </c>
      <c r="IU92" s="86">
        <f t="shared" si="85"/>
        <v>1.1282946524250604E-181</v>
      </c>
      <c r="IV92" s="86">
        <f t="shared" si="85"/>
        <v>6.862978679327663E-95</v>
      </c>
      <c r="IW92" s="86">
        <f t="shared" si="85"/>
        <v>7.5560657302006841E-64</v>
      </c>
      <c r="IY92" s="86">
        <f t="shared" si="86"/>
        <v>0.48648899681994601</v>
      </c>
      <c r="IZ92" s="86">
        <f t="shared" si="86"/>
        <v>0.47935630871915941</v>
      </c>
      <c r="JA92" s="86">
        <f t="shared" si="86"/>
        <v>0.45578408581496077</v>
      </c>
      <c r="JB92" s="86">
        <f t="shared" si="86"/>
        <v>0.42018825376438085</v>
      </c>
      <c r="JC92" s="86">
        <f t="shared" si="86"/>
        <v>0.41137747467769148</v>
      </c>
      <c r="JD92" s="86">
        <f t="shared" si="86"/>
        <v>0.48674541302401297</v>
      </c>
      <c r="JE92" s="86">
        <f t="shared" si="86"/>
        <v>0.42984670029334687</v>
      </c>
      <c r="JF92" s="86">
        <f t="shared" si="86"/>
        <v>0.40348097403956329</v>
      </c>
      <c r="JG92" s="86">
        <f t="shared" si="86"/>
        <v>0.39043914587919959</v>
      </c>
      <c r="JH92" s="86">
        <f t="shared" si="86"/>
        <v>0.39733675905110388</v>
      </c>
      <c r="JI92" s="86">
        <f t="shared" si="86"/>
        <v>0.34509932260614762</v>
      </c>
      <c r="JJ92" s="86">
        <f t="shared" si="86"/>
        <v>0.40521297027769876</v>
      </c>
      <c r="JK92" s="86">
        <f t="shared" si="86"/>
        <v>0.39983816770727848</v>
      </c>
      <c r="JL92" s="86">
        <f t="shared" si="86"/>
        <v>0.30934677124282284</v>
      </c>
      <c r="JM92" s="86">
        <f t="shared" si="86"/>
        <v>0.36449301232804676</v>
      </c>
    </row>
    <row r="93" spans="2:273" x14ac:dyDescent="0.25">
      <c r="B93" s="2">
        <v>66</v>
      </c>
      <c r="C93" s="37">
        <v>151.29</v>
      </c>
      <c r="D93" s="37">
        <v>164.40299999999999</v>
      </c>
      <c r="E93" s="37">
        <v>149.85499999999999</v>
      </c>
      <c r="F93" s="37">
        <v>130.29499999999999</v>
      </c>
      <c r="G93" s="37">
        <v>123.377</v>
      </c>
      <c r="H93" s="37">
        <v>163.71700000000001</v>
      </c>
      <c r="I93" s="37">
        <v>136.721</v>
      </c>
      <c r="J93" s="37">
        <v>125.68899999999999</v>
      </c>
      <c r="K93" s="37">
        <v>119.803</v>
      </c>
      <c r="L93" s="37">
        <v>117.459</v>
      </c>
      <c r="M93" s="37">
        <v>98.147999999999996</v>
      </c>
      <c r="N93" s="37">
        <v>121.581</v>
      </c>
      <c r="O93" s="37">
        <v>118.629</v>
      </c>
      <c r="P93" s="37">
        <v>90.903000000000006</v>
      </c>
      <c r="Q93" s="37">
        <v>101.21</v>
      </c>
      <c r="S93" s="4">
        <f t="shared" si="88"/>
        <v>145.87768651690777</v>
      </c>
      <c r="T93" s="4">
        <f t="shared" si="88"/>
        <v>154.28392528047917</v>
      </c>
      <c r="U93" s="4">
        <f t="shared" si="88"/>
        <v>142.64252921250201</v>
      </c>
      <c r="V93" s="4">
        <f t="shared" si="88"/>
        <v>129.40904668312052</v>
      </c>
      <c r="W93" s="4">
        <f t="shared" si="88"/>
        <v>123.32407156545587</v>
      </c>
      <c r="X93" s="4">
        <f t="shared" si="88"/>
        <v>153.11950514856548</v>
      </c>
      <c r="Y93" s="4">
        <f t="shared" si="88"/>
        <v>133.42632388369839</v>
      </c>
      <c r="Z93" s="4">
        <f t="shared" si="88"/>
        <v>126.96332183777524</v>
      </c>
      <c r="AA93" s="4">
        <f t="shared" si="88"/>
        <v>123.02465734573298</v>
      </c>
      <c r="AB93" s="4">
        <f t="shared" si="88"/>
        <v>120.43740686610847</v>
      </c>
      <c r="AC93" s="4">
        <f t="shared" si="88"/>
        <v>108.23852360664726</v>
      </c>
      <c r="AD93" s="4">
        <f t="shared" si="88"/>
        <v>123.63966933070219</v>
      </c>
      <c r="AE93" s="4">
        <f t="shared" si="88"/>
        <v>120.46683911532816</v>
      </c>
      <c r="AF93" s="4">
        <f t="shared" si="88"/>
        <v>101.81190392054633</v>
      </c>
      <c r="AG93" s="4">
        <f t="shared" si="88"/>
        <v>105.67231183135266</v>
      </c>
      <c r="AI93" s="4">
        <f t="shared" si="89"/>
        <v>5.4123134830922197</v>
      </c>
      <c r="AJ93" s="4">
        <f t="shared" si="89"/>
        <v>10.119074719520825</v>
      </c>
      <c r="AK93" s="4">
        <f t="shared" si="89"/>
        <v>7.2124707874979777</v>
      </c>
      <c r="AL93" s="4">
        <f t="shared" si="89"/>
        <v>0.88595331687946555</v>
      </c>
      <c r="AM93" s="4">
        <f t="shared" si="89"/>
        <v>5.2928434544128322E-2</v>
      </c>
      <c r="AN93" s="4">
        <f t="shared" si="89"/>
        <v>10.597494851434533</v>
      </c>
      <c r="AO93" s="4">
        <f t="shared" si="89"/>
        <v>3.2946761163016163</v>
      </c>
      <c r="AP93" s="4">
        <f t="shared" si="89"/>
        <v>-1.274321837775247</v>
      </c>
      <c r="AQ93" s="4">
        <f t="shared" si="89"/>
        <v>-3.2216573457329787</v>
      </c>
      <c r="AR93" s="4">
        <f t="shared" si="89"/>
        <v>-2.9784068661084717</v>
      </c>
      <c r="AS93" s="4">
        <f t="shared" si="89"/>
        <v>-10.090523606647267</v>
      </c>
      <c r="AT93" s="4">
        <f t="shared" si="89"/>
        <v>-2.0586693307021875</v>
      </c>
      <c r="AU93" s="4">
        <f t="shared" si="89"/>
        <v>-1.8378391153281513</v>
      </c>
      <c r="AV93" s="4">
        <f t="shared" si="89"/>
        <v>-10.908903920546322</v>
      </c>
      <c r="AW93" s="4">
        <f t="shared" si="89"/>
        <v>-4.4623118313526646</v>
      </c>
      <c r="AY93" s="2">
        <f t="shared" ref="AY93:BM109" si="125">IF(OR($B93 &lt; C$230, $B93 &gt; C$233), #N/A, ((1-FG93)*DK93) + (FG93 - FW93)*EA93 + (FW93*EQ93))</f>
        <v>82.027818488594463</v>
      </c>
      <c r="AZ93" s="2">
        <f t="shared" si="125"/>
        <v>84.649598157481748</v>
      </c>
      <c r="BA93" s="2">
        <f t="shared" si="125"/>
        <v>79.058160995965935</v>
      </c>
      <c r="BB93" s="2">
        <f t="shared" si="125"/>
        <v>76.331339457034758</v>
      </c>
      <c r="BC93" s="2">
        <f t="shared" si="125"/>
        <v>72.490208158831877</v>
      </c>
      <c r="BD93" s="2">
        <f t="shared" si="125"/>
        <v>72.40310236842403</v>
      </c>
      <c r="BE93" s="2">
        <f t="shared" si="125"/>
        <v>73.028847266510752</v>
      </c>
      <c r="BF93" s="2">
        <f t="shared" si="125"/>
        <v>74.197275305087345</v>
      </c>
      <c r="BG93" s="2">
        <f t="shared" si="125"/>
        <v>74.800901246637039</v>
      </c>
      <c r="BH93" s="2">
        <f t="shared" si="125"/>
        <v>72.388800797960712</v>
      </c>
      <c r="BI93" s="2">
        <f t="shared" si="125"/>
        <v>69.642887477781002</v>
      </c>
      <c r="BJ93" s="2">
        <f t="shared" si="125"/>
        <v>72.695777762335609</v>
      </c>
      <c r="BK93" s="2">
        <f t="shared" si="125"/>
        <v>73.042466230470126</v>
      </c>
      <c r="BL93" s="2">
        <f t="shared" si="125"/>
        <v>72.272892969504937</v>
      </c>
      <c r="BM93" s="2">
        <f t="shared" si="125"/>
        <v>74.838824375793848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91.442627604953202</v>
      </c>
      <c r="DL93" s="2">
        <f t="shared" si="90"/>
        <v>101.08870253626122</v>
      </c>
      <c r="DM93" s="2">
        <f t="shared" si="90"/>
        <v>99.642249520568285</v>
      </c>
      <c r="DN93" s="2">
        <f t="shared" si="90"/>
        <v>87.131092721232264</v>
      </c>
      <c r="DO93" s="2">
        <f t="shared" si="90"/>
        <v>85.100461118764002</v>
      </c>
      <c r="DP93" s="2">
        <f t="shared" si="90"/>
        <v>84.153485365853669</v>
      </c>
      <c r="DQ93" s="2">
        <f t="shared" si="90"/>
        <v>87.911944742313167</v>
      </c>
      <c r="DR93" s="2">
        <f t="shared" si="90"/>
        <v>85.535224860488</v>
      </c>
      <c r="DS93" s="2">
        <f t="shared" si="90"/>
        <v>87.615510081510052</v>
      </c>
      <c r="DT93" s="2">
        <f t="shared" si="90"/>
        <v>85.483675761475752</v>
      </c>
      <c r="DU93" s="2">
        <f t="shared" si="90"/>
        <v>83.957384068278813</v>
      </c>
      <c r="DV93" s="2">
        <f t="shared" si="90"/>
        <v>88.125823211875854</v>
      </c>
      <c r="DW93" s="2">
        <f t="shared" si="90"/>
        <v>84.41021763602248</v>
      </c>
      <c r="DX93" s="2">
        <f t="shared" si="90"/>
        <v>83.558180180180187</v>
      </c>
      <c r="DY93" s="2">
        <f t="shared" si="90"/>
        <v>79.582408064516116</v>
      </c>
      <c r="EA93" s="2">
        <f t="shared" si="94"/>
        <v>80.682878684074467</v>
      </c>
      <c r="EB93" s="2">
        <f t="shared" si="91"/>
        <v>82.195770663867748</v>
      </c>
      <c r="EC93" s="2">
        <f t="shared" si="91"/>
        <v>76.017675592826762</v>
      </c>
      <c r="ED93" s="2">
        <f t="shared" si="91"/>
        <v>74.813124575232578</v>
      </c>
      <c r="EE93" s="2">
        <f t="shared" si="91"/>
        <v>70.741250353283192</v>
      </c>
      <c r="EF93" s="2">
        <f t="shared" si="91"/>
        <v>70.628539183155127</v>
      </c>
      <c r="EG93" s="2">
        <f t="shared" si="91"/>
        <v>70.537987840676905</v>
      </c>
      <c r="EH93" s="2">
        <f t="shared" si="91"/>
        <v>72.282580617089849</v>
      </c>
      <c r="EI93" s="2">
        <f t="shared" si="91"/>
        <v>72.514544128508149</v>
      </c>
      <c r="EJ93" s="2">
        <f t="shared" si="91"/>
        <v>69.988417930808708</v>
      </c>
      <c r="EK93" s="2">
        <f t="shared" si="91"/>
        <v>67.302921561518019</v>
      </c>
      <c r="EL93" s="2">
        <f t="shared" si="91"/>
        <v>70.228807730154131</v>
      </c>
      <c r="EM93" s="2">
        <f t="shared" si="91"/>
        <v>71.312156467671187</v>
      </c>
      <c r="EN93" s="2">
        <f t="shared" si="91"/>
        <v>70.379522005345933</v>
      </c>
      <c r="EO93" s="2">
        <f t="shared" si="91"/>
        <v>73.815617082998529</v>
      </c>
      <c r="EQ93" s="2">
        <f t="shared" si="92"/>
        <v>80.468922719907695</v>
      </c>
      <c r="ER93" s="2">
        <f t="shared" si="92"/>
        <v>81.379326949652594</v>
      </c>
      <c r="ES93" s="2">
        <f t="shared" si="92"/>
        <v>74.615124322809919</v>
      </c>
      <c r="ET93" s="2">
        <f t="shared" si="92"/>
        <v>73.633452259411072</v>
      </c>
      <c r="EU93" s="2">
        <f t="shared" si="92"/>
        <v>70.731236751352071</v>
      </c>
      <c r="EV93" s="2">
        <f t="shared" si="92"/>
        <v>69.652817625467677</v>
      </c>
      <c r="EW93" s="2">
        <f t="shared" si="92"/>
        <v>70.701509661835772</v>
      </c>
      <c r="EX93" s="2">
        <f t="shared" si="92"/>
        <v>71.681897813760045</v>
      </c>
      <c r="EY93" s="2">
        <f t="shared" si="92"/>
        <v>71.771211708444184</v>
      </c>
      <c r="EZ93" s="2">
        <f t="shared" si="92"/>
        <v>69.555786995914346</v>
      </c>
      <c r="FA93" s="2">
        <f t="shared" si="92"/>
        <v>67.578579353007157</v>
      </c>
      <c r="FB93" s="2">
        <f t="shared" si="92"/>
        <v>68.87915705054742</v>
      </c>
      <c r="FC93" s="2">
        <f t="shared" si="92"/>
        <v>70.459427731140039</v>
      </c>
      <c r="FD93" s="2">
        <f t="shared" si="92"/>
        <v>71.22478429743137</v>
      </c>
      <c r="FE93" s="2">
        <f t="shared" si="92"/>
        <v>73.405597862037297</v>
      </c>
      <c r="FG93" s="2">
        <f t="shared" si="93"/>
        <v>0.8749972927993539</v>
      </c>
      <c r="FH93" s="2">
        <f t="shared" si="93"/>
        <v>0.8701059080264878</v>
      </c>
      <c r="FI93" s="2">
        <f t="shared" si="93"/>
        <v>0.87127628458411421</v>
      </c>
      <c r="FJ93" s="2">
        <f t="shared" si="93"/>
        <v>0.87670132339184681</v>
      </c>
      <c r="FK93" s="2">
        <f t="shared" si="93"/>
        <v>0.87819926979332097</v>
      </c>
      <c r="FL93" s="2">
        <f t="shared" si="93"/>
        <v>0.8687633338317462</v>
      </c>
      <c r="FM93" s="2">
        <f t="shared" si="93"/>
        <v>0.85663694544539981</v>
      </c>
      <c r="FN93" s="2">
        <f t="shared" si="93"/>
        <v>0.85550035912658629</v>
      </c>
      <c r="FO93" s="2">
        <f t="shared" si="93"/>
        <v>0.84856847291037807</v>
      </c>
      <c r="FP93" s="2">
        <f t="shared" si="93"/>
        <v>0.8450776903306495</v>
      </c>
      <c r="FQ93" s="2">
        <f t="shared" si="93"/>
        <v>0.8595052517466909</v>
      </c>
      <c r="FR93" s="2">
        <f t="shared" si="93"/>
        <v>0.86213359778476717</v>
      </c>
      <c r="FS93" s="2">
        <f t="shared" si="93"/>
        <v>0.86787639470482991</v>
      </c>
      <c r="FT93" s="2">
        <f t="shared" si="93"/>
        <v>0.8563448369370974</v>
      </c>
      <c r="FU93" s="2">
        <f t="shared" si="93"/>
        <v>0.82255734146084203</v>
      </c>
      <c r="FW93" s="2">
        <f t="shared" ref="FW93:GK109" si="127">POWER(10,($B93-C$232)/C$229)/(1+POWER(10,($B93-C$232)/C$229))</f>
        <v>2.7080053274018895E-4</v>
      </c>
      <c r="FX93" s="2">
        <f t="shared" si="127"/>
        <v>3.0955798125880345E-4</v>
      </c>
      <c r="FY93" s="2">
        <f t="shared" si="127"/>
        <v>3.9750985857646908E-4</v>
      </c>
      <c r="FZ93" s="2">
        <f t="shared" si="127"/>
        <v>4.8682086819150052E-4</v>
      </c>
      <c r="GA93" s="2">
        <f t="shared" si="127"/>
        <v>4.544696823667332E-4</v>
      </c>
      <c r="GB93" s="2">
        <f t="shared" si="127"/>
        <v>4.1575575563206524E-4</v>
      </c>
      <c r="GC93" s="2">
        <f t="shared" si="127"/>
        <v>4.6412591765216147E-4</v>
      </c>
      <c r="GD93" s="2">
        <f t="shared" si="127"/>
        <v>5.121601533020218E-4</v>
      </c>
      <c r="GE93" s="2">
        <f t="shared" si="127"/>
        <v>5.4513519341473928E-4</v>
      </c>
      <c r="GF93" s="2">
        <f t="shared" si="127"/>
        <v>4.1204842890046612E-4</v>
      </c>
      <c r="GG93" s="2">
        <f t="shared" si="127"/>
        <v>3.678440609429577E-4</v>
      </c>
      <c r="GH93" s="2">
        <f t="shared" si="127"/>
        <v>3.1645423535581831E-4</v>
      </c>
      <c r="GI93" s="2">
        <f t="shared" si="127"/>
        <v>2.9704773562968411E-4</v>
      </c>
      <c r="GJ93" s="2">
        <f t="shared" si="127"/>
        <v>2.2321485851876187E-4</v>
      </c>
      <c r="GK93" s="2">
        <f t="shared" si="127"/>
        <v>1.6445620438585543E-4</v>
      </c>
      <c r="GM93" s="86">
        <f t="shared" ref="GM93:HA109" si="128" xml:space="preserve"> _xlfn.NORM.DIST($B93, C$7, ABS(C$11), TRUE) * _xlfn.NORM.DIST(($B93 - C$7)*C$15, 0, ABS(C$11), TRUE) * 2</f>
        <v>0.39737114406259283</v>
      </c>
      <c r="GN93" s="86">
        <f t="shared" si="128"/>
        <v>0.3897993763841659</v>
      </c>
      <c r="GO93" s="86">
        <f t="shared" si="128"/>
        <v>0.35306203091999611</v>
      </c>
      <c r="GP93" s="86">
        <f t="shared" si="128"/>
        <v>0.30691222752846004</v>
      </c>
      <c r="GQ93" s="86">
        <f t="shared" si="128"/>
        <v>0.30244786216960667</v>
      </c>
      <c r="GR93" s="86">
        <f t="shared" si="128"/>
        <v>0.40944005913370296</v>
      </c>
      <c r="GS93" s="86">
        <f t="shared" si="128"/>
        <v>0.34060495413755038</v>
      </c>
      <c r="GT93" s="86">
        <f t="shared" si="128"/>
        <v>0.30233986677678476</v>
      </c>
      <c r="GU93" s="86">
        <f t="shared" si="128"/>
        <v>0.27841274297802393</v>
      </c>
      <c r="GV93" s="86">
        <f t="shared" si="128"/>
        <v>0.27421310542790073</v>
      </c>
      <c r="GW93" s="86">
        <f t="shared" si="128"/>
        <v>0.22623374725464904</v>
      </c>
      <c r="GX93" s="86">
        <f t="shared" si="128"/>
        <v>0.28619077494030115</v>
      </c>
      <c r="GY93" s="86">
        <f t="shared" si="128"/>
        <v>0.27499668617575207</v>
      </c>
      <c r="GZ93" s="86">
        <f t="shared" si="128"/>
        <v>0.19806534713050639</v>
      </c>
      <c r="HA93" s="86">
        <f t="shared" si="128"/>
        <v>0.24499833445460192</v>
      </c>
      <c r="HC93" s="86">
        <f t="shared" si="73"/>
        <v>1.3151107174403762E-3</v>
      </c>
      <c r="HD93" s="86">
        <f t="shared" si="73"/>
        <v>6.9448303602755049E-4</v>
      </c>
      <c r="HE93" s="86">
        <f t="shared" si="73"/>
        <v>8.419304980442293E-4</v>
      </c>
      <c r="HF93" s="86">
        <f t="shared" si="73"/>
        <v>5.6266384342486503E-4</v>
      </c>
      <c r="HG93" s="86">
        <f t="shared" si="87"/>
        <v>5.5091635050178074E-4</v>
      </c>
      <c r="HH93" s="86">
        <f t="shared" si="87"/>
        <v>1.0569788855085871E-3</v>
      </c>
      <c r="HI93" s="86">
        <f t="shared" si="87"/>
        <v>8.4265257619476274E-4</v>
      </c>
      <c r="HJ93" s="86">
        <f t="shared" si="87"/>
        <v>1.7321940428184134E-3</v>
      </c>
      <c r="HK93" s="86">
        <f t="shared" si="87"/>
        <v>1.2169226814720598E-3</v>
      </c>
      <c r="HL93" s="86">
        <f t="shared" si="87"/>
        <v>9.0247471249317308E-4</v>
      </c>
      <c r="HM93" s="86">
        <f t="shared" si="87"/>
        <v>1.4129448047467249E-3</v>
      </c>
      <c r="HN93" s="86">
        <f t="shared" si="87"/>
        <v>1.066903678402558E-3</v>
      </c>
      <c r="HO93" s="86">
        <f t="shared" si="87"/>
        <v>1.1546701576157223E-3</v>
      </c>
      <c r="HP93" s="86">
        <f t="shared" si="87"/>
        <v>7.6011143692708485E-4</v>
      </c>
      <c r="HQ93" s="86">
        <f t="shared" si="87"/>
        <v>6.806345152844193E-5</v>
      </c>
      <c r="HS93" s="86">
        <f t="shared" ref="HS93:IG109" si="129" xml:space="preserve"> _xlfn.NORM.DIST($B93, C$9, ABS(C$13), TRUE) * _xlfn.NORM.DIST(($B93 - C$9)*C$17, 0, ABS(C$13), TRUE) * 2</f>
        <v>4.1623574706323548E-36</v>
      </c>
      <c r="HT93" s="86">
        <f t="shared" si="129"/>
        <v>1.2309795372029243E-35</v>
      </c>
      <c r="HU93" s="86">
        <f t="shared" si="129"/>
        <v>6.972623064416768E-36</v>
      </c>
      <c r="HV93" s="86">
        <f t="shared" si="129"/>
        <v>3.911612541036239E-40</v>
      </c>
      <c r="HW93" s="86">
        <f t="shared" si="129"/>
        <v>1.3519934232898456E-42</v>
      </c>
      <c r="HX93" s="86">
        <f t="shared" si="129"/>
        <v>7.1710016052803025E-36</v>
      </c>
      <c r="HY93" s="86">
        <f t="shared" si="129"/>
        <v>4.5269928592671743E-40</v>
      </c>
      <c r="HZ93" s="86">
        <f t="shared" si="129"/>
        <v>2.3767068423956834E-35</v>
      </c>
      <c r="IA93" s="86">
        <f t="shared" si="129"/>
        <v>5.2215398111377726E-38</v>
      </c>
      <c r="IB93" s="86">
        <f t="shared" si="129"/>
        <v>4.7854284348478884E-41</v>
      </c>
      <c r="IC93" s="86">
        <f t="shared" si="129"/>
        <v>6.4400089280379687E-39</v>
      </c>
      <c r="ID93" s="86">
        <f t="shared" si="129"/>
        <v>2.6516065032217559E-39</v>
      </c>
      <c r="IE93" s="86">
        <f t="shared" si="129"/>
        <v>4.4124305203006454E-39</v>
      </c>
      <c r="IF93" s="86">
        <f t="shared" si="129"/>
        <v>2.0111231055922179E-32</v>
      </c>
      <c r="IG93" s="86">
        <f t="shared" si="129"/>
        <v>7.5021662178184942E-24</v>
      </c>
      <c r="II93" s="86">
        <f t="shared" ref="II93:IW109" si="130" xml:space="preserve"> _xlfn.NORM.DIST($B93, C$10, ABS(C$14), TRUE) * _xlfn.NORM.DIST(($B93 - C$10)*C$18, 0, ABS(C$14), TRUE) * 2</f>
        <v>5.7147641673533331E-162</v>
      </c>
      <c r="IJ93" s="86">
        <f t="shared" si="130"/>
        <v>9.7195135948094325E-170</v>
      </c>
      <c r="IK93" s="86">
        <f t="shared" si="130"/>
        <v>4.1400858170608029E-158</v>
      </c>
      <c r="IL93" s="86">
        <f t="shared" si="130"/>
        <v>1.2344870407640781E-176</v>
      </c>
      <c r="IM93" s="86">
        <f t="shared" si="130"/>
        <v>6.032265673346984E-195</v>
      </c>
      <c r="IN93" s="86">
        <f t="shared" si="130"/>
        <v>9.355096671248136E-163</v>
      </c>
      <c r="IO93" s="86">
        <f t="shared" si="130"/>
        <v>3.1185393854118133E-181</v>
      </c>
      <c r="IP93" s="86">
        <f t="shared" si="130"/>
        <v>1.0600690348841625E-157</v>
      </c>
      <c r="IQ93" s="86">
        <f t="shared" si="130"/>
        <v>6.3332526181392348E-171</v>
      </c>
      <c r="IR93" s="86">
        <f t="shared" si="130"/>
        <v>1.0244914142139032E-187</v>
      </c>
      <c r="IS93" s="86">
        <f t="shared" si="130"/>
        <v>5.5173363629365797E-178</v>
      </c>
      <c r="IT93" s="86">
        <f t="shared" si="130"/>
        <v>2.4555228271587029E-179</v>
      </c>
      <c r="IU93" s="86">
        <f t="shared" si="130"/>
        <v>1.1429708303507899E-177</v>
      </c>
      <c r="IV93" s="86">
        <f t="shared" si="130"/>
        <v>6.9264282318195275E-93</v>
      </c>
      <c r="IW93" s="86">
        <f t="shared" si="130"/>
        <v>1.4753434722952917E-62</v>
      </c>
      <c r="IY93" s="86">
        <f t="shared" ref="IY93:JM109" si="131">GM93+HC93+HS93+II93</f>
        <v>0.39868625478003322</v>
      </c>
      <c r="IZ93" s="86">
        <f t="shared" si="131"/>
        <v>0.39049385942019343</v>
      </c>
      <c r="JA93" s="86">
        <f t="shared" si="131"/>
        <v>0.35390396141804031</v>
      </c>
      <c r="JB93" s="86">
        <f t="shared" si="131"/>
        <v>0.30747489137188488</v>
      </c>
      <c r="JC93" s="86">
        <f t="shared" si="131"/>
        <v>0.30299877852010848</v>
      </c>
      <c r="JD93" s="86">
        <f t="shared" si="131"/>
        <v>0.41049703801921156</v>
      </c>
      <c r="JE93" s="86">
        <f t="shared" si="131"/>
        <v>0.34144760671374513</v>
      </c>
      <c r="JF93" s="86">
        <f t="shared" si="131"/>
        <v>0.3040720608196032</v>
      </c>
      <c r="JG93" s="86">
        <f t="shared" si="131"/>
        <v>0.27962966565949599</v>
      </c>
      <c r="JH93" s="86">
        <f t="shared" si="131"/>
        <v>0.27511558014039389</v>
      </c>
      <c r="JI93" s="86">
        <f t="shared" si="131"/>
        <v>0.22764669205939575</v>
      </c>
      <c r="JJ93" s="86">
        <f t="shared" si="131"/>
        <v>0.28725767861870372</v>
      </c>
      <c r="JK93" s="86">
        <f t="shared" si="131"/>
        <v>0.27615135633336779</v>
      </c>
      <c r="JL93" s="86">
        <f t="shared" si="131"/>
        <v>0.19882545856743347</v>
      </c>
      <c r="JM93" s="86">
        <f t="shared" si="131"/>
        <v>0.24506639790613036</v>
      </c>
    </row>
    <row r="94" spans="2:273" x14ac:dyDescent="0.25">
      <c r="B94" s="2">
        <v>67</v>
      </c>
      <c r="C94" s="37">
        <v>127.40300000000001</v>
      </c>
      <c r="D94" s="37">
        <v>130.03200000000001</v>
      </c>
      <c r="E94" s="37">
        <v>111.339</v>
      </c>
      <c r="F94" s="37">
        <v>96.23</v>
      </c>
      <c r="G94" s="37">
        <v>92.507999999999996</v>
      </c>
      <c r="H94" s="37">
        <v>131.11699999999999</v>
      </c>
      <c r="I94" s="37">
        <v>104.197</v>
      </c>
      <c r="J94" s="37">
        <v>95.902000000000001</v>
      </c>
      <c r="K94" s="37">
        <v>90.033000000000001</v>
      </c>
      <c r="L94" s="37">
        <v>86.343999999999994</v>
      </c>
      <c r="M94" s="37">
        <v>77.426000000000002</v>
      </c>
      <c r="N94" s="37">
        <v>87.387</v>
      </c>
      <c r="O94" s="37">
        <v>85.113</v>
      </c>
      <c r="P94" s="37">
        <v>77.081000000000003</v>
      </c>
      <c r="Q94" s="37">
        <v>81.194000000000003</v>
      </c>
      <c r="S94" s="4">
        <f t="shared" si="88"/>
        <v>125.73948471939015</v>
      </c>
      <c r="T94" s="4">
        <f t="shared" si="88"/>
        <v>131.49168231473641</v>
      </c>
      <c r="U94" s="4">
        <f t="shared" si="88"/>
        <v>119.27443202143687</v>
      </c>
      <c r="V94" s="4">
        <f t="shared" si="88"/>
        <v>107.55140213532117</v>
      </c>
      <c r="W94" s="4">
        <f t="shared" si="88"/>
        <v>102.80995524642842</v>
      </c>
      <c r="X94" s="4">
        <f t="shared" si="88"/>
        <v>129.50541711686515</v>
      </c>
      <c r="Y94" s="4">
        <f t="shared" si="88"/>
        <v>112.11533737338308</v>
      </c>
      <c r="Z94" s="4">
        <f t="shared" si="88"/>
        <v>106.49728734689728</v>
      </c>
      <c r="AA94" s="4">
        <f t="shared" si="88"/>
        <v>102.08044418196292</v>
      </c>
      <c r="AB94" s="4">
        <f t="shared" si="88"/>
        <v>98.027971517992654</v>
      </c>
      <c r="AC94" s="4">
        <f t="shared" si="88"/>
        <v>89.820962845794853</v>
      </c>
      <c r="AD94" s="4">
        <f t="shared" si="88"/>
        <v>101.29249326529838</v>
      </c>
      <c r="AE94" s="4">
        <f t="shared" si="88"/>
        <v>98.979358657065646</v>
      </c>
      <c r="AF94" s="4">
        <f t="shared" si="88"/>
        <v>87.035844869550161</v>
      </c>
      <c r="AG94" s="4">
        <f t="shared" si="88"/>
        <v>89.952653591048161</v>
      </c>
      <c r="AI94" s="4">
        <f t="shared" si="89"/>
        <v>1.6635152806098574</v>
      </c>
      <c r="AJ94" s="4">
        <f t="shared" si="89"/>
        <v>-1.4596823147363978</v>
      </c>
      <c r="AK94" s="4">
        <f t="shared" si="89"/>
        <v>-7.935432021436867</v>
      </c>
      <c r="AL94" s="4">
        <f t="shared" si="89"/>
        <v>-11.321402135321165</v>
      </c>
      <c r="AM94" s="4">
        <f t="shared" si="89"/>
        <v>-10.30195524642842</v>
      </c>
      <c r="AN94" s="4">
        <f t="shared" si="89"/>
        <v>1.6115828831348438</v>
      </c>
      <c r="AO94" s="4">
        <f t="shared" si="89"/>
        <v>-7.918337373383082</v>
      </c>
      <c r="AP94" s="4">
        <f t="shared" si="89"/>
        <v>-10.59528734689728</v>
      </c>
      <c r="AQ94" s="4">
        <f t="shared" si="89"/>
        <v>-12.047444181962916</v>
      </c>
      <c r="AR94" s="4">
        <f t="shared" si="89"/>
        <v>-11.68397151799266</v>
      </c>
      <c r="AS94" s="4">
        <f t="shared" si="89"/>
        <v>-12.394962845794851</v>
      </c>
      <c r="AT94" s="4">
        <f t="shared" si="89"/>
        <v>-13.905493265298375</v>
      </c>
      <c r="AU94" s="4">
        <f t="shared" si="89"/>
        <v>-13.866358657065646</v>
      </c>
      <c r="AV94" s="4">
        <f t="shared" si="89"/>
        <v>-9.9548448695501577</v>
      </c>
      <c r="AW94" s="4">
        <f t="shared" si="89"/>
        <v>-8.7586535910481587</v>
      </c>
      <c r="AY94" s="2">
        <f t="shared" si="125"/>
        <v>81.834816516975579</v>
      </c>
      <c r="AZ94" s="2">
        <f t="shared" si="125"/>
        <v>84.370234972640091</v>
      </c>
      <c r="BA94" s="2">
        <f t="shared" si="125"/>
        <v>78.728301511380877</v>
      </c>
      <c r="BB94" s="2">
        <f t="shared" si="125"/>
        <v>76.081532723930266</v>
      </c>
      <c r="BC94" s="2">
        <f t="shared" si="125"/>
        <v>72.267117834827118</v>
      </c>
      <c r="BD94" s="2">
        <f t="shared" si="125"/>
        <v>72.172089484442338</v>
      </c>
      <c r="BE94" s="2">
        <f t="shared" si="125"/>
        <v>72.766414732623659</v>
      </c>
      <c r="BF94" s="2">
        <f t="shared" si="125"/>
        <v>73.944751628065802</v>
      </c>
      <c r="BG94" s="2">
        <f t="shared" si="125"/>
        <v>74.519995014332949</v>
      </c>
      <c r="BH94" s="2">
        <f t="shared" si="125"/>
        <v>72.109795407608431</v>
      </c>
      <c r="BI94" s="2">
        <f t="shared" si="125"/>
        <v>69.387544301600187</v>
      </c>
      <c r="BJ94" s="2">
        <f t="shared" si="125"/>
        <v>72.406042555381447</v>
      </c>
      <c r="BK94" s="2">
        <f t="shared" si="125"/>
        <v>72.801626833327191</v>
      </c>
      <c r="BL94" s="2">
        <f t="shared" si="125"/>
        <v>72.096951153132522</v>
      </c>
      <c r="BM94" s="2">
        <f t="shared" si="125"/>
        <v>74.699616735078976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91.603219269102993</v>
      </c>
      <c r="DL94" s="2">
        <f t="shared" si="90"/>
        <v>101.36300478081191</v>
      </c>
      <c r="DM94" s="2">
        <f t="shared" si="90"/>
        <v>99.947881722172696</v>
      </c>
      <c r="DN94" s="2">
        <f t="shared" si="90"/>
        <v>87.195707641196023</v>
      </c>
      <c r="DO94" s="2">
        <f t="shared" si="90"/>
        <v>85.289263727952886</v>
      </c>
      <c r="DP94" s="2">
        <f t="shared" si="90"/>
        <v>84.317494599303146</v>
      </c>
      <c r="DQ94" s="2">
        <f t="shared" si="90"/>
        <v>88.129866068497648</v>
      </c>
      <c r="DR94" s="2">
        <f t="shared" si="90"/>
        <v>85.675994200678403</v>
      </c>
      <c r="DS94" s="2">
        <f t="shared" si="90"/>
        <v>87.828365165165138</v>
      </c>
      <c r="DT94" s="2">
        <f t="shared" si="90"/>
        <v>85.666587730587722</v>
      </c>
      <c r="DU94" s="2">
        <f t="shared" si="90"/>
        <v>84.125371740161214</v>
      </c>
      <c r="DV94" s="2">
        <f t="shared" si="90"/>
        <v>88.362383535762504</v>
      </c>
      <c r="DW94" s="2">
        <f t="shared" si="90"/>
        <v>84.565964446529051</v>
      </c>
      <c r="DX94" s="2">
        <f t="shared" si="90"/>
        <v>83.764627311522048</v>
      </c>
      <c r="DY94" s="2">
        <f t="shared" si="90"/>
        <v>79.70818387096773</v>
      </c>
      <c r="EA94" s="2">
        <f t="shared" si="94"/>
        <v>80.562156825232691</v>
      </c>
      <c r="EB94" s="2">
        <f t="shared" si="91"/>
        <v>82.056979657570182</v>
      </c>
      <c r="EC94" s="2">
        <f t="shared" si="91"/>
        <v>75.869813235552058</v>
      </c>
      <c r="ED94" s="2">
        <f t="shared" si="91"/>
        <v>74.656671898501472</v>
      </c>
      <c r="EE94" s="2">
        <f t="shared" si="91"/>
        <v>70.619949732850642</v>
      </c>
      <c r="EF94" s="2">
        <f t="shared" si="91"/>
        <v>70.499315513498004</v>
      </c>
      <c r="EG94" s="2">
        <f t="shared" si="91"/>
        <v>70.421394544852802</v>
      </c>
      <c r="EH94" s="2">
        <f t="shared" si="91"/>
        <v>72.137996755774751</v>
      </c>
      <c r="EI94" s="2">
        <f t="shared" si="91"/>
        <v>72.354520046423318</v>
      </c>
      <c r="EJ94" s="2">
        <f t="shared" si="91"/>
        <v>69.843421586816561</v>
      </c>
      <c r="EK94" s="2">
        <f t="shared" si="91"/>
        <v>67.190343727338657</v>
      </c>
      <c r="EL94" s="2">
        <f t="shared" si="91"/>
        <v>70.079455781819689</v>
      </c>
      <c r="EM94" s="2">
        <f t="shared" si="91"/>
        <v>71.168545832538626</v>
      </c>
      <c r="EN94" s="2">
        <f t="shared" si="91"/>
        <v>70.311641465158203</v>
      </c>
      <c r="EO94" s="2">
        <f t="shared" si="91"/>
        <v>73.714319338753114</v>
      </c>
      <c r="EQ94" s="2">
        <f t="shared" si="92"/>
        <v>80.352786273708233</v>
      </c>
      <c r="ER94" s="2">
        <f t="shared" si="92"/>
        <v>81.257366274797164</v>
      </c>
      <c r="ES94" s="2">
        <f t="shared" si="92"/>
        <v>74.498277848605312</v>
      </c>
      <c r="ET94" s="2">
        <f t="shared" si="92"/>
        <v>73.503975286478521</v>
      </c>
      <c r="EU94" s="2">
        <f t="shared" si="92"/>
        <v>70.610128704825243</v>
      </c>
      <c r="EV94" s="2">
        <f t="shared" si="92"/>
        <v>69.545258047676001</v>
      </c>
      <c r="EW94" s="2">
        <f t="shared" si="92"/>
        <v>70.581127774277135</v>
      </c>
      <c r="EX94" s="2">
        <f t="shared" si="92"/>
        <v>71.551491788676742</v>
      </c>
      <c r="EY94" s="2">
        <f t="shared" si="92"/>
        <v>71.62898338111745</v>
      </c>
      <c r="EZ94" s="2">
        <f t="shared" si="92"/>
        <v>69.420584773622153</v>
      </c>
      <c r="FA94" s="2">
        <f t="shared" si="92"/>
        <v>67.459767686282078</v>
      </c>
      <c r="FB94" s="2">
        <f t="shared" si="92"/>
        <v>68.759806532639644</v>
      </c>
      <c r="FC94" s="2">
        <f t="shared" si="92"/>
        <v>70.334194106654977</v>
      </c>
      <c r="FD94" s="2">
        <f t="shared" si="92"/>
        <v>71.136687560352541</v>
      </c>
      <c r="FE94" s="2">
        <f t="shared" si="92"/>
        <v>73.314614962960761</v>
      </c>
      <c r="FG94" s="2">
        <f t="shared" si="93"/>
        <v>0.88472831628899529</v>
      </c>
      <c r="FH94" s="2">
        <f t="shared" si="93"/>
        <v>0.88016555972395649</v>
      </c>
      <c r="FI94" s="2">
        <f t="shared" si="93"/>
        <v>0.88125766594898203</v>
      </c>
      <c r="FJ94" s="2">
        <f t="shared" si="93"/>
        <v>0.88631692883405511</v>
      </c>
      <c r="FK94" s="2">
        <f t="shared" si="93"/>
        <v>0.88771301805331815</v>
      </c>
      <c r="FL94" s="2">
        <f t="shared" si="93"/>
        <v>0.87891249154176332</v>
      </c>
      <c r="FM94" s="2">
        <f t="shared" si="93"/>
        <v>0.86758095415471714</v>
      </c>
      <c r="FN94" s="2">
        <f t="shared" si="93"/>
        <v>0.86651761249050141</v>
      </c>
      <c r="FO94" s="2">
        <f t="shared" si="93"/>
        <v>0.86002776926608049</v>
      </c>
      <c r="FP94" s="2">
        <f t="shared" si="93"/>
        <v>0.85675655357649683</v>
      </c>
      <c r="FQ94" s="2">
        <f t="shared" si="93"/>
        <v>0.87026346169119129</v>
      </c>
      <c r="FR94" s="2">
        <f t="shared" si="93"/>
        <v>0.87272034929973386</v>
      </c>
      <c r="FS94" s="2">
        <f t="shared" si="93"/>
        <v>0.87808451809044041</v>
      </c>
      <c r="FT94" s="2">
        <f t="shared" si="93"/>
        <v>0.86730769046430201</v>
      </c>
      <c r="FU94" s="2">
        <f t="shared" si="93"/>
        <v>0.83560364675652488</v>
      </c>
      <c r="FW94" s="2">
        <f t="shared" si="127"/>
        <v>2.9691912224158288E-4</v>
      </c>
      <c r="FX94" s="2">
        <f t="shared" si="127"/>
        <v>3.3941344010782366E-4</v>
      </c>
      <c r="FY94" s="2">
        <f t="shared" si="127"/>
        <v>4.358441776061396E-4</v>
      </c>
      <c r="FZ94" s="2">
        <f t="shared" si="127"/>
        <v>5.3376339781413572E-4</v>
      </c>
      <c r="GA94" s="2">
        <f t="shared" si="127"/>
        <v>4.9829424910672519E-4</v>
      </c>
      <c r="GB94" s="2">
        <f t="shared" si="127"/>
        <v>4.55848836252383E-4</v>
      </c>
      <c r="GC94" s="2">
        <f t="shared" si="127"/>
        <v>5.0888116227392063E-4</v>
      </c>
      <c r="GD94" s="2">
        <f t="shared" si="127"/>
        <v>5.6154469382103554E-4</v>
      </c>
      <c r="GE94" s="2">
        <f t="shared" si="127"/>
        <v>5.9769741843468285E-4</v>
      </c>
      <c r="GF94" s="2">
        <f t="shared" si="127"/>
        <v>4.5178415795744123E-4</v>
      </c>
      <c r="GG94" s="2">
        <f t="shared" si="127"/>
        <v>4.0331867905575992E-4</v>
      </c>
      <c r="GH94" s="2">
        <f t="shared" si="127"/>
        <v>3.4697457568702171E-4</v>
      </c>
      <c r="GI94" s="2">
        <f t="shared" si="127"/>
        <v>3.2569703130103908E-4</v>
      </c>
      <c r="GJ94" s="2">
        <f t="shared" si="127"/>
        <v>2.4474495474861017E-4</v>
      </c>
      <c r="GK94" s="2">
        <f t="shared" si="127"/>
        <v>1.80319781296938E-4</v>
      </c>
      <c r="GM94" s="86">
        <f t="shared" si="128"/>
        <v>0.3004634336180535</v>
      </c>
      <c r="GN94" s="86">
        <f t="shared" si="128"/>
        <v>0.29278261863640698</v>
      </c>
      <c r="GO94" s="86">
        <f t="shared" si="128"/>
        <v>0.2492403727380165</v>
      </c>
      <c r="GP94" s="86">
        <f t="shared" si="128"/>
        <v>0.20141760402840278</v>
      </c>
      <c r="GQ94" s="86">
        <f t="shared" si="128"/>
        <v>0.2011168063735907</v>
      </c>
      <c r="GR94" s="86">
        <f t="shared" si="128"/>
        <v>0.32216337482383611</v>
      </c>
      <c r="GS94" s="86">
        <f t="shared" si="128"/>
        <v>0.24983741281263039</v>
      </c>
      <c r="GT94" s="86">
        <f t="shared" si="128"/>
        <v>0.2068945097667097</v>
      </c>
      <c r="GU94" s="86">
        <f t="shared" si="128"/>
        <v>0.17759341947113111</v>
      </c>
      <c r="GV94" s="86">
        <f t="shared" si="128"/>
        <v>0.16580193817224143</v>
      </c>
      <c r="GW94" s="86">
        <f t="shared" si="128"/>
        <v>0.13027150442250474</v>
      </c>
      <c r="GX94" s="86">
        <f t="shared" si="128"/>
        <v>0.17935121176826155</v>
      </c>
      <c r="GY94" s="86">
        <f t="shared" si="128"/>
        <v>0.16623538865019521</v>
      </c>
      <c r="GZ94" s="86">
        <f t="shared" si="128"/>
        <v>0.1116295493892165</v>
      </c>
      <c r="HA94" s="86">
        <f t="shared" si="128"/>
        <v>0.14354396394165111</v>
      </c>
      <c r="HC94" s="86">
        <f t="shared" si="73"/>
        <v>2.1626408371756079E-3</v>
      </c>
      <c r="HD94" s="86">
        <f t="shared" si="73"/>
        <v>1.1950673260625508E-3</v>
      </c>
      <c r="HE94" s="86">
        <f t="shared" si="73"/>
        <v>1.4345172557298086E-3</v>
      </c>
      <c r="HF94" s="86">
        <f t="shared" si="73"/>
        <v>1.0197191119576631E-3</v>
      </c>
      <c r="HG94" s="86">
        <f t="shared" si="87"/>
        <v>1.0238946023355731E-3</v>
      </c>
      <c r="HH94" s="86">
        <f t="shared" si="87"/>
        <v>1.8037596798920114E-3</v>
      </c>
      <c r="HI94" s="86">
        <f t="shared" si="87"/>
        <v>1.5071328300905874E-3</v>
      </c>
      <c r="HJ94" s="86">
        <f t="shared" si="87"/>
        <v>2.9126019794171493E-3</v>
      </c>
      <c r="HK94" s="86">
        <f t="shared" si="87"/>
        <v>2.1321048834684227E-3</v>
      </c>
      <c r="HL94" s="86">
        <f t="shared" si="87"/>
        <v>1.6115376233514476E-3</v>
      </c>
      <c r="HM94" s="86">
        <f t="shared" si="87"/>
        <v>2.4195559230596646E-3</v>
      </c>
      <c r="HN94" s="86">
        <f t="shared" si="87"/>
        <v>1.8340794308880973E-3</v>
      </c>
      <c r="HO94" s="86">
        <f t="shared" si="87"/>
        <v>1.9654924593070664E-3</v>
      </c>
      <c r="HP94" s="86">
        <f t="shared" si="87"/>
        <v>1.3556627353166358E-3</v>
      </c>
      <c r="HQ94" s="86">
        <f t="shared" si="87"/>
        <v>1.4813674649196264E-4</v>
      </c>
      <c r="HS94" s="86">
        <f t="shared" si="129"/>
        <v>5.520770096894307E-35</v>
      </c>
      <c r="HT94" s="86">
        <f t="shared" si="129"/>
        <v>1.7803732481703476E-34</v>
      </c>
      <c r="HU94" s="86">
        <f t="shared" si="129"/>
        <v>1.0062032509046078E-34</v>
      </c>
      <c r="HV94" s="86">
        <f t="shared" si="129"/>
        <v>8.4322211527120396E-39</v>
      </c>
      <c r="HW94" s="86">
        <f t="shared" si="129"/>
        <v>3.6598293543321799E-41</v>
      </c>
      <c r="HX94" s="86">
        <f t="shared" si="129"/>
        <v>1.0923566491534873E-34</v>
      </c>
      <c r="HY94" s="86">
        <f t="shared" si="129"/>
        <v>9.936839035322273E-39</v>
      </c>
      <c r="HZ94" s="86">
        <f t="shared" si="129"/>
        <v>3.6546226043435243E-34</v>
      </c>
      <c r="IA94" s="86">
        <f t="shared" si="129"/>
        <v>1.0277980568505825E-36</v>
      </c>
      <c r="IB94" s="86">
        <f t="shared" si="129"/>
        <v>1.1002563870842014E-39</v>
      </c>
      <c r="IC94" s="86">
        <f t="shared" si="129"/>
        <v>1.2021221574215326E-37</v>
      </c>
      <c r="ID94" s="86">
        <f t="shared" si="129"/>
        <v>4.8108396905839365E-38</v>
      </c>
      <c r="IE94" s="86">
        <f t="shared" si="129"/>
        <v>7.6589124082779341E-38</v>
      </c>
      <c r="IF94" s="86">
        <f t="shared" si="129"/>
        <v>1.992166744001638E-31</v>
      </c>
      <c r="IG94" s="86">
        <f t="shared" si="129"/>
        <v>3.6612938134793147E-23</v>
      </c>
      <c r="II94" s="86">
        <f t="shared" si="130"/>
        <v>2.1063793112639032E-158</v>
      </c>
      <c r="IJ94" s="86">
        <f t="shared" si="130"/>
        <v>6.148753144960028E-166</v>
      </c>
      <c r="IK94" s="86">
        <f t="shared" si="130"/>
        <v>1.8503725048203315E-154</v>
      </c>
      <c r="IL94" s="86">
        <f t="shared" si="130"/>
        <v>1.9156956243545022E-172</v>
      </c>
      <c r="IM94" s="86">
        <f t="shared" si="130"/>
        <v>2.3400841297879004E-190</v>
      </c>
      <c r="IN94" s="86">
        <f t="shared" si="130"/>
        <v>5.641008264610935E-159</v>
      </c>
      <c r="IO94" s="86">
        <f t="shared" si="130"/>
        <v>5.8670236192799969E-177</v>
      </c>
      <c r="IP94" s="86">
        <f t="shared" si="130"/>
        <v>6.1254215627487718E-154</v>
      </c>
      <c r="IQ94" s="86">
        <f t="shared" si="130"/>
        <v>8.2463066501249341E-167</v>
      </c>
      <c r="IR94" s="86">
        <f t="shared" si="130"/>
        <v>2.3561841748877633E-183</v>
      </c>
      <c r="IS94" s="86">
        <f t="shared" si="130"/>
        <v>6.5474896050089579E-174</v>
      </c>
      <c r="IT94" s="86">
        <f t="shared" si="130"/>
        <v>2.6272176961880817E-175</v>
      </c>
      <c r="IU94" s="86">
        <f t="shared" si="130"/>
        <v>1.0437272999356607E-173</v>
      </c>
      <c r="IV94" s="86">
        <f t="shared" si="130"/>
        <v>6.6492679156120383E-91</v>
      </c>
      <c r="IW94" s="86">
        <f t="shared" si="130"/>
        <v>2.7926362764129296E-61</v>
      </c>
      <c r="IY94" s="86">
        <f t="shared" si="131"/>
        <v>0.3026260744552291</v>
      </c>
      <c r="IZ94" s="86">
        <f t="shared" si="131"/>
        <v>0.29397768596246954</v>
      </c>
      <c r="JA94" s="86">
        <f t="shared" si="131"/>
        <v>0.25067488999374632</v>
      </c>
      <c r="JB94" s="86">
        <f t="shared" si="131"/>
        <v>0.20243732314036045</v>
      </c>
      <c r="JC94" s="86">
        <f t="shared" si="131"/>
        <v>0.20214070097592626</v>
      </c>
      <c r="JD94" s="86">
        <f t="shared" si="131"/>
        <v>0.3239671345037281</v>
      </c>
      <c r="JE94" s="86">
        <f t="shared" si="131"/>
        <v>0.25134454564272096</v>
      </c>
      <c r="JF94" s="86">
        <f t="shared" si="131"/>
        <v>0.20980711174612685</v>
      </c>
      <c r="JG94" s="86">
        <f t="shared" si="131"/>
        <v>0.17972552435459954</v>
      </c>
      <c r="JH94" s="86">
        <f t="shared" si="131"/>
        <v>0.16741347579559288</v>
      </c>
      <c r="JI94" s="86">
        <f t="shared" si="131"/>
        <v>0.13269106034556441</v>
      </c>
      <c r="JJ94" s="86">
        <f t="shared" si="131"/>
        <v>0.18118529119914964</v>
      </c>
      <c r="JK94" s="86">
        <f t="shared" si="131"/>
        <v>0.16820088110950229</v>
      </c>
      <c r="JL94" s="86">
        <f t="shared" si="131"/>
        <v>0.11298521212453314</v>
      </c>
      <c r="JM94" s="86">
        <f t="shared" si="131"/>
        <v>0.14369210068814309</v>
      </c>
    </row>
    <row r="95" spans="2:273" x14ac:dyDescent="0.25">
      <c r="B95" s="2">
        <v>68</v>
      </c>
      <c r="C95" s="37">
        <v>106.532</v>
      </c>
      <c r="D95" s="37">
        <v>102.548</v>
      </c>
      <c r="E95" s="37">
        <v>87.338999999999999</v>
      </c>
      <c r="F95" s="37">
        <v>81.671999999999997</v>
      </c>
      <c r="G95" s="37">
        <v>78.262</v>
      </c>
      <c r="H95" s="37">
        <v>99.117000000000004</v>
      </c>
      <c r="I95" s="37">
        <v>84.262</v>
      </c>
      <c r="J95" s="37">
        <v>82.328000000000003</v>
      </c>
      <c r="K95" s="37">
        <v>78.131</v>
      </c>
      <c r="L95" s="37">
        <v>75.426000000000002</v>
      </c>
      <c r="M95" s="37">
        <v>74.426000000000002</v>
      </c>
      <c r="N95" s="37">
        <v>74.774000000000001</v>
      </c>
      <c r="O95" s="37">
        <v>75.661000000000001</v>
      </c>
      <c r="P95" s="37">
        <v>73.5</v>
      </c>
      <c r="Q95" s="37">
        <v>73.531999999999996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109.90168495461374</v>
      </c>
      <c r="T95" s="4">
        <f t="shared" si="132"/>
        <v>113.69664339405952</v>
      </c>
      <c r="U95" s="4">
        <f t="shared" si="132"/>
        <v>102.32248115550325</v>
      </c>
      <c r="V95" s="4">
        <f t="shared" si="132"/>
        <v>92.973798285331227</v>
      </c>
      <c r="W95" s="4">
        <f t="shared" si="132"/>
        <v>89.054116305116068</v>
      </c>
      <c r="X95" s="4">
        <f t="shared" si="132"/>
        <v>110.28800639805459</v>
      </c>
      <c r="Y95" s="4">
        <f t="shared" si="132"/>
        <v>96.634768015555863</v>
      </c>
      <c r="Z95" s="4">
        <f t="shared" si="132"/>
        <v>92.966428580745983</v>
      </c>
      <c r="AA95" s="4">
        <f t="shared" si="132"/>
        <v>89.218631575675957</v>
      </c>
      <c r="AB95" s="4">
        <f t="shared" si="132"/>
        <v>84.823664138825819</v>
      </c>
      <c r="AC95" s="4">
        <f t="shared" si="132"/>
        <v>79.826797312108482</v>
      </c>
      <c r="AD95" s="4">
        <f t="shared" si="132"/>
        <v>87.409755657105308</v>
      </c>
      <c r="AE95" s="4">
        <f t="shared" si="132"/>
        <v>86.099900596955337</v>
      </c>
      <c r="AF95" s="4">
        <f t="shared" si="132"/>
        <v>79.25479530549606</v>
      </c>
      <c r="AG95" s="4">
        <f t="shared" si="132"/>
        <v>81.11219795637507</v>
      </c>
      <c r="AI95" s="4">
        <f t="shared" ref="AI95:AW111" si="133">IF(OR($B95 &lt; C$230, $B95 &gt; C$233), 0, C95-S95)</f>
        <v>-3.3696849546137457</v>
      </c>
      <c r="AJ95" s="4">
        <f t="shared" si="133"/>
        <v>-11.148643394059519</v>
      </c>
      <c r="AK95" s="4">
        <f t="shared" si="133"/>
        <v>-14.983481155503256</v>
      </c>
      <c r="AL95" s="4">
        <f t="shared" si="133"/>
        <v>-11.30179828533123</v>
      </c>
      <c r="AM95" s="4">
        <f t="shared" si="133"/>
        <v>-10.792116305116068</v>
      </c>
      <c r="AN95" s="4">
        <f t="shared" si="133"/>
        <v>-11.171006398054587</v>
      </c>
      <c r="AO95" s="4">
        <f t="shared" si="133"/>
        <v>-12.372768015555863</v>
      </c>
      <c r="AP95" s="4">
        <f t="shared" si="133"/>
        <v>-10.63842858074598</v>
      </c>
      <c r="AQ95" s="4">
        <f t="shared" si="133"/>
        <v>-11.087631575675957</v>
      </c>
      <c r="AR95" s="4">
        <f t="shared" si="133"/>
        <v>-9.3976641388258173</v>
      </c>
      <c r="AS95" s="4">
        <f t="shared" si="133"/>
        <v>-5.4007973121084802</v>
      </c>
      <c r="AT95" s="4">
        <f t="shared" si="133"/>
        <v>-12.635755657105307</v>
      </c>
      <c r="AU95" s="4">
        <f t="shared" si="133"/>
        <v>-10.438900596955335</v>
      </c>
      <c r="AV95" s="4">
        <f t="shared" si="133"/>
        <v>-5.7547953054960601</v>
      </c>
      <c r="AW95" s="4">
        <f t="shared" si="133"/>
        <v>-7.5801979563750734</v>
      </c>
      <c r="AY95" s="2">
        <f t="shared" si="125"/>
        <v>81.643875261323643</v>
      </c>
      <c r="AZ95" s="2">
        <f t="shared" si="125"/>
        <v>84.09597177430733</v>
      </c>
      <c r="BA95" s="2">
        <f t="shared" si="125"/>
        <v>78.405988241190812</v>
      </c>
      <c r="BB95" s="2">
        <f t="shared" si="125"/>
        <v>75.835897613222244</v>
      </c>
      <c r="BC95" s="2">
        <f t="shared" si="125"/>
        <v>72.047947379292324</v>
      </c>
      <c r="BD95" s="2">
        <f t="shared" si="125"/>
        <v>71.944775338858776</v>
      </c>
      <c r="BE95" s="2">
        <f t="shared" si="125"/>
        <v>72.509584370834361</v>
      </c>
      <c r="BF95" s="2">
        <f t="shared" si="125"/>
        <v>73.695878673724138</v>
      </c>
      <c r="BG95" s="2">
        <f t="shared" si="125"/>
        <v>74.242189826387857</v>
      </c>
      <c r="BH95" s="2">
        <f t="shared" si="125"/>
        <v>71.835123403947549</v>
      </c>
      <c r="BI95" s="2">
        <f t="shared" si="125"/>
        <v>69.13837207823093</v>
      </c>
      <c r="BJ95" s="2">
        <f t="shared" si="125"/>
        <v>72.121244597667399</v>
      </c>
      <c r="BK95" s="2">
        <f t="shared" si="125"/>
        <v>72.564078126019254</v>
      </c>
      <c r="BL95" s="2">
        <f t="shared" si="125"/>
        <v>71.924837658630878</v>
      </c>
      <c r="BM95" s="2">
        <f t="shared" si="125"/>
        <v>74.559347477424637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91.763810933252799</v>
      </c>
      <c r="DL95" s="2">
        <f t="shared" si="134"/>
        <v>101.63730702536259</v>
      </c>
      <c r="DM95" s="2">
        <f t="shared" si="134"/>
        <v>100.25351392377711</v>
      </c>
      <c r="DN95" s="2">
        <f t="shared" si="134"/>
        <v>87.260322561159768</v>
      </c>
      <c r="DO95" s="2">
        <f t="shared" si="134"/>
        <v>85.478066337141769</v>
      </c>
      <c r="DP95" s="2">
        <f t="shared" si="134"/>
        <v>84.481503832752622</v>
      </c>
      <c r="DQ95" s="2">
        <f t="shared" si="134"/>
        <v>88.347787394682129</v>
      </c>
      <c r="DR95" s="2">
        <f t="shared" si="134"/>
        <v>85.816763540868791</v>
      </c>
      <c r="DS95" s="2">
        <f t="shared" si="134"/>
        <v>88.041220248820224</v>
      </c>
      <c r="DT95" s="2">
        <f t="shared" si="134"/>
        <v>85.849499699699692</v>
      </c>
      <c r="DU95" s="2">
        <f t="shared" si="134"/>
        <v>84.293359412043628</v>
      </c>
      <c r="DV95" s="2">
        <f t="shared" si="134"/>
        <v>88.59894385964914</v>
      </c>
      <c r="DW95" s="2">
        <f t="shared" si="134"/>
        <v>84.721711257035622</v>
      </c>
      <c r="DX95" s="2">
        <f t="shared" si="134"/>
        <v>83.971074442863923</v>
      </c>
      <c r="DY95" s="2">
        <f t="shared" si="134"/>
        <v>79.83395967741933</v>
      </c>
      <c r="EA95" s="2">
        <f t="shared" si="94"/>
        <v>80.441434966390915</v>
      </c>
      <c r="EB95" s="2">
        <f t="shared" si="91"/>
        <v>81.918188651272629</v>
      </c>
      <c r="EC95" s="2">
        <f t="shared" si="91"/>
        <v>75.72195087827734</v>
      </c>
      <c r="ED95" s="2">
        <f t="shared" si="91"/>
        <v>74.500219221770379</v>
      </c>
      <c r="EE95" s="2">
        <f t="shared" si="91"/>
        <v>70.498649112418093</v>
      </c>
      <c r="EF95" s="2">
        <f t="shared" si="91"/>
        <v>70.370091843840882</v>
      </c>
      <c r="EG95" s="2">
        <f t="shared" si="91"/>
        <v>70.304801249028699</v>
      </c>
      <c r="EH95" s="2">
        <f t="shared" si="91"/>
        <v>71.993412894459652</v>
      </c>
      <c r="EI95" s="2">
        <f t="shared" si="91"/>
        <v>72.194495964338486</v>
      </c>
      <c r="EJ95" s="2">
        <f t="shared" si="91"/>
        <v>69.698425242824413</v>
      </c>
      <c r="EK95" s="2">
        <f t="shared" si="91"/>
        <v>67.077765893159295</v>
      </c>
      <c r="EL95" s="2">
        <f t="shared" si="91"/>
        <v>69.930103833485248</v>
      </c>
      <c r="EM95" s="2">
        <f t="shared" ref="EM95:EO158" si="135">CQ$228*$B95+CQ$229</f>
        <v>71.02493519740608</v>
      </c>
      <c r="EN95" s="2">
        <f t="shared" si="135"/>
        <v>70.243760924970474</v>
      </c>
      <c r="EO95" s="2">
        <f t="shared" si="135"/>
        <v>73.613021594507714</v>
      </c>
      <c r="EQ95" s="2">
        <f t="shared" ref="EQ95:FE111" si="136">CU$228*$B95+CU$229</f>
        <v>80.236649827508771</v>
      </c>
      <c r="ER95" s="2">
        <f t="shared" si="136"/>
        <v>81.135405599941734</v>
      </c>
      <c r="ES95" s="2">
        <f t="shared" si="136"/>
        <v>74.381431374400705</v>
      </c>
      <c r="ET95" s="2">
        <f t="shared" si="136"/>
        <v>73.374498313545985</v>
      </c>
      <c r="EU95" s="2">
        <f t="shared" si="136"/>
        <v>70.489020658298429</v>
      </c>
      <c r="EV95" s="2">
        <f t="shared" si="136"/>
        <v>69.437698469884324</v>
      </c>
      <c r="EW95" s="2">
        <f t="shared" si="136"/>
        <v>70.460745886718499</v>
      </c>
      <c r="EX95" s="2">
        <f t="shared" si="136"/>
        <v>71.421085763593439</v>
      </c>
      <c r="EY95" s="2">
        <f t="shared" si="136"/>
        <v>71.486755053790716</v>
      </c>
      <c r="EZ95" s="2">
        <f t="shared" si="136"/>
        <v>69.285382551329974</v>
      </c>
      <c r="FA95" s="2">
        <f t="shared" si="136"/>
        <v>67.340956019556998</v>
      </c>
      <c r="FB95" s="2">
        <f t="shared" si="136"/>
        <v>68.640456014731882</v>
      </c>
      <c r="FC95" s="2">
        <f t="shared" si="136"/>
        <v>70.208960482169914</v>
      </c>
      <c r="FD95" s="2">
        <f t="shared" si="136"/>
        <v>71.048590823273727</v>
      </c>
      <c r="FE95" s="2">
        <f t="shared" si="136"/>
        <v>73.223632063884224</v>
      </c>
      <c r="FG95" s="2">
        <f t="shared" ref="FG95:FU111" si="137">POWER(10,($B95-C$231)/C$229)/(1+POWER(10,($B95-C$231)/C$229))</f>
        <v>0.89379376135481892</v>
      </c>
      <c r="FH95" s="2">
        <f t="shared" si="137"/>
        <v>0.88954503988085676</v>
      </c>
      <c r="FI95" s="2">
        <f t="shared" si="137"/>
        <v>0.89056229492024974</v>
      </c>
      <c r="FJ95" s="2">
        <f t="shared" si="137"/>
        <v>0.89527222771482151</v>
      </c>
      <c r="FK95" s="2">
        <f t="shared" si="137"/>
        <v>0.89657117469490555</v>
      </c>
      <c r="FL95" s="2">
        <f t="shared" si="137"/>
        <v>0.88837761151297123</v>
      </c>
      <c r="FM95" s="2">
        <f t="shared" si="137"/>
        <v>0.87780869005034112</v>
      </c>
      <c r="FN95" s="2">
        <f t="shared" si="137"/>
        <v>0.87681581710124845</v>
      </c>
      <c r="FO95" s="2">
        <f t="shared" si="137"/>
        <v>0.87075198475300786</v>
      </c>
      <c r="FP95" s="2">
        <f t="shared" si="137"/>
        <v>0.86769284189236828</v>
      </c>
      <c r="FQ95" s="2">
        <f t="shared" si="137"/>
        <v>0.88031259005190032</v>
      </c>
      <c r="FR95" s="2">
        <f t="shared" si="137"/>
        <v>0.88260484361789326</v>
      </c>
      <c r="FS95" s="2">
        <f t="shared" si="137"/>
        <v>0.88760608238062855</v>
      </c>
      <c r="FT95" s="2">
        <f t="shared" si="137"/>
        <v>0.87755355376530764</v>
      </c>
      <c r="FU95" s="2">
        <f t="shared" si="137"/>
        <v>0.84786814178498326</v>
      </c>
      <c r="FW95" s="2">
        <f t="shared" si="127"/>
        <v>3.2555601760613797E-4</v>
      </c>
      <c r="FX95" s="2">
        <f t="shared" si="127"/>
        <v>3.7214725022364549E-4</v>
      </c>
      <c r="FY95" s="2">
        <f t="shared" si="127"/>
        <v>4.7787354333661829E-4</v>
      </c>
      <c r="FZ95" s="2">
        <f t="shared" si="127"/>
        <v>5.8522979029917131E-4</v>
      </c>
      <c r="GA95" s="2">
        <f t="shared" si="127"/>
        <v>5.4634251424930851E-4</v>
      </c>
      <c r="GB95" s="2">
        <f t="shared" si="127"/>
        <v>4.9980632846883741E-4</v>
      </c>
      <c r="GC95" s="2">
        <f t="shared" si="127"/>
        <v>5.5794970579798079E-4</v>
      </c>
      <c r="GD95" s="2">
        <f t="shared" si="127"/>
        <v>6.1568815690875864E-4</v>
      </c>
      <c r="GE95" s="2">
        <f t="shared" si="127"/>
        <v>6.5532439807481561E-4</v>
      </c>
      <c r="GF95" s="2">
        <f t="shared" si="127"/>
        <v>4.9534988758887985E-4</v>
      </c>
      <c r="GG95" s="2">
        <f t="shared" si="127"/>
        <v>4.4221293053176133E-4</v>
      </c>
      <c r="GH95" s="2">
        <f t="shared" si="127"/>
        <v>3.8043732153445939E-4</v>
      </c>
      <c r="GI95" s="2">
        <f t="shared" si="127"/>
        <v>3.5710847207131381E-4</v>
      </c>
      <c r="GJ95" s="2">
        <f t="shared" si="127"/>
        <v>2.6835117004201184E-4</v>
      </c>
      <c r="GK95" s="2">
        <f t="shared" si="127"/>
        <v>1.9771326892204863E-4</v>
      </c>
      <c r="GM95" s="86">
        <f t="shared" si="128"/>
        <v>0.20904252116629132</v>
      </c>
      <c r="GN95" s="86">
        <f t="shared" si="128"/>
        <v>0.20208295700468912</v>
      </c>
      <c r="GO95" s="86">
        <f t="shared" si="128"/>
        <v>0.15935850670079402</v>
      </c>
      <c r="GP95" s="86">
        <f t="shared" si="128"/>
        <v>0.1180049814748874</v>
      </c>
      <c r="GQ95" s="86">
        <f t="shared" si="128"/>
        <v>0.12026874992779317</v>
      </c>
      <c r="GR95" s="86">
        <f t="shared" si="128"/>
        <v>0.23603083329454358</v>
      </c>
      <c r="GS95" s="86">
        <f t="shared" si="128"/>
        <v>0.16895446217497695</v>
      </c>
      <c r="GT95" s="86">
        <f t="shared" si="128"/>
        <v>0.12849442929258234</v>
      </c>
      <c r="GU95" s="86">
        <f t="shared" si="128"/>
        <v>0.10066911699286926</v>
      </c>
      <c r="GV95" s="86">
        <f t="shared" si="128"/>
        <v>8.7148395665230638E-2</v>
      </c>
      <c r="GW95" s="86">
        <f t="shared" si="128"/>
        <v>6.5363239777938578E-2</v>
      </c>
      <c r="GX95" s="86">
        <f t="shared" si="128"/>
        <v>9.8967001769580662E-2</v>
      </c>
      <c r="GY95" s="86">
        <f t="shared" si="128"/>
        <v>8.7560230788582327E-2</v>
      </c>
      <c r="GZ95" s="86">
        <f t="shared" si="128"/>
        <v>5.5047212597451274E-2</v>
      </c>
      <c r="HA95" s="86">
        <f t="shared" si="128"/>
        <v>7.2912640303358991E-2</v>
      </c>
      <c r="HC95" s="86">
        <f t="shared" si="73"/>
        <v>3.4867112040030254E-3</v>
      </c>
      <c r="HD95" s="86">
        <f t="shared" si="73"/>
        <v>2.0126336537834798E-3</v>
      </c>
      <c r="HE95" s="86">
        <f t="shared" si="73"/>
        <v>2.3926265547494527E-3</v>
      </c>
      <c r="HF95" s="86">
        <f t="shared" si="73"/>
        <v>1.8020349893634812E-3</v>
      </c>
      <c r="HG95" s="86">
        <f t="shared" si="87"/>
        <v>1.8515830995515766E-3</v>
      </c>
      <c r="HH95" s="86">
        <f t="shared" si="87"/>
        <v>3.0106793007319758E-3</v>
      </c>
      <c r="HI95" s="86">
        <f t="shared" si="87"/>
        <v>2.6278045784217138E-3</v>
      </c>
      <c r="HJ95" s="86">
        <f t="shared" si="87"/>
        <v>4.7881510517859315E-3</v>
      </c>
      <c r="HK95" s="86">
        <f t="shared" si="87"/>
        <v>3.6434468190570039E-3</v>
      </c>
      <c r="HL95" s="86">
        <f t="shared" si="87"/>
        <v>2.805034958653925E-3</v>
      </c>
      <c r="HM95" s="86">
        <f t="shared" si="87"/>
        <v>4.0472509483309048E-3</v>
      </c>
      <c r="HN95" s="86">
        <f t="shared" si="87"/>
        <v>3.081770285904656E-3</v>
      </c>
      <c r="HO95" s="86">
        <f t="shared" si="87"/>
        <v>3.2720955885468085E-3</v>
      </c>
      <c r="HP95" s="86">
        <f t="shared" si="87"/>
        <v>2.358481440431868E-3</v>
      </c>
      <c r="HQ95" s="86">
        <f t="shared" si="87"/>
        <v>3.116856446007149E-4</v>
      </c>
      <c r="HS95" s="86">
        <f t="shared" si="129"/>
        <v>7.0189185234279715E-34</v>
      </c>
      <c r="HT95" s="86">
        <f t="shared" si="129"/>
        <v>2.4594958665797315E-33</v>
      </c>
      <c r="HU95" s="86">
        <f t="shared" si="129"/>
        <v>1.3874810978532728E-33</v>
      </c>
      <c r="HV95" s="86">
        <f t="shared" si="129"/>
        <v>1.722779164873895E-37</v>
      </c>
      <c r="HW95" s="86">
        <f t="shared" si="129"/>
        <v>9.346616508664726E-40</v>
      </c>
      <c r="HX95" s="86">
        <f t="shared" si="129"/>
        <v>1.5870037577547197E-33</v>
      </c>
      <c r="HY95" s="86">
        <f t="shared" si="129"/>
        <v>2.0657203176918947E-37</v>
      </c>
      <c r="HZ95" s="86">
        <f t="shared" si="129"/>
        <v>5.3539573276336158E-33</v>
      </c>
      <c r="IA95" s="86">
        <f t="shared" si="129"/>
        <v>1.9178031531380412E-35</v>
      </c>
      <c r="IB95" s="86">
        <f t="shared" si="129"/>
        <v>2.3951671712700842E-38</v>
      </c>
      <c r="IC95" s="86">
        <f t="shared" si="129"/>
        <v>2.1338863128435486E-36</v>
      </c>
      <c r="ID95" s="86">
        <f t="shared" si="129"/>
        <v>8.3126343734476567E-37</v>
      </c>
      <c r="IE95" s="86">
        <f t="shared" si="129"/>
        <v>1.2676179907855406E-36</v>
      </c>
      <c r="IF95" s="86">
        <f t="shared" si="129"/>
        <v>1.9012730938243297E-30</v>
      </c>
      <c r="IG95" s="86">
        <f t="shared" si="129"/>
        <v>1.7436727773017564E-22</v>
      </c>
      <c r="II95" s="86">
        <f t="shared" si="130"/>
        <v>7.0789300433968639E-155</v>
      </c>
      <c r="IJ95" s="86">
        <f t="shared" si="130"/>
        <v>3.5193848031121506E-162</v>
      </c>
      <c r="IK95" s="86">
        <f t="shared" si="130"/>
        <v>7.4892537533739562E-151</v>
      </c>
      <c r="IL95" s="86">
        <f t="shared" si="130"/>
        <v>2.6447206277215285E-168</v>
      </c>
      <c r="IM95" s="86">
        <f t="shared" si="130"/>
        <v>7.995776752795204E-186</v>
      </c>
      <c r="IN95" s="86">
        <f t="shared" si="130"/>
        <v>3.0675930837854074E-155</v>
      </c>
      <c r="IO95" s="86">
        <f t="shared" si="130"/>
        <v>9.8040454294246295E-173</v>
      </c>
      <c r="IP95" s="86">
        <f t="shared" si="130"/>
        <v>3.1846164138243411E-150</v>
      </c>
      <c r="IQ95" s="86">
        <f t="shared" si="130"/>
        <v>9.5560302005821822E-163</v>
      </c>
      <c r="IR95" s="86">
        <f t="shared" si="130"/>
        <v>4.8104225477714016E-179</v>
      </c>
      <c r="IS95" s="86">
        <f t="shared" si="130"/>
        <v>6.963138953867825E-170</v>
      </c>
      <c r="IT95" s="86">
        <f t="shared" si="130"/>
        <v>2.5272177740270763E-171</v>
      </c>
      <c r="IU95" s="86">
        <f t="shared" si="130"/>
        <v>8.5917075972583396E-170</v>
      </c>
      <c r="IV95" s="86">
        <f t="shared" si="130"/>
        <v>6.0716574087551128E-89</v>
      </c>
      <c r="IW95" s="86">
        <f t="shared" si="130"/>
        <v>5.1246054450224381E-60</v>
      </c>
      <c r="IY95" s="86">
        <f t="shared" si="131"/>
        <v>0.21252923237029434</v>
      </c>
      <c r="IZ95" s="86">
        <f t="shared" si="131"/>
        <v>0.2040955906584726</v>
      </c>
      <c r="JA95" s="86">
        <f t="shared" si="131"/>
        <v>0.16175113325554347</v>
      </c>
      <c r="JB95" s="86">
        <f t="shared" si="131"/>
        <v>0.11980701646425089</v>
      </c>
      <c r="JC95" s="86">
        <f t="shared" si="131"/>
        <v>0.12212033302734475</v>
      </c>
      <c r="JD95" s="86">
        <f t="shared" si="131"/>
        <v>0.23904151259527556</v>
      </c>
      <c r="JE95" s="86">
        <f t="shared" si="131"/>
        <v>0.17158226675339866</v>
      </c>
      <c r="JF95" s="86">
        <f t="shared" si="131"/>
        <v>0.13328258034436827</v>
      </c>
      <c r="JG95" s="86">
        <f t="shared" si="131"/>
        <v>0.10431256381192626</v>
      </c>
      <c r="JH95" s="86">
        <f t="shared" si="131"/>
        <v>8.9953430623884556E-2</v>
      </c>
      <c r="JI95" s="86">
        <f t="shared" si="131"/>
        <v>6.941049072626948E-2</v>
      </c>
      <c r="JJ95" s="86">
        <f t="shared" si="131"/>
        <v>0.10204877205548532</v>
      </c>
      <c r="JK95" s="86">
        <f t="shared" si="131"/>
        <v>9.0832326377129138E-2</v>
      </c>
      <c r="JL95" s="86">
        <f t="shared" si="131"/>
        <v>5.7405694037883141E-2</v>
      </c>
      <c r="JM95" s="86">
        <f t="shared" si="131"/>
        <v>7.3224325947959704E-2</v>
      </c>
    </row>
    <row r="96" spans="2:273" x14ac:dyDescent="0.25">
      <c r="B96" s="2">
        <v>69</v>
      </c>
      <c r="C96" s="37">
        <v>92.161000000000001</v>
      </c>
      <c r="D96" s="37">
        <v>89.887</v>
      </c>
      <c r="E96" s="37">
        <v>82.031999999999996</v>
      </c>
      <c r="F96" s="37">
        <v>80.295000000000002</v>
      </c>
      <c r="G96" s="37">
        <v>75.950999999999993</v>
      </c>
      <c r="H96" s="37">
        <v>81.283000000000001</v>
      </c>
      <c r="I96" s="37">
        <v>77.802999999999997</v>
      </c>
      <c r="J96" s="37">
        <v>79.802999999999997</v>
      </c>
      <c r="K96" s="37">
        <v>78.049000000000007</v>
      </c>
      <c r="L96" s="37">
        <v>74.361000000000004</v>
      </c>
      <c r="M96" s="37">
        <v>73.376999999999995</v>
      </c>
      <c r="N96" s="37">
        <v>73.468000000000004</v>
      </c>
      <c r="O96" s="37">
        <v>74.225999999999999</v>
      </c>
      <c r="P96" s="37">
        <v>72.951999999999998</v>
      </c>
      <c r="Q96" s="37">
        <v>73.516000000000005</v>
      </c>
      <c r="S96" s="4">
        <f t="shared" si="132"/>
        <v>99.095944070074324</v>
      </c>
      <c r="T96" s="4">
        <f t="shared" si="132"/>
        <v>101.58744058691019</v>
      </c>
      <c r="U96" s="4">
        <f t="shared" si="132"/>
        <v>91.847354563461167</v>
      </c>
      <c r="V96" s="4">
        <f t="shared" si="132"/>
        <v>84.883660749903626</v>
      </c>
      <c r="W96" s="4">
        <f t="shared" si="132"/>
        <v>81.35705668729608</v>
      </c>
      <c r="X96" s="4">
        <f t="shared" si="132"/>
        <v>96.507665370629638</v>
      </c>
      <c r="Y96" s="4">
        <f t="shared" si="132"/>
        <v>86.945719678233743</v>
      </c>
      <c r="Z96" s="4">
        <f t="shared" si="132"/>
        <v>85.641584013635622</v>
      </c>
      <c r="AA96" s="4">
        <f t="shared" si="132"/>
        <v>82.979399732970748</v>
      </c>
      <c r="AB96" s="4">
        <f t="shared" si="132"/>
        <v>78.789804145156637</v>
      </c>
      <c r="AC96" s="4">
        <f t="shared" si="132"/>
        <v>75.890722005805898</v>
      </c>
      <c r="AD96" s="4">
        <f t="shared" si="132"/>
        <v>80.527442399850599</v>
      </c>
      <c r="AE96" s="4">
        <f t="shared" si="132"/>
        <v>80.082260242898784</v>
      </c>
      <c r="AF96" s="4">
        <f t="shared" si="132"/>
        <v>76.192041300604018</v>
      </c>
      <c r="AG96" s="4">
        <f t="shared" si="132"/>
        <v>77.035657997874026</v>
      </c>
      <c r="AI96" s="4">
        <f t="shared" si="133"/>
        <v>-6.934944070074323</v>
      </c>
      <c r="AJ96" s="4">
        <f t="shared" si="133"/>
        <v>-11.70044058691019</v>
      </c>
      <c r="AK96" s="4">
        <f t="shared" si="133"/>
        <v>-9.8153545634611703</v>
      </c>
      <c r="AL96" s="4">
        <f t="shared" si="133"/>
        <v>-4.5886607499036245</v>
      </c>
      <c r="AM96" s="4">
        <f t="shared" si="133"/>
        <v>-5.4060566872960862</v>
      </c>
      <c r="AN96" s="4">
        <f t="shared" si="133"/>
        <v>-15.224665370629637</v>
      </c>
      <c r="AO96" s="4">
        <f t="shared" si="133"/>
        <v>-9.1427196782337461</v>
      </c>
      <c r="AP96" s="4">
        <f t="shared" si="133"/>
        <v>-5.8385840136356251</v>
      </c>
      <c r="AQ96" s="4">
        <f t="shared" si="133"/>
        <v>-4.9303997329707414</v>
      </c>
      <c r="AR96" s="4">
        <f t="shared" si="133"/>
        <v>-4.4288041451566329</v>
      </c>
      <c r="AS96" s="4">
        <f t="shared" si="133"/>
        <v>-2.5137220058059029</v>
      </c>
      <c r="AT96" s="4">
        <f t="shared" si="133"/>
        <v>-7.059442399850596</v>
      </c>
      <c r="AU96" s="4">
        <f t="shared" si="133"/>
        <v>-5.8562602428987844</v>
      </c>
      <c r="AV96" s="4">
        <f t="shared" si="133"/>
        <v>-3.2400413006040196</v>
      </c>
      <c r="AW96" s="4">
        <f t="shared" si="133"/>
        <v>-3.5196579978740203</v>
      </c>
      <c r="AY96" s="2">
        <f t="shared" si="125"/>
        <v>81.455191776397669</v>
      </c>
      <c r="AZ96" s="2">
        <f t="shared" si="125"/>
        <v>83.827029655988838</v>
      </c>
      <c r="BA96" s="2">
        <f t="shared" si="125"/>
        <v>78.091366670563886</v>
      </c>
      <c r="BB96" s="2">
        <f t="shared" si="125"/>
        <v>75.594461876976311</v>
      </c>
      <c r="BC96" s="2">
        <f t="shared" si="125"/>
        <v>71.832821685933283</v>
      </c>
      <c r="BD96" s="2">
        <f t="shared" si="125"/>
        <v>71.721319114280377</v>
      </c>
      <c r="BE96" s="2">
        <f t="shared" si="125"/>
        <v>72.25854427110599</v>
      </c>
      <c r="BF96" s="2">
        <f t="shared" si="125"/>
        <v>73.45086733667884</v>
      </c>
      <c r="BG96" s="2">
        <f t="shared" si="125"/>
        <v>73.967864493524431</v>
      </c>
      <c r="BH96" s="2">
        <f t="shared" si="125"/>
        <v>71.565076954264441</v>
      </c>
      <c r="BI96" s="2">
        <f t="shared" si="125"/>
        <v>68.895453838421034</v>
      </c>
      <c r="BJ96" s="2">
        <f t="shared" si="125"/>
        <v>71.841629254603589</v>
      </c>
      <c r="BK96" s="2">
        <f t="shared" si="125"/>
        <v>72.330008296106598</v>
      </c>
      <c r="BL96" s="2">
        <f t="shared" si="125"/>
        <v>71.756738946768081</v>
      </c>
      <c r="BM96" s="2">
        <f t="shared" si="125"/>
        <v>74.418414899233284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91.924402597402604</v>
      </c>
      <c r="DL96" s="2">
        <f t="shared" si="134"/>
        <v>101.91160926991328</v>
      </c>
      <c r="DM96" s="2">
        <f t="shared" si="134"/>
        <v>100.55914612538152</v>
      </c>
      <c r="DN96" s="2">
        <f t="shared" si="134"/>
        <v>87.324937481123527</v>
      </c>
      <c r="DO96" s="2">
        <f t="shared" si="134"/>
        <v>85.666868946330652</v>
      </c>
      <c r="DP96" s="2">
        <f t="shared" si="134"/>
        <v>84.645513066202113</v>
      </c>
      <c r="DQ96" s="2">
        <f t="shared" si="134"/>
        <v>88.56570872086661</v>
      </c>
      <c r="DR96" s="2">
        <f t="shared" si="134"/>
        <v>85.95753288105918</v>
      </c>
      <c r="DS96" s="2">
        <f t="shared" si="134"/>
        <v>88.25407533247531</v>
      </c>
      <c r="DT96" s="2">
        <f t="shared" si="134"/>
        <v>86.032411668811662</v>
      </c>
      <c r="DU96" s="2">
        <f t="shared" si="134"/>
        <v>84.461347083926029</v>
      </c>
      <c r="DV96" s="2">
        <f t="shared" si="134"/>
        <v>88.835504183535789</v>
      </c>
      <c r="DW96" s="2">
        <f t="shared" si="134"/>
        <v>84.877458067542179</v>
      </c>
      <c r="DX96" s="2">
        <f t="shared" si="134"/>
        <v>84.177521574205784</v>
      </c>
      <c r="DY96" s="2">
        <f t="shared" si="134"/>
        <v>79.959735483870958</v>
      </c>
      <c r="EA96" s="2">
        <f t="shared" si="94"/>
        <v>80.320713107549139</v>
      </c>
      <c r="EB96" s="2">
        <f t="shared" si="94"/>
        <v>81.779397644975063</v>
      </c>
      <c r="EC96" s="2">
        <f t="shared" si="94"/>
        <v>75.574088521002636</v>
      </c>
      <c r="ED96" s="2">
        <f t="shared" si="94"/>
        <v>74.343766545039273</v>
      </c>
      <c r="EE96" s="2">
        <f t="shared" si="94"/>
        <v>70.377348491985529</v>
      </c>
      <c r="EF96" s="2">
        <f t="shared" si="94"/>
        <v>70.24086817418376</v>
      </c>
      <c r="EG96" s="2">
        <f t="shared" si="94"/>
        <v>70.188207953204596</v>
      </c>
      <c r="EH96" s="2">
        <f t="shared" si="94"/>
        <v>71.848829033144554</v>
      </c>
      <c r="EI96" s="2">
        <f t="shared" si="94"/>
        <v>72.034471882253669</v>
      </c>
      <c r="EJ96" s="2">
        <f t="shared" si="94"/>
        <v>69.55342889883228</v>
      </c>
      <c r="EK96" s="2">
        <f t="shared" si="94"/>
        <v>66.965188058979948</v>
      </c>
      <c r="EL96" s="2">
        <f t="shared" si="94"/>
        <v>69.780751885150806</v>
      </c>
      <c r="EM96" s="2">
        <f t="shared" si="135"/>
        <v>70.88132456227352</v>
      </c>
      <c r="EN96" s="2">
        <f t="shared" si="135"/>
        <v>70.175880384782744</v>
      </c>
      <c r="EO96" s="2">
        <f t="shared" si="135"/>
        <v>73.511723850262314</v>
      </c>
      <c r="EQ96" s="2">
        <f t="shared" si="136"/>
        <v>80.120513381309308</v>
      </c>
      <c r="ER96" s="2">
        <f t="shared" si="136"/>
        <v>81.013444925086304</v>
      </c>
      <c r="ES96" s="2">
        <f t="shared" si="136"/>
        <v>74.264584900196098</v>
      </c>
      <c r="ET96" s="2">
        <f t="shared" si="136"/>
        <v>73.245021340613434</v>
      </c>
      <c r="EU96" s="2">
        <f t="shared" si="136"/>
        <v>70.367912611771615</v>
      </c>
      <c r="EV96" s="2">
        <f t="shared" si="136"/>
        <v>69.330138892092663</v>
      </c>
      <c r="EW96" s="2">
        <f t="shared" si="136"/>
        <v>70.340363999159862</v>
      </c>
      <c r="EX96" s="2">
        <f t="shared" si="136"/>
        <v>71.290679738510136</v>
      </c>
      <c r="EY96" s="2">
        <f t="shared" si="136"/>
        <v>71.344526726463968</v>
      </c>
      <c r="EZ96" s="2">
        <f t="shared" si="136"/>
        <v>69.150180329037781</v>
      </c>
      <c r="FA96" s="2">
        <f t="shared" si="136"/>
        <v>67.222144352831918</v>
      </c>
      <c r="FB96" s="2">
        <f t="shared" si="136"/>
        <v>68.521105496824106</v>
      </c>
      <c r="FC96" s="2">
        <f t="shared" si="136"/>
        <v>70.083726857684866</v>
      </c>
      <c r="FD96" s="2">
        <f t="shared" si="136"/>
        <v>70.960494086194899</v>
      </c>
      <c r="FE96" s="2">
        <f t="shared" si="136"/>
        <v>73.132649164807688</v>
      </c>
      <c r="FG96" s="2">
        <f t="shared" si="137"/>
        <v>0.90222505247953055</v>
      </c>
      <c r="FH96" s="2">
        <f t="shared" si="137"/>
        <v>0.89827523244919549</v>
      </c>
      <c r="FI96" s="2">
        <f t="shared" si="137"/>
        <v>0.89922119417201885</v>
      </c>
      <c r="FJ96" s="2">
        <f t="shared" si="137"/>
        <v>0.90359880830663053</v>
      </c>
      <c r="FK96" s="2">
        <f t="shared" si="137"/>
        <v>0.90480546132332895</v>
      </c>
      <c r="FL96" s="2">
        <f t="shared" si="137"/>
        <v>0.89718941139241792</v>
      </c>
      <c r="FM96" s="2">
        <f t="shared" si="137"/>
        <v>0.88734903275984733</v>
      </c>
      <c r="FN96" s="2">
        <f t="shared" si="137"/>
        <v>0.88642365034557014</v>
      </c>
      <c r="FO96" s="2">
        <f t="shared" si="137"/>
        <v>0.88076845742831567</v>
      </c>
      <c r="FP96" s="2">
        <f t="shared" si="137"/>
        <v>0.87791315194524555</v>
      </c>
      <c r="FQ96" s="2">
        <f t="shared" si="137"/>
        <v>0.88968200449883938</v>
      </c>
      <c r="FR96" s="2">
        <f t="shared" si="137"/>
        <v>0.89181686708236629</v>
      </c>
      <c r="FS96" s="2">
        <f t="shared" si="137"/>
        <v>0.89647169118500969</v>
      </c>
      <c r="FT96" s="2">
        <f t="shared" si="137"/>
        <v>0.88711125496674581</v>
      </c>
      <c r="FU96" s="2">
        <f t="shared" si="137"/>
        <v>0.85937165162212559</v>
      </c>
      <c r="FW96" s="2">
        <f t="shared" si="127"/>
        <v>3.569538633439821E-4</v>
      </c>
      <c r="FX96" s="2">
        <f t="shared" si="127"/>
        <v>4.0803669543642938E-4</v>
      </c>
      <c r="FY96" s="2">
        <f t="shared" si="127"/>
        <v>5.2395376422017745E-4</v>
      </c>
      <c r="FZ96" s="2">
        <f t="shared" si="127"/>
        <v>6.416554756998843E-4</v>
      </c>
      <c r="GA96" s="2">
        <f t="shared" si="127"/>
        <v>5.9902108001527298E-4</v>
      </c>
      <c r="GB96" s="2">
        <f t="shared" si="127"/>
        <v>5.4800031665887001E-4</v>
      </c>
      <c r="GC96" s="2">
        <f t="shared" si="127"/>
        <v>6.1174675663560978E-4</v>
      </c>
      <c r="GD96" s="2">
        <f t="shared" si="127"/>
        <v>6.7504854146478407E-4</v>
      </c>
      <c r="GE96" s="2">
        <f t="shared" si="127"/>
        <v>7.1850348685462422E-4</v>
      </c>
      <c r="GF96" s="2">
        <f t="shared" si="127"/>
        <v>5.4311439551442745E-4</v>
      </c>
      <c r="GG96" s="2">
        <f t="shared" si="127"/>
        <v>4.8485615052350141E-4</v>
      </c>
      <c r="GH96" s="2">
        <f t="shared" si="127"/>
        <v>4.1712591791094768E-4</v>
      </c>
      <c r="GI96" s="2">
        <f t="shared" si="127"/>
        <v>3.9154816320438281E-4</v>
      </c>
      <c r="GJ96" s="2">
        <f t="shared" si="127"/>
        <v>2.94233589142122E-4</v>
      </c>
      <c r="GK96" s="2">
        <f t="shared" si="127"/>
        <v>2.1678415329926025E-4</v>
      </c>
      <c r="GM96" s="86">
        <f t="shared" si="128"/>
        <v>0.13335371058314807</v>
      </c>
      <c r="GN96" s="86">
        <f t="shared" si="128"/>
        <v>0.12773645308221956</v>
      </c>
      <c r="GO96" s="86">
        <f t="shared" si="128"/>
        <v>9.191887610148998E-2</v>
      </c>
      <c r="GP96" s="86">
        <f t="shared" si="128"/>
        <v>6.1452413532698598E-2</v>
      </c>
      <c r="GQ96" s="86">
        <f t="shared" si="128"/>
        <v>6.4432016801999697E-2</v>
      </c>
      <c r="GR96" s="86">
        <f t="shared" si="128"/>
        <v>0.16058867145100161</v>
      </c>
      <c r="GS96" s="86">
        <f t="shared" si="128"/>
        <v>0.10509939246071229</v>
      </c>
      <c r="GT96" s="86">
        <f t="shared" si="128"/>
        <v>7.2226002414062726E-2</v>
      </c>
      <c r="GU96" s="86">
        <f t="shared" si="128"/>
        <v>5.0529457863803369E-2</v>
      </c>
      <c r="GV96" s="86">
        <f t="shared" si="128"/>
        <v>3.9629603924471422E-2</v>
      </c>
      <c r="GW96" s="86">
        <f t="shared" si="128"/>
        <v>2.8458499232476262E-2</v>
      </c>
      <c r="GX96" s="86">
        <f t="shared" si="128"/>
        <v>4.7864849174257464E-2</v>
      </c>
      <c r="GY96" s="86">
        <f t="shared" si="128"/>
        <v>3.9978525635762943E-2</v>
      </c>
      <c r="GZ96" s="86">
        <f t="shared" si="128"/>
        <v>2.3670758149271075E-2</v>
      </c>
      <c r="HA96" s="86">
        <f t="shared" si="128"/>
        <v>3.1990273548597806E-2</v>
      </c>
      <c r="HC96" s="86">
        <f t="shared" si="73"/>
        <v>5.5118773442430768E-3</v>
      </c>
      <c r="HD96" s="86">
        <f t="shared" si="73"/>
        <v>3.3175847668271909E-3</v>
      </c>
      <c r="HE96" s="86">
        <f t="shared" si="73"/>
        <v>3.9068590187404653E-3</v>
      </c>
      <c r="HF96" s="86">
        <f t="shared" si="73"/>
        <v>3.1056354032793364E-3</v>
      </c>
      <c r="HG96" s="86">
        <f t="shared" si="87"/>
        <v>3.258443207081988E-3</v>
      </c>
      <c r="HH96" s="86">
        <f t="shared" si="87"/>
        <v>4.9155553136764861E-3</v>
      </c>
      <c r="HI96" s="86">
        <f t="shared" si="87"/>
        <v>4.4671597213471938E-3</v>
      </c>
      <c r="HJ96" s="86">
        <f t="shared" si="87"/>
        <v>7.6968272219346328E-3</v>
      </c>
      <c r="HK96" s="86">
        <f t="shared" si="87"/>
        <v>6.0734438861872516E-3</v>
      </c>
      <c r="HL96" s="86">
        <f t="shared" si="87"/>
        <v>4.7597918877524221E-3</v>
      </c>
      <c r="HM96" s="86">
        <f t="shared" si="87"/>
        <v>6.6138589068733258E-3</v>
      </c>
      <c r="HN96" s="86">
        <f t="shared" si="87"/>
        <v>5.0620073160015039E-3</v>
      </c>
      <c r="HO96" s="86">
        <f t="shared" si="87"/>
        <v>5.3280907805201448E-3</v>
      </c>
      <c r="HP96" s="86">
        <f t="shared" si="87"/>
        <v>4.0029002973190897E-3</v>
      </c>
      <c r="HQ96" s="86">
        <f t="shared" si="87"/>
        <v>6.3407038677016866E-4</v>
      </c>
      <c r="HS96" s="86">
        <f t="shared" si="129"/>
        <v>8.5537165650580809E-33</v>
      </c>
      <c r="HT96" s="86">
        <f t="shared" si="129"/>
        <v>3.245341506021025E-32</v>
      </c>
      <c r="HU96" s="86">
        <f t="shared" si="129"/>
        <v>1.8282038427198614E-32</v>
      </c>
      <c r="HV96" s="86">
        <f t="shared" si="129"/>
        <v>3.3359798373863857E-36</v>
      </c>
      <c r="HW96" s="86">
        <f t="shared" si="129"/>
        <v>2.2519576907475461E-38</v>
      </c>
      <c r="HX96" s="86">
        <f t="shared" si="129"/>
        <v>2.1989985942009444E-32</v>
      </c>
      <c r="HY96" s="86">
        <f t="shared" si="129"/>
        <v>4.0670961430536137E-36</v>
      </c>
      <c r="HZ96" s="86">
        <f t="shared" si="129"/>
        <v>7.4727014655347349E-32</v>
      </c>
      <c r="IA96" s="86">
        <f t="shared" si="129"/>
        <v>3.3922855885651531E-34</v>
      </c>
      <c r="IB96" s="86">
        <f t="shared" si="129"/>
        <v>4.9368656825148772E-37</v>
      </c>
      <c r="IC96" s="86">
        <f t="shared" si="129"/>
        <v>3.6021266422314208E-35</v>
      </c>
      <c r="ID96" s="86">
        <f t="shared" si="129"/>
        <v>1.3679388059442467E-35</v>
      </c>
      <c r="IE96" s="86">
        <f t="shared" si="129"/>
        <v>2.0005335760116601E-35</v>
      </c>
      <c r="IF96" s="86">
        <f t="shared" si="129"/>
        <v>1.7482311228717215E-29</v>
      </c>
      <c r="IG96" s="86">
        <f t="shared" si="129"/>
        <v>8.1036570240464407E-22</v>
      </c>
      <c r="II96" s="86">
        <f t="shared" si="130"/>
        <v>2.1691655592230889E-151</v>
      </c>
      <c r="IJ96" s="86">
        <f t="shared" si="130"/>
        <v>1.8225730964223209E-158</v>
      </c>
      <c r="IK96" s="86">
        <f t="shared" si="130"/>
        <v>2.7450417071593244E-147</v>
      </c>
      <c r="IL96" s="86">
        <f t="shared" si="130"/>
        <v>3.2482392701740053E-164</v>
      </c>
      <c r="IM96" s="86">
        <f t="shared" si="130"/>
        <v>2.4064097404665089E-181</v>
      </c>
      <c r="IN96" s="86">
        <f t="shared" si="130"/>
        <v>1.5044328725486166E-151</v>
      </c>
      <c r="IO96" s="86">
        <f t="shared" si="130"/>
        <v>1.4551750188390796E-168</v>
      </c>
      <c r="IP96" s="86">
        <f t="shared" si="130"/>
        <v>1.4897013402428056E-146</v>
      </c>
      <c r="IQ96" s="86">
        <f t="shared" si="130"/>
        <v>9.8555888007101693E-159</v>
      </c>
      <c r="IR96" s="86">
        <f t="shared" si="130"/>
        <v>8.7182996024643976E-175</v>
      </c>
      <c r="IS96" s="86">
        <f t="shared" si="130"/>
        <v>6.6362329073350594E-166</v>
      </c>
      <c r="IT96" s="86">
        <f t="shared" si="130"/>
        <v>2.1856727688384863E-167</v>
      </c>
      <c r="IU96" s="86">
        <f t="shared" si="130"/>
        <v>6.3754933367635579E-166</v>
      </c>
      <c r="IV96" s="86">
        <f t="shared" si="130"/>
        <v>5.2736436966587284E-87</v>
      </c>
      <c r="IW96" s="86">
        <f t="shared" si="130"/>
        <v>9.1165883644429495E-59</v>
      </c>
      <c r="IY96" s="86">
        <f t="shared" si="131"/>
        <v>0.13886558792739115</v>
      </c>
      <c r="IZ96" s="86">
        <f t="shared" si="131"/>
        <v>0.13105403784904676</v>
      </c>
      <c r="JA96" s="86">
        <f t="shared" si="131"/>
        <v>9.5825735120230446E-2</v>
      </c>
      <c r="JB96" s="86">
        <f t="shared" si="131"/>
        <v>6.4558048935977941E-2</v>
      </c>
      <c r="JC96" s="86">
        <f t="shared" si="131"/>
        <v>6.7690460009081688E-2</v>
      </c>
      <c r="JD96" s="86">
        <f t="shared" si="131"/>
        <v>0.1655042267646781</v>
      </c>
      <c r="JE96" s="86">
        <f t="shared" si="131"/>
        <v>0.10956655218205948</v>
      </c>
      <c r="JF96" s="86">
        <f t="shared" si="131"/>
        <v>7.9922829635997353E-2</v>
      </c>
      <c r="JG96" s="86">
        <f t="shared" si="131"/>
        <v>5.6602901749990622E-2</v>
      </c>
      <c r="JH96" s="86">
        <f t="shared" si="131"/>
        <v>4.4389395812223842E-2</v>
      </c>
      <c r="JI96" s="86">
        <f t="shared" si="131"/>
        <v>3.5072358139349585E-2</v>
      </c>
      <c r="JJ96" s="86">
        <f t="shared" si="131"/>
        <v>5.2926856490258967E-2</v>
      </c>
      <c r="JK96" s="86">
        <f t="shared" si="131"/>
        <v>4.5306616416283085E-2</v>
      </c>
      <c r="JL96" s="86">
        <f t="shared" si="131"/>
        <v>2.7673658446590164E-2</v>
      </c>
      <c r="JM96" s="86">
        <f t="shared" si="131"/>
        <v>3.2624343935367978E-2</v>
      </c>
    </row>
    <row r="97" spans="2:273" x14ac:dyDescent="0.25">
      <c r="B97" s="2">
        <v>70</v>
      </c>
      <c r="C97" s="37">
        <v>86.225999999999999</v>
      </c>
      <c r="D97" s="37">
        <v>88.016000000000005</v>
      </c>
      <c r="E97" s="37">
        <v>81.177000000000007</v>
      </c>
      <c r="F97" s="37">
        <v>80.41</v>
      </c>
      <c r="G97" s="37">
        <v>75.966999999999999</v>
      </c>
      <c r="H97" s="37">
        <v>77.25</v>
      </c>
      <c r="I97" s="37">
        <v>78.114999999999995</v>
      </c>
      <c r="J97" s="37">
        <v>80.212999999999994</v>
      </c>
      <c r="K97" s="37">
        <v>77.983999999999995</v>
      </c>
      <c r="L97" s="37">
        <v>73.295000000000002</v>
      </c>
      <c r="M97" s="37">
        <v>73.704999999999998</v>
      </c>
      <c r="N97" s="37">
        <v>73.516000000000005</v>
      </c>
      <c r="O97" s="37">
        <v>75.257999999999996</v>
      </c>
      <c r="P97" s="37">
        <v>73.031999999999996</v>
      </c>
      <c r="Q97" s="37">
        <v>74.629000000000005</v>
      </c>
      <c r="S97" s="4">
        <f t="shared" si="132"/>
        <v>92.948450938221882</v>
      </c>
      <c r="T97" s="4">
        <f t="shared" si="132"/>
        <v>94.617861360842568</v>
      </c>
      <c r="U97" s="4">
        <f t="shared" si="132"/>
        <v>86.642070088152394</v>
      </c>
      <c r="V97" s="4">
        <f t="shared" si="132"/>
        <v>81.52499113079601</v>
      </c>
      <c r="W97" s="4">
        <f t="shared" si="132"/>
        <v>78.187510808810586</v>
      </c>
      <c r="X97" s="4">
        <f t="shared" si="132"/>
        <v>88.067913659909266</v>
      </c>
      <c r="Y97" s="4">
        <f t="shared" si="132"/>
        <v>82.103017776123096</v>
      </c>
      <c r="Z97" s="4">
        <f t="shared" si="132"/>
        <v>83.022854546586615</v>
      </c>
      <c r="AA97" s="4">
        <f t="shared" si="132"/>
        <v>81.289371787999258</v>
      </c>
      <c r="AB97" s="4">
        <f t="shared" si="132"/>
        <v>77.303197706566408</v>
      </c>
      <c r="AC97" s="4">
        <f t="shared" si="132"/>
        <v>75.662655337409404</v>
      </c>
      <c r="AD97" s="4">
        <f t="shared" si="132"/>
        <v>78.37830540762225</v>
      </c>
      <c r="AE97" s="4">
        <f t="shared" si="132"/>
        <v>78.511309413698413</v>
      </c>
      <c r="AF97" s="4">
        <f t="shared" si="132"/>
        <v>75.881829215936563</v>
      </c>
      <c r="AG97" s="4">
        <f t="shared" si="132"/>
        <v>75.599832888010368</v>
      </c>
      <c r="AI97" s="4">
        <f t="shared" si="133"/>
        <v>-6.7224509382218827</v>
      </c>
      <c r="AJ97" s="4">
        <f t="shared" si="133"/>
        <v>-6.6018613608425625</v>
      </c>
      <c r="AK97" s="4">
        <f t="shared" si="133"/>
        <v>-5.4650700881523875</v>
      </c>
      <c r="AL97" s="4">
        <f t="shared" si="133"/>
        <v>-1.1149911307960139</v>
      </c>
      <c r="AM97" s="4">
        <f t="shared" si="133"/>
        <v>-2.2205108088105874</v>
      </c>
      <c r="AN97" s="4">
        <f t="shared" si="133"/>
        <v>-10.817913659909266</v>
      </c>
      <c r="AO97" s="4">
        <f t="shared" si="133"/>
        <v>-3.988017776123101</v>
      </c>
      <c r="AP97" s="4">
        <f t="shared" si="133"/>
        <v>-2.8098545465866209</v>
      </c>
      <c r="AQ97" s="4">
        <f t="shared" si="133"/>
        <v>-3.3053717879992632</v>
      </c>
      <c r="AR97" s="4">
        <f t="shared" si="133"/>
        <v>-4.0081977065664063</v>
      </c>
      <c r="AS97" s="4">
        <f t="shared" si="133"/>
        <v>-1.9576553374094061</v>
      </c>
      <c r="AT97" s="4">
        <f t="shared" si="133"/>
        <v>-4.8623054076222445</v>
      </c>
      <c r="AU97" s="4">
        <f t="shared" si="133"/>
        <v>-3.2533094136984175</v>
      </c>
      <c r="AV97" s="4">
        <f t="shared" si="133"/>
        <v>-2.8498292159365661</v>
      </c>
      <c r="AW97" s="4">
        <f t="shared" si="133"/>
        <v>-0.9708328880103636</v>
      </c>
      <c r="AY97" s="2">
        <f t="shared" si="125"/>
        <v>81.26891872987953</v>
      </c>
      <c r="AZ97" s="2">
        <f t="shared" si="125"/>
        <v>83.563558186544469</v>
      </c>
      <c r="BA97" s="2">
        <f t="shared" si="125"/>
        <v>77.784502103353603</v>
      </c>
      <c r="BB97" s="2">
        <f t="shared" si="125"/>
        <v>75.35721638095248</v>
      </c>
      <c r="BC97" s="2">
        <f t="shared" si="125"/>
        <v>71.621816818209211</v>
      </c>
      <c r="BD97" s="2">
        <f t="shared" si="125"/>
        <v>71.501828326834257</v>
      </c>
      <c r="BE97" s="2">
        <f t="shared" si="125"/>
        <v>72.013412345723339</v>
      </c>
      <c r="BF97" s="2">
        <f t="shared" si="125"/>
        <v>73.209870661335614</v>
      </c>
      <c r="BG97" s="2">
        <f t="shared" si="125"/>
        <v>73.697321960850175</v>
      </c>
      <c r="BH97" s="2">
        <f t="shared" si="125"/>
        <v>71.299874618990842</v>
      </c>
      <c r="BI97" s="2">
        <f t="shared" si="125"/>
        <v>68.658812361872833</v>
      </c>
      <c r="BJ97" s="2">
        <f t="shared" si="125"/>
        <v>71.56736870726111</v>
      </c>
      <c r="BK97" s="2">
        <f t="shared" si="125"/>
        <v>72.099553043739746</v>
      </c>
      <c r="BL97" s="2">
        <f t="shared" si="125"/>
        <v>71.592785565349402</v>
      </c>
      <c r="BM97" s="2">
        <f t="shared" si="125"/>
        <v>74.2771747205542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92.08499426155241</v>
      </c>
      <c r="DL97" s="2">
        <f t="shared" si="134"/>
        <v>102.18591151446397</v>
      </c>
      <c r="DM97" s="2">
        <f t="shared" si="134"/>
        <v>100.86477832698591</v>
      </c>
      <c r="DN97" s="2">
        <f t="shared" si="134"/>
        <v>87.389552401087286</v>
      </c>
      <c r="DO97" s="2">
        <f t="shared" si="134"/>
        <v>85.855671555519535</v>
      </c>
      <c r="DP97" s="2">
        <f t="shared" si="134"/>
        <v>84.809522299651576</v>
      </c>
      <c r="DQ97" s="2">
        <f t="shared" si="134"/>
        <v>88.783630047051105</v>
      </c>
      <c r="DR97" s="2">
        <f t="shared" si="134"/>
        <v>86.098302221249583</v>
      </c>
      <c r="DS97" s="2">
        <f t="shared" si="134"/>
        <v>88.466930416130396</v>
      </c>
      <c r="DT97" s="2">
        <f t="shared" si="134"/>
        <v>86.215323637923632</v>
      </c>
      <c r="DU97" s="2">
        <f t="shared" si="134"/>
        <v>84.629334755808443</v>
      </c>
      <c r="DV97" s="2">
        <f t="shared" si="134"/>
        <v>89.072064507422425</v>
      </c>
      <c r="DW97" s="2">
        <f t="shared" si="134"/>
        <v>85.03320487804875</v>
      </c>
      <c r="DX97" s="2">
        <f t="shared" si="134"/>
        <v>84.383968705547659</v>
      </c>
      <c r="DY97" s="2">
        <f t="shared" si="134"/>
        <v>80.085511290322557</v>
      </c>
      <c r="EA97" s="2">
        <f t="shared" si="94"/>
        <v>80.199991248707349</v>
      </c>
      <c r="EB97" s="2">
        <f t="shared" si="94"/>
        <v>81.640606638677497</v>
      </c>
      <c r="EC97" s="2">
        <f t="shared" si="94"/>
        <v>75.426226163727932</v>
      </c>
      <c r="ED97" s="2">
        <f t="shared" si="94"/>
        <v>74.187313868308166</v>
      </c>
      <c r="EE97" s="2">
        <f t="shared" si="94"/>
        <v>70.25604787155298</v>
      </c>
      <c r="EF97" s="2">
        <f t="shared" si="94"/>
        <v>70.111644504526637</v>
      </c>
      <c r="EG97" s="2">
        <f t="shared" si="94"/>
        <v>70.071614657380508</v>
      </c>
      <c r="EH97" s="2">
        <f t="shared" si="94"/>
        <v>71.70424517182947</v>
      </c>
      <c r="EI97" s="2">
        <f t="shared" si="94"/>
        <v>71.874447800168838</v>
      </c>
      <c r="EJ97" s="2">
        <f t="shared" si="94"/>
        <v>69.408432554840132</v>
      </c>
      <c r="EK97" s="2">
        <f t="shared" si="94"/>
        <v>66.852610224800586</v>
      </c>
      <c r="EL97" s="2">
        <f t="shared" si="94"/>
        <v>69.631399936816379</v>
      </c>
      <c r="EM97" s="2">
        <f t="shared" si="135"/>
        <v>70.737713927140959</v>
      </c>
      <c r="EN97" s="2">
        <f t="shared" si="135"/>
        <v>70.107999844595014</v>
      </c>
      <c r="EO97" s="2">
        <f t="shared" si="135"/>
        <v>73.410426106016914</v>
      </c>
      <c r="EQ97" s="2">
        <f t="shared" si="136"/>
        <v>80.004376935109846</v>
      </c>
      <c r="ER97" s="2">
        <f t="shared" si="136"/>
        <v>80.89148425023086</v>
      </c>
      <c r="ES97" s="2">
        <f t="shared" si="136"/>
        <v>74.147738425991491</v>
      </c>
      <c r="ET97" s="2">
        <f t="shared" si="136"/>
        <v>73.115544367680883</v>
      </c>
      <c r="EU97" s="2">
        <f t="shared" si="136"/>
        <v>70.246804565244787</v>
      </c>
      <c r="EV97" s="2">
        <f t="shared" si="136"/>
        <v>69.222579314300987</v>
      </c>
      <c r="EW97" s="2">
        <f t="shared" si="136"/>
        <v>70.219982111601226</v>
      </c>
      <c r="EX97" s="2">
        <f t="shared" si="136"/>
        <v>71.160273713426818</v>
      </c>
      <c r="EY97" s="2">
        <f t="shared" si="136"/>
        <v>71.202298399137234</v>
      </c>
      <c r="EZ97" s="2">
        <f t="shared" si="136"/>
        <v>69.014978106745588</v>
      </c>
      <c r="FA97" s="2">
        <f t="shared" si="136"/>
        <v>67.103332686106839</v>
      </c>
      <c r="FB97" s="2">
        <f t="shared" si="136"/>
        <v>68.40175497891633</v>
      </c>
      <c r="FC97" s="2">
        <f t="shared" si="136"/>
        <v>69.958493233199803</v>
      </c>
      <c r="FD97" s="2">
        <f t="shared" si="136"/>
        <v>70.872397349116071</v>
      </c>
      <c r="FE97" s="2">
        <f t="shared" si="136"/>
        <v>73.041666265731152</v>
      </c>
      <c r="FG97" s="2">
        <f t="shared" si="137"/>
        <v>0.91005437362676767</v>
      </c>
      <c r="FH97" s="2">
        <f t="shared" si="137"/>
        <v>0.90638801876342379</v>
      </c>
      <c r="FI97" s="2">
        <f t="shared" si="137"/>
        <v>0.9072663261838646</v>
      </c>
      <c r="FJ97" s="2">
        <f t="shared" si="137"/>
        <v>0.9113289372451836</v>
      </c>
      <c r="FK97" s="2">
        <f t="shared" si="137"/>
        <v>0.91244820739887345</v>
      </c>
      <c r="FL97" s="2">
        <f t="shared" si="137"/>
        <v>0.90537967273875231</v>
      </c>
      <c r="FM97" s="2">
        <f t="shared" si="137"/>
        <v>0.89623254717400391</v>
      </c>
      <c r="FN97" s="2">
        <f t="shared" si="137"/>
        <v>0.89537153474266795</v>
      </c>
      <c r="FO97" s="2">
        <f t="shared" si="137"/>
        <v>0.89010664038582465</v>
      </c>
      <c r="FP97" s="2">
        <f t="shared" si="137"/>
        <v>0.88744638435521361</v>
      </c>
      <c r="FQ97" s="2">
        <f t="shared" si="137"/>
        <v>0.89840260799888327</v>
      </c>
      <c r="FR97" s="2">
        <f t="shared" si="137"/>
        <v>0.90038760543154306</v>
      </c>
      <c r="FS97" s="2">
        <f t="shared" si="137"/>
        <v>0.90471305624946263</v>
      </c>
      <c r="FT97" s="2">
        <f t="shared" si="137"/>
        <v>0.89601132282196716</v>
      </c>
      <c r="FU97" s="2">
        <f t="shared" si="137"/>
        <v>0.87013854615319064</v>
      </c>
      <c r="FW97" s="2">
        <f t="shared" si="127"/>
        <v>3.9137864978415601E-4</v>
      </c>
      <c r="FX97" s="2">
        <f t="shared" si="127"/>
        <v>4.4738572769753896E-4</v>
      </c>
      <c r="FY97" s="2">
        <f t="shared" si="127"/>
        <v>5.7447483848597678E-4</v>
      </c>
      <c r="FZ97" s="2">
        <f t="shared" si="127"/>
        <v>7.0351768674173647E-4</v>
      </c>
      <c r="GA97" s="2">
        <f t="shared" si="127"/>
        <v>6.5677559658079156E-4</v>
      </c>
      <c r="GB97" s="2">
        <f t="shared" si="127"/>
        <v>6.0083863230823119E-4</v>
      </c>
      <c r="GC97" s="2">
        <f t="shared" si="127"/>
        <v>6.7072739373152089E-4</v>
      </c>
      <c r="GD97" s="2">
        <f t="shared" si="127"/>
        <v>7.4012780440628153E-4</v>
      </c>
      <c r="GE97" s="2">
        <f t="shared" si="127"/>
        <v>7.8776879911855073E-4</v>
      </c>
      <c r="GF97" s="2">
        <f t="shared" si="127"/>
        <v>5.9548189021781475E-4</v>
      </c>
      <c r="GG97" s="2">
        <f t="shared" si="127"/>
        <v>5.3160932966883926E-4</v>
      </c>
      <c r="GH97" s="2">
        <f t="shared" si="127"/>
        <v>4.5735106860216848E-4</v>
      </c>
      <c r="GI97" s="2">
        <f t="shared" si="127"/>
        <v>4.2930780622172418E-4</v>
      </c>
      <c r="GJ97" s="2">
        <f t="shared" si="127"/>
        <v>3.2261155705239444E-4</v>
      </c>
      <c r="GK97" s="2">
        <f t="shared" si="127"/>
        <v>2.3769412600265109E-4</v>
      </c>
      <c r="GM97" s="86">
        <f t="shared" si="128"/>
        <v>7.7789962810993096E-2</v>
      </c>
      <c r="GN97" s="86">
        <f t="shared" si="128"/>
        <v>7.374981324660132E-2</v>
      </c>
      <c r="GO97" s="86">
        <f t="shared" si="128"/>
        <v>4.7687550573085893E-2</v>
      </c>
      <c r="GP97" s="86">
        <f t="shared" si="128"/>
        <v>2.8353252624879113E-2</v>
      </c>
      <c r="GQ97" s="86">
        <f t="shared" si="128"/>
        <v>3.0835076807911935E-2</v>
      </c>
      <c r="GR97" s="86">
        <f t="shared" si="128"/>
        <v>0.10125516091283317</v>
      </c>
      <c r="GS97" s="86">
        <f t="shared" si="128"/>
        <v>6.0037345400423298E-2</v>
      </c>
      <c r="GT97" s="86">
        <f t="shared" si="128"/>
        <v>3.6668889214599855E-2</v>
      </c>
      <c r="GU97" s="86">
        <f t="shared" si="128"/>
        <v>2.240074217904138E-2</v>
      </c>
      <c r="GV97" s="86">
        <f t="shared" si="128"/>
        <v>1.5538049362016351E-2</v>
      </c>
      <c r="GW97" s="86">
        <f t="shared" si="128"/>
        <v>1.0720143982952993E-2</v>
      </c>
      <c r="GX97" s="86">
        <f t="shared" si="128"/>
        <v>2.0222020346323102E-2</v>
      </c>
      <c r="GY97" s="86">
        <f t="shared" si="128"/>
        <v>1.5763111002570308E-2</v>
      </c>
      <c r="GZ97" s="86">
        <f t="shared" si="128"/>
        <v>8.8548677889996562E-3</v>
      </c>
      <c r="HA97" s="86">
        <f t="shared" si="128"/>
        <v>1.2094137397324647E-2</v>
      </c>
      <c r="HC97" s="86">
        <f t="shared" si="73"/>
        <v>8.5443991185833526E-3</v>
      </c>
      <c r="HD97" s="86">
        <f t="shared" si="73"/>
        <v>5.3531778835455473E-3</v>
      </c>
      <c r="HE97" s="86">
        <f t="shared" si="73"/>
        <v>6.2461511200001098E-3</v>
      </c>
      <c r="HF97" s="86">
        <f t="shared" si="73"/>
        <v>5.2203696096929141E-3</v>
      </c>
      <c r="HG97" s="86">
        <f t="shared" si="87"/>
        <v>5.5811436235914625E-3</v>
      </c>
      <c r="HH97" s="86">
        <f t="shared" si="87"/>
        <v>7.8515702326474885E-3</v>
      </c>
      <c r="HI97" s="86">
        <f t="shared" si="87"/>
        <v>7.4051044226029665E-3</v>
      </c>
      <c r="HJ97" s="86">
        <f t="shared" si="87"/>
        <v>1.2099667867412102E-2</v>
      </c>
      <c r="HK97" s="86">
        <f t="shared" si="87"/>
        <v>9.8774100686008105E-3</v>
      </c>
      <c r="HL97" s="86">
        <f t="shared" si="87"/>
        <v>7.8750836582318455E-3</v>
      </c>
      <c r="HM97" s="86">
        <f t="shared" si="87"/>
        <v>1.0560441992918097E-2</v>
      </c>
      <c r="HN97" s="86">
        <f t="shared" si="87"/>
        <v>8.1290897502619124E-3</v>
      </c>
      <c r="HO97" s="86">
        <f t="shared" si="87"/>
        <v>8.4871728576676082E-3</v>
      </c>
      <c r="HP97" s="86">
        <f t="shared" si="87"/>
        <v>6.6288673655833961E-3</v>
      </c>
      <c r="HQ97" s="86">
        <f t="shared" si="87"/>
        <v>1.2473639089272978E-3</v>
      </c>
      <c r="HS97" s="86">
        <f t="shared" si="129"/>
        <v>9.9921208943792128E-32</v>
      </c>
      <c r="HT97" s="86">
        <f t="shared" si="129"/>
        <v>4.0903330712893046E-31</v>
      </c>
      <c r="HU97" s="86">
        <f t="shared" si="129"/>
        <v>2.3018812732680095E-31</v>
      </c>
      <c r="HV97" s="86">
        <f t="shared" si="129"/>
        <v>6.1224941506702569E-35</v>
      </c>
      <c r="HW97" s="86">
        <f t="shared" si="129"/>
        <v>5.1189795354738484E-37</v>
      </c>
      <c r="HX97" s="86">
        <f t="shared" si="129"/>
        <v>2.9060984858420635E-31</v>
      </c>
      <c r="HY97" s="86">
        <f t="shared" si="129"/>
        <v>7.5838912868377205E-35</v>
      </c>
      <c r="HZ97" s="86">
        <f t="shared" si="129"/>
        <v>9.9370137336369937E-31</v>
      </c>
      <c r="IA97" s="86">
        <f t="shared" si="129"/>
        <v>5.6882452731383024E-33</v>
      </c>
      <c r="IB97" s="86">
        <f t="shared" si="129"/>
        <v>9.6348571622688924E-36</v>
      </c>
      <c r="IC97" s="86">
        <f t="shared" si="129"/>
        <v>5.7825103287118909E-34</v>
      </c>
      <c r="ID97" s="86">
        <f t="shared" si="129"/>
        <v>2.1439235227585983E-34</v>
      </c>
      <c r="IE97" s="86">
        <f t="shared" si="129"/>
        <v>3.010535493227749E-34</v>
      </c>
      <c r="IF97" s="86">
        <f t="shared" si="129"/>
        <v>1.5487904007102346E-28</v>
      </c>
      <c r="IG97" s="86">
        <f t="shared" si="129"/>
        <v>3.6752431169514334E-21</v>
      </c>
      <c r="II97" s="86">
        <f t="shared" si="130"/>
        <v>6.0605652497908312E-148</v>
      </c>
      <c r="IJ97" s="86">
        <f t="shared" si="130"/>
        <v>8.5397083879739104E-155</v>
      </c>
      <c r="IK97" s="86">
        <f t="shared" si="130"/>
        <v>9.1115421989748555E-144</v>
      </c>
      <c r="IL97" s="86">
        <f t="shared" si="130"/>
        <v>3.5492189220637322E-160</v>
      </c>
      <c r="IM97" s="86">
        <f t="shared" si="130"/>
        <v>6.3791061709793021E-177</v>
      </c>
      <c r="IN97" s="86">
        <f t="shared" si="130"/>
        <v>6.6540104251868494E-148</v>
      </c>
      <c r="IO97" s="86">
        <f t="shared" si="130"/>
        <v>1.9184443392370995E-164</v>
      </c>
      <c r="IP97" s="86">
        <f t="shared" si="130"/>
        <v>6.2699474837492765E-143</v>
      </c>
      <c r="IQ97" s="86">
        <f t="shared" si="130"/>
        <v>9.0464126509699015E-155</v>
      </c>
      <c r="IR97" s="86">
        <f t="shared" si="130"/>
        <v>1.4026731022430395E-170</v>
      </c>
      <c r="IS97" s="86">
        <f t="shared" si="130"/>
        <v>5.6679494472049717E-162</v>
      </c>
      <c r="IT97" s="86">
        <f t="shared" si="130"/>
        <v>1.6995145091879775E-163</v>
      </c>
      <c r="IU97" s="86">
        <f t="shared" si="130"/>
        <v>4.2647278973517613E-162</v>
      </c>
      <c r="IV97" s="86">
        <f t="shared" si="130"/>
        <v>4.3569804749633734E-85</v>
      </c>
      <c r="IW97" s="86">
        <f t="shared" si="130"/>
        <v>1.5722846534348387E-57</v>
      </c>
      <c r="IY97" s="86">
        <f t="shared" si="131"/>
        <v>8.6334361929576442E-2</v>
      </c>
      <c r="IZ97" s="86">
        <f t="shared" si="131"/>
        <v>7.9102991130146863E-2</v>
      </c>
      <c r="JA97" s="86">
        <f t="shared" si="131"/>
        <v>5.3933701693086006E-2</v>
      </c>
      <c r="JB97" s="86">
        <f t="shared" si="131"/>
        <v>3.3573622234572026E-2</v>
      </c>
      <c r="JC97" s="86">
        <f t="shared" si="131"/>
        <v>3.6416220431503395E-2</v>
      </c>
      <c r="JD97" s="86">
        <f t="shared" si="131"/>
        <v>0.10910673114548065</v>
      </c>
      <c r="JE97" s="86">
        <f t="shared" si="131"/>
        <v>6.744244982302626E-2</v>
      </c>
      <c r="JF97" s="86">
        <f t="shared" si="131"/>
        <v>4.8768557082011957E-2</v>
      </c>
      <c r="JG97" s="86">
        <f t="shared" si="131"/>
        <v>3.2278152247642189E-2</v>
      </c>
      <c r="JH97" s="86">
        <f t="shared" si="131"/>
        <v>2.3413133020248195E-2</v>
      </c>
      <c r="JI97" s="86">
        <f t="shared" si="131"/>
        <v>2.128058597587109E-2</v>
      </c>
      <c r="JJ97" s="86">
        <f t="shared" si="131"/>
        <v>2.8351110096585017E-2</v>
      </c>
      <c r="JK97" s="86">
        <f t="shared" si="131"/>
        <v>2.4250283860237917E-2</v>
      </c>
      <c r="JL97" s="86">
        <f t="shared" si="131"/>
        <v>1.5483735154583053E-2</v>
      </c>
      <c r="JM97" s="86">
        <f t="shared" si="131"/>
        <v>1.3341501306251944E-2</v>
      </c>
    </row>
    <row r="98" spans="2:273" x14ac:dyDescent="0.25">
      <c r="B98" s="2">
        <v>71</v>
      </c>
      <c r="C98" s="37">
        <v>86.225999999999999</v>
      </c>
      <c r="D98" s="37">
        <v>87</v>
      </c>
      <c r="E98" s="37">
        <v>82.5</v>
      </c>
      <c r="F98" s="37">
        <v>81.197000000000003</v>
      </c>
      <c r="G98" s="37">
        <v>77.393000000000001</v>
      </c>
      <c r="H98" s="37">
        <v>77.716999999999999</v>
      </c>
      <c r="I98" s="37">
        <v>78.950999999999993</v>
      </c>
      <c r="J98" s="37">
        <v>82.049000000000007</v>
      </c>
      <c r="K98" s="37">
        <v>79.950999999999993</v>
      </c>
      <c r="L98" s="37">
        <v>74.885000000000005</v>
      </c>
      <c r="M98" s="37">
        <v>75.147999999999996</v>
      </c>
      <c r="N98" s="37">
        <v>74.644999999999996</v>
      </c>
      <c r="O98" s="37">
        <v>75.177000000000007</v>
      </c>
      <c r="P98" s="37">
        <v>74.177000000000007</v>
      </c>
      <c r="Q98" s="37">
        <v>73.661000000000001</v>
      </c>
      <c r="S98" s="4">
        <f t="shared" si="132"/>
        <v>90.50541480002147</v>
      </c>
      <c r="T98" s="4">
        <f t="shared" si="132"/>
        <v>91.643533457418044</v>
      </c>
      <c r="U98" s="4">
        <f t="shared" si="132"/>
        <v>85.156464222837485</v>
      </c>
      <c r="V98" s="4">
        <f t="shared" si="132"/>
        <v>81.230272931137904</v>
      </c>
      <c r="W98" s="4">
        <f t="shared" si="132"/>
        <v>78.08086791392077</v>
      </c>
      <c r="X98" s="4">
        <f t="shared" si="132"/>
        <v>84.173805638541822</v>
      </c>
      <c r="Y98" s="4">
        <f t="shared" si="132"/>
        <v>80.915492136324275</v>
      </c>
      <c r="Z98" s="4">
        <f t="shared" si="132"/>
        <v>83.664301533505778</v>
      </c>
      <c r="AA98" s="4">
        <f t="shared" si="132"/>
        <v>82.495437399346883</v>
      </c>
      <c r="AB98" s="4">
        <f t="shared" si="132"/>
        <v>78.462560136921695</v>
      </c>
      <c r="AC98" s="4">
        <f t="shared" si="132"/>
        <v>77.649368770893219</v>
      </c>
      <c r="AD98" s="4">
        <f t="shared" si="132"/>
        <v>79.109377904150762</v>
      </c>
      <c r="AE98" s="4">
        <f t="shared" si="132"/>
        <v>79.54528391561422</v>
      </c>
      <c r="AF98" s="4">
        <f t="shared" si="132"/>
        <v>77.179067220619856</v>
      </c>
      <c r="AG98" s="4">
        <f t="shared" si="132"/>
        <v>75.456805288038254</v>
      </c>
      <c r="AI98" s="4">
        <f t="shared" si="133"/>
        <v>-4.2794148000214705</v>
      </c>
      <c r="AJ98" s="4">
        <f t="shared" si="133"/>
        <v>-4.6435334574180445</v>
      </c>
      <c r="AK98" s="4">
        <f t="shared" si="133"/>
        <v>-2.6564642228374851</v>
      </c>
      <c r="AL98" s="4">
        <f t="shared" si="133"/>
        <v>-3.3272931137901196E-2</v>
      </c>
      <c r="AM98" s="4">
        <f t="shared" si="133"/>
        <v>-0.68786791392076907</v>
      </c>
      <c r="AN98" s="4">
        <f t="shared" si="133"/>
        <v>-6.4568056385418231</v>
      </c>
      <c r="AO98" s="4">
        <f t="shared" si="133"/>
        <v>-1.9644921363242815</v>
      </c>
      <c r="AP98" s="4">
        <f t="shared" si="133"/>
        <v>-1.6153015335057717</v>
      </c>
      <c r="AQ98" s="4">
        <f t="shared" si="133"/>
        <v>-2.5444373993468901</v>
      </c>
      <c r="AR98" s="4">
        <f t="shared" si="133"/>
        <v>-3.5775601369216901</v>
      </c>
      <c r="AS98" s="4">
        <f t="shared" si="133"/>
        <v>-2.5013687708932224</v>
      </c>
      <c r="AT98" s="4">
        <f t="shared" si="133"/>
        <v>-4.4643779041507656</v>
      </c>
      <c r="AU98" s="4">
        <f t="shared" si="133"/>
        <v>-4.3682839156142137</v>
      </c>
      <c r="AV98" s="4">
        <f t="shared" si="133"/>
        <v>-3.0020672206198498</v>
      </c>
      <c r="AW98" s="4">
        <f t="shared" si="133"/>
        <v>-1.7958052880382525</v>
      </c>
      <c r="AY98" s="2">
        <f t="shared" si="125"/>
        <v>81.085168803930017</v>
      </c>
      <c r="AZ98" s="2">
        <f t="shared" si="125"/>
        <v>83.305643429430845</v>
      </c>
      <c r="BA98" s="2">
        <f t="shared" si="125"/>
        <v>77.485389791661063</v>
      </c>
      <c r="BB98" s="2">
        <f t="shared" si="125"/>
        <v>75.124120242299028</v>
      </c>
      <c r="BC98" s="2">
        <f t="shared" si="125"/>
        <v>71.414965887138806</v>
      </c>
      <c r="BD98" s="2">
        <f t="shared" si="125"/>
        <v>71.286364603215901</v>
      </c>
      <c r="BE98" s="2">
        <f t="shared" si="125"/>
        <v>71.774244221146631</v>
      </c>
      <c r="BF98" s="2">
        <f t="shared" si="125"/>
        <v>72.972989703049961</v>
      </c>
      <c r="BG98" s="2">
        <f t="shared" si="125"/>
        <v>73.430795661724659</v>
      </c>
      <c r="BH98" s="2">
        <f t="shared" si="125"/>
        <v>71.039668283550995</v>
      </c>
      <c r="BI98" s="2">
        <f t="shared" si="125"/>
        <v>68.428417876893405</v>
      </c>
      <c r="BJ98" s="2">
        <f t="shared" si="125"/>
        <v>71.298569762676678</v>
      </c>
      <c r="BK98" s="2">
        <f t="shared" si="125"/>
        <v>71.872801146591684</v>
      </c>
      <c r="BL98" s="2">
        <f t="shared" si="125"/>
        <v>71.433058022686424</v>
      </c>
      <c r="BM98" s="2">
        <f t="shared" si="125"/>
        <v>74.135941042999818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73.661000000000001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73.661000000000001</v>
      </c>
      <c r="DK98" s="2">
        <f t="shared" si="134"/>
        <v>92.245585925702215</v>
      </c>
      <c r="DL98" s="2">
        <f t="shared" si="134"/>
        <v>102.46021375901465</v>
      </c>
      <c r="DM98" s="2">
        <f t="shared" si="134"/>
        <v>101.17041052859032</v>
      </c>
      <c r="DN98" s="2">
        <f t="shared" si="134"/>
        <v>87.454167321051045</v>
      </c>
      <c r="DO98" s="2">
        <f t="shared" si="134"/>
        <v>86.044474164708419</v>
      </c>
      <c r="DP98" s="2">
        <f t="shared" si="134"/>
        <v>84.973531533101067</v>
      </c>
      <c r="DQ98" s="2">
        <f t="shared" si="134"/>
        <v>89.001551373235586</v>
      </c>
      <c r="DR98" s="2">
        <f t="shared" si="134"/>
        <v>86.239071561439971</v>
      </c>
      <c r="DS98" s="2">
        <f t="shared" si="134"/>
        <v>88.679785499785467</v>
      </c>
      <c r="DT98" s="2">
        <f t="shared" si="134"/>
        <v>86.398235607035602</v>
      </c>
      <c r="DU98" s="2">
        <f t="shared" si="134"/>
        <v>84.797322427690858</v>
      </c>
      <c r="DV98" s="2">
        <f t="shared" si="134"/>
        <v>89.308624831309061</v>
      </c>
      <c r="DW98" s="2">
        <f t="shared" si="134"/>
        <v>85.188951688555321</v>
      </c>
      <c r="DX98" s="2">
        <f t="shared" si="134"/>
        <v>84.59041583688952</v>
      </c>
      <c r="DY98" s="2">
        <f t="shared" si="134"/>
        <v>80.211287096774171</v>
      </c>
      <c r="EA98" s="2">
        <f t="shared" si="94"/>
        <v>80.079269389865573</v>
      </c>
      <c r="EB98" s="2">
        <f t="shared" si="94"/>
        <v>81.501815632379945</v>
      </c>
      <c r="EC98" s="2">
        <f t="shared" si="94"/>
        <v>75.278363806453214</v>
      </c>
      <c r="ED98" s="2">
        <f t="shared" si="94"/>
        <v>74.030861191577074</v>
      </c>
      <c r="EE98" s="2">
        <f t="shared" si="94"/>
        <v>70.13474725112043</v>
      </c>
      <c r="EF98" s="2">
        <f t="shared" si="94"/>
        <v>69.982420834869515</v>
      </c>
      <c r="EG98" s="2">
        <f t="shared" si="94"/>
        <v>69.955021361556405</v>
      </c>
      <c r="EH98" s="2">
        <f t="shared" si="94"/>
        <v>71.559661310514372</v>
      </c>
      <c r="EI98" s="2">
        <f t="shared" si="94"/>
        <v>71.714423718084007</v>
      </c>
      <c r="EJ98" s="2">
        <f t="shared" si="94"/>
        <v>69.263436210847999</v>
      </c>
      <c r="EK98" s="2">
        <f t="shared" si="94"/>
        <v>66.740032390621224</v>
      </c>
      <c r="EL98" s="2">
        <f t="shared" si="94"/>
        <v>69.482047988481938</v>
      </c>
      <c r="EM98" s="2">
        <f t="shared" si="135"/>
        <v>70.594103292008398</v>
      </c>
      <c r="EN98" s="2">
        <f t="shared" si="135"/>
        <v>70.040119304407284</v>
      </c>
      <c r="EO98" s="2">
        <f t="shared" si="135"/>
        <v>73.309128361771499</v>
      </c>
      <c r="EQ98" s="2">
        <f t="shared" si="136"/>
        <v>79.888240488910398</v>
      </c>
      <c r="ER98" s="2">
        <f t="shared" si="136"/>
        <v>80.76952357537543</v>
      </c>
      <c r="ES98" s="2">
        <f t="shared" si="136"/>
        <v>74.030891951786884</v>
      </c>
      <c r="ET98" s="2">
        <f t="shared" si="136"/>
        <v>72.986067394748332</v>
      </c>
      <c r="EU98" s="2">
        <f t="shared" si="136"/>
        <v>70.125696518717973</v>
      </c>
      <c r="EV98" s="2">
        <f t="shared" si="136"/>
        <v>69.115019736509311</v>
      </c>
      <c r="EW98" s="2">
        <f t="shared" si="136"/>
        <v>70.09960022404259</v>
      </c>
      <c r="EX98" s="2">
        <f t="shared" si="136"/>
        <v>71.029867688343515</v>
      </c>
      <c r="EY98" s="2">
        <f t="shared" si="136"/>
        <v>71.060070071810486</v>
      </c>
      <c r="EZ98" s="2">
        <f t="shared" si="136"/>
        <v>68.879775884453394</v>
      </c>
      <c r="FA98" s="2">
        <f t="shared" si="136"/>
        <v>66.984521019381759</v>
      </c>
      <c r="FB98" s="2">
        <f t="shared" si="136"/>
        <v>68.282404461008568</v>
      </c>
      <c r="FC98" s="2">
        <f t="shared" si="136"/>
        <v>69.833259608714741</v>
      </c>
      <c r="FD98" s="2">
        <f t="shared" si="136"/>
        <v>70.784300612037242</v>
      </c>
      <c r="FE98" s="2">
        <f t="shared" si="136"/>
        <v>72.950683366654616</v>
      </c>
      <c r="FG98" s="2">
        <f t="shared" si="137"/>
        <v>0.91731421866295981</v>
      </c>
      <c r="FH98" s="2">
        <f t="shared" si="137"/>
        <v>0.9139157966387248</v>
      </c>
      <c r="FI98" s="2">
        <f t="shared" si="137"/>
        <v>0.91473011976249052</v>
      </c>
      <c r="FJ98" s="2">
        <f t="shared" si="137"/>
        <v>0.91849512103486752</v>
      </c>
      <c r="FK98" s="2">
        <f t="shared" si="137"/>
        <v>0.91953192154998298</v>
      </c>
      <c r="FL98" s="2">
        <f t="shared" si="137"/>
        <v>0.91298075166483217</v>
      </c>
      <c r="FM98" s="2">
        <f t="shared" si="137"/>
        <v>0.90449092109844531</v>
      </c>
      <c r="FN98" s="2">
        <f t="shared" si="137"/>
        <v>0.90369106910918484</v>
      </c>
      <c r="FO98" s="2">
        <f t="shared" si="137"/>
        <v>0.89879749487890748</v>
      </c>
      <c r="FP98" s="2">
        <f t="shared" si="137"/>
        <v>0.89632311871942538</v>
      </c>
      <c r="FQ98" s="2">
        <f t="shared" si="137"/>
        <v>0.90650629312742625</v>
      </c>
      <c r="FR98" s="2">
        <f t="shared" si="137"/>
        <v>0.90834911372429616</v>
      </c>
      <c r="FS98" s="2">
        <f t="shared" si="137"/>
        <v>0.91236250254920037</v>
      </c>
      <c r="FT98" s="2">
        <f t="shared" si="137"/>
        <v>0.90428542268923295</v>
      </c>
      <c r="FU98" s="2">
        <f t="shared" si="137"/>
        <v>0.88019601822097604</v>
      </c>
      <c r="FW98" s="2">
        <f t="shared" si="127"/>
        <v>4.2912195249128661E-4</v>
      </c>
      <c r="FX98" s="2">
        <f t="shared" si="127"/>
        <v>4.9052752306222845E-4</v>
      </c>
      <c r="FY98" s="2">
        <f t="shared" si="127"/>
        <v>6.2986422485142074E-4</v>
      </c>
      <c r="FZ98" s="2">
        <f t="shared" si="127"/>
        <v>7.7133945012903442E-4</v>
      </c>
      <c r="GA98" s="2">
        <f t="shared" si="127"/>
        <v>7.2009449296439219E-4</v>
      </c>
      <c r="GB98" s="2">
        <f t="shared" si="127"/>
        <v>6.5876827236094641E-4</v>
      </c>
      <c r="GC98" s="2">
        <f t="shared" si="127"/>
        <v>7.353903752529002E-4</v>
      </c>
      <c r="GD98" s="2">
        <f t="shared" si="127"/>
        <v>8.1147605547296714E-4</v>
      </c>
      <c r="GE98" s="2">
        <f t="shared" si="127"/>
        <v>8.637056680343727E-4</v>
      </c>
      <c r="GF98" s="2">
        <f t="shared" si="127"/>
        <v>6.5289539931623125E-4</v>
      </c>
      <c r="GG98" s="2">
        <f t="shared" si="127"/>
        <v>5.8286814429343414E-4</v>
      </c>
      <c r="GH98" s="2">
        <f t="shared" si="127"/>
        <v>5.0145334837387783E-4</v>
      </c>
      <c r="GI98" s="2">
        <f t="shared" si="127"/>
        <v>4.7070715281064815E-4</v>
      </c>
      <c r="GJ98" s="2">
        <f t="shared" si="127"/>
        <v>3.5372552843137385E-4</v>
      </c>
      <c r="GK98" s="2">
        <f t="shared" si="127"/>
        <v>2.6062044988674215E-4</v>
      </c>
      <c r="GM98" s="86">
        <f t="shared" si="128"/>
        <v>4.1408543632862484E-2</v>
      </c>
      <c r="GN98" s="86">
        <f t="shared" si="128"/>
        <v>3.8815542724491239E-2</v>
      </c>
      <c r="GO98" s="86">
        <f t="shared" si="128"/>
        <v>2.220265489077225E-2</v>
      </c>
      <c r="GP98" s="86">
        <f t="shared" si="128"/>
        <v>1.1562447741434456E-2</v>
      </c>
      <c r="GQ98" s="86">
        <f t="shared" si="128"/>
        <v>1.3153930820339969E-2</v>
      </c>
      <c r="GR98" s="86">
        <f t="shared" si="128"/>
        <v>5.907342906635786E-2</v>
      </c>
      <c r="GS98" s="86">
        <f t="shared" si="128"/>
        <v>3.1456962710639601E-2</v>
      </c>
      <c r="GT98" s="86">
        <f t="shared" si="128"/>
        <v>1.6791047002214475E-2</v>
      </c>
      <c r="GU98" s="86">
        <f t="shared" si="128"/>
        <v>8.7554890609737174E-3</v>
      </c>
      <c r="GV98" s="86">
        <f t="shared" si="128"/>
        <v>5.2404496397635662E-3</v>
      </c>
      <c r="GW98" s="86">
        <f t="shared" si="128"/>
        <v>3.4865886589714344E-3</v>
      </c>
      <c r="GX98" s="86">
        <f t="shared" si="128"/>
        <v>7.4450251426764012E-3</v>
      </c>
      <c r="GY98" s="86">
        <f t="shared" si="128"/>
        <v>5.3526689443973317E-3</v>
      </c>
      <c r="GZ98" s="86">
        <f t="shared" si="128"/>
        <v>2.8770354735264264E-3</v>
      </c>
      <c r="HA98" s="86">
        <f t="shared" si="128"/>
        <v>3.9338569260124025E-3</v>
      </c>
      <c r="HC98" s="86">
        <f t="shared" si="73"/>
        <v>1.299010650905175E-2</v>
      </c>
      <c r="HD98" s="86">
        <f t="shared" si="73"/>
        <v>8.4564024871763687E-3</v>
      </c>
      <c r="HE98" s="86">
        <f t="shared" si="73"/>
        <v>9.7787211341896947E-3</v>
      </c>
      <c r="HF98" s="86">
        <f t="shared" si="73"/>
        <v>8.5601359191887251E-3</v>
      </c>
      <c r="HG98" s="86">
        <f t="shared" si="87"/>
        <v>9.3058647773512984E-3</v>
      </c>
      <c r="HH98" s="86">
        <f t="shared" si="87"/>
        <v>1.2270865334895829E-2</v>
      </c>
      <c r="HI98" s="86">
        <f t="shared" si="87"/>
        <v>1.197191013733521E-2</v>
      </c>
      <c r="HJ98" s="86">
        <f t="shared" si="87"/>
        <v>1.8604577016741817E-2</v>
      </c>
      <c r="HK98" s="86">
        <f t="shared" si="87"/>
        <v>1.5675106308404425E-2</v>
      </c>
      <c r="HL98" s="86">
        <f t="shared" si="87"/>
        <v>1.2706109798916093E-2</v>
      </c>
      <c r="HM98" s="86">
        <f t="shared" si="87"/>
        <v>1.6478213627218529E-2</v>
      </c>
      <c r="HN98" s="86">
        <f t="shared" si="87"/>
        <v>1.2764965936505505E-2</v>
      </c>
      <c r="HO98" s="86">
        <f t="shared" si="87"/>
        <v>1.3226974415420898E-2</v>
      </c>
      <c r="HP98" s="86">
        <f t="shared" si="87"/>
        <v>1.071255898212709E-2</v>
      </c>
      <c r="HQ98" s="86">
        <f t="shared" si="87"/>
        <v>2.3733406485632576E-3</v>
      </c>
      <c r="HS98" s="86">
        <f t="shared" si="129"/>
        <v>1.1188785140364877E-30</v>
      </c>
      <c r="HT98" s="86">
        <f t="shared" si="129"/>
        <v>4.9243152278657053E-30</v>
      </c>
      <c r="HU98" s="86">
        <f t="shared" si="129"/>
        <v>2.7695346323731128E-30</v>
      </c>
      <c r="HV98" s="86">
        <f t="shared" si="129"/>
        <v>1.065000318830906E-33</v>
      </c>
      <c r="HW98" s="86">
        <f t="shared" si="129"/>
        <v>1.0978154928705827E-35</v>
      </c>
      <c r="HX98" s="86">
        <f t="shared" si="129"/>
        <v>3.6630194851240027E-30</v>
      </c>
      <c r="HY98" s="86">
        <f t="shared" si="129"/>
        <v>1.339367850817801E-33</v>
      </c>
      <c r="HZ98" s="86">
        <f t="shared" si="129"/>
        <v>1.2589692840427507E-29</v>
      </c>
      <c r="IA98" s="86">
        <f t="shared" si="129"/>
        <v>9.0420610611074935E-32</v>
      </c>
      <c r="IB98" s="86">
        <f t="shared" si="129"/>
        <v>1.7804219694546712E-34</v>
      </c>
      <c r="IC98" s="86">
        <f t="shared" si="129"/>
        <v>8.8277202899595586E-33</v>
      </c>
      <c r="ID98" s="86">
        <f t="shared" si="129"/>
        <v>3.200156360941532E-33</v>
      </c>
      <c r="IE98" s="86">
        <f t="shared" si="129"/>
        <v>4.3200287278425566E-33</v>
      </c>
      <c r="IF98" s="86">
        <f t="shared" si="129"/>
        <v>1.3219956513244245E-27</v>
      </c>
      <c r="IG98" s="86">
        <f t="shared" si="129"/>
        <v>1.6266102362482179E-20</v>
      </c>
      <c r="II98" s="86">
        <f t="shared" si="130"/>
        <v>1.5439394729078608E-144</v>
      </c>
      <c r="IJ98" s="86">
        <f t="shared" si="130"/>
        <v>3.6202823314175426E-151</v>
      </c>
      <c r="IK98" s="86">
        <f t="shared" si="130"/>
        <v>2.7388544411651781E-140</v>
      </c>
      <c r="IL98" s="86">
        <f t="shared" si="130"/>
        <v>3.4501330485251558E-156</v>
      </c>
      <c r="IM98" s="86">
        <f t="shared" si="130"/>
        <v>1.4894745576809915E-172</v>
      </c>
      <c r="IN98" s="86">
        <f t="shared" si="130"/>
        <v>2.6541859299492974E-144</v>
      </c>
      <c r="IO98" s="86">
        <f t="shared" si="130"/>
        <v>2.246512888155539E-160</v>
      </c>
      <c r="IP98" s="86">
        <f t="shared" si="130"/>
        <v>2.3743949497662395E-139</v>
      </c>
      <c r="IQ98" s="86">
        <f t="shared" si="130"/>
        <v>7.3902778161568182E-151</v>
      </c>
      <c r="IR98" s="86">
        <f t="shared" si="130"/>
        <v>2.0033594008756432E-166</v>
      </c>
      <c r="IS98" s="86">
        <f t="shared" si="130"/>
        <v>4.3383005675984342E-158</v>
      </c>
      <c r="IT98" s="86">
        <f t="shared" si="130"/>
        <v>1.1881282334684724E-159</v>
      </c>
      <c r="IU98" s="86">
        <f t="shared" si="130"/>
        <v>2.5716596405401783E-158</v>
      </c>
      <c r="IV98" s="86">
        <f t="shared" si="130"/>
        <v>3.4239939848495367E-83</v>
      </c>
      <c r="IW98" s="86">
        <f t="shared" si="130"/>
        <v>2.6288028733386972E-56</v>
      </c>
      <c r="IY98" s="86">
        <f t="shared" si="131"/>
        <v>5.4398650141914237E-2</v>
      </c>
      <c r="IZ98" s="86">
        <f t="shared" si="131"/>
        <v>4.727194521166761E-2</v>
      </c>
      <c r="JA98" s="86">
        <f t="shared" si="131"/>
        <v>3.1981376024961941E-2</v>
      </c>
      <c r="JB98" s="86">
        <f t="shared" si="131"/>
        <v>2.0122583660623181E-2</v>
      </c>
      <c r="JC98" s="86">
        <f t="shared" si="131"/>
        <v>2.2459795597691269E-2</v>
      </c>
      <c r="JD98" s="86">
        <f t="shared" si="131"/>
        <v>7.1344294401253686E-2</v>
      </c>
      <c r="JE98" s="86">
        <f t="shared" si="131"/>
        <v>4.3428872847974809E-2</v>
      </c>
      <c r="JF98" s="86">
        <f t="shared" si="131"/>
        <v>3.5395624018956295E-2</v>
      </c>
      <c r="JG98" s="86">
        <f t="shared" si="131"/>
        <v>2.4430595369378142E-2</v>
      </c>
      <c r="JH98" s="86">
        <f t="shared" si="131"/>
        <v>1.7946559438679659E-2</v>
      </c>
      <c r="JI98" s="86">
        <f t="shared" si="131"/>
        <v>1.9964802286189964E-2</v>
      </c>
      <c r="JJ98" s="86">
        <f t="shared" si="131"/>
        <v>2.0209991079181908E-2</v>
      </c>
      <c r="JK98" s="86">
        <f t="shared" si="131"/>
        <v>1.8579643359818231E-2</v>
      </c>
      <c r="JL98" s="86">
        <f t="shared" si="131"/>
        <v>1.3589594455653517E-2</v>
      </c>
      <c r="JM98" s="86">
        <f t="shared" si="131"/>
        <v>6.3071975745756601E-3</v>
      </c>
    </row>
    <row r="99" spans="2:273" x14ac:dyDescent="0.25">
      <c r="B99" s="2">
        <v>72</v>
      </c>
      <c r="C99" s="37">
        <v>88.838999999999999</v>
      </c>
      <c r="D99" s="37">
        <v>88.451999999999998</v>
      </c>
      <c r="E99" s="37">
        <v>82.257999999999996</v>
      </c>
      <c r="F99" s="37">
        <v>81.557000000000002</v>
      </c>
      <c r="G99" s="37">
        <v>79.885000000000005</v>
      </c>
      <c r="H99" s="37">
        <v>80.3</v>
      </c>
      <c r="I99" s="37">
        <v>82.23</v>
      </c>
      <c r="J99" s="37">
        <v>85.376999999999995</v>
      </c>
      <c r="K99" s="37">
        <v>83.23</v>
      </c>
      <c r="L99" s="37">
        <v>78.066000000000003</v>
      </c>
      <c r="M99" s="37">
        <v>78.016000000000005</v>
      </c>
      <c r="N99" s="37">
        <v>75.709999999999994</v>
      </c>
      <c r="O99" s="37">
        <v>77.290000000000006</v>
      </c>
      <c r="P99" s="37">
        <v>75</v>
      </c>
      <c r="Q99" s="37">
        <v>74.081000000000003</v>
      </c>
      <c r="S99" s="4">
        <f t="shared" si="132"/>
        <v>90.754852173652367</v>
      </c>
      <c r="T99" s="4">
        <f t="shared" si="132"/>
        <v>91.517157493455827</v>
      </c>
      <c r="U99" s="4">
        <f t="shared" si="132"/>
        <v>86.144224329862837</v>
      </c>
      <c r="V99" s="4">
        <f t="shared" si="132"/>
        <v>82.930184424461331</v>
      </c>
      <c r="W99" s="4">
        <f t="shared" si="132"/>
        <v>80.092333043152578</v>
      </c>
      <c r="X99" s="4">
        <f t="shared" si="132"/>
        <v>83.832086441454607</v>
      </c>
      <c r="Y99" s="4">
        <f t="shared" si="132"/>
        <v>82.410711644064591</v>
      </c>
      <c r="Z99" s="4">
        <f t="shared" si="132"/>
        <v>86.585927245678377</v>
      </c>
      <c r="AA99" s="4">
        <f t="shared" si="132"/>
        <v>85.689245587924333</v>
      </c>
      <c r="AB99" s="4">
        <f t="shared" si="132"/>
        <v>81.350723930555276</v>
      </c>
      <c r="AC99" s="4">
        <f t="shared" si="132"/>
        <v>81.215036588098414</v>
      </c>
      <c r="AD99" s="4">
        <f t="shared" si="132"/>
        <v>81.684769359407568</v>
      </c>
      <c r="AE99" s="4">
        <f t="shared" si="132"/>
        <v>82.23018895060666</v>
      </c>
      <c r="AF99" s="4">
        <f t="shared" si="132"/>
        <v>79.649029879161333</v>
      </c>
      <c r="AG99" s="4">
        <f t="shared" si="132"/>
        <v>76.029398995719305</v>
      </c>
      <c r="AI99" s="4">
        <f t="shared" si="133"/>
        <v>-1.9158521736523682</v>
      </c>
      <c r="AJ99" s="4">
        <f t="shared" si="133"/>
        <v>-3.0651574934558283</v>
      </c>
      <c r="AK99" s="4">
        <f t="shared" si="133"/>
        <v>-3.8862243298628414</v>
      </c>
      <c r="AL99" s="4">
        <f t="shared" si="133"/>
        <v>-1.3731844244613285</v>
      </c>
      <c r="AM99" s="4">
        <f t="shared" si="133"/>
        <v>-0.20733304315257328</v>
      </c>
      <c r="AN99" s="4">
        <f t="shared" si="133"/>
        <v>-3.5320864414546094</v>
      </c>
      <c r="AO99" s="4">
        <f t="shared" si="133"/>
        <v>-0.18071164406458706</v>
      </c>
      <c r="AP99" s="4">
        <f t="shared" si="133"/>
        <v>-1.2089272456783817</v>
      </c>
      <c r="AQ99" s="4">
        <f t="shared" si="133"/>
        <v>-2.4592455879243289</v>
      </c>
      <c r="AR99" s="4">
        <f t="shared" si="133"/>
        <v>-3.2847239305552733</v>
      </c>
      <c r="AS99" s="4">
        <f t="shared" si="133"/>
        <v>-3.1990365880984086</v>
      </c>
      <c r="AT99" s="4">
        <f t="shared" si="133"/>
        <v>-5.9747693594075741</v>
      </c>
      <c r="AU99" s="4">
        <f t="shared" si="133"/>
        <v>-4.9401889506066539</v>
      </c>
      <c r="AV99" s="4">
        <f t="shared" si="133"/>
        <v>-4.6490298791613327</v>
      </c>
      <c r="AW99" s="4">
        <f t="shared" si="133"/>
        <v>-1.9483989957193018</v>
      </c>
      <c r="AY99" s="2">
        <f t="shared" si="125"/>
        <v>80.904019056133862</v>
      </c>
      <c r="AZ99" s="2">
        <f t="shared" si="125"/>
        <v>83.053315761138123</v>
      </c>
      <c r="BA99" s="2">
        <f t="shared" si="125"/>
        <v>77.193964641924637</v>
      </c>
      <c r="BB99" s="2">
        <f t="shared" si="125"/>
        <v>74.895105678593367</v>
      </c>
      <c r="BC99" s="2">
        <f t="shared" si="125"/>
        <v>71.212264698571545</v>
      </c>
      <c r="BD99" s="2">
        <f t="shared" si="125"/>
        <v>71.074949319896916</v>
      </c>
      <c r="BE99" s="2">
        <f t="shared" si="125"/>
        <v>71.541040987125555</v>
      </c>
      <c r="BF99" s="2">
        <f t="shared" si="125"/>
        <v>72.740279383389222</v>
      </c>
      <c r="BG99" s="2">
        <f t="shared" si="125"/>
        <v>73.168456115309681</v>
      </c>
      <c r="BH99" s="2">
        <f t="shared" si="125"/>
        <v>70.78455021425971</v>
      </c>
      <c r="BI99" s="2">
        <f t="shared" si="125"/>
        <v>68.204195472285392</v>
      </c>
      <c r="BJ99" s="2">
        <f t="shared" si="125"/>
        <v>71.035281561333633</v>
      </c>
      <c r="BK99" s="2">
        <f t="shared" si="125"/>
        <v>71.649799938737203</v>
      </c>
      <c r="BL99" s="2">
        <f t="shared" si="125"/>
        <v>71.2775926172461</v>
      </c>
      <c r="BM99" s="2">
        <f t="shared" si="125"/>
        <v>73.994987922554941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74.081000000000003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74.081000000000003</v>
      </c>
      <c r="DK99" s="2">
        <f t="shared" si="134"/>
        <v>92.406177589852021</v>
      </c>
      <c r="DL99" s="2">
        <f t="shared" si="134"/>
        <v>102.73451600356533</v>
      </c>
      <c r="DM99" s="2">
        <f t="shared" si="134"/>
        <v>101.47604273019473</v>
      </c>
      <c r="DN99" s="2">
        <f t="shared" si="134"/>
        <v>87.518782241014804</v>
      </c>
      <c r="DO99" s="2">
        <f t="shared" si="134"/>
        <v>86.233276773897302</v>
      </c>
      <c r="DP99" s="2">
        <f t="shared" si="134"/>
        <v>85.137540766550543</v>
      </c>
      <c r="DQ99" s="2">
        <f t="shared" si="134"/>
        <v>89.219472699420066</v>
      </c>
      <c r="DR99" s="2">
        <f t="shared" si="134"/>
        <v>86.379840901630359</v>
      </c>
      <c r="DS99" s="2">
        <f t="shared" si="134"/>
        <v>88.892640583440553</v>
      </c>
      <c r="DT99" s="2">
        <f t="shared" si="134"/>
        <v>86.581147576147572</v>
      </c>
      <c r="DU99" s="2">
        <f t="shared" si="134"/>
        <v>84.965310099573259</v>
      </c>
      <c r="DV99" s="2">
        <f t="shared" si="134"/>
        <v>89.545185155195696</v>
      </c>
      <c r="DW99" s="2">
        <f t="shared" si="134"/>
        <v>85.344698499061877</v>
      </c>
      <c r="DX99" s="2">
        <f t="shared" si="134"/>
        <v>84.796862968231395</v>
      </c>
      <c r="DY99" s="2">
        <f t="shared" si="134"/>
        <v>80.337062903225785</v>
      </c>
      <c r="EA99" s="2">
        <f t="shared" si="94"/>
        <v>79.958547531023797</v>
      </c>
      <c r="EB99" s="2">
        <f t="shared" si="94"/>
        <v>81.363024626082392</v>
      </c>
      <c r="EC99" s="2">
        <f t="shared" si="94"/>
        <v>75.13050144917851</v>
      </c>
      <c r="ED99" s="2">
        <f t="shared" si="94"/>
        <v>73.874408514845967</v>
      </c>
      <c r="EE99" s="2">
        <f t="shared" si="94"/>
        <v>70.013446630687866</v>
      </c>
      <c r="EF99" s="2">
        <f t="shared" si="94"/>
        <v>69.853197165212393</v>
      </c>
      <c r="EG99" s="2">
        <f t="shared" si="94"/>
        <v>69.838428065732302</v>
      </c>
      <c r="EH99" s="2">
        <f t="shared" si="94"/>
        <v>71.415077449199273</v>
      </c>
      <c r="EI99" s="2">
        <f t="shared" si="94"/>
        <v>71.554399635999175</v>
      </c>
      <c r="EJ99" s="2">
        <f t="shared" si="94"/>
        <v>69.118439866855852</v>
      </c>
      <c r="EK99" s="2">
        <f t="shared" si="94"/>
        <v>66.627454556441876</v>
      </c>
      <c r="EL99" s="2">
        <f t="shared" si="94"/>
        <v>69.332696040147496</v>
      </c>
      <c r="EM99" s="2">
        <f t="shared" si="135"/>
        <v>70.450492656875838</v>
      </c>
      <c r="EN99" s="2">
        <f t="shared" si="135"/>
        <v>69.972238764219554</v>
      </c>
      <c r="EO99" s="2">
        <f t="shared" si="135"/>
        <v>73.207830617526099</v>
      </c>
      <c r="EQ99" s="2">
        <f t="shared" si="136"/>
        <v>79.772104042710936</v>
      </c>
      <c r="ER99" s="2">
        <f t="shared" si="136"/>
        <v>80.647562900520001</v>
      </c>
      <c r="ES99" s="2">
        <f t="shared" si="136"/>
        <v>73.914045477582277</v>
      </c>
      <c r="ET99" s="2">
        <f t="shared" si="136"/>
        <v>72.856590421815781</v>
      </c>
      <c r="EU99" s="2">
        <f t="shared" si="136"/>
        <v>70.004588472191159</v>
      </c>
      <c r="EV99" s="2">
        <f t="shared" si="136"/>
        <v>69.007460158717635</v>
      </c>
      <c r="EW99" s="2">
        <f t="shared" si="136"/>
        <v>69.979218336483953</v>
      </c>
      <c r="EX99" s="2">
        <f t="shared" si="136"/>
        <v>70.899461663260212</v>
      </c>
      <c r="EY99" s="2">
        <f t="shared" si="136"/>
        <v>70.917841744483752</v>
      </c>
      <c r="EZ99" s="2">
        <f t="shared" si="136"/>
        <v>68.744573662161216</v>
      </c>
      <c r="FA99" s="2">
        <f t="shared" si="136"/>
        <v>66.86570935265668</v>
      </c>
      <c r="FB99" s="2">
        <f t="shared" si="136"/>
        <v>68.163053943100792</v>
      </c>
      <c r="FC99" s="2">
        <f t="shared" si="136"/>
        <v>69.708025984229693</v>
      </c>
      <c r="FD99" s="2">
        <f t="shared" si="136"/>
        <v>70.696203874958414</v>
      </c>
      <c r="FE99" s="2">
        <f t="shared" si="136"/>
        <v>72.859700467578079</v>
      </c>
      <c r="FG99" s="2">
        <f t="shared" si="137"/>
        <v>0.92403700600566752</v>
      </c>
      <c r="FH99" s="2">
        <f t="shared" si="137"/>
        <v>0.92089106464177584</v>
      </c>
      <c r="FI99" s="2">
        <f t="shared" si="137"/>
        <v>0.92164506154679837</v>
      </c>
      <c r="FJ99" s="2">
        <f t="shared" si="137"/>
        <v>0.92512973135614096</v>
      </c>
      <c r="FK99" s="2">
        <f t="shared" si="137"/>
        <v>0.92608892627538364</v>
      </c>
      <c r="FL99" s="2">
        <f t="shared" si="137"/>
        <v>0.92002515484039171</v>
      </c>
      <c r="FM99" s="2">
        <f t="shared" si="137"/>
        <v>0.91215646850481558</v>
      </c>
      <c r="FN99" s="2">
        <f t="shared" si="137"/>
        <v>0.91141452520902422</v>
      </c>
      <c r="FO99" s="2">
        <f t="shared" si="137"/>
        <v>0.90687294771038141</v>
      </c>
      <c r="FP99" s="2">
        <f t="shared" si="137"/>
        <v>0.90457505195026755</v>
      </c>
      <c r="FQ99" s="2">
        <f t="shared" si="137"/>
        <v>0.9140254621632059</v>
      </c>
      <c r="FR99" s="2">
        <f t="shared" si="137"/>
        <v>0.91573385208478242</v>
      </c>
      <c r="FS99" s="2">
        <f t="shared" si="137"/>
        <v>0.91945253884854183</v>
      </c>
      <c r="FT99" s="2">
        <f t="shared" si="137"/>
        <v>0.91196585808219044</v>
      </c>
      <c r="FU99" s="2">
        <f t="shared" si="137"/>
        <v>0.88957341348045738</v>
      </c>
      <c r="FW99" s="2">
        <f t="shared" si="127"/>
        <v>4.7050338512389067E-4</v>
      </c>
      <c r="FX99" s="2">
        <f t="shared" si="127"/>
        <v>5.3782728085653209E-4</v>
      </c>
      <c r="FY99" s="2">
        <f t="shared" si="127"/>
        <v>6.9059042316796187E-4</v>
      </c>
      <c r="FZ99" s="2">
        <f t="shared" si="127"/>
        <v>8.4569395451348768E-4</v>
      </c>
      <c r="GA99" s="2">
        <f t="shared" si="127"/>
        <v>7.8951306052757757E-4</v>
      </c>
      <c r="GB99" s="2">
        <f t="shared" si="127"/>
        <v>7.2227914122212106E-4</v>
      </c>
      <c r="GC99" s="2">
        <f t="shared" si="127"/>
        <v>8.0628230708460283E-4</v>
      </c>
      <c r="GD99" s="2">
        <f t="shared" si="127"/>
        <v>8.8969614743294643E-4</v>
      </c>
      <c r="GE99" s="2">
        <f t="shared" si="127"/>
        <v>9.4695552425076972E-4</v>
      </c>
      <c r="GF99" s="2">
        <f t="shared" si="127"/>
        <v>7.1584047879871002E-4</v>
      </c>
      <c r="GG99" s="2">
        <f t="shared" si="127"/>
        <v>6.3906627414841597E-4</v>
      </c>
      <c r="GH99" s="2">
        <f t="shared" si="127"/>
        <v>5.4980606363448279E-4</v>
      </c>
      <c r="GI99" s="2">
        <f t="shared" si="127"/>
        <v>5.1609669233828725E-4</v>
      </c>
      <c r="GJ99" s="2">
        <f t="shared" si="127"/>
        <v>3.8783909363669308E-4</v>
      </c>
      <c r="GK99" s="2">
        <f t="shared" si="127"/>
        <v>2.8575745562982915E-4</v>
      </c>
      <c r="GM99" s="86">
        <f t="shared" si="128"/>
        <v>2.0083018243041668E-2</v>
      </c>
      <c r="GN99" s="86">
        <f t="shared" si="128"/>
        <v>1.8595569165132227E-2</v>
      </c>
      <c r="GO99" s="86">
        <f t="shared" si="128"/>
        <v>9.2617252363461199E-3</v>
      </c>
      <c r="GP99" s="86">
        <f t="shared" si="128"/>
        <v>4.1602508948215692E-3</v>
      </c>
      <c r="GQ99" s="86">
        <f t="shared" si="128"/>
        <v>4.994086551192628E-3</v>
      </c>
      <c r="GR99" s="86">
        <f t="shared" si="128"/>
        <v>3.1851679678831894E-2</v>
      </c>
      <c r="GS99" s="86">
        <f t="shared" si="128"/>
        <v>1.5105564853315044E-2</v>
      </c>
      <c r="GT99" s="86">
        <f t="shared" si="128"/>
        <v>6.9281324350347123E-3</v>
      </c>
      <c r="GU99" s="86">
        <f t="shared" si="128"/>
        <v>3.0136053992919419E-3</v>
      </c>
      <c r="GV99" s="86">
        <f t="shared" si="128"/>
        <v>1.5179223148687635E-3</v>
      </c>
      <c r="GW99" s="86">
        <f t="shared" si="128"/>
        <v>9.7768579986498333E-4</v>
      </c>
      <c r="GX99" s="86">
        <f t="shared" si="128"/>
        <v>2.3845322162660497E-3</v>
      </c>
      <c r="GY99" s="86">
        <f t="shared" si="128"/>
        <v>1.5623285597274664E-3</v>
      </c>
      <c r="GZ99" s="86">
        <f t="shared" si="128"/>
        <v>8.1104271485346298E-4</v>
      </c>
      <c r="HA99" s="86">
        <f t="shared" si="128"/>
        <v>1.0999675057755669E-3</v>
      </c>
      <c r="HC99" s="86">
        <f t="shared" si="73"/>
        <v>1.9370851989839726E-2</v>
      </c>
      <c r="HD99" s="86">
        <f t="shared" si="73"/>
        <v>1.3079797145195868E-2</v>
      </c>
      <c r="HE99" s="86">
        <f t="shared" si="73"/>
        <v>1.4993207557742614E-2</v>
      </c>
      <c r="HF99" s="86">
        <f t="shared" si="73"/>
        <v>1.369495786734347E-2</v>
      </c>
      <c r="HG99" s="86">
        <f t="shared" si="87"/>
        <v>1.5107526246615231E-2</v>
      </c>
      <c r="HH99" s="86">
        <f t="shared" si="87"/>
        <v>1.8766939309119723E-2</v>
      </c>
      <c r="HI99" s="86">
        <f t="shared" si="87"/>
        <v>1.8880229057921159E-2</v>
      </c>
      <c r="HJ99" s="86">
        <f t="shared" si="87"/>
        <v>2.798495195643241E-2</v>
      </c>
      <c r="HK99" s="86">
        <f t="shared" si="87"/>
        <v>2.427834968441879E-2</v>
      </c>
      <c r="HL99" s="86">
        <f t="shared" si="87"/>
        <v>1.9995895680060646E-2</v>
      </c>
      <c r="HM99" s="86">
        <f t="shared" si="87"/>
        <v>2.5131287558373124E-2</v>
      </c>
      <c r="HN99" s="86">
        <f t="shared" si="87"/>
        <v>1.9603079958954162E-2</v>
      </c>
      <c r="HO99" s="86">
        <f t="shared" si="87"/>
        <v>2.0171136717912548E-2</v>
      </c>
      <c r="HP99" s="86">
        <f t="shared" si="87"/>
        <v>1.6897042928984727E-2</v>
      </c>
      <c r="HQ99" s="86">
        <f t="shared" si="87"/>
        <v>4.3684086369301404E-3</v>
      </c>
      <c r="HS99" s="86">
        <f t="shared" si="129"/>
        <v>1.2009781224056208E-29</v>
      </c>
      <c r="HT99" s="86">
        <f t="shared" si="129"/>
        <v>5.6627466298022177E-29</v>
      </c>
      <c r="HU99" s="86">
        <f t="shared" si="129"/>
        <v>3.1842073083855439E-29</v>
      </c>
      <c r="HV99" s="86">
        <f t="shared" si="129"/>
        <v>1.7558726942350914E-32</v>
      </c>
      <c r="HW99" s="86">
        <f t="shared" si="129"/>
        <v>2.2212827777274343E-34</v>
      </c>
      <c r="HX99" s="86">
        <f t="shared" si="129"/>
        <v>4.4036934555267568E-29</v>
      </c>
      <c r="HY99" s="86">
        <f t="shared" si="129"/>
        <v>2.2403373609700365E-32</v>
      </c>
      <c r="HZ99" s="86">
        <f t="shared" si="129"/>
        <v>1.5197114196211961E-28</v>
      </c>
      <c r="IA99" s="86">
        <f t="shared" si="129"/>
        <v>1.3625918222345255E-30</v>
      </c>
      <c r="IB99" s="86">
        <f t="shared" si="129"/>
        <v>3.1152277133404908E-33</v>
      </c>
      <c r="IC99" s="86">
        <f t="shared" si="129"/>
        <v>1.2816240664578259E-31</v>
      </c>
      <c r="ID99" s="86">
        <f t="shared" si="129"/>
        <v>4.5494333483626887E-32</v>
      </c>
      <c r="IE99" s="86">
        <f t="shared" si="129"/>
        <v>5.9112489613800555E-32</v>
      </c>
      <c r="IF99" s="86">
        <f t="shared" si="129"/>
        <v>1.0872146928584086E-26</v>
      </c>
      <c r="IG99" s="86">
        <f t="shared" si="129"/>
        <v>7.0254953233724931E-20</v>
      </c>
      <c r="II99" s="86">
        <f t="shared" si="130"/>
        <v>3.5862909780520645E-141</v>
      </c>
      <c r="IJ99" s="86">
        <f t="shared" si="130"/>
        <v>1.3886239026417125E-147</v>
      </c>
      <c r="IK99" s="86">
        <f t="shared" si="130"/>
        <v>7.4555856646837057E-137</v>
      </c>
      <c r="IL99" s="86">
        <f t="shared" si="130"/>
        <v>2.983726124945492E-152</v>
      </c>
      <c r="IM99" s="86">
        <f t="shared" si="130"/>
        <v>3.0633109650656395E-168</v>
      </c>
      <c r="IN99" s="86">
        <f t="shared" si="130"/>
        <v>9.5481245715742122E-141</v>
      </c>
      <c r="IO99" s="86">
        <f t="shared" si="130"/>
        <v>2.3366631476823306E-156</v>
      </c>
      <c r="IP99" s="86">
        <f t="shared" si="130"/>
        <v>8.0903664300146456E-136</v>
      </c>
      <c r="IQ99" s="86">
        <f t="shared" si="130"/>
        <v>5.3732562427462645E-147</v>
      </c>
      <c r="IR99" s="86">
        <f t="shared" si="130"/>
        <v>2.5400405529061298E-162</v>
      </c>
      <c r="IS99" s="86">
        <f t="shared" si="130"/>
        <v>2.9758032636646724E-154</v>
      </c>
      <c r="IT99" s="86">
        <f t="shared" si="130"/>
        <v>7.4679595265873907E-156</v>
      </c>
      <c r="IU99" s="86">
        <f t="shared" si="130"/>
        <v>1.3979181420683241E-154</v>
      </c>
      <c r="IV99" s="86">
        <f t="shared" si="130"/>
        <v>2.5594945590149468E-81</v>
      </c>
      <c r="IW99" s="86">
        <f t="shared" si="130"/>
        <v>4.2610243494512517E-55</v>
      </c>
      <c r="IY99" s="86">
        <f t="shared" si="131"/>
        <v>3.9453870232881397E-2</v>
      </c>
      <c r="IZ99" s="86">
        <f t="shared" si="131"/>
        <v>3.1675366310328093E-2</v>
      </c>
      <c r="JA99" s="86">
        <f t="shared" si="131"/>
        <v>2.4254932794088732E-2</v>
      </c>
      <c r="JB99" s="86">
        <f t="shared" si="131"/>
        <v>1.785520876216504E-2</v>
      </c>
      <c r="JC99" s="86">
        <f t="shared" si="131"/>
        <v>2.0101612797807859E-2</v>
      </c>
      <c r="JD99" s="86">
        <f t="shared" si="131"/>
        <v>5.0618618987951614E-2</v>
      </c>
      <c r="JE99" s="86">
        <f t="shared" si="131"/>
        <v>3.3985793911236205E-2</v>
      </c>
      <c r="JF99" s="86">
        <f t="shared" si="131"/>
        <v>3.491308439146712E-2</v>
      </c>
      <c r="JG99" s="86">
        <f t="shared" si="131"/>
        <v>2.7291955083710732E-2</v>
      </c>
      <c r="JH99" s="86">
        <f t="shared" si="131"/>
        <v>2.1513817994929411E-2</v>
      </c>
      <c r="JI99" s="86">
        <f t="shared" si="131"/>
        <v>2.6108973358238106E-2</v>
      </c>
      <c r="JJ99" s="86">
        <f t="shared" si="131"/>
        <v>2.198761217522021E-2</v>
      </c>
      <c r="JK99" s="86">
        <f t="shared" si="131"/>
        <v>2.1733465277640016E-2</v>
      </c>
      <c r="JL99" s="86">
        <f t="shared" si="131"/>
        <v>1.770808564383819E-2</v>
      </c>
      <c r="JM99" s="86">
        <f t="shared" si="131"/>
        <v>5.4683761427057071E-3</v>
      </c>
    </row>
    <row r="100" spans="2:273" x14ac:dyDescent="0.25">
      <c r="B100" s="2">
        <v>73</v>
      </c>
      <c r="C100" s="37">
        <v>91.951999999999998</v>
      </c>
      <c r="D100" s="37">
        <v>90.177000000000007</v>
      </c>
      <c r="E100" s="37">
        <v>85.194000000000003</v>
      </c>
      <c r="F100" s="37">
        <v>85.147999999999996</v>
      </c>
      <c r="G100" s="37">
        <v>83.540999999999997</v>
      </c>
      <c r="H100" s="37">
        <v>83.95</v>
      </c>
      <c r="I100" s="37">
        <v>86.507999999999996</v>
      </c>
      <c r="J100" s="37">
        <v>90.426000000000002</v>
      </c>
      <c r="K100" s="37">
        <v>87.245999999999995</v>
      </c>
      <c r="L100" s="37">
        <v>81.77</v>
      </c>
      <c r="M100" s="37">
        <v>82.033000000000001</v>
      </c>
      <c r="N100" s="37">
        <v>79.531999999999996</v>
      </c>
      <c r="O100" s="37">
        <v>81.177000000000007</v>
      </c>
      <c r="P100" s="37">
        <v>78.113</v>
      </c>
      <c r="Q100" s="37">
        <v>75.548000000000002</v>
      </c>
      <c r="S100" s="4">
        <f t="shared" si="132"/>
        <v>92.935813630388736</v>
      </c>
      <c r="T100" s="4">
        <f t="shared" si="132"/>
        <v>93.419336726396651</v>
      </c>
      <c r="U100" s="4">
        <f t="shared" si="132"/>
        <v>88.880207855545734</v>
      </c>
      <c r="V100" s="4">
        <f t="shared" si="132"/>
        <v>86.168010092318127</v>
      </c>
      <c r="W100" s="4">
        <f t="shared" si="132"/>
        <v>83.828321069863634</v>
      </c>
      <c r="X100" s="4">
        <f t="shared" si="132"/>
        <v>86.205538394178305</v>
      </c>
      <c r="Y100" s="4">
        <f t="shared" si="132"/>
        <v>86.009958986328485</v>
      </c>
      <c r="Z100" s="4">
        <f t="shared" si="132"/>
        <v>91.302987215479106</v>
      </c>
      <c r="AA100" s="4">
        <f t="shared" si="132"/>
        <v>90.560829988994541</v>
      </c>
      <c r="AB100" s="4">
        <f t="shared" si="132"/>
        <v>85.735530796887488</v>
      </c>
      <c r="AC100" s="4">
        <f t="shared" si="132"/>
        <v>86.247317513102374</v>
      </c>
      <c r="AD100" s="4">
        <f t="shared" si="132"/>
        <v>85.733556386176545</v>
      </c>
      <c r="AE100" s="4">
        <f t="shared" si="132"/>
        <v>86.266268321570436</v>
      </c>
      <c r="AF100" s="4">
        <f t="shared" si="132"/>
        <v>83.269717743665581</v>
      </c>
      <c r="AG100" s="4">
        <f t="shared" si="132"/>
        <v>77.220767709321535</v>
      </c>
      <c r="AI100" s="4">
        <f t="shared" si="133"/>
        <v>-0.98381363038873815</v>
      </c>
      <c r="AJ100" s="4">
        <f t="shared" si="133"/>
        <v>-3.2423367263966441</v>
      </c>
      <c r="AK100" s="4">
        <f t="shared" si="133"/>
        <v>-3.6862078555457316</v>
      </c>
      <c r="AL100" s="4">
        <f t="shared" si="133"/>
        <v>-1.020010092318131</v>
      </c>
      <c r="AM100" s="4">
        <f t="shared" si="133"/>
        <v>-0.28732106986363704</v>
      </c>
      <c r="AN100" s="4">
        <f t="shared" si="133"/>
        <v>-2.255538394178302</v>
      </c>
      <c r="AO100" s="4">
        <f t="shared" si="133"/>
        <v>0.49804101367151077</v>
      </c>
      <c r="AP100" s="4">
        <f t="shared" si="133"/>
        <v>-0.87698721547910452</v>
      </c>
      <c r="AQ100" s="4">
        <f t="shared" si="133"/>
        <v>-3.3148299889945463</v>
      </c>
      <c r="AR100" s="4">
        <f t="shared" si="133"/>
        <v>-3.9655307968874922</v>
      </c>
      <c r="AS100" s="4">
        <f t="shared" si="133"/>
        <v>-4.2143175131023725</v>
      </c>
      <c r="AT100" s="4">
        <f t="shared" si="133"/>
        <v>-6.2015563861765486</v>
      </c>
      <c r="AU100" s="4">
        <f t="shared" si="133"/>
        <v>-5.0892683215704295</v>
      </c>
      <c r="AV100" s="4">
        <f t="shared" si="133"/>
        <v>-5.1567177436655811</v>
      </c>
      <c r="AW100" s="4">
        <f t="shared" si="133"/>
        <v>-1.6727677093215334</v>
      </c>
      <c r="AY100" s="2">
        <f t="shared" si="125"/>
        <v>80.725515152294349</v>
      </c>
      <c r="AZ100" s="2">
        <f t="shared" si="125"/>
        <v>82.806557352248063</v>
      </c>
      <c r="BA100" s="2">
        <f t="shared" si="125"/>
        <v>76.910110359640072</v>
      </c>
      <c r="BB100" s="2">
        <f t="shared" si="125"/>
        <v>74.670082514941214</v>
      </c>
      <c r="BC100" s="2">
        <f t="shared" si="125"/>
        <v>71.01367708945655</v>
      </c>
      <c r="BD100" s="2">
        <f t="shared" si="125"/>
        <v>70.867569004323911</v>
      </c>
      <c r="BE100" s="2">
        <f t="shared" si="125"/>
        <v>71.313756651438339</v>
      </c>
      <c r="BF100" s="2">
        <f t="shared" si="125"/>
        <v>72.511754206907199</v>
      </c>
      <c r="BG100" s="2">
        <f t="shared" si="125"/>
        <v>72.910417572926235</v>
      </c>
      <c r="BH100" s="2">
        <f t="shared" si="125"/>
        <v>70.534560052107125</v>
      </c>
      <c r="BI100" s="2">
        <f t="shared" si="125"/>
        <v>67.986032104095699</v>
      </c>
      <c r="BJ100" s="2">
        <f t="shared" si="125"/>
        <v>70.777503026738557</v>
      </c>
      <c r="BK100" s="2">
        <f t="shared" si="125"/>
        <v>71.43056059737512</v>
      </c>
      <c r="BL100" s="2">
        <f t="shared" si="125"/>
        <v>71.126387098219837</v>
      </c>
      <c r="BM100" s="2">
        <f t="shared" si="125"/>
        <v>73.854551417190422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75.548000000000002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75.548000000000002</v>
      </c>
      <c r="DK100" s="2">
        <f t="shared" si="134"/>
        <v>92.566769254001827</v>
      </c>
      <c r="DL100" s="2">
        <f t="shared" si="134"/>
        <v>103.00881824811603</v>
      </c>
      <c r="DM100" s="2">
        <f t="shared" si="134"/>
        <v>101.78167493179915</v>
      </c>
      <c r="DN100" s="2">
        <f t="shared" si="134"/>
        <v>87.583397160978564</v>
      </c>
      <c r="DO100" s="2">
        <f t="shared" si="134"/>
        <v>86.422079383086185</v>
      </c>
      <c r="DP100" s="2">
        <f t="shared" si="134"/>
        <v>85.30155000000002</v>
      </c>
      <c r="DQ100" s="2">
        <f t="shared" si="134"/>
        <v>89.437394025604547</v>
      </c>
      <c r="DR100" s="2">
        <f t="shared" si="134"/>
        <v>86.520610241820748</v>
      </c>
      <c r="DS100" s="2">
        <f t="shared" si="134"/>
        <v>89.105495667095639</v>
      </c>
      <c r="DT100" s="2">
        <f t="shared" si="134"/>
        <v>86.764059545259528</v>
      </c>
      <c r="DU100" s="2">
        <f t="shared" si="134"/>
        <v>85.133297771455673</v>
      </c>
      <c r="DV100" s="2">
        <f t="shared" si="134"/>
        <v>89.781745479082332</v>
      </c>
      <c r="DW100" s="2">
        <f t="shared" si="134"/>
        <v>85.500445309568448</v>
      </c>
      <c r="DX100" s="2">
        <f t="shared" si="134"/>
        <v>85.00331009957327</v>
      </c>
      <c r="DY100" s="2">
        <f t="shared" si="134"/>
        <v>80.462838709677399</v>
      </c>
      <c r="EA100" s="2">
        <f t="shared" si="94"/>
        <v>79.837825672182021</v>
      </c>
      <c r="EB100" s="2">
        <f t="shared" si="94"/>
        <v>81.224233619784826</v>
      </c>
      <c r="EC100" s="2">
        <f t="shared" si="94"/>
        <v>74.982639091903806</v>
      </c>
      <c r="ED100" s="2">
        <f t="shared" si="94"/>
        <v>73.717955838114875</v>
      </c>
      <c r="EE100" s="2">
        <f t="shared" si="94"/>
        <v>69.892146010255317</v>
      </c>
      <c r="EF100" s="2">
        <f t="shared" si="94"/>
        <v>69.723973495555271</v>
      </c>
      <c r="EG100" s="2">
        <f t="shared" si="94"/>
        <v>69.721834769908199</v>
      </c>
      <c r="EH100" s="2">
        <f t="shared" si="94"/>
        <v>71.270493587884175</v>
      </c>
      <c r="EI100" s="2">
        <f t="shared" si="94"/>
        <v>71.394375553914358</v>
      </c>
      <c r="EJ100" s="2">
        <f t="shared" si="94"/>
        <v>68.973443522863704</v>
      </c>
      <c r="EK100" s="2">
        <f t="shared" si="94"/>
        <v>66.514876722262514</v>
      </c>
      <c r="EL100" s="2">
        <f t="shared" si="94"/>
        <v>69.183344091813055</v>
      </c>
      <c r="EM100" s="2">
        <f t="shared" si="135"/>
        <v>70.306882021743291</v>
      </c>
      <c r="EN100" s="2">
        <f t="shared" si="135"/>
        <v>69.904358224031824</v>
      </c>
      <c r="EO100" s="2">
        <f t="shared" si="135"/>
        <v>73.106532873280699</v>
      </c>
      <c r="EQ100" s="2">
        <f t="shared" si="136"/>
        <v>79.655967596511474</v>
      </c>
      <c r="ER100" s="2">
        <f t="shared" si="136"/>
        <v>80.525602225664571</v>
      </c>
      <c r="ES100" s="2">
        <f t="shared" si="136"/>
        <v>73.797199003377671</v>
      </c>
      <c r="ET100" s="2">
        <f t="shared" si="136"/>
        <v>72.72711344888323</v>
      </c>
      <c r="EU100" s="2">
        <f t="shared" si="136"/>
        <v>69.883480425664331</v>
      </c>
      <c r="EV100" s="2">
        <f t="shared" si="136"/>
        <v>68.899900580925973</v>
      </c>
      <c r="EW100" s="2">
        <f t="shared" si="136"/>
        <v>69.858836448925317</v>
      </c>
      <c r="EX100" s="2">
        <f t="shared" si="136"/>
        <v>70.769055638176908</v>
      </c>
      <c r="EY100" s="2">
        <f t="shared" si="136"/>
        <v>70.775613417157018</v>
      </c>
      <c r="EZ100" s="2">
        <f t="shared" si="136"/>
        <v>68.609371439869022</v>
      </c>
      <c r="FA100" s="2">
        <f t="shared" si="136"/>
        <v>66.7468976859316</v>
      </c>
      <c r="FB100" s="2">
        <f t="shared" si="136"/>
        <v>68.043703425193016</v>
      </c>
      <c r="FC100" s="2">
        <f t="shared" si="136"/>
        <v>69.58279235974463</v>
      </c>
      <c r="FD100" s="2">
        <f t="shared" si="136"/>
        <v>70.608107137879585</v>
      </c>
      <c r="FE100" s="2">
        <f t="shared" si="136"/>
        <v>72.768717568501543</v>
      </c>
      <c r="FG100" s="2">
        <f t="shared" si="137"/>
        <v>0.93025475443984706</v>
      </c>
      <c r="FH100" s="2">
        <f t="shared" si="137"/>
        <v>0.9273460691529426</v>
      </c>
      <c r="FI100" s="2">
        <f t="shared" si="137"/>
        <v>0.92804334994563065</v>
      </c>
      <c r="FJ100" s="2">
        <f t="shared" si="137"/>
        <v>0.93126469090007014</v>
      </c>
      <c r="FK100" s="2">
        <f t="shared" si="137"/>
        <v>0.93215105257895636</v>
      </c>
      <c r="FL100" s="2">
        <f t="shared" si="137"/>
        <v>0.92654517867419983</v>
      </c>
      <c r="FM100" s="2">
        <f t="shared" si="137"/>
        <v>0.91926169828106796</v>
      </c>
      <c r="FN100" s="2">
        <f t="shared" si="137"/>
        <v>0.9185744100063894</v>
      </c>
      <c r="FO100" s="2">
        <f t="shared" si="137"/>
        <v>0.91436541442280661</v>
      </c>
      <c r="FP100" s="2">
        <f t="shared" si="137"/>
        <v>0.91223450222367486</v>
      </c>
      <c r="FQ100" s="2">
        <f t="shared" si="137"/>
        <v>0.92099261233153118</v>
      </c>
      <c r="FR100" s="2">
        <f t="shared" si="137"/>
        <v>0.92257428616489201</v>
      </c>
      <c r="FS100" s="2">
        <f t="shared" si="137"/>
        <v>0.92601549168262165</v>
      </c>
      <c r="FT100" s="2">
        <f t="shared" si="137"/>
        <v>0.91908513774815204</v>
      </c>
      <c r="FU100" s="2">
        <f t="shared" si="137"/>
        <v>0.8983016198313527</v>
      </c>
      <c r="FW100" s="2">
        <f t="shared" si="127"/>
        <v>5.1587328579985972E-4</v>
      </c>
      <c r="FX100" s="2">
        <f t="shared" si="127"/>
        <v>5.8968528880261263E-4</v>
      </c>
      <c r="FY100" s="2">
        <f t="shared" si="127"/>
        <v>7.5716689377219296E-4</v>
      </c>
      <c r="FZ100" s="2">
        <f t="shared" si="127"/>
        <v>9.2720932977248137E-4</v>
      </c>
      <c r="GA100" s="2">
        <f t="shared" si="127"/>
        <v>8.6561792163271833E-4</v>
      </c>
      <c r="GB100" s="2">
        <f t="shared" si="127"/>
        <v>7.9190814640240693E-4</v>
      </c>
      <c r="GC100" s="2">
        <f t="shared" si="127"/>
        <v>8.8400220430510977E-4</v>
      </c>
      <c r="GD100" s="2">
        <f t="shared" si="127"/>
        <v>9.7544869796582041E-4</v>
      </c>
      <c r="GE100" s="2">
        <f t="shared" si="127"/>
        <v>1.0382212325842567E-3</v>
      </c>
      <c r="GF100" s="2">
        <f t="shared" si="127"/>
        <v>7.8484927287562553E-4</v>
      </c>
      <c r="GG100" s="2">
        <f t="shared" si="127"/>
        <v>7.0067903445473741E-4</v>
      </c>
      <c r="GH100" s="2">
        <f t="shared" si="127"/>
        <v>6.0281838480493258E-4</v>
      </c>
      <c r="GI100" s="2">
        <f t="shared" si="127"/>
        <v>5.6586059487572177E-4</v>
      </c>
      <c r="GJ100" s="2">
        <f t="shared" si="127"/>
        <v>4.2524119810255148E-4</v>
      </c>
      <c r="GK100" s="2">
        <f t="shared" si="127"/>
        <v>3.1331818150051393E-4</v>
      </c>
      <c r="GM100" s="86">
        <f t="shared" si="128"/>
        <v>8.8642854381219341E-3</v>
      </c>
      <c r="GN100" s="86">
        <f t="shared" si="128"/>
        <v>8.100444550938354E-3</v>
      </c>
      <c r="GO100" s="86">
        <f t="shared" si="128"/>
        <v>3.4574336170907684E-3</v>
      </c>
      <c r="GP100" s="86">
        <f t="shared" si="128"/>
        <v>1.3190670333048293E-3</v>
      </c>
      <c r="GQ100" s="86">
        <f t="shared" si="128"/>
        <v>1.6856256423729021E-3</v>
      </c>
      <c r="GR100" s="86">
        <f t="shared" si="128"/>
        <v>1.5858857209805219E-2</v>
      </c>
      <c r="GS100" s="86">
        <f t="shared" si="128"/>
        <v>6.6445095912579166E-3</v>
      </c>
      <c r="GT100" s="86">
        <f t="shared" si="128"/>
        <v>2.5742371567121242E-3</v>
      </c>
      <c r="GU100" s="86">
        <f t="shared" si="128"/>
        <v>9.1276334024859463E-4</v>
      </c>
      <c r="GV100" s="86">
        <f t="shared" si="128"/>
        <v>3.7722202017234809E-4</v>
      </c>
      <c r="GW100" s="86">
        <f t="shared" si="128"/>
        <v>2.3615271033382469E-4</v>
      </c>
      <c r="GX100" s="86">
        <f t="shared" si="128"/>
        <v>6.6363317753045546E-4</v>
      </c>
      <c r="GY100" s="86">
        <f t="shared" si="128"/>
        <v>3.9143685262050588E-4</v>
      </c>
      <c r="GZ100" s="86">
        <f t="shared" si="128"/>
        <v>1.9824176623891614E-4</v>
      </c>
      <c r="HA100" s="86">
        <f t="shared" si="128"/>
        <v>2.64292916298593E-4</v>
      </c>
      <c r="HC100" s="86">
        <f t="shared" si="73"/>
        <v>2.8336777603854175E-2</v>
      </c>
      <c r="HD100" s="86">
        <f t="shared" si="73"/>
        <v>1.9811644264026623E-2</v>
      </c>
      <c r="HE100" s="86">
        <f t="shared" si="73"/>
        <v>2.251717234798396E-2</v>
      </c>
      <c r="HF100" s="86">
        <f t="shared" si="73"/>
        <v>2.138066353037512E-2</v>
      </c>
      <c r="HG100" s="86">
        <f t="shared" si="87"/>
        <v>2.3884961786100195E-2</v>
      </c>
      <c r="HH100" s="86">
        <f t="shared" si="87"/>
        <v>2.809200950341776E-2</v>
      </c>
      <c r="HI100" s="86">
        <f t="shared" ref="HI100:HQ128" si="138" xml:space="preserve"> _xlfn.NORM.DIST($B100, I$8, ABS(I$12), TRUE) * _xlfn.NORM.DIST(($B100 - I$8)*I$16, 0, ABS(I$12), TRUE) * 2</f>
        <v>2.905028094007446E-2</v>
      </c>
      <c r="HJ100" s="86">
        <f t="shared" si="138"/>
        <v>4.1187868321512867E-2</v>
      </c>
      <c r="HK100" s="86">
        <f t="shared" si="138"/>
        <v>3.6707943249546834E-2</v>
      </c>
      <c r="HL100" s="86">
        <f t="shared" si="138"/>
        <v>3.0699373468263468E-2</v>
      </c>
      <c r="HM100" s="86">
        <f t="shared" si="138"/>
        <v>3.7469660960700382E-2</v>
      </c>
      <c r="HN100" s="86">
        <f t="shared" si="138"/>
        <v>2.9446340895552817E-2</v>
      </c>
      <c r="HO100" s="86">
        <f t="shared" si="138"/>
        <v>3.0105499826174713E-2</v>
      </c>
      <c r="HP100" s="86">
        <f t="shared" si="138"/>
        <v>2.6018009821340875E-2</v>
      </c>
      <c r="HQ100" s="86">
        <f t="shared" si="138"/>
        <v>7.7799709808694054E-3</v>
      </c>
      <c r="HS100" s="86">
        <f t="shared" si="129"/>
        <v>1.2357165911472944E-28</v>
      </c>
      <c r="HT100" s="86">
        <f t="shared" si="129"/>
        <v>6.2202525683596858E-28</v>
      </c>
      <c r="HU100" s="86">
        <f t="shared" si="129"/>
        <v>3.498419423522082E-28</v>
      </c>
      <c r="HV100" s="86">
        <f t="shared" si="129"/>
        <v>2.7438734868289003E-31</v>
      </c>
      <c r="HW100" s="86">
        <f t="shared" si="129"/>
        <v>4.240459684896536E-33</v>
      </c>
      <c r="HX100" s="86">
        <f t="shared" si="129"/>
        <v>5.0495143315505645E-28</v>
      </c>
      <c r="HY100" s="86">
        <f t="shared" si="129"/>
        <v>3.5492675820038255E-31</v>
      </c>
      <c r="HZ100" s="86">
        <f t="shared" si="129"/>
        <v>1.7478330855512198E-27</v>
      </c>
      <c r="IA100" s="86">
        <f t="shared" si="129"/>
        <v>1.9466133511908787E-29</v>
      </c>
      <c r="IB100" s="86">
        <f t="shared" si="129"/>
        <v>5.1612113360891515E-32</v>
      </c>
      <c r="IC100" s="86">
        <f t="shared" si="129"/>
        <v>1.7695311522045933E-30</v>
      </c>
      <c r="ID100" s="86">
        <f t="shared" si="129"/>
        <v>6.1598875964792541E-31</v>
      </c>
      <c r="IE100" s="86">
        <f t="shared" si="129"/>
        <v>7.7130582261138369E-31</v>
      </c>
      <c r="IF100" s="86">
        <f t="shared" si="129"/>
        <v>8.6149559352375401E-26</v>
      </c>
      <c r="IG100" s="86">
        <f t="shared" si="129"/>
        <v>2.9612167859740358E-19</v>
      </c>
      <c r="II100" s="86">
        <f t="shared" si="130"/>
        <v>7.5955695704356618E-138</v>
      </c>
      <c r="IJ100" s="86">
        <f t="shared" si="130"/>
        <v>4.8191579824416344E-144</v>
      </c>
      <c r="IK100" s="86">
        <f t="shared" si="130"/>
        <v>1.8379429425319744E-133</v>
      </c>
      <c r="IL100" s="86">
        <f t="shared" si="130"/>
        <v>2.2956410274174335E-148</v>
      </c>
      <c r="IM100" s="86">
        <f t="shared" si="130"/>
        <v>5.549266958490249E-164</v>
      </c>
      <c r="IN100" s="86">
        <f t="shared" si="130"/>
        <v>3.097743161916733E-137</v>
      </c>
      <c r="IO100" s="86">
        <f t="shared" si="130"/>
        <v>2.158800948298714E-152</v>
      </c>
      <c r="IP100" s="86">
        <f t="shared" si="130"/>
        <v>2.4803415295467173E-132</v>
      </c>
      <c r="IQ100" s="86">
        <f t="shared" si="130"/>
        <v>3.4770320519190169E-143</v>
      </c>
      <c r="IR100" s="86">
        <f t="shared" si="130"/>
        <v>2.8589301285587779E-158</v>
      </c>
      <c r="IS100" s="86">
        <f t="shared" si="130"/>
        <v>1.8292848979526045E-150</v>
      </c>
      <c r="IT100" s="86">
        <f t="shared" si="130"/>
        <v>4.2202904906081125E-152</v>
      </c>
      <c r="IU100" s="86">
        <f t="shared" si="130"/>
        <v>6.850110780092699E-151</v>
      </c>
      <c r="IV100" s="86">
        <f t="shared" si="130"/>
        <v>1.8199128844096434E-79</v>
      </c>
      <c r="IW100" s="86">
        <f t="shared" si="130"/>
        <v>6.6957669981043712E-54</v>
      </c>
      <c r="IY100" s="86">
        <f t="shared" si="131"/>
        <v>3.720106304197611E-2</v>
      </c>
      <c r="IZ100" s="86">
        <f t="shared" si="131"/>
        <v>2.7912088814964979E-2</v>
      </c>
      <c r="JA100" s="86">
        <f t="shared" si="131"/>
        <v>2.5974605965074726E-2</v>
      </c>
      <c r="JB100" s="86">
        <f t="shared" si="131"/>
        <v>2.2699730563679948E-2</v>
      </c>
      <c r="JC100" s="86">
        <f t="shared" si="131"/>
        <v>2.5570587428473096E-2</v>
      </c>
      <c r="JD100" s="86">
        <f t="shared" si="131"/>
        <v>4.3950866713222979E-2</v>
      </c>
      <c r="JE100" s="86">
        <f t="shared" si="131"/>
        <v>3.5694790531332378E-2</v>
      </c>
      <c r="JF100" s="86">
        <f t="shared" si="131"/>
        <v>4.376210547822499E-2</v>
      </c>
      <c r="JG100" s="86">
        <f t="shared" si="131"/>
        <v>3.7620706589795432E-2</v>
      </c>
      <c r="JH100" s="86">
        <f t="shared" si="131"/>
        <v>3.1076595488435815E-2</v>
      </c>
      <c r="JI100" s="86">
        <f t="shared" si="131"/>
        <v>3.7705813671034205E-2</v>
      </c>
      <c r="JJ100" s="86">
        <f t="shared" si="131"/>
        <v>3.0109974073083273E-2</v>
      </c>
      <c r="JK100" s="86">
        <f t="shared" si="131"/>
        <v>3.049693667879522E-2</v>
      </c>
      <c r="JL100" s="86">
        <f t="shared" si="131"/>
        <v>2.6216251587579793E-2</v>
      </c>
      <c r="JM100" s="86">
        <f t="shared" si="131"/>
        <v>8.044263897167999E-3</v>
      </c>
    </row>
    <row r="101" spans="2:273" x14ac:dyDescent="0.25">
      <c r="B101" s="2">
        <v>74</v>
      </c>
      <c r="C101" s="37">
        <v>96.387</v>
      </c>
      <c r="D101" s="37">
        <v>93.613</v>
      </c>
      <c r="E101" s="37">
        <v>89</v>
      </c>
      <c r="F101" s="37">
        <v>90.835999999999999</v>
      </c>
      <c r="G101" s="37">
        <v>89.835999999999999</v>
      </c>
      <c r="H101" s="37">
        <v>89.2</v>
      </c>
      <c r="I101" s="37">
        <v>93.638999999999996</v>
      </c>
      <c r="J101" s="37">
        <v>95.802999999999997</v>
      </c>
      <c r="K101" s="37">
        <v>94.507999999999996</v>
      </c>
      <c r="L101" s="37">
        <v>87.983999999999995</v>
      </c>
      <c r="M101" s="37">
        <v>88.738</v>
      </c>
      <c r="N101" s="37">
        <v>85.274000000000001</v>
      </c>
      <c r="O101" s="37">
        <v>87.822999999999993</v>
      </c>
      <c r="P101" s="37">
        <v>83.451999999999998</v>
      </c>
      <c r="Q101" s="37">
        <v>75.757999999999996</v>
      </c>
      <c r="S101" s="4">
        <f t="shared" si="132"/>
        <v>96.611867515776694</v>
      </c>
      <c r="T101" s="4">
        <f t="shared" si="132"/>
        <v>96.919656895163698</v>
      </c>
      <c r="U101" s="4">
        <f t="shared" si="132"/>
        <v>93.081107052888967</v>
      </c>
      <c r="V101" s="4">
        <f t="shared" si="132"/>
        <v>90.8924968374061</v>
      </c>
      <c r="W101" s="4">
        <f t="shared" si="132"/>
        <v>89.270955091340824</v>
      </c>
      <c r="X101" s="4">
        <f t="shared" si="132"/>
        <v>90.754072862197489</v>
      </c>
      <c r="Y101" s="4">
        <f t="shared" si="132"/>
        <v>91.485039279583603</v>
      </c>
      <c r="Z101" s="4">
        <f t="shared" si="132"/>
        <v>97.664606192537121</v>
      </c>
      <c r="AA101" s="4">
        <f t="shared" si="132"/>
        <v>97.121390431813154</v>
      </c>
      <c r="AB101" s="4">
        <f t="shared" si="132"/>
        <v>91.706793540101827</v>
      </c>
      <c r="AC101" s="4">
        <f t="shared" si="132"/>
        <v>92.850945938667792</v>
      </c>
      <c r="AD101" s="4">
        <f t="shared" si="132"/>
        <v>91.248312791087571</v>
      </c>
      <c r="AE101" s="4">
        <f t="shared" si="132"/>
        <v>91.680242389500279</v>
      </c>
      <c r="AF101" s="4">
        <f t="shared" si="132"/>
        <v>88.193954927379238</v>
      </c>
      <c r="AG101" s="4">
        <f t="shared" si="132"/>
        <v>79.170089238043644</v>
      </c>
      <c r="AI101" s="4">
        <f t="shared" si="133"/>
        <v>-0.22486751577669395</v>
      </c>
      <c r="AJ101" s="4">
        <f t="shared" si="133"/>
        <v>-3.3066568951636981</v>
      </c>
      <c r="AK101" s="4">
        <f t="shared" si="133"/>
        <v>-4.0811070528889672</v>
      </c>
      <c r="AL101" s="4">
        <f t="shared" si="133"/>
        <v>-5.6496837406101008E-2</v>
      </c>
      <c r="AM101" s="4">
        <f t="shared" si="133"/>
        <v>0.56504490865917489</v>
      </c>
      <c r="AN101" s="4">
        <f t="shared" si="133"/>
        <v>-1.5540728621974864</v>
      </c>
      <c r="AO101" s="4">
        <f t="shared" si="133"/>
        <v>2.1539607204163929</v>
      </c>
      <c r="AP101" s="4">
        <f t="shared" si="133"/>
        <v>-1.8616061925371241</v>
      </c>
      <c r="AQ101" s="4">
        <f t="shared" si="133"/>
        <v>-2.6133904318131584</v>
      </c>
      <c r="AR101" s="4">
        <f t="shared" si="133"/>
        <v>-3.7227935401018328</v>
      </c>
      <c r="AS101" s="4">
        <f t="shared" si="133"/>
        <v>-4.1129459386677922</v>
      </c>
      <c r="AT101" s="4">
        <f t="shared" si="133"/>
        <v>-5.97431279108757</v>
      </c>
      <c r="AU101" s="4">
        <f t="shared" si="133"/>
        <v>-3.8572423895002856</v>
      </c>
      <c r="AV101" s="4">
        <f t="shared" si="133"/>
        <v>-4.7419549273792398</v>
      </c>
      <c r="AW101" s="4">
        <f t="shared" si="133"/>
        <v>-3.4120892380436487</v>
      </c>
      <c r="AY101" s="2">
        <f t="shared" si="125"/>
        <v>80.549675404650515</v>
      </c>
      <c r="AZ101" s="2">
        <f t="shared" si="125"/>
        <v>82.565309211292899</v>
      </c>
      <c r="BA101" s="2">
        <f t="shared" si="125"/>
        <v>76.633667938162773</v>
      </c>
      <c r="BB101" s="2">
        <f t="shared" si="125"/>
        <v>74.448942316052168</v>
      </c>
      <c r="BC101" s="2">
        <f t="shared" si="125"/>
        <v>70.819139897412583</v>
      </c>
      <c r="BD101" s="2">
        <f t="shared" si="125"/>
        <v>70.664180424632306</v>
      </c>
      <c r="BE101" s="2">
        <f t="shared" si="125"/>
        <v>71.092305186956381</v>
      </c>
      <c r="BF101" s="2">
        <f t="shared" si="125"/>
        <v>72.287393736868765</v>
      </c>
      <c r="BG101" s="2">
        <f t="shared" si="125"/>
        <v>72.656744554690647</v>
      </c>
      <c r="BH101" s="2">
        <f t="shared" si="125"/>
        <v>70.289691596074803</v>
      </c>
      <c r="BI101" s="2">
        <f t="shared" si="125"/>
        <v>67.773783114701601</v>
      </c>
      <c r="BJ101" s="2">
        <f t="shared" si="125"/>
        <v>70.525189940077468</v>
      </c>
      <c r="BK101" s="2">
        <f t="shared" si="125"/>
        <v>71.215063157844952</v>
      </c>
      <c r="BL101" s="2">
        <f t="shared" si="125"/>
        <v>70.979406061239715</v>
      </c>
      <c r="BM101" s="2">
        <f t="shared" si="125"/>
        <v>73.714831980338801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92.727360918151618</v>
      </c>
      <c r="DL101" s="2">
        <f t="shared" si="134"/>
        <v>103.28312049266671</v>
      </c>
      <c r="DM101" s="2">
        <f t="shared" si="134"/>
        <v>102.08730713340356</v>
      </c>
      <c r="DN101" s="2">
        <f t="shared" si="134"/>
        <v>87.648012080942323</v>
      </c>
      <c r="DO101" s="2">
        <f t="shared" si="134"/>
        <v>86.610881992275068</v>
      </c>
      <c r="DP101" s="2">
        <f t="shared" si="134"/>
        <v>85.465559233449497</v>
      </c>
      <c r="DQ101" s="2">
        <f t="shared" si="134"/>
        <v>89.655315351789042</v>
      </c>
      <c r="DR101" s="2">
        <f t="shared" si="134"/>
        <v>86.661379582011151</v>
      </c>
      <c r="DS101" s="2">
        <f t="shared" si="134"/>
        <v>89.318350750750724</v>
      </c>
      <c r="DT101" s="2">
        <f t="shared" si="134"/>
        <v>86.946971514371498</v>
      </c>
      <c r="DU101" s="2">
        <f t="shared" si="134"/>
        <v>85.301285443338074</v>
      </c>
      <c r="DV101" s="2">
        <f t="shared" si="134"/>
        <v>90.018305802968982</v>
      </c>
      <c r="DW101" s="2">
        <f t="shared" si="134"/>
        <v>85.656192120075019</v>
      </c>
      <c r="DX101" s="2">
        <f t="shared" si="134"/>
        <v>85.20975723091513</v>
      </c>
      <c r="DY101" s="2">
        <f t="shared" si="134"/>
        <v>80.588614516129013</v>
      </c>
      <c r="EA101" s="2">
        <f t="shared" si="94"/>
        <v>79.717103813340245</v>
      </c>
      <c r="EB101" s="2">
        <f t="shared" si="94"/>
        <v>81.08544261348726</v>
      </c>
      <c r="EC101" s="2">
        <f t="shared" si="94"/>
        <v>74.834776734629088</v>
      </c>
      <c r="ED101" s="2">
        <f t="shared" si="94"/>
        <v>73.561503161383769</v>
      </c>
      <c r="EE101" s="2">
        <f t="shared" si="94"/>
        <v>69.770845389822767</v>
      </c>
      <c r="EF101" s="2">
        <f t="shared" si="94"/>
        <v>69.594749825898148</v>
      </c>
      <c r="EG101" s="2">
        <f t="shared" si="94"/>
        <v>69.605241474084096</v>
      </c>
      <c r="EH101" s="2">
        <f t="shared" si="94"/>
        <v>71.125909726569091</v>
      </c>
      <c r="EI101" s="2">
        <f t="shared" si="94"/>
        <v>71.234351471829527</v>
      </c>
      <c r="EJ101" s="2">
        <f t="shared" si="94"/>
        <v>68.828447178871571</v>
      </c>
      <c r="EK101" s="2">
        <f t="shared" si="94"/>
        <v>66.402298888083152</v>
      </c>
      <c r="EL101" s="2">
        <f t="shared" si="94"/>
        <v>69.033992143478628</v>
      </c>
      <c r="EM101" s="2">
        <f t="shared" si="135"/>
        <v>70.163271386610731</v>
      </c>
      <c r="EN101" s="2">
        <f t="shared" si="135"/>
        <v>69.836477683844095</v>
      </c>
      <c r="EO101" s="2">
        <f t="shared" si="135"/>
        <v>73.005235129035299</v>
      </c>
      <c r="EQ101" s="2">
        <f t="shared" si="136"/>
        <v>79.539831150312011</v>
      </c>
      <c r="ER101" s="2">
        <f t="shared" si="136"/>
        <v>80.403641550809141</v>
      </c>
      <c r="ES101" s="2">
        <f t="shared" si="136"/>
        <v>73.680352529173064</v>
      </c>
      <c r="ET101" s="2">
        <f t="shared" si="136"/>
        <v>72.597636475950679</v>
      </c>
      <c r="EU101" s="2">
        <f t="shared" si="136"/>
        <v>69.762372379137517</v>
      </c>
      <c r="EV101" s="2">
        <f t="shared" si="136"/>
        <v>68.792341003134297</v>
      </c>
      <c r="EW101" s="2">
        <f t="shared" si="136"/>
        <v>69.73845456136668</v>
      </c>
      <c r="EX101" s="2">
        <f t="shared" si="136"/>
        <v>70.638649613093605</v>
      </c>
      <c r="EY101" s="2">
        <f t="shared" si="136"/>
        <v>70.63338508983027</v>
      </c>
      <c r="EZ101" s="2">
        <f t="shared" si="136"/>
        <v>68.474169217576829</v>
      </c>
      <c r="FA101" s="2">
        <f t="shared" si="136"/>
        <v>66.628086019206506</v>
      </c>
      <c r="FB101" s="2">
        <f t="shared" si="136"/>
        <v>67.924352907285254</v>
      </c>
      <c r="FC101" s="2">
        <f t="shared" si="136"/>
        <v>69.457558735259568</v>
      </c>
      <c r="FD101" s="2">
        <f t="shared" si="136"/>
        <v>70.520010400800771</v>
      </c>
      <c r="FE101" s="2">
        <f t="shared" si="136"/>
        <v>72.677734669425007</v>
      </c>
      <c r="FG101" s="2">
        <f t="shared" si="137"/>
        <v>0.93599881594988354</v>
      </c>
      <c r="FH101" s="2">
        <f t="shared" si="137"/>
        <v>0.93331251053771913</v>
      </c>
      <c r="FI101" s="2">
        <f t="shared" si="137"/>
        <v>0.93395660770657218</v>
      </c>
      <c r="FJ101" s="2">
        <f t="shared" si="137"/>
        <v>0.93693121543220037</v>
      </c>
      <c r="FK101" s="2">
        <f t="shared" si="137"/>
        <v>0.93774939011924641</v>
      </c>
      <c r="FL101" s="2">
        <f t="shared" si="137"/>
        <v>0.93257260813588483</v>
      </c>
      <c r="FM101" s="2">
        <f t="shared" si="137"/>
        <v>0.92583894648198384</v>
      </c>
      <c r="FN101" s="2">
        <f t="shared" si="137"/>
        <v>0.92520309169048487</v>
      </c>
      <c r="FO101" s="2">
        <f t="shared" si="137"/>
        <v>0.92130738755982178</v>
      </c>
      <c r="FP101" s="2">
        <f t="shared" si="137"/>
        <v>0.91933397841449072</v>
      </c>
      <c r="FQ101" s="2">
        <f t="shared" si="137"/>
        <v>0.92743998379175385</v>
      </c>
      <c r="FR101" s="2">
        <f t="shared" si="137"/>
        <v>0.92890254957076523</v>
      </c>
      <c r="FS101" s="2">
        <f t="shared" si="137"/>
        <v>0.93208319931839978</v>
      </c>
      <c r="FT101" s="2">
        <f t="shared" si="137"/>
        <v>0.92567560631789492</v>
      </c>
      <c r="FU101" s="2">
        <f t="shared" si="137"/>
        <v>0.90641252094482927</v>
      </c>
      <c r="FW101" s="2">
        <f t="shared" si="127"/>
        <v>5.6561565886453422E-4</v>
      </c>
      <c r="FX101" s="2">
        <f t="shared" si="127"/>
        <v>6.4654027893570561E-4</v>
      </c>
      <c r="FY101" s="2">
        <f t="shared" si="127"/>
        <v>8.3015634686176487E-4</v>
      </c>
      <c r="FZ101" s="2">
        <f t="shared" si="127"/>
        <v>1.0165738752484538E-3</v>
      </c>
      <c r="GA101" s="2">
        <f t="shared" si="127"/>
        <v>9.4905191884555229E-4</v>
      </c>
      <c r="GB101" s="2">
        <f t="shared" si="127"/>
        <v>8.6824368043805864E-4</v>
      </c>
      <c r="GC101" s="2">
        <f t="shared" si="127"/>
        <v>9.6920648170989486E-4</v>
      </c>
      <c r="GD101" s="2">
        <f t="shared" si="127"/>
        <v>1.0694575826244589E-3</v>
      </c>
      <c r="GE101" s="2">
        <f t="shared" si="127"/>
        <v>1.1382729283835405E-3</v>
      </c>
      <c r="GF101" s="2">
        <f t="shared" si="127"/>
        <v>8.6050495680700342E-4</v>
      </c>
      <c r="GG101" s="2">
        <f t="shared" si="127"/>
        <v>7.6822735141378914E-4</v>
      </c>
      <c r="GH101" s="2">
        <f t="shared" si="127"/>
        <v>6.6093877574671873E-4</v>
      </c>
      <c r="GI101" s="2">
        <f t="shared" si="127"/>
        <v>6.2041993362245006E-4</v>
      </c>
      <c r="GJ101" s="2">
        <f t="shared" si="127"/>
        <v>4.6624857327242747E-4</v>
      </c>
      <c r="GK101" s="2">
        <f t="shared" si="127"/>
        <v>3.4353616993107304E-4</v>
      </c>
      <c r="GM101" s="86">
        <f t="shared" si="128"/>
        <v>3.557765607428643E-3</v>
      </c>
      <c r="GN101" s="86">
        <f t="shared" si="128"/>
        <v>3.2061055509472764E-3</v>
      </c>
      <c r="GO101" s="86">
        <f t="shared" si="128"/>
        <v>1.1540703232800044E-3</v>
      </c>
      <c r="GP101" s="86">
        <f t="shared" si="128"/>
        <v>3.6822141736920431E-4</v>
      </c>
      <c r="GQ101" s="86">
        <f t="shared" si="128"/>
        <v>5.0539537034020312E-4</v>
      </c>
      <c r="GR101" s="86">
        <f t="shared" si="128"/>
        <v>7.2871509228281681E-3</v>
      </c>
      <c r="GS101" s="86">
        <f t="shared" si="128"/>
        <v>2.6765394842516613E-3</v>
      </c>
      <c r="GT101" s="86">
        <f t="shared" si="128"/>
        <v>8.6104054568415973E-4</v>
      </c>
      <c r="GU101" s="86">
        <f t="shared" si="128"/>
        <v>2.4317041243417347E-4</v>
      </c>
      <c r="GV101" s="86">
        <f t="shared" si="128"/>
        <v>8.0379051587683097E-5</v>
      </c>
      <c r="GW101" s="86">
        <f t="shared" si="128"/>
        <v>4.9105403252113157E-5</v>
      </c>
      <c r="GX101" s="86">
        <f t="shared" si="128"/>
        <v>1.6036284578250373E-4</v>
      </c>
      <c r="GY101" s="86">
        <f t="shared" si="128"/>
        <v>8.4108322402248617E-5</v>
      </c>
      <c r="GZ101" s="86">
        <f t="shared" si="128"/>
        <v>4.1999168157632637E-5</v>
      </c>
      <c r="HA101" s="86">
        <f t="shared" si="128"/>
        <v>5.4561663309907456E-5</v>
      </c>
      <c r="HC101" s="86">
        <f t="shared" si="73"/>
        <v>4.0670949406877252E-2</v>
      </c>
      <c r="HD101" s="86">
        <f t="shared" si="73"/>
        <v>2.9390925858271914E-2</v>
      </c>
      <c r="HE101" s="86">
        <f t="shared" si="73"/>
        <v>3.3129151574544199E-2</v>
      </c>
      <c r="HF101" s="86">
        <f t="shared" si="73"/>
        <v>3.2579971427137651E-2</v>
      </c>
      <c r="HG101" s="86">
        <f t="shared" si="73"/>
        <v>3.6783275522753518E-2</v>
      </c>
      <c r="HH101" s="86">
        <f t="shared" si="73"/>
        <v>4.1164434460225094E-2</v>
      </c>
      <c r="HI101" s="86">
        <f t="shared" si="138"/>
        <v>4.3620459131491485E-2</v>
      </c>
      <c r="HJ101" s="86">
        <f t="shared" si="138"/>
        <v>5.9325904494010401E-2</v>
      </c>
      <c r="HK101" s="86">
        <f t="shared" si="138"/>
        <v>5.419189634318345E-2</v>
      </c>
      <c r="HL101" s="86">
        <f t="shared" si="138"/>
        <v>4.5991568680865798E-2</v>
      </c>
      <c r="HM101" s="86">
        <f t="shared" si="138"/>
        <v>5.4625845288716481E-2</v>
      </c>
      <c r="HN101" s="86">
        <f t="shared" si="138"/>
        <v>4.327371849020159E-2</v>
      </c>
      <c r="HO101" s="86">
        <f t="shared" si="138"/>
        <v>4.398329891712302E-2</v>
      </c>
      <c r="HP101" s="86">
        <f t="shared" si="138"/>
        <v>3.9117823669357676E-2</v>
      </c>
      <c r="HQ101" s="86">
        <f t="shared" si="138"/>
        <v>1.3410073896362937E-2</v>
      </c>
      <c r="HS101" s="86">
        <f t="shared" si="129"/>
        <v>1.2188190686751765E-27</v>
      </c>
      <c r="HT101" s="86">
        <f t="shared" si="129"/>
        <v>6.5267099656981962E-27</v>
      </c>
      <c r="HU101" s="86">
        <f t="shared" si="129"/>
        <v>3.6730265806454513E-27</v>
      </c>
      <c r="HV101" s="86">
        <f t="shared" si="129"/>
        <v>4.0641440159617132E-30</v>
      </c>
      <c r="HW101" s="86">
        <f t="shared" si="129"/>
        <v>7.6377077894968287E-32</v>
      </c>
      <c r="HX101" s="86">
        <f t="shared" si="129"/>
        <v>5.5225908620677138E-27</v>
      </c>
      <c r="HY101" s="86">
        <f t="shared" si="129"/>
        <v>5.3257670799943309E-30</v>
      </c>
      <c r="HZ101" s="86">
        <f t="shared" si="129"/>
        <v>1.9153055310150706E-26</v>
      </c>
      <c r="IA101" s="86">
        <f t="shared" si="129"/>
        <v>2.636428049578535E-28</v>
      </c>
      <c r="IB101" s="86">
        <f t="shared" si="129"/>
        <v>8.0968223969335893E-31</v>
      </c>
      <c r="IC101" s="86">
        <f t="shared" si="129"/>
        <v>2.3235235311073338E-29</v>
      </c>
      <c r="ID101" s="86">
        <f t="shared" si="129"/>
        <v>7.9437048254979354E-30</v>
      </c>
      <c r="IE101" s="86">
        <f t="shared" si="129"/>
        <v>9.5969668526767871E-30</v>
      </c>
      <c r="IF101" s="86">
        <f t="shared" si="129"/>
        <v>6.5773061914790838E-25</v>
      </c>
      <c r="IG101" s="86">
        <f t="shared" si="129"/>
        <v>1.2180559306719481E-18</v>
      </c>
      <c r="II101" s="86">
        <f t="shared" si="130"/>
        <v>1.4668180514209666E-134</v>
      </c>
      <c r="IJ101" s="86">
        <f t="shared" si="130"/>
        <v>1.5132253709561682E-140</v>
      </c>
      <c r="IK101" s="86">
        <f t="shared" si="130"/>
        <v>4.1031887333002451E-130</v>
      </c>
      <c r="IL101" s="86">
        <f t="shared" si="130"/>
        <v>1.571349628579207E-144</v>
      </c>
      <c r="IM101" s="86">
        <f t="shared" si="130"/>
        <v>8.8545920210312692E-160</v>
      </c>
      <c r="IN101" s="86">
        <f t="shared" si="130"/>
        <v>9.0639004913777519E-134</v>
      </c>
      <c r="IO101" s="86">
        <f t="shared" si="130"/>
        <v>1.7715779691629966E-148</v>
      </c>
      <c r="IP101" s="86">
        <f t="shared" si="130"/>
        <v>6.8420272183696693E-129</v>
      </c>
      <c r="IQ101" s="86">
        <f t="shared" si="130"/>
        <v>2.0025169797434401E-139</v>
      </c>
      <c r="IR101" s="86">
        <f t="shared" si="130"/>
        <v>2.856599357730323E-154</v>
      </c>
      <c r="IS101" s="86">
        <f t="shared" si="130"/>
        <v>1.007749859656039E-146</v>
      </c>
      <c r="IT101" s="86">
        <f t="shared" si="130"/>
        <v>2.1443027036434035E-148</v>
      </c>
      <c r="IU101" s="86">
        <f t="shared" si="130"/>
        <v>3.0259560641429778E-147</v>
      </c>
      <c r="IV101" s="86">
        <f t="shared" si="130"/>
        <v>1.2309021773663279E-77</v>
      </c>
      <c r="IW101" s="86">
        <f t="shared" si="130"/>
        <v>1.0200422980103107E-52</v>
      </c>
      <c r="IY101" s="86">
        <f t="shared" si="131"/>
        <v>4.4228715014305892E-2</v>
      </c>
      <c r="IZ101" s="86">
        <f t="shared" si="131"/>
        <v>3.2597031409219192E-2</v>
      </c>
      <c r="JA101" s="86">
        <f t="shared" si="131"/>
        <v>3.4283221897824206E-2</v>
      </c>
      <c r="JB101" s="86">
        <f t="shared" si="131"/>
        <v>3.2948192844506854E-2</v>
      </c>
      <c r="JC101" s="86">
        <f t="shared" si="131"/>
        <v>3.728867089309372E-2</v>
      </c>
      <c r="JD101" s="86">
        <f t="shared" si="131"/>
        <v>4.8451585383053261E-2</v>
      </c>
      <c r="JE101" s="86">
        <f t="shared" si="131"/>
        <v>4.6296998615743143E-2</v>
      </c>
      <c r="JF101" s="86">
        <f t="shared" si="131"/>
        <v>6.0186945039694559E-2</v>
      </c>
      <c r="JG101" s="86">
        <f t="shared" si="131"/>
        <v>5.4435066755617621E-2</v>
      </c>
      <c r="JH101" s="86">
        <f t="shared" si="131"/>
        <v>4.6071947732453482E-2</v>
      </c>
      <c r="JI101" s="86">
        <f t="shared" si="131"/>
        <v>5.4674950691968593E-2</v>
      </c>
      <c r="JJ101" s="86">
        <f t="shared" si="131"/>
        <v>4.3434081335984094E-2</v>
      </c>
      <c r="JK101" s="86">
        <f t="shared" si="131"/>
        <v>4.4067407239525271E-2</v>
      </c>
      <c r="JL101" s="86">
        <f t="shared" si="131"/>
        <v>3.9159822837515311E-2</v>
      </c>
      <c r="JM101" s="86">
        <f t="shared" si="131"/>
        <v>1.3464635559672845E-2</v>
      </c>
    </row>
    <row r="102" spans="2:273" x14ac:dyDescent="0.25">
      <c r="B102" s="2">
        <v>75</v>
      </c>
      <c r="C102" s="37">
        <v>101.694</v>
      </c>
      <c r="D102" s="37">
        <v>98.370999999999995</v>
      </c>
      <c r="E102" s="37">
        <v>94.870999999999995</v>
      </c>
      <c r="F102" s="37">
        <v>98.049000000000007</v>
      </c>
      <c r="G102" s="37">
        <v>98.393000000000001</v>
      </c>
      <c r="H102" s="37">
        <v>96.783000000000001</v>
      </c>
      <c r="I102" s="37">
        <v>101.852</v>
      </c>
      <c r="J102" s="37">
        <v>104.82</v>
      </c>
      <c r="K102" s="37">
        <v>103.607</v>
      </c>
      <c r="L102" s="37">
        <v>96.376999999999995</v>
      </c>
      <c r="M102" s="37">
        <v>97.688999999999993</v>
      </c>
      <c r="N102" s="37">
        <v>93.596999999999994</v>
      </c>
      <c r="O102" s="37">
        <v>94.870999999999995</v>
      </c>
      <c r="P102" s="37">
        <v>90.983999999999995</v>
      </c>
      <c r="Q102" s="37">
        <v>77.677000000000007</v>
      </c>
      <c r="S102" s="4">
        <f t="shared" si="132"/>
        <v>101.59867146887535</v>
      </c>
      <c r="T102" s="4">
        <f t="shared" si="132"/>
        <v>101.88156139909344</v>
      </c>
      <c r="U102" s="4">
        <f t="shared" si="132"/>
        <v>98.725756697598484</v>
      </c>
      <c r="V102" s="4">
        <f t="shared" si="132"/>
        <v>97.24136598569558</v>
      </c>
      <c r="W102" s="4">
        <f t="shared" si="132"/>
        <v>96.57521118158364</v>
      </c>
      <c r="X102" s="4">
        <f t="shared" si="132"/>
        <v>97.208558129095763</v>
      </c>
      <c r="Y102" s="4">
        <f t="shared" si="132"/>
        <v>98.818274917469353</v>
      </c>
      <c r="Z102" s="4">
        <f t="shared" si="132"/>
        <v>105.66622773465606</v>
      </c>
      <c r="AA102" s="4">
        <f t="shared" si="132"/>
        <v>105.47907506966919</v>
      </c>
      <c r="AB102" s="4">
        <f t="shared" si="132"/>
        <v>99.437537410691021</v>
      </c>
      <c r="AC102" s="4">
        <f t="shared" si="132"/>
        <v>101.16351922380328</v>
      </c>
      <c r="AD102" s="4">
        <f t="shared" si="132"/>
        <v>98.350957174433674</v>
      </c>
      <c r="AE102" s="4">
        <f t="shared" si="132"/>
        <v>98.600687227768688</v>
      </c>
      <c r="AF102" s="4">
        <f t="shared" si="132"/>
        <v>94.612151431886218</v>
      </c>
      <c r="AG102" s="4">
        <f t="shared" si="132"/>
        <v>82.121366641744814</v>
      </c>
      <c r="AI102" s="4">
        <f t="shared" si="133"/>
        <v>9.532853112465034E-2</v>
      </c>
      <c r="AJ102" s="4">
        <f t="shared" si="133"/>
        <v>-3.5105613990934472</v>
      </c>
      <c r="AK102" s="4">
        <f t="shared" si="133"/>
        <v>-3.8547566975984893</v>
      </c>
      <c r="AL102" s="4">
        <f t="shared" si="133"/>
        <v>0.80763401430442627</v>
      </c>
      <c r="AM102" s="4">
        <f t="shared" si="133"/>
        <v>1.8177888184163606</v>
      </c>
      <c r="AN102" s="4">
        <f t="shared" si="133"/>
        <v>-0.42555812909576218</v>
      </c>
      <c r="AO102" s="4">
        <f t="shared" si="133"/>
        <v>3.0337250825306512</v>
      </c>
      <c r="AP102" s="4">
        <f t="shared" si="133"/>
        <v>-0.84622773465606826</v>
      </c>
      <c r="AQ102" s="4">
        <f t="shared" si="133"/>
        <v>-1.8720750696691937</v>
      </c>
      <c r="AR102" s="4">
        <f t="shared" si="133"/>
        <v>-3.0605374106910261</v>
      </c>
      <c r="AS102" s="4">
        <f t="shared" si="133"/>
        <v>-3.4745192238032843</v>
      </c>
      <c r="AT102" s="4">
        <f t="shared" si="133"/>
        <v>-4.7539571744336797</v>
      </c>
      <c r="AU102" s="4">
        <f t="shared" si="133"/>
        <v>-3.729687227768693</v>
      </c>
      <c r="AV102" s="4">
        <f t="shared" si="133"/>
        <v>-3.6281514318862236</v>
      </c>
      <c r="AW102" s="4">
        <f t="shared" si="133"/>
        <v>-4.4443666417448071</v>
      </c>
      <c r="AY102" s="2">
        <f t="shared" si="125"/>
        <v>80.376494567811903</v>
      </c>
      <c r="AZ102" s="2">
        <f t="shared" si="125"/>
        <v>82.329477723725873</v>
      </c>
      <c r="BA102" s="2">
        <f t="shared" si="125"/>
        <v>76.364443434100238</v>
      </c>
      <c r="BB102" s="2">
        <f t="shared" si="125"/>
        <v>74.231562127058737</v>
      </c>
      <c r="BC102" s="2">
        <f t="shared" si="125"/>
        <v>70.628567529062352</v>
      </c>
      <c r="BD102" s="2">
        <f t="shared" si="125"/>
        <v>70.464715317786315</v>
      </c>
      <c r="BE102" s="2">
        <f t="shared" si="125"/>
        <v>70.876567091840997</v>
      </c>
      <c r="BF102" s="2">
        <f t="shared" si="125"/>
        <v>72.067147754602161</v>
      </c>
      <c r="BG102" s="2">
        <f t="shared" si="125"/>
        <v>72.407458152307143</v>
      </c>
      <c r="BH102" s="2">
        <f t="shared" si="125"/>
        <v>70.049899262874533</v>
      </c>
      <c r="BI102" s="2">
        <f t="shared" si="125"/>
        <v>67.567278211935758</v>
      </c>
      <c r="BJ102" s="2">
        <f t="shared" si="125"/>
        <v>70.278261556856492</v>
      </c>
      <c r="BK102" s="2">
        <f t="shared" si="125"/>
        <v>71.003261200900226</v>
      </c>
      <c r="BL102" s="2">
        <f t="shared" si="125"/>
        <v>70.836586010022586</v>
      </c>
      <c r="BM102" s="2">
        <f t="shared" si="125"/>
        <v>73.575997085209153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92.887952582301423</v>
      </c>
      <c r="DL102" s="2">
        <f t="shared" si="134"/>
        <v>103.55742273721739</v>
      </c>
      <c r="DM102" s="2">
        <f t="shared" si="134"/>
        <v>102.39293933500795</v>
      </c>
      <c r="DN102" s="2">
        <f t="shared" si="134"/>
        <v>87.712627000906068</v>
      </c>
      <c r="DO102" s="2">
        <f t="shared" si="134"/>
        <v>86.799684601463952</v>
      </c>
      <c r="DP102" s="2">
        <f t="shared" si="134"/>
        <v>85.629568466898974</v>
      </c>
      <c r="DQ102" s="2">
        <f t="shared" si="134"/>
        <v>89.873236677973523</v>
      </c>
      <c r="DR102" s="2">
        <f t="shared" si="134"/>
        <v>86.802148922201539</v>
      </c>
      <c r="DS102" s="2">
        <f t="shared" si="134"/>
        <v>89.53120583440581</v>
      </c>
      <c r="DT102" s="2">
        <f t="shared" si="134"/>
        <v>87.129883483483468</v>
      </c>
      <c r="DU102" s="2">
        <f t="shared" si="134"/>
        <v>85.469273115220489</v>
      </c>
      <c r="DV102" s="2">
        <f t="shared" si="134"/>
        <v>90.254866126855617</v>
      </c>
      <c r="DW102" s="2">
        <f t="shared" si="134"/>
        <v>85.81193893058159</v>
      </c>
      <c r="DX102" s="2">
        <f t="shared" si="134"/>
        <v>85.416204362256991</v>
      </c>
      <c r="DY102" s="2">
        <f t="shared" si="134"/>
        <v>80.714390322580627</v>
      </c>
      <c r="EA102" s="2">
        <f t="shared" si="94"/>
        <v>79.596381954498455</v>
      </c>
      <c r="EB102" s="2">
        <f t="shared" si="94"/>
        <v>80.946651607189708</v>
      </c>
      <c r="EC102" s="2">
        <f t="shared" si="94"/>
        <v>74.686914377354384</v>
      </c>
      <c r="ED102" s="2">
        <f t="shared" si="94"/>
        <v>73.405050484652662</v>
      </c>
      <c r="EE102" s="2">
        <f t="shared" si="94"/>
        <v>69.649544769390218</v>
      </c>
      <c r="EF102" s="2">
        <f t="shared" si="94"/>
        <v>69.465526156241026</v>
      </c>
      <c r="EG102" s="2">
        <f t="shared" si="94"/>
        <v>69.488648178260007</v>
      </c>
      <c r="EH102" s="2">
        <f t="shared" si="94"/>
        <v>70.981325865253993</v>
      </c>
      <c r="EI102" s="2">
        <f t="shared" si="94"/>
        <v>71.074327389744695</v>
      </c>
      <c r="EJ102" s="2">
        <f t="shared" si="94"/>
        <v>68.683450834879423</v>
      </c>
      <c r="EK102" s="2">
        <f t="shared" si="94"/>
        <v>66.289721053903804</v>
      </c>
      <c r="EL102" s="2">
        <f t="shared" si="94"/>
        <v>68.884640195144186</v>
      </c>
      <c r="EM102" s="2">
        <f t="shared" si="135"/>
        <v>70.01966075147817</v>
      </c>
      <c r="EN102" s="2">
        <f t="shared" si="135"/>
        <v>69.768597143656365</v>
      </c>
      <c r="EO102" s="2">
        <f t="shared" si="135"/>
        <v>72.903937384789884</v>
      </c>
      <c r="EQ102" s="2">
        <f t="shared" si="136"/>
        <v>79.423694704112549</v>
      </c>
      <c r="ER102" s="2">
        <f t="shared" si="136"/>
        <v>80.281680875953697</v>
      </c>
      <c r="ES102" s="2">
        <f t="shared" si="136"/>
        <v>73.563506054968457</v>
      </c>
      <c r="ET102" s="2">
        <f t="shared" si="136"/>
        <v>72.468159503018128</v>
      </c>
      <c r="EU102" s="2">
        <f t="shared" si="136"/>
        <v>69.641264332610703</v>
      </c>
      <c r="EV102" s="2">
        <f t="shared" si="136"/>
        <v>68.684781425342621</v>
      </c>
      <c r="EW102" s="2">
        <f t="shared" si="136"/>
        <v>69.618072673808044</v>
      </c>
      <c r="EX102" s="2">
        <f t="shared" si="136"/>
        <v>70.508243588010288</v>
      </c>
      <c r="EY102" s="2">
        <f t="shared" si="136"/>
        <v>70.491156762503536</v>
      </c>
      <c r="EZ102" s="2">
        <f t="shared" si="136"/>
        <v>68.338966995284636</v>
      </c>
      <c r="FA102" s="2">
        <f t="shared" si="136"/>
        <v>66.509274352481427</v>
      </c>
      <c r="FB102" s="2">
        <f t="shared" si="136"/>
        <v>67.805002389377478</v>
      </c>
      <c r="FC102" s="2">
        <f t="shared" si="136"/>
        <v>69.332325110774519</v>
      </c>
      <c r="FD102" s="2">
        <f t="shared" si="136"/>
        <v>70.431913663721943</v>
      </c>
      <c r="FE102" s="2">
        <f t="shared" si="136"/>
        <v>72.586751770348471</v>
      </c>
      <c r="FG102" s="2">
        <f t="shared" si="137"/>
        <v>0.94129966070971482</v>
      </c>
      <c r="FH102" s="2">
        <f t="shared" si="137"/>
        <v>0.93882130386240137</v>
      </c>
      <c r="FI102" s="2">
        <f t="shared" si="137"/>
        <v>0.93941564847462011</v>
      </c>
      <c r="FJ102" s="2">
        <f t="shared" si="137"/>
        <v>0.94215960714197255</v>
      </c>
      <c r="FK102" s="2">
        <f t="shared" si="137"/>
        <v>0.94291408786085684</v>
      </c>
      <c r="FL102" s="2">
        <f t="shared" si="137"/>
        <v>0.93813847074458445</v>
      </c>
      <c r="FM102" s="2">
        <f t="shared" si="137"/>
        <v>0.93192006867020161</v>
      </c>
      <c r="FN102" s="2">
        <f t="shared" si="137"/>
        <v>0.93133248618295639</v>
      </c>
      <c r="FO102" s="2">
        <f t="shared" si="137"/>
        <v>0.92773108752321198</v>
      </c>
      <c r="FP102" s="2">
        <f t="shared" si="137"/>
        <v>0.9259058130025456</v>
      </c>
      <c r="FQ102" s="2">
        <f t="shared" si="137"/>
        <v>0.9333992666704628</v>
      </c>
      <c r="FR102" s="2">
        <f t="shared" si="137"/>
        <v>0.93475016431044755</v>
      </c>
      <c r="FS102" s="2">
        <f t="shared" si="137"/>
        <v>0.93768676128582074</v>
      </c>
      <c r="FT102" s="2">
        <f t="shared" si="137"/>
        <v>0.93176913514797044</v>
      </c>
      <c r="FU102" s="2">
        <f t="shared" si="137"/>
        <v>0.91393851556815764</v>
      </c>
      <c r="FW102" s="2">
        <f t="shared" si="127"/>
        <v>6.2015139594185395E-4</v>
      </c>
      <c r="FX102" s="2">
        <f t="shared" si="127"/>
        <v>7.0887310137564459E-4</v>
      </c>
      <c r="FY102" s="2">
        <f t="shared" si="127"/>
        <v>9.1017543596474439E-4</v>
      </c>
      <c r="FZ102" s="2">
        <f t="shared" si="127"/>
        <v>1.1145417778265563E-3</v>
      </c>
      <c r="GA102" s="2">
        <f t="shared" si="127"/>
        <v>1.0405194631286291E-3</v>
      </c>
      <c r="GB102" s="2">
        <f t="shared" si="127"/>
        <v>9.5193052457109785E-4</v>
      </c>
      <c r="GC102" s="2">
        <f t="shared" si="127"/>
        <v>1.0626144125582791E-3</v>
      </c>
      <c r="GD102" s="2">
        <f t="shared" si="127"/>
        <v>1.1725159416285707E-3</v>
      </c>
      <c r="GE102" s="2">
        <f t="shared" si="127"/>
        <v>1.2479543987289439E-3</v>
      </c>
      <c r="GF102" s="2">
        <f t="shared" si="127"/>
        <v>9.4344659790752635E-4</v>
      </c>
      <c r="GG102" s="2">
        <f t="shared" si="127"/>
        <v>8.4228211292341614E-4</v>
      </c>
      <c r="GH102" s="2">
        <f t="shared" si="127"/>
        <v>7.2465874787107929E-4</v>
      </c>
      <c r="GI102" s="2">
        <f t="shared" si="127"/>
        <v>6.8023621277331987E-4</v>
      </c>
      <c r="GJ102" s="2">
        <f t="shared" si="127"/>
        <v>5.1120839898002456E-4</v>
      </c>
      <c r="GK102" s="2">
        <f t="shared" si="127"/>
        <v>3.7666743574464378E-4</v>
      </c>
      <c r="GM102" s="86">
        <f t="shared" si="128"/>
        <v>1.2977217900646801E-3</v>
      </c>
      <c r="GN102" s="86">
        <f t="shared" si="128"/>
        <v>1.1523815984377059E-3</v>
      </c>
      <c r="GO102" s="86">
        <f t="shared" si="128"/>
        <v>3.4425879743962075E-4</v>
      </c>
      <c r="GP102" s="86">
        <f t="shared" si="128"/>
        <v>9.0445112652093185E-5</v>
      </c>
      <c r="GQ102" s="86">
        <f t="shared" si="128"/>
        <v>1.3453549689407423E-4</v>
      </c>
      <c r="GR102" s="86">
        <f t="shared" si="128"/>
        <v>3.0890491051332606E-3</v>
      </c>
      <c r="GS102" s="86">
        <f t="shared" si="128"/>
        <v>9.8723182383390028E-4</v>
      </c>
      <c r="GT102" s="86">
        <f t="shared" si="128"/>
        <v>2.5922115961344775E-4</v>
      </c>
      <c r="GU102" s="86">
        <f t="shared" si="128"/>
        <v>5.6971010821747578E-5</v>
      </c>
      <c r="GV102" s="86">
        <f t="shared" si="128"/>
        <v>1.4680463911533425E-5</v>
      </c>
      <c r="GW102" s="86">
        <f t="shared" si="128"/>
        <v>8.7874400371705596E-6</v>
      </c>
      <c r="GX102" s="86">
        <f t="shared" si="128"/>
        <v>3.3629234254049256E-5</v>
      </c>
      <c r="GY102" s="86">
        <f t="shared" si="128"/>
        <v>1.5489628257184514E-5</v>
      </c>
      <c r="GZ102" s="86">
        <f t="shared" si="128"/>
        <v>7.7108974964426014E-6</v>
      </c>
      <c r="HA102" s="86">
        <f t="shared" si="128"/>
        <v>9.6785264799529881E-6</v>
      </c>
      <c r="HC102" s="86">
        <f t="shared" si="73"/>
        <v>5.7282411666514418E-2</v>
      </c>
      <c r="HD102" s="86">
        <f t="shared" si="73"/>
        <v>4.2712524875034276E-2</v>
      </c>
      <c r="HE102" s="86">
        <f t="shared" si="73"/>
        <v>4.7759684801268465E-2</v>
      </c>
      <c r="HF102" s="86">
        <f t="shared" si="73"/>
        <v>4.8467183906494279E-2</v>
      </c>
      <c r="HG102" s="86">
        <f t="shared" si="73"/>
        <v>5.5191895882577939E-2</v>
      </c>
      <c r="HH102" s="86">
        <f t="shared" si="73"/>
        <v>5.9060652273551492E-2</v>
      </c>
      <c r="HI102" s="86">
        <f t="shared" si="138"/>
        <v>6.3934524089005504E-2</v>
      </c>
      <c r="HJ102" s="86">
        <f t="shared" si="138"/>
        <v>8.3646893216932056E-2</v>
      </c>
      <c r="HK102" s="86">
        <f t="shared" si="138"/>
        <v>7.8136642309005258E-2</v>
      </c>
      <c r="HL102" s="86">
        <f t="shared" si="138"/>
        <v>6.7250896352957737E-2</v>
      </c>
      <c r="HM102" s="86">
        <f t="shared" si="138"/>
        <v>7.7888472377498394E-2</v>
      </c>
      <c r="HN102" s="86">
        <f t="shared" si="138"/>
        <v>6.2229372505645426E-2</v>
      </c>
      <c r="HO102" s="86">
        <f t="shared" si="138"/>
        <v>6.2913749049886919E-2</v>
      </c>
      <c r="HP102" s="86">
        <f t="shared" si="138"/>
        <v>5.7439937223820396E-2</v>
      </c>
      <c r="HQ102" s="86">
        <f t="shared" si="138"/>
        <v>2.2377065650164028E-2</v>
      </c>
      <c r="HS102" s="86">
        <f t="shared" si="129"/>
        <v>1.1523951259635315E-26</v>
      </c>
      <c r="HT102" s="86">
        <f t="shared" si="129"/>
        <v>6.5417229157458795E-26</v>
      </c>
      <c r="HU102" s="86">
        <f t="shared" si="129"/>
        <v>3.6852239821229204E-26</v>
      </c>
      <c r="HV102" s="86">
        <f t="shared" si="129"/>
        <v>5.7057741846085073E-29</v>
      </c>
      <c r="HW102" s="86">
        <f t="shared" si="129"/>
        <v>1.2979589126977287E-30</v>
      </c>
      <c r="HX102" s="86">
        <f t="shared" si="129"/>
        <v>5.761071490945392E-26</v>
      </c>
      <c r="HY102" s="86">
        <f t="shared" si="129"/>
        <v>7.569207471311121E-29</v>
      </c>
      <c r="HZ102" s="86">
        <f t="shared" si="129"/>
        <v>1.9997802171729819E-25</v>
      </c>
      <c r="IA102" s="86">
        <f t="shared" si="129"/>
        <v>3.3851786127853496E-27</v>
      </c>
      <c r="IB102" s="86">
        <f t="shared" si="129"/>
        <v>1.2027772391345581E-29</v>
      </c>
      <c r="IC102" s="86">
        <f t="shared" si="129"/>
        <v>2.9015723882594566E-28</v>
      </c>
      <c r="ID102" s="86">
        <f t="shared" si="129"/>
        <v>9.756948250266181E-29</v>
      </c>
      <c r="IE102" s="86">
        <f t="shared" si="129"/>
        <v>1.1386938618358644E-28</v>
      </c>
      <c r="IF102" s="86">
        <f t="shared" si="129"/>
        <v>4.8384399647733657E-24</v>
      </c>
      <c r="IG102" s="86">
        <f t="shared" si="129"/>
        <v>4.8895872238144104E-18</v>
      </c>
      <c r="II102" s="86">
        <f t="shared" si="130"/>
        <v>2.5828238471566453E-131</v>
      </c>
      <c r="IJ102" s="86">
        <f t="shared" si="130"/>
        <v>4.2991603103171563E-137</v>
      </c>
      <c r="IK102" s="86">
        <f t="shared" si="130"/>
        <v>8.2956801567446058E-127</v>
      </c>
      <c r="IL102" s="86">
        <f t="shared" si="130"/>
        <v>9.5690208998884877E-141</v>
      </c>
      <c r="IM102" s="86">
        <f t="shared" si="130"/>
        <v>1.2444912338017826E-155</v>
      </c>
      <c r="IN102" s="86">
        <f t="shared" si="130"/>
        <v>2.3918233823739627E-130</v>
      </c>
      <c r="IO102" s="86">
        <f t="shared" si="130"/>
        <v>1.2913414147038041E-144</v>
      </c>
      <c r="IP102" s="86">
        <f t="shared" si="130"/>
        <v>1.6982052063456775E-125</v>
      </c>
      <c r="IQ102" s="86">
        <f t="shared" si="130"/>
        <v>1.0264603757417244E-135</v>
      </c>
      <c r="IR102" s="86">
        <f t="shared" si="130"/>
        <v>2.5338441041298661E-150</v>
      </c>
      <c r="IS102" s="86">
        <f t="shared" si="130"/>
        <v>4.975310417982359E-143</v>
      </c>
      <c r="IT102" s="86">
        <f t="shared" si="130"/>
        <v>9.7956862702558301E-145</v>
      </c>
      <c r="IU102" s="86">
        <f t="shared" si="130"/>
        <v>1.2049761075540542E-143</v>
      </c>
      <c r="IV102" s="86">
        <f t="shared" si="130"/>
        <v>7.9190750734647958E-76</v>
      </c>
      <c r="IW102" s="86">
        <f t="shared" si="130"/>
        <v>1.5064988790219742E-51</v>
      </c>
      <c r="IY102" s="86">
        <f t="shared" si="131"/>
        <v>5.85801334565791E-2</v>
      </c>
      <c r="IZ102" s="86">
        <f t="shared" si="131"/>
        <v>4.3864906473471979E-2</v>
      </c>
      <c r="JA102" s="86">
        <f t="shared" si="131"/>
        <v>4.8103943598708086E-2</v>
      </c>
      <c r="JB102" s="86">
        <f t="shared" si="131"/>
        <v>4.855762901914637E-2</v>
      </c>
      <c r="JC102" s="86">
        <f t="shared" si="131"/>
        <v>5.5326431379472012E-2</v>
      </c>
      <c r="JD102" s="86">
        <f t="shared" si="131"/>
        <v>6.2149701378684752E-2</v>
      </c>
      <c r="JE102" s="86">
        <f t="shared" si="131"/>
        <v>6.4921755912839399E-2</v>
      </c>
      <c r="JF102" s="86">
        <f t="shared" si="131"/>
        <v>8.3906114376545507E-2</v>
      </c>
      <c r="JG102" s="86">
        <f t="shared" si="131"/>
        <v>7.8193613319827007E-2</v>
      </c>
      <c r="JH102" s="86">
        <f t="shared" si="131"/>
        <v>6.7265576816869274E-2</v>
      </c>
      <c r="JI102" s="86">
        <f t="shared" si="131"/>
        <v>7.7897259817535563E-2</v>
      </c>
      <c r="JJ102" s="86">
        <f t="shared" si="131"/>
        <v>6.2263001739899473E-2</v>
      </c>
      <c r="JK102" s="86">
        <f t="shared" si="131"/>
        <v>6.2929238678144109E-2</v>
      </c>
      <c r="JL102" s="86">
        <f t="shared" si="131"/>
        <v>5.7447648121316836E-2</v>
      </c>
      <c r="JM102" s="86">
        <f t="shared" si="131"/>
        <v>2.2386744176643984E-2</v>
      </c>
    </row>
    <row r="103" spans="2:273" x14ac:dyDescent="0.25">
      <c r="B103" s="2">
        <v>76</v>
      </c>
      <c r="C103" s="37">
        <v>108.065</v>
      </c>
      <c r="D103" s="37">
        <v>106.661</v>
      </c>
      <c r="E103" s="37">
        <v>104.129</v>
      </c>
      <c r="F103" s="37">
        <v>109.21299999999999</v>
      </c>
      <c r="G103" s="37">
        <v>110.295</v>
      </c>
      <c r="H103" s="37">
        <v>106.633</v>
      </c>
      <c r="I103" s="37">
        <v>112.18</v>
      </c>
      <c r="J103" s="37">
        <v>115.541</v>
      </c>
      <c r="K103" s="37">
        <v>117.31100000000001</v>
      </c>
      <c r="L103" s="37">
        <v>109.262</v>
      </c>
      <c r="M103" s="37">
        <v>111.705</v>
      </c>
      <c r="N103" s="37">
        <v>107.01600000000001</v>
      </c>
      <c r="O103" s="37">
        <v>106.532</v>
      </c>
      <c r="P103" s="37">
        <v>102.242</v>
      </c>
      <c r="Q103" s="37">
        <v>83.644999999999996</v>
      </c>
      <c r="S103" s="4">
        <f t="shared" si="132"/>
        <v>107.84673851610044</v>
      </c>
      <c r="T103" s="4">
        <f t="shared" si="132"/>
        <v>108.32568187497432</v>
      </c>
      <c r="U103" s="4">
        <f t="shared" si="132"/>
        <v>105.89526374846432</v>
      </c>
      <c r="V103" s="4">
        <f t="shared" si="132"/>
        <v>105.38886137122546</v>
      </c>
      <c r="W103" s="4">
        <f t="shared" si="132"/>
        <v>105.90961827991838</v>
      </c>
      <c r="X103" s="4">
        <f t="shared" si="132"/>
        <v>105.46330306753154</v>
      </c>
      <c r="Y103" s="4">
        <f t="shared" si="132"/>
        <v>108.05435997799893</v>
      </c>
      <c r="Z103" s="4">
        <f t="shared" si="132"/>
        <v>115.30806264366268</v>
      </c>
      <c r="AA103" s="4">
        <f t="shared" si="132"/>
        <v>115.69916629662526</v>
      </c>
      <c r="AB103" s="4">
        <f t="shared" si="132"/>
        <v>109.05488018811118</v>
      </c>
      <c r="AC103" s="4">
        <f t="shared" si="132"/>
        <v>111.25796516690079</v>
      </c>
      <c r="AD103" s="4">
        <f t="shared" si="132"/>
        <v>107.15675346073607</v>
      </c>
      <c r="AE103" s="4">
        <f t="shared" si="132"/>
        <v>107.13863888144188</v>
      </c>
      <c r="AF103" s="4">
        <f t="shared" si="132"/>
        <v>102.67588322545794</v>
      </c>
      <c r="AG103" s="4">
        <f t="shared" si="132"/>
        <v>86.357432942867817</v>
      </c>
      <c r="AI103" s="4">
        <f t="shared" si="133"/>
        <v>0.21826148389955335</v>
      </c>
      <c r="AJ103" s="4">
        <f t="shared" si="133"/>
        <v>-1.6646818749743204</v>
      </c>
      <c r="AK103" s="4">
        <f t="shared" si="133"/>
        <v>-1.7662637484643113</v>
      </c>
      <c r="AL103" s="4">
        <f t="shared" si="133"/>
        <v>3.8241386287745343</v>
      </c>
      <c r="AM103" s="4">
        <f t="shared" si="133"/>
        <v>4.3853817200816252</v>
      </c>
      <c r="AN103" s="4">
        <f t="shared" si="133"/>
        <v>1.1696969324684545</v>
      </c>
      <c r="AO103" s="4">
        <f t="shared" si="133"/>
        <v>4.1256400220010789</v>
      </c>
      <c r="AP103" s="4">
        <f t="shared" si="133"/>
        <v>0.23293735633731671</v>
      </c>
      <c r="AQ103" s="4">
        <f t="shared" si="133"/>
        <v>1.6118337033747423</v>
      </c>
      <c r="AR103" s="4">
        <f t="shared" si="133"/>
        <v>0.20711981188881623</v>
      </c>
      <c r="AS103" s="4">
        <f t="shared" si="133"/>
        <v>0.44703483309920955</v>
      </c>
      <c r="AT103" s="4">
        <f t="shared" si="133"/>
        <v>-0.14075346073606454</v>
      </c>
      <c r="AU103" s="4">
        <f t="shared" si="133"/>
        <v>-0.60663888144188149</v>
      </c>
      <c r="AV103" s="4">
        <f t="shared" si="133"/>
        <v>-0.43388322545793301</v>
      </c>
      <c r="AW103" s="4">
        <f t="shared" si="133"/>
        <v>-2.7124329428678209</v>
      </c>
      <c r="AY103" s="2">
        <f t="shared" si="125"/>
        <v>80.205947360833591</v>
      </c>
      <c r="AZ103" s="2">
        <f t="shared" si="125"/>
        <v>82.098940645577073</v>
      </c>
      <c r="BA103" s="2">
        <f t="shared" si="125"/>
        <v>76.102215002527259</v>
      </c>
      <c r="BB103" s="2">
        <f t="shared" si="125"/>
        <v>74.01780782045158</v>
      </c>
      <c r="BC103" s="2">
        <f t="shared" si="125"/>
        <v>70.441856110141728</v>
      </c>
      <c r="BD103" s="2">
        <f t="shared" si="125"/>
        <v>70.269084725943685</v>
      </c>
      <c r="BE103" s="2">
        <f t="shared" si="125"/>
        <v>70.666395413061238</v>
      </c>
      <c r="BF103" s="2">
        <f t="shared" si="125"/>
        <v>71.850941051070023</v>
      </c>
      <c r="BG103" s="2">
        <f t="shared" si="125"/>
        <v>72.162542005258615</v>
      </c>
      <c r="BH103" s="2">
        <f t="shared" si="125"/>
        <v>69.815104141688138</v>
      </c>
      <c r="BI103" s="2">
        <f t="shared" si="125"/>
        <v>67.366326881316724</v>
      </c>
      <c r="BJ103" s="2">
        <f t="shared" si="125"/>
        <v>70.036606711729334</v>
      </c>
      <c r="BK103" s="2">
        <f t="shared" si="125"/>
        <v>70.795086176393056</v>
      </c>
      <c r="BL103" s="2">
        <f t="shared" si="125"/>
        <v>70.697840037869042</v>
      </c>
      <c r="BM103" s="2">
        <f t="shared" si="125"/>
        <v>73.438183980299627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93.048544246451229</v>
      </c>
      <c r="DL103" s="2">
        <f t="shared" si="134"/>
        <v>103.83172498176808</v>
      </c>
      <c r="DM103" s="2">
        <f t="shared" si="134"/>
        <v>102.69857153661236</v>
      </c>
      <c r="DN103" s="2">
        <f t="shared" si="134"/>
        <v>87.777241920869827</v>
      </c>
      <c r="DO103" s="2">
        <f t="shared" si="134"/>
        <v>86.988487210652835</v>
      </c>
      <c r="DP103" s="2">
        <f t="shared" si="134"/>
        <v>85.79357770034845</v>
      </c>
      <c r="DQ103" s="2">
        <f t="shared" si="134"/>
        <v>90.091158004158004</v>
      </c>
      <c r="DR103" s="2">
        <f t="shared" si="134"/>
        <v>86.942918262391942</v>
      </c>
      <c r="DS103" s="2">
        <f t="shared" si="134"/>
        <v>89.744060918060882</v>
      </c>
      <c r="DT103" s="2">
        <f t="shared" si="134"/>
        <v>87.312795452595438</v>
      </c>
      <c r="DU103" s="2">
        <f t="shared" si="134"/>
        <v>85.637260787102889</v>
      </c>
      <c r="DV103" s="2">
        <f t="shared" si="134"/>
        <v>90.491426450742267</v>
      </c>
      <c r="DW103" s="2">
        <f t="shared" si="134"/>
        <v>85.967685741088147</v>
      </c>
      <c r="DX103" s="2">
        <f t="shared" si="134"/>
        <v>85.622651493598866</v>
      </c>
      <c r="DY103" s="2">
        <f t="shared" si="134"/>
        <v>80.840166129032241</v>
      </c>
      <c r="EA103" s="2">
        <f t="shared" si="94"/>
        <v>79.475660095656679</v>
      </c>
      <c r="EB103" s="2">
        <f t="shared" si="94"/>
        <v>80.807860600892141</v>
      </c>
      <c r="EC103" s="2">
        <f t="shared" si="94"/>
        <v>74.53905202007968</v>
      </c>
      <c r="ED103" s="2">
        <f t="shared" si="94"/>
        <v>73.24859780792157</v>
      </c>
      <c r="EE103" s="2">
        <f t="shared" si="94"/>
        <v>69.528244148957668</v>
      </c>
      <c r="EF103" s="2">
        <f t="shared" si="94"/>
        <v>69.336302486583904</v>
      </c>
      <c r="EG103" s="2">
        <f t="shared" si="94"/>
        <v>69.372054882435904</v>
      </c>
      <c r="EH103" s="2">
        <f t="shared" si="94"/>
        <v>70.836742003938895</v>
      </c>
      <c r="EI103" s="2">
        <f t="shared" si="94"/>
        <v>70.914303307659864</v>
      </c>
      <c r="EJ103" s="2">
        <f t="shared" si="94"/>
        <v>68.538454490887275</v>
      </c>
      <c r="EK103" s="2">
        <f t="shared" si="94"/>
        <v>66.177143219724442</v>
      </c>
      <c r="EL103" s="2">
        <f t="shared" si="94"/>
        <v>68.735288246809745</v>
      </c>
      <c r="EM103" s="2">
        <f t="shared" si="135"/>
        <v>69.87605011634561</v>
      </c>
      <c r="EN103" s="2">
        <f t="shared" si="135"/>
        <v>69.700716603468635</v>
      </c>
      <c r="EO103" s="2">
        <f t="shared" si="135"/>
        <v>72.802639640544484</v>
      </c>
      <c r="EQ103" s="2">
        <f t="shared" si="136"/>
        <v>79.307558257913087</v>
      </c>
      <c r="ER103" s="2">
        <f t="shared" si="136"/>
        <v>80.159720201098267</v>
      </c>
      <c r="ES103" s="2">
        <f t="shared" si="136"/>
        <v>73.44665958076385</v>
      </c>
      <c r="ET103" s="2">
        <f t="shared" si="136"/>
        <v>72.338682530085578</v>
      </c>
      <c r="EU103" s="2">
        <f t="shared" si="136"/>
        <v>69.520156286083875</v>
      </c>
      <c r="EV103" s="2">
        <f t="shared" si="136"/>
        <v>68.577221847550959</v>
      </c>
      <c r="EW103" s="2">
        <f t="shared" si="136"/>
        <v>69.497690786249407</v>
      </c>
      <c r="EX103" s="2">
        <f t="shared" si="136"/>
        <v>70.377837562926985</v>
      </c>
      <c r="EY103" s="2">
        <f t="shared" si="136"/>
        <v>70.348928435176788</v>
      </c>
      <c r="EZ103" s="2">
        <f t="shared" si="136"/>
        <v>68.203764772992457</v>
      </c>
      <c r="FA103" s="2">
        <f t="shared" si="136"/>
        <v>66.390462685756347</v>
      </c>
      <c r="FB103" s="2">
        <f t="shared" si="136"/>
        <v>67.685651871469702</v>
      </c>
      <c r="FC103" s="2">
        <f t="shared" si="136"/>
        <v>69.207091486289457</v>
      </c>
      <c r="FD103" s="2">
        <f t="shared" si="136"/>
        <v>70.343816926643115</v>
      </c>
      <c r="FE103" s="2">
        <f t="shared" si="136"/>
        <v>72.495768871271935</v>
      </c>
      <c r="FG103" s="2">
        <f t="shared" si="137"/>
        <v>0.9461867089906103</v>
      </c>
      <c r="FH103" s="2">
        <f t="shared" si="137"/>
        <v>0.94390238906023882</v>
      </c>
      <c r="FI103" s="2">
        <f t="shared" si="137"/>
        <v>0.94445029220661991</v>
      </c>
      <c r="FJ103" s="2">
        <f t="shared" si="137"/>
        <v>0.94697909399958768</v>
      </c>
      <c r="FK103" s="2">
        <f t="shared" si="137"/>
        <v>0.94767419992217905</v>
      </c>
      <c r="FL103" s="2">
        <f t="shared" si="137"/>
        <v>0.94327284068103945</v>
      </c>
      <c r="FM103" s="2">
        <f t="shared" si="137"/>
        <v>0.93753618796031146</v>
      </c>
      <c r="FN103" s="2">
        <f t="shared" si="137"/>
        <v>0.93699379982080155</v>
      </c>
      <c r="FO103" s="2">
        <f t="shared" si="137"/>
        <v>0.93366817227705323</v>
      </c>
      <c r="FP103" s="2">
        <f t="shared" si="137"/>
        <v>0.9319818550272434</v>
      </c>
      <c r="FQ103" s="2">
        <f t="shared" si="137"/>
        <v>0.93890136256491119</v>
      </c>
      <c r="FR103" s="2">
        <f t="shared" si="137"/>
        <v>0.94014781453283292</v>
      </c>
      <c r="FS103" s="2">
        <f t="shared" si="137"/>
        <v>0.94285633847142525</v>
      </c>
      <c r="FT103" s="2">
        <f t="shared" si="137"/>
        <v>0.93739686898837826</v>
      </c>
      <c r="FU103" s="2">
        <f t="shared" si="137"/>
        <v>0.92091210199688811</v>
      </c>
      <c r="FW103" s="2">
        <f t="shared" si="127"/>
        <v>6.799418023001832E-4</v>
      </c>
      <c r="FX103" s="2">
        <f t="shared" si="127"/>
        <v>7.7721074542760806E-4</v>
      </c>
      <c r="FY103" s="2">
        <f t="shared" si="127"/>
        <v>9.9789989253103867E-4</v>
      </c>
      <c r="FZ103" s="2">
        <f t="shared" si="127"/>
        <v>1.2219393641837203E-3</v>
      </c>
      <c r="GA103" s="2">
        <f t="shared" si="127"/>
        <v>1.1407923827553019E-3</v>
      </c>
      <c r="GB103" s="2">
        <f t="shared" si="127"/>
        <v>1.0436752127403715E-3</v>
      </c>
      <c r="GC103" s="2">
        <f t="shared" si="127"/>
        <v>1.1650140980555283E-3</v>
      </c>
      <c r="GD103" s="2">
        <f t="shared" si="127"/>
        <v>1.2854927468288542E-3</v>
      </c>
      <c r="GE103" s="2">
        <f t="shared" si="127"/>
        <v>1.3681900573717792E-3</v>
      </c>
      <c r="GF103" s="2">
        <f t="shared" si="127"/>
        <v>1.0343744729709764E-3</v>
      </c>
      <c r="GG103" s="2">
        <f t="shared" si="127"/>
        <v>9.2346892902012915E-4</v>
      </c>
      <c r="GH103" s="2">
        <f t="shared" si="127"/>
        <v>7.9451696900937046E-4</v>
      </c>
      <c r="GI103" s="2">
        <f t="shared" si="127"/>
        <v>7.4581522919887379E-4</v>
      </c>
      <c r="GJ103" s="2">
        <f t="shared" si="127"/>
        <v>5.6050121898656546E-4</v>
      </c>
      <c r="GK103" s="2">
        <f t="shared" si="127"/>
        <v>4.1299262225884449E-4</v>
      </c>
      <c r="GM103" s="86">
        <f t="shared" si="128"/>
        <v>4.3002280217028561E-4</v>
      </c>
      <c r="GN103" s="86">
        <f t="shared" si="128"/>
        <v>3.760316658862212E-4</v>
      </c>
      <c r="GO103" s="86">
        <f t="shared" si="128"/>
        <v>9.1739595026204033E-5</v>
      </c>
      <c r="GP103" s="86">
        <f t="shared" si="128"/>
        <v>1.9539985109289278E-5</v>
      </c>
      <c r="GQ103" s="86">
        <f t="shared" si="128"/>
        <v>3.1785566575082526E-5</v>
      </c>
      <c r="GR103" s="86">
        <f t="shared" si="128"/>
        <v>1.2077439460368767E-3</v>
      </c>
      <c r="GS103" s="86">
        <f t="shared" si="128"/>
        <v>3.3342475286052731E-4</v>
      </c>
      <c r="GT103" s="86">
        <f t="shared" si="128"/>
        <v>7.0237993220561608E-5</v>
      </c>
      <c r="GU103" s="86">
        <f t="shared" si="128"/>
        <v>1.1737066318475679E-5</v>
      </c>
      <c r="GV103" s="86">
        <f t="shared" si="128"/>
        <v>2.2978427006845574E-6</v>
      </c>
      <c r="GW103" s="86">
        <f t="shared" si="128"/>
        <v>1.3530631898337879E-6</v>
      </c>
      <c r="GX103" s="86">
        <f t="shared" si="128"/>
        <v>6.1184644199660942E-6</v>
      </c>
      <c r="GY103" s="86">
        <f t="shared" si="128"/>
        <v>2.4440071639627047E-6</v>
      </c>
      <c r="GZ103" s="86">
        <f t="shared" si="128"/>
        <v>1.2267749791254767E-6</v>
      </c>
      <c r="HA103" s="86">
        <f t="shared" si="128"/>
        <v>1.4753822768975364E-6</v>
      </c>
      <c r="HC103" s="86">
        <f t="shared" si="73"/>
        <v>7.9183179810792842E-2</v>
      </c>
      <c r="HD103" s="86">
        <f t="shared" si="73"/>
        <v>6.0817619216162737E-2</v>
      </c>
      <c r="HE103" s="86">
        <f t="shared" si="73"/>
        <v>6.7476470682381343E-2</v>
      </c>
      <c r="HF103" s="86">
        <f t="shared" si="73"/>
        <v>7.0408016033437382E-2</v>
      </c>
      <c r="HG103" s="86">
        <f t="shared" si="73"/>
        <v>8.0703410037291742E-2</v>
      </c>
      <c r="HH103" s="86">
        <f t="shared" si="73"/>
        <v>8.2985965362929501E-2</v>
      </c>
      <c r="HI103" s="86">
        <f t="shared" si="138"/>
        <v>9.1496741494232897E-2</v>
      </c>
      <c r="HJ103" s="86">
        <f t="shared" si="138"/>
        <v>0.11547722067274384</v>
      </c>
      <c r="HK103" s="86">
        <f t="shared" si="138"/>
        <v>0.11006432659404312</v>
      </c>
      <c r="HL103" s="86">
        <f t="shared" si="138"/>
        <v>9.6009217146028156E-2</v>
      </c>
      <c r="HM103" s="86">
        <f t="shared" si="138"/>
        <v>0.10864741346764943</v>
      </c>
      <c r="HN103" s="86">
        <f t="shared" si="138"/>
        <v>8.758855698137484E-2</v>
      </c>
      <c r="HO103" s="86">
        <f t="shared" si="138"/>
        <v>8.8128627071509563E-2</v>
      </c>
      <c r="HP103" s="86">
        <f t="shared" si="138"/>
        <v>8.2395517000672117E-2</v>
      </c>
      <c r="HQ103" s="86">
        <f t="shared" si="138"/>
        <v>3.6160073964925196E-2</v>
      </c>
      <c r="HS103" s="86">
        <f t="shared" si="129"/>
        <v>1.0445059328654228E-25</v>
      </c>
      <c r="HT103" s="86">
        <f t="shared" si="129"/>
        <v>6.2633689942468767E-25</v>
      </c>
      <c r="HU103" s="86">
        <f t="shared" si="129"/>
        <v>3.5334393197155559E-25</v>
      </c>
      <c r="HV103" s="86">
        <f t="shared" si="129"/>
        <v>7.5928965117852352E-28</v>
      </c>
      <c r="HW103" s="86">
        <f t="shared" si="129"/>
        <v>2.0812002163589212E-29</v>
      </c>
      <c r="HX103" s="86">
        <f t="shared" si="129"/>
        <v>5.732414312200536E-25</v>
      </c>
      <c r="HY103" s="86">
        <f t="shared" si="129"/>
        <v>1.0189446058210432E-27</v>
      </c>
      <c r="HZ103" s="86">
        <f t="shared" si="129"/>
        <v>1.9894810240755358E-24</v>
      </c>
      <c r="IA103" s="86">
        <f t="shared" si="129"/>
        <v>4.1208258474062096E-26</v>
      </c>
      <c r="IB103" s="86">
        <f t="shared" si="129"/>
        <v>1.6918828280751265E-28</v>
      </c>
      <c r="IC103" s="86">
        <f t="shared" si="129"/>
        <v>3.4460672171042982E-27</v>
      </c>
      <c r="ID103" s="86">
        <f t="shared" si="129"/>
        <v>1.1414360576643372E-27</v>
      </c>
      <c r="IE103" s="86">
        <f t="shared" si="129"/>
        <v>1.2884021820716486E-27</v>
      </c>
      <c r="IF103" s="86">
        <f t="shared" si="129"/>
        <v>3.4294957456040083E-23</v>
      </c>
      <c r="IG103" s="86">
        <f t="shared" si="129"/>
        <v>1.9155322857652867E-17</v>
      </c>
      <c r="II103" s="86">
        <f t="shared" si="130"/>
        <v>4.1468429950670402E-128</v>
      </c>
      <c r="IJ103" s="86">
        <f t="shared" si="130"/>
        <v>1.1051289470199663E-133</v>
      </c>
      <c r="IK103" s="86">
        <f t="shared" si="130"/>
        <v>1.5188869218304818E-123</v>
      </c>
      <c r="IL103" s="86">
        <f t="shared" si="130"/>
        <v>5.1842995147564867E-137</v>
      </c>
      <c r="IM103" s="86">
        <f t="shared" si="130"/>
        <v>1.5406624472844417E-151</v>
      </c>
      <c r="IN103" s="86">
        <f t="shared" si="130"/>
        <v>5.6923196554928364E-127</v>
      </c>
      <c r="IO103" s="86">
        <f t="shared" si="130"/>
        <v>8.3609776582762684E-141</v>
      </c>
      <c r="IP103" s="86">
        <f t="shared" si="130"/>
        <v>3.7925360467294778E-122</v>
      </c>
      <c r="IQ103" s="86">
        <f t="shared" si="130"/>
        <v>4.6828346523775548E-132</v>
      </c>
      <c r="IR103" s="86">
        <f t="shared" si="130"/>
        <v>1.995249214622412E-146</v>
      </c>
      <c r="IS103" s="86">
        <f t="shared" si="130"/>
        <v>2.2013317635621931E-139</v>
      </c>
      <c r="IT103" s="86">
        <f t="shared" si="130"/>
        <v>4.0233739489551283E-141</v>
      </c>
      <c r="IU103" s="86">
        <f t="shared" si="130"/>
        <v>4.3256037729133747E-140</v>
      </c>
      <c r="IV103" s="86">
        <f t="shared" si="130"/>
        <v>4.8462391341646269E-74</v>
      </c>
      <c r="IW103" s="86">
        <f t="shared" si="130"/>
        <v>2.1570167728986675E-50</v>
      </c>
      <c r="IY103" s="86">
        <f t="shared" si="131"/>
        <v>7.9613202612963133E-2</v>
      </c>
      <c r="IZ103" s="86">
        <f t="shared" si="131"/>
        <v>6.1193650882048957E-2</v>
      </c>
      <c r="JA103" s="86">
        <f t="shared" si="131"/>
        <v>6.7568210277407545E-2</v>
      </c>
      <c r="JB103" s="86">
        <f t="shared" si="131"/>
        <v>7.0427556018546666E-2</v>
      </c>
      <c r="JC103" s="86">
        <f t="shared" si="131"/>
        <v>8.0735195603866827E-2</v>
      </c>
      <c r="JD103" s="86">
        <f t="shared" si="131"/>
        <v>8.4193709308966372E-2</v>
      </c>
      <c r="JE103" s="86">
        <f t="shared" si="131"/>
        <v>9.183016624709342E-2</v>
      </c>
      <c r="JF103" s="86">
        <f t="shared" si="131"/>
        <v>0.1155474586659644</v>
      </c>
      <c r="JG103" s="86">
        <f t="shared" si="131"/>
        <v>0.1100760636603616</v>
      </c>
      <c r="JH103" s="86">
        <f t="shared" si="131"/>
        <v>9.6011514988728841E-2</v>
      </c>
      <c r="JI103" s="86">
        <f t="shared" si="131"/>
        <v>0.10864876653083927</v>
      </c>
      <c r="JJ103" s="86">
        <f t="shared" si="131"/>
        <v>8.7594675445794801E-2</v>
      </c>
      <c r="JK103" s="86">
        <f t="shared" si="131"/>
        <v>8.8131071078673531E-2</v>
      </c>
      <c r="JL103" s="86">
        <f t="shared" si="131"/>
        <v>8.2396743775651246E-2</v>
      </c>
      <c r="JM103" s="86">
        <f t="shared" si="131"/>
        <v>3.6161549347202115E-2</v>
      </c>
    </row>
    <row r="104" spans="2:273" x14ac:dyDescent="0.25">
      <c r="B104" s="2">
        <v>77</v>
      </c>
      <c r="C104" s="37">
        <v>116.419</v>
      </c>
      <c r="D104" s="37">
        <v>118.726</v>
      </c>
      <c r="E104" s="37">
        <v>113.82299999999999</v>
      </c>
      <c r="F104" s="37">
        <v>122.131</v>
      </c>
      <c r="G104" s="37">
        <v>122.033</v>
      </c>
      <c r="H104" s="37">
        <v>118.1</v>
      </c>
      <c r="I104" s="37">
        <v>125.443</v>
      </c>
      <c r="J104" s="37">
        <v>128.82</v>
      </c>
      <c r="K104" s="37">
        <v>131.852</v>
      </c>
      <c r="L104" s="37">
        <v>123.77</v>
      </c>
      <c r="M104" s="37">
        <v>127.95099999999999</v>
      </c>
      <c r="N104" s="37">
        <v>121.468</v>
      </c>
      <c r="O104" s="37">
        <v>120.581</v>
      </c>
      <c r="P104" s="37">
        <v>114.935</v>
      </c>
      <c r="Q104" s="37">
        <v>89.968000000000004</v>
      </c>
      <c r="S104" s="4">
        <f t="shared" si="132"/>
        <v>115.33787594425573</v>
      </c>
      <c r="T104" s="4">
        <f t="shared" si="132"/>
        <v>116.31304179733634</v>
      </c>
      <c r="U104" s="4">
        <f t="shared" si="132"/>
        <v>114.66503013866603</v>
      </c>
      <c r="V104" s="4">
        <f t="shared" si="132"/>
        <v>115.44881808576955</v>
      </c>
      <c r="W104" s="4">
        <f t="shared" si="132"/>
        <v>117.33775321169003</v>
      </c>
      <c r="X104" s="4">
        <f t="shared" si="132"/>
        <v>115.45573393448629</v>
      </c>
      <c r="Y104" s="4">
        <f t="shared" si="132"/>
        <v>119.18127189027192</v>
      </c>
      <c r="Z104" s="4">
        <f t="shared" si="132"/>
        <v>126.5060384305804</v>
      </c>
      <c r="AA104" s="4">
        <f t="shared" si="132"/>
        <v>127.72127935896867</v>
      </c>
      <c r="AB104" s="4">
        <f t="shared" si="132"/>
        <v>120.56519857939499</v>
      </c>
      <c r="AC104" s="4">
        <f t="shared" si="132"/>
        <v>123.08542484641742</v>
      </c>
      <c r="AD104" s="4">
        <f t="shared" si="132"/>
        <v>117.69900974007109</v>
      </c>
      <c r="AE104" s="4">
        <f t="shared" si="132"/>
        <v>117.32362178634011</v>
      </c>
      <c r="AF104" s="4">
        <f t="shared" si="132"/>
        <v>112.44501954823639</v>
      </c>
      <c r="AG104" s="4">
        <f t="shared" si="132"/>
        <v>92.149674382361013</v>
      </c>
      <c r="AI104" s="4">
        <f t="shared" si="133"/>
        <v>1.0811240557442687</v>
      </c>
      <c r="AJ104" s="4">
        <f t="shared" si="133"/>
        <v>2.4129582026636598</v>
      </c>
      <c r="AK104" s="4">
        <f t="shared" si="133"/>
        <v>-0.84203013866603271</v>
      </c>
      <c r="AL104" s="4">
        <f t="shared" si="133"/>
        <v>6.6821819142304548</v>
      </c>
      <c r="AM104" s="4">
        <f t="shared" si="133"/>
        <v>4.6952467883099729</v>
      </c>
      <c r="AN104" s="4">
        <f t="shared" si="133"/>
        <v>2.6442660655137047</v>
      </c>
      <c r="AO104" s="4">
        <f t="shared" si="133"/>
        <v>6.2617281097280824</v>
      </c>
      <c r="AP104" s="4">
        <f t="shared" si="133"/>
        <v>2.3139615694195896</v>
      </c>
      <c r="AQ104" s="4">
        <f t="shared" si="133"/>
        <v>4.1307206410313313</v>
      </c>
      <c r="AR104" s="4">
        <f t="shared" si="133"/>
        <v>3.2048014206050084</v>
      </c>
      <c r="AS104" s="4">
        <f t="shared" si="133"/>
        <v>4.8655751535825686</v>
      </c>
      <c r="AT104" s="4">
        <f t="shared" si="133"/>
        <v>3.7689902599289127</v>
      </c>
      <c r="AU104" s="4">
        <f t="shared" si="133"/>
        <v>3.2573782136598908</v>
      </c>
      <c r="AV104" s="4">
        <f t="shared" si="133"/>
        <v>2.4899804517636142</v>
      </c>
      <c r="AW104" s="4">
        <f t="shared" si="133"/>
        <v>-2.1816743823610096</v>
      </c>
      <c r="AY104" s="2">
        <f t="shared" si="125"/>
        <v>80.037991697367943</v>
      </c>
      <c r="AZ104" s="2">
        <f t="shared" si="125"/>
        <v>81.873552533825276</v>
      </c>
      <c r="BA104" s="2">
        <f t="shared" si="125"/>
        <v>75.846739189932919</v>
      </c>
      <c r="BB104" s="2">
        <f t="shared" si="125"/>
        <v>73.807537057114317</v>
      </c>
      <c r="BC104" s="2">
        <f t="shared" si="125"/>
        <v>70.258887214513237</v>
      </c>
      <c r="BD104" s="2">
        <f t="shared" si="125"/>
        <v>70.077182927257141</v>
      </c>
      <c r="BE104" s="2">
        <f t="shared" si="125"/>
        <v>70.461621207961386</v>
      </c>
      <c r="BF104" s="2">
        <f t="shared" si="125"/>
        <v>71.638677819609256</v>
      </c>
      <c r="BG104" s="2">
        <f t="shared" si="125"/>
        <v>71.921947885317422</v>
      </c>
      <c r="BH104" s="2">
        <f t="shared" si="125"/>
        <v>69.58519959006027</v>
      </c>
      <c r="BI104" s="2">
        <f t="shared" si="125"/>
        <v>67.17072322506354</v>
      </c>
      <c r="BJ104" s="2">
        <f t="shared" si="125"/>
        <v>69.800089382273114</v>
      </c>
      <c r="BK104" s="2">
        <f t="shared" si="125"/>
        <v>70.590451344370848</v>
      </c>
      <c r="BL104" s="2">
        <f t="shared" si="125"/>
        <v>70.563062102514436</v>
      </c>
      <c r="BM104" s="2">
        <f t="shared" si="125"/>
        <v>73.301502492248915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93.209135910601034</v>
      </c>
      <c r="DL104" s="2">
        <f t="shared" si="134"/>
        <v>104.10602722631876</v>
      </c>
      <c r="DM104" s="2">
        <f t="shared" si="134"/>
        <v>103.00420373821677</v>
      </c>
      <c r="DN104" s="2">
        <f t="shared" si="134"/>
        <v>87.841856840833586</v>
      </c>
      <c r="DO104" s="2">
        <f t="shared" si="134"/>
        <v>87.177289819841718</v>
      </c>
      <c r="DP104" s="2">
        <f t="shared" si="134"/>
        <v>85.957586933797927</v>
      </c>
      <c r="DQ104" s="2">
        <f t="shared" si="134"/>
        <v>90.309079330342485</v>
      </c>
      <c r="DR104" s="2">
        <f t="shared" si="134"/>
        <v>87.08368760258233</v>
      </c>
      <c r="DS104" s="2">
        <f t="shared" si="134"/>
        <v>89.956916001715967</v>
      </c>
      <c r="DT104" s="2">
        <f t="shared" si="134"/>
        <v>87.495707421707408</v>
      </c>
      <c r="DU104" s="2">
        <f t="shared" si="134"/>
        <v>85.805248458985304</v>
      </c>
      <c r="DV104" s="2">
        <f t="shared" si="134"/>
        <v>90.727986774628903</v>
      </c>
      <c r="DW104" s="2">
        <f t="shared" si="134"/>
        <v>86.123432551594718</v>
      </c>
      <c r="DX104" s="2">
        <f t="shared" si="134"/>
        <v>85.829098624940741</v>
      </c>
      <c r="DY104" s="2">
        <f t="shared" si="134"/>
        <v>80.965941935483855</v>
      </c>
      <c r="EA104" s="2">
        <f t="shared" si="94"/>
        <v>79.354938236814903</v>
      </c>
      <c r="EB104" s="2">
        <f t="shared" si="94"/>
        <v>80.669069594594589</v>
      </c>
      <c r="EC104" s="2">
        <f t="shared" si="94"/>
        <v>74.391189662804962</v>
      </c>
      <c r="ED104" s="2">
        <f t="shared" si="94"/>
        <v>73.092145131190463</v>
      </c>
      <c r="EE104" s="2">
        <f t="shared" si="94"/>
        <v>69.406943528525105</v>
      </c>
      <c r="EF104" s="2">
        <f t="shared" si="94"/>
        <v>69.207078816926781</v>
      </c>
      <c r="EG104" s="2">
        <f t="shared" si="94"/>
        <v>69.255461586611801</v>
      </c>
      <c r="EH104" s="2">
        <f t="shared" si="94"/>
        <v>70.692158142623811</v>
      </c>
      <c r="EI104" s="2">
        <f t="shared" si="94"/>
        <v>70.754279225575033</v>
      </c>
      <c r="EJ104" s="2">
        <f t="shared" si="94"/>
        <v>68.393458146895142</v>
      </c>
      <c r="EK104" s="2">
        <f t="shared" si="94"/>
        <v>66.06456538554508</v>
      </c>
      <c r="EL104" s="2">
        <f t="shared" si="94"/>
        <v>68.585936298475303</v>
      </c>
      <c r="EM104" s="2">
        <f t="shared" si="135"/>
        <v>69.732439481213049</v>
      </c>
      <c r="EN104" s="2">
        <f t="shared" si="135"/>
        <v>69.632836063280905</v>
      </c>
      <c r="EO104" s="2">
        <f t="shared" si="135"/>
        <v>72.701341896299084</v>
      </c>
      <c r="EQ104" s="2">
        <f t="shared" si="136"/>
        <v>79.191421811713639</v>
      </c>
      <c r="ER104" s="2">
        <f t="shared" si="136"/>
        <v>80.037759526242837</v>
      </c>
      <c r="ES104" s="2">
        <f t="shared" si="136"/>
        <v>73.329813106559243</v>
      </c>
      <c r="ET104" s="2">
        <f t="shared" si="136"/>
        <v>72.209205557153027</v>
      </c>
      <c r="EU104" s="2">
        <f t="shared" si="136"/>
        <v>69.399048239557061</v>
      </c>
      <c r="EV104" s="2">
        <f t="shared" si="136"/>
        <v>68.469662269759283</v>
      </c>
      <c r="EW104" s="2">
        <f t="shared" si="136"/>
        <v>69.377308898690771</v>
      </c>
      <c r="EX104" s="2">
        <f t="shared" si="136"/>
        <v>70.247431537843681</v>
      </c>
      <c r="EY104" s="2">
        <f t="shared" si="136"/>
        <v>70.206700107850054</v>
      </c>
      <c r="EZ104" s="2">
        <f t="shared" si="136"/>
        <v>68.068562550700264</v>
      </c>
      <c r="FA104" s="2">
        <f t="shared" si="136"/>
        <v>66.271651019031268</v>
      </c>
      <c r="FB104" s="2">
        <f t="shared" si="136"/>
        <v>67.566301353561926</v>
      </c>
      <c r="FC104" s="2">
        <f t="shared" si="136"/>
        <v>69.081857861804394</v>
      </c>
      <c r="FD104" s="2">
        <f t="shared" si="136"/>
        <v>70.255720189564286</v>
      </c>
      <c r="FE104" s="2">
        <f t="shared" si="136"/>
        <v>72.404785972195398</v>
      </c>
      <c r="FG104" s="2">
        <f t="shared" si="137"/>
        <v>0.95068820462211445</v>
      </c>
      <c r="FH104" s="2">
        <f t="shared" si="137"/>
        <v>0.94858458521445033</v>
      </c>
      <c r="FI104" s="2">
        <f t="shared" si="137"/>
        <v>0.94908922409613627</v>
      </c>
      <c r="FJ104" s="2">
        <f t="shared" si="137"/>
        <v>0.95141770975610229</v>
      </c>
      <c r="FK104" s="2">
        <f t="shared" si="137"/>
        <v>0.95205757126009538</v>
      </c>
      <c r="FL104" s="2">
        <f t="shared" si="137"/>
        <v>0.94800468770636093</v>
      </c>
      <c r="FM104" s="2">
        <f t="shared" si="137"/>
        <v>0.94271749377063641</v>
      </c>
      <c r="FN104" s="2">
        <f t="shared" si="137"/>
        <v>0.94221732326547114</v>
      </c>
      <c r="FO104" s="2">
        <f t="shared" si="137"/>
        <v>0.93914950129139163</v>
      </c>
      <c r="FP104" s="2">
        <f t="shared" si="137"/>
        <v>0.93759321869496004</v>
      </c>
      <c r="FQ104" s="2">
        <f t="shared" si="137"/>
        <v>0.94397619541729427</v>
      </c>
      <c r="FR104" s="2">
        <f t="shared" si="137"/>
        <v>0.94512516837857963</v>
      </c>
      <c r="FS104" s="2">
        <f t="shared" si="137"/>
        <v>0.94762099847078951</v>
      </c>
      <c r="FT104" s="2">
        <f t="shared" si="137"/>
        <v>0.94258902349180795</v>
      </c>
      <c r="FU104" s="2">
        <f t="shared" si="137"/>
        <v>0.92736552532871375</v>
      </c>
      <c r="FW104" s="2">
        <f t="shared" si="127"/>
        <v>7.4549245689236265E-4</v>
      </c>
      <c r="FX104" s="2">
        <f t="shared" si="127"/>
        <v>8.5213074009125151E-4</v>
      </c>
      <c r="FY104" s="2">
        <f t="shared" si="127"/>
        <v>1.0940701418547332E-3</v>
      </c>
      <c r="FZ104" s="2">
        <f t="shared" si="127"/>
        <v>1.3396719352346629E-3</v>
      </c>
      <c r="GA104" s="2">
        <f t="shared" si="127"/>
        <v>1.2507163181892226E-3</v>
      </c>
      <c r="GB104" s="2">
        <f t="shared" si="127"/>
        <v>1.1442518977251013E-3</v>
      </c>
      <c r="GC104" s="2">
        <f t="shared" si="127"/>
        <v>1.277268993651123E-3</v>
      </c>
      <c r="GD104" s="2">
        <f t="shared" si="127"/>
        <v>1.4093399790050586E-3</v>
      </c>
      <c r="GE104" s="2">
        <f t="shared" si="127"/>
        <v>1.4999925663062258E-3</v>
      </c>
      <c r="GF104" s="2">
        <f t="shared" si="127"/>
        <v>1.1340558836254407E-3</v>
      </c>
      <c r="GG104" s="2">
        <f t="shared" si="127"/>
        <v>1.0124733395624004E-3</v>
      </c>
      <c r="GH104" s="2">
        <f t="shared" si="127"/>
        <v>8.7110375977676594E-4</v>
      </c>
      <c r="GI104" s="2">
        <f t="shared" si="127"/>
        <v>8.1771129882684526E-4</v>
      </c>
      <c r="GJ104" s="2">
        <f t="shared" si="127"/>
        <v>6.1454413335183204E-4</v>
      </c>
      <c r="GK104" s="2">
        <f t="shared" si="127"/>
        <v>4.5281936298546734E-4</v>
      </c>
      <c r="GM104" s="86">
        <f t="shared" si="128"/>
        <v>1.2942086486477099E-4</v>
      </c>
      <c r="GN104" s="86">
        <f t="shared" si="128"/>
        <v>1.1137333914679349E-4</v>
      </c>
      <c r="GO104" s="86">
        <f t="shared" si="128"/>
        <v>2.1835108425004699E-5</v>
      </c>
      <c r="GP104" s="86">
        <f t="shared" si="128"/>
        <v>3.7121109696469238E-6</v>
      </c>
      <c r="GQ104" s="86">
        <f t="shared" si="128"/>
        <v>6.6637922322189803E-6</v>
      </c>
      <c r="GR104" s="86">
        <f t="shared" si="128"/>
        <v>4.354709403144818E-4</v>
      </c>
      <c r="GS104" s="86">
        <f t="shared" si="128"/>
        <v>1.0311883348720932E-4</v>
      </c>
      <c r="GT104" s="86">
        <f t="shared" si="128"/>
        <v>1.7129481007023828E-5</v>
      </c>
      <c r="GU104" s="86">
        <f t="shared" si="128"/>
        <v>2.1263542221894697E-6</v>
      </c>
      <c r="GV104" s="86">
        <f t="shared" si="128"/>
        <v>3.0822339581358316E-7</v>
      </c>
      <c r="GW104" s="86">
        <f t="shared" si="128"/>
        <v>1.7925352002087389E-7</v>
      </c>
      <c r="GX104" s="86">
        <f t="shared" si="128"/>
        <v>9.6563899303141074E-7</v>
      </c>
      <c r="GY104" s="86">
        <f t="shared" si="128"/>
        <v>3.3031364412426887E-7</v>
      </c>
      <c r="GZ104" s="86">
        <f t="shared" si="128"/>
        <v>1.6913231732284417E-7</v>
      </c>
      <c r="HA104" s="86">
        <f t="shared" si="128"/>
        <v>1.9329951208454828E-7</v>
      </c>
      <c r="HC104" s="86">
        <f t="shared" si="73"/>
        <v>0.10744302772089306</v>
      </c>
      <c r="HD104" s="86">
        <f t="shared" si="73"/>
        <v>8.4863976518988096E-2</v>
      </c>
      <c r="HE104" s="86">
        <f t="shared" si="73"/>
        <v>9.3448979210520075E-2</v>
      </c>
      <c r="HF104" s="86">
        <f t="shared" si="73"/>
        <v>9.99068675349917E-2</v>
      </c>
      <c r="HG104" s="86">
        <f t="shared" si="73"/>
        <v>0.11500998394070298</v>
      </c>
      <c r="HH104" s="86">
        <f t="shared" si="73"/>
        <v>0.11421805196588765</v>
      </c>
      <c r="HI104" s="86">
        <f t="shared" si="138"/>
        <v>0.12788705199064981</v>
      </c>
      <c r="HJ104" s="86">
        <f t="shared" si="138"/>
        <v>0.15613616998842367</v>
      </c>
      <c r="HK104" s="86">
        <f t="shared" si="138"/>
        <v>0.15151187302569055</v>
      </c>
      <c r="HL104" s="86">
        <f t="shared" si="138"/>
        <v>0.1338627721317808</v>
      </c>
      <c r="HM104" s="86">
        <f t="shared" si="138"/>
        <v>0.14830731408636616</v>
      </c>
      <c r="HN104" s="86">
        <f t="shared" si="138"/>
        <v>0.12069591024716785</v>
      </c>
      <c r="HO104" s="86">
        <f t="shared" si="138"/>
        <v>0.12092191302916244</v>
      </c>
      <c r="HP104" s="86">
        <f t="shared" si="138"/>
        <v>0.11549450574019346</v>
      </c>
      <c r="HQ104" s="86">
        <f t="shared" si="138"/>
        <v>5.6605824275703508E-2</v>
      </c>
      <c r="HS104" s="86">
        <f t="shared" si="129"/>
        <v>9.0755626472592791E-25</v>
      </c>
      <c r="HT104" s="86">
        <f t="shared" si="129"/>
        <v>5.7286031992598207E-24</v>
      </c>
      <c r="HU104" s="86">
        <f t="shared" si="129"/>
        <v>3.2376656346420007E-24</v>
      </c>
      <c r="HV104" s="86">
        <f t="shared" si="129"/>
        <v>9.5775656272085414E-27</v>
      </c>
      <c r="HW104" s="86">
        <f t="shared" si="129"/>
        <v>3.1486866219069822E-28</v>
      </c>
      <c r="HX104" s="86">
        <f t="shared" si="129"/>
        <v>5.4406774033526907E-24</v>
      </c>
      <c r="HY104" s="86">
        <f t="shared" si="129"/>
        <v>1.2992424725061662E-26</v>
      </c>
      <c r="HZ104" s="86">
        <f t="shared" si="129"/>
        <v>1.8858985882498582E-23</v>
      </c>
      <c r="IA104" s="86">
        <f t="shared" si="129"/>
        <v>4.7558919754109139E-25</v>
      </c>
      <c r="IB104" s="86">
        <f t="shared" si="129"/>
        <v>2.2536016361300442E-27</v>
      </c>
      <c r="IC104" s="86">
        <f t="shared" si="129"/>
        <v>3.8924674806165295E-26</v>
      </c>
      <c r="ID104" s="86">
        <f t="shared" si="129"/>
        <v>1.2718687569955677E-26</v>
      </c>
      <c r="IE104" s="86">
        <f t="shared" si="129"/>
        <v>1.3901883198286644E-26</v>
      </c>
      <c r="IF104" s="86">
        <f t="shared" si="129"/>
        <v>2.3422238816338333E-22</v>
      </c>
      <c r="IG104" s="86">
        <f t="shared" si="129"/>
        <v>7.3235838869567135E-17</v>
      </c>
      <c r="II104" s="86">
        <f t="shared" si="130"/>
        <v>6.0708058551440151E-125</v>
      </c>
      <c r="IJ104" s="86">
        <f t="shared" si="130"/>
        <v>2.5703563597110155E-130</v>
      </c>
      <c r="IK104" s="86">
        <f t="shared" si="130"/>
        <v>2.5185106962075415E-120</v>
      </c>
      <c r="IL104" s="86">
        <f t="shared" si="130"/>
        <v>2.4988646565803828E-133</v>
      </c>
      <c r="IM104" s="86">
        <f t="shared" si="130"/>
        <v>1.6800322722911836E-147</v>
      </c>
      <c r="IN104" s="86">
        <f t="shared" si="130"/>
        <v>1.221793087313435E-123</v>
      </c>
      <c r="IO104" s="86">
        <f t="shared" si="130"/>
        <v>4.8085079761075769E-137</v>
      </c>
      <c r="IP104" s="86">
        <f t="shared" si="130"/>
        <v>7.6208893102839246E-119</v>
      </c>
      <c r="IQ104" s="86">
        <f t="shared" si="130"/>
        <v>1.9014214341027191E-128</v>
      </c>
      <c r="IR104" s="86">
        <f t="shared" si="130"/>
        <v>1.3947716767855738E-142</v>
      </c>
      <c r="IS104" s="86">
        <f t="shared" si="130"/>
        <v>8.7287210737860462E-136</v>
      </c>
      <c r="IT104" s="86">
        <f t="shared" si="130"/>
        <v>1.4857799314735196E-137</v>
      </c>
      <c r="IU104" s="86">
        <f t="shared" si="130"/>
        <v>1.3998105686272338E-136</v>
      </c>
      <c r="IV104" s="86">
        <f t="shared" si="130"/>
        <v>2.8210852745327436E-72</v>
      </c>
      <c r="IW104" s="86">
        <f t="shared" si="130"/>
        <v>2.9941506476984623E-49</v>
      </c>
      <c r="IY104" s="86">
        <f t="shared" si="131"/>
        <v>0.10757244858575783</v>
      </c>
      <c r="IZ104" s="86">
        <f t="shared" si="131"/>
        <v>8.4975349858134888E-2</v>
      </c>
      <c r="JA104" s="86">
        <f t="shared" si="131"/>
        <v>9.3470814318945078E-2</v>
      </c>
      <c r="JB104" s="86">
        <f t="shared" si="131"/>
        <v>9.9910579645961353E-2</v>
      </c>
      <c r="JC104" s="86">
        <f t="shared" si="131"/>
        <v>0.1150166477329352</v>
      </c>
      <c r="JD104" s="86">
        <f t="shared" si="131"/>
        <v>0.11465352290620213</v>
      </c>
      <c r="JE104" s="86">
        <f t="shared" si="131"/>
        <v>0.12799017082413702</v>
      </c>
      <c r="JF104" s="86">
        <f t="shared" si="131"/>
        <v>0.15615329946943068</v>
      </c>
      <c r="JG104" s="86">
        <f t="shared" si="131"/>
        <v>0.15151399937991275</v>
      </c>
      <c r="JH104" s="86">
        <f t="shared" si="131"/>
        <v>0.13386308035517661</v>
      </c>
      <c r="JI104" s="86">
        <f t="shared" si="131"/>
        <v>0.14830749333988619</v>
      </c>
      <c r="JJ104" s="86">
        <f t="shared" si="131"/>
        <v>0.12069687588616088</v>
      </c>
      <c r="JK104" s="86">
        <f t="shared" si="131"/>
        <v>0.12092224334280656</v>
      </c>
      <c r="JL104" s="86">
        <f t="shared" si="131"/>
        <v>0.11549467487251078</v>
      </c>
      <c r="JM104" s="86">
        <f t="shared" si="131"/>
        <v>5.6606017575215668E-2</v>
      </c>
    </row>
    <row r="105" spans="2:273" x14ac:dyDescent="0.25">
      <c r="B105" s="2">
        <v>78</v>
      </c>
      <c r="C105" s="37">
        <v>125</v>
      </c>
      <c r="D105" s="37">
        <v>130</v>
      </c>
      <c r="E105" s="37">
        <v>128.548</v>
      </c>
      <c r="F105" s="37">
        <v>136.607</v>
      </c>
      <c r="G105" s="37">
        <v>136.50800000000001</v>
      </c>
      <c r="H105" s="37">
        <v>131.233</v>
      </c>
      <c r="I105" s="37">
        <v>138.65600000000001</v>
      </c>
      <c r="J105" s="37">
        <v>143.04900000000001</v>
      </c>
      <c r="K105" s="37">
        <v>146.18</v>
      </c>
      <c r="L105" s="37">
        <v>139.59</v>
      </c>
      <c r="M105" s="37">
        <v>143.47499999999999</v>
      </c>
      <c r="N105" s="37">
        <v>136.452</v>
      </c>
      <c r="O105" s="37">
        <v>135.35499999999999</v>
      </c>
      <c r="P105" s="37">
        <v>129.85499999999999</v>
      </c>
      <c r="Q105" s="37">
        <v>100.806</v>
      </c>
      <c r="S105" s="4">
        <f t="shared" si="132"/>
        <v>124.00971300325048</v>
      </c>
      <c r="T105" s="4">
        <f t="shared" si="132"/>
        <v>125.8615897715091</v>
      </c>
      <c r="U105" s="4">
        <f t="shared" si="132"/>
        <v>125.03691265087153</v>
      </c>
      <c r="V105" s="4">
        <f t="shared" si="132"/>
        <v>127.40820321330933</v>
      </c>
      <c r="W105" s="4">
        <f t="shared" si="132"/>
        <v>130.71285431142803</v>
      </c>
      <c r="X105" s="4">
        <f t="shared" si="132"/>
        <v>127.06499963019242</v>
      </c>
      <c r="Y105" s="4">
        <f t="shared" si="132"/>
        <v>132.04243547440515</v>
      </c>
      <c r="Z105" s="4">
        <f t="shared" si="132"/>
        <v>139.0385922396531</v>
      </c>
      <c r="AA105" s="4">
        <f t="shared" si="132"/>
        <v>141.30628223349478</v>
      </c>
      <c r="AB105" s="4">
        <f t="shared" si="132"/>
        <v>133.80183958748148</v>
      </c>
      <c r="AC105" s="4">
        <f t="shared" si="132"/>
        <v>136.43567139355508</v>
      </c>
      <c r="AD105" s="4">
        <f t="shared" si="132"/>
        <v>129.88128927442801</v>
      </c>
      <c r="AE105" s="4">
        <f t="shared" si="132"/>
        <v>129.0601834878978</v>
      </c>
      <c r="AF105" s="4">
        <f t="shared" si="132"/>
        <v>123.84106557729338</v>
      </c>
      <c r="AG105" s="4">
        <f t="shared" si="132"/>
        <v>99.700468189881548</v>
      </c>
      <c r="AI105" s="4">
        <f t="shared" si="133"/>
        <v>0.99028699674951781</v>
      </c>
      <c r="AJ105" s="4">
        <f t="shared" si="133"/>
        <v>4.1384102284908977</v>
      </c>
      <c r="AK105" s="4">
        <f t="shared" si="133"/>
        <v>3.5110873491284735</v>
      </c>
      <c r="AL105" s="4">
        <f t="shared" si="133"/>
        <v>9.1987967866906644</v>
      </c>
      <c r="AM105" s="4">
        <f t="shared" si="133"/>
        <v>5.7951456885719779</v>
      </c>
      <c r="AN105" s="4">
        <f t="shared" si="133"/>
        <v>4.1680003698075865</v>
      </c>
      <c r="AO105" s="4">
        <f t="shared" si="133"/>
        <v>6.6135645255948532</v>
      </c>
      <c r="AP105" s="4">
        <f t="shared" si="133"/>
        <v>4.0104077603469079</v>
      </c>
      <c r="AQ105" s="4">
        <f t="shared" si="133"/>
        <v>4.8737177665052229</v>
      </c>
      <c r="AR105" s="4">
        <f t="shared" si="133"/>
        <v>5.788160412518522</v>
      </c>
      <c r="AS105" s="4">
        <f t="shared" si="133"/>
        <v>7.0393286064449114</v>
      </c>
      <c r="AT105" s="4">
        <f t="shared" si="133"/>
        <v>6.5707107255719848</v>
      </c>
      <c r="AU105" s="4">
        <f t="shared" si="133"/>
        <v>6.2948165121021873</v>
      </c>
      <c r="AV105" s="4">
        <f t="shared" si="133"/>
        <v>6.0139344227066118</v>
      </c>
      <c r="AW105" s="4">
        <f t="shared" si="133"/>
        <v>1.1055318101184497</v>
      </c>
      <c r="AY105" s="2">
        <f t="shared" si="125"/>
        <v>79.872571616838499</v>
      </c>
      <c r="AZ105" s="2">
        <f t="shared" si="125"/>
        <v>81.653149613453593</v>
      </c>
      <c r="BA105" s="2">
        <f t="shared" si="125"/>
        <v>75.597756501943323</v>
      </c>
      <c r="BB105" s="2">
        <f t="shared" si="125"/>
        <v>73.600601877384307</v>
      </c>
      <c r="BC105" s="2">
        <f t="shared" si="125"/>
        <v>70.079531180200192</v>
      </c>
      <c r="BD105" s="2">
        <f t="shared" si="125"/>
        <v>69.888890960463996</v>
      </c>
      <c r="BE105" s="2">
        <f t="shared" si="125"/>
        <v>70.262058438465061</v>
      </c>
      <c r="BF105" s="2">
        <f t="shared" si="125"/>
        <v>71.430245635614796</v>
      </c>
      <c r="BG105" s="2">
        <f t="shared" si="125"/>
        <v>71.685600848010395</v>
      </c>
      <c r="BH105" s="2">
        <f t="shared" si="125"/>
        <v>69.360056340373504</v>
      </c>
      <c r="BI105" s="2">
        <f t="shared" si="125"/>
        <v>66.980250237740407</v>
      </c>
      <c r="BJ105" s="2">
        <f t="shared" si="125"/>
        <v>69.568553702449719</v>
      </c>
      <c r="BK105" s="2">
        <f t="shared" si="125"/>
        <v>70.389255328229567</v>
      </c>
      <c r="BL105" s="2">
        <f t="shared" si="125"/>
        <v>70.432130883878457</v>
      </c>
      <c r="BM105" s="2">
        <f t="shared" si="125"/>
        <v>73.166037807540917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93.36972757475084</v>
      </c>
      <c r="DL105" s="2">
        <f t="shared" si="134"/>
        <v>104.38032947086944</v>
      </c>
      <c r="DM105" s="2">
        <f t="shared" si="134"/>
        <v>103.30983593982118</v>
      </c>
      <c r="DN105" s="2">
        <f t="shared" si="134"/>
        <v>87.906471760797345</v>
      </c>
      <c r="DO105" s="2">
        <f t="shared" si="134"/>
        <v>87.366092429030601</v>
      </c>
      <c r="DP105" s="2">
        <f t="shared" si="134"/>
        <v>86.121596167247404</v>
      </c>
      <c r="DQ105" s="2">
        <f t="shared" si="134"/>
        <v>90.52700065652698</v>
      </c>
      <c r="DR105" s="2">
        <f t="shared" si="134"/>
        <v>87.224456942772719</v>
      </c>
      <c r="DS105" s="2">
        <f t="shared" si="134"/>
        <v>90.169771085371053</v>
      </c>
      <c r="DT105" s="2">
        <f t="shared" si="134"/>
        <v>87.678619390819378</v>
      </c>
      <c r="DU105" s="2">
        <f t="shared" si="134"/>
        <v>85.973236130867718</v>
      </c>
      <c r="DV105" s="2">
        <f t="shared" si="134"/>
        <v>90.964547098515538</v>
      </c>
      <c r="DW105" s="2">
        <f t="shared" si="134"/>
        <v>86.279179362101274</v>
      </c>
      <c r="DX105" s="2">
        <f t="shared" si="134"/>
        <v>86.035545756282602</v>
      </c>
      <c r="DY105" s="2">
        <f t="shared" si="134"/>
        <v>81.091717741935469</v>
      </c>
      <c r="EA105" s="2">
        <f t="shared" si="94"/>
        <v>79.234216377973127</v>
      </c>
      <c r="EB105" s="2">
        <f t="shared" si="94"/>
        <v>80.530278588297023</v>
      </c>
      <c r="EC105" s="2">
        <f t="shared" si="94"/>
        <v>74.243327305530258</v>
      </c>
      <c r="ED105" s="2">
        <f t="shared" si="94"/>
        <v>72.935692454459357</v>
      </c>
      <c r="EE105" s="2">
        <f t="shared" si="94"/>
        <v>69.285642908092555</v>
      </c>
      <c r="EF105" s="2">
        <f t="shared" si="94"/>
        <v>69.077855147269673</v>
      </c>
      <c r="EG105" s="2">
        <f t="shared" si="94"/>
        <v>69.138868290787698</v>
      </c>
      <c r="EH105" s="2">
        <f t="shared" si="94"/>
        <v>70.547574281308712</v>
      </c>
      <c r="EI105" s="2">
        <f t="shared" si="94"/>
        <v>70.594255143490216</v>
      </c>
      <c r="EJ105" s="2">
        <f t="shared" si="94"/>
        <v>68.248461802902995</v>
      </c>
      <c r="EK105" s="2">
        <f t="shared" si="94"/>
        <v>65.951987551365733</v>
      </c>
      <c r="EL105" s="2">
        <f t="shared" si="94"/>
        <v>68.436584350140862</v>
      </c>
      <c r="EM105" s="2">
        <f t="shared" si="135"/>
        <v>69.588828846080503</v>
      </c>
      <c r="EN105" s="2">
        <f t="shared" si="135"/>
        <v>69.564955523093175</v>
      </c>
      <c r="EO105" s="2">
        <f t="shared" si="135"/>
        <v>72.600044152053684</v>
      </c>
      <c r="EQ105" s="2">
        <f t="shared" si="136"/>
        <v>79.075285365514176</v>
      </c>
      <c r="ER105" s="2">
        <f t="shared" si="136"/>
        <v>79.915798851387407</v>
      </c>
      <c r="ES105" s="2">
        <f t="shared" si="136"/>
        <v>73.212966632354636</v>
      </c>
      <c r="ET105" s="2">
        <f t="shared" si="136"/>
        <v>72.079728584220476</v>
      </c>
      <c r="EU105" s="2">
        <f t="shared" si="136"/>
        <v>69.277940193030247</v>
      </c>
      <c r="EV105" s="2">
        <f t="shared" si="136"/>
        <v>68.362102691967607</v>
      </c>
      <c r="EW105" s="2">
        <f t="shared" si="136"/>
        <v>69.256927011132134</v>
      </c>
      <c r="EX105" s="2">
        <f t="shared" si="136"/>
        <v>70.117025512760378</v>
      </c>
      <c r="EY105" s="2">
        <f t="shared" si="136"/>
        <v>70.06447178052332</v>
      </c>
      <c r="EZ105" s="2">
        <f t="shared" si="136"/>
        <v>67.933360328408071</v>
      </c>
      <c r="FA105" s="2">
        <f t="shared" si="136"/>
        <v>66.152839352306188</v>
      </c>
      <c r="FB105" s="2">
        <f t="shared" si="136"/>
        <v>67.446950835654164</v>
      </c>
      <c r="FC105" s="2">
        <f t="shared" si="136"/>
        <v>68.956624237319346</v>
      </c>
      <c r="FD105" s="2">
        <f t="shared" si="136"/>
        <v>70.167623452485458</v>
      </c>
      <c r="FE105" s="2">
        <f t="shared" si="136"/>
        <v>72.313803073118862</v>
      </c>
      <c r="FG105" s="2">
        <f t="shared" si="137"/>
        <v>0.95483112471688136</v>
      </c>
      <c r="FH105" s="2">
        <f t="shared" si="137"/>
        <v>0.95289548361155785</v>
      </c>
      <c r="FI105" s="2">
        <f t="shared" si="137"/>
        <v>0.95335989167245372</v>
      </c>
      <c r="FJ105" s="2">
        <f t="shared" si="137"/>
        <v>0.95550220932620777</v>
      </c>
      <c r="FK105" s="2">
        <f t="shared" si="137"/>
        <v>0.95609075795999476</v>
      </c>
      <c r="FL105" s="2">
        <f t="shared" si="137"/>
        <v>0.95236176553192042</v>
      </c>
      <c r="FM105" s="2">
        <f t="shared" si="137"/>
        <v>0.9474930859838071</v>
      </c>
      <c r="FN105" s="2">
        <f t="shared" si="137"/>
        <v>0.94703227135777801</v>
      </c>
      <c r="FO105" s="2">
        <f t="shared" si="137"/>
        <v>0.94420494860901827</v>
      </c>
      <c r="FP105" s="2">
        <f t="shared" si="137"/>
        <v>0.94277008263918594</v>
      </c>
      <c r="FQ105" s="2">
        <f t="shared" si="137"/>
        <v>0.948652566424526</v>
      </c>
      <c r="FR105" s="2">
        <f t="shared" si="137"/>
        <v>0.94971074258698251</v>
      </c>
      <c r="FS105" s="2">
        <f t="shared" si="137"/>
        <v>0.95200860083990024</v>
      </c>
      <c r="FT105" s="2">
        <f t="shared" si="137"/>
        <v>0.94737472827008906</v>
      </c>
      <c r="FU105" s="2">
        <f t="shared" si="137"/>
        <v>0.93333048381344064</v>
      </c>
      <c r="FW105" s="2">
        <f t="shared" si="127"/>
        <v>8.1735743694544695E-4</v>
      </c>
      <c r="FX105" s="2">
        <f t="shared" si="127"/>
        <v>9.3426596886530893E-4</v>
      </c>
      <c r="FY105" s="2">
        <f t="shared" si="127"/>
        <v>1.1994974439452672E-3</v>
      </c>
      <c r="FZ105" s="2">
        <f t="shared" si="127"/>
        <v>1.4687312347329124E-3</v>
      </c>
      <c r="GA105" s="2">
        <f t="shared" si="127"/>
        <v>1.3712177119271523E-3</v>
      </c>
      <c r="GB105" s="2">
        <f t="shared" si="127"/>
        <v>1.2545087648055421E-3</v>
      </c>
      <c r="GC105" s="2">
        <f t="shared" si="127"/>
        <v>1.4003250420418297E-3</v>
      </c>
      <c r="GD105" s="2">
        <f t="shared" si="127"/>
        <v>1.5451004697265712E-3</v>
      </c>
      <c r="GE105" s="2">
        <f t="shared" si="127"/>
        <v>1.6444711610941877E-3</v>
      </c>
      <c r="GF105" s="2">
        <f t="shared" si="127"/>
        <v>1.2433315146308114E-3</v>
      </c>
      <c r="GG105" s="2">
        <f t="shared" si="127"/>
        <v>1.110046509885684E-3</v>
      </c>
      <c r="GH105" s="2">
        <f t="shared" si="127"/>
        <v>9.5506601301965075E-4</v>
      </c>
      <c r="GI105" s="2">
        <f t="shared" si="127"/>
        <v>8.9653188132801979E-4</v>
      </c>
      <c r="GJ105" s="2">
        <f t="shared" si="127"/>
        <v>6.7379429345059815E-4</v>
      </c>
      <c r="GK105" s="2">
        <f t="shared" si="127"/>
        <v>4.9648486827359815E-4</v>
      </c>
      <c r="GM105" s="86">
        <f t="shared" si="128"/>
        <v>3.5372254259203054E-5</v>
      </c>
      <c r="GN105" s="86">
        <f t="shared" si="128"/>
        <v>2.9938344198363171E-5</v>
      </c>
      <c r="GO105" s="86">
        <f t="shared" si="128"/>
        <v>4.6412255996639204E-6</v>
      </c>
      <c r="GP105" s="86">
        <f t="shared" si="128"/>
        <v>6.2003425785940901E-7</v>
      </c>
      <c r="GQ105" s="86">
        <f t="shared" si="128"/>
        <v>1.239548656984845E-6</v>
      </c>
      <c r="GR105" s="86">
        <f t="shared" si="128"/>
        <v>1.4479838502024747E-4</v>
      </c>
      <c r="GS105" s="86">
        <f t="shared" si="128"/>
        <v>2.9206725303230336E-5</v>
      </c>
      <c r="GT105" s="86">
        <f t="shared" si="128"/>
        <v>3.7602665993997893E-6</v>
      </c>
      <c r="GU105" s="86">
        <f t="shared" si="128"/>
        <v>3.3877157560805679E-7</v>
      </c>
      <c r="GV105" s="86">
        <f t="shared" si="128"/>
        <v>3.5430906819014147E-8</v>
      </c>
      <c r="GW105" s="86">
        <f t="shared" si="128"/>
        <v>2.0431867491794749E-8</v>
      </c>
      <c r="GX105" s="86">
        <f t="shared" si="128"/>
        <v>1.3219260647351182E-7</v>
      </c>
      <c r="GY105" s="86">
        <f t="shared" si="128"/>
        <v>3.8235083978880747E-8</v>
      </c>
      <c r="GZ105" s="86">
        <f t="shared" si="128"/>
        <v>2.0207276644076116E-8</v>
      </c>
      <c r="HA105" s="86">
        <f t="shared" si="128"/>
        <v>2.176861548294597E-8</v>
      </c>
      <c r="HC105" s="86">
        <f t="shared" si="73"/>
        <v>0.14311015275596686</v>
      </c>
      <c r="HD105" s="86">
        <f t="shared" si="73"/>
        <v>0.11606971551786403</v>
      </c>
      <c r="HE105" s="86">
        <f t="shared" si="73"/>
        <v>0.12688738954999618</v>
      </c>
      <c r="HF105" s="86">
        <f t="shared" si="73"/>
        <v>0.13851565609355596</v>
      </c>
      <c r="HG105" s="86">
        <f t="shared" si="73"/>
        <v>0.15969127526753699</v>
      </c>
      <c r="HH105" s="86">
        <f t="shared" si="73"/>
        <v>0.15401222350175522</v>
      </c>
      <c r="HI105" s="86">
        <f t="shared" si="138"/>
        <v>0.17462309999608605</v>
      </c>
      <c r="HJ105" s="86">
        <f t="shared" si="138"/>
        <v>0.20681607341858452</v>
      </c>
      <c r="HK105" s="86">
        <f t="shared" si="138"/>
        <v>0.20388570968969671</v>
      </c>
      <c r="HL105" s="86">
        <f t="shared" si="138"/>
        <v>0.18233983551792823</v>
      </c>
      <c r="HM105" s="86">
        <f t="shared" si="138"/>
        <v>0.19816658896517964</v>
      </c>
      <c r="HN105" s="86">
        <f t="shared" si="138"/>
        <v>0.16287263680176442</v>
      </c>
      <c r="HO105" s="86">
        <f t="shared" si="138"/>
        <v>0.16255466166933188</v>
      </c>
      <c r="HP105" s="86">
        <f t="shared" si="138"/>
        <v>0.15822983921314021</v>
      </c>
      <c r="HQ105" s="86">
        <f t="shared" si="138"/>
        <v>8.587378686799893E-2</v>
      </c>
      <c r="HS105" s="86">
        <f t="shared" si="129"/>
        <v>7.559542460719916E-24</v>
      </c>
      <c r="HT105" s="86">
        <f t="shared" si="129"/>
        <v>5.0052025253168131E-23</v>
      </c>
      <c r="HU105" s="86">
        <f t="shared" si="129"/>
        <v>2.8351369255892213E-23</v>
      </c>
      <c r="HV105" s="86">
        <f t="shared" si="129"/>
        <v>1.1451578257622876E-25</v>
      </c>
      <c r="HW105" s="86">
        <f t="shared" si="129"/>
        <v>4.4948561970404131E-27</v>
      </c>
      <c r="HX105" s="86">
        <f t="shared" si="129"/>
        <v>4.9255768587802343E-23</v>
      </c>
      <c r="HY105" s="86">
        <f t="shared" si="129"/>
        <v>1.5691964916919875E-25</v>
      </c>
      <c r="HZ105" s="86">
        <f t="shared" si="129"/>
        <v>1.7034367864147845E-22</v>
      </c>
      <c r="IA105" s="86">
        <f t="shared" si="129"/>
        <v>5.2039522328046562E-24</v>
      </c>
      <c r="IB105" s="86">
        <f t="shared" si="129"/>
        <v>2.8425855387872273E-26</v>
      </c>
      <c r="IC105" s="86">
        <f t="shared" si="129"/>
        <v>4.1816192622944069E-25</v>
      </c>
      <c r="ID105" s="86">
        <f t="shared" si="129"/>
        <v>1.3498731484143967E-25</v>
      </c>
      <c r="IE105" s="86">
        <f t="shared" si="129"/>
        <v>1.4304744897598525E-25</v>
      </c>
      <c r="IF105" s="86">
        <f t="shared" si="129"/>
        <v>1.5413656943051953E-21</v>
      </c>
      <c r="IG105" s="86">
        <f t="shared" si="129"/>
        <v>2.7326221311961698E-16</v>
      </c>
      <c r="II105" s="86">
        <f t="shared" si="130"/>
        <v>8.1036894472597522E-122</v>
      </c>
      <c r="IJ105" s="86">
        <f t="shared" si="130"/>
        <v>5.4091203188635763E-127</v>
      </c>
      <c r="IK105" s="86">
        <f t="shared" si="130"/>
        <v>3.7818920278538549E-117</v>
      </c>
      <c r="IL105" s="86">
        <f t="shared" si="130"/>
        <v>1.0715876695256974E-129</v>
      </c>
      <c r="IM105" s="86">
        <f t="shared" si="130"/>
        <v>1.6137059972627955E-143</v>
      </c>
      <c r="IN105" s="86">
        <f t="shared" si="130"/>
        <v>2.365137288784539E-120</v>
      </c>
      <c r="IO105" s="86">
        <f t="shared" si="130"/>
        <v>2.4564228021791267E-133</v>
      </c>
      <c r="IP105" s="86">
        <f t="shared" si="130"/>
        <v>1.3779081789574051E-115</v>
      </c>
      <c r="IQ105" s="86">
        <f t="shared" si="130"/>
        <v>6.8715268142082462E-125</v>
      </c>
      <c r="IR105" s="86">
        <f t="shared" si="130"/>
        <v>8.6556542430940611E-139</v>
      </c>
      <c r="IS105" s="86">
        <f t="shared" si="130"/>
        <v>3.1018266389243547E-132</v>
      </c>
      <c r="IT105" s="86">
        <f t="shared" si="130"/>
        <v>4.933203160922757E-134</v>
      </c>
      <c r="IU105" s="86">
        <f t="shared" si="130"/>
        <v>4.083643797243313E-133</v>
      </c>
      <c r="IV105" s="86">
        <f t="shared" si="130"/>
        <v>1.5621048159504306E-70</v>
      </c>
      <c r="IW105" s="86">
        <f t="shared" si="130"/>
        <v>4.0293090069238833E-48</v>
      </c>
      <c r="IY105" s="86">
        <f t="shared" si="131"/>
        <v>0.14314552501022607</v>
      </c>
      <c r="IZ105" s="86">
        <f t="shared" si="131"/>
        <v>0.11609965386206239</v>
      </c>
      <c r="JA105" s="86">
        <f t="shared" si="131"/>
        <v>0.12689203077559585</v>
      </c>
      <c r="JB105" s="86">
        <f t="shared" si="131"/>
        <v>0.13851627612781381</v>
      </c>
      <c r="JC105" s="86">
        <f t="shared" si="131"/>
        <v>0.15969251481619398</v>
      </c>
      <c r="JD105" s="86">
        <f t="shared" si="131"/>
        <v>0.15415702188677546</v>
      </c>
      <c r="JE105" s="86">
        <f t="shared" si="131"/>
        <v>0.17465230672138929</v>
      </c>
      <c r="JF105" s="86">
        <f t="shared" si="131"/>
        <v>0.20681983368518392</v>
      </c>
      <c r="JG105" s="86">
        <f t="shared" si="131"/>
        <v>0.20388604846127231</v>
      </c>
      <c r="JH105" s="86">
        <f t="shared" si="131"/>
        <v>0.18233987094883505</v>
      </c>
      <c r="JI105" s="86">
        <f t="shared" si="131"/>
        <v>0.19816660939704714</v>
      </c>
      <c r="JJ105" s="86">
        <f t="shared" si="131"/>
        <v>0.16287276899437089</v>
      </c>
      <c r="JK105" s="86">
        <f t="shared" si="131"/>
        <v>0.16255469990441587</v>
      </c>
      <c r="JL105" s="86">
        <f t="shared" si="131"/>
        <v>0.15822985942041687</v>
      </c>
      <c r="JM105" s="86">
        <f t="shared" si="131"/>
        <v>8.5873808636614687E-2</v>
      </c>
    </row>
    <row r="106" spans="2:273" x14ac:dyDescent="0.25">
      <c r="B106" s="2">
        <v>79</v>
      </c>
      <c r="C106" s="37">
        <v>136.935</v>
      </c>
      <c r="D106" s="37">
        <v>144.17699999999999</v>
      </c>
      <c r="E106" s="37">
        <v>142.53200000000001</v>
      </c>
      <c r="F106" s="37">
        <v>152.22999999999999</v>
      </c>
      <c r="G106" s="37">
        <v>151.04900000000001</v>
      </c>
      <c r="H106" s="37">
        <v>145.15</v>
      </c>
      <c r="I106" s="37">
        <v>152.63900000000001</v>
      </c>
      <c r="J106" s="37">
        <v>157.55699999999999</v>
      </c>
      <c r="K106" s="37">
        <v>161.78700000000001</v>
      </c>
      <c r="L106" s="37">
        <v>155.03299999999999</v>
      </c>
      <c r="M106" s="37">
        <v>157.88499999999999</v>
      </c>
      <c r="N106" s="37">
        <v>152.41900000000001</v>
      </c>
      <c r="O106" s="37">
        <v>150.35499999999999</v>
      </c>
      <c r="P106" s="37">
        <v>144.339</v>
      </c>
      <c r="Q106" s="37">
        <v>110.887</v>
      </c>
      <c r="S106" s="4">
        <f t="shared" si="132"/>
        <v>133.69825524739707</v>
      </c>
      <c r="T106" s="4">
        <f t="shared" si="132"/>
        <v>136.88612073179775</v>
      </c>
      <c r="U106" s="4">
        <f t="shared" si="132"/>
        <v>136.89154021287257</v>
      </c>
      <c r="V106" s="4">
        <f t="shared" si="132"/>
        <v>141.07517171814391</v>
      </c>
      <c r="W106" s="4">
        <f t="shared" si="132"/>
        <v>145.5561075834228</v>
      </c>
      <c r="X106" s="4">
        <f t="shared" si="132"/>
        <v>140.02910214142923</v>
      </c>
      <c r="Y106" s="4">
        <f t="shared" si="132"/>
        <v>146.26141620683177</v>
      </c>
      <c r="Z106" s="4">
        <f t="shared" si="132"/>
        <v>152.50602569713706</v>
      </c>
      <c r="AA106" s="4">
        <f t="shared" si="132"/>
        <v>155.98990412865061</v>
      </c>
      <c r="AB106" s="4">
        <f t="shared" si="132"/>
        <v>148.38136550032937</v>
      </c>
      <c r="AC106" s="4">
        <f t="shared" si="132"/>
        <v>150.90277180883885</v>
      </c>
      <c r="AD106" s="4">
        <f t="shared" si="132"/>
        <v>143.44003148092233</v>
      </c>
      <c r="AE106" s="4">
        <f t="shared" si="132"/>
        <v>142.08611826083376</v>
      </c>
      <c r="AF106" s="4">
        <f t="shared" si="132"/>
        <v>136.59646058747691</v>
      </c>
      <c r="AG106" s="4">
        <f t="shared" si="132"/>
        <v>109.07326359786869</v>
      </c>
      <c r="AI106" s="4">
        <f t="shared" si="133"/>
        <v>3.2367447526029309</v>
      </c>
      <c r="AJ106" s="4">
        <f t="shared" si="133"/>
        <v>7.2908792682022465</v>
      </c>
      <c r="AK106" s="4">
        <f t="shared" si="133"/>
        <v>5.6404597871274404</v>
      </c>
      <c r="AL106" s="4">
        <f t="shared" si="133"/>
        <v>11.154828281856084</v>
      </c>
      <c r="AM106" s="4">
        <f t="shared" si="133"/>
        <v>5.4928924165772059</v>
      </c>
      <c r="AN106" s="4">
        <f t="shared" si="133"/>
        <v>5.1208978585707712</v>
      </c>
      <c r="AO106" s="4">
        <f t="shared" si="133"/>
        <v>6.3775837931682418</v>
      </c>
      <c r="AP106" s="4">
        <f t="shared" si="133"/>
        <v>5.0509743028629259</v>
      </c>
      <c r="AQ106" s="4">
        <f t="shared" si="133"/>
        <v>5.7970958713493985</v>
      </c>
      <c r="AR106" s="4">
        <f t="shared" si="133"/>
        <v>6.6516344996706209</v>
      </c>
      <c r="AS106" s="4">
        <f t="shared" si="133"/>
        <v>6.9822281911611412</v>
      </c>
      <c r="AT106" s="4">
        <f t="shared" si="133"/>
        <v>8.9789685190776822</v>
      </c>
      <c r="AU106" s="4">
        <f t="shared" si="133"/>
        <v>8.2688817391662326</v>
      </c>
      <c r="AV106" s="4">
        <f t="shared" si="133"/>
        <v>7.7425394125230866</v>
      </c>
      <c r="AW106" s="4">
        <f t="shared" si="133"/>
        <v>1.8137364021313118</v>
      </c>
      <c r="AY106" s="2">
        <f t="shared" si="125"/>
        <v>79.709619918290585</v>
      </c>
      <c r="AZ106" s="2">
        <f t="shared" si="125"/>
        <v>81.437554094998788</v>
      </c>
      <c r="BA106" s="2">
        <f t="shared" si="125"/>
        <v>75.354996277098891</v>
      </c>
      <c r="BB106" s="2">
        <f t="shared" si="125"/>
        <v>73.396850943700017</v>
      </c>
      <c r="BC106" s="2">
        <f t="shared" si="125"/>
        <v>69.903650028775743</v>
      </c>
      <c r="BD106" s="2">
        <f t="shared" si="125"/>
        <v>69.704079752776124</v>
      </c>
      <c r="BE106" s="2">
        <f t="shared" si="125"/>
        <v>70.067508308033254</v>
      </c>
      <c r="BF106" s="2">
        <f t="shared" si="125"/>
        <v>71.225519022418737</v>
      </c>
      <c r="BG106" s="2">
        <f t="shared" si="125"/>
        <v>71.453403929407742</v>
      </c>
      <c r="BH106" s="2">
        <f t="shared" si="125"/>
        <v>69.139527105393498</v>
      </c>
      <c r="BI106" s="2">
        <f t="shared" si="125"/>
        <v>66.794683540554772</v>
      </c>
      <c r="BJ106" s="2">
        <f t="shared" si="125"/>
        <v>69.341828432220908</v>
      </c>
      <c r="BK106" s="2">
        <f t="shared" si="125"/>
        <v>70.191385285267557</v>
      </c>
      <c r="BL106" s="2">
        <f t="shared" si="125"/>
        <v>70.30491322700891</v>
      </c>
      <c r="BM106" s="2">
        <f t="shared" si="125"/>
        <v>73.031853178958301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93.530319238900645</v>
      </c>
      <c r="DL106" s="2">
        <f t="shared" si="134"/>
        <v>104.65463171542012</v>
      </c>
      <c r="DM106" s="2">
        <f t="shared" si="134"/>
        <v>103.61546814142559</v>
      </c>
      <c r="DN106" s="2">
        <f t="shared" si="134"/>
        <v>87.971086680761104</v>
      </c>
      <c r="DO106" s="2">
        <f t="shared" si="134"/>
        <v>87.554895038219485</v>
      </c>
      <c r="DP106" s="2">
        <f t="shared" si="134"/>
        <v>86.28560540069688</v>
      </c>
      <c r="DQ106" s="2">
        <f t="shared" si="134"/>
        <v>90.74492198271146</v>
      </c>
      <c r="DR106" s="2">
        <f t="shared" si="134"/>
        <v>87.365226282963107</v>
      </c>
      <c r="DS106" s="2">
        <f t="shared" si="134"/>
        <v>90.382626169026139</v>
      </c>
      <c r="DT106" s="2">
        <f t="shared" si="134"/>
        <v>87.861531359931348</v>
      </c>
      <c r="DU106" s="2">
        <f t="shared" si="134"/>
        <v>86.141223802750119</v>
      </c>
      <c r="DV106" s="2">
        <f t="shared" si="134"/>
        <v>91.201107422402174</v>
      </c>
      <c r="DW106" s="2">
        <f t="shared" si="134"/>
        <v>86.434926172607845</v>
      </c>
      <c r="DX106" s="2">
        <f t="shared" si="134"/>
        <v>86.241992887624477</v>
      </c>
      <c r="DY106" s="2">
        <f t="shared" si="134"/>
        <v>81.217493548387083</v>
      </c>
      <c r="EA106" s="2">
        <f t="shared" si="94"/>
        <v>79.113494519131351</v>
      </c>
      <c r="EB106" s="2">
        <f t="shared" si="94"/>
        <v>80.391487581999471</v>
      </c>
      <c r="EC106" s="2">
        <f t="shared" si="94"/>
        <v>74.09546494825554</v>
      </c>
      <c r="ED106" s="2">
        <f t="shared" si="94"/>
        <v>72.779239777728264</v>
      </c>
      <c r="EE106" s="2">
        <f t="shared" si="94"/>
        <v>69.164342287660006</v>
      </c>
      <c r="EF106" s="2">
        <f t="shared" si="94"/>
        <v>68.948631477612537</v>
      </c>
      <c r="EG106" s="2">
        <f t="shared" si="94"/>
        <v>69.022274994963595</v>
      </c>
      <c r="EH106" s="2">
        <f t="shared" si="94"/>
        <v>70.402990419993614</v>
      </c>
      <c r="EI106" s="2">
        <f t="shared" si="94"/>
        <v>70.434231061405384</v>
      </c>
      <c r="EJ106" s="2">
        <f t="shared" si="94"/>
        <v>68.103465458910847</v>
      </c>
      <c r="EK106" s="2">
        <f t="shared" si="94"/>
        <v>65.839409717186371</v>
      </c>
      <c r="EL106" s="2">
        <f t="shared" si="94"/>
        <v>68.287232401806435</v>
      </c>
      <c r="EM106" s="2">
        <f t="shared" si="135"/>
        <v>69.445218210947942</v>
      </c>
      <c r="EN106" s="2">
        <f t="shared" si="135"/>
        <v>69.497074982905445</v>
      </c>
      <c r="EO106" s="2">
        <f t="shared" si="135"/>
        <v>72.498746407808284</v>
      </c>
      <c r="EQ106" s="2">
        <f t="shared" si="136"/>
        <v>78.959148919314714</v>
      </c>
      <c r="ER106" s="2">
        <f t="shared" si="136"/>
        <v>79.793838176531978</v>
      </c>
      <c r="ES106" s="2">
        <f t="shared" si="136"/>
        <v>73.096120158150029</v>
      </c>
      <c r="ET106" s="2">
        <f t="shared" si="136"/>
        <v>71.950251611287939</v>
      </c>
      <c r="EU106" s="2">
        <f t="shared" si="136"/>
        <v>69.156832146503419</v>
      </c>
      <c r="EV106" s="2">
        <f t="shared" si="136"/>
        <v>68.254543114175931</v>
      </c>
      <c r="EW106" s="2">
        <f t="shared" si="136"/>
        <v>69.136545123573498</v>
      </c>
      <c r="EX106" s="2">
        <f t="shared" si="136"/>
        <v>69.986619487677075</v>
      </c>
      <c r="EY106" s="2">
        <f t="shared" si="136"/>
        <v>69.922243453196572</v>
      </c>
      <c r="EZ106" s="2">
        <f t="shared" si="136"/>
        <v>67.798158106115892</v>
      </c>
      <c r="FA106" s="2">
        <f t="shared" si="136"/>
        <v>66.034027685581108</v>
      </c>
      <c r="FB106" s="2">
        <f t="shared" si="136"/>
        <v>67.327600317746388</v>
      </c>
      <c r="FC106" s="2">
        <f t="shared" si="136"/>
        <v>68.831390612834284</v>
      </c>
      <c r="FD106" s="2">
        <f t="shared" si="136"/>
        <v>70.079526715406629</v>
      </c>
      <c r="FE106" s="2">
        <f t="shared" si="136"/>
        <v>72.222820174042326</v>
      </c>
      <c r="FG106" s="2">
        <f t="shared" si="137"/>
        <v>0.95864112059185702</v>
      </c>
      <c r="FH106" s="2">
        <f t="shared" si="137"/>
        <v>0.95686137437636076</v>
      </c>
      <c r="FI106" s="2">
        <f t="shared" si="137"/>
        <v>0.95728843491133508</v>
      </c>
      <c r="FJ106" s="2">
        <f t="shared" si="137"/>
        <v>0.95925801453509174</v>
      </c>
      <c r="FK106" s="2">
        <f t="shared" si="137"/>
        <v>0.95979897715829077</v>
      </c>
      <c r="FL106" s="2">
        <f t="shared" si="137"/>
        <v>0.95637053442362896</v>
      </c>
      <c r="FM106" s="2">
        <f t="shared" si="137"/>
        <v>0.9518908591550812</v>
      </c>
      <c r="FN106" s="2">
        <f t="shared" si="137"/>
        <v>0.95146666355461496</v>
      </c>
      <c r="FO106" s="2">
        <f t="shared" si="137"/>
        <v>0.94886325969491669</v>
      </c>
      <c r="FP106" s="2">
        <f t="shared" si="137"/>
        <v>0.94754153453270606</v>
      </c>
      <c r="FQ106" s="2">
        <f t="shared" si="137"/>
        <v>0.95295804763822001</v>
      </c>
      <c r="FR106" s="2">
        <f t="shared" si="137"/>
        <v>0.95393180453815563</v>
      </c>
      <c r="FS106" s="2">
        <f t="shared" si="137"/>
        <v>0.95604571701147534</v>
      </c>
      <c r="FT106" s="2">
        <f t="shared" si="137"/>
        <v>0.95178191013586633</v>
      </c>
      <c r="FU106" s="2">
        <f t="shared" si="137"/>
        <v>0.93883788973187854</v>
      </c>
      <c r="FW106" s="2">
        <f t="shared" si="127"/>
        <v>8.9614394069008059E-4</v>
      </c>
      <c r="FX106" s="2">
        <f t="shared" si="127"/>
        <v>1.0243099367563649E-3</v>
      </c>
      <c r="FY106" s="2">
        <f t="shared" si="127"/>
        <v>1.3150706066096766E-3</v>
      </c>
      <c r="FZ106" s="2">
        <f t="shared" si="127"/>
        <v>1.6102036081580748E-3</v>
      </c>
      <c r="GA106" s="2">
        <f t="shared" si="127"/>
        <v>1.5033114462965431E-3</v>
      </c>
      <c r="GB106" s="2">
        <f t="shared" si="127"/>
        <v>1.3753750420662497E-3</v>
      </c>
      <c r="GC106" s="2">
        <f t="shared" si="127"/>
        <v>1.5352184668168088E-3</v>
      </c>
      <c r="GD106" s="2">
        <f t="shared" si="127"/>
        <v>1.6939164663085542E-3</v>
      </c>
      <c r="GE106" s="2">
        <f t="shared" si="127"/>
        <v>1.8028407415262423E-3</v>
      </c>
      <c r="GF106" s="2">
        <f t="shared" si="127"/>
        <v>1.3631223838675732E-3</v>
      </c>
      <c r="GG106" s="2">
        <f t="shared" si="127"/>
        <v>1.2170114586055967E-3</v>
      </c>
      <c r="GH106" s="2">
        <f t="shared" si="127"/>
        <v>1.0471125750111435E-3</v>
      </c>
      <c r="GI106" s="2">
        <f t="shared" si="127"/>
        <v>9.8294263963437552E-4</v>
      </c>
      <c r="GJ106" s="2">
        <f t="shared" si="127"/>
        <v>7.3875272775611131E-4</v>
      </c>
      <c r="GK106" s="2">
        <f t="shared" si="127"/>
        <v>5.4435875801183559E-4</v>
      </c>
      <c r="GM106" s="86">
        <f t="shared" si="128"/>
        <v>8.7789215227772652E-6</v>
      </c>
      <c r="GN106" s="86">
        <f t="shared" si="128"/>
        <v>7.3038701292340962E-6</v>
      </c>
      <c r="GO106" s="86">
        <f t="shared" si="128"/>
        <v>8.8098830553063803E-7</v>
      </c>
      <c r="GP106" s="86">
        <f t="shared" si="128"/>
        <v>9.1049906556180482E-8</v>
      </c>
      <c r="GQ106" s="86">
        <f t="shared" si="128"/>
        <v>2.0456710781979517E-7</v>
      </c>
      <c r="GR106" s="86">
        <f t="shared" si="128"/>
        <v>4.4401444764698118E-5</v>
      </c>
      <c r="GS106" s="86">
        <f t="shared" si="128"/>
        <v>7.5766876383832079E-6</v>
      </c>
      <c r="GT106" s="86">
        <f t="shared" si="128"/>
        <v>7.4307256512038819E-7</v>
      </c>
      <c r="GU106" s="86">
        <f t="shared" si="128"/>
        <v>4.7468073034400058E-8</v>
      </c>
      <c r="GV106" s="86">
        <f t="shared" si="128"/>
        <v>3.490484419535931E-9</v>
      </c>
      <c r="GW106" s="86">
        <f t="shared" si="128"/>
        <v>2.0037665513435379E-9</v>
      </c>
      <c r="GX106" s="86">
        <f t="shared" si="128"/>
        <v>1.5696933021873415E-8</v>
      </c>
      <c r="GY106" s="86">
        <f t="shared" si="128"/>
        <v>3.7904140671827846E-9</v>
      </c>
      <c r="GZ106" s="86">
        <f t="shared" si="128"/>
        <v>2.0923114426680586E-9</v>
      </c>
      <c r="HA106" s="86">
        <f t="shared" si="128"/>
        <v>2.1072926843862332E-9</v>
      </c>
      <c r="HC106" s="86">
        <f t="shared" si="73"/>
        <v>0.18707074922748207</v>
      </c>
      <c r="HD106" s="86">
        <f t="shared" si="73"/>
        <v>0.15561763687360905</v>
      </c>
      <c r="HE106" s="86">
        <f t="shared" si="73"/>
        <v>0.1689448357859385</v>
      </c>
      <c r="HF106" s="86">
        <f t="shared" si="73"/>
        <v>0.18769550144398522</v>
      </c>
      <c r="HG106" s="86">
        <f t="shared" si="73"/>
        <v>0.21580041616407369</v>
      </c>
      <c r="HH106" s="86">
        <f t="shared" si="73"/>
        <v>0.20343671896106233</v>
      </c>
      <c r="HI106" s="86">
        <f t="shared" si="138"/>
        <v>0.23291966911928733</v>
      </c>
      <c r="HJ106" s="86">
        <f t="shared" si="138"/>
        <v>0.26839141449902787</v>
      </c>
      <c r="HK106" s="86">
        <f t="shared" si="138"/>
        <v>0.26822913564800205</v>
      </c>
      <c r="HL106" s="86">
        <f t="shared" si="138"/>
        <v>0.24270402652005491</v>
      </c>
      <c r="HM106" s="86">
        <f t="shared" si="138"/>
        <v>0.25923723432525381</v>
      </c>
      <c r="HN106" s="86">
        <f t="shared" si="138"/>
        <v>0.21528045577605476</v>
      </c>
      <c r="HO106" s="86">
        <f t="shared" si="138"/>
        <v>0.21409827466265777</v>
      </c>
      <c r="HP106" s="86">
        <f t="shared" si="138"/>
        <v>0.21187898379647035</v>
      </c>
      <c r="HQ106" s="86">
        <f t="shared" si="138"/>
        <v>0.12628977407653469</v>
      </c>
      <c r="HS106" s="86">
        <f t="shared" si="129"/>
        <v>6.0364731967457651E-23</v>
      </c>
      <c r="HT106" s="86">
        <f t="shared" si="129"/>
        <v>4.1776732163222574E-22</v>
      </c>
      <c r="HU106" s="86">
        <f t="shared" si="129"/>
        <v>2.3726368453139361E-22</v>
      </c>
      <c r="HV106" s="86">
        <f t="shared" si="129"/>
        <v>1.2979154303901519E-24</v>
      </c>
      <c r="HW106" s="86">
        <f t="shared" si="129"/>
        <v>6.0545462164174275E-26</v>
      </c>
      <c r="HX106" s="86">
        <f t="shared" si="129"/>
        <v>4.2536136590852026E-22</v>
      </c>
      <c r="HY106" s="86">
        <f t="shared" si="129"/>
        <v>1.7952314836082114E-24</v>
      </c>
      <c r="HZ106" s="86">
        <f t="shared" si="129"/>
        <v>1.4661267914682137E-21</v>
      </c>
      <c r="IA106" s="86">
        <f t="shared" si="129"/>
        <v>5.3988010844731508E-23</v>
      </c>
      <c r="IB106" s="86">
        <f t="shared" si="129"/>
        <v>3.3953745476795413E-25</v>
      </c>
      <c r="IC106" s="86">
        <f t="shared" si="129"/>
        <v>4.2725781131048875E-24</v>
      </c>
      <c r="ID106" s="86">
        <f t="shared" si="129"/>
        <v>1.364617064629176E-24</v>
      </c>
      <c r="IE106" s="86">
        <f t="shared" si="129"/>
        <v>1.4037115557707306E-24</v>
      </c>
      <c r="IF106" s="86">
        <f t="shared" si="129"/>
        <v>9.7739110030860162E-21</v>
      </c>
      <c r="IG106" s="86">
        <f t="shared" si="129"/>
        <v>9.950899098660938E-16</v>
      </c>
      <c r="II106" s="86">
        <f t="shared" si="130"/>
        <v>9.8634476202784178E-119</v>
      </c>
      <c r="IJ106" s="86">
        <f t="shared" si="130"/>
        <v>1.0299467821878012E-123</v>
      </c>
      <c r="IK106" s="86">
        <f t="shared" si="130"/>
        <v>5.143083318401639E-114</v>
      </c>
      <c r="IL106" s="86">
        <f t="shared" si="130"/>
        <v>4.0883432601452012E-126</v>
      </c>
      <c r="IM106" s="86">
        <f t="shared" si="130"/>
        <v>1.3653064563963852E-139</v>
      </c>
      <c r="IN106" s="86">
        <f t="shared" si="130"/>
        <v>4.1292154021651772E-117</v>
      </c>
      <c r="IO106" s="86">
        <f t="shared" si="130"/>
        <v>1.114647895671701E-129</v>
      </c>
      <c r="IP106" s="86">
        <f t="shared" si="130"/>
        <v>2.2416922387947142E-112</v>
      </c>
      <c r="IQ106" s="86">
        <f t="shared" si="130"/>
        <v>2.2102218949142734E-121</v>
      </c>
      <c r="IR106" s="86">
        <f t="shared" si="130"/>
        <v>4.7685865584056073E-135</v>
      </c>
      <c r="IS106" s="86">
        <f t="shared" si="130"/>
        <v>9.878438253165366E-129</v>
      </c>
      <c r="IT106" s="86">
        <f t="shared" si="130"/>
        <v>1.472705405991898E-130</v>
      </c>
      <c r="IU106" s="86">
        <f t="shared" si="130"/>
        <v>1.0739507858181694E-129</v>
      </c>
      <c r="IV106" s="86">
        <f t="shared" si="130"/>
        <v>8.2278878086848732E-69</v>
      </c>
      <c r="IW106" s="86">
        <f t="shared" si="130"/>
        <v>5.2568518439962904E-47</v>
      </c>
      <c r="IY106" s="86">
        <f t="shared" si="131"/>
        <v>0.18707952814900486</v>
      </c>
      <c r="IZ106" s="86">
        <f t="shared" si="131"/>
        <v>0.15562494074373828</v>
      </c>
      <c r="JA106" s="86">
        <f t="shared" si="131"/>
        <v>0.16894571677424403</v>
      </c>
      <c r="JB106" s="86">
        <f t="shared" si="131"/>
        <v>0.18769559249389178</v>
      </c>
      <c r="JC106" s="86">
        <f t="shared" si="131"/>
        <v>0.2158006207311815</v>
      </c>
      <c r="JD106" s="86">
        <f t="shared" si="131"/>
        <v>0.20348112040582703</v>
      </c>
      <c r="JE106" s="86">
        <f t="shared" si="131"/>
        <v>0.2329272458069257</v>
      </c>
      <c r="JF106" s="86">
        <f t="shared" si="131"/>
        <v>0.26839215757159302</v>
      </c>
      <c r="JG106" s="86">
        <f t="shared" si="131"/>
        <v>0.26822918311607508</v>
      </c>
      <c r="JH106" s="86">
        <f t="shared" si="131"/>
        <v>0.24270403001053933</v>
      </c>
      <c r="JI106" s="86">
        <f t="shared" si="131"/>
        <v>0.25923723632902035</v>
      </c>
      <c r="JJ106" s="86">
        <f t="shared" si="131"/>
        <v>0.21528047147298779</v>
      </c>
      <c r="JK106" s="86">
        <f t="shared" si="131"/>
        <v>0.21409827845307183</v>
      </c>
      <c r="JL106" s="86">
        <f t="shared" si="131"/>
        <v>0.21187898588878179</v>
      </c>
      <c r="JM106" s="86">
        <f t="shared" si="131"/>
        <v>0.12628977618382836</v>
      </c>
    </row>
    <row r="107" spans="2:273" x14ac:dyDescent="0.25">
      <c r="B107" s="2">
        <v>80</v>
      </c>
      <c r="C107" s="37">
        <v>146.32300000000001</v>
      </c>
      <c r="D107" s="37">
        <v>156.85499999999999</v>
      </c>
      <c r="E107" s="37">
        <v>156.935</v>
      </c>
      <c r="F107" s="37">
        <v>165.148</v>
      </c>
      <c r="G107" s="37">
        <v>163.01599999999999</v>
      </c>
      <c r="H107" s="37">
        <v>158.21700000000001</v>
      </c>
      <c r="I107" s="37">
        <v>164.63900000000001</v>
      </c>
      <c r="J107" s="37">
        <v>169.83600000000001</v>
      </c>
      <c r="K107" s="37">
        <v>174.49199999999999</v>
      </c>
      <c r="L107" s="37">
        <v>167.934</v>
      </c>
      <c r="M107" s="37">
        <v>170.16399999999999</v>
      </c>
      <c r="N107" s="37">
        <v>165.53200000000001</v>
      </c>
      <c r="O107" s="37">
        <v>162.58099999999999</v>
      </c>
      <c r="P107" s="37">
        <v>155.62899999999999</v>
      </c>
      <c r="Q107" s="37">
        <v>125</v>
      </c>
      <c r="S107" s="4">
        <f t="shared" si="132"/>
        <v>144.08070852271732</v>
      </c>
      <c r="T107" s="4">
        <f t="shared" si="132"/>
        <v>149.14377603456418</v>
      </c>
      <c r="U107" s="4">
        <f t="shared" si="132"/>
        <v>149.94162812078781</v>
      </c>
      <c r="V107" s="4">
        <f t="shared" si="132"/>
        <v>156.0267986113659</v>
      </c>
      <c r="W107" s="4">
        <f t="shared" si="132"/>
        <v>160.90089284726616</v>
      </c>
      <c r="X107" s="4">
        <f t="shared" si="132"/>
        <v>153.85693723013583</v>
      </c>
      <c r="Y107" s="4">
        <f t="shared" si="132"/>
        <v>161.13445677286995</v>
      </c>
      <c r="Z107" s="4">
        <f t="shared" si="132"/>
        <v>166.25656308116524</v>
      </c>
      <c r="AA107" s="4">
        <f t="shared" si="132"/>
        <v>170.98926095977578</v>
      </c>
      <c r="AB107" s="4">
        <f t="shared" si="132"/>
        <v>163.63608445593974</v>
      </c>
      <c r="AC107" s="4">
        <f t="shared" si="132"/>
        <v>165.82096936926254</v>
      </c>
      <c r="AD107" s="4">
        <f t="shared" si="132"/>
        <v>157.89796081353268</v>
      </c>
      <c r="AE107" s="4">
        <f t="shared" si="132"/>
        <v>155.90951030539219</v>
      </c>
      <c r="AF107" s="4">
        <f t="shared" si="132"/>
        <v>150.17664092951003</v>
      </c>
      <c r="AG107" s="4">
        <f t="shared" si="132"/>
        <v>120.10753148219894</v>
      </c>
      <c r="AI107" s="4">
        <f t="shared" si="133"/>
        <v>2.2422914772826914</v>
      </c>
      <c r="AJ107" s="4">
        <f t="shared" si="133"/>
        <v>7.7112239654358063</v>
      </c>
      <c r="AK107" s="4">
        <f t="shared" si="133"/>
        <v>6.9933718792121908</v>
      </c>
      <c r="AL107" s="4">
        <f t="shared" si="133"/>
        <v>9.1212013886340912</v>
      </c>
      <c r="AM107" s="4">
        <f t="shared" si="133"/>
        <v>2.1151071527338274</v>
      </c>
      <c r="AN107" s="4">
        <f t="shared" si="133"/>
        <v>4.3600627698641858</v>
      </c>
      <c r="AO107" s="4">
        <f t="shared" si="133"/>
        <v>3.5045432271300569</v>
      </c>
      <c r="AP107" s="4">
        <f t="shared" si="133"/>
        <v>3.579436918834773</v>
      </c>
      <c r="AQ107" s="4">
        <f t="shared" si="133"/>
        <v>3.5027390402242133</v>
      </c>
      <c r="AR107" s="4">
        <f t="shared" si="133"/>
        <v>4.2979155440602597</v>
      </c>
      <c r="AS107" s="4">
        <f t="shared" si="133"/>
        <v>4.3430306307374451</v>
      </c>
      <c r="AT107" s="4">
        <f t="shared" si="133"/>
        <v>7.6340391864673336</v>
      </c>
      <c r="AU107" s="4">
        <f t="shared" si="133"/>
        <v>6.6714896946077999</v>
      </c>
      <c r="AV107" s="4">
        <f t="shared" si="133"/>
        <v>5.4523590704899618</v>
      </c>
      <c r="AW107" s="4">
        <f t="shared" si="133"/>
        <v>4.8924685178010634</v>
      </c>
      <c r="AY107" s="2">
        <f t="shared" si="125"/>
        <v>79.549060505227956</v>
      </c>
      <c r="AZ107" s="2">
        <f t="shared" si="125"/>
        <v>81.226577966649259</v>
      </c>
      <c r="BA107" s="2">
        <f t="shared" si="125"/>
        <v>75.118180907981937</v>
      </c>
      <c r="BB107" s="2">
        <f t="shared" si="125"/>
        <v>73.196131460095884</v>
      </c>
      <c r="BC107" s="2">
        <f t="shared" si="125"/>
        <v>69.731100010282333</v>
      </c>
      <c r="BD107" s="2">
        <f t="shared" si="125"/>
        <v>69.52261286812633</v>
      </c>
      <c r="BE107" s="2">
        <f t="shared" si="125"/>
        <v>69.877763063157687</v>
      </c>
      <c r="BF107" s="2">
        <f t="shared" si="125"/>
        <v>71.024362613045724</v>
      </c>
      <c r="BG107" s="2">
        <f t="shared" si="125"/>
        <v>71.225242382558321</v>
      </c>
      <c r="BH107" s="2">
        <f t="shared" si="125"/>
        <v>68.923450686483534</v>
      </c>
      <c r="BI107" s="2">
        <f t="shared" si="125"/>
        <v>66.613794605032695</v>
      </c>
      <c r="BJ107" s="2">
        <f t="shared" si="125"/>
        <v>69.11973090171891</v>
      </c>
      <c r="BK107" s="2">
        <f t="shared" si="125"/>
        <v>69.996719708069904</v>
      </c>
      <c r="BL107" s="2">
        <f t="shared" si="125"/>
        <v>70.181267182280422</v>
      </c>
      <c r="BM107" s="2">
        <f t="shared" si="125"/>
        <v>72.898992515701053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93.690910903050451</v>
      </c>
      <c r="DL107" s="2">
        <f t="shared" si="134"/>
        <v>104.92893395997081</v>
      </c>
      <c r="DM107" s="2">
        <f t="shared" si="134"/>
        <v>103.92110034302999</v>
      </c>
      <c r="DN107" s="2">
        <f t="shared" si="134"/>
        <v>88.035701600724863</v>
      </c>
      <c r="DO107" s="2">
        <f t="shared" si="134"/>
        <v>87.743697647408368</v>
      </c>
      <c r="DP107" s="2">
        <f t="shared" si="134"/>
        <v>86.449614634146357</v>
      </c>
      <c r="DQ107" s="2">
        <f t="shared" si="134"/>
        <v>90.962843308895941</v>
      </c>
      <c r="DR107" s="2">
        <f t="shared" si="134"/>
        <v>87.50599562315351</v>
      </c>
      <c r="DS107" s="2">
        <f t="shared" si="134"/>
        <v>90.595481252681225</v>
      </c>
      <c r="DT107" s="2">
        <f t="shared" si="134"/>
        <v>88.044443329043318</v>
      </c>
      <c r="DU107" s="2">
        <f t="shared" si="134"/>
        <v>86.309211474632534</v>
      </c>
      <c r="DV107" s="2">
        <f t="shared" si="134"/>
        <v>91.43766774628881</v>
      </c>
      <c r="DW107" s="2">
        <f t="shared" si="134"/>
        <v>86.590672983114416</v>
      </c>
      <c r="DX107" s="2">
        <f t="shared" si="134"/>
        <v>86.448440018966338</v>
      </c>
      <c r="DY107" s="2">
        <f t="shared" si="134"/>
        <v>81.343269354838696</v>
      </c>
      <c r="EA107" s="2">
        <f t="shared" si="94"/>
        <v>78.992772660289575</v>
      </c>
      <c r="EB107" s="2">
        <f t="shared" si="94"/>
        <v>80.252696575701904</v>
      </c>
      <c r="EC107" s="2">
        <f t="shared" si="94"/>
        <v>73.947602590980836</v>
      </c>
      <c r="ED107" s="2">
        <f t="shared" si="94"/>
        <v>72.622787100997158</v>
      </c>
      <c r="EE107" s="2">
        <f t="shared" si="94"/>
        <v>69.043041667227442</v>
      </c>
      <c r="EF107" s="2">
        <f t="shared" si="94"/>
        <v>68.819407807955429</v>
      </c>
      <c r="EG107" s="2">
        <f t="shared" si="94"/>
        <v>68.905681699139507</v>
      </c>
      <c r="EH107" s="2">
        <f t="shared" si="94"/>
        <v>70.258406558678516</v>
      </c>
      <c r="EI107" s="2">
        <f t="shared" si="94"/>
        <v>70.274206979320553</v>
      </c>
      <c r="EJ107" s="2">
        <f t="shared" si="94"/>
        <v>67.958469114918714</v>
      </c>
      <c r="EK107" s="2">
        <f t="shared" si="94"/>
        <v>65.726831883007009</v>
      </c>
      <c r="EL107" s="2">
        <f t="shared" si="94"/>
        <v>68.137880453471993</v>
      </c>
      <c r="EM107" s="2">
        <f t="shared" si="135"/>
        <v>69.301607575815382</v>
      </c>
      <c r="EN107" s="2">
        <f t="shared" si="135"/>
        <v>69.429194442717716</v>
      </c>
      <c r="EO107" s="2">
        <f t="shared" si="135"/>
        <v>72.397448663562869</v>
      </c>
      <c r="EQ107" s="2">
        <f t="shared" si="136"/>
        <v>78.843012473115252</v>
      </c>
      <c r="ER107" s="2">
        <f t="shared" si="136"/>
        <v>79.671877501676533</v>
      </c>
      <c r="ES107" s="2">
        <f t="shared" si="136"/>
        <v>72.979273683945422</v>
      </c>
      <c r="ET107" s="2">
        <f t="shared" si="136"/>
        <v>71.820774638355388</v>
      </c>
      <c r="EU107" s="2">
        <f t="shared" si="136"/>
        <v>69.035724099976605</v>
      </c>
      <c r="EV107" s="2">
        <f t="shared" si="136"/>
        <v>68.146983536384269</v>
      </c>
      <c r="EW107" s="2">
        <f t="shared" si="136"/>
        <v>69.016163236014862</v>
      </c>
      <c r="EX107" s="2">
        <f t="shared" si="136"/>
        <v>69.856213462593757</v>
      </c>
      <c r="EY107" s="2">
        <f t="shared" si="136"/>
        <v>69.780015125869838</v>
      </c>
      <c r="EZ107" s="2">
        <f t="shared" si="136"/>
        <v>67.662955883823699</v>
      </c>
      <c r="FA107" s="2">
        <f t="shared" si="136"/>
        <v>65.915216018856029</v>
      </c>
      <c r="FB107" s="2">
        <f t="shared" si="136"/>
        <v>67.208249799838612</v>
      </c>
      <c r="FC107" s="2">
        <f t="shared" si="136"/>
        <v>68.706156988349221</v>
      </c>
      <c r="FD107" s="2">
        <f t="shared" si="136"/>
        <v>69.991429978327801</v>
      </c>
      <c r="FE107" s="2">
        <f t="shared" si="136"/>
        <v>72.13183727496579</v>
      </c>
      <c r="FG107" s="2">
        <f t="shared" si="137"/>
        <v>0.96214248514134815</v>
      </c>
      <c r="FH107" s="2">
        <f t="shared" si="137"/>
        <v>0.96050720177967752</v>
      </c>
      <c r="FI107" s="2">
        <f t="shared" si="137"/>
        <v>0.96089964448601339</v>
      </c>
      <c r="FJ107" s="2">
        <f t="shared" si="137"/>
        <v>0.96270918554717966</v>
      </c>
      <c r="FK107" s="2">
        <f t="shared" si="137"/>
        <v>0.96320608197199498</v>
      </c>
      <c r="FL107" s="2">
        <f t="shared" si="137"/>
        <v>0.96005611309049599</v>
      </c>
      <c r="FM107" s="2">
        <f t="shared" si="137"/>
        <v>0.95593742152889749</v>
      </c>
      <c r="FN107" s="2">
        <f t="shared" si="137"/>
        <v>0.95554723968902533</v>
      </c>
      <c r="FO107" s="2">
        <f t="shared" si="137"/>
        <v>0.95315194672721892</v>
      </c>
      <c r="FP107" s="2">
        <f t="shared" si="137"/>
        <v>0.95193545569118954</v>
      </c>
      <c r="FQ107" s="2">
        <f t="shared" si="137"/>
        <v>0.95691890906963573</v>
      </c>
      <c r="FR107" s="2">
        <f t="shared" si="137"/>
        <v>0.95781430660295741</v>
      </c>
      <c r="FS107" s="2">
        <f t="shared" si="137"/>
        <v>0.95975757989982291</v>
      </c>
      <c r="FT107" s="2">
        <f t="shared" si="137"/>
        <v>0.95583721128497612</v>
      </c>
      <c r="FU107" s="2">
        <f t="shared" si="137"/>
        <v>0.94391767970872642</v>
      </c>
      <c r="FW107" s="2">
        <f t="shared" si="127"/>
        <v>9.8251734474316568E-4</v>
      </c>
      <c r="FX107" s="2">
        <f t="shared" si="127"/>
        <v>1.1230225306448861E-3</v>
      </c>
      <c r="FY107" s="2">
        <f t="shared" si="127"/>
        <v>1.4417633218922151E-3</v>
      </c>
      <c r="FZ107" s="2">
        <f t="shared" si="127"/>
        <v>1.7652789124302116E-3</v>
      </c>
      <c r="GA107" s="2">
        <f t="shared" si="127"/>
        <v>1.6481091864327831E-3</v>
      </c>
      <c r="GB107" s="2">
        <f t="shared" si="127"/>
        <v>1.5078686604688433E-3</v>
      </c>
      <c r="GC107" s="2">
        <f t="shared" si="127"/>
        <v>1.683084284969744E-3</v>
      </c>
      <c r="GD107" s="2">
        <f t="shared" si="127"/>
        <v>1.8570389829329706E-3</v>
      </c>
      <c r="GE107" s="2">
        <f t="shared" si="127"/>
        <v>1.9764317938885364E-3</v>
      </c>
      <c r="GF107" s="2">
        <f t="shared" si="127"/>
        <v>1.4944374367439697E-3</v>
      </c>
      <c r="GG107" s="2">
        <f t="shared" si="127"/>
        <v>1.3342698654275199E-3</v>
      </c>
      <c r="GH107" s="2">
        <f t="shared" si="127"/>
        <v>1.148020130358234E-3</v>
      </c>
      <c r="GI107" s="2">
        <f t="shared" si="127"/>
        <v>1.0776729739608868E-3</v>
      </c>
      <c r="GJ107" s="2">
        <f t="shared" si="127"/>
        <v>8.0996852900916579E-4</v>
      </c>
      <c r="GK107" s="2">
        <f t="shared" si="127"/>
        <v>5.9684616342450358E-4</v>
      </c>
      <c r="GM107" s="86">
        <f t="shared" si="128"/>
        <v>1.9784932116730941E-6</v>
      </c>
      <c r="GN107" s="86">
        <f t="shared" si="128"/>
        <v>1.6171974182217732E-6</v>
      </c>
      <c r="GO107" s="86">
        <f t="shared" si="128"/>
        <v>1.4933676390728774E-7</v>
      </c>
      <c r="GP107" s="86">
        <f t="shared" si="128"/>
        <v>1.1754451208823915E-8</v>
      </c>
      <c r="GQ107" s="86">
        <f t="shared" si="128"/>
        <v>2.9952560157341746E-8</v>
      </c>
      <c r="GR107" s="86">
        <f t="shared" si="128"/>
        <v>1.2556853527428185E-5</v>
      </c>
      <c r="GS107" s="86">
        <f t="shared" si="128"/>
        <v>1.8004042828186137E-6</v>
      </c>
      <c r="GT107" s="86">
        <f t="shared" si="128"/>
        <v>1.3219449294868144E-7</v>
      </c>
      <c r="GU107" s="86">
        <f t="shared" si="128"/>
        <v>5.8498081412353501E-9</v>
      </c>
      <c r="GV107" s="86">
        <f t="shared" si="128"/>
        <v>2.9470612490264654E-10</v>
      </c>
      <c r="GW107" s="86">
        <f t="shared" si="128"/>
        <v>1.6908066054304355E-10</v>
      </c>
      <c r="GX107" s="86">
        <f t="shared" si="128"/>
        <v>1.6167507893716288E-9</v>
      </c>
      <c r="GY107" s="86">
        <f t="shared" si="128"/>
        <v>3.2180567659543124E-10</v>
      </c>
      <c r="GZ107" s="86">
        <f t="shared" si="128"/>
        <v>1.8775559552614007E-10</v>
      </c>
      <c r="HA107" s="86">
        <f t="shared" si="128"/>
        <v>1.7535097669997364E-10</v>
      </c>
      <c r="HC107" s="86">
        <f t="shared" si="73"/>
        <v>0.23979291548755119</v>
      </c>
      <c r="HD107" s="86">
        <f t="shared" si="73"/>
        <v>0.20448528015871023</v>
      </c>
      <c r="HE107" s="86">
        <f t="shared" si="73"/>
        <v>0.2205477165309887</v>
      </c>
      <c r="HF107" s="86">
        <f t="shared" si="73"/>
        <v>0.24858859217220014</v>
      </c>
      <c r="HG107" s="86">
        <f t="shared" si="73"/>
        <v>0.28310262383555695</v>
      </c>
      <c r="HH107" s="86">
        <f t="shared" si="73"/>
        <v>0.26305120059141224</v>
      </c>
      <c r="HI107" s="86">
        <f t="shared" si="138"/>
        <v>0.30317404513539925</v>
      </c>
      <c r="HJ107" s="86">
        <f t="shared" si="138"/>
        <v>0.34098830581060202</v>
      </c>
      <c r="HK107" s="86">
        <f t="shared" si="138"/>
        <v>0.34468909579800427</v>
      </c>
      <c r="HL107" s="86">
        <f t="shared" si="138"/>
        <v>0.31556405011161293</v>
      </c>
      <c r="HM107" s="86">
        <f t="shared" si="138"/>
        <v>0.33186573014159421</v>
      </c>
      <c r="HN107" s="86">
        <f t="shared" si="138"/>
        <v>0.27867864407958348</v>
      </c>
      <c r="HO107" s="86">
        <f t="shared" si="138"/>
        <v>0.27612597109528542</v>
      </c>
      <c r="HP107" s="86">
        <f t="shared" si="138"/>
        <v>0.27710283931480434</v>
      </c>
      <c r="HQ107" s="86">
        <f t="shared" si="138"/>
        <v>0.18004583455317522</v>
      </c>
      <c r="HS107" s="86">
        <f t="shared" si="129"/>
        <v>4.6210827993117567E-22</v>
      </c>
      <c r="HT107" s="86">
        <f t="shared" si="129"/>
        <v>3.3311591496657237E-21</v>
      </c>
      <c r="HU107" s="86">
        <f t="shared" si="129"/>
        <v>1.8976305338799103E-21</v>
      </c>
      <c r="HV107" s="86">
        <f t="shared" si="129"/>
        <v>1.3944633618218884E-23</v>
      </c>
      <c r="HW107" s="86">
        <f t="shared" si="129"/>
        <v>7.695485783754002E-25</v>
      </c>
      <c r="HX107" s="86">
        <f t="shared" si="129"/>
        <v>3.5040025351249052E-21</v>
      </c>
      <c r="HY107" s="86">
        <f t="shared" si="129"/>
        <v>1.9454885008344841E-23</v>
      </c>
      <c r="HZ107" s="86">
        <f t="shared" si="129"/>
        <v>1.2024418752429689E-20</v>
      </c>
      <c r="IA107" s="86">
        <f t="shared" si="129"/>
        <v>5.3104798406281112E-22</v>
      </c>
      <c r="IB107" s="86">
        <f t="shared" si="129"/>
        <v>3.8406819381088823E-24</v>
      </c>
      <c r="IC107" s="86">
        <f t="shared" si="129"/>
        <v>4.1521194197938107E-23</v>
      </c>
      <c r="ID107" s="86">
        <f t="shared" si="129"/>
        <v>1.3140245894722172E-23</v>
      </c>
      <c r="IE107" s="86">
        <f t="shared" si="129"/>
        <v>1.3136337821979474E-23</v>
      </c>
      <c r="IF107" s="86">
        <f t="shared" si="129"/>
        <v>5.9720454048317888E-20</v>
      </c>
      <c r="IG107" s="86">
        <f t="shared" si="129"/>
        <v>3.5365291186726966E-15</v>
      </c>
      <c r="II107" s="86">
        <f t="shared" si="130"/>
        <v>1.0946772413352653E-115</v>
      </c>
      <c r="IJ107" s="86">
        <f t="shared" si="130"/>
        <v>1.7744336599200481E-120</v>
      </c>
      <c r="IK107" s="86">
        <f t="shared" si="130"/>
        <v>6.3341643877484133E-111</v>
      </c>
      <c r="IL107" s="86">
        <f t="shared" si="130"/>
        <v>1.3877272535347707E-122</v>
      </c>
      <c r="IM107" s="86">
        <f t="shared" si="130"/>
        <v>1.0175065048198247E-135</v>
      </c>
      <c r="IN107" s="86">
        <f t="shared" si="130"/>
        <v>6.5017982360972025E-114</v>
      </c>
      <c r="IO107" s="86">
        <f t="shared" si="130"/>
        <v>4.4927937153251144E-126</v>
      </c>
      <c r="IP107" s="86">
        <f t="shared" si="130"/>
        <v>3.2815217374090912E-109</v>
      </c>
      <c r="IQ107" s="86">
        <f t="shared" si="130"/>
        <v>6.3274519956156771E-118</v>
      </c>
      <c r="IR107" s="86">
        <f t="shared" si="130"/>
        <v>2.3322478583384151E-131</v>
      </c>
      <c r="IS107" s="86">
        <f t="shared" si="130"/>
        <v>2.8194544168469927E-125</v>
      </c>
      <c r="IT107" s="86">
        <f t="shared" si="130"/>
        <v>3.9529120139534813E-127</v>
      </c>
      <c r="IU107" s="86">
        <f t="shared" si="130"/>
        <v>2.5461314102893254E-126</v>
      </c>
      <c r="IV107" s="86">
        <f t="shared" si="130"/>
        <v>4.1224224529311789E-67</v>
      </c>
      <c r="IW107" s="86">
        <f t="shared" si="130"/>
        <v>6.649065649557537E-46</v>
      </c>
      <c r="IY107" s="86">
        <f t="shared" si="131"/>
        <v>0.23979489398076287</v>
      </c>
      <c r="IZ107" s="86">
        <f t="shared" si="131"/>
        <v>0.20448689735612846</v>
      </c>
      <c r="JA107" s="86">
        <f t="shared" si="131"/>
        <v>0.2205478658677526</v>
      </c>
      <c r="JB107" s="86">
        <f t="shared" si="131"/>
        <v>0.24858860392665136</v>
      </c>
      <c r="JC107" s="86">
        <f t="shared" si="131"/>
        <v>0.28310265378811711</v>
      </c>
      <c r="JD107" s="86">
        <f t="shared" si="131"/>
        <v>0.26306375744493965</v>
      </c>
      <c r="JE107" s="86">
        <f t="shared" si="131"/>
        <v>0.30317584553968208</v>
      </c>
      <c r="JF107" s="86">
        <f t="shared" si="131"/>
        <v>0.34098843800509498</v>
      </c>
      <c r="JG107" s="86">
        <f t="shared" si="131"/>
        <v>0.34468910164781241</v>
      </c>
      <c r="JH107" s="86">
        <f t="shared" si="131"/>
        <v>0.31556405040631907</v>
      </c>
      <c r="JI107" s="86">
        <f t="shared" si="131"/>
        <v>0.33186573031067484</v>
      </c>
      <c r="JJ107" s="86">
        <f t="shared" si="131"/>
        <v>0.27867864569633427</v>
      </c>
      <c r="JK107" s="86">
        <f t="shared" si="131"/>
        <v>0.27612597141709111</v>
      </c>
      <c r="JL107" s="86">
        <f t="shared" si="131"/>
        <v>0.27710283950255993</v>
      </c>
      <c r="JM107" s="86">
        <f t="shared" si="131"/>
        <v>0.18004583472852972</v>
      </c>
    </row>
    <row r="108" spans="2:273" x14ac:dyDescent="0.25">
      <c r="B108" s="2">
        <v>81</v>
      </c>
      <c r="C108" s="37">
        <v>156.35499999999999</v>
      </c>
      <c r="D108" s="37">
        <v>168.14500000000001</v>
      </c>
      <c r="E108" s="37">
        <v>170.12899999999999</v>
      </c>
      <c r="F108" s="37">
        <v>176.62299999999999</v>
      </c>
      <c r="G108" s="37">
        <v>173.31100000000001</v>
      </c>
      <c r="H108" s="37">
        <v>170.38300000000001</v>
      </c>
      <c r="I108" s="37">
        <v>174.34399999999999</v>
      </c>
      <c r="J108" s="37">
        <v>179.08199999999999</v>
      </c>
      <c r="K108" s="37">
        <v>184.11500000000001</v>
      </c>
      <c r="L108" s="37">
        <v>179.197</v>
      </c>
      <c r="M108" s="37">
        <v>180.11500000000001</v>
      </c>
      <c r="N108" s="37">
        <v>176.25800000000001</v>
      </c>
      <c r="O108" s="37">
        <v>172.21</v>
      </c>
      <c r="P108" s="37">
        <v>165.19399999999999</v>
      </c>
      <c r="Q108" s="37">
        <v>136.01599999999999</v>
      </c>
      <c r="S108" s="4">
        <f t="shared" si="132"/>
        <v>154.60473332125184</v>
      </c>
      <c r="T108" s="4">
        <f t="shared" si="132"/>
        <v>162.16250904549821</v>
      </c>
      <c r="U108" s="4">
        <f t="shared" si="132"/>
        <v>163.66111820999475</v>
      </c>
      <c r="V108" s="4">
        <f t="shared" si="132"/>
        <v>171.51345433155859</v>
      </c>
      <c r="W108" s="4">
        <f t="shared" si="132"/>
        <v>175.13217566299585</v>
      </c>
      <c r="X108" s="4">
        <f t="shared" si="132"/>
        <v>167.70053145667845</v>
      </c>
      <c r="Y108" s="4">
        <f t="shared" si="132"/>
        <v>175.42140981912428</v>
      </c>
      <c r="Z108" s="4">
        <f t="shared" si="132"/>
        <v>179.18888630096814</v>
      </c>
      <c r="AA108" s="4">
        <f t="shared" si="132"/>
        <v>184.94254513659263</v>
      </c>
      <c r="AB108" s="4">
        <f t="shared" si="132"/>
        <v>178.42321042000151</v>
      </c>
      <c r="AC108" s="4">
        <f t="shared" si="132"/>
        <v>180.07287363254983</v>
      </c>
      <c r="AD108" s="4">
        <f t="shared" si="132"/>
        <v>172.45705807347139</v>
      </c>
      <c r="AE108" s="4">
        <f t="shared" si="132"/>
        <v>169.68497908702841</v>
      </c>
      <c r="AF108" s="4">
        <f t="shared" si="132"/>
        <v>163.63014487884652</v>
      </c>
      <c r="AG108" s="4">
        <f t="shared" si="132"/>
        <v>132.29863577962686</v>
      </c>
      <c r="AI108" s="4">
        <f t="shared" si="133"/>
        <v>1.7502666787481473</v>
      </c>
      <c r="AJ108" s="4">
        <f t="shared" si="133"/>
        <v>5.9824909545017988</v>
      </c>
      <c r="AK108" s="4">
        <f t="shared" si="133"/>
        <v>6.4678817900052366</v>
      </c>
      <c r="AL108" s="4">
        <f t="shared" si="133"/>
        <v>5.1095456684413989</v>
      </c>
      <c r="AM108" s="4">
        <f t="shared" si="133"/>
        <v>-1.8211756629958415</v>
      </c>
      <c r="AN108" s="4">
        <f t="shared" si="133"/>
        <v>2.682468543321562</v>
      </c>
      <c r="AO108" s="4">
        <f t="shared" si="133"/>
        <v>-1.0774098191242842</v>
      </c>
      <c r="AP108" s="4">
        <f t="shared" si="133"/>
        <v>-0.10688630096814222</v>
      </c>
      <c r="AQ108" s="4">
        <f t="shared" si="133"/>
        <v>-0.82754513659261875</v>
      </c>
      <c r="AR108" s="4">
        <f t="shared" si="133"/>
        <v>0.77378957999849263</v>
      </c>
      <c r="AS108" s="4">
        <f t="shared" si="133"/>
        <v>4.2126367450180169E-2</v>
      </c>
      <c r="AT108" s="4">
        <f t="shared" si="133"/>
        <v>3.8009419265286226</v>
      </c>
      <c r="AU108" s="4">
        <f t="shared" si="133"/>
        <v>2.5250209129715984</v>
      </c>
      <c r="AV108" s="4">
        <f t="shared" si="133"/>
        <v>1.5638551211534661</v>
      </c>
      <c r="AW108" s="4">
        <f t="shared" si="133"/>
        <v>3.7173642203731276</v>
      </c>
      <c r="AY108" s="2">
        <f t="shared" si="125"/>
        <v>79.390810454626774</v>
      </c>
      <c r="AZ108" s="2">
        <f t="shared" si="125"/>
        <v>81.020026292123774</v>
      </c>
      <c r="BA108" s="2">
        <f t="shared" si="125"/>
        <v>74.887029457489859</v>
      </c>
      <c r="BB108" s="2">
        <f t="shared" si="125"/>
        <v>72.998290795922586</v>
      </c>
      <c r="BC108" s="2">
        <f t="shared" si="125"/>
        <v>69.561733799709074</v>
      </c>
      <c r="BD108" s="2">
        <f t="shared" si="125"/>
        <v>69.344348898130036</v>
      </c>
      <c r="BE108" s="2">
        <f t="shared" si="125"/>
        <v>69.692609289492651</v>
      </c>
      <c r="BF108" s="2">
        <f t="shared" si="125"/>
        <v>70.826633925269874</v>
      </c>
      <c r="BG108" s="2">
        <f t="shared" si="125"/>
        <v>71.000987460382035</v>
      </c>
      <c r="BH108" s="2">
        <f t="shared" si="125"/>
        <v>68.711655599637751</v>
      </c>
      <c r="BI108" s="2">
        <f t="shared" si="125"/>
        <v>66.437353502563653</v>
      </c>
      <c r="BJ108" s="2">
        <f t="shared" si="125"/>
        <v>68.902070457014474</v>
      </c>
      <c r="BK108" s="2">
        <f t="shared" si="125"/>
        <v>69.80513087597825</v>
      </c>
      <c r="BL108" s="2">
        <f t="shared" si="125"/>
        <v>70.061044662063253</v>
      </c>
      <c r="BM108" s="2">
        <f t="shared" si="125"/>
        <v>72.767482827534394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93.851502567200242</v>
      </c>
      <c r="DL108" s="2">
        <f t="shared" si="134"/>
        <v>105.2032362045215</v>
      </c>
      <c r="DM108" s="2">
        <f t="shared" si="134"/>
        <v>104.22673254463442</v>
      </c>
      <c r="DN108" s="2">
        <f t="shared" si="134"/>
        <v>88.100316520688622</v>
      </c>
      <c r="DO108" s="2">
        <f t="shared" si="134"/>
        <v>87.932500256597251</v>
      </c>
      <c r="DP108" s="2">
        <f t="shared" si="134"/>
        <v>86.613623867595834</v>
      </c>
      <c r="DQ108" s="2">
        <f t="shared" si="134"/>
        <v>91.180764635080422</v>
      </c>
      <c r="DR108" s="2">
        <f t="shared" si="134"/>
        <v>87.646764963343898</v>
      </c>
      <c r="DS108" s="2">
        <f t="shared" si="134"/>
        <v>90.808336336336311</v>
      </c>
      <c r="DT108" s="2">
        <f t="shared" si="134"/>
        <v>88.227355298155288</v>
      </c>
      <c r="DU108" s="2">
        <f t="shared" si="134"/>
        <v>86.477199146514948</v>
      </c>
      <c r="DV108" s="2">
        <f t="shared" si="134"/>
        <v>91.674228070175459</v>
      </c>
      <c r="DW108" s="2">
        <f t="shared" si="134"/>
        <v>86.746419793620987</v>
      </c>
      <c r="DX108" s="2">
        <f t="shared" si="134"/>
        <v>86.654887150308213</v>
      </c>
      <c r="DY108" s="2">
        <f t="shared" si="134"/>
        <v>81.469045161290296</v>
      </c>
      <c r="EA108" s="2">
        <f t="shared" si="94"/>
        <v>78.872050801447784</v>
      </c>
      <c r="EB108" s="2">
        <f t="shared" si="94"/>
        <v>80.113905569404352</v>
      </c>
      <c r="EC108" s="2">
        <f t="shared" si="94"/>
        <v>73.799740233706132</v>
      </c>
      <c r="ED108" s="2">
        <f t="shared" si="94"/>
        <v>72.466334424266051</v>
      </c>
      <c r="EE108" s="2">
        <f t="shared" si="94"/>
        <v>68.921741046794892</v>
      </c>
      <c r="EF108" s="2">
        <f t="shared" si="94"/>
        <v>68.690184138298292</v>
      </c>
      <c r="EG108" s="2">
        <f t="shared" si="94"/>
        <v>68.789088403315404</v>
      </c>
      <c r="EH108" s="2">
        <f t="shared" si="94"/>
        <v>70.113822697363418</v>
      </c>
      <c r="EI108" s="2">
        <f t="shared" si="94"/>
        <v>70.114182897235722</v>
      </c>
      <c r="EJ108" s="2">
        <f t="shared" si="94"/>
        <v>67.813472770926566</v>
      </c>
      <c r="EK108" s="2">
        <f t="shared" si="94"/>
        <v>65.614254048827661</v>
      </c>
      <c r="EL108" s="2">
        <f t="shared" si="94"/>
        <v>67.988528505137552</v>
      </c>
      <c r="EM108" s="2">
        <f t="shared" si="135"/>
        <v>69.157996940682821</v>
      </c>
      <c r="EN108" s="2">
        <f t="shared" si="135"/>
        <v>69.36131390253</v>
      </c>
      <c r="EO108" s="2">
        <f t="shared" si="135"/>
        <v>72.296150919317469</v>
      </c>
      <c r="EQ108" s="2">
        <f t="shared" si="136"/>
        <v>78.726876026915789</v>
      </c>
      <c r="ER108" s="2">
        <f t="shared" si="136"/>
        <v>79.549916826821104</v>
      </c>
      <c r="ES108" s="2">
        <f t="shared" si="136"/>
        <v>72.862427209740815</v>
      </c>
      <c r="ET108" s="2">
        <f t="shared" si="136"/>
        <v>71.691297665422837</v>
      </c>
      <c r="EU108" s="2">
        <f t="shared" si="136"/>
        <v>68.914616053449791</v>
      </c>
      <c r="EV108" s="2">
        <f t="shared" si="136"/>
        <v>68.039423958592593</v>
      </c>
      <c r="EW108" s="2">
        <f t="shared" si="136"/>
        <v>68.895781348456225</v>
      </c>
      <c r="EX108" s="2">
        <f t="shared" si="136"/>
        <v>69.725807437510454</v>
      </c>
      <c r="EY108" s="2">
        <f t="shared" si="136"/>
        <v>69.63778679854309</v>
      </c>
      <c r="EZ108" s="2">
        <f t="shared" si="136"/>
        <v>67.527753661531506</v>
      </c>
      <c r="FA108" s="2">
        <f t="shared" si="136"/>
        <v>65.796404352130949</v>
      </c>
      <c r="FB108" s="2">
        <f t="shared" si="136"/>
        <v>67.08889928193085</v>
      </c>
      <c r="FC108" s="2">
        <f t="shared" si="136"/>
        <v>68.580923363864159</v>
      </c>
      <c r="FD108" s="2">
        <f t="shared" si="136"/>
        <v>69.903333241248987</v>
      </c>
      <c r="FE108" s="2">
        <f t="shared" si="136"/>
        <v>72.040854375889253</v>
      </c>
      <c r="FG108" s="2">
        <f t="shared" si="137"/>
        <v>0.96535814230462147</v>
      </c>
      <c r="FH108" s="2">
        <f t="shared" si="137"/>
        <v>0.96385654367068796</v>
      </c>
      <c r="FI108" s="2">
        <f t="shared" si="137"/>
        <v>0.96421694365449029</v>
      </c>
      <c r="FJ108" s="2">
        <f t="shared" si="137"/>
        <v>0.96587841368938288</v>
      </c>
      <c r="FK108" s="2">
        <f t="shared" si="137"/>
        <v>0.96633455721089079</v>
      </c>
      <c r="FL108" s="2">
        <f t="shared" si="137"/>
        <v>0.96344225525968796</v>
      </c>
      <c r="FM108" s="2">
        <f t="shared" si="137"/>
        <v>0.95965804387866449</v>
      </c>
      <c r="FN108" s="2">
        <f t="shared" si="137"/>
        <v>0.95929940603843211</v>
      </c>
      <c r="FO108" s="2">
        <f t="shared" si="137"/>
        <v>0.95709721715529972</v>
      </c>
      <c r="FP108" s="2">
        <f t="shared" si="137"/>
        <v>0.95597844043075719</v>
      </c>
      <c r="FQ108" s="2">
        <f t="shared" si="137"/>
        <v>0.96056007439567292</v>
      </c>
      <c r="FR108" s="2">
        <f t="shared" si="137"/>
        <v>0.96138284797696316</v>
      </c>
      <c r="FS108" s="2">
        <f t="shared" si="137"/>
        <v>0.96316805856437626</v>
      </c>
      <c r="FT108" s="2">
        <f t="shared" si="137"/>
        <v>0.95956593742666108</v>
      </c>
      <c r="FU108" s="2">
        <f t="shared" si="137"/>
        <v>0.94859866912547153</v>
      </c>
      <c r="FW108" s="2">
        <f t="shared" si="127"/>
        <v>1.0772067357998957E-3</v>
      </c>
      <c r="FX108" s="2">
        <f t="shared" si="127"/>
        <v>1.2312363176368996E-3</v>
      </c>
      <c r="FY108" s="2">
        <f t="shared" si="127"/>
        <v>1.5806421811423962E-3</v>
      </c>
      <c r="FZ108" s="2">
        <f t="shared" si="127"/>
        <v>1.9352602416289025E-3</v>
      </c>
      <c r="GA108" s="2">
        <f t="shared" si="127"/>
        <v>1.8068284901293858E-3</v>
      </c>
      <c r="GB108" s="2">
        <f t="shared" si="127"/>
        <v>1.6531046210626415E-3</v>
      </c>
      <c r="GC108" s="2">
        <f t="shared" si="127"/>
        <v>1.8451656010236225E-3</v>
      </c>
      <c r="GD108" s="2">
        <f t="shared" si="127"/>
        <v>2.0358380057591695E-3</v>
      </c>
      <c r="GE108" s="2">
        <f t="shared" si="127"/>
        <v>2.1667012159973932E-3</v>
      </c>
      <c r="GF108" s="2">
        <f t="shared" si="127"/>
        <v>1.6383818419667539E-3</v>
      </c>
      <c r="GG108" s="2">
        <f t="shared" si="127"/>
        <v>1.4628095107429345E-3</v>
      </c>
      <c r="GH108" s="2">
        <f t="shared" si="127"/>
        <v>1.2586396361154285E-3</v>
      </c>
      <c r="GI108" s="2">
        <f t="shared" si="127"/>
        <v>1.1815220733733859E-3</v>
      </c>
      <c r="GJ108" s="2">
        <f t="shared" si="127"/>
        <v>8.8804343608571716E-4</v>
      </c>
      <c r="GK108" s="2">
        <f t="shared" si="127"/>
        <v>6.5439112307742102E-4</v>
      </c>
      <c r="GM108" s="86">
        <f t="shared" si="128"/>
        <v>4.0490191651599891E-7</v>
      </c>
      <c r="GN108" s="86">
        <f t="shared" si="128"/>
        <v>3.249916607173334E-7</v>
      </c>
      <c r="GO108" s="86">
        <f t="shared" si="128"/>
        <v>2.2606337748252996E-8</v>
      </c>
      <c r="GP108" s="86">
        <f t="shared" si="128"/>
        <v>1.3340870782234701E-9</v>
      </c>
      <c r="GQ108" s="86">
        <f t="shared" si="128"/>
        <v>3.8910068199537069E-9</v>
      </c>
      <c r="GR108" s="86">
        <f t="shared" si="128"/>
        <v>3.2752289168086E-6</v>
      </c>
      <c r="GS108" s="86">
        <f t="shared" si="128"/>
        <v>3.9191123852389338E-7</v>
      </c>
      <c r="GT108" s="86">
        <f t="shared" si="128"/>
        <v>2.1173216666464406E-8</v>
      </c>
      <c r="GU108" s="86">
        <f t="shared" si="128"/>
        <v>6.3407138300813454E-10</v>
      </c>
      <c r="GV108" s="86">
        <f t="shared" si="128"/>
        <v>2.1325405888751416E-11</v>
      </c>
      <c r="GW108" s="86">
        <f t="shared" si="128"/>
        <v>1.227587553686936E-11</v>
      </c>
      <c r="GX108" s="86">
        <f t="shared" si="128"/>
        <v>1.4444385858930969E-10</v>
      </c>
      <c r="GY108" s="86">
        <f t="shared" si="128"/>
        <v>2.3398233870951219E-11</v>
      </c>
      <c r="GZ108" s="86">
        <f t="shared" si="128"/>
        <v>1.4601828848017006E-11</v>
      </c>
      <c r="HA108" s="86">
        <f t="shared" si="128"/>
        <v>1.2541618131394908E-11</v>
      </c>
      <c r="HC108" s="86">
        <f t="shared" si="73"/>
        <v>0.30087262772515655</v>
      </c>
      <c r="HD108" s="86">
        <f t="shared" si="73"/>
        <v>0.26311655761135866</v>
      </c>
      <c r="HE108" s="86">
        <f t="shared" si="73"/>
        <v>0.28205652464124054</v>
      </c>
      <c r="HF108" s="86">
        <f t="shared" si="73"/>
        <v>0.32151902358028778</v>
      </c>
      <c r="HG108" s="86">
        <f t="shared" si="73"/>
        <v>0.35886617136983384</v>
      </c>
      <c r="HH108" s="86">
        <f t="shared" si="73"/>
        <v>0.33225381759877248</v>
      </c>
      <c r="HI108" s="86">
        <f t="shared" si="138"/>
        <v>0.38378043857496791</v>
      </c>
      <c r="HJ108" s="86">
        <f t="shared" si="138"/>
        <v>0.42283547340881966</v>
      </c>
      <c r="HK108" s="86">
        <f t="shared" si="138"/>
        <v>0.43104816384054784</v>
      </c>
      <c r="HL108" s="86">
        <f t="shared" si="138"/>
        <v>0.39981157742029916</v>
      </c>
      <c r="HM108" s="86">
        <f t="shared" si="138"/>
        <v>0.41468128028403495</v>
      </c>
      <c r="HN108" s="86">
        <f t="shared" si="138"/>
        <v>0.35284613583368507</v>
      </c>
      <c r="HO108" s="86">
        <f t="shared" si="138"/>
        <v>0.34803414730237064</v>
      </c>
      <c r="HP108" s="86">
        <f t="shared" si="138"/>
        <v>0.3530553030832877</v>
      </c>
      <c r="HQ108" s="86">
        <f t="shared" si="138"/>
        <v>0.24856392708237199</v>
      </c>
      <c r="HS108" s="86">
        <f t="shared" si="129"/>
        <v>3.3914407827450567E-21</v>
      </c>
      <c r="HT108" s="86">
        <f t="shared" si="129"/>
        <v>2.5375413878536242E-20</v>
      </c>
      <c r="HU108" s="86">
        <f t="shared" si="129"/>
        <v>1.4505198509998155E-20</v>
      </c>
      <c r="HV108" s="86">
        <f t="shared" si="129"/>
        <v>1.4202241100564087E-22</v>
      </c>
      <c r="HW108" s="86">
        <f t="shared" si="129"/>
        <v>9.2297290414439299E-24</v>
      </c>
      <c r="HX108" s="86">
        <f t="shared" si="129"/>
        <v>2.7535018803146967E-20</v>
      </c>
      <c r="HY108" s="86">
        <f t="shared" si="129"/>
        <v>1.9971544000989287E-22</v>
      </c>
      <c r="HZ108" s="86">
        <f t="shared" si="129"/>
        <v>9.3975263504056521E-20</v>
      </c>
      <c r="IA108" s="86">
        <f t="shared" si="129"/>
        <v>4.9528249602730892E-21</v>
      </c>
      <c r="IB108" s="86">
        <f t="shared" si="129"/>
        <v>4.1141946173983419E-23</v>
      </c>
      <c r="IC108" s="86">
        <f t="shared" si="129"/>
        <v>3.8378921097883447E-22</v>
      </c>
      <c r="ID108" s="86">
        <f t="shared" si="129"/>
        <v>1.2052557044790318E-22</v>
      </c>
      <c r="IE108" s="86">
        <f t="shared" si="129"/>
        <v>1.1724039490595185E-22</v>
      </c>
      <c r="IF108" s="86">
        <f t="shared" si="129"/>
        <v>3.5162266649526676E-19</v>
      </c>
      <c r="IG108" s="86">
        <f t="shared" si="129"/>
        <v>1.2266762924013223E-14</v>
      </c>
      <c r="II108" s="86">
        <f t="shared" si="130"/>
        <v>1.10778833779127E-112</v>
      </c>
      <c r="IJ108" s="86">
        <f t="shared" si="130"/>
        <v>2.7660731900871017E-117</v>
      </c>
      <c r="IK108" s="86">
        <f t="shared" si="130"/>
        <v>7.0649445466193166E-108</v>
      </c>
      <c r="IL108" s="86">
        <f t="shared" si="130"/>
        <v>4.1908349593690717E-119</v>
      </c>
      <c r="IM108" s="86">
        <f t="shared" si="130"/>
        <v>6.6795628906772648E-132</v>
      </c>
      <c r="IN108" s="86">
        <f t="shared" si="130"/>
        <v>9.2332921011908987E-111</v>
      </c>
      <c r="IO108" s="86">
        <f t="shared" si="130"/>
        <v>1.608577369643729E-122</v>
      </c>
      <c r="IP108" s="86">
        <f t="shared" si="130"/>
        <v>4.3223584515681982E-106</v>
      </c>
      <c r="IQ108" s="86">
        <f t="shared" si="130"/>
        <v>1.6122592813870591E-114</v>
      </c>
      <c r="IR108" s="86">
        <f t="shared" si="130"/>
        <v>1.0126453339363139E-127</v>
      </c>
      <c r="IS108" s="86">
        <f t="shared" si="130"/>
        <v>7.2119072429371365E-122</v>
      </c>
      <c r="IT108" s="86">
        <f t="shared" si="130"/>
        <v>9.5397040739923008E-124</v>
      </c>
      <c r="IU108" s="86">
        <f t="shared" si="130"/>
        <v>5.4417576998055357E-123</v>
      </c>
      <c r="IV108" s="86">
        <f t="shared" si="130"/>
        <v>1.9647366586109732E-65</v>
      </c>
      <c r="IW108" s="86">
        <f t="shared" si="130"/>
        <v>8.1533627445563186E-45</v>
      </c>
      <c r="IY108" s="86">
        <f t="shared" si="131"/>
        <v>0.30087303262707304</v>
      </c>
      <c r="IZ108" s="86">
        <f t="shared" si="131"/>
        <v>0.26311688260301935</v>
      </c>
      <c r="JA108" s="86">
        <f t="shared" si="131"/>
        <v>0.28205654724757828</v>
      </c>
      <c r="JB108" s="86">
        <f t="shared" si="131"/>
        <v>0.32151902491437484</v>
      </c>
      <c r="JC108" s="86">
        <f t="shared" si="131"/>
        <v>0.35886617526084064</v>
      </c>
      <c r="JD108" s="86">
        <f t="shared" si="131"/>
        <v>0.33225709282768928</v>
      </c>
      <c r="JE108" s="86">
        <f t="shared" si="131"/>
        <v>0.38378083048620643</v>
      </c>
      <c r="JF108" s="86">
        <f t="shared" si="131"/>
        <v>0.42283549458203634</v>
      </c>
      <c r="JG108" s="86">
        <f t="shared" si="131"/>
        <v>0.43104816447461924</v>
      </c>
      <c r="JH108" s="86">
        <f t="shared" si="131"/>
        <v>0.39981157744162454</v>
      </c>
      <c r="JI108" s="86">
        <f t="shared" si="131"/>
        <v>0.41468128029631085</v>
      </c>
      <c r="JJ108" s="86">
        <f t="shared" si="131"/>
        <v>0.35284613597812892</v>
      </c>
      <c r="JK108" s="86">
        <f t="shared" si="131"/>
        <v>0.34803414732576887</v>
      </c>
      <c r="JL108" s="86">
        <f t="shared" si="131"/>
        <v>0.35305530309788952</v>
      </c>
      <c r="JM108" s="86">
        <f t="shared" si="131"/>
        <v>0.24856392709492586</v>
      </c>
    </row>
    <row r="109" spans="2:273" x14ac:dyDescent="0.25">
      <c r="B109" s="2">
        <v>82</v>
      </c>
      <c r="C109" s="37">
        <v>165.14500000000001</v>
      </c>
      <c r="D109" s="37">
        <v>177.96799999999999</v>
      </c>
      <c r="E109" s="37">
        <v>179.935</v>
      </c>
      <c r="F109" s="37">
        <v>184.24600000000001</v>
      </c>
      <c r="G109" s="37">
        <v>179.77</v>
      </c>
      <c r="H109" s="37">
        <v>178.9</v>
      </c>
      <c r="I109" s="37">
        <v>181.721</v>
      </c>
      <c r="J109" s="37">
        <v>186.08199999999999</v>
      </c>
      <c r="K109" s="37">
        <v>190.01599999999999</v>
      </c>
      <c r="L109" s="37">
        <v>186.57400000000001</v>
      </c>
      <c r="M109" s="37">
        <v>186.90199999999999</v>
      </c>
      <c r="N109" s="37">
        <v>184.29</v>
      </c>
      <c r="O109" s="37">
        <v>179.59700000000001</v>
      </c>
      <c r="P109" s="37">
        <v>172.661</v>
      </c>
      <c r="Q109" s="37">
        <v>146.29</v>
      </c>
      <c r="S109" s="4">
        <f t="shared" si="132"/>
        <v>164.40969100847056</v>
      </c>
      <c r="T109" s="4">
        <f t="shared" si="132"/>
        <v>175.13074704940595</v>
      </c>
      <c r="U109" s="4">
        <f t="shared" si="132"/>
        <v>177.15912677259504</v>
      </c>
      <c r="V109" s="4">
        <f t="shared" si="132"/>
        <v>186.22802324291757</v>
      </c>
      <c r="W109" s="4">
        <f t="shared" si="132"/>
        <v>185.95172189007621</v>
      </c>
      <c r="X109" s="4">
        <f t="shared" si="132"/>
        <v>180.18028060746011</v>
      </c>
      <c r="Y109" s="4">
        <f t="shared" si="132"/>
        <v>187.03213433786303</v>
      </c>
      <c r="Z109" s="4">
        <f t="shared" si="132"/>
        <v>189.37324177904134</v>
      </c>
      <c r="AA109" s="4">
        <f t="shared" si="132"/>
        <v>195.4154527817243</v>
      </c>
      <c r="AB109" s="4">
        <f t="shared" si="132"/>
        <v>190.68087270380846</v>
      </c>
      <c r="AC109" s="4">
        <f t="shared" si="132"/>
        <v>191.66064620978443</v>
      </c>
      <c r="AD109" s="4">
        <f t="shared" si="132"/>
        <v>185.74879134499491</v>
      </c>
      <c r="AE109" s="4">
        <f t="shared" si="132"/>
        <v>182.00420003315196</v>
      </c>
      <c r="AF109" s="4">
        <f t="shared" si="132"/>
        <v>175.34988021024361</v>
      </c>
      <c r="AG109" s="4">
        <f t="shared" si="132"/>
        <v>144.59948769705542</v>
      </c>
      <c r="AI109" s="4">
        <f t="shared" si="133"/>
        <v>0.7353089915294504</v>
      </c>
      <c r="AJ109" s="4">
        <f t="shared" si="133"/>
        <v>2.8372529505940349</v>
      </c>
      <c r="AK109" s="4">
        <f t="shared" si="133"/>
        <v>2.7758732274049578</v>
      </c>
      <c r="AL109" s="4">
        <f t="shared" si="133"/>
        <v>-1.9820232429175633</v>
      </c>
      <c r="AM109" s="4">
        <f t="shared" si="133"/>
        <v>-6.1817218900762043</v>
      </c>
      <c r="AN109" s="4">
        <f t="shared" si="133"/>
        <v>-1.2802806074600994</v>
      </c>
      <c r="AO109" s="4">
        <f t="shared" si="133"/>
        <v>-5.3111343378630238</v>
      </c>
      <c r="AP109" s="4">
        <f t="shared" si="133"/>
        <v>-3.2912417790413429</v>
      </c>
      <c r="AQ109" s="4">
        <f t="shared" si="133"/>
        <v>-5.3994527817243068</v>
      </c>
      <c r="AR109" s="4">
        <f t="shared" si="133"/>
        <v>-4.1068727038084489</v>
      </c>
      <c r="AS109" s="4">
        <f t="shared" si="133"/>
        <v>-4.7586462097844446</v>
      </c>
      <c r="AT109" s="4">
        <f t="shared" si="133"/>
        <v>-1.4587913449949212</v>
      </c>
      <c r="AU109" s="4">
        <f t="shared" si="133"/>
        <v>-2.4072000331519519</v>
      </c>
      <c r="AV109" s="4">
        <f t="shared" si="133"/>
        <v>-2.6888802102436102</v>
      </c>
      <c r="AW109" s="4">
        <f t="shared" si="133"/>
        <v>1.690512302944569</v>
      </c>
      <c r="AY109" s="2">
        <f t="shared" si="125"/>
        <v>79.2347818266948</v>
      </c>
      <c r="AZ109" s="2">
        <f t="shared" si="125"/>
        <v>80.81770005018663</v>
      </c>
      <c r="BA109" s="2">
        <f t="shared" si="125"/>
        <v>74.661260721680634</v>
      </c>
      <c r="BB109" s="2">
        <f t="shared" si="125"/>
        <v>72.803177842032113</v>
      </c>
      <c r="BC109" s="2">
        <f t="shared" si="125"/>
        <v>69.395402373284099</v>
      </c>
      <c r="BD109" s="2">
        <f t="shared" si="125"/>
        <v>69.169143521560883</v>
      </c>
      <c r="BE109" s="2">
        <f t="shared" si="125"/>
        <v>69.511830738236952</v>
      </c>
      <c r="BF109" s="2">
        <f t="shared" si="125"/>
        <v>70.63218577284438</v>
      </c>
      <c r="BG109" s="2">
        <f t="shared" si="125"/>
        <v>70.780499761248777</v>
      </c>
      <c r="BH109" s="2">
        <f t="shared" si="125"/>
        <v>68.503963242922509</v>
      </c>
      <c r="BI109" s="2">
        <f t="shared" si="125"/>
        <v>66.265131219665207</v>
      </c>
      <c r="BJ109" s="2">
        <f t="shared" si="125"/>
        <v>68.6886514403825</v>
      </c>
      <c r="BK109" s="2">
        <f t="shared" si="125"/>
        <v>69.616486979829943</v>
      </c>
      <c r="BL109" s="2">
        <f t="shared" si="125"/>
        <v>69.944093738009471</v>
      </c>
      <c r="BM109" s="2">
        <f t="shared" si="125"/>
        <v>72.637336503138386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94.012094231350048</v>
      </c>
      <c r="DL109" s="2">
        <f t="shared" si="134"/>
        <v>105.47753844907218</v>
      </c>
      <c r="DM109" s="2">
        <f t="shared" si="134"/>
        <v>104.53236474623881</v>
      </c>
      <c r="DN109" s="2">
        <f t="shared" si="134"/>
        <v>88.164931440652367</v>
      </c>
      <c r="DO109" s="2">
        <f t="shared" si="134"/>
        <v>88.121302865786134</v>
      </c>
      <c r="DP109" s="2">
        <f t="shared" si="134"/>
        <v>86.777633101045311</v>
      </c>
      <c r="DQ109" s="2">
        <f t="shared" si="134"/>
        <v>91.398685961264903</v>
      </c>
      <c r="DR109" s="2">
        <f t="shared" si="134"/>
        <v>87.787534303534287</v>
      </c>
      <c r="DS109" s="2">
        <f t="shared" si="134"/>
        <v>91.021191419991396</v>
      </c>
      <c r="DT109" s="2">
        <f t="shared" si="134"/>
        <v>88.410267267267258</v>
      </c>
      <c r="DU109" s="2">
        <f t="shared" si="134"/>
        <v>86.645186818397349</v>
      </c>
      <c r="DV109" s="2">
        <f t="shared" si="134"/>
        <v>91.910788394062095</v>
      </c>
      <c r="DW109" s="2">
        <f t="shared" si="134"/>
        <v>86.902166604127544</v>
      </c>
      <c r="DX109" s="2">
        <f t="shared" si="134"/>
        <v>86.861334281650073</v>
      </c>
      <c r="DY109" s="2">
        <f t="shared" si="134"/>
        <v>81.59482096774191</v>
      </c>
      <c r="EA109" s="2">
        <f t="shared" si="94"/>
        <v>78.751328942606008</v>
      </c>
      <c r="EB109" s="2">
        <f t="shared" si="94"/>
        <v>79.975114563106786</v>
      </c>
      <c r="EC109" s="2">
        <f t="shared" si="94"/>
        <v>73.651877876431413</v>
      </c>
      <c r="ED109" s="2">
        <f t="shared" si="94"/>
        <v>72.309881747534959</v>
      </c>
      <c r="EE109" s="2">
        <f t="shared" si="94"/>
        <v>68.800440426362343</v>
      </c>
      <c r="EF109" s="2">
        <f t="shared" si="94"/>
        <v>68.560960468641184</v>
      </c>
      <c r="EG109" s="2">
        <f t="shared" si="94"/>
        <v>68.672495107491301</v>
      </c>
      <c r="EH109" s="2">
        <f t="shared" si="94"/>
        <v>69.969238836048333</v>
      </c>
      <c r="EI109" s="2">
        <f t="shared" si="94"/>
        <v>69.954158815150905</v>
      </c>
      <c r="EJ109" s="2">
        <f t="shared" si="94"/>
        <v>67.668476426934433</v>
      </c>
      <c r="EK109" s="2">
        <f t="shared" si="94"/>
        <v>65.501676214648299</v>
      </c>
      <c r="EL109" s="2">
        <f t="shared" si="94"/>
        <v>67.83917655680311</v>
      </c>
      <c r="EM109" s="2">
        <f t="shared" si="135"/>
        <v>69.014386305550261</v>
      </c>
      <c r="EN109" s="2">
        <f t="shared" si="135"/>
        <v>69.29343336234227</v>
      </c>
      <c r="EO109" s="2">
        <f t="shared" si="135"/>
        <v>72.194853175072069</v>
      </c>
      <c r="EQ109" s="2">
        <f t="shared" si="136"/>
        <v>78.610739580716341</v>
      </c>
      <c r="ER109" s="2">
        <f t="shared" si="136"/>
        <v>79.427956151965674</v>
      </c>
      <c r="ES109" s="2">
        <f t="shared" si="136"/>
        <v>72.745580735536208</v>
      </c>
      <c r="ET109" s="2">
        <f t="shared" si="136"/>
        <v>71.561820692490286</v>
      </c>
      <c r="EU109" s="2">
        <f t="shared" si="136"/>
        <v>68.793508006922963</v>
      </c>
      <c r="EV109" s="2">
        <f t="shared" si="136"/>
        <v>67.931864380800917</v>
      </c>
      <c r="EW109" s="2">
        <f t="shared" si="136"/>
        <v>68.775399460897589</v>
      </c>
      <c r="EX109" s="2">
        <f t="shared" si="136"/>
        <v>69.595401412427151</v>
      </c>
      <c r="EY109" s="2">
        <f t="shared" si="136"/>
        <v>69.495558471216356</v>
      </c>
      <c r="EZ109" s="2">
        <f t="shared" si="136"/>
        <v>67.392551439239327</v>
      </c>
      <c r="FA109" s="2">
        <f t="shared" si="136"/>
        <v>65.67759268540587</v>
      </c>
      <c r="FB109" s="2">
        <f t="shared" si="136"/>
        <v>66.969548764023074</v>
      </c>
      <c r="FC109" s="2">
        <f t="shared" si="136"/>
        <v>68.45568973937911</v>
      </c>
      <c r="FD109" s="2">
        <f t="shared" si="136"/>
        <v>69.815236504170159</v>
      </c>
      <c r="FE109" s="2">
        <f t="shared" si="136"/>
        <v>71.949871476812717</v>
      </c>
      <c r="FG109" s="2">
        <f t="shared" si="137"/>
        <v>0.96830965469191133</v>
      </c>
      <c r="FH109" s="2">
        <f t="shared" si="137"/>
        <v>0.9669316108939191</v>
      </c>
      <c r="FI109" s="2">
        <f t="shared" si="137"/>
        <v>0.96726238969101563</v>
      </c>
      <c r="FJ109" s="2">
        <f t="shared" si="137"/>
        <v>0.96878703180603787</v>
      </c>
      <c r="FK109" s="2">
        <f t="shared" si="137"/>
        <v>0.9692055320748405</v>
      </c>
      <c r="FL109" s="2">
        <f t="shared" si="137"/>
        <v>0.96655134674404053</v>
      </c>
      <c r="FM109" s="2">
        <f t="shared" si="137"/>
        <v>0.96307663352936068</v>
      </c>
      <c r="FN109" s="2">
        <f t="shared" si="137"/>
        <v>0.9627472070230968</v>
      </c>
      <c r="FO109" s="2">
        <f t="shared" si="137"/>
        <v>0.96072393063659578</v>
      </c>
      <c r="FP109" s="2">
        <f t="shared" si="137"/>
        <v>0.95969574519776968</v>
      </c>
      <c r="FQ109" s="2">
        <f t="shared" si="137"/>
        <v>0.96390510072364521</v>
      </c>
      <c r="FR109" s="2">
        <f t="shared" si="137"/>
        <v>0.96466065955039204</v>
      </c>
      <c r="FS109" s="2">
        <f t="shared" si="137"/>
        <v>0.9662996537025863</v>
      </c>
      <c r="FT109" s="2">
        <f t="shared" si="137"/>
        <v>0.96299203121148025</v>
      </c>
      <c r="FU109" s="2">
        <f t="shared" si="137"/>
        <v>0.95290844528701746</v>
      </c>
      <c r="FW109" s="2">
        <f t="shared" si="127"/>
        <v>1.1810109596611549E-3</v>
      </c>
      <c r="FX109" s="2">
        <f t="shared" si="127"/>
        <v>1.3498634297417339E-3</v>
      </c>
      <c r="FY109" s="2">
        <f t="shared" si="127"/>
        <v>1.7328754283451476E-3</v>
      </c>
      <c r="FZ109" s="2">
        <f t="shared" si="127"/>
        <v>2.1215745387416769E-3</v>
      </c>
      <c r="GA109" s="2">
        <f t="shared" si="127"/>
        <v>1.9808027509461302E-3</v>
      </c>
      <c r="GB109" s="2">
        <f t="shared" si="127"/>
        <v>1.8123041311772872E-3</v>
      </c>
      <c r="GC109" s="2">
        <f t="shared" si="127"/>
        <v>2.0228237502542411E-3</v>
      </c>
      <c r="GD109" s="2">
        <f t="shared" si="127"/>
        <v>2.2318136248013791E-3</v>
      </c>
      <c r="GE109" s="2">
        <f t="shared" si="127"/>
        <v>2.3752441212329645E-3</v>
      </c>
      <c r="GF109" s="2">
        <f t="shared" si="127"/>
        <v>1.7961660500742586E-3</v>
      </c>
      <c r="GG109" s="2">
        <f t="shared" si="127"/>
        <v>1.6037124029553286E-3</v>
      </c>
      <c r="GH109" s="2">
        <f t="shared" si="127"/>
        <v>1.3799033543692356E-3</v>
      </c>
      <c r="GI109" s="2">
        <f t="shared" si="127"/>
        <v>1.295365531550202E-3</v>
      </c>
      <c r="GJ109" s="2">
        <f t="shared" si="127"/>
        <v>9.7363684677861863E-4</v>
      </c>
      <c r="GK109" s="2">
        <f t="shared" si="127"/>
        <v>7.1748030046186052E-4</v>
      </c>
      <c r="GM109" s="86">
        <f t="shared" si="128"/>
        <v>7.5248723894040618E-8</v>
      </c>
      <c r="GN109" s="86">
        <f t="shared" si="128"/>
        <v>5.9278488694645413E-8</v>
      </c>
      <c r="GO109" s="86">
        <f t="shared" si="128"/>
        <v>3.0561215223588132E-9</v>
      </c>
      <c r="GP109" s="86">
        <f t="shared" si="128"/>
        <v>1.3311543190757611E-10</v>
      </c>
      <c r="GQ109" s="86">
        <f t="shared" si="128"/>
        <v>4.4846248880395081E-10</v>
      </c>
      <c r="GR109" s="86">
        <f t="shared" si="128"/>
        <v>7.8796323356528633E-7</v>
      </c>
      <c r="GS109" s="86">
        <f t="shared" si="128"/>
        <v>7.815432499952819E-8</v>
      </c>
      <c r="GT109" s="86">
        <f t="shared" si="128"/>
        <v>3.0532433319933711E-9</v>
      </c>
      <c r="GU109" s="86">
        <f t="shared" si="128"/>
        <v>6.0449036394887696E-11</v>
      </c>
      <c r="GV109" s="86">
        <f t="shared" si="128"/>
        <v>1.3225232869512692E-12</v>
      </c>
      <c r="GW109" s="86">
        <f t="shared" si="128"/>
        <v>7.6686403304845961E-13</v>
      </c>
      <c r="GX109" s="86">
        <f t="shared" si="128"/>
        <v>1.1194023335778301E-11</v>
      </c>
      <c r="GY109" s="86">
        <f t="shared" si="128"/>
        <v>1.4569843627302501E-12</v>
      </c>
      <c r="GZ109" s="86">
        <f t="shared" si="128"/>
        <v>9.8414110681169372E-13</v>
      </c>
      <c r="HA109" s="86">
        <f t="shared" si="128"/>
        <v>7.7093198701018151E-13</v>
      </c>
      <c r="HC109" s="86">
        <f t="shared" si="73"/>
        <v>0.36832027320000554</v>
      </c>
      <c r="HD109" s="86">
        <f t="shared" si="73"/>
        <v>0.33078780803870633</v>
      </c>
      <c r="HE109" s="86">
        <f t="shared" si="73"/>
        <v>0.3525658184230917</v>
      </c>
      <c r="HF109" s="86">
        <f t="shared" si="73"/>
        <v>0.4047312795274205</v>
      </c>
      <c r="HG109" s="86">
        <f t="shared" si="73"/>
        <v>0.43642956524814747</v>
      </c>
      <c r="HH109" s="86">
        <f t="shared" si="73"/>
        <v>0.40810087882721907</v>
      </c>
      <c r="HI109" s="86">
        <f t="shared" si="138"/>
        <v>0.46883859117095888</v>
      </c>
      <c r="HJ109" s="86">
        <f t="shared" si="138"/>
        <v>0.50769875069036596</v>
      </c>
      <c r="HK109" s="86">
        <f t="shared" si="138"/>
        <v>0.51941747567259344</v>
      </c>
      <c r="HL109" s="86">
        <f t="shared" si="138"/>
        <v>0.48991977644294038</v>
      </c>
      <c r="HM109" s="86">
        <f t="shared" si="138"/>
        <v>0.50200010971349351</v>
      </c>
      <c r="HN109" s="86">
        <f t="shared" si="138"/>
        <v>0.43516235963905708</v>
      </c>
      <c r="HO109" s="86">
        <f t="shared" si="138"/>
        <v>0.42668228635779554</v>
      </c>
      <c r="HP109" s="86">
        <f t="shared" si="138"/>
        <v>0.43562864571740267</v>
      </c>
      <c r="HQ109" s="86">
        <f t="shared" si="138"/>
        <v>0.33109610403195905</v>
      </c>
      <c r="HS109" s="86">
        <f t="shared" si="129"/>
        <v>2.3862310613430574E-20</v>
      </c>
      <c r="HT109" s="86">
        <f t="shared" si="129"/>
        <v>1.846702853064979E-19</v>
      </c>
      <c r="HU109" s="86">
        <f t="shared" si="129"/>
        <v>1.0596838986541845E-19</v>
      </c>
      <c r="HV109" s="86">
        <f t="shared" si="129"/>
        <v>1.3712155865151284E-21</v>
      </c>
      <c r="HW109" s="86">
        <f t="shared" si="129"/>
        <v>1.0446019347251381E-22</v>
      </c>
      <c r="HX109" s="86">
        <f t="shared" si="129"/>
        <v>2.0640998955305783E-19</v>
      </c>
      <c r="HY109" s="86">
        <f t="shared" si="129"/>
        <v>1.9421363013025078E-21</v>
      </c>
      <c r="HZ109" s="86">
        <f t="shared" si="129"/>
        <v>6.9989101565293986E-19</v>
      </c>
      <c r="IA109" s="86">
        <f t="shared" si="129"/>
        <v>4.3799187164348637E-20</v>
      </c>
      <c r="IB109" s="86">
        <f t="shared" si="129"/>
        <v>4.1737564546598822E-22</v>
      </c>
      <c r="IC109" s="86">
        <f t="shared" si="129"/>
        <v>3.3741793616496123E-21</v>
      </c>
      <c r="ID109" s="86">
        <f t="shared" si="129"/>
        <v>1.0530441522997378E-21</v>
      </c>
      <c r="IE109" s="86">
        <f t="shared" si="129"/>
        <v>9.9791859754111698E-22</v>
      </c>
      <c r="IF109" s="86">
        <f t="shared" si="129"/>
        <v>1.9949733526975443E-18</v>
      </c>
      <c r="IG109" s="86">
        <f t="shared" si="129"/>
        <v>4.1526609757457406E-14</v>
      </c>
      <c r="II109" s="86">
        <f t="shared" si="130"/>
        <v>1.0222164849148647E-109</v>
      </c>
      <c r="IJ109" s="86">
        <f t="shared" si="130"/>
        <v>3.9014733958365017E-114</v>
      </c>
      <c r="IK109" s="86">
        <f t="shared" si="130"/>
        <v>7.1364834172224081E-105</v>
      </c>
      <c r="IL109" s="86">
        <f t="shared" si="130"/>
        <v>1.1260024653182051E-115</v>
      </c>
      <c r="IM109" s="86">
        <f t="shared" si="130"/>
        <v>3.8624714106294941E-128</v>
      </c>
      <c r="IN109" s="86">
        <f t="shared" si="130"/>
        <v>1.1826038009034506E-107</v>
      </c>
      <c r="IO109" s="86">
        <f t="shared" si="130"/>
        <v>5.1158374540137639E-119</v>
      </c>
      <c r="IP109" s="86">
        <f t="shared" si="130"/>
        <v>5.122891963747726E-103</v>
      </c>
      <c r="IQ109" s="86">
        <f t="shared" si="130"/>
        <v>3.6564258547723542E-111</v>
      </c>
      <c r="IR109" s="86">
        <f t="shared" si="130"/>
        <v>3.9033736725102709E-124</v>
      </c>
      <c r="IS109" s="86">
        <f t="shared" si="130"/>
        <v>1.6532776515535476E-118</v>
      </c>
      <c r="IT109" s="86">
        <f t="shared" si="130"/>
        <v>2.0700047157416686E-120</v>
      </c>
      <c r="IU109" s="86">
        <f t="shared" si="130"/>
        <v>1.0484836557723801E-119</v>
      </c>
      <c r="IV109" s="86">
        <f t="shared" si="130"/>
        <v>8.9072935787826925E-64</v>
      </c>
      <c r="IW109" s="86">
        <f t="shared" si="130"/>
        <v>9.6929453289152541E-44</v>
      </c>
      <c r="IY109" s="86">
        <f t="shared" si="131"/>
        <v>0.36832034844872946</v>
      </c>
      <c r="IZ109" s="86">
        <f t="shared" si="131"/>
        <v>0.33078786731719501</v>
      </c>
      <c r="JA109" s="86">
        <f t="shared" si="131"/>
        <v>0.35256582147921323</v>
      </c>
      <c r="JB109" s="86">
        <f t="shared" si="131"/>
        <v>0.4047312796605359</v>
      </c>
      <c r="JC109" s="86">
        <f t="shared" si="131"/>
        <v>0.43642956569660996</v>
      </c>
      <c r="JD109" s="86">
        <f t="shared" si="131"/>
        <v>0.40810166679045262</v>
      </c>
      <c r="JE109" s="86">
        <f t="shared" si="131"/>
        <v>0.4688386693252839</v>
      </c>
      <c r="JF109" s="86">
        <f t="shared" si="131"/>
        <v>0.50769875374360929</v>
      </c>
      <c r="JG109" s="86">
        <f t="shared" si="131"/>
        <v>0.51941747573304253</v>
      </c>
      <c r="JH109" s="86">
        <f t="shared" si="131"/>
        <v>0.48991977644426288</v>
      </c>
      <c r="JI109" s="86">
        <f t="shared" si="131"/>
        <v>0.50200010971426035</v>
      </c>
      <c r="JJ109" s="86">
        <f t="shared" si="131"/>
        <v>0.43516235965025113</v>
      </c>
      <c r="JK109" s="86">
        <f t="shared" si="131"/>
        <v>0.42668228635925254</v>
      </c>
      <c r="JL109" s="86">
        <f t="shared" si="131"/>
        <v>0.43562864571838683</v>
      </c>
      <c r="JM109" s="86">
        <f t="shared" si="131"/>
        <v>0.33109610403277151</v>
      </c>
    </row>
    <row r="110" spans="2:273" x14ac:dyDescent="0.25">
      <c r="B110" s="2">
        <v>83</v>
      </c>
      <c r="C110" s="37">
        <v>170.774</v>
      </c>
      <c r="D110" s="37">
        <v>184.565</v>
      </c>
      <c r="E110" s="37">
        <v>186.613</v>
      </c>
      <c r="F110" s="37">
        <v>189.47499999999999</v>
      </c>
      <c r="G110" s="37">
        <v>183.36099999999999</v>
      </c>
      <c r="H110" s="37">
        <v>184.483</v>
      </c>
      <c r="I110" s="37">
        <v>183.77</v>
      </c>
      <c r="J110" s="37">
        <v>188.148</v>
      </c>
      <c r="K110" s="37">
        <v>192.41</v>
      </c>
      <c r="L110" s="37">
        <v>190.29499999999999</v>
      </c>
      <c r="M110" s="37">
        <v>188.95099999999999</v>
      </c>
      <c r="N110" s="37">
        <v>188.5</v>
      </c>
      <c r="O110" s="37">
        <v>183.726</v>
      </c>
      <c r="P110" s="37">
        <v>176.339</v>
      </c>
      <c r="Q110" s="37">
        <v>153.435</v>
      </c>
      <c r="S110" s="4">
        <f t="shared" si="132"/>
        <v>172.28589298225546</v>
      </c>
      <c r="T110" s="4">
        <f t="shared" si="132"/>
        <v>186.75765865942068</v>
      </c>
      <c r="U110" s="4">
        <f t="shared" si="132"/>
        <v>189.00046269434964</v>
      </c>
      <c r="V110" s="4">
        <f t="shared" si="132"/>
        <v>197.89944199178689</v>
      </c>
      <c r="W110" s="4">
        <f t="shared" si="132"/>
        <v>190.69761791774198</v>
      </c>
      <c r="X110" s="4">
        <f t="shared" si="132"/>
        <v>189.26286313858122</v>
      </c>
      <c r="Y110" s="4">
        <f t="shared" si="132"/>
        <v>192.89499954912139</v>
      </c>
      <c r="Z110" s="4">
        <f t="shared" si="132"/>
        <v>193.76288654009534</v>
      </c>
      <c r="AA110" s="4">
        <f t="shared" si="132"/>
        <v>198.61250314449651</v>
      </c>
      <c r="AB110" s="4">
        <f t="shared" si="132"/>
        <v>196.93443544631836</v>
      </c>
      <c r="AC110" s="4">
        <f t="shared" si="132"/>
        <v>197.2629757543412</v>
      </c>
      <c r="AD110" s="4">
        <f t="shared" si="132"/>
        <v>195.46294478403206</v>
      </c>
      <c r="AE110" s="4">
        <f t="shared" si="132"/>
        <v>190.70127796808163</v>
      </c>
      <c r="AF110" s="4">
        <f t="shared" si="132"/>
        <v>182.90255077336099</v>
      </c>
      <c r="AG110" s="4">
        <f t="shared" si="132"/>
        <v>155.15361597118061</v>
      </c>
      <c r="AI110" s="4">
        <f t="shared" si="133"/>
        <v>-1.5118929822554605</v>
      </c>
      <c r="AJ110" s="4">
        <f t="shared" si="133"/>
        <v>-2.1926586594206867</v>
      </c>
      <c r="AK110" s="4">
        <f t="shared" si="133"/>
        <v>-2.3874626943496366</v>
      </c>
      <c r="AL110" s="4">
        <f t="shared" si="133"/>
        <v>-8.4244419917868925</v>
      </c>
      <c r="AM110" s="4">
        <f t="shared" si="133"/>
        <v>-7.3366179177419895</v>
      </c>
      <c r="AN110" s="4">
        <f t="shared" si="133"/>
        <v>-4.77986313858122</v>
      </c>
      <c r="AO110" s="4">
        <f t="shared" si="133"/>
        <v>-9.1249995491213838</v>
      </c>
      <c r="AP110" s="4">
        <f t="shared" si="133"/>
        <v>-5.6148865400953412</v>
      </c>
      <c r="AQ110" s="4">
        <f t="shared" si="133"/>
        <v>-6.202503144496518</v>
      </c>
      <c r="AR110" s="4">
        <f t="shared" si="133"/>
        <v>-6.6394354463183731</v>
      </c>
      <c r="AS110" s="4">
        <f t="shared" si="133"/>
        <v>-8.3119757543412049</v>
      </c>
      <c r="AT110" s="4">
        <f t="shared" si="133"/>
        <v>-6.9629447840320609</v>
      </c>
      <c r="AU110" s="4">
        <f t="shared" si="133"/>
        <v>-6.9752779680816275</v>
      </c>
      <c r="AV110" s="4">
        <f t="shared" si="133"/>
        <v>-6.563550773360987</v>
      </c>
      <c r="AW110" s="4">
        <f t="shared" si="133"/>
        <v>-1.7186159711806113</v>
      </c>
      <c r="AY110" s="2">
        <f t="shared" ref="AY110:BM126" si="139">IF(OR($B110 &lt; C$230, $B110 &gt; C$233), #N/A, ((1-FG110)*DK110) + (FG110 - FW110)*EA110 + (FW110*EQ110))</f>
        <v>79.080883234087153</v>
      </c>
      <c r="AZ110" s="2">
        <f t="shared" si="139"/>
        <v>80.619398554211301</v>
      </c>
      <c r="BA110" s="2">
        <f t="shared" si="139"/>
        <v>74.440595791986354</v>
      </c>
      <c r="BB110" s="2">
        <f t="shared" si="139"/>
        <v>72.610644127561187</v>
      </c>
      <c r="BC110" s="2">
        <f t="shared" si="139"/>
        <v>69.231956593783693</v>
      </c>
      <c r="BD110" s="2">
        <f t="shared" si="139"/>
        <v>68.996851260061433</v>
      </c>
      <c r="BE110" s="2">
        <f t="shared" si="139"/>
        <v>69.335210721581774</v>
      </c>
      <c r="BF110" s="2">
        <f t="shared" si="139"/>
        <v>70.440868339302085</v>
      </c>
      <c r="BG110" s="2">
        <f t="shared" si="139"/>
        <v>70.563632160248162</v>
      </c>
      <c r="BH110" s="2">
        <f t="shared" si="139"/>
        <v>68.300190634710205</v>
      </c>
      <c r="BI110" s="2">
        <f t="shared" si="139"/>
        <v>66.096901580254752</v>
      </c>
      <c r="BJ110" s="2">
        <f t="shared" si="139"/>
        <v>68.479275741536867</v>
      </c>
      <c r="BK110" s="2">
        <f t="shared" si="139"/>
        <v>69.430653945520135</v>
      </c>
      <c r="BL110" s="2">
        <f t="shared" si="139"/>
        <v>69.83026060619693</v>
      </c>
      <c r="BM110" s="2">
        <f t="shared" si="139"/>
        <v>72.508553411020287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94.172685895499853</v>
      </c>
      <c r="DL110" s="2">
        <f t="shared" si="134"/>
        <v>105.75184069362287</v>
      </c>
      <c r="DM110" s="2">
        <f t="shared" si="134"/>
        <v>104.83799694784322</v>
      </c>
      <c r="DN110" s="2">
        <f t="shared" si="134"/>
        <v>88.229546360616126</v>
      </c>
      <c r="DO110" s="2">
        <f t="shared" si="134"/>
        <v>88.310105474975003</v>
      </c>
      <c r="DP110" s="2">
        <f t="shared" si="134"/>
        <v>86.941642334494787</v>
      </c>
      <c r="DQ110" s="2">
        <f t="shared" si="134"/>
        <v>91.616607287449398</v>
      </c>
      <c r="DR110" s="2">
        <f t="shared" si="134"/>
        <v>87.928303643724689</v>
      </c>
      <c r="DS110" s="2">
        <f t="shared" si="134"/>
        <v>91.234046503646482</v>
      </c>
      <c r="DT110" s="2">
        <f t="shared" si="134"/>
        <v>88.593179236379228</v>
      </c>
      <c r="DU110" s="2">
        <f t="shared" si="134"/>
        <v>86.813174490279764</v>
      </c>
      <c r="DV110" s="2">
        <f t="shared" si="134"/>
        <v>92.147348717948731</v>
      </c>
      <c r="DW110" s="2">
        <f t="shared" si="134"/>
        <v>87.057913414634115</v>
      </c>
      <c r="DX110" s="2">
        <f t="shared" si="134"/>
        <v>87.067781412991948</v>
      </c>
      <c r="DY110" s="2">
        <f t="shared" si="134"/>
        <v>81.720596774193524</v>
      </c>
      <c r="EA110" s="2">
        <f t="shared" si="94"/>
        <v>78.630607083764232</v>
      </c>
      <c r="EB110" s="2">
        <f t="shared" si="94"/>
        <v>79.836323556809234</v>
      </c>
      <c r="EC110" s="2">
        <f t="shared" si="94"/>
        <v>73.50401551915671</v>
      </c>
      <c r="ED110" s="2">
        <f t="shared" si="94"/>
        <v>72.153429070803853</v>
      </c>
      <c r="EE110" s="2">
        <f t="shared" si="94"/>
        <v>68.679139805929793</v>
      </c>
      <c r="EF110" s="2">
        <f t="shared" si="94"/>
        <v>68.431736798984062</v>
      </c>
      <c r="EG110" s="2">
        <f t="shared" si="94"/>
        <v>68.555901811667198</v>
      </c>
      <c r="EH110" s="2">
        <f t="shared" si="94"/>
        <v>69.824654974733235</v>
      </c>
      <c r="EI110" s="2">
        <f t="shared" si="94"/>
        <v>69.794134733066073</v>
      </c>
      <c r="EJ110" s="2">
        <f t="shared" si="94"/>
        <v>67.523480082942285</v>
      </c>
      <c r="EK110" s="2">
        <f t="shared" si="94"/>
        <v>65.389098380468937</v>
      </c>
      <c r="EL110" s="2">
        <f t="shared" si="94"/>
        <v>67.689824608468683</v>
      </c>
      <c r="EM110" s="2">
        <f t="shared" si="135"/>
        <v>68.870775670417714</v>
      </c>
      <c r="EN110" s="2">
        <f t="shared" si="135"/>
        <v>69.22555282215454</v>
      </c>
      <c r="EO110" s="2">
        <f t="shared" si="135"/>
        <v>72.093555430826669</v>
      </c>
      <c r="EQ110" s="2">
        <f t="shared" si="136"/>
        <v>78.494603134516879</v>
      </c>
      <c r="ER110" s="2">
        <f t="shared" si="136"/>
        <v>79.305995477110244</v>
      </c>
      <c r="ES110" s="2">
        <f t="shared" si="136"/>
        <v>72.628734261331601</v>
      </c>
      <c r="ET110" s="2">
        <f t="shared" si="136"/>
        <v>71.432343719557736</v>
      </c>
      <c r="EU110" s="2">
        <f t="shared" si="136"/>
        <v>68.672399960396149</v>
      </c>
      <c r="EV110" s="2">
        <f t="shared" si="136"/>
        <v>67.824304803009255</v>
      </c>
      <c r="EW110" s="2">
        <f t="shared" si="136"/>
        <v>68.655017573338952</v>
      </c>
      <c r="EX110" s="2">
        <f t="shared" si="136"/>
        <v>69.464995387343848</v>
      </c>
      <c r="EY110" s="2">
        <f t="shared" si="136"/>
        <v>69.353330143889622</v>
      </c>
      <c r="EZ110" s="2">
        <f t="shared" si="136"/>
        <v>67.257349216947134</v>
      </c>
      <c r="FA110" s="2">
        <f t="shared" si="136"/>
        <v>65.55878101868079</v>
      </c>
      <c r="FB110" s="2">
        <f t="shared" si="136"/>
        <v>66.850198246115298</v>
      </c>
      <c r="FC110" s="2">
        <f t="shared" si="136"/>
        <v>68.330456114894048</v>
      </c>
      <c r="FD110" s="2">
        <f t="shared" si="136"/>
        <v>69.72713976709133</v>
      </c>
      <c r="FE110" s="2">
        <f t="shared" si="136"/>
        <v>71.858888577736181</v>
      </c>
      <c r="FG110" s="2">
        <f t="shared" si="137"/>
        <v>0.97101724586493865</v>
      </c>
      <c r="FH110" s="2">
        <f t="shared" si="137"/>
        <v>0.969753262980389</v>
      </c>
      <c r="FI110" s="2">
        <f t="shared" si="137"/>
        <v>0.97005669120013072</v>
      </c>
      <c r="FJ110" s="2">
        <f t="shared" si="137"/>
        <v>0.97145503871496386</v>
      </c>
      <c r="FK110" s="2">
        <f t="shared" si="137"/>
        <v>0.97183880647060639</v>
      </c>
      <c r="FL110" s="2">
        <f t="shared" si="137"/>
        <v>0.96940441923594967</v>
      </c>
      <c r="FM110" s="2">
        <f t="shared" si="137"/>
        <v>0.96621572932196076</v>
      </c>
      <c r="FN110" s="2">
        <f t="shared" si="137"/>
        <v>0.96591331825219695</v>
      </c>
      <c r="FO110" s="2">
        <f t="shared" si="137"/>
        <v>0.96405557982829115</v>
      </c>
      <c r="FP110" s="2">
        <f t="shared" si="137"/>
        <v>0.96311126283440507</v>
      </c>
      <c r="FQ110" s="2">
        <f t="shared" si="137"/>
        <v>0.96697617828128313</v>
      </c>
      <c r="FR110" s="2">
        <f t="shared" si="137"/>
        <v>0.96766960778171196</v>
      </c>
      <c r="FS110" s="2">
        <f t="shared" si="137"/>
        <v>0.96917351016966835</v>
      </c>
      <c r="FT110" s="2">
        <f t="shared" si="137"/>
        <v>0.96613806670518354</v>
      </c>
      <c r="FU110" s="2">
        <f t="shared" si="137"/>
        <v>0.95687329415406708</v>
      </c>
      <c r="FW110" s="2">
        <f t="shared" ref="FW110:GK126" si="141">POWER(10,($B110-C$232)/C$229)/(1+POWER(10,($B110-C$232)/C$229))</f>
        <v>1.2948052342264761E-3</v>
      </c>
      <c r="FX110" s="2">
        <f t="shared" si="141"/>
        <v>1.4799030871687228E-3</v>
      </c>
      <c r="FY110" s="2">
        <f t="shared" si="141"/>
        <v>1.8997425159387434E-3</v>
      </c>
      <c r="FZ110" s="2">
        <f t="shared" si="141"/>
        <v>2.3257841684982991E-3</v>
      </c>
      <c r="GA110" s="2">
        <f t="shared" si="141"/>
        <v>2.1714920458568991E-3</v>
      </c>
      <c r="GB110" s="2">
        <f t="shared" si="141"/>
        <v>1.9868045761405112E-3</v>
      </c>
      <c r="GC110" s="2">
        <f t="shared" si="141"/>
        <v>2.2175493634385224E-3</v>
      </c>
      <c r="GD110" s="2">
        <f t="shared" si="141"/>
        <v>2.4466081704693343E-3</v>
      </c>
      <c r="GE110" s="2">
        <f t="shared" si="141"/>
        <v>2.6038067030105892E-3</v>
      </c>
      <c r="GF110" s="2">
        <f t="shared" si="141"/>
        <v>1.9691156808083312E-3</v>
      </c>
      <c r="GG110" s="2">
        <f t="shared" si="141"/>
        <v>1.7581636538780109E-3</v>
      </c>
      <c r="GH110" s="2">
        <f t="shared" si="141"/>
        <v>1.5128325365678691E-3</v>
      </c>
      <c r="GI110" s="2">
        <f t="shared" si="141"/>
        <v>1.4201625772298529E-3</v>
      </c>
      <c r="GJ110" s="2">
        <f t="shared" si="141"/>
        <v>1.0674713008294804E-3</v>
      </c>
      <c r="GK110" s="2">
        <f t="shared" si="141"/>
        <v>7.8664705296165179E-4</v>
      </c>
      <c r="GM110" s="86">
        <f t="shared" ref="GM110:HA126" si="142" xml:space="preserve"> _xlfn.NORM.DIST($B110, C$7, ABS(C$11), TRUE) * _xlfn.NORM.DIST(($B110 - C$7)*C$15, 0, ABS(C$11), TRUE) * 2</f>
        <v>1.2699746870952137E-8</v>
      </c>
      <c r="GN110" s="86">
        <f t="shared" si="142"/>
        <v>9.8141337502395944E-9</v>
      </c>
      <c r="GO110" s="86">
        <f t="shared" si="142"/>
        <v>3.6897410032758791E-10</v>
      </c>
      <c r="GP110" s="86">
        <f t="shared" si="142"/>
        <v>1.1677168709460992E-11</v>
      </c>
      <c r="GQ110" s="86">
        <f t="shared" si="142"/>
        <v>4.5859646247689747E-11</v>
      </c>
      <c r="GR110" s="86">
        <f t="shared" si="142"/>
        <v>1.7486212397175277E-7</v>
      </c>
      <c r="GS110" s="86">
        <f t="shared" si="142"/>
        <v>1.4278202400539188E-8</v>
      </c>
      <c r="GT110" s="86">
        <f t="shared" si="142"/>
        <v>3.9640071546727436E-10</v>
      </c>
      <c r="GU110" s="86">
        <f t="shared" si="142"/>
        <v>5.0685161470988083E-12</v>
      </c>
      <c r="GV110" s="86">
        <f t="shared" si="142"/>
        <v>7.0289206748230921E-14</v>
      </c>
      <c r="GW110" s="86">
        <f t="shared" si="142"/>
        <v>4.1217140903772359E-14</v>
      </c>
      <c r="GX110" s="86">
        <f t="shared" si="142"/>
        <v>7.5249080481269888E-13</v>
      </c>
      <c r="GY110" s="86">
        <f t="shared" si="142"/>
        <v>7.7697231915717955E-14</v>
      </c>
      <c r="GZ110" s="86">
        <f t="shared" si="142"/>
        <v>5.7480458335142435E-14</v>
      </c>
      <c r="HA110" s="86">
        <f t="shared" si="142"/>
        <v>4.0722889729742261E-14</v>
      </c>
      <c r="HC110" s="86">
        <f t="shared" si="73"/>
        <v>0.43767706574950205</v>
      </c>
      <c r="HD110" s="86">
        <f t="shared" si="73"/>
        <v>0.40453911591617214</v>
      </c>
      <c r="HE110" s="86">
        <f t="shared" si="73"/>
        <v>0.4286462910704486</v>
      </c>
      <c r="HF110" s="86">
        <f t="shared" si="73"/>
        <v>0.49170640308733488</v>
      </c>
      <c r="HG110" s="86">
        <f t="shared" si="73"/>
        <v>0.50442832552599048</v>
      </c>
      <c r="HH110" s="86">
        <f t="shared" si="73"/>
        <v>0.48370264511507122</v>
      </c>
      <c r="HI110" s="86">
        <f t="shared" si="138"/>
        <v>0.54529619857469758</v>
      </c>
      <c r="HJ110" s="86">
        <f t="shared" si="138"/>
        <v>0.58125181523373459</v>
      </c>
      <c r="HK110" s="86">
        <f t="shared" si="138"/>
        <v>0.59183616542183481</v>
      </c>
      <c r="HL110" s="86">
        <f t="shared" si="138"/>
        <v>0.57135541351299435</v>
      </c>
      <c r="HM110" s="86">
        <f t="shared" si="138"/>
        <v>0.57962738709999095</v>
      </c>
      <c r="HN110" s="86">
        <f t="shared" si="138"/>
        <v>0.51789814800377432</v>
      </c>
      <c r="HO110" s="86">
        <f t="shared" si="138"/>
        <v>0.50435559411005804</v>
      </c>
      <c r="HP110" s="86">
        <f t="shared" si="138"/>
        <v>0.514994416644321</v>
      </c>
      <c r="HQ110" s="86">
        <f t="shared" si="138"/>
        <v>0.42206290802638452</v>
      </c>
      <c r="HS110" s="86">
        <f t="shared" ref="HS110:IG126" si="143" xml:space="preserve"> _xlfn.NORM.DIST($B110, C$9, ABS(C$13), TRUE) * _xlfn.NORM.DIST(($B110 - C$9)*C$17, 0, ABS(C$13), TRUE) * 2</f>
        <v>1.6096696482764387E-19</v>
      </c>
      <c r="HT110" s="86">
        <f t="shared" si="143"/>
        <v>1.2839761365137222E-18</v>
      </c>
      <c r="HU110" s="86">
        <f t="shared" si="143"/>
        <v>7.3991058684574269E-19</v>
      </c>
      <c r="HV110" s="86">
        <f t="shared" si="143"/>
        <v>1.255059743544404E-20</v>
      </c>
      <c r="HW110" s="86">
        <f t="shared" si="143"/>
        <v>1.1156626279233016E-21</v>
      </c>
      <c r="HX110" s="86">
        <f t="shared" si="143"/>
        <v>1.4760832309244066E-18</v>
      </c>
      <c r="HY110" s="86">
        <f t="shared" si="143"/>
        <v>1.7891382628816268E-20</v>
      </c>
      <c r="HZ110" s="86">
        <f t="shared" si="143"/>
        <v>4.9673633173012337E-18</v>
      </c>
      <c r="IA110" s="86">
        <f t="shared" si="143"/>
        <v>3.6726947811884076E-19</v>
      </c>
      <c r="IB110" s="86">
        <f t="shared" si="143"/>
        <v>4.010013051098477E-21</v>
      </c>
      <c r="IC110" s="86">
        <f t="shared" si="143"/>
        <v>2.8216688580820419E-20</v>
      </c>
      <c r="ID110" s="86">
        <f t="shared" si="143"/>
        <v>8.7642525434588692E-21</v>
      </c>
      <c r="IE110" s="86">
        <f t="shared" si="143"/>
        <v>8.1009643944590773E-21</v>
      </c>
      <c r="IF110" s="86">
        <f t="shared" si="143"/>
        <v>1.0907160302154301E-17</v>
      </c>
      <c r="IG110" s="86">
        <f t="shared" si="143"/>
        <v>1.3720597941339565E-13</v>
      </c>
      <c r="II110" s="86">
        <f t="shared" ref="II110:IW126" si="144" xml:space="preserve"> _xlfn.NORM.DIST($B110, C$10, ABS(C$14), TRUE) * _xlfn.NORM.DIST(($B110 - C$10)*C$18, 0, ABS(C$14), TRUE) * 2</f>
        <v>8.6009512314050975E-107</v>
      </c>
      <c r="IJ110" s="86">
        <f t="shared" si="144"/>
        <v>4.9791701650211054E-111</v>
      </c>
      <c r="IK110" s="86">
        <f t="shared" si="144"/>
        <v>6.5285745061203398E-102</v>
      </c>
      <c r="IL110" s="86">
        <f t="shared" si="144"/>
        <v>2.6916789210013677E-112</v>
      </c>
      <c r="IM110" s="86">
        <f t="shared" si="144"/>
        <v>1.9673951634129412E-124</v>
      </c>
      <c r="IN110" s="86">
        <f t="shared" si="144"/>
        <v>1.3661052306550873E-104</v>
      </c>
      <c r="IO110" s="86">
        <f t="shared" si="144"/>
        <v>1.4452519063594409E-115</v>
      </c>
      <c r="IP110" s="86">
        <f t="shared" si="144"/>
        <v>5.463379705129835E-100</v>
      </c>
      <c r="IQ110" s="86">
        <f t="shared" si="144"/>
        <v>7.3806983699482529E-108</v>
      </c>
      <c r="IR110" s="86">
        <f t="shared" si="144"/>
        <v>1.3357511832598446E-120</v>
      </c>
      <c r="IS110" s="86">
        <f t="shared" si="144"/>
        <v>3.3966790069349176E-115</v>
      </c>
      <c r="IT110" s="86">
        <f t="shared" si="144"/>
        <v>4.0385803034883407E-117</v>
      </c>
      <c r="IU110" s="86">
        <f t="shared" si="144"/>
        <v>1.8211697287114375E-116</v>
      </c>
      <c r="IV110" s="86">
        <f t="shared" si="144"/>
        <v>3.8413038916235528E-62</v>
      </c>
      <c r="IW110" s="86">
        <f t="shared" si="144"/>
        <v>1.1171700152267771E-42</v>
      </c>
      <c r="IY110" s="86">
        <f t="shared" ref="IY110:JM126" si="145">GM110+HC110+HS110+II110</f>
        <v>0.43767707844924891</v>
      </c>
      <c r="IZ110" s="86">
        <f t="shared" si="145"/>
        <v>0.40453912573030587</v>
      </c>
      <c r="JA110" s="86">
        <f t="shared" si="145"/>
        <v>0.42864629143942268</v>
      </c>
      <c r="JB110" s="86">
        <f t="shared" si="145"/>
        <v>0.49170640309901203</v>
      </c>
      <c r="JC110" s="86">
        <f t="shared" si="145"/>
        <v>0.50442832557185013</v>
      </c>
      <c r="JD110" s="86">
        <f t="shared" si="145"/>
        <v>0.48370281997719516</v>
      </c>
      <c r="JE110" s="86">
        <f t="shared" si="145"/>
        <v>0.54529621285289998</v>
      </c>
      <c r="JF110" s="86">
        <f t="shared" si="145"/>
        <v>0.58125181563013528</v>
      </c>
      <c r="JG110" s="86">
        <f t="shared" si="145"/>
        <v>0.59183616542690332</v>
      </c>
      <c r="JH110" s="86">
        <f t="shared" si="145"/>
        <v>0.57135541351306462</v>
      </c>
      <c r="JI110" s="86">
        <f t="shared" si="145"/>
        <v>0.57962738710003214</v>
      </c>
      <c r="JJ110" s="86">
        <f t="shared" si="145"/>
        <v>0.51789814800452683</v>
      </c>
      <c r="JK110" s="86">
        <f t="shared" si="145"/>
        <v>0.50435559411013575</v>
      </c>
      <c r="JL110" s="86">
        <f t="shared" si="145"/>
        <v>0.51499441664437851</v>
      </c>
      <c r="JM110" s="86">
        <f t="shared" si="145"/>
        <v>0.42206290802656249</v>
      </c>
    </row>
    <row r="111" spans="2:273" x14ac:dyDescent="0.25">
      <c r="B111" s="2">
        <v>84</v>
      </c>
      <c r="C111" s="37">
        <v>173.41900000000001</v>
      </c>
      <c r="D111" s="37">
        <v>189.53200000000001</v>
      </c>
      <c r="E111" s="37">
        <v>190.40299999999999</v>
      </c>
      <c r="F111" s="37">
        <v>191.11500000000001</v>
      </c>
      <c r="G111" s="37">
        <v>181.57400000000001</v>
      </c>
      <c r="H111" s="37">
        <v>186.71700000000001</v>
      </c>
      <c r="I111" s="37">
        <v>182.01599999999999</v>
      </c>
      <c r="J111" s="37">
        <v>184.95099999999999</v>
      </c>
      <c r="K111" s="37">
        <v>187.934</v>
      </c>
      <c r="L111" s="37">
        <v>187.96700000000001</v>
      </c>
      <c r="M111" s="37">
        <v>188.11500000000001</v>
      </c>
      <c r="N111" s="37">
        <v>188.82300000000001</v>
      </c>
      <c r="O111" s="37">
        <v>185.46799999999999</v>
      </c>
      <c r="P111" s="37">
        <v>176.80600000000001</v>
      </c>
      <c r="Q111" s="37">
        <v>156.80600000000001</v>
      </c>
      <c r="S111" s="4">
        <f t="shared" si="132"/>
        <v>176.76369049955758</v>
      </c>
      <c r="T111" s="4">
        <f t="shared" si="132"/>
        <v>195.2006559039381</v>
      </c>
      <c r="U111" s="4">
        <f t="shared" si="132"/>
        <v>197.09288160327165</v>
      </c>
      <c r="V111" s="4">
        <f t="shared" si="132"/>
        <v>203.04963179516872</v>
      </c>
      <c r="W111" s="4">
        <f t="shared" si="132"/>
        <v>187.17326542441702</v>
      </c>
      <c r="X111" s="4">
        <f t="shared" si="132"/>
        <v>192.44770362994728</v>
      </c>
      <c r="Y111" s="4">
        <f t="shared" si="132"/>
        <v>189.64968703092262</v>
      </c>
      <c r="Z111" s="4">
        <f t="shared" si="132"/>
        <v>188.81980756940408</v>
      </c>
      <c r="AA111" s="4">
        <f t="shared" si="132"/>
        <v>190.48078468516047</v>
      </c>
      <c r="AB111" s="4">
        <f t="shared" si="132"/>
        <v>192.79802028777115</v>
      </c>
      <c r="AC111" s="4">
        <f t="shared" si="132"/>
        <v>192.74899418604105</v>
      </c>
      <c r="AD111" s="4">
        <f t="shared" si="132"/>
        <v>198.26939876504662</v>
      </c>
      <c r="AE111" s="4">
        <f t="shared" si="132"/>
        <v>193.00901364234198</v>
      </c>
      <c r="AF111" s="4">
        <f t="shared" si="132"/>
        <v>183.36016535385093</v>
      </c>
      <c r="AG111" s="4">
        <f t="shared" si="132"/>
        <v>161.2183398117746</v>
      </c>
      <c r="AI111" s="4">
        <f t="shared" si="133"/>
        <v>-3.3446904995575721</v>
      </c>
      <c r="AJ111" s="4">
        <f t="shared" si="133"/>
        <v>-5.6686559039380882</v>
      </c>
      <c r="AK111" s="4">
        <f t="shared" si="133"/>
        <v>-6.6898816032716582</v>
      </c>
      <c r="AL111" s="4">
        <f t="shared" si="133"/>
        <v>-11.934631795168713</v>
      </c>
      <c r="AM111" s="4">
        <f t="shared" si="133"/>
        <v>-5.5992654244170126</v>
      </c>
      <c r="AN111" s="4">
        <f t="shared" si="133"/>
        <v>-5.7307036299472713</v>
      </c>
      <c r="AO111" s="4">
        <f t="shared" si="133"/>
        <v>-7.6336870309226299</v>
      </c>
      <c r="AP111" s="4">
        <f t="shared" si="133"/>
        <v>-3.8688075694040833</v>
      </c>
      <c r="AQ111" s="4">
        <f t="shared" si="133"/>
        <v>-2.5467846851604747</v>
      </c>
      <c r="AR111" s="4">
        <f t="shared" si="133"/>
        <v>-4.831020287771139</v>
      </c>
      <c r="AS111" s="4">
        <f t="shared" si="133"/>
        <v>-4.6339941860410363</v>
      </c>
      <c r="AT111" s="4">
        <f t="shared" si="133"/>
        <v>-9.4463987650466095</v>
      </c>
      <c r="AU111" s="4">
        <f t="shared" si="133"/>
        <v>-7.5410136423419942</v>
      </c>
      <c r="AV111" s="4">
        <f t="shared" si="133"/>
        <v>-6.5541653538509195</v>
      </c>
      <c r="AW111" s="4">
        <f t="shared" si="133"/>
        <v>-4.4123398117745865</v>
      </c>
      <c r="AY111" s="2">
        <f t="shared" si="139"/>
        <v>78.929021190434938</v>
      </c>
      <c r="AZ111" s="2">
        <f t="shared" si="139"/>
        <v>80.424921491129254</v>
      </c>
      <c r="BA111" s="2">
        <f t="shared" si="139"/>
        <v>74.224760169218328</v>
      </c>
      <c r="BB111" s="2">
        <f t="shared" si="139"/>
        <v>72.420544724623269</v>
      </c>
      <c r="BC111" s="2">
        <f t="shared" si="139"/>
        <v>69.07124853400903</v>
      </c>
      <c r="BD111" s="2">
        <f t="shared" si="139"/>
        <v>68.827326958541519</v>
      </c>
      <c r="BE111" s="2">
        <f t="shared" si="139"/>
        <v>69.162534117413884</v>
      </c>
      <c r="BF111" s="2">
        <f t="shared" si="139"/>
        <v>70.252530942699607</v>
      </c>
      <c r="BG111" s="2">
        <f t="shared" si="139"/>
        <v>70.350232353710396</v>
      </c>
      <c r="BH111" s="2">
        <f t="shared" si="139"/>
        <v>68.100152755701657</v>
      </c>
      <c r="BI111" s="2">
        <f t="shared" si="139"/>
        <v>65.932442816166841</v>
      </c>
      <c r="BJ111" s="2">
        <f t="shared" si="139"/>
        <v>68.273744958044801</v>
      </c>
      <c r="BK111" s="2">
        <f t="shared" si="139"/>
        <v>69.247496983068316</v>
      </c>
      <c r="BL111" s="2">
        <f t="shared" si="139"/>
        <v>69.719391248979832</v>
      </c>
      <c r="BM111" s="2">
        <f t="shared" si="139"/>
        <v>72.381122818017204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94.333277559649659</v>
      </c>
      <c r="DL111" s="2">
        <f t="shared" si="134"/>
        <v>106.02614293817355</v>
      </c>
      <c r="DM111" s="2">
        <f t="shared" si="134"/>
        <v>105.14362914944763</v>
      </c>
      <c r="DN111" s="2">
        <f t="shared" si="134"/>
        <v>88.294161280579885</v>
      </c>
      <c r="DO111" s="2">
        <f t="shared" si="134"/>
        <v>88.498908084163887</v>
      </c>
      <c r="DP111" s="2">
        <f t="shared" si="134"/>
        <v>87.105651567944264</v>
      </c>
      <c r="DQ111" s="2">
        <f t="shared" si="134"/>
        <v>91.834528613633879</v>
      </c>
      <c r="DR111" s="2">
        <f t="shared" si="134"/>
        <v>88.069072983915078</v>
      </c>
      <c r="DS111" s="2">
        <f t="shared" si="134"/>
        <v>91.446901587301554</v>
      </c>
      <c r="DT111" s="2">
        <f t="shared" si="134"/>
        <v>88.776091205491198</v>
      </c>
      <c r="DU111" s="2">
        <f t="shared" si="134"/>
        <v>86.981162162162164</v>
      </c>
      <c r="DV111" s="2">
        <f t="shared" si="134"/>
        <v>92.383909041835381</v>
      </c>
      <c r="DW111" s="2">
        <f t="shared" si="134"/>
        <v>87.213660225140686</v>
      </c>
      <c r="DX111" s="2">
        <f t="shared" si="134"/>
        <v>87.274228544333809</v>
      </c>
      <c r="DY111" s="2">
        <f t="shared" si="134"/>
        <v>81.846372580645138</v>
      </c>
      <c r="EA111" s="2">
        <f t="shared" si="94"/>
        <v>78.509885224922456</v>
      </c>
      <c r="EB111" s="2">
        <f t="shared" si="94"/>
        <v>79.697532550511667</v>
      </c>
      <c r="EC111" s="2">
        <f t="shared" si="94"/>
        <v>73.356153161882006</v>
      </c>
      <c r="ED111" s="2">
        <f t="shared" si="94"/>
        <v>71.99697639407276</v>
      </c>
      <c r="EE111" s="2">
        <f t="shared" si="94"/>
        <v>68.55783918549723</v>
      </c>
      <c r="EF111" s="2">
        <f t="shared" si="94"/>
        <v>68.30251312932694</v>
      </c>
      <c r="EG111" s="2">
        <f t="shared" si="94"/>
        <v>68.439308515843095</v>
      </c>
      <c r="EH111" s="2">
        <f t="shared" si="94"/>
        <v>69.680071113418137</v>
      </c>
      <c r="EI111" s="2">
        <f t="shared" si="94"/>
        <v>69.634110650981242</v>
      </c>
      <c r="EJ111" s="2">
        <f t="shared" si="94"/>
        <v>67.378483738950138</v>
      </c>
      <c r="EK111" s="2">
        <f t="shared" si="94"/>
        <v>65.276520546289589</v>
      </c>
      <c r="EL111" s="2">
        <f t="shared" si="94"/>
        <v>67.540472660134242</v>
      </c>
      <c r="EM111" s="2">
        <f t="shared" si="135"/>
        <v>68.727165035285154</v>
      </c>
      <c r="EN111" s="2">
        <f t="shared" si="135"/>
        <v>69.157672281966811</v>
      </c>
      <c r="EO111" s="2">
        <f t="shared" si="135"/>
        <v>71.992257686581254</v>
      </c>
      <c r="EQ111" s="2">
        <f t="shared" si="136"/>
        <v>78.378466688317417</v>
      </c>
      <c r="ER111" s="2">
        <f t="shared" si="136"/>
        <v>79.184034802254814</v>
      </c>
      <c r="ES111" s="2">
        <f t="shared" si="136"/>
        <v>72.511887787126994</v>
      </c>
      <c r="ET111" s="2">
        <f t="shared" si="136"/>
        <v>71.302866746625185</v>
      </c>
      <c r="EU111" s="2">
        <f t="shared" si="136"/>
        <v>68.551291913869335</v>
      </c>
      <c r="EV111" s="2">
        <f t="shared" si="136"/>
        <v>67.716745225217579</v>
      </c>
      <c r="EW111" s="2">
        <f t="shared" si="136"/>
        <v>68.534635685780316</v>
      </c>
      <c r="EX111" s="2">
        <f t="shared" si="136"/>
        <v>69.334589362260544</v>
      </c>
      <c r="EY111" s="2">
        <f t="shared" si="136"/>
        <v>69.211101816562874</v>
      </c>
      <c r="EZ111" s="2">
        <f t="shared" si="136"/>
        <v>67.12214699465494</v>
      </c>
      <c r="FA111" s="2">
        <f t="shared" si="136"/>
        <v>65.43996935195571</v>
      </c>
      <c r="FB111" s="2">
        <f t="shared" si="136"/>
        <v>66.730847728207522</v>
      </c>
      <c r="FC111" s="2">
        <f t="shared" si="136"/>
        <v>68.205222490408985</v>
      </c>
      <c r="FD111" s="2">
        <f t="shared" si="136"/>
        <v>69.639043030012502</v>
      </c>
      <c r="FE111" s="2">
        <f t="shared" si="136"/>
        <v>71.767905678659645</v>
      </c>
      <c r="FG111" s="2">
        <f t="shared" si="137"/>
        <v>0.97349983419405206</v>
      </c>
      <c r="FH111" s="2">
        <f t="shared" si="137"/>
        <v>0.97234103683320816</v>
      </c>
      <c r="FI111" s="2">
        <f t="shared" si="137"/>
        <v>0.97261923808158901</v>
      </c>
      <c r="FJ111" s="2">
        <f t="shared" si="137"/>
        <v>0.97390113475765838</v>
      </c>
      <c r="FK111" s="2">
        <f t="shared" si="137"/>
        <v>0.97425288800374898</v>
      </c>
      <c r="FL111" s="2">
        <f t="shared" si="137"/>
        <v>0.97202117749310779</v>
      </c>
      <c r="FM111" s="2">
        <f t="shared" si="137"/>
        <v>0.96909651370510497</v>
      </c>
      <c r="FN111" s="2">
        <f t="shared" si="137"/>
        <v>0.96881905705967353</v>
      </c>
      <c r="FO111" s="2">
        <f t="shared" si="137"/>
        <v>0.96711429092023982</v>
      </c>
      <c r="FP111" s="2">
        <f t="shared" si="137"/>
        <v>0.9662475177434563</v>
      </c>
      <c r="FQ111" s="2">
        <f t="shared" si="137"/>
        <v>0.9697941463280344</v>
      </c>
      <c r="FR111" s="2">
        <f t="shared" si="137"/>
        <v>0.97043021397410523</v>
      </c>
      <c r="FS111" s="2">
        <f t="shared" si="137"/>
        <v>0.97180944315459172</v>
      </c>
      <c r="FT111" s="2">
        <f t="shared" si="137"/>
        <v>0.96902526108280929</v>
      </c>
      <c r="FU111" s="2">
        <f t="shared" si="137"/>
        <v>0.96051815573341714</v>
      </c>
      <c r="FW111" s="2">
        <f t="shared" si="141"/>
        <v>1.4195483769262056E-3</v>
      </c>
      <c r="FX111" s="2">
        <f t="shared" si="141"/>
        <v>1.6224498167285134E-3</v>
      </c>
      <c r="FY111" s="2">
        <f t="shared" si="141"/>
        <v>2.0826445321526742E-3</v>
      </c>
      <c r="FZ111" s="2">
        <f t="shared" si="141"/>
        <v>2.5495995315274501E-3</v>
      </c>
      <c r="GA111" s="2">
        <f t="shared" si="141"/>
        <v>2.3804949637921766E-3</v>
      </c>
      <c r="GB111" s="2">
        <f t="shared" si="141"/>
        <v>2.1780703979670216E-3</v>
      </c>
      <c r="GC111" s="2">
        <f t="shared" si="141"/>
        <v>2.4309744306620753E-3</v>
      </c>
      <c r="GD111" s="2">
        <f t="shared" si="141"/>
        <v>2.6820194379093762E-3</v>
      </c>
      <c r="GE111" s="2">
        <f t="shared" si="141"/>
        <v>2.8543002464198487E-3</v>
      </c>
      <c r="GF111" s="2">
        <f t="shared" si="141"/>
        <v>2.158682310285976E-3</v>
      </c>
      <c r="GG111" s="2">
        <f t="shared" si="141"/>
        <v>1.927461167173163E-3</v>
      </c>
      <c r="GH111" s="2">
        <f t="shared" si="141"/>
        <v>1.6585458171204678E-3</v>
      </c>
      <c r="GI111" s="2">
        <f t="shared" si="141"/>
        <v>1.5569639739223763E-3</v>
      </c>
      <c r="GJ111" s="2">
        <f t="shared" si="141"/>
        <v>1.1703384758937924E-3</v>
      </c>
      <c r="GK111" s="2">
        <f t="shared" si="141"/>
        <v>8.6247588463898438E-4</v>
      </c>
      <c r="GM111" s="86">
        <f t="shared" si="142"/>
        <v>1.9464681200370524E-9</v>
      </c>
      <c r="GN111" s="86">
        <f t="shared" si="142"/>
        <v>1.4748432428892257E-9</v>
      </c>
      <c r="GO111" s="86">
        <f t="shared" si="142"/>
        <v>3.9784059736275532E-11</v>
      </c>
      <c r="GP111" s="86">
        <f t="shared" si="142"/>
        <v>9.0055544147089542E-13</v>
      </c>
      <c r="GQ111" s="86">
        <f t="shared" si="142"/>
        <v>4.1607900044761195E-12</v>
      </c>
      <c r="GR111" s="86">
        <f t="shared" si="142"/>
        <v>3.5795330282045716E-8</v>
      </c>
      <c r="GS111" s="86">
        <f t="shared" si="142"/>
        <v>2.3897069124689076E-9</v>
      </c>
      <c r="GT111" s="86">
        <f t="shared" si="142"/>
        <v>4.6333154526697227E-11</v>
      </c>
      <c r="GU111" s="86">
        <f t="shared" si="142"/>
        <v>3.7375505670904398E-13</v>
      </c>
      <c r="GV111" s="86">
        <f t="shared" si="142"/>
        <v>3.2012843529872461E-15</v>
      </c>
      <c r="GW111" s="86">
        <f t="shared" si="142"/>
        <v>1.9059361585134877E-15</v>
      </c>
      <c r="GX111" s="86">
        <f t="shared" si="142"/>
        <v>4.3876601741741137E-14</v>
      </c>
      <c r="GY111" s="86">
        <f t="shared" si="142"/>
        <v>3.5483441238355869E-15</v>
      </c>
      <c r="GZ111" s="86">
        <f t="shared" si="142"/>
        <v>2.9091343098816788E-15</v>
      </c>
      <c r="HA111" s="86">
        <f t="shared" si="142"/>
        <v>1.8482351382000682E-15</v>
      </c>
      <c r="HC111" s="86">
        <f t="shared" si="73"/>
        <v>0.50136954662815048</v>
      </c>
      <c r="HD111" s="86">
        <f t="shared" si="73"/>
        <v>0.47783040041277675</v>
      </c>
      <c r="HE111" s="86">
        <f t="shared" si="73"/>
        <v>0.50269759332526687</v>
      </c>
      <c r="HF111" s="86">
        <f t="shared" si="73"/>
        <v>0.56756396326650904</v>
      </c>
      <c r="HG111" s="86">
        <f t="shared" si="73"/>
        <v>0.54811687901658712</v>
      </c>
      <c r="HH111" s="86">
        <f t="shared" si="73"/>
        <v>0.54712297874054538</v>
      </c>
      <c r="HI111" s="86">
        <f t="shared" si="138"/>
        <v>0.59246186649687771</v>
      </c>
      <c r="HJ111" s="86">
        <f t="shared" si="138"/>
        <v>0.62011350994624148</v>
      </c>
      <c r="HK111" s="86">
        <f t="shared" si="138"/>
        <v>0.62036559479354902</v>
      </c>
      <c r="HL111" s="86">
        <f t="shared" si="138"/>
        <v>0.61802544442514795</v>
      </c>
      <c r="HM111" s="86">
        <f t="shared" si="138"/>
        <v>0.62282078080409597</v>
      </c>
      <c r="HN111" s="86">
        <f t="shared" si="138"/>
        <v>0.58525448616159259</v>
      </c>
      <c r="HO111" s="86">
        <f t="shared" si="138"/>
        <v>0.56721096327901166</v>
      </c>
      <c r="HP111" s="86">
        <f t="shared" si="138"/>
        <v>0.57424944115374743</v>
      </c>
      <c r="HQ111" s="86">
        <f t="shared" si="138"/>
        <v>0.50768445393514539</v>
      </c>
      <c r="HS111" s="86">
        <f t="shared" si="143"/>
        <v>1.0410360745099833E-18</v>
      </c>
      <c r="HT111" s="86">
        <f t="shared" si="143"/>
        <v>8.5291060291868402E-18</v>
      </c>
      <c r="HU111" s="86">
        <f t="shared" si="143"/>
        <v>4.9379039941836231E-18</v>
      </c>
      <c r="HV111" s="86">
        <f t="shared" si="143"/>
        <v>1.0890412112074189E-19</v>
      </c>
      <c r="HW111" s="86">
        <f t="shared" si="143"/>
        <v>1.1244681266032089E-20</v>
      </c>
      <c r="HX111" s="86">
        <f t="shared" si="143"/>
        <v>1.0070172964484211E-17</v>
      </c>
      <c r="HY111" s="86">
        <f t="shared" si="143"/>
        <v>1.5614067599002985E-19</v>
      </c>
      <c r="HZ111" s="86">
        <f t="shared" si="143"/>
        <v>3.3597897442538832E-17</v>
      </c>
      <c r="IA111" s="86">
        <f t="shared" si="143"/>
        <v>2.9202635991211072E-18</v>
      </c>
      <c r="IB111" s="86">
        <f t="shared" si="143"/>
        <v>3.6488183686455178E-20</v>
      </c>
      <c r="IC111" s="86">
        <f t="shared" si="143"/>
        <v>2.2444869433487467E-19</v>
      </c>
      <c r="ID111" s="86">
        <f t="shared" si="143"/>
        <v>6.9485462234835821E-20</v>
      </c>
      <c r="IE111" s="86">
        <f t="shared" si="143"/>
        <v>6.2720795484622597E-20</v>
      </c>
      <c r="IF111" s="86">
        <f t="shared" si="143"/>
        <v>5.7465743718796646E-17</v>
      </c>
      <c r="IG111" s="86">
        <f t="shared" si="143"/>
        <v>4.4246232716760468E-13</v>
      </c>
      <c r="II111" s="86">
        <f t="shared" si="144"/>
        <v>6.5988736343309941E-104</v>
      </c>
      <c r="IJ111" s="86">
        <f t="shared" si="144"/>
        <v>5.7497766243300326E-108</v>
      </c>
      <c r="IK111" s="86">
        <f t="shared" si="144"/>
        <v>5.4089591660660609E-99</v>
      </c>
      <c r="IL111" s="86">
        <f t="shared" si="144"/>
        <v>5.7247326104743335E-109</v>
      </c>
      <c r="IM111" s="86">
        <f t="shared" si="144"/>
        <v>8.8273395038032417E-121</v>
      </c>
      <c r="IN111" s="86">
        <f t="shared" si="144"/>
        <v>1.4232917071535931E-101</v>
      </c>
      <c r="IO111" s="86">
        <f t="shared" si="144"/>
        <v>3.6268136577077703E-112</v>
      </c>
      <c r="IP111" s="86">
        <f t="shared" si="144"/>
        <v>5.2427882939372331E-97</v>
      </c>
      <c r="IQ111" s="86">
        <f t="shared" si="144"/>
        <v>1.3260503702454655E-104</v>
      </c>
      <c r="IR111" s="86">
        <f t="shared" si="144"/>
        <v>4.0580404630823509E-117</v>
      </c>
      <c r="IS111" s="86">
        <f t="shared" si="144"/>
        <v>6.2543015218464193E-112</v>
      </c>
      <c r="IT111" s="86">
        <f t="shared" si="144"/>
        <v>7.0845038813275241E-114</v>
      </c>
      <c r="IU111" s="86">
        <f t="shared" si="144"/>
        <v>2.8517259139365404E-113</v>
      </c>
      <c r="IV111" s="86">
        <f t="shared" si="144"/>
        <v>1.5758143094223859E-60</v>
      </c>
      <c r="IW111" s="86">
        <f t="shared" si="144"/>
        <v>1.2483288369462907E-41</v>
      </c>
      <c r="IY111" s="86">
        <f t="shared" si="145"/>
        <v>0.50136954857461857</v>
      </c>
      <c r="IZ111" s="86">
        <f t="shared" si="145"/>
        <v>0.47783040188761999</v>
      </c>
      <c r="JA111" s="86">
        <f t="shared" si="145"/>
        <v>0.50269759336505093</v>
      </c>
      <c r="JB111" s="86">
        <f t="shared" si="145"/>
        <v>0.56756396326740954</v>
      </c>
      <c r="JC111" s="86">
        <f t="shared" si="145"/>
        <v>0.5481168790207479</v>
      </c>
      <c r="JD111" s="86">
        <f t="shared" si="145"/>
        <v>0.54712301453587564</v>
      </c>
      <c r="JE111" s="86">
        <f t="shared" si="145"/>
        <v>0.59246186888658459</v>
      </c>
      <c r="JF111" s="86">
        <f t="shared" si="145"/>
        <v>0.62011350999257464</v>
      </c>
      <c r="JG111" s="86">
        <f t="shared" si="145"/>
        <v>0.62036559479392273</v>
      </c>
      <c r="JH111" s="86">
        <f t="shared" si="145"/>
        <v>0.61802544442515117</v>
      </c>
      <c r="JI111" s="86">
        <f t="shared" si="145"/>
        <v>0.62282078080409786</v>
      </c>
      <c r="JJ111" s="86">
        <f t="shared" si="145"/>
        <v>0.58525448616163644</v>
      </c>
      <c r="JK111" s="86">
        <f t="shared" si="145"/>
        <v>0.56721096327901521</v>
      </c>
      <c r="JL111" s="86">
        <f t="shared" si="145"/>
        <v>0.57424944115375043</v>
      </c>
      <c r="JM111" s="86">
        <f t="shared" si="145"/>
        <v>0.5076844539355897</v>
      </c>
    </row>
    <row r="112" spans="2:273" x14ac:dyDescent="0.25">
      <c r="B112" s="2">
        <v>85</v>
      </c>
      <c r="C112" s="37">
        <v>173.69399999999999</v>
      </c>
      <c r="D112" s="37">
        <v>190.113</v>
      </c>
      <c r="E112" s="37">
        <v>191.14500000000001</v>
      </c>
      <c r="F112" s="37">
        <v>187.852</v>
      </c>
      <c r="G112" s="37">
        <v>175.21299999999999</v>
      </c>
      <c r="H112" s="37">
        <v>183.25</v>
      </c>
      <c r="I112" s="37">
        <v>174.36099999999999</v>
      </c>
      <c r="J112" s="37">
        <v>174.01599999999999</v>
      </c>
      <c r="K112" s="37">
        <v>173.34399999999999</v>
      </c>
      <c r="L112" s="37">
        <v>177.82</v>
      </c>
      <c r="M112" s="37">
        <v>177.49199999999999</v>
      </c>
      <c r="N112" s="37">
        <v>186.40299999999999</v>
      </c>
      <c r="O112" s="37">
        <v>182.46799999999999</v>
      </c>
      <c r="P112" s="37">
        <v>172.90299999999999</v>
      </c>
      <c r="Q112" s="37">
        <v>155.53200000000001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176.42321720592395</v>
      </c>
      <c r="T112" s="4">
        <f t="shared" si="146"/>
        <v>198.26282787004055</v>
      </c>
      <c r="U112" s="4">
        <f t="shared" si="146"/>
        <v>198.92231413916261</v>
      </c>
      <c r="V112" s="4">
        <f t="shared" si="146"/>
        <v>197.81257265990564</v>
      </c>
      <c r="W112" s="4">
        <f t="shared" si="146"/>
        <v>174.77440555387761</v>
      </c>
      <c r="X112" s="4">
        <f t="shared" si="146"/>
        <v>187.5266347372833</v>
      </c>
      <c r="Y112" s="4">
        <f t="shared" si="146"/>
        <v>175.51361865322315</v>
      </c>
      <c r="Z112" s="4">
        <f t="shared" si="146"/>
        <v>172.67387158798093</v>
      </c>
      <c r="AA112" s="4">
        <f t="shared" si="146"/>
        <v>169.77243591377677</v>
      </c>
      <c r="AB112" s="4">
        <f t="shared" si="146"/>
        <v>175.61423345603959</v>
      </c>
      <c r="AC112" s="4">
        <f t="shared" si="146"/>
        <v>175.6362015881553</v>
      </c>
      <c r="AD112" s="4">
        <f t="shared" si="146"/>
        <v>190.83074295801748</v>
      </c>
      <c r="AE112" s="4">
        <f t="shared" si="146"/>
        <v>186.47109229218648</v>
      </c>
      <c r="AF112" s="4">
        <f t="shared" si="146"/>
        <v>174.53278408836155</v>
      </c>
      <c r="AG112" s="4">
        <f t="shared" si="146"/>
        <v>159.83773957638505</v>
      </c>
      <c r="AI112" s="4">
        <f t="shared" ref="AI112:AW128" si="147">IF(OR($B112 &lt; C$230, $B112 &gt; C$233), 0, C112-S112)</f>
        <v>-2.729217205923959</v>
      </c>
      <c r="AJ112" s="4">
        <f t="shared" si="147"/>
        <v>-8.1498278700405535</v>
      </c>
      <c r="AK112" s="4">
        <f t="shared" si="147"/>
        <v>-7.7773141391625984</v>
      </c>
      <c r="AL112" s="4">
        <f t="shared" si="147"/>
        <v>-9.9605726599056368</v>
      </c>
      <c r="AM112" s="4">
        <f t="shared" si="147"/>
        <v>0.43859444612238008</v>
      </c>
      <c r="AN112" s="4">
        <f t="shared" si="147"/>
        <v>-4.2766347372833025</v>
      </c>
      <c r="AO112" s="4">
        <f t="shared" si="147"/>
        <v>-1.1526186532231577</v>
      </c>
      <c r="AP112" s="4">
        <f t="shared" si="147"/>
        <v>1.3421284120190649</v>
      </c>
      <c r="AQ112" s="4">
        <f t="shared" si="147"/>
        <v>3.5715640862232192</v>
      </c>
      <c r="AR112" s="4">
        <f t="shared" si="147"/>
        <v>2.2057665439604079</v>
      </c>
      <c r="AS112" s="4">
        <f t="shared" si="147"/>
        <v>1.8557984118446882</v>
      </c>
      <c r="AT112" s="4">
        <f t="shared" si="147"/>
        <v>-4.4277429580174896</v>
      </c>
      <c r="AU112" s="4">
        <f t="shared" si="147"/>
        <v>-4.0030922921864942</v>
      </c>
      <c r="AV112" s="4">
        <f t="shared" si="147"/>
        <v>-1.6297840883615606</v>
      </c>
      <c r="AW112" s="4">
        <f t="shared" si="147"/>
        <v>-4.3057395763850366</v>
      </c>
      <c r="AY112" s="2">
        <f t="shared" si="139"/>
        <v>78.77910125840863</v>
      </c>
      <c r="AZ112" s="2">
        <f t="shared" si="139"/>
        <v>80.23407061877802</v>
      </c>
      <c r="BA112" s="2">
        <f t="shared" si="139"/>
        <v>74.013485480133596</v>
      </c>
      <c r="BB112" s="2">
        <f t="shared" si="139"/>
        <v>72.232738966886131</v>
      </c>
      <c r="BC112" s="2">
        <f t="shared" si="139"/>
        <v>68.913132566793877</v>
      </c>
      <c r="BD112" s="2">
        <f t="shared" si="139"/>
        <v>68.660427018527983</v>
      </c>
      <c r="BE112" s="2">
        <f t="shared" si="139"/>
        <v>68.993589023417755</v>
      </c>
      <c r="BF112" s="2">
        <f t="shared" si="139"/>
        <v>70.067023520419013</v>
      </c>
      <c r="BG112" s="2">
        <f t="shared" si="139"/>
        <v>70.140145047278438</v>
      </c>
      <c r="BH112" s="2">
        <f t="shared" si="139"/>
        <v>67.903664529582926</v>
      </c>
      <c r="BI112" s="2">
        <f t="shared" si="139"/>
        <v>65.771538825996018</v>
      </c>
      <c r="BJ112" s="2">
        <f t="shared" si="139"/>
        <v>68.071862203445164</v>
      </c>
      <c r="BK112" s="2">
        <f t="shared" si="139"/>
        <v>69.066881888033208</v>
      </c>
      <c r="BL112" s="2">
        <f t="shared" si="139"/>
        <v>69.61133282283906</v>
      </c>
      <c r="BM112" s="2">
        <f t="shared" si="139"/>
        <v>72.255025125695582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94.493869223799464</v>
      </c>
      <c r="DL112" s="2">
        <f t="shared" si="148"/>
        <v>106.30044518272423</v>
      </c>
      <c r="DM112" s="2">
        <f t="shared" si="148"/>
        <v>105.44926135105204</v>
      </c>
      <c r="DN112" s="2">
        <f t="shared" si="148"/>
        <v>88.358776200543645</v>
      </c>
      <c r="DO112" s="2">
        <f t="shared" si="148"/>
        <v>88.68771069335277</v>
      </c>
      <c r="DP112" s="2">
        <f t="shared" si="148"/>
        <v>87.269660801393741</v>
      </c>
      <c r="DQ112" s="2">
        <f t="shared" si="148"/>
        <v>92.052449939818359</v>
      </c>
      <c r="DR112" s="2">
        <f t="shared" si="148"/>
        <v>88.209842324105466</v>
      </c>
      <c r="DS112" s="2">
        <f t="shared" si="148"/>
        <v>91.659756670956639</v>
      </c>
      <c r="DT112" s="2">
        <f t="shared" si="148"/>
        <v>88.959003174603168</v>
      </c>
      <c r="DU112" s="2">
        <f t="shared" si="148"/>
        <v>87.149149834044579</v>
      </c>
      <c r="DV112" s="2">
        <f t="shared" si="148"/>
        <v>92.620469365722016</v>
      </c>
      <c r="DW112" s="2">
        <f t="shared" si="148"/>
        <v>87.369407035647242</v>
      </c>
      <c r="DX112" s="2">
        <f t="shared" si="148"/>
        <v>87.480675675675684</v>
      </c>
      <c r="DY112" s="2">
        <f t="shared" si="148"/>
        <v>81.972148387096752</v>
      </c>
      <c r="EA112" s="2">
        <f t="shared" si="94"/>
        <v>78.38916336608068</v>
      </c>
      <c r="EB112" s="2">
        <f t="shared" si="94"/>
        <v>79.558741544214115</v>
      </c>
      <c r="EC112" s="2">
        <f t="shared" si="94"/>
        <v>73.208290804607287</v>
      </c>
      <c r="ED112" s="2">
        <f t="shared" si="94"/>
        <v>71.840523717341654</v>
      </c>
      <c r="EE112" s="2">
        <f t="shared" si="94"/>
        <v>68.43653856506468</v>
      </c>
      <c r="EF112" s="2">
        <f t="shared" si="94"/>
        <v>68.173289459669817</v>
      </c>
      <c r="EG112" s="2">
        <f t="shared" si="94"/>
        <v>68.322715220019006</v>
      </c>
      <c r="EH112" s="2">
        <f t="shared" si="94"/>
        <v>69.535487252103053</v>
      </c>
      <c r="EI112" s="2">
        <f t="shared" si="94"/>
        <v>69.474086568896411</v>
      </c>
      <c r="EJ112" s="2">
        <f t="shared" si="94"/>
        <v>67.233487394958004</v>
      </c>
      <c r="EK112" s="2">
        <f t="shared" si="94"/>
        <v>65.163942712110227</v>
      </c>
      <c r="EL112" s="2">
        <f t="shared" si="94"/>
        <v>67.3911207117998</v>
      </c>
      <c r="EM112" s="2">
        <f t="shared" si="135"/>
        <v>68.583554400152593</v>
      </c>
      <c r="EN112" s="2">
        <f t="shared" si="135"/>
        <v>69.089791741779081</v>
      </c>
      <c r="EO112" s="2">
        <f t="shared" si="135"/>
        <v>71.890959942335854</v>
      </c>
      <c r="EQ112" s="2">
        <f t="shared" ref="EQ112:FE128" si="149">CU$228*$B112+CU$229</f>
        <v>78.262330242117955</v>
      </c>
      <c r="ER112" s="2">
        <f t="shared" si="149"/>
        <v>79.06207412739937</v>
      </c>
      <c r="ES112" s="2">
        <f t="shared" si="149"/>
        <v>72.395041312922388</v>
      </c>
      <c r="ET112" s="2">
        <f t="shared" si="149"/>
        <v>71.173389773692634</v>
      </c>
      <c r="EU112" s="2">
        <f t="shared" si="149"/>
        <v>68.430183867342507</v>
      </c>
      <c r="EV112" s="2">
        <f t="shared" si="149"/>
        <v>67.609185647425903</v>
      </c>
      <c r="EW112" s="2">
        <f t="shared" si="149"/>
        <v>68.414253798221679</v>
      </c>
      <c r="EX112" s="2">
        <f t="shared" si="149"/>
        <v>69.204183337177227</v>
      </c>
      <c r="EY112" s="2">
        <f t="shared" si="149"/>
        <v>69.06887348923614</v>
      </c>
      <c r="EZ112" s="2">
        <f t="shared" si="149"/>
        <v>66.986944772362747</v>
      </c>
      <c r="FA112" s="2">
        <f t="shared" si="149"/>
        <v>65.321157685230631</v>
      </c>
      <c r="FB112" s="2">
        <f t="shared" si="149"/>
        <v>66.61149721029976</v>
      </c>
      <c r="FC112" s="2">
        <f t="shared" si="149"/>
        <v>68.079988865923937</v>
      </c>
      <c r="FD112" s="2">
        <f t="shared" si="149"/>
        <v>69.550946292933673</v>
      </c>
      <c r="FE112" s="2">
        <f t="shared" si="149"/>
        <v>71.676922779583109</v>
      </c>
      <c r="FG112" s="2">
        <f t="shared" ref="FG112:FU128" si="150">POWER(10,($B112-C$231)/C$229)/(1+POWER(10,($B112-C$231)/C$229))</f>
        <v>0.97577507562161403</v>
      </c>
      <c r="FH112" s="2">
        <f t="shared" si="150"/>
        <v>0.97471318554553721</v>
      </c>
      <c r="FI112" s="2">
        <f t="shared" si="150"/>
        <v>0.97496814132987586</v>
      </c>
      <c r="FJ112" s="2">
        <f t="shared" si="150"/>
        <v>0.97614276584011828</v>
      </c>
      <c r="FK112" s="2">
        <f t="shared" si="150"/>
        <v>0.97646503710084342</v>
      </c>
      <c r="FL112" s="2">
        <f t="shared" si="150"/>
        <v>0.97442003700148316</v>
      </c>
      <c r="FM112" s="2">
        <f t="shared" si="150"/>
        <v>0.97173883857141008</v>
      </c>
      <c r="FN112" s="2">
        <f t="shared" si="150"/>
        <v>0.97148440710422301</v>
      </c>
      <c r="FO112" s="2">
        <f t="shared" si="150"/>
        <v>0.96992084022557001</v>
      </c>
      <c r="FP112" s="2">
        <f t="shared" si="150"/>
        <v>0.96912567814233419</v>
      </c>
      <c r="FQ112" s="2">
        <f t="shared" si="150"/>
        <v>0.97237852201441544</v>
      </c>
      <c r="FR112" s="2">
        <f t="shared" si="150"/>
        <v>0.97296168578260012</v>
      </c>
      <c r="FS112" s="2">
        <f t="shared" si="150"/>
        <v>0.97422597506308206</v>
      </c>
      <c r="FT112" s="2">
        <f t="shared" si="150"/>
        <v>0.97167350014933451</v>
      </c>
      <c r="FU112" s="2">
        <f t="shared" si="150"/>
        <v>0.96386660357921472</v>
      </c>
      <c r="FW112" s="2">
        <f t="shared" si="141"/>
        <v>1.5562907011506665E-3</v>
      </c>
      <c r="FX112" s="2">
        <f t="shared" si="141"/>
        <v>1.7787024262535393E-3</v>
      </c>
      <c r="FY112" s="2">
        <f t="shared" si="141"/>
        <v>2.2831155738947447E-3</v>
      </c>
      <c r="FZ112" s="2">
        <f t="shared" si="141"/>
        <v>2.7948928053500369E-3</v>
      </c>
      <c r="GA112" s="2">
        <f t="shared" si="141"/>
        <v>2.6095614966413446E-3</v>
      </c>
      <c r="GB112" s="2">
        <f t="shared" si="141"/>
        <v>2.3877049575431529E-3</v>
      </c>
      <c r="GC112" s="2">
        <f t="shared" si="141"/>
        <v>2.664885446954915E-3</v>
      </c>
      <c r="GD112" s="2">
        <f t="shared" si="141"/>
        <v>2.9400150875874952E-3</v>
      </c>
      <c r="GE112" s="2">
        <f t="shared" si="141"/>
        <v>3.128816379065192E-3</v>
      </c>
      <c r="GF112" s="2">
        <f t="shared" si="141"/>
        <v>2.3664552339944479E-3</v>
      </c>
      <c r="GG112" s="2">
        <f t="shared" si="141"/>
        <v>2.1130262096397366E-3</v>
      </c>
      <c r="GH112" s="2">
        <f t="shared" si="141"/>
        <v>1.8182683782741881E-3</v>
      </c>
      <c r="GI112" s="2">
        <f t="shared" si="141"/>
        <v>1.7069206477859148E-3</v>
      </c>
      <c r="GJ112" s="2">
        <f t="shared" si="141"/>
        <v>1.283105742703279E-3</v>
      </c>
      <c r="GK112" s="2">
        <f t="shared" si="141"/>
        <v>9.4560731810983795E-4</v>
      </c>
      <c r="GM112" s="86">
        <f t="shared" si="142"/>
        <v>2.709322035180118E-10</v>
      </c>
      <c r="GN112" s="86">
        <f t="shared" si="142"/>
        <v>2.0117839184906696E-10</v>
      </c>
      <c r="GO112" s="86">
        <f t="shared" si="142"/>
        <v>3.8309564240093583E-12</v>
      </c>
      <c r="GP112" s="86">
        <f t="shared" si="142"/>
        <v>6.1057755098472561E-14</v>
      </c>
      <c r="GQ112" s="86">
        <f t="shared" si="142"/>
        <v>3.3493150714331672E-13</v>
      </c>
      <c r="GR112" s="86">
        <f t="shared" si="142"/>
        <v>6.7593559844752696E-9</v>
      </c>
      <c r="GS112" s="86">
        <f t="shared" si="142"/>
        <v>3.6639638383060424E-10</v>
      </c>
      <c r="GT112" s="86">
        <f t="shared" si="142"/>
        <v>4.8754006301628829E-12</v>
      </c>
      <c r="GU112" s="86">
        <f t="shared" si="142"/>
        <v>2.4236738188783701E-14</v>
      </c>
      <c r="GV112" s="86">
        <f t="shared" si="142"/>
        <v>1.249318052728406E-16</v>
      </c>
      <c r="GW112" s="86">
        <f t="shared" si="142"/>
        <v>7.5819308275337568E-17</v>
      </c>
      <c r="GX112" s="86">
        <f t="shared" si="142"/>
        <v>2.2190285194556216E-15</v>
      </c>
      <c r="GY112" s="86">
        <f t="shared" si="142"/>
        <v>1.3877134589153509E-16</v>
      </c>
      <c r="GZ112" s="86">
        <f t="shared" si="142"/>
        <v>1.2757025151735881E-16</v>
      </c>
      <c r="HA112" s="86">
        <f t="shared" si="142"/>
        <v>7.206187864805224E-17</v>
      </c>
      <c r="HC112" s="86">
        <f t="shared" si="73"/>
        <v>0.54904624026904036</v>
      </c>
      <c r="HD112" s="86">
        <f t="shared" si="73"/>
        <v>0.53973747391729543</v>
      </c>
      <c r="HE112" s="86">
        <f t="shared" si="73"/>
        <v>0.56199969360947732</v>
      </c>
      <c r="HF112" s="86">
        <f t="shared" si="73"/>
        <v>0.60844116086575051</v>
      </c>
      <c r="HG112" s="86">
        <f t="shared" si="73"/>
        <v>0.5537136883235303</v>
      </c>
      <c r="HH112" s="86">
        <f t="shared" si="73"/>
        <v>0.58261772273695289</v>
      </c>
      <c r="HI112" s="86">
        <f t="shared" si="138"/>
        <v>0.58825147590136717</v>
      </c>
      <c r="HJ112" s="86">
        <f t="shared" si="138"/>
        <v>0.59980964496535072</v>
      </c>
      <c r="HK112" s="86">
        <f t="shared" si="138"/>
        <v>0.57958667471793723</v>
      </c>
      <c r="HL112" s="86">
        <f t="shared" si="138"/>
        <v>0.60051368017389795</v>
      </c>
      <c r="HM112" s="86">
        <f t="shared" si="138"/>
        <v>0.6041680463185225</v>
      </c>
      <c r="HN112" s="86">
        <f t="shared" si="138"/>
        <v>0.61421143536042055</v>
      </c>
      <c r="HO112" s="86">
        <f t="shared" si="138"/>
        <v>0.59683662584085517</v>
      </c>
      <c r="HP112" s="86">
        <f t="shared" si="138"/>
        <v>0.59262470171855064</v>
      </c>
      <c r="HQ112" s="86">
        <f t="shared" si="138"/>
        <v>0.5652078008043655</v>
      </c>
      <c r="HS112" s="86">
        <f t="shared" si="143"/>
        <v>6.4551879678415373E-18</v>
      </c>
      <c r="HT112" s="86">
        <f t="shared" si="143"/>
        <v>5.4131245124510282E-17</v>
      </c>
      <c r="HU112" s="86">
        <f t="shared" si="143"/>
        <v>3.1497601504917875E-17</v>
      </c>
      <c r="HV112" s="86">
        <f t="shared" si="143"/>
        <v>8.9589633595328322E-19</v>
      </c>
      <c r="HW112" s="86">
        <f t="shared" si="143"/>
        <v>1.0695633447067416E-19</v>
      </c>
      <c r="HX112" s="86">
        <f t="shared" si="143"/>
        <v>6.554218187378973E-17</v>
      </c>
      <c r="HY112" s="86">
        <f t="shared" si="143"/>
        <v>1.2909482469827628E-18</v>
      </c>
      <c r="HZ112" s="86">
        <f t="shared" si="143"/>
        <v>2.1657176405837486E-16</v>
      </c>
      <c r="IA112" s="86">
        <f t="shared" si="143"/>
        <v>2.2018683722324225E-17</v>
      </c>
      <c r="IB112" s="86">
        <f t="shared" si="143"/>
        <v>3.1445511051762349E-19</v>
      </c>
      <c r="IC112" s="86">
        <f t="shared" si="143"/>
        <v>1.6982933248705796E-18</v>
      </c>
      <c r="ID112" s="86">
        <f t="shared" si="143"/>
        <v>5.248005685208837E-19</v>
      </c>
      <c r="IE112" s="86">
        <f t="shared" si="143"/>
        <v>4.6315858160922123E-19</v>
      </c>
      <c r="IF112" s="86">
        <f t="shared" si="143"/>
        <v>2.9176824014920671E-16</v>
      </c>
      <c r="IG112" s="86">
        <f t="shared" si="143"/>
        <v>1.3926541751455524E-12</v>
      </c>
      <c r="II112" s="86">
        <f t="shared" si="144"/>
        <v>4.6165246783925205E-101</v>
      </c>
      <c r="IJ112" s="86">
        <f t="shared" si="144"/>
        <v>6.007767421491773E-105</v>
      </c>
      <c r="IK112" s="86">
        <f t="shared" si="144"/>
        <v>4.0585698604634285E-96</v>
      </c>
      <c r="IL112" s="86">
        <f t="shared" si="144"/>
        <v>1.0832738174595624E-105</v>
      </c>
      <c r="IM112" s="86">
        <f t="shared" si="144"/>
        <v>3.4888550027239356E-117</v>
      </c>
      <c r="IN112" s="86">
        <f t="shared" si="144"/>
        <v>1.3374309767430424E-98</v>
      </c>
      <c r="IO112" s="86">
        <f t="shared" si="144"/>
        <v>8.0847163687141538E-109</v>
      </c>
      <c r="IP112" s="86">
        <f t="shared" si="144"/>
        <v>4.5271107634893226E-94</v>
      </c>
      <c r="IQ112" s="86">
        <f t="shared" si="144"/>
        <v>2.1205459341430322E-101</v>
      </c>
      <c r="IR112" s="86">
        <f t="shared" si="144"/>
        <v>1.0944989660661022E-113</v>
      </c>
      <c r="IS112" s="86">
        <f t="shared" si="144"/>
        <v>1.0320990465842728E-108</v>
      </c>
      <c r="IT112" s="86">
        <f t="shared" si="144"/>
        <v>1.1174187935224596E-110</v>
      </c>
      <c r="IU112" s="86">
        <f t="shared" si="144"/>
        <v>4.0256512465842561E-110</v>
      </c>
      <c r="IV112" s="86">
        <f t="shared" si="144"/>
        <v>6.1493181056045364E-59</v>
      </c>
      <c r="IW112" s="86">
        <f t="shared" si="144"/>
        <v>1.352342636621305E-40</v>
      </c>
      <c r="IY112" s="86">
        <f t="shared" si="145"/>
        <v>0.54904624053997253</v>
      </c>
      <c r="IZ112" s="86">
        <f t="shared" si="145"/>
        <v>0.53973747411847384</v>
      </c>
      <c r="JA112" s="86">
        <f t="shared" si="145"/>
        <v>0.56199969361330826</v>
      </c>
      <c r="JB112" s="86">
        <f t="shared" si="145"/>
        <v>0.60844116086581157</v>
      </c>
      <c r="JC112" s="86">
        <f t="shared" si="145"/>
        <v>0.55371368832386525</v>
      </c>
      <c r="JD112" s="86">
        <f t="shared" si="145"/>
        <v>0.58261772949630897</v>
      </c>
      <c r="JE112" s="86">
        <f t="shared" si="145"/>
        <v>0.58825147626776353</v>
      </c>
      <c r="JF112" s="86">
        <f t="shared" si="145"/>
        <v>0.59980964497022637</v>
      </c>
      <c r="JG112" s="86">
        <f t="shared" si="145"/>
        <v>0.57958667471796144</v>
      </c>
      <c r="JH112" s="86">
        <f t="shared" si="145"/>
        <v>0.60051368017389806</v>
      </c>
      <c r="JI112" s="86">
        <f t="shared" si="145"/>
        <v>0.60416804631852261</v>
      </c>
      <c r="JJ112" s="86">
        <f t="shared" si="145"/>
        <v>0.61421143536042277</v>
      </c>
      <c r="JK112" s="86">
        <f t="shared" si="145"/>
        <v>0.59683662584085528</v>
      </c>
      <c r="JL112" s="86">
        <f t="shared" si="145"/>
        <v>0.59262470171855108</v>
      </c>
      <c r="JM112" s="86">
        <f t="shared" si="145"/>
        <v>0.56520780080575828</v>
      </c>
    </row>
    <row r="113" spans="2:273" x14ac:dyDescent="0.25">
      <c r="B113" s="2">
        <v>86</v>
      </c>
      <c r="C113" s="37">
        <v>168.48400000000001</v>
      </c>
      <c r="D113" s="37">
        <v>188.32300000000001</v>
      </c>
      <c r="E113" s="37">
        <v>188.35499999999999</v>
      </c>
      <c r="F113" s="37">
        <v>178.59</v>
      </c>
      <c r="G113" s="37">
        <v>162.75399999999999</v>
      </c>
      <c r="H113" s="37">
        <v>174.13300000000001</v>
      </c>
      <c r="I113" s="37">
        <v>157.672</v>
      </c>
      <c r="J113" s="37">
        <v>153.328</v>
      </c>
      <c r="K113" s="37">
        <v>147.08199999999999</v>
      </c>
      <c r="L113" s="37">
        <v>154.607</v>
      </c>
      <c r="M113" s="37">
        <v>156.50800000000001</v>
      </c>
      <c r="N113" s="37">
        <v>176.37100000000001</v>
      </c>
      <c r="O113" s="37">
        <v>173.435</v>
      </c>
      <c r="P113" s="37">
        <v>161.30600000000001</v>
      </c>
      <c r="Q113" s="37">
        <v>150.46799999999999</v>
      </c>
      <c r="S113" s="4">
        <f t="shared" si="146"/>
        <v>170.41065304251885</v>
      </c>
      <c r="T113" s="4">
        <f t="shared" si="146"/>
        <v>194.04095585315449</v>
      </c>
      <c r="U113" s="4">
        <f t="shared" si="146"/>
        <v>192.39575098492926</v>
      </c>
      <c r="V113" s="4">
        <f t="shared" si="146"/>
        <v>180.36118961312053</v>
      </c>
      <c r="W113" s="4">
        <f t="shared" si="146"/>
        <v>155.24525680173235</v>
      </c>
      <c r="X113" s="4">
        <f t="shared" si="146"/>
        <v>173.80542317451267</v>
      </c>
      <c r="Y113" s="4">
        <f t="shared" si="146"/>
        <v>152.30411982648218</v>
      </c>
      <c r="Z113" s="4">
        <f t="shared" si="146"/>
        <v>147.60096513989532</v>
      </c>
      <c r="AA113" s="4">
        <f t="shared" si="146"/>
        <v>140.7499028579409</v>
      </c>
      <c r="AB113" s="4">
        <f t="shared" si="146"/>
        <v>147.90847494485013</v>
      </c>
      <c r="AC113" s="4">
        <f t="shared" si="146"/>
        <v>148.26050957660686</v>
      </c>
      <c r="AD113" s="4">
        <f t="shared" si="146"/>
        <v>172.10332062501107</v>
      </c>
      <c r="AE113" s="4">
        <f t="shared" si="146"/>
        <v>170.49923148691943</v>
      </c>
      <c r="AF113" s="4">
        <f t="shared" si="146"/>
        <v>156.7026528262339</v>
      </c>
      <c r="AG113" s="4">
        <f t="shared" si="146"/>
        <v>149.5223661849835</v>
      </c>
      <c r="AI113" s="4">
        <f t="shared" si="147"/>
        <v>-1.9266530425188364</v>
      </c>
      <c r="AJ113" s="4">
        <f t="shared" si="147"/>
        <v>-5.7179558531544785</v>
      </c>
      <c r="AK113" s="4">
        <f t="shared" si="147"/>
        <v>-4.0407509849292751</v>
      </c>
      <c r="AL113" s="4">
        <f t="shared" si="147"/>
        <v>-1.7711896131205265</v>
      </c>
      <c r="AM113" s="4">
        <f t="shared" si="147"/>
        <v>7.5087431982676378</v>
      </c>
      <c r="AN113" s="4">
        <f t="shared" si="147"/>
        <v>0.32757682548734124</v>
      </c>
      <c r="AO113" s="4">
        <f t="shared" si="147"/>
        <v>5.3678801735178183</v>
      </c>
      <c r="AP113" s="4">
        <f t="shared" si="147"/>
        <v>5.7270348601046805</v>
      </c>
      <c r="AQ113" s="4">
        <f t="shared" si="147"/>
        <v>6.3320971420590979</v>
      </c>
      <c r="AR113" s="4">
        <f t="shared" si="147"/>
        <v>6.6985250551498723</v>
      </c>
      <c r="AS113" s="4">
        <f t="shared" si="147"/>
        <v>8.2474904233931454</v>
      </c>
      <c r="AT113" s="4">
        <f t="shared" si="147"/>
        <v>4.2676793749889441</v>
      </c>
      <c r="AU113" s="4">
        <f t="shared" si="147"/>
        <v>2.9357685130805748</v>
      </c>
      <c r="AV113" s="4">
        <f t="shared" si="147"/>
        <v>4.6033471737661102</v>
      </c>
      <c r="AW113" s="4">
        <f t="shared" si="147"/>
        <v>0.94563381501649246</v>
      </c>
      <c r="AY113" s="2">
        <f t="shared" si="139"/>
        <v>78.631029017307952</v>
      </c>
      <c r="AZ113" s="2">
        <f t="shared" si="139"/>
        <v>80.046651159416328</v>
      </c>
      <c r="BA113" s="2">
        <f t="shared" si="139"/>
        <v>73.806510844768937</v>
      </c>
      <c r="BB113" s="2">
        <f t="shared" si="139"/>
        <v>72.047091006341788</v>
      </c>
      <c r="BC113" s="2">
        <f t="shared" si="139"/>
        <v>68.757466248587903</v>
      </c>
      <c r="BD113" s="2">
        <f t="shared" si="139"/>
        <v>68.496010411864319</v>
      </c>
      <c r="BE113" s="2">
        <f t="shared" si="139"/>
        <v>68.828168099619575</v>
      </c>
      <c r="BF113" s="2">
        <f t="shared" si="139"/>
        <v>69.8841978629425</v>
      </c>
      <c r="BG113" s="2">
        <f t="shared" si="139"/>
        <v>69.933213819122955</v>
      </c>
      <c r="BH113" s="2">
        <f t="shared" si="139"/>
        <v>67.710542477636096</v>
      </c>
      <c r="BI113" s="2">
        <f t="shared" si="139"/>
        <v>65.613980160398796</v>
      </c>
      <c r="BJ113" s="2">
        <f t="shared" si="139"/>
        <v>67.873433600832755</v>
      </c>
      <c r="BK113" s="2">
        <f t="shared" si="139"/>
        <v>68.88867612155525</v>
      </c>
      <c r="BL113" s="2">
        <f t="shared" si="139"/>
        <v>69.505934801086795</v>
      </c>
      <c r="BM113" s="2">
        <f t="shared" si="139"/>
        <v>72.130233429007248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94.65446088794927</v>
      </c>
      <c r="DL113" s="2">
        <f t="shared" si="148"/>
        <v>106.57474742727493</v>
      </c>
      <c r="DM113" s="2">
        <f t="shared" si="148"/>
        <v>105.75489355265645</v>
      </c>
      <c r="DN113" s="2">
        <f t="shared" si="148"/>
        <v>88.423391120507404</v>
      </c>
      <c r="DO113" s="2">
        <f t="shared" si="148"/>
        <v>88.876513302541653</v>
      </c>
      <c r="DP113" s="2">
        <f t="shared" si="148"/>
        <v>87.433670034843217</v>
      </c>
      <c r="DQ113" s="2">
        <f t="shared" si="148"/>
        <v>92.270371266002854</v>
      </c>
      <c r="DR113" s="2">
        <f t="shared" si="148"/>
        <v>88.350611664295855</v>
      </c>
      <c r="DS113" s="2">
        <f t="shared" si="148"/>
        <v>91.872611754611725</v>
      </c>
      <c r="DT113" s="2">
        <f t="shared" si="148"/>
        <v>89.141915143715124</v>
      </c>
      <c r="DU113" s="2">
        <f t="shared" si="148"/>
        <v>87.317137505926979</v>
      </c>
      <c r="DV113" s="2">
        <f t="shared" si="148"/>
        <v>92.857029689608652</v>
      </c>
      <c r="DW113" s="2">
        <f t="shared" si="148"/>
        <v>87.525153846153813</v>
      </c>
      <c r="DX113" s="2">
        <f t="shared" si="148"/>
        <v>87.687122807017545</v>
      </c>
      <c r="DY113" s="2">
        <f t="shared" si="148"/>
        <v>82.097924193548366</v>
      </c>
      <c r="EA113" s="2">
        <f t="shared" si="94"/>
        <v>78.26844150723889</v>
      </c>
      <c r="EB113" s="2">
        <f t="shared" si="94"/>
        <v>79.419950537916549</v>
      </c>
      <c r="EC113" s="2">
        <f t="shared" si="94"/>
        <v>73.060428447332583</v>
      </c>
      <c r="ED113" s="2">
        <f t="shared" si="94"/>
        <v>71.684071040610547</v>
      </c>
      <c r="EE113" s="2">
        <f t="shared" si="94"/>
        <v>68.315237944632131</v>
      </c>
      <c r="EF113" s="2">
        <f t="shared" si="94"/>
        <v>68.044065790012695</v>
      </c>
      <c r="EG113" s="2">
        <f t="shared" si="94"/>
        <v>68.206121924194903</v>
      </c>
      <c r="EH113" s="2">
        <f t="shared" si="94"/>
        <v>69.390903390787955</v>
      </c>
      <c r="EI113" s="2">
        <f t="shared" si="94"/>
        <v>69.314062486811594</v>
      </c>
      <c r="EJ113" s="2">
        <f t="shared" si="94"/>
        <v>67.088491050965857</v>
      </c>
      <c r="EK113" s="2">
        <f t="shared" si="94"/>
        <v>65.051364877930865</v>
      </c>
      <c r="EL113" s="2">
        <f t="shared" si="94"/>
        <v>67.241768763465359</v>
      </c>
      <c r="EM113" s="2">
        <f t="shared" si="135"/>
        <v>68.439943765020033</v>
      </c>
      <c r="EN113" s="2">
        <f t="shared" si="135"/>
        <v>69.021911201591351</v>
      </c>
      <c r="EO113" s="2">
        <f t="shared" si="135"/>
        <v>71.789662198090454</v>
      </c>
      <c r="EQ113" s="2">
        <f t="shared" si="149"/>
        <v>78.146193795918492</v>
      </c>
      <c r="ER113" s="2">
        <f t="shared" si="149"/>
        <v>78.94011345254394</v>
      </c>
      <c r="ES113" s="2">
        <f t="shared" si="149"/>
        <v>72.278194838717781</v>
      </c>
      <c r="ET113" s="2">
        <f t="shared" si="149"/>
        <v>71.043912800760083</v>
      </c>
      <c r="EU113" s="2">
        <f t="shared" si="149"/>
        <v>68.309075820815693</v>
      </c>
      <c r="EV113" s="2">
        <f t="shared" si="149"/>
        <v>67.501626069634227</v>
      </c>
      <c r="EW113" s="2">
        <f t="shared" si="149"/>
        <v>68.293871910663043</v>
      </c>
      <c r="EX113" s="2">
        <f t="shared" si="149"/>
        <v>69.073777312093924</v>
      </c>
      <c r="EY113" s="2">
        <f t="shared" si="149"/>
        <v>68.926645161909391</v>
      </c>
      <c r="EZ113" s="2">
        <f t="shared" si="149"/>
        <v>66.851742550070568</v>
      </c>
      <c r="FA113" s="2">
        <f t="shared" si="149"/>
        <v>65.202346018505551</v>
      </c>
      <c r="FB113" s="2">
        <f t="shared" si="149"/>
        <v>66.492146692391984</v>
      </c>
      <c r="FC113" s="2">
        <f t="shared" si="149"/>
        <v>67.954755241438875</v>
      </c>
      <c r="FD113" s="2">
        <f t="shared" si="149"/>
        <v>69.462849555854845</v>
      </c>
      <c r="FE113" s="2">
        <f t="shared" si="149"/>
        <v>71.585939880506572</v>
      </c>
      <c r="FG113" s="2">
        <f t="shared" si="150"/>
        <v>0.97785941304212931</v>
      </c>
      <c r="FH113" s="2">
        <f t="shared" si="150"/>
        <v>0.9768867248831905</v>
      </c>
      <c r="FI113" s="2">
        <f t="shared" si="150"/>
        <v>0.97712028024335851</v>
      </c>
      <c r="FJ113" s="2">
        <f t="shared" si="150"/>
        <v>0.97819617373653101</v>
      </c>
      <c r="FK113" s="2">
        <f t="shared" si="150"/>
        <v>0.97849131808836698</v>
      </c>
      <c r="FL113" s="2">
        <f t="shared" si="150"/>
        <v>0.97661816959874503</v>
      </c>
      <c r="FM113" s="2">
        <f t="shared" si="150"/>
        <v>0.97416126187766305</v>
      </c>
      <c r="FN113" s="2">
        <f t="shared" si="150"/>
        <v>0.9739280540312284</v>
      </c>
      <c r="FO113" s="2">
        <f t="shared" si="150"/>
        <v>0.97249468357575108</v>
      </c>
      <c r="FP113" s="2">
        <f t="shared" si="150"/>
        <v>0.9717655820282155</v>
      </c>
      <c r="FQ113" s="2">
        <f t="shared" si="150"/>
        <v>0.9747475393334768</v>
      </c>
      <c r="FR113" s="2">
        <f t="shared" si="150"/>
        <v>0.97528195819218344</v>
      </c>
      <c r="FS113" s="2">
        <f t="shared" si="150"/>
        <v>0.97644038055837101</v>
      </c>
      <c r="FT113" s="2">
        <f t="shared" si="150"/>
        <v>0.97410137471545721</v>
      </c>
      <c r="FU113" s="2">
        <f t="shared" si="150"/>
        <v>0.96694084426654758</v>
      </c>
      <c r="FW113" s="2">
        <f t="shared" si="141"/>
        <v>1.7061826405570563E-3</v>
      </c>
      <c r="FX113" s="2">
        <f t="shared" si="141"/>
        <v>1.9499738006069172E-3</v>
      </c>
      <c r="FY113" s="2">
        <f t="shared" si="141"/>
        <v>2.5028351443704068E-3</v>
      </c>
      <c r="FZ113" s="2">
        <f t="shared" si="141"/>
        <v>3.0637129030317246E-3</v>
      </c>
      <c r="GA113" s="2">
        <f t="shared" si="141"/>
        <v>2.8606070795724114E-3</v>
      </c>
      <c r="GB113" s="2">
        <f t="shared" si="141"/>
        <v>2.6174634620455286E-3</v>
      </c>
      <c r="GC113" s="2">
        <f t="shared" si="141"/>
        <v>2.9212377278261068E-3</v>
      </c>
      <c r="GD113" s="2">
        <f t="shared" si="141"/>
        <v>3.2227483158448161E-3</v>
      </c>
      <c r="GE113" s="2">
        <f t="shared" si="141"/>
        <v>3.429643658364968E-3</v>
      </c>
      <c r="GF113" s="2">
        <f t="shared" si="141"/>
        <v>2.5941742868363701E-3</v>
      </c>
      <c r="GG113" s="2">
        <f t="shared" si="141"/>
        <v>2.3164149401822833E-3</v>
      </c>
      <c r="GH113" s="2">
        <f t="shared" si="141"/>
        <v>1.9933419529840645E-3</v>
      </c>
      <c r="GI113" s="2">
        <f t="shared" si="141"/>
        <v>1.8712931071253065E-3</v>
      </c>
      <c r="GJ113" s="2">
        <f t="shared" si="141"/>
        <v>1.4067233295091553E-3</v>
      </c>
      <c r="GK113" s="2">
        <f t="shared" si="141"/>
        <v>1.0367432238303073E-3</v>
      </c>
      <c r="GM113" s="86">
        <f t="shared" si="142"/>
        <v>3.4247907620123009E-11</v>
      </c>
      <c r="GN113" s="86">
        <f t="shared" si="142"/>
        <v>2.4908866984584885E-11</v>
      </c>
      <c r="GO113" s="86">
        <f t="shared" si="142"/>
        <v>3.2944334424599345E-13</v>
      </c>
      <c r="GP113" s="86">
        <f t="shared" si="142"/>
        <v>3.6392920610600954E-15</v>
      </c>
      <c r="GQ113" s="86">
        <f t="shared" si="142"/>
        <v>2.3919945119372948E-14</v>
      </c>
      <c r="GR113" s="86">
        <f t="shared" si="142"/>
        <v>1.1774218929873022E-9</v>
      </c>
      <c r="GS113" s="86">
        <f t="shared" si="142"/>
        <v>5.1459985237614856E-11</v>
      </c>
      <c r="GT113" s="86">
        <f t="shared" si="142"/>
        <v>4.6180561529422491E-13</v>
      </c>
      <c r="GU113" s="86">
        <f t="shared" si="142"/>
        <v>1.3819817917695932E-15</v>
      </c>
      <c r="GV113" s="86">
        <f t="shared" si="142"/>
        <v>4.1772667675331914E-18</v>
      </c>
      <c r="GW113" s="86">
        <f t="shared" si="142"/>
        <v>2.5945183684142059E-18</v>
      </c>
      <c r="GX113" s="86">
        <f t="shared" si="142"/>
        <v>9.7334235257919463E-17</v>
      </c>
      <c r="GY113" s="86">
        <f t="shared" si="142"/>
        <v>4.6473581017792717E-18</v>
      </c>
      <c r="GZ113" s="86">
        <f t="shared" si="142"/>
        <v>4.8465689914896644E-18</v>
      </c>
      <c r="HA113" s="86">
        <f t="shared" si="142"/>
        <v>2.4133373193322185E-18</v>
      </c>
      <c r="HC113" s="86">
        <f t="shared" si="73"/>
        <v>0.56960029001688872</v>
      </c>
      <c r="HD113" s="86">
        <f t="shared" si="73"/>
        <v>0.57612726711332329</v>
      </c>
      <c r="HE113" s="86">
        <f t="shared" si="73"/>
        <v>0.59043822295004178</v>
      </c>
      <c r="HF113" s="86">
        <f t="shared" si="73"/>
        <v>0.589900031069307</v>
      </c>
      <c r="HG113" s="86">
        <f t="shared" si="73"/>
        <v>0.51463271142873668</v>
      </c>
      <c r="HH113" s="86">
        <f t="shared" si="73"/>
        <v>0.57565911717506635</v>
      </c>
      <c r="HI113" s="86">
        <f t="shared" si="138"/>
        <v>0.52229516738987725</v>
      </c>
      <c r="HJ113" s="86">
        <f t="shared" si="138"/>
        <v>0.51184990997025437</v>
      </c>
      <c r="HK113" s="86">
        <f t="shared" si="138"/>
        <v>0.46827830400315357</v>
      </c>
      <c r="HL113" s="86">
        <f t="shared" si="138"/>
        <v>0.50750006453824892</v>
      </c>
      <c r="HM113" s="86">
        <f t="shared" si="138"/>
        <v>0.5131193182637015</v>
      </c>
      <c r="HN113" s="86">
        <f t="shared" si="138"/>
        <v>0.58388524894885119</v>
      </c>
      <c r="HO113" s="86">
        <f t="shared" si="138"/>
        <v>0.57708116782032648</v>
      </c>
      <c r="HP113" s="86">
        <f t="shared" si="138"/>
        <v>0.55504639626350927</v>
      </c>
      <c r="HQ113" s="86">
        <f t="shared" si="138"/>
        <v>0.56978118948369916</v>
      </c>
      <c r="HS113" s="86">
        <f t="shared" si="143"/>
        <v>3.8377443304202388E-17</v>
      </c>
      <c r="HT113" s="86">
        <f t="shared" si="143"/>
        <v>3.2824836617821214E-16</v>
      </c>
      <c r="HU113" s="86">
        <f t="shared" si="143"/>
        <v>1.920416721556921E-16</v>
      </c>
      <c r="HV113" s="86">
        <f t="shared" si="143"/>
        <v>6.9874370153426828E-18</v>
      </c>
      <c r="HW113" s="86">
        <f t="shared" si="143"/>
        <v>9.6011845551266613E-19</v>
      </c>
      <c r="HX113" s="86">
        <f t="shared" si="143"/>
        <v>4.0698230725075534E-16</v>
      </c>
      <c r="HY113" s="86">
        <f t="shared" si="143"/>
        <v>1.0111971551126436E-17</v>
      </c>
      <c r="HZ113" s="86">
        <f t="shared" si="143"/>
        <v>1.3304818977129003E-15</v>
      </c>
      <c r="IA113" s="86">
        <f t="shared" si="143"/>
        <v>1.5743721988293739E-16</v>
      </c>
      <c r="IB113" s="86">
        <f t="shared" si="143"/>
        <v>2.5667175605511519E-18</v>
      </c>
      <c r="IC113" s="86">
        <f t="shared" si="143"/>
        <v>1.2223769068387106E-17</v>
      </c>
      <c r="ID113" s="86">
        <f t="shared" si="143"/>
        <v>3.775958047891678E-18</v>
      </c>
      <c r="IE113" s="86">
        <f t="shared" si="143"/>
        <v>3.2621353643551322E-18</v>
      </c>
      <c r="IF113" s="86">
        <f t="shared" si="143"/>
        <v>1.4276052444771231E-15</v>
      </c>
      <c r="IG113" s="86">
        <f t="shared" si="143"/>
        <v>4.2784004943251132E-12</v>
      </c>
      <c r="II113" s="86">
        <f t="shared" si="144"/>
        <v>2.9449975127443201E-98</v>
      </c>
      <c r="IJ113" s="86">
        <f t="shared" si="144"/>
        <v>5.6799686599993336E-102</v>
      </c>
      <c r="IK113" s="86">
        <f t="shared" si="144"/>
        <v>2.7580314143851575E-93</v>
      </c>
      <c r="IL113" s="86">
        <f t="shared" si="144"/>
        <v>1.8237930695191033E-102</v>
      </c>
      <c r="IM113" s="86">
        <f t="shared" si="144"/>
        <v>1.2146578390197209E-113</v>
      </c>
      <c r="IN113" s="86">
        <f t="shared" si="144"/>
        <v>1.1334946420811684E-95</v>
      </c>
      <c r="IO113" s="86">
        <f t="shared" si="144"/>
        <v>1.6009040480186977E-105</v>
      </c>
      <c r="IP113" s="86">
        <f t="shared" si="144"/>
        <v>3.5175561956291378E-91</v>
      </c>
      <c r="IQ113" s="86">
        <f t="shared" si="144"/>
        <v>3.0183098518686839E-98</v>
      </c>
      <c r="IR113" s="86">
        <f t="shared" si="144"/>
        <v>2.6207491472750959E-110</v>
      </c>
      <c r="IS113" s="86">
        <f t="shared" si="144"/>
        <v>1.5264583879630713E-105</v>
      </c>
      <c r="IT113" s="86">
        <f t="shared" si="144"/>
        <v>1.5847139983044951E-107</v>
      </c>
      <c r="IU113" s="86">
        <f t="shared" si="144"/>
        <v>5.1231612994012364E-107</v>
      </c>
      <c r="IV113" s="86">
        <f t="shared" si="144"/>
        <v>2.2826881408474694E-57</v>
      </c>
      <c r="IW113" s="86">
        <f t="shared" si="144"/>
        <v>1.4203465886578648E-39</v>
      </c>
      <c r="IY113" s="86">
        <f t="shared" si="145"/>
        <v>0.56960029005113666</v>
      </c>
      <c r="IZ113" s="86">
        <f t="shared" si="145"/>
        <v>0.57612726713823248</v>
      </c>
      <c r="JA113" s="86">
        <f t="shared" si="145"/>
        <v>0.59043822295037141</v>
      </c>
      <c r="JB113" s="86">
        <f t="shared" si="145"/>
        <v>0.58990003106931066</v>
      </c>
      <c r="JC113" s="86">
        <f t="shared" si="145"/>
        <v>0.51463271142876055</v>
      </c>
      <c r="JD113" s="86">
        <f t="shared" si="145"/>
        <v>0.57565911835248873</v>
      </c>
      <c r="JE113" s="86">
        <f t="shared" si="145"/>
        <v>0.52229516744133719</v>
      </c>
      <c r="JF113" s="86">
        <f t="shared" si="145"/>
        <v>0.51184990997071755</v>
      </c>
      <c r="JG113" s="86">
        <f t="shared" si="145"/>
        <v>0.46827830400315512</v>
      </c>
      <c r="JH113" s="86">
        <f t="shared" si="145"/>
        <v>0.50750006453824892</v>
      </c>
      <c r="JI113" s="86">
        <f t="shared" si="145"/>
        <v>0.5131193182637015</v>
      </c>
      <c r="JJ113" s="86">
        <f t="shared" si="145"/>
        <v>0.5838852489488513</v>
      </c>
      <c r="JK113" s="86">
        <f t="shared" si="145"/>
        <v>0.57708116782032648</v>
      </c>
      <c r="JL113" s="86">
        <f t="shared" si="145"/>
        <v>0.55504639626351071</v>
      </c>
      <c r="JM113" s="86">
        <f t="shared" si="145"/>
        <v>0.56978118948797751</v>
      </c>
    </row>
    <row r="114" spans="2:273" x14ac:dyDescent="0.25">
      <c r="B114" s="2">
        <v>87</v>
      </c>
      <c r="C114" s="37">
        <v>160.35499999999999</v>
      </c>
      <c r="D114" s="37">
        <v>182.58099999999999</v>
      </c>
      <c r="E114" s="37">
        <v>179.226</v>
      </c>
      <c r="F114" s="37">
        <v>161.393</v>
      </c>
      <c r="G114" s="37">
        <v>142.01599999999999</v>
      </c>
      <c r="H114" s="37">
        <v>159.483</v>
      </c>
      <c r="I114" s="37">
        <v>135.59</v>
      </c>
      <c r="J114" s="37">
        <v>123.459</v>
      </c>
      <c r="K114" s="37">
        <v>113.31100000000001</v>
      </c>
      <c r="L114" s="37">
        <v>120.869</v>
      </c>
      <c r="M114" s="37">
        <v>122.08199999999999</v>
      </c>
      <c r="N114" s="37">
        <v>154.58099999999999</v>
      </c>
      <c r="O114" s="37">
        <v>156.35499999999999</v>
      </c>
      <c r="P114" s="37">
        <v>141.67699999999999</v>
      </c>
      <c r="Q114" s="37">
        <v>136.19399999999999</v>
      </c>
      <c r="S114" s="4">
        <f t="shared" si="146"/>
        <v>158.95861496748671</v>
      </c>
      <c r="T114" s="4">
        <f t="shared" si="146"/>
        <v>181.90950568462543</v>
      </c>
      <c r="U114" s="4">
        <f t="shared" si="146"/>
        <v>177.11127790655573</v>
      </c>
      <c r="V114" s="4">
        <f t="shared" si="146"/>
        <v>153.45851964336205</v>
      </c>
      <c r="W114" s="4">
        <f t="shared" si="146"/>
        <v>132.36191098825117</v>
      </c>
      <c r="X114" s="4">
        <f t="shared" si="146"/>
        <v>153.05492622689391</v>
      </c>
      <c r="Y114" s="4">
        <f t="shared" si="146"/>
        <v>125.51083266603504</v>
      </c>
      <c r="Z114" s="4">
        <f t="shared" si="146"/>
        <v>119.9813881688895</v>
      </c>
      <c r="AA114" s="4">
        <f t="shared" si="146"/>
        <v>111.75762680762514</v>
      </c>
      <c r="AB114" s="4">
        <f t="shared" si="146"/>
        <v>117.53228979585815</v>
      </c>
      <c r="AC114" s="4">
        <f t="shared" si="146"/>
        <v>117.98396314644707</v>
      </c>
      <c r="AD114" s="4">
        <f t="shared" si="146"/>
        <v>145.31126118368098</v>
      </c>
      <c r="AE114" s="4">
        <f t="shared" si="146"/>
        <v>147.52898840733701</v>
      </c>
      <c r="AF114" s="4">
        <f t="shared" si="146"/>
        <v>133.42130021556048</v>
      </c>
      <c r="AG114" s="4">
        <f t="shared" si="146"/>
        <v>131.94201802635106</v>
      </c>
      <c r="AI114" s="4">
        <f t="shared" si="147"/>
        <v>1.3963850325132796</v>
      </c>
      <c r="AJ114" s="4">
        <f t="shared" si="147"/>
        <v>0.67149431537455939</v>
      </c>
      <c r="AK114" s="4">
        <f t="shared" si="147"/>
        <v>2.1147220934442714</v>
      </c>
      <c r="AL114" s="4">
        <f t="shared" si="147"/>
        <v>7.9344803566379483</v>
      </c>
      <c r="AM114" s="4">
        <f t="shared" si="147"/>
        <v>9.6540890117488232</v>
      </c>
      <c r="AN114" s="4">
        <f t="shared" si="147"/>
        <v>6.4280737731060924</v>
      </c>
      <c r="AO114" s="4">
        <f t="shared" si="147"/>
        <v>10.079167333964961</v>
      </c>
      <c r="AP114" s="4">
        <f t="shared" si="147"/>
        <v>3.477611831110508</v>
      </c>
      <c r="AQ114" s="4">
        <f t="shared" si="147"/>
        <v>1.5533731923748633</v>
      </c>
      <c r="AR114" s="4">
        <f t="shared" si="147"/>
        <v>3.3367102041418519</v>
      </c>
      <c r="AS114" s="4">
        <f t="shared" si="147"/>
        <v>4.0980368535529266</v>
      </c>
      <c r="AT114" s="4">
        <f t="shared" si="147"/>
        <v>9.2697388163190055</v>
      </c>
      <c r="AU114" s="4">
        <f t="shared" si="147"/>
        <v>8.8260115926629794</v>
      </c>
      <c r="AV114" s="4">
        <f t="shared" si="147"/>
        <v>8.2556997844395141</v>
      </c>
      <c r="AW114" s="4">
        <f t="shared" si="147"/>
        <v>4.2519819736489239</v>
      </c>
      <c r="AY114" s="2">
        <f t="shared" si="139"/>
        <v>78.484710869503516</v>
      </c>
      <c r="AZ114" s="2">
        <f t="shared" si="139"/>
        <v>79.862472925280656</v>
      </c>
      <c r="BA114" s="2">
        <f t="shared" si="139"/>
        <v>73.603583939589811</v>
      </c>
      <c r="BB114" s="2">
        <f t="shared" si="139"/>
        <v>71.863470230704209</v>
      </c>
      <c r="BC114" s="2">
        <f t="shared" si="139"/>
        <v>68.604111021988459</v>
      </c>
      <c r="BD114" s="2">
        <f t="shared" si="139"/>
        <v>68.333939500814537</v>
      </c>
      <c r="BE114" s="2">
        <f t="shared" si="139"/>
        <v>68.666069636561602</v>
      </c>
      <c r="BF114" s="2">
        <f t="shared" si="139"/>
        <v>69.703908624618876</v>
      </c>
      <c r="BG114" s="2">
        <f t="shared" si="139"/>
        <v>69.729282690059193</v>
      </c>
      <c r="BH114" s="2">
        <f t="shared" si="139"/>
        <v>67.52060608205349</v>
      </c>
      <c r="BI114" s="2">
        <f t="shared" si="139"/>
        <v>65.459564769511701</v>
      </c>
      <c r="BJ114" s="2">
        <f t="shared" si="139"/>
        <v>67.678269498131058</v>
      </c>
      <c r="BK114" s="2">
        <f t="shared" si="139"/>
        <v>68.712749694217493</v>
      </c>
      <c r="BL114" s="2">
        <f t="shared" si="139"/>
        <v>69.403049899192695</v>
      </c>
      <c r="BM114" s="2">
        <f t="shared" si="139"/>
        <v>72.006714904557512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94.815052552099075</v>
      </c>
      <c r="DL114" s="2">
        <f t="shared" si="148"/>
        <v>106.84904967182561</v>
      </c>
      <c r="DM114" s="2">
        <f t="shared" si="148"/>
        <v>106.06052575426085</v>
      </c>
      <c r="DN114" s="2">
        <f t="shared" si="148"/>
        <v>88.488006040471163</v>
      </c>
      <c r="DO114" s="2">
        <f t="shared" si="148"/>
        <v>89.065315911730536</v>
      </c>
      <c r="DP114" s="2">
        <f t="shared" si="148"/>
        <v>87.597679268292694</v>
      </c>
      <c r="DQ114" s="2">
        <f t="shared" si="148"/>
        <v>92.488292592187335</v>
      </c>
      <c r="DR114" s="2">
        <f t="shared" si="148"/>
        <v>88.491381004486257</v>
      </c>
      <c r="DS114" s="2">
        <f t="shared" si="148"/>
        <v>92.085466838266811</v>
      </c>
      <c r="DT114" s="2">
        <f t="shared" si="148"/>
        <v>89.324827112827094</v>
      </c>
      <c r="DU114" s="2">
        <f t="shared" si="148"/>
        <v>87.485125177809394</v>
      </c>
      <c r="DV114" s="2">
        <f t="shared" si="148"/>
        <v>93.093590013495287</v>
      </c>
      <c r="DW114" s="2">
        <f t="shared" si="148"/>
        <v>87.680900656660384</v>
      </c>
      <c r="DX114" s="2">
        <f t="shared" si="148"/>
        <v>87.89356993835942</v>
      </c>
      <c r="DY114" s="2">
        <f t="shared" si="148"/>
        <v>82.22369999999998</v>
      </c>
      <c r="EA114" s="2">
        <f t="shared" si="94"/>
        <v>78.147719648397114</v>
      </c>
      <c r="EB114" s="2">
        <f t="shared" si="94"/>
        <v>79.281159531618982</v>
      </c>
      <c r="EC114" s="2">
        <f t="shared" si="94"/>
        <v>72.912566090057879</v>
      </c>
      <c r="ED114" s="2">
        <f t="shared" si="94"/>
        <v>71.527618363879455</v>
      </c>
      <c r="EE114" s="2">
        <f t="shared" si="94"/>
        <v>68.193937324199581</v>
      </c>
      <c r="EF114" s="2">
        <f t="shared" si="94"/>
        <v>67.914842120355573</v>
      </c>
      <c r="EG114" s="2">
        <f t="shared" si="94"/>
        <v>68.0895286283708</v>
      </c>
      <c r="EH114" s="2">
        <f t="shared" si="94"/>
        <v>69.246319529472856</v>
      </c>
      <c r="EI114" s="2">
        <f t="shared" si="94"/>
        <v>69.154038404726762</v>
      </c>
      <c r="EJ114" s="2">
        <f t="shared" si="94"/>
        <v>66.943494706973723</v>
      </c>
      <c r="EK114" s="2">
        <f t="shared" si="94"/>
        <v>64.938787043751518</v>
      </c>
      <c r="EL114" s="2">
        <f t="shared" si="94"/>
        <v>67.092416815130917</v>
      </c>
      <c r="EM114" s="2">
        <f t="shared" si="135"/>
        <v>68.296333129887472</v>
      </c>
      <c r="EN114" s="2">
        <f t="shared" si="135"/>
        <v>68.954030661403621</v>
      </c>
      <c r="EO114" s="2">
        <f t="shared" si="135"/>
        <v>71.688364453845054</v>
      </c>
      <c r="EQ114" s="2">
        <f t="shared" si="149"/>
        <v>78.030057349719044</v>
      </c>
      <c r="ER114" s="2">
        <f t="shared" si="149"/>
        <v>78.81815277768851</v>
      </c>
      <c r="ES114" s="2">
        <f t="shared" si="149"/>
        <v>72.161348364513174</v>
      </c>
      <c r="ET114" s="2">
        <f t="shared" si="149"/>
        <v>70.914435827827532</v>
      </c>
      <c r="EU114" s="2">
        <f t="shared" si="149"/>
        <v>68.187967774288879</v>
      </c>
      <c r="EV114" s="2">
        <f t="shared" si="149"/>
        <v>67.394066491842565</v>
      </c>
      <c r="EW114" s="2">
        <f t="shared" si="149"/>
        <v>68.173490023104421</v>
      </c>
      <c r="EX114" s="2">
        <f t="shared" si="149"/>
        <v>68.943371287010621</v>
      </c>
      <c r="EY114" s="2">
        <f t="shared" si="149"/>
        <v>68.784416834582657</v>
      </c>
      <c r="EZ114" s="2">
        <f t="shared" si="149"/>
        <v>66.716540327778375</v>
      </c>
      <c r="FA114" s="2">
        <f t="shared" si="149"/>
        <v>65.083534351780457</v>
      </c>
      <c r="FB114" s="2">
        <f t="shared" si="149"/>
        <v>66.372796174484208</v>
      </c>
      <c r="FC114" s="2">
        <f t="shared" si="149"/>
        <v>67.829521616953812</v>
      </c>
      <c r="FD114" s="2">
        <f t="shared" si="149"/>
        <v>69.374752818776017</v>
      </c>
      <c r="FE114" s="2">
        <f t="shared" si="149"/>
        <v>71.494956981430036</v>
      </c>
      <c r="FG114" s="2">
        <f t="shared" si="150"/>
        <v>0.97976813035887866</v>
      </c>
      <c r="FH114" s="2">
        <f t="shared" si="150"/>
        <v>0.97887748532897978</v>
      </c>
      <c r="FI114" s="2">
        <f t="shared" si="150"/>
        <v>0.97909135497929745</v>
      </c>
      <c r="FJ114" s="2">
        <f t="shared" si="150"/>
        <v>0.98007645077168215</v>
      </c>
      <c r="FK114" s="2">
        <f t="shared" si="150"/>
        <v>0.98034665439311242</v>
      </c>
      <c r="FL114" s="2">
        <f t="shared" si="150"/>
        <v>0.97863155491018328</v>
      </c>
      <c r="FM114" s="2">
        <f t="shared" si="150"/>
        <v>0.97638109248882132</v>
      </c>
      <c r="FN114" s="2">
        <f t="shared" si="150"/>
        <v>0.97616742959760805</v>
      </c>
      <c r="FO114" s="2">
        <f t="shared" si="150"/>
        <v>0.97485399568331121</v>
      </c>
      <c r="FP114" s="2">
        <f t="shared" si="150"/>
        <v>0.97418577389794214</v>
      </c>
      <c r="FQ114" s="2">
        <f t="shared" si="150"/>
        <v>0.97691819570243099</v>
      </c>
      <c r="FR114" s="2">
        <f t="shared" si="150"/>
        <v>0.97740774159458321</v>
      </c>
      <c r="FS114" s="2">
        <f t="shared" si="150"/>
        <v>0.97846873758191355</v>
      </c>
      <c r="FT114" s="2">
        <f t="shared" si="150"/>
        <v>0.97632622525842949</v>
      </c>
      <c r="FU114" s="2">
        <f t="shared" si="150"/>
        <v>0.96976173312823666</v>
      </c>
      <c r="FW114" s="2">
        <f t="shared" si="141"/>
        <v>1.8704841646888899E-3</v>
      </c>
      <c r="FX114" s="2">
        <f t="shared" si="141"/>
        <v>2.1377015897124769E-3</v>
      </c>
      <c r="FY114" s="2">
        <f t="shared" si="141"/>
        <v>2.7436416598802657E-3</v>
      </c>
      <c r="FZ114" s="2">
        <f t="shared" si="141"/>
        <v>3.3583017455682735E-3</v>
      </c>
      <c r="GA114" s="2">
        <f t="shared" si="141"/>
        <v>3.1357278728299113E-3</v>
      </c>
      <c r="GB114" s="2">
        <f t="shared" si="141"/>
        <v>2.8692670446263066E-3</v>
      </c>
      <c r="GC114" s="2">
        <f t="shared" si="141"/>
        <v>3.2021709880613908E-3</v>
      </c>
      <c r="GD114" s="2">
        <f t="shared" si="141"/>
        <v>3.532574894329336E-3</v>
      </c>
      <c r="GE114" s="2">
        <f t="shared" si="141"/>
        <v>3.7592855975893389E-3</v>
      </c>
      <c r="GF114" s="2">
        <f t="shared" si="141"/>
        <v>2.8437438067406063E-3</v>
      </c>
      <c r="GG114" s="2">
        <f t="shared" si="141"/>
        <v>2.5393309764671695E-3</v>
      </c>
      <c r="GH114" s="2">
        <f t="shared" si="141"/>
        <v>2.1852357374004048E-3</v>
      </c>
      <c r="GI114" s="2">
        <f t="shared" si="141"/>
        <v>2.0514617217421427E-3</v>
      </c>
      <c r="GJ114" s="2">
        <f t="shared" si="141"/>
        <v>1.5422321499503904E-3</v>
      </c>
      <c r="GK114" s="2">
        <f t="shared" si="141"/>
        <v>1.1366526483893116E-3</v>
      </c>
      <c r="GM114" s="86">
        <f t="shared" si="142"/>
        <v>3.9315207053108955E-12</v>
      </c>
      <c r="GN114" s="86">
        <f t="shared" si="142"/>
        <v>2.799321686535387E-12</v>
      </c>
      <c r="GO114" s="86">
        <f t="shared" si="142"/>
        <v>2.5299632644734087E-14</v>
      </c>
      <c r="GP114" s="86">
        <f t="shared" si="142"/>
        <v>1.9068727527292595E-16</v>
      </c>
      <c r="GQ114" s="86">
        <f t="shared" si="142"/>
        <v>1.515555585726401E-15</v>
      </c>
      <c r="GR114" s="86">
        <f t="shared" si="142"/>
        <v>1.8919030173320804E-10</v>
      </c>
      <c r="GS114" s="86">
        <f t="shared" si="142"/>
        <v>6.620191397950733E-12</v>
      </c>
      <c r="GT114" s="86">
        <f t="shared" si="142"/>
        <v>3.9373428860537497E-14</v>
      </c>
      <c r="GU114" s="86">
        <f t="shared" si="142"/>
        <v>6.9283265426488618E-17</v>
      </c>
      <c r="GV114" s="86">
        <f t="shared" si="142"/>
        <v>1.1965641329324965E-19</v>
      </c>
      <c r="GW114" s="86">
        <f t="shared" si="142"/>
        <v>7.6366006873690214E-20</v>
      </c>
      <c r="GX114" s="86">
        <f t="shared" si="142"/>
        <v>3.7026340825686021E-18</v>
      </c>
      <c r="GY114" s="86">
        <f t="shared" si="142"/>
        <v>1.3326561960963057E-19</v>
      </c>
      <c r="GZ114" s="86">
        <f t="shared" si="142"/>
        <v>1.5950490366612627E-19</v>
      </c>
      <c r="HA114" s="86">
        <f t="shared" si="142"/>
        <v>6.9411562658702158E-20</v>
      </c>
      <c r="HC114" s="86">
        <f t="shared" si="73"/>
        <v>0.55480510540220229</v>
      </c>
      <c r="HD114" s="86">
        <f t="shared" si="73"/>
        <v>0.57385589306812068</v>
      </c>
      <c r="HE114" s="86">
        <f t="shared" si="73"/>
        <v>0.57419443866451159</v>
      </c>
      <c r="HF114" s="86">
        <f t="shared" si="73"/>
        <v>0.50394798293395193</v>
      </c>
      <c r="HG114" s="86">
        <f t="shared" si="73"/>
        <v>0.43608764869719635</v>
      </c>
      <c r="HH114" s="86">
        <f t="shared" si="73"/>
        <v>0.52047841243487114</v>
      </c>
      <c r="HI114" s="86">
        <f t="shared" si="138"/>
        <v>0.40689100545521661</v>
      </c>
      <c r="HJ114" s="86">
        <f t="shared" si="138"/>
        <v>0.37635110867862398</v>
      </c>
      <c r="HK114" s="86">
        <f t="shared" si="138"/>
        <v>0.31907510952852985</v>
      </c>
      <c r="HL114" s="86">
        <f t="shared" si="138"/>
        <v>0.36278726128173766</v>
      </c>
      <c r="HM114" s="86">
        <f t="shared" si="138"/>
        <v>0.37152679107922348</v>
      </c>
      <c r="HN114" s="86">
        <f t="shared" si="138"/>
        <v>0.49090016968625899</v>
      </c>
      <c r="HO114" s="86">
        <f t="shared" si="138"/>
        <v>0.50403312194391536</v>
      </c>
      <c r="HP114" s="86">
        <f t="shared" si="138"/>
        <v>0.46342650855271333</v>
      </c>
      <c r="HQ114" s="86">
        <f t="shared" si="138"/>
        <v>0.50919450038065273</v>
      </c>
      <c r="HS114" s="86">
        <f t="shared" si="143"/>
        <v>2.1876499402124592E-16</v>
      </c>
      <c r="HT114" s="86">
        <f t="shared" si="143"/>
        <v>1.9018670962341252E-15</v>
      </c>
      <c r="HU114" s="86">
        <f t="shared" si="143"/>
        <v>1.1192037853902026E-15</v>
      </c>
      <c r="HV114" s="86">
        <f t="shared" si="143"/>
        <v>5.1670052390248537E-17</v>
      </c>
      <c r="HW114" s="86">
        <f t="shared" si="143"/>
        <v>8.1342398333474515E-18</v>
      </c>
      <c r="HX114" s="86">
        <f t="shared" si="143"/>
        <v>2.4110963278231848E-15</v>
      </c>
      <c r="HY114" s="86">
        <f t="shared" si="143"/>
        <v>7.5043262355327433E-17</v>
      </c>
      <c r="HZ114" s="86">
        <f t="shared" si="143"/>
        <v>7.7901961486947998E-15</v>
      </c>
      <c r="IA114" s="86">
        <f t="shared" si="143"/>
        <v>1.0675446371546005E-15</v>
      </c>
      <c r="IB114" s="86">
        <f t="shared" si="143"/>
        <v>1.9843786756457759E-17</v>
      </c>
      <c r="IC114" s="86">
        <f t="shared" si="143"/>
        <v>8.3696540428418935E-17</v>
      </c>
      <c r="ID114" s="86">
        <f t="shared" si="143"/>
        <v>2.5882401742355233E-17</v>
      </c>
      <c r="IE114" s="86">
        <f t="shared" si="143"/>
        <v>2.1914919504287064E-17</v>
      </c>
      <c r="IF114" s="86">
        <f t="shared" si="143"/>
        <v>6.7317735828779897E-15</v>
      </c>
      <c r="IG114" s="86">
        <f t="shared" si="143"/>
        <v>1.2829172158672302E-11</v>
      </c>
      <c r="II114" s="86">
        <f t="shared" si="144"/>
        <v>1.7130957027234649E-95</v>
      </c>
      <c r="IJ114" s="86">
        <f t="shared" si="144"/>
        <v>4.8590584566665963E-99</v>
      </c>
      <c r="IK114" s="86">
        <f t="shared" si="144"/>
        <v>1.6974432222439451E-90</v>
      </c>
      <c r="IL114" s="86">
        <f t="shared" si="144"/>
        <v>2.7319357989535975E-99</v>
      </c>
      <c r="IM114" s="86">
        <f t="shared" si="144"/>
        <v>3.7251706446099128E-110</v>
      </c>
      <c r="IN114" s="86">
        <f t="shared" si="144"/>
        <v>8.6644555135635452E-93</v>
      </c>
      <c r="IO114" s="86">
        <f t="shared" si="144"/>
        <v>2.8159831126084651E-102</v>
      </c>
      <c r="IP114" s="86">
        <f t="shared" si="144"/>
        <v>2.4593792797288003E-88</v>
      </c>
      <c r="IQ114" s="86">
        <f t="shared" si="144"/>
        <v>3.8239479230865934E-95</v>
      </c>
      <c r="IR114" s="86">
        <f t="shared" si="144"/>
        <v>5.5712126940405569E-107</v>
      </c>
      <c r="IS114" s="86">
        <f t="shared" si="144"/>
        <v>2.0233569033657254E-102</v>
      </c>
      <c r="IT114" s="86">
        <f t="shared" si="144"/>
        <v>2.0207701129329515E-104</v>
      </c>
      <c r="IU114" s="86">
        <f t="shared" si="144"/>
        <v>5.8778167899351377E-104</v>
      </c>
      <c r="IV114" s="86">
        <f t="shared" si="144"/>
        <v>8.0605774148742137E-56</v>
      </c>
      <c r="IW114" s="86">
        <f t="shared" si="144"/>
        <v>1.4462843909223131E-38</v>
      </c>
      <c r="IY114" s="86">
        <f t="shared" si="145"/>
        <v>0.55480510540613404</v>
      </c>
      <c r="IZ114" s="86">
        <f t="shared" si="145"/>
        <v>0.57385589307092189</v>
      </c>
      <c r="JA114" s="86">
        <f t="shared" si="145"/>
        <v>0.57419443866453801</v>
      </c>
      <c r="JB114" s="86">
        <f t="shared" si="145"/>
        <v>0.50394798293395215</v>
      </c>
      <c r="JC114" s="86">
        <f t="shared" si="145"/>
        <v>0.43608764869719785</v>
      </c>
      <c r="JD114" s="86">
        <f t="shared" si="145"/>
        <v>0.52047841262406391</v>
      </c>
      <c r="JE114" s="86">
        <f t="shared" si="145"/>
        <v>0.40689100546183687</v>
      </c>
      <c r="JF114" s="86">
        <f t="shared" si="145"/>
        <v>0.37635110867867111</v>
      </c>
      <c r="JG114" s="86">
        <f t="shared" si="145"/>
        <v>0.31907510952853096</v>
      </c>
      <c r="JH114" s="86">
        <f t="shared" si="145"/>
        <v>0.36278726128173766</v>
      </c>
      <c r="JI114" s="86">
        <f t="shared" si="145"/>
        <v>0.3715267910792236</v>
      </c>
      <c r="JJ114" s="86">
        <f t="shared" si="145"/>
        <v>0.49090016968625899</v>
      </c>
      <c r="JK114" s="86">
        <f t="shared" si="145"/>
        <v>0.50403312194391536</v>
      </c>
      <c r="JL114" s="86">
        <f t="shared" si="145"/>
        <v>0.46342650855272005</v>
      </c>
      <c r="JM114" s="86">
        <f t="shared" si="145"/>
        <v>0.50919450039348191</v>
      </c>
    </row>
    <row r="115" spans="2:273" x14ac:dyDescent="0.25">
      <c r="B115" s="2">
        <v>88</v>
      </c>
      <c r="C115" s="37">
        <v>146.613</v>
      </c>
      <c r="D115" s="37">
        <v>170.065</v>
      </c>
      <c r="E115" s="37">
        <v>163.14500000000001</v>
      </c>
      <c r="F115" s="37">
        <v>136.91800000000001</v>
      </c>
      <c r="G115" s="37">
        <v>114.869</v>
      </c>
      <c r="H115" s="37">
        <v>135.86699999999999</v>
      </c>
      <c r="I115" s="37">
        <v>106.52500000000001</v>
      </c>
      <c r="J115" s="37">
        <v>94.361000000000004</v>
      </c>
      <c r="K115" s="37">
        <v>84.262</v>
      </c>
      <c r="L115" s="37">
        <v>88.114999999999995</v>
      </c>
      <c r="M115" s="37">
        <v>88.393000000000001</v>
      </c>
      <c r="N115" s="37">
        <v>121.726</v>
      </c>
      <c r="O115" s="37">
        <v>128.21</v>
      </c>
      <c r="P115" s="37">
        <v>112.435</v>
      </c>
      <c r="Q115" s="37">
        <v>116.29</v>
      </c>
      <c r="S115" s="4">
        <f t="shared" si="146"/>
        <v>143.58154502457015</v>
      </c>
      <c r="T115" s="4">
        <f t="shared" si="146"/>
        <v>163.28332979627541</v>
      </c>
      <c r="U115" s="4">
        <f t="shared" si="146"/>
        <v>155.23010756279595</v>
      </c>
      <c r="V115" s="4">
        <f t="shared" si="146"/>
        <v>124.1319527565379</v>
      </c>
      <c r="W115" s="4">
        <f t="shared" si="146"/>
        <v>110.503894868451</v>
      </c>
      <c r="X115" s="4">
        <f t="shared" si="146"/>
        <v>129.27235294600089</v>
      </c>
      <c r="Y115" s="4">
        <f t="shared" si="146"/>
        <v>101.60324120537619</v>
      </c>
      <c r="Z115" s="4">
        <f t="shared" si="146"/>
        <v>96.771634257201768</v>
      </c>
      <c r="AA115" s="4">
        <f t="shared" si="146"/>
        <v>89.940194557886272</v>
      </c>
      <c r="AB115" s="4">
        <f t="shared" si="146"/>
        <v>92.870006628425799</v>
      </c>
      <c r="AC115" s="4">
        <f t="shared" si="146"/>
        <v>92.903415670749013</v>
      </c>
      <c r="AD115" s="4">
        <f t="shared" si="146"/>
        <v>117.15030673853488</v>
      </c>
      <c r="AE115" s="4">
        <f t="shared" si="146"/>
        <v>122.48795072507356</v>
      </c>
      <c r="AF115" s="4">
        <f t="shared" si="146"/>
        <v>110.17287711770365</v>
      </c>
      <c r="AG115" s="4">
        <f t="shared" si="146"/>
        <v>111.77518210648542</v>
      </c>
      <c r="AI115" s="4">
        <f t="shared" si="147"/>
        <v>3.0314549754298525</v>
      </c>
      <c r="AJ115" s="4">
        <f t="shared" si="147"/>
        <v>6.7816702037245875</v>
      </c>
      <c r="AK115" s="4">
        <f t="shared" si="147"/>
        <v>7.9148924372040597</v>
      </c>
      <c r="AL115" s="4">
        <f t="shared" si="147"/>
        <v>12.786047243462107</v>
      </c>
      <c r="AM115" s="4">
        <f t="shared" si="147"/>
        <v>4.3651051315490008</v>
      </c>
      <c r="AN115" s="4">
        <f t="shared" si="147"/>
        <v>6.5946470539990969</v>
      </c>
      <c r="AO115" s="4">
        <f t="shared" si="147"/>
        <v>4.9217587946238126</v>
      </c>
      <c r="AP115" s="4">
        <f t="shared" si="147"/>
        <v>-2.4106342572017638</v>
      </c>
      <c r="AQ115" s="4">
        <f t="shared" si="147"/>
        <v>-5.6781945578862718</v>
      </c>
      <c r="AR115" s="4">
        <f t="shared" si="147"/>
        <v>-4.7550066284258037</v>
      </c>
      <c r="AS115" s="4">
        <f t="shared" si="147"/>
        <v>-4.510415670749012</v>
      </c>
      <c r="AT115" s="4">
        <f t="shared" si="147"/>
        <v>4.5756932614651191</v>
      </c>
      <c r="AU115" s="4">
        <f t="shared" si="147"/>
        <v>5.722049274926448</v>
      </c>
      <c r="AV115" s="4">
        <f t="shared" si="147"/>
        <v>2.2621228822963531</v>
      </c>
      <c r="AW115" s="4">
        <f t="shared" si="147"/>
        <v>4.5148178935145893</v>
      </c>
      <c r="AY115" s="2">
        <f t="shared" si="139"/>
        <v>78.340054704079847</v>
      </c>
      <c r="AZ115" s="2">
        <f t="shared" si="139"/>
        <v>79.681351209731858</v>
      </c>
      <c r="BA115" s="2">
        <f t="shared" si="139"/>
        <v>73.404461797991232</v>
      </c>
      <c r="BB115" s="2">
        <f t="shared" si="139"/>
        <v>71.681751561904846</v>
      </c>
      <c r="BC115" s="2">
        <f t="shared" si="139"/>
        <v>68.452932760704968</v>
      </c>
      <c r="BD115" s="2">
        <f t="shared" si="139"/>
        <v>68.17408068896367</v>
      </c>
      <c r="BE115" s="2">
        <f t="shared" si="139"/>
        <v>68.507098383933595</v>
      </c>
      <c r="BF115" s="2">
        <f t="shared" si="139"/>
        <v>69.526014138050584</v>
      </c>
      <c r="BG115" s="2">
        <f t="shared" si="139"/>
        <v>69.52819743164865</v>
      </c>
      <c r="BH115" s="2">
        <f t="shared" si="139"/>
        <v>67.333678891371406</v>
      </c>
      <c r="BI115" s="2">
        <f t="shared" si="139"/>
        <v>65.308098545348884</v>
      </c>
      <c r="BJ115" s="2">
        <f t="shared" si="139"/>
        <v>67.486185439202771</v>
      </c>
      <c r="BK115" s="2">
        <f t="shared" si="139"/>
        <v>68.538975877468332</v>
      </c>
      <c r="BL115" s="2">
        <f t="shared" si="139"/>
        <v>69.302534808963628</v>
      </c>
      <c r="BM115" s="2">
        <f t="shared" si="139"/>
        <v>71.884432037946254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94.975644216248881</v>
      </c>
      <c r="DL115" s="2">
        <f t="shared" si="148"/>
        <v>107.12335191637629</v>
      </c>
      <c r="DM115" s="2">
        <f t="shared" si="148"/>
        <v>106.36615795586526</v>
      </c>
      <c r="DN115" s="2">
        <f t="shared" si="148"/>
        <v>88.552620960434922</v>
      </c>
      <c r="DO115" s="2">
        <f t="shared" si="148"/>
        <v>89.25411852091942</v>
      </c>
      <c r="DP115" s="2">
        <f t="shared" si="148"/>
        <v>87.761688501742185</v>
      </c>
      <c r="DQ115" s="2">
        <f t="shared" si="148"/>
        <v>92.706213918371816</v>
      </c>
      <c r="DR115" s="2">
        <f t="shared" si="148"/>
        <v>88.632150344676646</v>
      </c>
      <c r="DS115" s="2">
        <f t="shared" si="148"/>
        <v>92.298321921921897</v>
      </c>
      <c r="DT115" s="2">
        <f t="shared" si="148"/>
        <v>89.507739081939064</v>
      </c>
      <c r="DU115" s="2">
        <f t="shared" si="148"/>
        <v>87.653112849691809</v>
      </c>
      <c r="DV115" s="2">
        <f t="shared" si="148"/>
        <v>93.330150337381937</v>
      </c>
      <c r="DW115" s="2">
        <f t="shared" si="148"/>
        <v>87.836647467166955</v>
      </c>
      <c r="DX115" s="2">
        <f t="shared" si="148"/>
        <v>88.100017069701295</v>
      </c>
      <c r="DY115" s="2">
        <f t="shared" si="148"/>
        <v>82.349475806451593</v>
      </c>
      <c r="EA115" s="2">
        <f t="shared" si="94"/>
        <v>78.026997789555338</v>
      </c>
      <c r="EB115" s="2">
        <f t="shared" si="94"/>
        <v>79.14236852532143</v>
      </c>
      <c r="EC115" s="2">
        <f t="shared" si="94"/>
        <v>72.764703732783161</v>
      </c>
      <c r="ED115" s="2">
        <f t="shared" si="94"/>
        <v>71.371165687148348</v>
      </c>
      <c r="EE115" s="2">
        <f t="shared" si="94"/>
        <v>68.072636703767017</v>
      </c>
      <c r="EF115" s="2">
        <f t="shared" si="94"/>
        <v>67.78561845069845</v>
      </c>
      <c r="EG115" s="2">
        <f t="shared" si="94"/>
        <v>67.972935332546697</v>
      </c>
      <c r="EH115" s="2">
        <f t="shared" si="94"/>
        <v>69.101735668157758</v>
      </c>
      <c r="EI115" s="2">
        <f t="shared" si="94"/>
        <v>68.994014322641931</v>
      </c>
      <c r="EJ115" s="2">
        <f t="shared" si="94"/>
        <v>66.798498362981576</v>
      </c>
      <c r="EK115" s="2">
        <f t="shared" si="94"/>
        <v>64.826209209572156</v>
      </c>
      <c r="EL115" s="2">
        <f t="shared" si="94"/>
        <v>66.94306486679649</v>
      </c>
      <c r="EM115" s="2">
        <f t="shared" si="135"/>
        <v>68.152722494754926</v>
      </c>
      <c r="EN115" s="2">
        <f t="shared" si="135"/>
        <v>68.886150121215891</v>
      </c>
      <c r="EO115" s="2">
        <f t="shared" si="135"/>
        <v>71.58706670959964</v>
      </c>
      <c r="EQ115" s="2">
        <f t="shared" si="149"/>
        <v>77.913920903519582</v>
      </c>
      <c r="ER115" s="2">
        <f t="shared" si="149"/>
        <v>78.696192102833081</v>
      </c>
      <c r="ES115" s="2">
        <f t="shared" si="149"/>
        <v>72.044501890308567</v>
      </c>
      <c r="ET115" s="2">
        <f t="shared" si="149"/>
        <v>70.784958854894981</v>
      </c>
      <c r="EU115" s="2">
        <f t="shared" si="149"/>
        <v>68.066859727762051</v>
      </c>
      <c r="EV115" s="2">
        <f t="shared" si="149"/>
        <v>67.286506914050889</v>
      </c>
      <c r="EW115" s="2">
        <f t="shared" si="149"/>
        <v>68.053108135545784</v>
      </c>
      <c r="EX115" s="2">
        <f t="shared" si="149"/>
        <v>68.812965261927317</v>
      </c>
      <c r="EY115" s="2">
        <f t="shared" si="149"/>
        <v>68.642188507255923</v>
      </c>
      <c r="EZ115" s="2">
        <f t="shared" si="149"/>
        <v>66.581338105486182</v>
      </c>
      <c r="FA115" s="2">
        <f t="shared" si="149"/>
        <v>64.964722685055392</v>
      </c>
      <c r="FB115" s="2">
        <f t="shared" si="149"/>
        <v>66.253445656576446</v>
      </c>
      <c r="FC115" s="2">
        <f t="shared" si="149"/>
        <v>67.704287992468764</v>
      </c>
      <c r="FD115" s="2">
        <f t="shared" si="149"/>
        <v>69.286656081697203</v>
      </c>
      <c r="FE115" s="2">
        <f t="shared" si="149"/>
        <v>71.4039740823535</v>
      </c>
      <c r="FG115" s="2">
        <f t="shared" si="150"/>
        <v>0.98151540959207206</v>
      </c>
      <c r="FH115" s="2">
        <f t="shared" si="150"/>
        <v>0.98070016791756265</v>
      </c>
      <c r="FI115" s="2">
        <f t="shared" si="150"/>
        <v>0.98089594271875702</v>
      </c>
      <c r="FJ115" s="2">
        <f t="shared" si="150"/>
        <v>0.98179759730727678</v>
      </c>
      <c r="FK115" s="2">
        <f t="shared" si="150"/>
        <v>0.98204488633310261</v>
      </c>
      <c r="FL115" s="2">
        <f t="shared" si="150"/>
        <v>0.98047503578521933</v>
      </c>
      <c r="FM115" s="2">
        <f t="shared" si="150"/>
        <v>0.97841444105808029</v>
      </c>
      <c r="FN115" s="2">
        <f t="shared" si="150"/>
        <v>0.97821876203597058</v>
      </c>
      <c r="FO115" s="2">
        <f t="shared" si="150"/>
        <v>0.97701571702809786</v>
      </c>
      <c r="FP115" s="2">
        <f t="shared" si="150"/>
        <v>0.9764035496666903</v>
      </c>
      <c r="FQ115" s="2">
        <f t="shared" si="150"/>
        <v>0.97890630407681034</v>
      </c>
      <c r="FR115" s="2">
        <f t="shared" si="150"/>
        <v>0.97935457494806177</v>
      </c>
      <c r="FS115" s="2">
        <f t="shared" si="150"/>
        <v>0.98032598251518055</v>
      </c>
      <c r="FT115" s="2">
        <f t="shared" si="150"/>
        <v>0.97836419267099184</v>
      </c>
      <c r="FU115" s="2">
        <f t="shared" si="150"/>
        <v>0.97234880297647064</v>
      </c>
      <c r="FW115" s="2">
        <f t="shared" si="141"/>
        <v>2.0505750541145091E-3</v>
      </c>
      <c r="FX115" s="2">
        <f t="shared" si="141"/>
        <v>2.343459864084226E-3</v>
      </c>
      <c r="FY115" s="2">
        <f t="shared" si="141"/>
        <v>3.0075471555500444E-3</v>
      </c>
      <c r="FZ115" s="2">
        <f t="shared" si="141"/>
        <v>3.6811119491586405E-3</v>
      </c>
      <c r="GA115" s="2">
        <f t="shared" si="141"/>
        <v>3.437217382391436E-3</v>
      </c>
      <c r="GB115" s="2">
        <f t="shared" si="141"/>
        <v>3.1452180886993326E-3</v>
      </c>
      <c r="GC115" s="2">
        <f t="shared" si="141"/>
        <v>3.5100262823327855E-3</v>
      </c>
      <c r="GD115" s="2">
        <f t="shared" si="141"/>
        <v>3.8720716821363517E-3</v>
      </c>
      <c r="GE115" s="2">
        <f t="shared" si="141"/>
        <v>4.1204802375907137E-3</v>
      </c>
      <c r="GF115" s="2">
        <f t="shared" si="141"/>
        <v>3.1172478336596162E-3</v>
      </c>
      <c r="GG115" s="2">
        <f t="shared" si="141"/>
        <v>2.7836390845474312E-3</v>
      </c>
      <c r="GH115" s="2">
        <f t="shared" si="141"/>
        <v>2.3955582896825318E-3</v>
      </c>
      <c r="GI115" s="2">
        <f t="shared" si="141"/>
        <v>2.2489379353335306E-3</v>
      </c>
      <c r="GJ115" s="2">
        <f t="shared" si="141"/>
        <v>1.690772352790682E-3</v>
      </c>
      <c r="GK115" s="2">
        <f t="shared" si="141"/>
        <v>1.2461781869092597E-3</v>
      </c>
      <c r="GM115" s="86">
        <f t="shared" si="142"/>
        <v>4.0985263681834211E-13</v>
      </c>
      <c r="GN115" s="86">
        <f t="shared" si="142"/>
        <v>2.8553618946116736E-13</v>
      </c>
      <c r="GO115" s="86">
        <f t="shared" si="142"/>
        <v>1.7349506323963638E-15</v>
      </c>
      <c r="GP115" s="86">
        <f t="shared" si="142"/>
        <v>8.7828169970976992E-18</v>
      </c>
      <c r="GQ115" s="86">
        <f t="shared" si="142"/>
        <v>8.5186374798732096E-17</v>
      </c>
      <c r="GR115" s="86">
        <f t="shared" si="142"/>
        <v>2.8040864180850897E-11</v>
      </c>
      <c r="GS115" s="86">
        <f t="shared" si="142"/>
        <v>7.8004639257018057E-13</v>
      </c>
      <c r="GT115" s="86">
        <f t="shared" si="142"/>
        <v>3.0213730469728858E-15</v>
      </c>
      <c r="GU115" s="86">
        <f t="shared" si="142"/>
        <v>3.0535693270761987E-18</v>
      </c>
      <c r="GV115" s="86">
        <f t="shared" si="142"/>
        <v>2.9360092143656038E-21</v>
      </c>
      <c r="GW115" s="86">
        <f t="shared" si="142"/>
        <v>1.9331653383973611E-21</v>
      </c>
      <c r="GX115" s="86">
        <f t="shared" si="142"/>
        <v>1.2214184651703225E-19</v>
      </c>
      <c r="GY115" s="86">
        <f t="shared" si="142"/>
        <v>3.27194032403927E-21</v>
      </c>
      <c r="GZ115" s="86">
        <f t="shared" si="142"/>
        <v>4.5469841344395669E-21</v>
      </c>
      <c r="HA115" s="86">
        <f t="shared" si="142"/>
        <v>1.714305859600002E-21</v>
      </c>
      <c r="HC115" s="86">
        <f t="shared" si="73"/>
        <v>0.50318721404065281</v>
      </c>
      <c r="HD115" s="86">
        <f t="shared" si="73"/>
        <v>0.52698093403912982</v>
      </c>
      <c r="HE115" s="86">
        <f t="shared" si="73"/>
        <v>0.50955220893651076</v>
      </c>
      <c r="HF115" s="86">
        <f t="shared" si="73"/>
        <v>0.37096205637024132</v>
      </c>
      <c r="HG115" s="86">
        <f t="shared" si="73"/>
        <v>0.33442690657061425</v>
      </c>
      <c r="HH115" s="86">
        <f t="shared" si="73"/>
        <v>0.42542252267279329</v>
      </c>
      <c r="HI115" s="86">
        <f t="shared" si="138"/>
        <v>0.27393295789547262</v>
      </c>
      <c r="HJ115" s="86">
        <f t="shared" si="138"/>
        <v>0.23403423918606905</v>
      </c>
      <c r="HK115" s="86">
        <f t="shared" si="138"/>
        <v>0.17988374570463617</v>
      </c>
      <c r="HL115" s="86">
        <f t="shared" si="138"/>
        <v>0.21467983544401381</v>
      </c>
      <c r="HM115" s="86">
        <f t="shared" si="138"/>
        <v>0.22461170330863522</v>
      </c>
      <c r="HN115" s="86">
        <f t="shared" si="138"/>
        <v>0.35767802271973798</v>
      </c>
      <c r="HO115" s="86">
        <f t="shared" si="138"/>
        <v>0.39185409464533694</v>
      </c>
      <c r="HP115" s="86">
        <f t="shared" si="138"/>
        <v>0.33983806765978641</v>
      </c>
      <c r="HQ115" s="86">
        <f t="shared" si="138"/>
        <v>0.39612330235458754</v>
      </c>
      <c r="HS115" s="86">
        <f t="shared" si="143"/>
        <v>1.1957092974169239E-15</v>
      </c>
      <c r="HT115" s="86">
        <f t="shared" si="143"/>
        <v>1.0529184370113057E-14</v>
      </c>
      <c r="HU115" s="86">
        <f t="shared" si="143"/>
        <v>6.2349362369173219E-15</v>
      </c>
      <c r="HV115" s="86">
        <f t="shared" si="143"/>
        <v>3.6227300729880228E-16</v>
      </c>
      <c r="HW115" s="86">
        <f t="shared" si="143"/>
        <v>6.5042771444091965E-17</v>
      </c>
      <c r="HX115" s="86">
        <f t="shared" si="143"/>
        <v>1.3628647170681158E-14</v>
      </c>
      <c r="HY115" s="86">
        <f t="shared" si="143"/>
        <v>5.2765759045930107E-16</v>
      </c>
      <c r="HZ115" s="86">
        <f t="shared" si="143"/>
        <v>4.3474654036289096E-14</v>
      </c>
      <c r="IA115" s="86">
        <f t="shared" si="143"/>
        <v>6.8650595112234724E-15</v>
      </c>
      <c r="IB115" s="86">
        <f t="shared" si="143"/>
        <v>1.4531590988475981E-16</v>
      </c>
      <c r="IC115" s="86">
        <f t="shared" si="143"/>
        <v>5.4517245987930575E-16</v>
      </c>
      <c r="ID115" s="86">
        <f t="shared" si="143"/>
        <v>1.6902052121788605E-16</v>
      </c>
      <c r="IE115" s="86">
        <f t="shared" si="143"/>
        <v>1.4042866627575171E-16</v>
      </c>
      <c r="IF115" s="86">
        <f t="shared" si="143"/>
        <v>3.0592354701775538E-14</v>
      </c>
      <c r="IG115" s="86">
        <f t="shared" si="143"/>
        <v>3.7549420596280554E-11</v>
      </c>
      <c r="II115" s="86">
        <f t="shared" si="144"/>
        <v>9.0867347681520959E-93</v>
      </c>
      <c r="IJ115" s="86">
        <f t="shared" si="144"/>
        <v>3.7612694848477925E-96</v>
      </c>
      <c r="IK115" s="86">
        <f t="shared" si="144"/>
        <v>9.4615941389573028E-88</v>
      </c>
      <c r="IL115" s="86">
        <f t="shared" si="144"/>
        <v>3.6410490544255755E-96</v>
      </c>
      <c r="IM115" s="86">
        <f t="shared" si="144"/>
        <v>1.0063822063742129E-106</v>
      </c>
      <c r="IN115" s="86">
        <f t="shared" si="144"/>
        <v>5.9736532747875595E-90</v>
      </c>
      <c r="IO115" s="86">
        <f t="shared" si="144"/>
        <v>4.4000988598785988E-99</v>
      </c>
      <c r="IP115" s="86">
        <f t="shared" si="144"/>
        <v>1.5473127314301717E-85</v>
      </c>
      <c r="IQ115" s="86">
        <f t="shared" si="144"/>
        <v>4.3121696511088305E-92</v>
      </c>
      <c r="IR115" s="86">
        <f t="shared" si="144"/>
        <v>1.0514567906247138E-103</v>
      </c>
      <c r="IS115" s="86">
        <f t="shared" si="144"/>
        <v>2.4037372256542561E-99</v>
      </c>
      <c r="IT115" s="86">
        <f t="shared" si="144"/>
        <v>2.316950943102887E-101</v>
      </c>
      <c r="IU115" s="86">
        <f t="shared" si="144"/>
        <v>6.0795709181486771E-101</v>
      </c>
      <c r="IV115" s="86">
        <f t="shared" si="144"/>
        <v>2.7076218552579759E-54</v>
      </c>
      <c r="IW115" s="86">
        <f t="shared" si="144"/>
        <v>1.4277982199722499E-37</v>
      </c>
      <c r="IY115" s="86">
        <f t="shared" si="145"/>
        <v>0.50318721404106392</v>
      </c>
      <c r="IZ115" s="86">
        <f t="shared" si="145"/>
        <v>0.52698093403942592</v>
      </c>
      <c r="JA115" s="86">
        <f t="shared" si="145"/>
        <v>0.50955220893651876</v>
      </c>
      <c r="JB115" s="86">
        <f t="shared" si="145"/>
        <v>0.37096205637024171</v>
      </c>
      <c r="JC115" s="86">
        <f t="shared" si="145"/>
        <v>0.33442690657061441</v>
      </c>
      <c r="JD115" s="86">
        <f t="shared" si="145"/>
        <v>0.42542252270084779</v>
      </c>
      <c r="JE115" s="86">
        <f t="shared" si="145"/>
        <v>0.27393295789625322</v>
      </c>
      <c r="JF115" s="86">
        <f t="shared" si="145"/>
        <v>0.23403423918611554</v>
      </c>
      <c r="JG115" s="86">
        <f t="shared" si="145"/>
        <v>0.17988374570464302</v>
      </c>
      <c r="JH115" s="86">
        <f t="shared" si="145"/>
        <v>0.21467983544401395</v>
      </c>
      <c r="JI115" s="86">
        <f t="shared" si="145"/>
        <v>0.22461170330863578</v>
      </c>
      <c r="JJ115" s="86">
        <f t="shared" si="145"/>
        <v>0.35767802271973814</v>
      </c>
      <c r="JK115" s="86">
        <f t="shared" si="145"/>
        <v>0.3918540946453371</v>
      </c>
      <c r="JL115" s="86">
        <f t="shared" si="145"/>
        <v>0.339838067659817</v>
      </c>
      <c r="JM115" s="86">
        <f t="shared" si="145"/>
        <v>0.39612330239213694</v>
      </c>
    </row>
    <row r="116" spans="2:273" x14ac:dyDescent="0.25">
      <c r="B116" s="2">
        <v>89</v>
      </c>
      <c r="C116" s="37">
        <v>129.59700000000001</v>
      </c>
      <c r="D116" s="37">
        <v>151.387</v>
      </c>
      <c r="E116" s="37">
        <v>139.548</v>
      </c>
      <c r="F116" s="37">
        <v>105.066</v>
      </c>
      <c r="G116" s="37">
        <v>87.245999999999995</v>
      </c>
      <c r="H116" s="37">
        <v>108.483</v>
      </c>
      <c r="I116" s="37">
        <v>83.343999999999994</v>
      </c>
      <c r="J116" s="37">
        <v>76.164000000000001</v>
      </c>
      <c r="K116" s="37">
        <v>71.245999999999995</v>
      </c>
      <c r="L116" s="37">
        <v>71.492000000000004</v>
      </c>
      <c r="M116" s="37">
        <v>69.147999999999996</v>
      </c>
      <c r="N116" s="37">
        <v>88.29</v>
      </c>
      <c r="O116" s="37">
        <v>97.742000000000004</v>
      </c>
      <c r="P116" s="37">
        <v>85.79</v>
      </c>
      <c r="Q116" s="37">
        <v>92.516000000000005</v>
      </c>
      <c r="S116" s="4">
        <f t="shared" si="146"/>
        <v>126.72114036354134</v>
      </c>
      <c r="T116" s="4">
        <f t="shared" si="146"/>
        <v>141.47579381458809</v>
      </c>
      <c r="U116" s="4">
        <f t="shared" si="146"/>
        <v>131.03319113775984</v>
      </c>
      <c r="V116" s="4">
        <f t="shared" si="146"/>
        <v>99.7436031628948</v>
      </c>
      <c r="W116" s="4">
        <f t="shared" si="146"/>
        <v>92.944907209132452</v>
      </c>
      <c r="X116" s="4">
        <f t="shared" si="146"/>
        <v>107.09163665238583</v>
      </c>
      <c r="Y116" s="4">
        <f t="shared" si="146"/>
        <v>84.620123685326192</v>
      </c>
      <c r="Z116" s="4">
        <f t="shared" si="146"/>
        <v>81.537258151648217</v>
      </c>
      <c r="AA116" s="4">
        <f t="shared" si="146"/>
        <v>77.323163995509745</v>
      </c>
      <c r="AB116" s="4">
        <f t="shared" si="146"/>
        <v>77.648299532688227</v>
      </c>
      <c r="AC116" s="4">
        <f t="shared" si="146"/>
        <v>76.951652081977628</v>
      </c>
      <c r="AD116" s="4">
        <f t="shared" si="146"/>
        <v>94.131725830236334</v>
      </c>
      <c r="AE116" s="4">
        <f t="shared" si="146"/>
        <v>100.54399746298</v>
      </c>
      <c r="AF116" s="4">
        <f t="shared" si="146"/>
        <v>91.608973533594295</v>
      </c>
      <c r="AG116" s="4">
        <f t="shared" si="146"/>
        <v>94.222380625860723</v>
      </c>
      <c r="AI116" s="4">
        <f t="shared" si="147"/>
        <v>2.8758596364586708</v>
      </c>
      <c r="AJ116" s="4">
        <f t="shared" si="147"/>
        <v>9.9112061854119133</v>
      </c>
      <c r="AK116" s="4">
        <f t="shared" si="147"/>
        <v>8.5148088622401588</v>
      </c>
      <c r="AL116" s="4">
        <f t="shared" si="147"/>
        <v>5.3223968371052024</v>
      </c>
      <c r="AM116" s="4">
        <f t="shared" si="147"/>
        <v>-5.6989072091324573</v>
      </c>
      <c r="AN116" s="4">
        <f t="shared" si="147"/>
        <v>1.391363347614174</v>
      </c>
      <c r="AO116" s="4">
        <f t="shared" si="147"/>
        <v>-1.2761236853261977</v>
      </c>
      <c r="AP116" s="4">
        <f t="shared" si="147"/>
        <v>-5.3732581516482156</v>
      </c>
      <c r="AQ116" s="4">
        <f t="shared" si="147"/>
        <v>-6.0771639955097498</v>
      </c>
      <c r="AR116" s="4">
        <f t="shared" si="147"/>
        <v>-6.1562995326882231</v>
      </c>
      <c r="AS116" s="4">
        <f t="shared" si="147"/>
        <v>-7.8036520819776314</v>
      </c>
      <c r="AT116" s="4">
        <f t="shared" si="147"/>
        <v>-5.841725830236328</v>
      </c>
      <c r="AU116" s="4">
        <f t="shared" si="147"/>
        <v>-2.8019974629799975</v>
      </c>
      <c r="AV116" s="4">
        <f t="shared" si="147"/>
        <v>-5.8189735335942885</v>
      </c>
      <c r="AW116" s="4">
        <f t="shared" si="147"/>
        <v>-1.7063806258607173</v>
      </c>
      <c r="AY116" s="2">
        <f t="shared" si="139"/>
        <v>78.196970434853455</v>
      </c>
      <c r="AZ116" s="2">
        <f t="shared" si="139"/>
        <v>79.503107474966527</v>
      </c>
      <c r="BA116" s="2">
        <f t="shared" si="139"/>
        <v>73.208911386017263</v>
      </c>
      <c r="BB116" s="2">
        <f t="shared" si="139"/>
        <v>71.501815654178287</v>
      </c>
      <c r="BC116" s="2">
        <f t="shared" si="139"/>
        <v>68.303802178442297</v>
      </c>
      <c r="BD116" s="2">
        <f t="shared" si="139"/>
        <v>68.016304925458286</v>
      </c>
      <c r="BE116" s="2">
        <f t="shared" si="139"/>
        <v>68.351066171822524</v>
      </c>
      <c r="BF116" s="2">
        <f t="shared" si="139"/>
        <v>69.350377057017283</v>
      </c>
      <c r="BG116" s="2">
        <f t="shared" si="139"/>
        <v>69.329806642082303</v>
      </c>
      <c r="BH116" s="2">
        <f t="shared" si="139"/>
        <v>67.149589399581814</v>
      </c>
      <c r="BI116" s="2">
        <f t="shared" si="139"/>
        <v>65.159395689096016</v>
      </c>
      <c r="BJ116" s="2">
        <f t="shared" si="139"/>
        <v>67.297002922538255</v>
      </c>
      <c r="BK116" s="2">
        <f t="shared" si="139"/>
        <v>68.367231764676461</v>
      </c>
      <c r="BL116" s="2">
        <f t="shared" si="139"/>
        <v>69.204250765982394</v>
      </c>
      <c r="BM116" s="2">
        <f t="shared" si="139"/>
        <v>71.763343701011081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95.136235880398687</v>
      </c>
      <c r="DL116" s="2">
        <f t="shared" si="148"/>
        <v>107.39765416092698</v>
      </c>
      <c r="DM116" s="2">
        <f t="shared" si="148"/>
        <v>106.67179015746967</v>
      </c>
      <c r="DN116" s="2">
        <f t="shared" si="148"/>
        <v>88.617235880398681</v>
      </c>
      <c r="DO116" s="2">
        <f t="shared" si="148"/>
        <v>89.442921130108303</v>
      </c>
      <c r="DP116" s="2">
        <f t="shared" si="148"/>
        <v>87.925697735191648</v>
      </c>
      <c r="DQ116" s="2">
        <f t="shared" si="148"/>
        <v>92.924135244556297</v>
      </c>
      <c r="DR116" s="2">
        <f t="shared" si="148"/>
        <v>88.772919684867048</v>
      </c>
      <c r="DS116" s="2">
        <f t="shared" si="148"/>
        <v>92.511177005576968</v>
      </c>
      <c r="DT116" s="2">
        <f t="shared" si="148"/>
        <v>89.690651051051034</v>
      </c>
      <c r="DU116" s="2">
        <f t="shared" si="148"/>
        <v>87.821100521574209</v>
      </c>
      <c r="DV116" s="2">
        <f t="shared" si="148"/>
        <v>93.566710661268573</v>
      </c>
      <c r="DW116" s="2">
        <f t="shared" si="148"/>
        <v>87.992394277673512</v>
      </c>
      <c r="DX116" s="2">
        <f t="shared" si="148"/>
        <v>88.306464201043156</v>
      </c>
      <c r="DY116" s="2">
        <f t="shared" si="148"/>
        <v>82.475251612903207</v>
      </c>
      <c r="EA116" s="2">
        <f t="shared" si="94"/>
        <v>77.906275930713562</v>
      </c>
      <c r="EB116" s="2">
        <f t="shared" si="94"/>
        <v>79.003577519023864</v>
      </c>
      <c r="EC116" s="2">
        <f t="shared" si="94"/>
        <v>72.616841375508457</v>
      </c>
      <c r="ED116" s="2">
        <f t="shared" si="94"/>
        <v>71.214713010417242</v>
      </c>
      <c r="EE116" s="2">
        <f t="shared" ref="EE116:EL147" si="151">CI$228*$B116+CI$229</f>
        <v>67.951336083334468</v>
      </c>
      <c r="EF116" s="2">
        <f t="shared" si="151"/>
        <v>67.656394781041328</v>
      </c>
      <c r="EG116" s="2">
        <f t="shared" si="151"/>
        <v>67.856342036722609</v>
      </c>
      <c r="EH116" s="2">
        <f t="shared" si="151"/>
        <v>68.957151806842674</v>
      </c>
      <c r="EI116" s="2">
        <f t="shared" si="151"/>
        <v>68.8339902405571</v>
      </c>
      <c r="EJ116" s="2">
        <f t="shared" si="151"/>
        <v>66.653502018989428</v>
      </c>
      <c r="EK116" s="2">
        <f t="shared" si="151"/>
        <v>64.713631375392794</v>
      </c>
      <c r="EL116" s="2">
        <f t="shared" si="151"/>
        <v>66.793712918462049</v>
      </c>
      <c r="EM116" s="2">
        <f t="shared" si="135"/>
        <v>68.009111859622365</v>
      </c>
      <c r="EN116" s="2">
        <f t="shared" si="135"/>
        <v>68.818269581028161</v>
      </c>
      <c r="EO116" s="2">
        <f t="shared" si="135"/>
        <v>71.485768965354239</v>
      </c>
      <c r="EQ116" s="2">
        <f t="shared" si="149"/>
        <v>77.79778445732012</v>
      </c>
      <c r="ER116" s="2">
        <f t="shared" si="149"/>
        <v>78.574231427977651</v>
      </c>
      <c r="ES116" s="2">
        <f t="shared" si="149"/>
        <v>71.92765541610396</v>
      </c>
      <c r="ET116" s="2">
        <f t="shared" si="149"/>
        <v>70.65548188196243</v>
      </c>
      <c r="EU116" s="2">
        <f t="shared" si="149"/>
        <v>67.945751681235237</v>
      </c>
      <c r="EV116" s="2">
        <f t="shared" si="149"/>
        <v>67.178947336259213</v>
      </c>
      <c r="EW116" s="2">
        <f t="shared" si="149"/>
        <v>67.932726247987148</v>
      </c>
      <c r="EX116" s="2">
        <f t="shared" si="149"/>
        <v>68.682559236844014</v>
      </c>
      <c r="EY116" s="2">
        <f t="shared" si="149"/>
        <v>68.499960179929175</v>
      </c>
      <c r="EZ116" s="2">
        <f t="shared" si="149"/>
        <v>66.446135883193989</v>
      </c>
      <c r="FA116" s="2">
        <f t="shared" si="149"/>
        <v>64.845911018330298</v>
      </c>
      <c r="FB116" s="2">
        <f t="shared" si="149"/>
        <v>66.13409513866867</v>
      </c>
      <c r="FC116" s="2">
        <f t="shared" si="149"/>
        <v>67.579054367983701</v>
      </c>
      <c r="FD116" s="2">
        <f t="shared" si="149"/>
        <v>69.198559344618374</v>
      </c>
      <c r="FE116" s="2">
        <f t="shared" si="149"/>
        <v>71.312991183276964</v>
      </c>
      <c r="FG116" s="2">
        <f t="shared" si="150"/>
        <v>0.98311438969418852</v>
      </c>
      <c r="FH116" s="2">
        <f t="shared" si="150"/>
        <v>0.98236840238670997</v>
      </c>
      <c r="FI116" s="2">
        <f t="shared" si="150"/>
        <v>0.98254755599869581</v>
      </c>
      <c r="FJ116" s="2">
        <f t="shared" si="150"/>
        <v>0.98337258073219336</v>
      </c>
      <c r="FK116" s="2">
        <f t="shared" si="150"/>
        <v>0.98359883023762129</v>
      </c>
      <c r="FL116" s="2">
        <f t="shared" si="150"/>
        <v>0.98216237622420433</v>
      </c>
      <c r="FM116" s="2">
        <f t="shared" si="150"/>
        <v>0.98027627509511239</v>
      </c>
      <c r="FN116" s="2">
        <f t="shared" si="150"/>
        <v>0.98009713077767302</v>
      </c>
      <c r="FO116" s="2">
        <f t="shared" si="150"/>
        <v>0.97899560618579273</v>
      </c>
      <c r="FP116" s="2">
        <f t="shared" si="150"/>
        <v>0.97843500760144109</v>
      </c>
      <c r="FQ116" s="2">
        <f t="shared" si="150"/>
        <v>0.98072654883068</v>
      </c>
      <c r="FR116" s="2">
        <f t="shared" si="150"/>
        <v>0.98113688232753993</v>
      </c>
      <c r="FS116" s="2">
        <f t="shared" si="150"/>
        <v>0.98202596794815966</v>
      </c>
      <c r="FT116" s="2">
        <f t="shared" si="150"/>
        <v>0.9802302732421706</v>
      </c>
      <c r="FU116" s="2">
        <f t="shared" si="150"/>
        <v>0.97472030294845535</v>
      </c>
      <c r="FW116" s="2">
        <f t="shared" si="141"/>
        <v>2.24796610825813E-3</v>
      </c>
      <c r="FX116" s="2">
        <f t="shared" si="141"/>
        <v>2.5689718185237546E-3</v>
      </c>
      <c r="FY116" s="2">
        <f t="shared" si="141"/>
        <v>3.2967532850182823E-3</v>
      </c>
      <c r="FZ116" s="2">
        <f t="shared" si="141"/>
        <v>4.0348260332893036E-3</v>
      </c>
      <c r="GA116" s="2">
        <f t="shared" si="141"/>
        <v>3.7675845218803666E-3</v>
      </c>
      <c r="GB116" s="2">
        <f t="shared" si="141"/>
        <v>3.447616894376893E-3</v>
      </c>
      <c r="GC116" s="2">
        <f t="shared" si="141"/>
        <v>3.8473644111199708E-3</v>
      </c>
      <c r="GD116" s="2">
        <f t="shared" si="141"/>
        <v>4.2440567190126493E-3</v>
      </c>
      <c r="GE116" s="2">
        <f t="shared" si="141"/>
        <v>4.5162213753157836E-3</v>
      </c>
      <c r="GF116" s="2">
        <f t="shared" si="141"/>
        <v>3.416966641002394E-3</v>
      </c>
      <c r="GG116" s="2">
        <f t="shared" si="141"/>
        <v>3.0513800820460885E-3</v>
      </c>
      <c r="GH116" s="2">
        <f t="shared" si="141"/>
        <v>2.6260704970654148E-3</v>
      </c>
      <c r="GI116" s="2">
        <f t="shared" si="141"/>
        <v>2.4653764892678407E-3</v>
      </c>
      <c r="GJ116" s="2">
        <f t="shared" si="141"/>
        <v>1.8535926564996158E-3</v>
      </c>
      <c r="GK116" s="2">
        <f t="shared" si="141"/>
        <v>1.3662429483996381E-3</v>
      </c>
      <c r="GM116" s="86">
        <f t="shared" si="142"/>
        <v>3.8798808602160175E-14</v>
      </c>
      <c r="GN116" s="86">
        <f t="shared" si="142"/>
        <v>2.6433689436937651E-14</v>
      </c>
      <c r="GO116" s="86">
        <f t="shared" si="142"/>
        <v>1.0623680802312821E-16</v>
      </c>
      <c r="GP116" s="86">
        <f t="shared" si="142"/>
        <v>3.5557271044641168E-19</v>
      </c>
      <c r="GQ116" s="86">
        <f t="shared" si="142"/>
        <v>4.2474726107101456E-18</v>
      </c>
      <c r="GR116" s="86">
        <f t="shared" si="142"/>
        <v>3.8334551904726562E-12</v>
      </c>
      <c r="GS116" s="86">
        <f t="shared" si="142"/>
        <v>8.4175145888822567E-14</v>
      </c>
      <c r="GT116" s="86">
        <f t="shared" si="142"/>
        <v>2.0865246520761007E-16</v>
      </c>
      <c r="GU116" s="86">
        <f t="shared" si="142"/>
        <v>1.1830319726072152E-19</v>
      </c>
      <c r="GV116" s="86">
        <f t="shared" si="142"/>
        <v>6.1703551343789546E-23</v>
      </c>
      <c r="GW116" s="86">
        <f t="shared" si="142"/>
        <v>4.2084523699369016E-23</v>
      </c>
      <c r="GX116" s="86">
        <f t="shared" si="142"/>
        <v>3.49374142105642E-21</v>
      </c>
      <c r="GY116" s="86">
        <f t="shared" si="142"/>
        <v>6.877570753759418E-23</v>
      </c>
      <c r="GZ116" s="86">
        <f t="shared" si="142"/>
        <v>1.1226356014619067E-22</v>
      </c>
      <c r="HA116" s="86">
        <f t="shared" si="142"/>
        <v>3.6352432645624953E-23</v>
      </c>
      <c r="HC116" s="86">
        <f t="shared" si="73"/>
        <v>0.42191389035093774</v>
      </c>
      <c r="HD116" s="86">
        <f t="shared" si="73"/>
        <v>0.44143945026579551</v>
      </c>
      <c r="HE116" s="86">
        <f t="shared" si="73"/>
        <v>0.40755709372338522</v>
      </c>
      <c r="HF116" s="86">
        <f t="shared" si="73"/>
        <v>0.23120699044877821</v>
      </c>
      <c r="HG116" s="86">
        <f t="shared" si="73"/>
        <v>0.23077142966626302</v>
      </c>
      <c r="HH116" s="86">
        <f t="shared" si="73"/>
        <v>0.311239049745828</v>
      </c>
      <c r="HI116" s="86">
        <f t="shared" si="138"/>
        <v>0.15755316502372238</v>
      </c>
      <c r="HJ116" s="86">
        <f t="shared" si="138"/>
        <v>0.1213971058171939</v>
      </c>
      <c r="HK116" s="86">
        <f t="shared" si="138"/>
        <v>8.2763828396876141E-2</v>
      </c>
      <c r="HL116" s="86">
        <f t="shared" si="138"/>
        <v>0.10352546851039041</v>
      </c>
      <c r="HM116" s="86">
        <f t="shared" si="138"/>
        <v>0.11166489253658926</v>
      </c>
      <c r="HN116" s="86">
        <f t="shared" si="138"/>
        <v>0.22228981680588478</v>
      </c>
      <c r="HO116" s="86">
        <f t="shared" si="138"/>
        <v>0.26797585655830869</v>
      </c>
      <c r="HP116" s="86">
        <f t="shared" si="138"/>
        <v>0.21635557019656007</v>
      </c>
      <c r="HQ116" s="86">
        <f t="shared" si="138"/>
        <v>0.26444549460428846</v>
      </c>
      <c r="HS116" s="86">
        <f t="shared" si="143"/>
        <v>6.2665932962989227E-15</v>
      </c>
      <c r="HT116" s="86">
        <f t="shared" si="143"/>
        <v>5.5700777484750833E-14</v>
      </c>
      <c r="HU116" s="86">
        <f t="shared" si="143"/>
        <v>3.3203087965819262E-14</v>
      </c>
      <c r="HV116" s="86">
        <f t="shared" si="143"/>
        <v>2.4083829632324192E-15</v>
      </c>
      <c r="HW116" s="86">
        <f t="shared" si="143"/>
        <v>4.9089471181569109E-16</v>
      </c>
      <c r="HX116" s="86">
        <f t="shared" si="143"/>
        <v>7.3503154825838794E-14</v>
      </c>
      <c r="HY116" s="86">
        <f t="shared" si="143"/>
        <v>3.5153963108057565E-15</v>
      </c>
      <c r="HZ116" s="86">
        <f t="shared" si="143"/>
        <v>2.3125412690930558E-13</v>
      </c>
      <c r="IA116" s="86">
        <f t="shared" si="143"/>
        <v>4.186977634915607E-14</v>
      </c>
      <c r="IB116" s="86">
        <f t="shared" si="143"/>
        <v>1.0079992296259296E-15</v>
      </c>
      <c r="IC116" s="86">
        <f t="shared" si="143"/>
        <v>3.378310064478551E-15</v>
      </c>
      <c r="ID116" s="86">
        <f t="shared" si="143"/>
        <v>1.0515879438641213E-15</v>
      </c>
      <c r="IE116" s="86">
        <f t="shared" si="143"/>
        <v>8.5834701442778187E-16</v>
      </c>
      <c r="IF116" s="86">
        <f t="shared" si="143"/>
        <v>1.3398922833260439E-13</v>
      </c>
      <c r="IG116" s="86">
        <f t="shared" si="143"/>
        <v>1.0727638659069985E-10</v>
      </c>
      <c r="II116" s="86">
        <f t="shared" si="144"/>
        <v>4.395075457670957E-90</v>
      </c>
      <c r="IJ116" s="86">
        <f t="shared" si="144"/>
        <v>2.6344856133167193E-93</v>
      </c>
      <c r="IK116" s="86">
        <f t="shared" si="144"/>
        <v>4.776498838463472E-85</v>
      </c>
      <c r="IL116" s="86">
        <f t="shared" si="144"/>
        <v>4.3176492026612016E-93</v>
      </c>
      <c r="IM116" s="86">
        <f t="shared" si="144"/>
        <v>2.3950128001491138E-103</v>
      </c>
      <c r="IN116" s="86">
        <f t="shared" si="144"/>
        <v>3.7146598344944113E-87</v>
      </c>
      <c r="IO116" s="86">
        <f t="shared" si="144"/>
        <v>6.1075361864132929E-96</v>
      </c>
      <c r="IP116" s="86">
        <f t="shared" si="144"/>
        <v>8.7599690229429298E-83</v>
      </c>
      <c r="IQ116" s="86">
        <f t="shared" si="144"/>
        <v>4.328319642949384E-89</v>
      </c>
      <c r="IR116" s="86">
        <f t="shared" si="144"/>
        <v>1.7617890100214366E-100</v>
      </c>
      <c r="IS116" s="86">
        <f t="shared" si="144"/>
        <v>2.5593614690312415E-96</v>
      </c>
      <c r="IT116" s="86">
        <f t="shared" si="144"/>
        <v>2.3886560962196363E-98</v>
      </c>
      <c r="IU116" s="86">
        <f t="shared" si="144"/>
        <v>5.6690663235006936E-98</v>
      </c>
      <c r="IV116" s="86">
        <f t="shared" si="144"/>
        <v>8.6519617933265502E-53</v>
      </c>
      <c r="IW116" s="86">
        <f t="shared" si="144"/>
        <v>1.3665823867800533E-36</v>
      </c>
      <c r="IY116" s="86">
        <f t="shared" si="145"/>
        <v>0.42191389035098281</v>
      </c>
      <c r="IZ116" s="86">
        <f t="shared" si="145"/>
        <v>0.44143945026587761</v>
      </c>
      <c r="JA116" s="86">
        <f t="shared" si="145"/>
        <v>0.40755709372341853</v>
      </c>
      <c r="JB116" s="86">
        <f t="shared" si="145"/>
        <v>0.23120699044878062</v>
      </c>
      <c r="JC116" s="86">
        <f t="shared" si="145"/>
        <v>0.23077142966626352</v>
      </c>
      <c r="JD116" s="86">
        <f t="shared" si="145"/>
        <v>0.31123904974973493</v>
      </c>
      <c r="JE116" s="86">
        <f t="shared" si="145"/>
        <v>0.15755316502381009</v>
      </c>
      <c r="JF116" s="86">
        <f t="shared" si="145"/>
        <v>0.12139710581742537</v>
      </c>
      <c r="JG116" s="86">
        <f t="shared" si="145"/>
        <v>8.276382839691801E-2</v>
      </c>
      <c r="JH116" s="86">
        <f t="shared" si="145"/>
        <v>0.10352546851039142</v>
      </c>
      <c r="JI116" s="86">
        <f t="shared" si="145"/>
        <v>0.11166489253659263</v>
      </c>
      <c r="JJ116" s="86">
        <f t="shared" si="145"/>
        <v>0.22228981680588583</v>
      </c>
      <c r="JK116" s="86">
        <f t="shared" si="145"/>
        <v>0.26797585655830952</v>
      </c>
      <c r="JL116" s="86">
        <f t="shared" si="145"/>
        <v>0.21635557019669405</v>
      </c>
      <c r="JM116" s="86">
        <f t="shared" si="145"/>
        <v>0.26444549471156487</v>
      </c>
    </row>
    <row r="117" spans="2:273" x14ac:dyDescent="0.25">
      <c r="B117" s="2">
        <v>90</v>
      </c>
      <c r="C117" s="37">
        <v>112.371</v>
      </c>
      <c r="D117" s="37">
        <v>124.629</v>
      </c>
      <c r="E117" s="37">
        <v>107.968</v>
      </c>
      <c r="F117" s="37">
        <v>80.869</v>
      </c>
      <c r="G117" s="37">
        <v>71.671999999999997</v>
      </c>
      <c r="H117" s="37">
        <v>84.283000000000001</v>
      </c>
      <c r="I117" s="37">
        <v>71.754000000000005</v>
      </c>
      <c r="J117" s="37">
        <v>68.738</v>
      </c>
      <c r="K117" s="37">
        <v>68.754000000000005</v>
      </c>
      <c r="L117" s="37">
        <v>66.704999999999998</v>
      </c>
      <c r="M117" s="37">
        <v>64.835999999999999</v>
      </c>
      <c r="N117" s="37">
        <v>69.661000000000001</v>
      </c>
      <c r="O117" s="37">
        <v>75.822999999999993</v>
      </c>
      <c r="P117" s="37">
        <v>71.725999999999999</v>
      </c>
      <c r="Q117" s="37">
        <v>77.113</v>
      </c>
      <c r="S117" s="4">
        <f t="shared" si="146"/>
        <v>110.94632513193679</v>
      </c>
      <c r="T117" s="4">
        <f t="shared" si="146"/>
        <v>120.49773375621879</v>
      </c>
      <c r="U117" s="4">
        <f t="shared" si="146"/>
        <v>109.15156823564104</v>
      </c>
      <c r="V117" s="4">
        <f t="shared" si="146"/>
        <v>83.884222755705949</v>
      </c>
      <c r="W117" s="4">
        <f t="shared" si="146"/>
        <v>80.914030655790313</v>
      </c>
      <c r="X117" s="4">
        <f t="shared" si="146"/>
        <v>89.831552246501303</v>
      </c>
      <c r="Y117" s="4">
        <f t="shared" si="146"/>
        <v>74.886200323501512</v>
      </c>
      <c r="Z117" s="4">
        <f t="shared" si="146"/>
        <v>73.627833152135835</v>
      </c>
      <c r="AA117" s="4">
        <f t="shared" si="146"/>
        <v>71.630987428231364</v>
      </c>
      <c r="AB117" s="4">
        <f t="shared" si="146"/>
        <v>70.401694680968234</v>
      </c>
      <c r="AC117" s="4">
        <f t="shared" si="146"/>
        <v>69.063860165815527</v>
      </c>
      <c r="AD117" s="4">
        <f t="shared" si="146"/>
        <v>79.201983983819972</v>
      </c>
      <c r="AE117" s="4">
        <f t="shared" si="146"/>
        <v>84.754131714798874</v>
      </c>
      <c r="AF117" s="4">
        <f t="shared" si="146"/>
        <v>79.552320238437474</v>
      </c>
      <c r="AG117" s="4">
        <f t="shared" si="146"/>
        <v>82.21001003672329</v>
      </c>
      <c r="AI117" s="4">
        <f t="shared" si="147"/>
        <v>1.4246748680632066</v>
      </c>
      <c r="AJ117" s="4">
        <f t="shared" si="147"/>
        <v>4.1312662437812122</v>
      </c>
      <c r="AK117" s="4">
        <f t="shared" si="147"/>
        <v>-1.1835682356410331</v>
      </c>
      <c r="AL117" s="4">
        <f t="shared" si="147"/>
        <v>-3.015222755705949</v>
      </c>
      <c r="AM117" s="4">
        <f t="shared" si="147"/>
        <v>-9.242030655790316</v>
      </c>
      <c r="AN117" s="4">
        <f t="shared" si="147"/>
        <v>-5.548552246501302</v>
      </c>
      <c r="AO117" s="4">
        <f t="shared" si="147"/>
        <v>-3.1322003235015075</v>
      </c>
      <c r="AP117" s="4">
        <f t="shared" si="147"/>
        <v>-4.8898331521358358</v>
      </c>
      <c r="AQ117" s="4">
        <f t="shared" si="147"/>
        <v>-2.8769874282313594</v>
      </c>
      <c r="AR117" s="4">
        <f t="shared" si="147"/>
        <v>-3.6966946809682355</v>
      </c>
      <c r="AS117" s="4">
        <f t="shared" si="147"/>
        <v>-4.2278601658155281</v>
      </c>
      <c r="AT117" s="4">
        <f t="shared" si="147"/>
        <v>-9.5409839838199701</v>
      </c>
      <c r="AU117" s="4">
        <f t="shared" si="147"/>
        <v>-8.9311317147988802</v>
      </c>
      <c r="AV117" s="4">
        <f t="shared" si="147"/>
        <v>-7.826320238437475</v>
      </c>
      <c r="AW117" s="4">
        <f t="shared" si="147"/>
        <v>-5.0970100367232902</v>
      </c>
      <c r="AY117" s="2">
        <f t="shared" si="139"/>
        <v>78.055370428644537</v>
      </c>
      <c r="AZ117" s="2">
        <f t="shared" si="139"/>
        <v>79.327569864575437</v>
      </c>
      <c r="BA117" s="2">
        <f t="shared" si="139"/>
        <v>73.016709987482656</v>
      </c>
      <c r="BB117" s="2">
        <f t="shared" si="139"/>
        <v>71.323549008298116</v>
      </c>
      <c r="BC117" s="2">
        <f t="shared" si="139"/>
        <v>68.156595121168806</v>
      </c>
      <c r="BD117" s="2">
        <f t="shared" si="139"/>
        <v>67.860488083193545</v>
      </c>
      <c r="BE117" s="2">
        <f t="shared" si="139"/>
        <v>68.197792353922367</v>
      </c>
      <c r="BF117" s="2">
        <f t="shared" si="139"/>
        <v>69.176864850943886</v>
      </c>
      <c r="BG117" s="2">
        <f t="shared" si="139"/>
        <v>69.133962617940014</v>
      </c>
      <c r="BH117" s="2">
        <f t="shared" si="139"/>
        <v>66.968171728283309</v>
      </c>
      <c r="BI117" s="2">
        <f t="shared" si="139"/>
        <v>65.013278930239451</v>
      </c>
      <c r="BJ117" s="2">
        <f t="shared" si="139"/>
        <v>67.110549976671493</v>
      </c>
      <c r="BK117" s="2">
        <f t="shared" si="139"/>
        <v>68.197398702095313</v>
      </c>
      <c r="BL117" s="2">
        <f t="shared" si="139"/>
        <v>69.108063972721354</v>
      </c>
      <c r="BM117" s="2">
        <f t="shared" si="139"/>
        <v>71.643406090581337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95.296827544548478</v>
      </c>
      <c r="DL117" s="2">
        <f t="shared" si="148"/>
        <v>107.67195640547766</v>
      </c>
      <c r="DM117" s="2">
        <f t="shared" si="148"/>
        <v>106.97742235907408</v>
      </c>
      <c r="DN117" s="2">
        <f t="shared" si="148"/>
        <v>88.681850800362426</v>
      </c>
      <c r="DO117" s="2">
        <f t="shared" si="148"/>
        <v>89.631723739297186</v>
      </c>
      <c r="DP117" s="2">
        <f t="shared" si="148"/>
        <v>88.089706968641138</v>
      </c>
      <c r="DQ117" s="2">
        <f t="shared" si="148"/>
        <v>93.142056570740777</v>
      </c>
      <c r="DR117" s="2">
        <f t="shared" si="148"/>
        <v>88.913689025057437</v>
      </c>
      <c r="DS117" s="2">
        <f t="shared" si="148"/>
        <v>92.724032089232054</v>
      </c>
      <c r="DT117" s="2">
        <f t="shared" si="148"/>
        <v>89.873563020163004</v>
      </c>
      <c r="DU117" s="2">
        <f t="shared" si="148"/>
        <v>87.989088193456624</v>
      </c>
      <c r="DV117" s="2">
        <f t="shared" si="148"/>
        <v>93.803270985155208</v>
      </c>
      <c r="DW117" s="2">
        <f t="shared" si="148"/>
        <v>88.148141088180083</v>
      </c>
      <c r="DX117" s="2">
        <f t="shared" si="148"/>
        <v>88.512911332385016</v>
      </c>
      <c r="DY117" s="2">
        <f t="shared" si="148"/>
        <v>82.601027419354821</v>
      </c>
      <c r="EA117" s="2">
        <f t="shared" ref="EA117:EK159" si="152">CE$228*$B117+CE$229</f>
        <v>77.785554071871786</v>
      </c>
      <c r="EB117" s="2">
        <f t="shared" si="152"/>
        <v>78.864786512726312</v>
      </c>
      <c r="EC117" s="2">
        <f t="shared" si="152"/>
        <v>72.468979018233739</v>
      </c>
      <c r="ED117" s="2">
        <f t="shared" si="152"/>
        <v>71.05826033368615</v>
      </c>
      <c r="EE117" s="2">
        <f t="shared" si="151"/>
        <v>67.830035462901918</v>
      </c>
      <c r="EF117" s="2">
        <f t="shared" si="151"/>
        <v>67.527171111384206</v>
      </c>
      <c r="EG117" s="2">
        <f t="shared" si="151"/>
        <v>67.739748740898506</v>
      </c>
      <c r="EH117" s="2">
        <f t="shared" si="151"/>
        <v>68.812567945527576</v>
      </c>
      <c r="EI117" s="2">
        <f t="shared" si="151"/>
        <v>68.673966158472268</v>
      </c>
      <c r="EJ117" s="2">
        <f t="shared" si="151"/>
        <v>66.508505674997295</v>
      </c>
      <c r="EK117" s="2">
        <f t="shared" si="151"/>
        <v>64.601053541213446</v>
      </c>
      <c r="EL117" s="2">
        <f t="shared" si="151"/>
        <v>66.644360970127607</v>
      </c>
      <c r="EM117" s="2">
        <f t="shared" si="135"/>
        <v>67.865501224489805</v>
      </c>
      <c r="EN117" s="2">
        <f t="shared" si="135"/>
        <v>68.750389040840432</v>
      </c>
      <c r="EO117" s="2">
        <f t="shared" si="135"/>
        <v>71.384471221108839</v>
      </c>
      <c r="EQ117" s="2">
        <f t="shared" si="149"/>
        <v>77.681648011120657</v>
      </c>
      <c r="ER117" s="2">
        <f t="shared" si="149"/>
        <v>78.452270753122207</v>
      </c>
      <c r="ES117" s="2">
        <f t="shared" si="149"/>
        <v>71.810808941899353</v>
      </c>
      <c r="ET117" s="2">
        <f t="shared" si="149"/>
        <v>70.526004909029893</v>
      </c>
      <c r="EU117" s="2">
        <f t="shared" si="149"/>
        <v>67.824643634708423</v>
      </c>
      <c r="EV117" s="2">
        <f t="shared" si="149"/>
        <v>67.071387758467552</v>
      </c>
      <c r="EW117" s="2">
        <f t="shared" si="149"/>
        <v>67.812344360428511</v>
      </c>
      <c r="EX117" s="2">
        <f t="shared" si="149"/>
        <v>68.552153211760697</v>
      </c>
      <c r="EY117" s="2">
        <f t="shared" si="149"/>
        <v>68.357731852602441</v>
      </c>
      <c r="EZ117" s="2">
        <f t="shared" si="149"/>
        <v>66.31093366090181</v>
      </c>
      <c r="FA117" s="2">
        <f t="shared" si="149"/>
        <v>64.727099351605219</v>
      </c>
      <c r="FB117" s="2">
        <f t="shared" si="149"/>
        <v>66.014744620760894</v>
      </c>
      <c r="FC117" s="2">
        <f t="shared" si="149"/>
        <v>67.453820743498639</v>
      </c>
      <c r="FD117" s="2">
        <f t="shared" si="149"/>
        <v>69.110462607539546</v>
      </c>
      <c r="FE117" s="2">
        <f t="shared" si="149"/>
        <v>71.222008284200427</v>
      </c>
      <c r="FG117" s="2">
        <f t="shared" si="150"/>
        <v>0.9845772259749993</v>
      </c>
      <c r="FH117" s="2">
        <f t="shared" si="150"/>
        <v>0.98389480643372917</v>
      </c>
      <c r="FI117" s="2">
        <f t="shared" si="150"/>
        <v>0.98405870202753054</v>
      </c>
      <c r="FJ117" s="2">
        <f t="shared" si="150"/>
        <v>0.98481339489790942</v>
      </c>
      <c r="FK117" s="2">
        <f t="shared" si="150"/>
        <v>0.98502033787127341</v>
      </c>
      <c r="FL117" s="2">
        <f t="shared" si="150"/>
        <v>0.98370632055237361</v>
      </c>
      <c r="FM117" s="2">
        <f t="shared" si="150"/>
        <v>0.98198047668006938</v>
      </c>
      <c r="FN117" s="2">
        <f t="shared" si="150"/>
        <v>0.98181652396334407</v>
      </c>
      <c r="FO117" s="2">
        <f t="shared" si="150"/>
        <v>0.98080829584694107</v>
      </c>
      <c r="FP117" s="2">
        <f t="shared" si="150"/>
        <v>0.98029510342477078</v>
      </c>
      <c r="FQ117" s="2">
        <f t="shared" si="150"/>
        <v>0.98239254393305309</v>
      </c>
      <c r="FR117" s="2">
        <f t="shared" si="150"/>
        <v>0.98276803146076352</v>
      </c>
      <c r="FS117" s="2">
        <f t="shared" si="150"/>
        <v>0.98358152179023739</v>
      </c>
      <c r="FT117" s="2">
        <f t="shared" si="150"/>
        <v>0.98193837632008429</v>
      </c>
      <c r="FU117" s="2">
        <f t="shared" si="150"/>
        <v>0.97689324500956154</v>
      </c>
      <c r="FW117" s="2">
        <f t="shared" si="141"/>
        <v>2.464311364227261E-3</v>
      </c>
      <c r="FX117" s="2">
        <f t="shared" si="141"/>
        <v>2.8161236099370542E-3</v>
      </c>
      <c r="FY117" s="2">
        <f t="shared" si="141"/>
        <v>3.6136687142327246E-3</v>
      </c>
      <c r="FZ117" s="2">
        <f t="shared" si="141"/>
        <v>4.4223772598306794E-3</v>
      </c>
      <c r="GA117" s="2">
        <f t="shared" si="141"/>
        <v>4.1295732227949545E-3</v>
      </c>
      <c r="GB117" s="2">
        <f t="shared" si="141"/>
        <v>3.778979789614501E-3</v>
      </c>
      <c r="GC117" s="2">
        <f t="shared" si="141"/>
        <v>4.2169858999999942E-3</v>
      </c>
      <c r="GD117" s="2">
        <f t="shared" si="141"/>
        <v>4.6516110118940395E-3</v>
      </c>
      <c r="GE117" s="2">
        <f t="shared" si="141"/>
        <v>4.9497815635522087E-3</v>
      </c>
      <c r="GF117" s="2">
        <f t="shared" si="141"/>
        <v>3.7453947015864421E-3</v>
      </c>
      <c r="GG117" s="2">
        <f t="shared" si="141"/>
        <v>3.3447870507435414E-3</v>
      </c>
      <c r="GH117" s="2">
        <f t="shared" si="141"/>
        <v>2.878699698401477E-3</v>
      </c>
      <c r="GI117" s="2">
        <f t="shared" si="141"/>
        <v>2.7025887413144097E-3</v>
      </c>
      <c r="GJ117" s="2">
        <f t="shared" si="141"/>
        <v>2.0320605364045567E-3</v>
      </c>
      <c r="GK117" s="2">
        <f t="shared" si="141"/>
        <v>1.4978581668925578E-3</v>
      </c>
      <c r="GM117" s="86">
        <f t="shared" si="142"/>
        <v>3.3351217539093108E-15</v>
      </c>
      <c r="GN117" s="86">
        <f t="shared" si="142"/>
        <v>2.220844202418715E-15</v>
      </c>
      <c r="GO117" s="86">
        <f t="shared" si="142"/>
        <v>5.8083224170235362E-18</v>
      </c>
      <c r="GP117" s="86">
        <f t="shared" si="142"/>
        <v>1.265255535033022E-20</v>
      </c>
      <c r="GQ117" s="86">
        <f t="shared" si="142"/>
        <v>1.8785659513992983E-19</v>
      </c>
      <c r="GR117" s="86">
        <f t="shared" si="142"/>
        <v>4.8336236463618204E-13</v>
      </c>
      <c r="GS117" s="86">
        <f t="shared" si="142"/>
        <v>8.3181143468786365E-15</v>
      </c>
      <c r="GT117" s="86">
        <f t="shared" si="142"/>
        <v>1.2966478535845011E-17</v>
      </c>
      <c r="GU117" s="86">
        <f t="shared" si="142"/>
        <v>4.0285778341857051E-21</v>
      </c>
      <c r="GV117" s="86">
        <f t="shared" si="142"/>
        <v>1.110579281833606E-24</v>
      </c>
      <c r="GW117" s="86">
        <f t="shared" si="142"/>
        <v>7.8780749015413827E-25</v>
      </c>
      <c r="GX117" s="86">
        <f t="shared" si="142"/>
        <v>8.6646897703820183E-23</v>
      </c>
      <c r="GY117" s="86">
        <f t="shared" si="142"/>
        <v>1.2375796209611269E-24</v>
      </c>
      <c r="GZ117" s="86">
        <f t="shared" si="142"/>
        <v>2.4003708585541394E-24</v>
      </c>
      <c r="HA117" s="86">
        <f t="shared" si="142"/>
        <v>6.6178669805590721E-25</v>
      </c>
      <c r="HC117" s="86">
        <f t="shared" si="73"/>
        <v>0.3251209318901005</v>
      </c>
      <c r="HD117" s="86">
        <f t="shared" si="73"/>
        <v>0.33434640121819809</v>
      </c>
      <c r="HE117" s="86">
        <f t="shared" si="73"/>
        <v>0.290861202349119</v>
      </c>
      <c r="HF117" s="86">
        <f t="shared" si="73"/>
        <v>0.12044343205451488</v>
      </c>
      <c r="HG117" s="86">
        <f t="shared" si="73"/>
        <v>0.14267797145686142</v>
      </c>
      <c r="HH117" s="86">
        <f t="shared" si="73"/>
        <v>0.2022291006282928</v>
      </c>
      <c r="HI117" s="86">
        <f t="shared" si="138"/>
        <v>7.6773255370208696E-2</v>
      </c>
      <c r="HJ117" s="86">
        <f t="shared" si="138"/>
        <v>5.2011462058489569E-2</v>
      </c>
      <c r="HK117" s="86">
        <f t="shared" si="138"/>
        <v>3.0781865897348538E-2</v>
      </c>
      <c r="HL117" s="86">
        <f t="shared" si="138"/>
        <v>4.0241201898695921E-2</v>
      </c>
      <c r="HM117" s="86">
        <f t="shared" si="138"/>
        <v>4.5161214137811254E-2</v>
      </c>
      <c r="HN117" s="86">
        <f t="shared" si="138"/>
        <v>0.1164532533153098</v>
      </c>
      <c r="HO117" s="86">
        <f t="shared" si="138"/>
        <v>0.15975099782533927</v>
      </c>
      <c r="HP117" s="86">
        <f t="shared" si="138"/>
        <v>0.1185554490348108</v>
      </c>
      <c r="HQ117" s="86">
        <f t="shared" si="138"/>
        <v>0.1499063642420761</v>
      </c>
      <c r="HS117" s="86">
        <f t="shared" si="143"/>
        <v>3.149260242421055E-14</v>
      </c>
      <c r="HT117" s="86">
        <f t="shared" si="143"/>
        <v>2.8157616302502518E-13</v>
      </c>
      <c r="HU117" s="86">
        <f t="shared" si="143"/>
        <v>1.6903012335618097E-13</v>
      </c>
      <c r="HV117" s="86">
        <f t="shared" si="143"/>
        <v>1.5181872543588536E-14</v>
      </c>
      <c r="HW117" s="86">
        <f t="shared" si="143"/>
        <v>3.4970647769600835E-15</v>
      </c>
      <c r="HX117" s="86">
        <f t="shared" si="143"/>
        <v>3.7826085030289172E-13</v>
      </c>
      <c r="HY117" s="86">
        <f t="shared" si="143"/>
        <v>2.2191997244883514E-14</v>
      </c>
      <c r="HZ117" s="86">
        <f t="shared" si="143"/>
        <v>1.1725386245457021E-12</v>
      </c>
      <c r="IA117" s="86">
        <f t="shared" si="143"/>
        <v>2.4220048848685323E-13</v>
      </c>
      <c r="IB117" s="86">
        <f t="shared" si="143"/>
        <v>6.6234342497502408E-15</v>
      </c>
      <c r="IC117" s="86">
        <f t="shared" si="143"/>
        <v>1.9916849632517176E-14</v>
      </c>
      <c r="ID117" s="86">
        <f t="shared" si="143"/>
        <v>6.233585964411996E-15</v>
      </c>
      <c r="IE117" s="86">
        <f t="shared" si="143"/>
        <v>5.0046706293923428E-15</v>
      </c>
      <c r="IF117" s="86">
        <f t="shared" si="143"/>
        <v>5.6560440555257219E-13</v>
      </c>
      <c r="IG117" s="86">
        <f t="shared" si="143"/>
        <v>2.991649859911805E-10</v>
      </c>
      <c r="II117" s="86">
        <f t="shared" si="144"/>
        <v>1.9384737550133424E-87</v>
      </c>
      <c r="IJ117" s="86">
        <f t="shared" si="144"/>
        <v>1.6697033217491681E-90</v>
      </c>
      <c r="IK117" s="86">
        <f t="shared" si="144"/>
        <v>2.1839102770383942E-82</v>
      </c>
      <c r="IL117" s="86">
        <f t="shared" si="144"/>
        <v>4.55550800465435E-90</v>
      </c>
      <c r="IM117" s="86">
        <f t="shared" si="144"/>
        <v>5.0209345838881819E-100</v>
      </c>
      <c r="IN117" s="86">
        <f t="shared" si="144"/>
        <v>2.0834444550034951E-84</v>
      </c>
      <c r="IO117" s="86">
        <f t="shared" si="144"/>
        <v>7.5308612797755571E-93</v>
      </c>
      <c r="IP117" s="86">
        <f t="shared" si="144"/>
        <v>4.4627532054605344E-80</v>
      </c>
      <c r="IQ117" s="86">
        <f t="shared" si="144"/>
        <v>3.8671099737705258E-86</v>
      </c>
      <c r="IR117" s="86">
        <f t="shared" si="144"/>
        <v>2.620840978449487E-97</v>
      </c>
      <c r="IS117" s="86">
        <f t="shared" si="144"/>
        <v>2.4423603245651679E-93</v>
      </c>
      <c r="IT117" s="86">
        <f t="shared" si="144"/>
        <v>2.2142688960237323E-95</v>
      </c>
      <c r="IU117" s="86">
        <f t="shared" si="144"/>
        <v>4.7657895372130975E-95</v>
      </c>
      <c r="IV117" s="86">
        <f t="shared" si="144"/>
        <v>2.6299557497111691E-51</v>
      </c>
      <c r="IW117" s="86">
        <f t="shared" si="144"/>
        <v>1.2681271662408366E-35</v>
      </c>
      <c r="IY117" s="86">
        <f t="shared" si="145"/>
        <v>0.3251209318901353</v>
      </c>
      <c r="IZ117" s="86">
        <f t="shared" si="145"/>
        <v>0.33434640121848186</v>
      </c>
      <c r="JA117" s="86">
        <f t="shared" si="145"/>
        <v>0.29086120234928803</v>
      </c>
      <c r="JB117" s="86">
        <f t="shared" si="145"/>
        <v>0.12044343205453006</v>
      </c>
      <c r="JC117" s="86">
        <f t="shared" si="145"/>
        <v>0.14267797145686492</v>
      </c>
      <c r="JD117" s="86">
        <f t="shared" si="145"/>
        <v>0.20222910062915442</v>
      </c>
      <c r="JE117" s="86">
        <f t="shared" si="145"/>
        <v>7.6773255370239199E-2</v>
      </c>
      <c r="JF117" s="86">
        <f t="shared" si="145"/>
        <v>5.2011462059662124E-2</v>
      </c>
      <c r="JG117" s="86">
        <f t="shared" si="145"/>
        <v>3.078186589759074E-2</v>
      </c>
      <c r="JH117" s="86">
        <f t="shared" si="145"/>
        <v>4.0241201898702547E-2</v>
      </c>
      <c r="JI117" s="86">
        <f t="shared" si="145"/>
        <v>4.5161214137831168E-2</v>
      </c>
      <c r="JJ117" s="86">
        <f t="shared" si="145"/>
        <v>0.11645325331531603</v>
      </c>
      <c r="JK117" s="86">
        <f t="shared" si="145"/>
        <v>0.15975099782534427</v>
      </c>
      <c r="JL117" s="86">
        <f t="shared" si="145"/>
        <v>0.1185554490353764</v>
      </c>
      <c r="JM117" s="86">
        <f t="shared" si="145"/>
        <v>0.14990636454124109</v>
      </c>
    </row>
    <row r="118" spans="2:273" x14ac:dyDescent="0.25">
      <c r="B118" s="2">
        <v>91</v>
      </c>
      <c r="C118" s="37">
        <v>98.21</v>
      </c>
      <c r="D118" s="37">
        <v>98.418999999999997</v>
      </c>
      <c r="E118" s="37">
        <v>83.161000000000001</v>
      </c>
      <c r="F118" s="37">
        <v>71.802999999999997</v>
      </c>
      <c r="G118" s="37">
        <v>68.328000000000003</v>
      </c>
      <c r="H118" s="37">
        <v>70.933000000000007</v>
      </c>
      <c r="I118" s="37">
        <v>66.933999999999997</v>
      </c>
      <c r="J118" s="37">
        <v>67.295000000000002</v>
      </c>
      <c r="K118" s="37">
        <v>68.656000000000006</v>
      </c>
      <c r="L118" s="37">
        <v>66.885000000000005</v>
      </c>
      <c r="M118" s="37">
        <v>64.606999999999999</v>
      </c>
      <c r="N118" s="37">
        <v>66.322999999999993</v>
      </c>
      <c r="O118" s="37">
        <v>68.951999999999998</v>
      </c>
      <c r="P118" s="37">
        <v>69.355000000000004</v>
      </c>
      <c r="Q118" s="37">
        <v>70.387</v>
      </c>
      <c r="S118" s="4">
        <f t="shared" si="146"/>
        <v>98.121911891398099</v>
      </c>
      <c r="T118" s="4">
        <f t="shared" si="146"/>
        <v>103.47469192409518</v>
      </c>
      <c r="U118" s="4">
        <f t="shared" si="146"/>
        <v>92.623677784107343</v>
      </c>
      <c r="V118" s="4">
        <f t="shared" si="146"/>
        <v>75.713681308356328</v>
      </c>
      <c r="W118" s="4">
        <f t="shared" si="146"/>
        <v>73.821024621137639</v>
      </c>
      <c r="X118" s="4">
        <f t="shared" si="146"/>
        <v>78.493926160008002</v>
      </c>
      <c r="Y118" s="4">
        <f t="shared" si="146"/>
        <v>70.33047930400285</v>
      </c>
      <c r="Z118" s="4">
        <f t="shared" si="146"/>
        <v>70.322223856560555</v>
      </c>
      <c r="AA118" s="4">
        <f t="shared" si="146"/>
        <v>69.557989331840318</v>
      </c>
      <c r="AB118" s="4">
        <f t="shared" si="146"/>
        <v>67.674774600016363</v>
      </c>
      <c r="AC118" s="4">
        <f t="shared" si="146"/>
        <v>65.978484554623307</v>
      </c>
      <c r="AD118" s="4">
        <f t="shared" si="146"/>
        <v>71.427303288775434</v>
      </c>
      <c r="AE118" s="4">
        <f t="shared" si="146"/>
        <v>75.32326591493991</v>
      </c>
      <c r="AF118" s="4">
        <f t="shared" si="146"/>
        <v>73.123646966041775</v>
      </c>
      <c r="AG118" s="4">
        <f t="shared" si="146"/>
        <v>75.640905867285241</v>
      </c>
      <c r="AI118" s="4">
        <f t="shared" si="147"/>
        <v>8.8088108601894533E-2</v>
      </c>
      <c r="AJ118" s="4">
        <f t="shared" si="147"/>
        <v>-5.0556919240951856</v>
      </c>
      <c r="AK118" s="4">
        <f t="shared" si="147"/>
        <v>-9.4626777841073419</v>
      </c>
      <c r="AL118" s="4">
        <f t="shared" si="147"/>
        <v>-3.910681308356331</v>
      </c>
      <c r="AM118" s="4">
        <f t="shared" si="147"/>
        <v>-5.4930246211376357</v>
      </c>
      <c r="AN118" s="4">
        <f t="shared" si="147"/>
        <v>-7.5609261600079947</v>
      </c>
      <c r="AO118" s="4">
        <f t="shared" si="147"/>
        <v>-3.3964793040028525</v>
      </c>
      <c r="AP118" s="4">
        <f t="shared" si="147"/>
        <v>-3.0272238565605534</v>
      </c>
      <c r="AQ118" s="4">
        <f t="shared" si="147"/>
        <v>-0.90198933184031205</v>
      </c>
      <c r="AR118" s="4">
        <f t="shared" si="147"/>
        <v>-0.78977460001635791</v>
      </c>
      <c r="AS118" s="4">
        <f t="shared" si="147"/>
        <v>-1.3714845546233079</v>
      </c>
      <c r="AT118" s="4">
        <f t="shared" si="147"/>
        <v>-5.1043032887754407</v>
      </c>
      <c r="AU118" s="4">
        <f t="shared" si="147"/>
        <v>-6.3712659149399116</v>
      </c>
      <c r="AV118" s="4">
        <f t="shared" si="147"/>
        <v>-3.7686469660417714</v>
      </c>
      <c r="AW118" s="4">
        <f t="shared" si="147"/>
        <v>-5.2539058672852406</v>
      </c>
      <c r="AY118" s="2">
        <f t="shared" si="139"/>
        <v>77.915169838333043</v>
      </c>
      <c r="AZ118" s="2">
        <f t="shared" si="139"/>
        <v>79.15457356652955</v>
      </c>
      <c r="BA118" s="2">
        <f t="shared" si="139"/>
        <v>72.827645429088093</v>
      </c>
      <c r="BB118" s="2">
        <f t="shared" si="139"/>
        <v>71.146844016679623</v>
      </c>
      <c r="BC118" s="2">
        <f t="shared" si="139"/>
        <v>68.011192760247127</v>
      </c>
      <c r="BD118" s="2">
        <f t="shared" si="139"/>
        <v>67.706511229607841</v>
      </c>
      <c r="BE118" s="2">
        <f t="shared" si="139"/>
        <v>68.047104099197696</v>
      </c>
      <c r="BF118" s="2">
        <f t="shared" si="139"/>
        <v>69.005350171927006</v>
      </c>
      <c r="BG118" s="2">
        <f t="shared" si="139"/>
        <v>68.940522047957174</v>
      </c>
      <c r="BH118" s="2">
        <f t="shared" si="139"/>
        <v>66.789266138849086</v>
      </c>
      <c r="BI118" s="2">
        <f t="shared" si="139"/>
        <v>64.869579621557278</v>
      </c>
      <c r="BJ118" s="2">
        <f t="shared" si="139"/>
        <v>66.926661578822348</v>
      </c>
      <c r="BK118" s="2">
        <f t="shared" si="139"/>
        <v>68.02936260818089</v>
      </c>
      <c r="BL118" s="2">
        <f t="shared" si="139"/>
        <v>69.013845897691525</v>
      </c>
      <c r="BM118" s="2">
        <f t="shared" si="139"/>
        <v>71.524573540661109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>
        <f t="shared" si="140"/>
        <v>68.656000000000006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>
        <f t="shared" si="118"/>
        <v>68.656000000000006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95.457419208698283</v>
      </c>
      <c r="DL118" s="2">
        <f t="shared" si="148"/>
        <v>107.94625865002834</v>
      </c>
      <c r="DM118" s="2">
        <f t="shared" si="148"/>
        <v>107.28305456067849</v>
      </c>
      <c r="DN118" s="2">
        <f t="shared" si="148"/>
        <v>88.746465720326185</v>
      </c>
      <c r="DO118" s="2">
        <f t="shared" si="148"/>
        <v>89.820526348486069</v>
      </c>
      <c r="DP118" s="2">
        <f t="shared" si="148"/>
        <v>88.253716202090615</v>
      </c>
      <c r="DQ118" s="2">
        <f t="shared" si="148"/>
        <v>93.359977896925272</v>
      </c>
      <c r="DR118" s="2">
        <f t="shared" si="148"/>
        <v>89.054458365247825</v>
      </c>
      <c r="DS118" s="2">
        <f t="shared" si="148"/>
        <v>92.93688717288714</v>
      </c>
      <c r="DT118" s="2">
        <f t="shared" si="148"/>
        <v>90.056474989274975</v>
      </c>
      <c r="DU118" s="2">
        <f t="shared" si="148"/>
        <v>88.157075865339024</v>
      </c>
      <c r="DV118" s="2">
        <f t="shared" si="148"/>
        <v>94.039831309041858</v>
      </c>
      <c r="DW118" s="2">
        <f t="shared" si="148"/>
        <v>88.303887898686654</v>
      </c>
      <c r="DX118" s="2">
        <f t="shared" si="148"/>
        <v>88.719358463726891</v>
      </c>
      <c r="DY118" s="2">
        <f t="shared" si="148"/>
        <v>82.726803225806435</v>
      </c>
      <c r="EA118" s="2">
        <f t="shared" si="152"/>
        <v>77.664832213029996</v>
      </c>
      <c r="EB118" s="2">
        <f t="shared" si="152"/>
        <v>78.725995506428745</v>
      </c>
      <c r="EC118" s="2">
        <f t="shared" si="152"/>
        <v>72.321116660959035</v>
      </c>
      <c r="ED118" s="2">
        <f t="shared" si="152"/>
        <v>70.901807656955043</v>
      </c>
      <c r="EE118" s="2">
        <f t="shared" si="151"/>
        <v>67.708734842469369</v>
      </c>
      <c r="EF118" s="2">
        <f t="shared" si="151"/>
        <v>67.397947441727084</v>
      </c>
      <c r="EG118" s="2">
        <f t="shared" si="151"/>
        <v>67.623155445074403</v>
      </c>
      <c r="EH118" s="2">
        <f t="shared" si="151"/>
        <v>68.667984084212478</v>
      </c>
      <c r="EI118" s="2">
        <f t="shared" si="151"/>
        <v>68.513942076387451</v>
      </c>
      <c r="EJ118" s="2">
        <f t="shared" si="151"/>
        <v>66.363509331005147</v>
      </c>
      <c r="EK118" s="2">
        <f t="shared" si="151"/>
        <v>64.488475707034084</v>
      </c>
      <c r="EL118" s="2">
        <f t="shared" si="151"/>
        <v>66.49500902179318</v>
      </c>
      <c r="EM118" s="2">
        <f t="shared" si="135"/>
        <v>67.721890589357244</v>
      </c>
      <c r="EN118" s="2">
        <f t="shared" si="135"/>
        <v>68.682508500652702</v>
      </c>
      <c r="EO118" s="2">
        <f t="shared" si="135"/>
        <v>71.283173476863439</v>
      </c>
      <c r="EQ118" s="2">
        <f t="shared" si="149"/>
        <v>77.565511564921195</v>
      </c>
      <c r="ER118" s="2">
        <f t="shared" si="149"/>
        <v>78.330310078266777</v>
      </c>
      <c r="ES118" s="2">
        <f t="shared" si="149"/>
        <v>71.693962467694746</v>
      </c>
      <c r="ET118" s="2">
        <f t="shared" si="149"/>
        <v>70.396527936097343</v>
      </c>
      <c r="EU118" s="2">
        <f t="shared" si="149"/>
        <v>67.703535588181595</v>
      </c>
      <c r="EV118" s="2">
        <f t="shared" si="149"/>
        <v>66.963828180675876</v>
      </c>
      <c r="EW118" s="2">
        <f t="shared" si="149"/>
        <v>67.691962472869875</v>
      </c>
      <c r="EX118" s="2">
        <f t="shared" si="149"/>
        <v>68.421747186677393</v>
      </c>
      <c r="EY118" s="2">
        <f t="shared" si="149"/>
        <v>68.215503525275693</v>
      </c>
      <c r="EZ118" s="2">
        <f t="shared" si="149"/>
        <v>66.175731438609617</v>
      </c>
      <c r="FA118" s="2">
        <f t="shared" si="149"/>
        <v>64.608287684880139</v>
      </c>
      <c r="FB118" s="2">
        <f t="shared" si="149"/>
        <v>65.895394102853118</v>
      </c>
      <c r="FC118" s="2">
        <f t="shared" si="149"/>
        <v>67.328587119013591</v>
      </c>
      <c r="FD118" s="2">
        <f t="shared" si="149"/>
        <v>69.022365870460717</v>
      </c>
      <c r="FE118" s="2">
        <f t="shared" si="149"/>
        <v>71.131025385123891</v>
      </c>
      <c r="FG118" s="2">
        <f t="shared" si="150"/>
        <v>0.98591514925348744</v>
      </c>
      <c r="FH118" s="2">
        <f t="shared" si="150"/>
        <v>0.98529104509557852</v>
      </c>
      <c r="FI118" s="2">
        <f t="shared" si="150"/>
        <v>0.98544094202665566</v>
      </c>
      <c r="FJ118" s="2">
        <f t="shared" si="150"/>
        <v>0.98613111914980611</v>
      </c>
      <c r="FK118" s="2">
        <f t="shared" si="150"/>
        <v>0.98632035534183271</v>
      </c>
      <c r="FL118" s="2">
        <f t="shared" si="150"/>
        <v>0.98511865283176869</v>
      </c>
      <c r="FM118" s="2">
        <f t="shared" si="150"/>
        <v>0.98353990155193427</v>
      </c>
      <c r="FN118" s="2">
        <f t="shared" si="150"/>
        <v>0.98338989744384753</v>
      </c>
      <c r="FO118" s="2">
        <f t="shared" si="150"/>
        <v>0.98246735106974681</v>
      </c>
      <c r="FP118" s="2">
        <f t="shared" si="150"/>
        <v>0.9819977080495963</v>
      </c>
      <c r="FQ118" s="2">
        <f t="shared" si="150"/>
        <v>0.98391689221296597</v>
      </c>
      <c r="FR118" s="2">
        <f t="shared" si="150"/>
        <v>0.98426039310051394</v>
      </c>
      <c r="FS118" s="2">
        <f t="shared" si="150"/>
        <v>0.9850045066958063</v>
      </c>
      <c r="FT118" s="2">
        <f t="shared" si="150"/>
        <v>0.98350138337877935</v>
      </c>
      <c r="FU118" s="2">
        <f t="shared" si="150"/>
        <v>0.97888345601215876</v>
      </c>
      <c r="FW118" s="2">
        <f t="shared" si="141"/>
        <v>2.7014214101885761E-3</v>
      </c>
      <c r="FX118" s="2">
        <f t="shared" si="141"/>
        <v>3.0869794205295748E-3</v>
      </c>
      <c r="FY118" s="2">
        <f t="shared" si="141"/>
        <v>3.9609280143513446E-3</v>
      </c>
      <c r="FZ118" s="2">
        <f t="shared" si="141"/>
        <v>4.84697221691038E-3</v>
      </c>
      <c r="GA118" s="2">
        <f t="shared" si="141"/>
        <v>4.526183704233762E-3</v>
      </c>
      <c r="GB118" s="2">
        <f t="shared" si="141"/>
        <v>4.1420587932694403E-3</v>
      </c>
      <c r="GC118" s="2">
        <f t="shared" si="141"/>
        <v>4.6219526643265368E-3</v>
      </c>
      <c r="GD118" s="2">
        <f t="shared" si="141"/>
        <v>5.0981021301036893E-3</v>
      </c>
      <c r="GE118" s="2">
        <f t="shared" si="141"/>
        <v>5.4247369986704461E-3</v>
      </c>
      <c r="GF118" s="2">
        <f t="shared" si="141"/>
        <v>4.1052601948829009E-3</v>
      </c>
      <c r="GG118" s="2">
        <f t="shared" si="141"/>
        <v>3.6663029595061301E-3</v>
      </c>
      <c r="GH118" s="2">
        <f t="shared" si="141"/>
        <v>3.1555550547005579E-3</v>
      </c>
      <c r="GI118" s="2">
        <f t="shared" si="141"/>
        <v>2.9625571682104306E-3</v>
      </c>
      <c r="GJ118" s="2">
        <f t="shared" si="141"/>
        <v>2.2276733370887388E-3</v>
      </c>
      <c r="GK118" s="2">
        <f t="shared" si="141"/>
        <v>1.6421315154134108E-3</v>
      </c>
      <c r="GM118" s="86">
        <f t="shared" si="142"/>
        <v>2.6030598042436533E-16</v>
      </c>
      <c r="GN118" s="86">
        <f t="shared" si="142"/>
        <v>1.6932275528187204E-16</v>
      </c>
      <c r="GO118" s="86">
        <f t="shared" si="142"/>
        <v>2.8352113387151252E-19</v>
      </c>
      <c r="GP118" s="86">
        <f t="shared" si="142"/>
        <v>3.9568965011849654E-22</v>
      </c>
      <c r="GQ118" s="86">
        <f t="shared" si="142"/>
        <v>7.369356524705829E-21</v>
      </c>
      <c r="GR118" s="86">
        <f t="shared" si="142"/>
        <v>5.6209951116864218E-14</v>
      </c>
      <c r="GS118" s="86">
        <f t="shared" si="142"/>
        <v>7.5267589264598126E-16</v>
      </c>
      <c r="GT118" s="86">
        <f t="shared" si="142"/>
        <v>7.2504086225368484E-19</v>
      </c>
      <c r="GU118" s="86">
        <f t="shared" si="142"/>
        <v>1.2056829733371305E-22</v>
      </c>
      <c r="GV118" s="86">
        <f t="shared" si="142"/>
        <v>1.711722665802317E-26</v>
      </c>
      <c r="GW118" s="86">
        <f t="shared" si="142"/>
        <v>1.2680123568437611E-26</v>
      </c>
      <c r="GX118" s="86">
        <f t="shared" si="142"/>
        <v>1.8630092339040378E-24</v>
      </c>
      <c r="GY118" s="86">
        <f t="shared" si="142"/>
        <v>1.9062742269027139E-26</v>
      </c>
      <c r="GZ118" s="86">
        <f t="shared" si="142"/>
        <v>4.4442935007567146E-26</v>
      </c>
      <c r="HA118" s="86">
        <f t="shared" si="142"/>
        <v>1.0341825591415926E-26</v>
      </c>
      <c r="HC118" s="86">
        <f t="shared" si="73"/>
        <v>0.22915813726583717</v>
      </c>
      <c r="HD118" s="86">
        <f t="shared" si="73"/>
        <v>0.22737037338135199</v>
      </c>
      <c r="HE118" s="86">
        <f t="shared" si="73"/>
        <v>0.18377333442803348</v>
      </c>
      <c r="HF118" s="86">
        <f t="shared" si="73"/>
        <v>5.1961698957930895E-2</v>
      </c>
      <c r="HG118" s="86">
        <f t="shared" si="73"/>
        <v>7.8795312516255656E-2</v>
      </c>
      <c r="HH118" s="86">
        <f t="shared" si="73"/>
        <v>0.11601648380947005</v>
      </c>
      <c r="HI118" s="86">
        <f t="shared" si="138"/>
        <v>3.150990762604905E-2</v>
      </c>
      <c r="HJ118" s="86">
        <f t="shared" si="138"/>
        <v>1.8279425261219596E-2</v>
      </c>
      <c r="HK118" s="86">
        <f t="shared" si="138"/>
        <v>9.1946526357573593E-3</v>
      </c>
      <c r="HL118" s="86">
        <f t="shared" si="138"/>
        <v>1.2514935105706778E-2</v>
      </c>
      <c r="HM118" s="86">
        <f t="shared" si="138"/>
        <v>1.4748677005739865E-2</v>
      </c>
      <c r="HN118" s="86">
        <f t="shared" si="138"/>
        <v>5.0993268225788452E-2</v>
      </c>
      <c r="HO118" s="86">
        <f t="shared" si="138"/>
        <v>8.2463780661972561E-2</v>
      </c>
      <c r="HP118" s="86">
        <f t="shared" si="138"/>
        <v>5.5569164990974779E-2</v>
      </c>
      <c r="HQ118" s="86">
        <f t="shared" si="138"/>
        <v>7.1625150144587771E-2</v>
      </c>
      <c r="HS118" s="86">
        <f t="shared" si="143"/>
        <v>1.5176467396337538E-13</v>
      </c>
      <c r="HT118" s="86">
        <f t="shared" si="143"/>
        <v>1.3602415346315026E-12</v>
      </c>
      <c r="HU118" s="86">
        <f t="shared" si="143"/>
        <v>8.2263216098733933E-13</v>
      </c>
      <c r="HV118" s="86">
        <f t="shared" si="143"/>
        <v>9.0751652233870586E-14</v>
      </c>
      <c r="HW118" s="86">
        <f t="shared" si="143"/>
        <v>2.3516101974055064E-14</v>
      </c>
      <c r="HX118" s="86">
        <f t="shared" si="143"/>
        <v>1.8574943823961523E-12</v>
      </c>
      <c r="HY118" s="86">
        <f t="shared" si="143"/>
        <v>1.3275117685226698E-13</v>
      </c>
      <c r="HZ118" s="86">
        <f t="shared" si="143"/>
        <v>5.6672108657023249E-12</v>
      </c>
      <c r="IA118" s="86">
        <f t="shared" si="143"/>
        <v>1.3288901761131901E-12</v>
      </c>
      <c r="IB118" s="86">
        <f t="shared" si="143"/>
        <v>4.1228854032249425E-14</v>
      </c>
      <c r="IC118" s="86">
        <f t="shared" si="143"/>
        <v>1.1171589357868248E-13</v>
      </c>
      <c r="ID118" s="86">
        <f t="shared" si="143"/>
        <v>3.5207285536894723E-14</v>
      </c>
      <c r="IE118" s="86">
        <f t="shared" si="143"/>
        <v>2.7836131699227781E-14</v>
      </c>
      <c r="IF118" s="86">
        <f t="shared" si="143"/>
        <v>2.3012024418618325E-12</v>
      </c>
      <c r="IG118" s="86">
        <f t="shared" si="143"/>
        <v>8.1439137151857086E-10</v>
      </c>
      <c r="II118" s="86">
        <f t="shared" si="144"/>
        <v>7.7963548529363265E-85</v>
      </c>
      <c r="IJ118" s="86">
        <f t="shared" si="144"/>
        <v>9.5756458863859239E-88</v>
      </c>
      <c r="IK118" s="86">
        <f t="shared" si="144"/>
        <v>9.0436402764371969E-80</v>
      </c>
      <c r="IL118" s="86">
        <f t="shared" si="144"/>
        <v>4.2766032025803117E-87</v>
      </c>
      <c r="IM118" s="86">
        <f t="shared" si="144"/>
        <v>9.2725040446576464E-97</v>
      </c>
      <c r="IN118" s="86">
        <f t="shared" si="144"/>
        <v>1.0539799508710187E-81</v>
      </c>
      <c r="IO118" s="86">
        <f t="shared" si="144"/>
        <v>8.2490165986477126E-90</v>
      </c>
      <c r="IP118" s="86">
        <f t="shared" si="144"/>
        <v>2.0458940844602156E-77</v>
      </c>
      <c r="IQ118" s="86">
        <f t="shared" si="144"/>
        <v>3.0754008799051899E-83</v>
      </c>
      <c r="IR118" s="86">
        <f t="shared" si="144"/>
        <v>3.46142923936111E-94</v>
      </c>
      <c r="IS118" s="86">
        <f t="shared" si="144"/>
        <v>2.0889344023461203E-90</v>
      </c>
      <c r="IT118" s="86">
        <f t="shared" si="144"/>
        <v>1.8456538927226062E-92</v>
      </c>
      <c r="IU118" s="86">
        <f t="shared" si="144"/>
        <v>3.6119856732775216E-92</v>
      </c>
      <c r="IV118" s="86">
        <f t="shared" si="144"/>
        <v>7.6048772506288555E-50</v>
      </c>
      <c r="IW118" s="86">
        <f t="shared" si="144"/>
        <v>1.1409064742750424E-34</v>
      </c>
      <c r="IY118" s="86">
        <f t="shared" si="145"/>
        <v>0.22915813726598919</v>
      </c>
      <c r="IZ118" s="86">
        <f t="shared" si="145"/>
        <v>0.2273703733827124</v>
      </c>
      <c r="JA118" s="86">
        <f t="shared" si="145"/>
        <v>0.1837733344288561</v>
      </c>
      <c r="JB118" s="86">
        <f t="shared" si="145"/>
        <v>5.1961698958021649E-2</v>
      </c>
      <c r="JC118" s="86">
        <f t="shared" si="145"/>
        <v>7.8795312516279178E-2</v>
      </c>
      <c r="JD118" s="86">
        <f t="shared" si="145"/>
        <v>0.11601648381138376</v>
      </c>
      <c r="JE118" s="86">
        <f t="shared" si="145"/>
        <v>3.1509907626182547E-2</v>
      </c>
      <c r="JF118" s="86">
        <f t="shared" si="145"/>
        <v>1.8279425266886806E-2</v>
      </c>
      <c r="JG118" s="86">
        <f t="shared" si="145"/>
        <v>9.1946526370862494E-3</v>
      </c>
      <c r="JH118" s="86">
        <f t="shared" si="145"/>
        <v>1.2514935105748007E-2</v>
      </c>
      <c r="JI118" s="86">
        <f t="shared" si="145"/>
        <v>1.4748677005851581E-2</v>
      </c>
      <c r="JJ118" s="86">
        <f t="shared" si="145"/>
        <v>5.099326822582366E-2</v>
      </c>
      <c r="JK118" s="86">
        <f t="shared" si="145"/>
        <v>8.2463780662000399E-2</v>
      </c>
      <c r="JL118" s="86">
        <f t="shared" si="145"/>
        <v>5.556916499327598E-2</v>
      </c>
      <c r="JM118" s="86">
        <f t="shared" si="145"/>
        <v>7.1625150958979145E-2</v>
      </c>
    </row>
    <row r="119" spans="2:273" x14ac:dyDescent="0.25">
      <c r="B119" s="2">
        <v>92</v>
      </c>
      <c r="C119" s="37">
        <v>84.822999999999993</v>
      </c>
      <c r="D119" s="37">
        <v>83.677000000000007</v>
      </c>
      <c r="E119" s="37">
        <v>74.5</v>
      </c>
      <c r="F119" s="37">
        <v>71</v>
      </c>
      <c r="G119" s="37">
        <v>67.114999999999995</v>
      </c>
      <c r="H119" s="37">
        <v>66.650000000000006</v>
      </c>
      <c r="I119" s="37">
        <v>67.131</v>
      </c>
      <c r="J119" s="37">
        <v>67.738</v>
      </c>
      <c r="K119" s="37">
        <v>69.164000000000001</v>
      </c>
      <c r="L119" s="37">
        <v>66.097999999999999</v>
      </c>
      <c r="M119" s="37">
        <v>63.704999999999998</v>
      </c>
      <c r="N119" s="37">
        <v>66.725999999999999</v>
      </c>
      <c r="O119" s="37">
        <v>67.629000000000005</v>
      </c>
      <c r="P119" s="37">
        <v>68.225999999999999</v>
      </c>
      <c r="Q119" s="37">
        <v>70.403000000000006</v>
      </c>
      <c r="S119" s="4">
        <f t="shared" si="146"/>
        <v>88.977860519692854</v>
      </c>
      <c r="T119" s="4">
        <f t="shared" si="146"/>
        <v>91.679227986473066</v>
      </c>
      <c r="U119" s="4">
        <f t="shared" si="146"/>
        <v>82.084856896839327</v>
      </c>
      <c r="V119" s="4">
        <f t="shared" si="146"/>
        <v>72.318716438922266</v>
      </c>
      <c r="W119" s="4">
        <f t="shared" si="146"/>
        <v>70.186697849673138</v>
      </c>
      <c r="X119" s="4">
        <f t="shared" si="146"/>
        <v>72.154728461762176</v>
      </c>
      <c r="Y119" s="4">
        <f t="shared" si="146"/>
        <v>68.54274279900423</v>
      </c>
      <c r="Z119" s="4">
        <f t="shared" si="146"/>
        <v>69.149502537192674</v>
      </c>
      <c r="AA119" s="4">
        <f t="shared" si="146"/>
        <v>68.869536258905697</v>
      </c>
      <c r="AB119" s="4">
        <f t="shared" si="146"/>
        <v>66.791684174684448</v>
      </c>
      <c r="AC119" s="4">
        <f t="shared" si="146"/>
        <v>64.968597563097674</v>
      </c>
      <c r="AD119" s="4">
        <f t="shared" si="146"/>
        <v>68.119384106921402</v>
      </c>
      <c r="AE119" s="4">
        <f t="shared" si="146"/>
        <v>70.598081405256337</v>
      </c>
      <c r="AF119" s="4">
        <f t="shared" si="146"/>
        <v>70.279010482559414</v>
      </c>
      <c r="AG119" s="4">
        <f t="shared" si="146"/>
        <v>72.725463280934321</v>
      </c>
      <c r="AI119" s="4">
        <f t="shared" si="147"/>
        <v>-4.1548605196928605</v>
      </c>
      <c r="AJ119" s="4">
        <f t="shared" si="147"/>
        <v>-8.0022279864730592</v>
      </c>
      <c r="AK119" s="4">
        <f t="shared" si="147"/>
        <v>-7.5848568968393266</v>
      </c>
      <c r="AL119" s="4">
        <f t="shared" si="147"/>
        <v>-1.3187164389222659</v>
      </c>
      <c r="AM119" s="4">
        <f t="shared" si="147"/>
        <v>-3.0716978496731429</v>
      </c>
      <c r="AN119" s="4">
        <f t="shared" si="147"/>
        <v>-5.5047284617621699</v>
      </c>
      <c r="AO119" s="4">
        <f t="shared" si="147"/>
        <v>-1.4117427990042302</v>
      </c>
      <c r="AP119" s="4">
        <f t="shared" si="147"/>
        <v>-1.4115025371926748</v>
      </c>
      <c r="AQ119" s="4">
        <f t="shared" si="147"/>
        <v>0.29446374109430451</v>
      </c>
      <c r="AR119" s="4">
        <f t="shared" si="147"/>
        <v>-0.69368417468444932</v>
      </c>
      <c r="AS119" s="4">
        <f t="shared" si="147"/>
        <v>-1.2635975630976759</v>
      </c>
      <c r="AT119" s="4">
        <f t="shared" si="147"/>
        <v>-1.3933841069214026</v>
      </c>
      <c r="AU119" s="4">
        <f t="shared" si="147"/>
        <v>-2.9690814052563326</v>
      </c>
      <c r="AV119" s="4">
        <f t="shared" si="147"/>
        <v>-2.0530104825594151</v>
      </c>
      <c r="AW119" s="4">
        <f t="shared" si="147"/>
        <v>-2.3224632809343149</v>
      </c>
      <c r="AY119" s="2">
        <f t="shared" si="139"/>
        <v>77.776286853877664</v>
      </c>
      <c r="AZ119" s="2">
        <f t="shared" si="139"/>
        <v>78.983961049536717</v>
      </c>
      <c r="BA119" s="2">
        <f t="shared" si="139"/>
        <v>72.641516172695162</v>
      </c>
      <c r="BB119" s="2">
        <f t="shared" si="139"/>
        <v>70.971598952340074</v>
      </c>
      <c r="BC119" s="2">
        <f t="shared" si="139"/>
        <v>67.867481701998898</v>
      </c>
      <c r="BD119" s="2">
        <f t="shared" si="139"/>
        <v>67.554260806842109</v>
      </c>
      <c r="BE119" s="2">
        <f t="shared" si="139"/>
        <v>67.898836555698352</v>
      </c>
      <c r="BF119" s="2">
        <f t="shared" si="139"/>
        <v>68.835711113327847</v>
      </c>
      <c r="BG119" s="2">
        <f t="shared" si="139"/>
        <v>68.749346552826637</v>
      </c>
      <c r="BH119" s="2">
        <f t="shared" si="139"/>
        <v>66.612719399135358</v>
      </c>
      <c r="BI119" s="2">
        <f t="shared" si="139"/>
        <v>64.728137731212257</v>
      </c>
      <c r="BJ119" s="2">
        <f t="shared" si="139"/>
        <v>66.745179940639844</v>
      </c>
      <c r="BK119" s="2">
        <f t="shared" si="139"/>
        <v>67.863014197894671</v>
      </c>
      <c r="BL119" s="2">
        <f t="shared" si="139"/>
        <v>68.921473468939496</v>
      </c>
      <c r="BM119" s="2">
        <f t="shared" si="139"/>
        <v>71.406799219912628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67.738</v>
      </c>
      <c r="CM119" s="2">
        <f t="shared" si="140"/>
        <v>69.164000000000001</v>
      </c>
      <c r="CN119" s="2">
        <f t="shared" si="140"/>
        <v>66.097999999999999</v>
      </c>
      <c r="CO119" s="2">
        <f t="shared" si="140"/>
        <v>63.704999999999998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67.738</v>
      </c>
      <c r="DC119" s="2">
        <f t="shared" si="118"/>
        <v>69.164000000000001</v>
      </c>
      <c r="DD119" s="2">
        <f t="shared" si="119"/>
        <v>66.097999999999999</v>
      </c>
      <c r="DE119" s="2">
        <f t="shared" si="120"/>
        <v>63.704999999999998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95.618010872848089</v>
      </c>
      <c r="DL119" s="2">
        <f t="shared" si="148"/>
        <v>108.22056089457902</v>
      </c>
      <c r="DM119" s="2">
        <f t="shared" si="148"/>
        <v>107.58868676228289</v>
      </c>
      <c r="DN119" s="2">
        <f t="shared" si="148"/>
        <v>88.811080640289944</v>
      </c>
      <c r="DO119" s="2">
        <f t="shared" si="148"/>
        <v>90.009328957674953</v>
      </c>
      <c r="DP119" s="2">
        <f t="shared" si="148"/>
        <v>88.417725435540092</v>
      </c>
      <c r="DQ119" s="2">
        <f t="shared" si="148"/>
        <v>93.577899223109753</v>
      </c>
      <c r="DR119" s="2">
        <f t="shared" si="148"/>
        <v>89.195227705438214</v>
      </c>
      <c r="DS119" s="2">
        <f t="shared" si="148"/>
        <v>93.149742256542226</v>
      </c>
      <c r="DT119" s="2">
        <f t="shared" si="148"/>
        <v>90.239386958386945</v>
      </c>
      <c r="DU119" s="2">
        <f t="shared" si="148"/>
        <v>88.325063537221439</v>
      </c>
      <c r="DV119" s="2">
        <f t="shared" si="148"/>
        <v>94.276391632928494</v>
      </c>
      <c r="DW119" s="2">
        <f t="shared" si="148"/>
        <v>88.45963470919321</v>
      </c>
      <c r="DX119" s="2">
        <f t="shared" si="148"/>
        <v>88.925805595068766</v>
      </c>
      <c r="DY119" s="2">
        <f t="shared" si="148"/>
        <v>82.852579032258049</v>
      </c>
      <c r="EA119" s="2">
        <f t="shared" si="152"/>
        <v>77.54411035418822</v>
      </c>
      <c r="EB119" s="2">
        <f t="shared" si="152"/>
        <v>78.587204500131193</v>
      </c>
      <c r="EC119" s="2">
        <f t="shared" si="152"/>
        <v>72.173254303684331</v>
      </c>
      <c r="ED119" s="2">
        <f t="shared" si="152"/>
        <v>70.745354980223937</v>
      </c>
      <c r="EE119" s="2">
        <f t="shared" si="151"/>
        <v>67.587434222036805</v>
      </c>
      <c r="EF119" s="2">
        <f t="shared" si="151"/>
        <v>67.268723772069961</v>
      </c>
      <c r="EG119" s="2">
        <f t="shared" si="151"/>
        <v>67.5065621492503</v>
      </c>
      <c r="EH119" s="2">
        <f t="shared" si="151"/>
        <v>68.523400222897379</v>
      </c>
      <c r="EI119" s="2">
        <f t="shared" si="151"/>
        <v>68.35391799430262</v>
      </c>
      <c r="EJ119" s="2">
        <f t="shared" si="151"/>
        <v>66.218512987013</v>
      </c>
      <c r="EK119" s="2">
        <f t="shared" si="151"/>
        <v>64.375897872854722</v>
      </c>
      <c r="EL119" s="2">
        <f t="shared" si="151"/>
        <v>66.345657073458739</v>
      </c>
      <c r="EM119" s="2">
        <f t="shared" si="135"/>
        <v>67.578279954224683</v>
      </c>
      <c r="EN119" s="2">
        <f t="shared" si="135"/>
        <v>68.614627960464972</v>
      </c>
      <c r="EO119" s="2">
        <f t="shared" si="135"/>
        <v>71.181875732618039</v>
      </c>
      <c r="EQ119" s="2">
        <f t="shared" si="149"/>
        <v>77.449375118721747</v>
      </c>
      <c r="ER119" s="2">
        <f t="shared" si="149"/>
        <v>78.208349403411347</v>
      </c>
      <c r="ES119" s="2">
        <f t="shared" si="149"/>
        <v>71.577115993490139</v>
      </c>
      <c r="ET119" s="2">
        <f t="shared" si="149"/>
        <v>70.267050963164792</v>
      </c>
      <c r="EU119" s="2">
        <f t="shared" si="149"/>
        <v>67.582427541654781</v>
      </c>
      <c r="EV119" s="2">
        <f t="shared" si="149"/>
        <v>66.856268602884199</v>
      </c>
      <c r="EW119" s="2">
        <f t="shared" si="149"/>
        <v>67.571580585311239</v>
      </c>
      <c r="EX119" s="2">
        <f t="shared" si="149"/>
        <v>68.29134116159409</v>
      </c>
      <c r="EY119" s="2">
        <f t="shared" si="149"/>
        <v>68.073275197948959</v>
      </c>
      <c r="EZ119" s="2">
        <f t="shared" si="149"/>
        <v>66.040529216317424</v>
      </c>
      <c r="FA119" s="2">
        <f t="shared" si="149"/>
        <v>64.489476018155059</v>
      </c>
      <c r="FB119" s="2">
        <f t="shared" si="149"/>
        <v>65.776043584945356</v>
      </c>
      <c r="FC119" s="2">
        <f t="shared" si="149"/>
        <v>67.203353494528528</v>
      </c>
      <c r="FD119" s="2">
        <f t="shared" si="149"/>
        <v>68.934269133381889</v>
      </c>
      <c r="FE119" s="2">
        <f t="shared" si="149"/>
        <v>71.040042486047355</v>
      </c>
      <c r="FG119" s="2">
        <f t="shared" si="150"/>
        <v>0.98713852403874314</v>
      </c>
      <c r="FH119" s="2">
        <f t="shared" si="150"/>
        <v>0.98656788947001794</v>
      </c>
      <c r="FI119" s="2">
        <f t="shared" si="150"/>
        <v>0.98670494983586488</v>
      </c>
      <c r="FJ119" s="2">
        <f t="shared" si="150"/>
        <v>0.98733597628510017</v>
      </c>
      <c r="FK119" s="2">
        <f t="shared" si="150"/>
        <v>0.98750898084746286</v>
      </c>
      <c r="FL119" s="2">
        <f t="shared" si="150"/>
        <v>0.9864102557045924</v>
      </c>
      <c r="FM119" s="2">
        <f t="shared" si="150"/>
        <v>0.98496643853738997</v>
      </c>
      <c r="FN119" s="2">
        <f t="shared" si="150"/>
        <v>0.98482923421551583</v>
      </c>
      <c r="FO119" s="2">
        <f t="shared" si="150"/>
        <v>0.98398532857060983</v>
      </c>
      <c r="FP119" s="2">
        <f t="shared" si="150"/>
        <v>0.98355566667614891</v>
      </c>
      <c r="FQ119" s="2">
        <f t="shared" si="150"/>
        <v>0.98531124473498577</v>
      </c>
      <c r="FR119" s="2">
        <f t="shared" si="150"/>
        <v>0.9856254003046061</v>
      </c>
      <c r="FS119" s="2">
        <f t="shared" si="150"/>
        <v>0.98630587898214661</v>
      </c>
      <c r="FT119" s="2">
        <f t="shared" si="150"/>
        <v>0.98493120744953866</v>
      </c>
      <c r="FU119" s="2">
        <f t="shared" si="150"/>
        <v>0.98070563353988494</v>
      </c>
      <c r="FW119" s="2">
        <f t="shared" si="141"/>
        <v>2.961277882150495E-3</v>
      </c>
      <c r="FX119" s="2">
        <f t="shared" si="141"/>
        <v>3.3837978428799056E-3</v>
      </c>
      <c r="FY119" s="2">
        <f t="shared" si="141"/>
        <v>4.3414121631363736E-3</v>
      </c>
      <c r="FZ119" s="2">
        <f t="shared" si="141"/>
        <v>5.312115263905774E-3</v>
      </c>
      <c r="GA119" s="2">
        <f t="shared" si="141"/>
        <v>4.9606955166396549E-3</v>
      </c>
      <c r="GB119" s="2">
        <f t="shared" si="141"/>
        <v>4.5398629413766836E-3</v>
      </c>
      <c r="GC119" s="2">
        <f t="shared" si="141"/>
        <v>5.0656114744465066E-3</v>
      </c>
      <c r="GD119" s="2">
        <f t="shared" si="141"/>
        <v>5.587209726434058E-3</v>
      </c>
      <c r="GE119" s="2">
        <f t="shared" si="141"/>
        <v>5.9449944140220036E-3</v>
      </c>
      <c r="GF119" s="2">
        <f t="shared" si="141"/>
        <v>4.499546166490247E-3</v>
      </c>
      <c r="GG119" s="2">
        <f t="shared" si="141"/>
        <v>4.018599803278791E-3</v>
      </c>
      <c r="GH119" s="2">
        <f t="shared" si="141"/>
        <v>3.4589442654009042E-3</v>
      </c>
      <c r="GI119" s="2">
        <f t="shared" si="141"/>
        <v>3.2474511462317829E-3</v>
      </c>
      <c r="GJ119" s="2">
        <f t="shared" si="141"/>
        <v>2.4420703878270476E-3</v>
      </c>
      <c r="GK119" s="2">
        <f t="shared" si="141"/>
        <v>1.8002761842989372E-3</v>
      </c>
      <c r="GM119" s="86">
        <f t="shared" si="142"/>
        <v>1.8446355596051907E-17</v>
      </c>
      <c r="GN119" s="86">
        <f t="shared" si="142"/>
        <v>1.1714441468586052E-17</v>
      </c>
      <c r="GO119" s="86">
        <f t="shared" si="142"/>
        <v>1.2355198696240753E-20</v>
      </c>
      <c r="GP119" s="86">
        <f t="shared" si="142"/>
        <v>1.087498429337745E-23</v>
      </c>
      <c r="GQ119" s="86">
        <f t="shared" si="142"/>
        <v>2.5639603336058019E-22</v>
      </c>
      <c r="GR119" s="86">
        <f t="shared" si="142"/>
        <v>6.0281580606689147E-15</v>
      </c>
      <c r="GS119" s="86">
        <f t="shared" si="142"/>
        <v>6.2358991357793086E-17</v>
      </c>
      <c r="GT119" s="86">
        <f t="shared" si="142"/>
        <v>3.6476171113544591E-20</v>
      </c>
      <c r="GU119" s="86">
        <f t="shared" si="142"/>
        <v>3.17104713087036E-24</v>
      </c>
      <c r="GV119" s="86">
        <f t="shared" si="142"/>
        <v>2.2590312238918773E-28</v>
      </c>
      <c r="GW119" s="86">
        <f t="shared" si="142"/>
        <v>1.7546726610693355E-28</v>
      </c>
      <c r="GX119" s="86">
        <f t="shared" si="142"/>
        <v>3.4724947843739905E-26</v>
      </c>
      <c r="GY119" s="86">
        <f t="shared" si="142"/>
        <v>2.5132640662964824E-28</v>
      </c>
      <c r="GZ119" s="86">
        <f t="shared" si="142"/>
        <v>7.1248446358909487E-28</v>
      </c>
      <c r="HA119" s="86">
        <f t="shared" si="142"/>
        <v>1.3871723928209233E-28</v>
      </c>
      <c r="HC119" s="86">
        <f t="shared" si="73"/>
        <v>0.14719804730315483</v>
      </c>
      <c r="HD119" s="86">
        <f t="shared" si="73"/>
        <v>0.13808925814929907</v>
      </c>
      <c r="HE119" s="86">
        <f t="shared" si="73"/>
        <v>0.10219363340749103</v>
      </c>
      <c r="HF119" s="86">
        <f t="shared" si="73"/>
        <v>1.8447441430700273E-2</v>
      </c>
      <c r="HG119" s="86">
        <f t="shared" si="73"/>
        <v>3.8789531743948294E-2</v>
      </c>
      <c r="HH119" s="86">
        <f t="shared" si="73"/>
        <v>5.8513115815060426E-2</v>
      </c>
      <c r="HI119" s="86">
        <f t="shared" si="138"/>
        <v>1.0849103040939379E-2</v>
      </c>
      <c r="HJ119" s="86">
        <f t="shared" si="138"/>
        <v>5.2450127434883215E-3</v>
      </c>
      <c r="HK119" s="86">
        <f t="shared" si="138"/>
        <v>2.1962311973077841E-3</v>
      </c>
      <c r="HL119" s="86">
        <f t="shared" si="138"/>
        <v>3.0985549765823531E-3</v>
      </c>
      <c r="HM119" s="86">
        <f t="shared" si="138"/>
        <v>3.8698113557700899E-3</v>
      </c>
      <c r="HN119" s="86">
        <f t="shared" si="138"/>
        <v>1.855348377553236E-2</v>
      </c>
      <c r="HO119" s="86">
        <f t="shared" si="138"/>
        <v>3.6682755306215814E-2</v>
      </c>
      <c r="HP119" s="86">
        <f t="shared" si="138"/>
        <v>2.2182744845134345E-2</v>
      </c>
      <c r="HQ119" s="86">
        <f t="shared" si="138"/>
        <v>2.870205159372553E-2</v>
      </c>
      <c r="HS119" s="86">
        <f t="shared" si="143"/>
        <v>7.0134701005301479E-13</v>
      </c>
      <c r="HT119" s="86">
        <f t="shared" si="143"/>
        <v>6.2797233343156403E-12</v>
      </c>
      <c r="HU119" s="86">
        <f t="shared" si="143"/>
        <v>3.827553861747756E-12</v>
      </c>
      <c r="HV119" s="86">
        <f t="shared" si="143"/>
        <v>5.1443905819823656E-13</v>
      </c>
      <c r="HW119" s="86">
        <f t="shared" si="143"/>
        <v>1.4927785952918575E-13</v>
      </c>
      <c r="HX119" s="86">
        <f t="shared" si="143"/>
        <v>8.7043103094434831E-12</v>
      </c>
      <c r="HY119" s="86">
        <f t="shared" si="143"/>
        <v>7.5252659210838735E-13</v>
      </c>
      <c r="HZ119" s="86">
        <f t="shared" si="143"/>
        <v>2.611187698141198E-11</v>
      </c>
      <c r="IA119" s="86">
        <f t="shared" si="143"/>
        <v>6.9161821183935008E-12</v>
      </c>
      <c r="IB119" s="86">
        <f t="shared" si="143"/>
        <v>2.4312795953684248E-13</v>
      </c>
      <c r="IC119" s="86">
        <f t="shared" si="143"/>
        <v>5.9621314009853815E-13</v>
      </c>
      <c r="ID119" s="86">
        <f t="shared" si="143"/>
        <v>1.8947271355995956E-13</v>
      </c>
      <c r="IE119" s="86">
        <f t="shared" si="143"/>
        <v>1.4769967777248268E-13</v>
      </c>
      <c r="IF119" s="86">
        <f t="shared" si="143"/>
        <v>9.0242311025619347E-12</v>
      </c>
      <c r="IG119" s="86">
        <f t="shared" si="143"/>
        <v>2.16412350278899E-9</v>
      </c>
      <c r="II119" s="86">
        <f t="shared" si="144"/>
        <v>2.859331228873917E-82</v>
      </c>
      <c r="IJ119" s="86">
        <f t="shared" si="144"/>
        <v>4.9691884488554683E-85</v>
      </c>
      <c r="IK119" s="86">
        <f t="shared" si="144"/>
        <v>3.3918679397089529E-77</v>
      </c>
      <c r="IL119" s="86">
        <f t="shared" si="144"/>
        <v>3.5722186802559285E-84</v>
      </c>
      <c r="IM119" s="86">
        <f t="shared" si="144"/>
        <v>1.5085140215973281E-93</v>
      </c>
      <c r="IN119" s="86">
        <f t="shared" si="144"/>
        <v>4.8092152096809649E-79</v>
      </c>
      <c r="IO119" s="86">
        <f t="shared" si="144"/>
        <v>8.0268063318277892E-87</v>
      </c>
      <c r="IP119" s="86">
        <f t="shared" si="144"/>
        <v>8.440103258345313E-75</v>
      </c>
      <c r="IQ119" s="86">
        <f t="shared" si="144"/>
        <v>2.1770554432660109E-80</v>
      </c>
      <c r="IR119" s="86">
        <f t="shared" si="144"/>
        <v>4.0588420289055493E-91</v>
      </c>
      <c r="IS119" s="86">
        <f t="shared" si="144"/>
        <v>1.601328677551026E-87</v>
      </c>
      <c r="IT119" s="86">
        <f t="shared" si="144"/>
        <v>1.3833010883163416E-89</v>
      </c>
      <c r="IU119" s="86">
        <f t="shared" si="144"/>
        <v>2.4680178071349302E-89</v>
      </c>
      <c r="IV119" s="86">
        <f t="shared" si="144"/>
        <v>2.0919373012627015E-48</v>
      </c>
      <c r="IW119" s="86">
        <f t="shared" si="144"/>
        <v>9.9517595362886523E-34</v>
      </c>
      <c r="IY119" s="86">
        <f t="shared" si="145"/>
        <v>0.14719804730385622</v>
      </c>
      <c r="IZ119" s="86">
        <f t="shared" si="145"/>
        <v>0.13808925815557879</v>
      </c>
      <c r="JA119" s="86">
        <f t="shared" si="145"/>
        <v>0.10219363341131858</v>
      </c>
      <c r="JB119" s="86">
        <f t="shared" si="145"/>
        <v>1.8447441431214712E-2</v>
      </c>
      <c r="JC119" s="86">
        <f t="shared" si="145"/>
        <v>3.878953174409757E-2</v>
      </c>
      <c r="JD119" s="86">
        <f t="shared" si="145"/>
        <v>5.8513115823770764E-2</v>
      </c>
      <c r="JE119" s="86">
        <f t="shared" si="145"/>
        <v>1.0849103041691968E-2</v>
      </c>
      <c r="JF119" s="86">
        <f t="shared" si="145"/>
        <v>5.2450127696001981E-3</v>
      </c>
      <c r="JG119" s="86">
        <f t="shared" si="145"/>
        <v>2.1962312042239662E-3</v>
      </c>
      <c r="JH119" s="86">
        <f t="shared" si="145"/>
        <v>3.0985549768254811E-3</v>
      </c>
      <c r="JI119" s="86">
        <f t="shared" si="145"/>
        <v>3.8698113563663031E-3</v>
      </c>
      <c r="JJ119" s="86">
        <f t="shared" si="145"/>
        <v>1.8553483775721833E-2</v>
      </c>
      <c r="JK119" s="86">
        <f t="shared" si="145"/>
        <v>3.6682755306363515E-2</v>
      </c>
      <c r="JL119" s="86">
        <f t="shared" si="145"/>
        <v>2.2182744854158578E-2</v>
      </c>
      <c r="JM119" s="86">
        <f t="shared" si="145"/>
        <v>2.8702053757849032E-2</v>
      </c>
    </row>
    <row r="120" spans="2:273" x14ac:dyDescent="0.25">
      <c r="B120" s="2">
        <v>93</v>
      </c>
      <c r="C120" s="37">
        <v>78</v>
      </c>
      <c r="D120" s="37">
        <v>78.774000000000001</v>
      </c>
      <c r="E120" s="37">
        <v>73.096999999999994</v>
      </c>
      <c r="F120" s="37">
        <v>70.147999999999996</v>
      </c>
      <c r="G120" s="37">
        <v>66.754000000000005</v>
      </c>
      <c r="H120" s="37">
        <v>66.349999999999994</v>
      </c>
      <c r="I120" s="37">
        <v>67.016000000000005</v>
      </c>
      <c r="J120" s="37">
        <v>67.492000000000004</v>
      </c>
      <c r="K120" s="37">
        <v>68.671999999999997</v>
      </c>
      <c r="L120" s="37">
        <v>66.262</v>
      </c>
      <c r="M120" s="37">
        <v>63.377000000000002</v>
      </c>
      <c r="N120" s="37">
        <v>64.935000000000002</v>
      </c>
      <c r="O120" s="37">
        <v>67.531999999999996</v>
      </c>
      <c r="P120" s="37">
        <v>67.935000000000002</v>
      </c>
      <c r="Q120" s="37">
        <v>70.613</v>
      </c>
      <c r="S120" s="4">
        <f t="shared" si="146"/>
        <v>83.221561176430342</v>
      </c>
      <c r="T120" s="4">
        <f t="shared" si="146"/>
        <v>84.643026097004082</v>
      </c>
      <c r="U120" s="4">
        <f t="shared" si="146"/>
        <v>76.360168965400845</v>
      </c>
      <c r="V120" s="4">
        <f t="shared" si="146"/>
        <v>71.118314499163347</v>
      </c>
      <c r="W120" s="4">
        <f t="shared" si="146"/>
        <v>68.534624215614699</v>
      </c>
      <c r="X120" s="4">
        <f t="shared" si="146"/>
        <v>69.100782531435044</v>
      </c>
      <c r="Y120" s="4">
        <f t="shared" si="146"/>
        <v>67.902224238679395</v>
      </c>
      <c r="Z120" s="4">
        <f t="shared" si="146"/>
        <v>68.727793870189288</v>
      </c>
      <c r="AA120" s="4">
        <f t="shared" si="146"/>
        <v>68.578642730702342</v>
      </c>
      <c r="AB120" s="4">
        <f t="shared" si="146"/>
        <v>66.46659950788279</v>
      </c>
      <c r="AC120" s="4">
        <f t="shared" si="146"/>
        <v>64.629915986840601</v>
      </c>
      <c r="AD120" s="4">
        <f t="shared" si="146"/>
        <v>66.90837381002207</v>
      </c>
      <c r="AE120" s="4">
        <f t="shared" si="146"/>
        <v>68.567349587113853</v>
      </c>
      <c r="AF120" s="4">
        <f t="shared" si="146"/>
        <v>69.205662697150714</v>
      </c>
      <c r="AG120" s="4">
        <f t="shared" si="146"/>
        <v>71.635642894740172</v>
      </c>
      <c r="AI120" s="4">
        <f t="shared" si="147"/>
        <v>-5.2215611764303418</v>
      </c>
      <c r="AJ120" s="4">
        <f t="shared" si="147"/>
        <v>-5.8690260970040811</v>
      </c>
      <c r="AK120" s="4">
        <f t="shared" si="147"/>
        <v>-3.2631689654008511</v>
      </c>
      <c r="AL120" s="4">
        <f t="shared" si="147"/>
        <v>-0.97031449916335077</v>
      </c>
      <c r="AM120" s="4">
        <f t="shared" si="147"/>
        <v>-1.7806242156146936</v>
      </c>
      <c r="AN120" s="4">
        <f t="shared" si="147"/>
        <v>-2.7507825314350498</v>
      </c>
      <c r="AO120" s="4">
        <f t="shared" si="147"/>
        <v>-0.88622423867938949</v>
      </c>
      <c r="AP120" s="4">
        <f t="shared" si="147"/>
        <v>-1.2357938701892834</v>
      </c>
      <c r="AQ120" s="4">
        <f t="shared" si="147"/>
        <v>9.3357269297655421E-2</v>
      </c>
      <c r="AR120" s="4">
        <f t="shared" si="147"/>
        <v>-0.20459950788279002</v>
      </c>
      <c r="AS120" s="4">
        <f t="shared" si="147"/>
        <v>-1.2529159868405984</v>
      </c>
      <c r="AT120" s="4">
        <f t="shared" si="147"/>
        <v>-1.9733738100220677</v>
      </c>
      <c r="AU120" s="4">
        <f t="shared" si="147"/>
        <v>-1.0353495871138563</v>
      </c>
      <c r="AV120" s="4">
        <f t="shared" si="147"/>
        <v>-1.270662697150712</v>
      </c>
      <c r="AW120" s="4">
        <f t="shared" si="147"/>
        <v>-1.0226428947401729</v>
      </c>
      <c r="AY120" s="2">
        <f t="shared" si="139"/>
        <v>77.638642883156322</v>
      </c>
      <c r="AZ120" s="2">
        <f t="shared" si="139"/>
        <v>78.815582193191915</v>
      </c>
      <c r="BA120" s="2">
        <f t="shared" si="139"/>
        <v>72.458131298718072</v>
      </c>
      <c r="BB120" s="2">
        <f t="shared" si="139"/>
        <v>70.797717913110276</v>
      </c>
      <c r="BC120" s="2">
        <f t="shared" si="139"/>
        <v>67.725354027476271</v>
      </c>
      <c r="BD120" s="2">
        <f t="shared" si="139"/>
        <v>67.403628736206201</v>
      </c>
      <c r="BE120" s="2">
        <f t="shared" si="139"/>
        <v>67.752832907545766</v>
      </c>
      <c r="BF120" s="2">
        <f t="shared" si="139"/>
        <v>68.667831376981439</v>
      </c>
      <c r="BG120" s="2">
        <f t="shared" si="139"/>
        <v>68.560303092915277</v>
      </c>
      <c r="BH120" s="2">
        <f t="shared" si="139"/>
        <v>66.438385026812597</v>
      </c>
      <c r="BI120" s="2">
        <f t="shared" si="139"/>
        <v>64.588801750571321</v>
      </c>
      <c r="BJ120" s="2">
        <f t="shared" si="139"/>
        <v>66.565954682389943</v>
      </c>
      <c r="BK120" s="2">
        <f t="shared" si="139"/>
        <v>67.698249126873719</v>
      </c>
      <c r="BL120" s="2">
        <f t="shared" si="139"/>
        <v>68.830829178217201</v>
      </c>
      <c r="BM120" s="2">
        <f t="shared" si="139"/>
        <v>71.290035725997214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>
        <f t="shared" si="140"/>
        <v>70.147999999999996</v>
      </c>
      <c r="CI120" s="2" t="str">
        <f t="shared" si="140"/>
        <v/>
      </c>
      <c r="CJ120" s="2" t="str">
        <f t="shared" si="140"/>
        <v/>
      </c>
      <c r="CK120" s="2">
        <f t="shared" si="140"/>
        <v>67.016000000000005</v>
      </c>
      <c r="CL120" s="2">
        <f t="shared" si="140"/>
        <v>67.492000000000004</v>
      </c>
      <c r="CM120" s="2">
        <f t="shared" si="140"/>
        <v>68.671999999999997</v>
      </c>
      <c r="CN120" s="2">
        <f t="shared" si="140"/>
        <v>66.262</v>
      </c>
      <c r="CO120" s="2">
        <f t="shared" si="140"/>
        <v>63.377000000000002</v>
      </c>
      <c r="CP120" s="2">
        <f t="shared" si="140"/>
        <v>64.935000000000002</v>
      </c>
      <c r="CQ120" s="2" t="str">
        <f t="shared" si="140"/>
        <v/>
      </c>
      <c r="CR120" s="2">
        <f t="shared" si="140"/>
        <v>67.935000000000002</v>
      </c>
      <c r="CS120" s="2">
        <f t="shared" si="140"/>
        <v>70.613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>
        <f t="shared" si="113"/>
        <v>70.147999999999996</v>
      </c>
      <c r="CY120" s="2" t="str">
        <f t="shared" si="114"/>
        <v/>
      </c>
      <c r="CZ120" s="2" t="str">
        <f t="shared" si="115"/>
        <v/>
      </c>
      <c r="DA120" s="2">
        <f t="shared" si="116"/>
        <v>67.016000000000005</v>
      </c>
      <c r="DB120" s="2">
        <f t="shared" si="117"/>
        <v>67.492000000000004</v>
      </c>
      <c r="DC120" s="2">
        <f t="shared" si="118"/>
        <v>68.671999999999997</v>
      </c>
      <c r="DD120" s="2">
        <f t="shared" si="119"/>
        <v>66.262</v>
      </c>
      <c r="DE120" s="2">
        <f t="shared" si="120"/>
        <v>63.377000000000002</v>
      </c>
      <c r="DF120" s="2">
        <f t="shared" si="121"/>
        <v>64.935000000000002</v>
      </c>
      <c r="DG120" s="2" t="str">
        <f t="shared" si="122"/>
        <v/>
      </c>
      <c r="DH120" s="2">
        <f t="shared" si="123"/>
        <v>67.935000000000002</v>
      </c>
      <c r="DI120" s="2">
        <f t="shared" si="124"/>
        <v>70.613</v>
      </c>
      <c r="DK120" s="2">
        <f t="shared" si="148"/>
        <v>95.778602536997894</v>
      </c>
      <c r="DL120" s="2">
        <f t="shared" si="148"/>
        <v>108.49486313912971</v>
      </c>
      <c r="DM120" s="2">
        <f t="shared" si="148"/>
        <v>107.8943189638873</v>
      </c>
      <c r="DN120" s="2">
        <f t="shared" si="148"/>
        <v>88.875695560253703</v>
      </c>
      <c r="DO120" s="2">
        <f t="shared" si="148"/>
        <v>90.198131566863836</v>
      </c>
      <c r="DP120" s="2">
        <f t="shared" si="148"/>
        <v>88.581734668989569</v>
      </c>
      <c r="DQ120" s="2">
        <f t="shared" si="148"/>
        <v>93.795820549294234</v>
      </c>
      <c r="DR120" s="2">
        <f t="shared" si="148"/>
        <v>89.335997045628616</v>
      </c>
      <c r="DS120" s="2">
        <f t="shared" si="148"/>
        <v>93.362597340197311</v>
      </c>
      <c r="DT120" s="2">
        <f t="shared" si="148"/>
        <v>90.422298927498915</v>
      </c>
      <c r="DU120" s="2">
        <f t="shared" si="148"/>
        <v>88.493051209103839</v>
      </c>
      <c r="DV120" s="2">
        <f t="shared" si="148"/>
        <v>94.51295195681513</v>
      </c>
      <c r="DW120" s="2">
        <f t="shared" si="148"/>
        <v>88.615381519699781</v>
      </c>
      <c r="DX120" s="2">
        <f t="shared" si="148"/>
        <v>89.132252726410627</v>
      </c>
      <c r="DY120" s="2">
        <f t="shared" si="148"/>
        <v>82.978354838709663</v>
      </c>
      <c r="EA120" s="2">
        <f t="shared" si="152"/>
        <v>77.423388495346444</v>
      </c>
      <c r="EB120" s="2">
        <f t="shared" si="152"/>
        <v>78.448413493833627</v>
      </c>
      <c r="EC120" s="2">
        <f t="shared" si="152"/>
        <v>72.025391946409613</v>
      </c>
      <c r="ED120" s="2">
        <f t="shared" si="152"/>
        <v>70.588902303492844</v>
      </c>
      <c r="EE120" s="2">
        <f t="shared" si="151"/>
        <v>67.466133601604255</v>
      </c>
      <c r="EF120" s="2">
        <f t="shared" si="151"/>
        <v>67.139500102412839</v>
      </c>
      <c r="EG120" s="2">
        <f t="shared" si="151"/>
        <v>67.389968853426197</v>
      </c>
      <c r="EH120" s="2">
        <f t="shared" si="151"/>
        <v>68.378816361582295</v>
      </c>
      <c r="EI120" s="2">
        <f t="shared" si="151"/>
        <v>68.193893912217789</v>
      </c>
      <c r="EJ120" s="2">
        <f t="shared" si="151"/>
        <v>66.073516643020866</v>
      </c>
      <c r="EK120" s="2">
        <f t="shared" si="151"/>
        <v>64.263320038675374</v>
      </c>
      <c r="EL120" s="2">
        <f t="shared" si="151"/>
        <v>66.196305125124297</v>
      </c>
      <c r="EM120" s="2">
        <f t="shared" si="135"/>
        <v>67.434669319092137</v>
      </c>
      <c r="EN120" s="2">
        <f t="shared" si="135"/>
        <v>68.546747420277242</v>
      </c>
      <c r="EO120" s="2">
        <f t="shared" si="135"/>
        <v>71.080577988372625</v>
      </c>
      <c r="EQ120" s="2">
        <f t="shared" si="149"/>
        <v>77.333238672522285</v>
      </c>
      <c r="ER120" s="2">
        <f t="shared" si="149"/>
        <v>78.086388728555917</v>
      </c>
      <c r="ES120" s="2">
        <f t="shared" si="149"/>
        <v>71.460269519285532</v>
      </c>
      <c r="ET120" s="2">
        <f t="shared" si="149"/>
        <v>70.137573990232241</v>
      </c>
      <c r="EU120" s="2">
        <f t="shared" si="149"/>
        <v>67.461319495127967</v>
      </c>
      <c r="EV120" s="2">
        <f t="shared" si="149"/>
        <v>66.748709025092523</v>
      </c>
      <c r="EW120" s="2">
        <f t="shared" si="149"/>
        <v>67.451198697752602</v>
      </c>
      <c r="EX120" s="2">
        <f t="shared" si="149"/>
        <v>68.160935136510787</v>
      </c>
      <c r="EY120" s="2">
        <f t="shared" si="149"/>
        <v>67.931046870622225</v>
      </c>
      <c r="EZ120" s="2">
        <f t="shared" si="149"/>
        <v>65.905326994025245</v>
      </c>
      <c r="FA120" s="2">
        <f t="shared" si="149"/>
        <v>64.37066435142998</v>
      </c>
      <c r="FB120" s="2">
        <f t="shared" si="149"/>
        <v>65.65669306703758</v>
      </c>
      <c r="FC120" s="2">
        <f t="shared" si="149"/>
        <v>67.078119870043466</v>
      </c>
      <c r="FD120" s="2">
        <f t="shared" si="149"/>
        <v>68.846172396303075</v>
      </c>
      <c r="FE120" s="2">
        <f t="shared" si="149"/>
        <v>70.949059586970819</v>
      </c>
      <c r="FG120" s="2">
        <f t="shared" si="150"/>
        <v>0.98825690519955367</v>
      </c>
      <c r="FH120" s="2">
        <f t="shared" si="150"/>
        <v>0.98773527416545104</v>
      </c>
      <c r="FI120" s="2">
        <f t="shared" si="150"/>
        <v>0.98786056918787712</v>
      </c>
      <c r="FJ120" s="2">
        <f t="shared" si="150"/>
        <v>0.98843738892142941</v>
      </c>
      <c r="FK120" s="2">
        <f t="shared" si="150"/>
        <v>0.98859552076836021</v>
      </c>
      <c r="FL120" s="2">
        <f t="shared" si="150"/>
        <v>0.98759116803528502</v>
      </c>
      <c r="FM120" s="2">
        <f t="shared" si="150"/>
        <v>0.98627106849242652</v>
      </c>
      <c r="FN120" s="2">
        <f t="shared" si="150"/>
        <v>0.98614560344259339</v>
      </c>
      <c r="FO120" s="2">
        <f t="shared" si="150"/>
        <v>0.98537383608418405</v>
      </c>
      <c r="FP120" s="2">
        <f t="shared" si="150"/>
        <v>0.98498085821968462</v>
      </c>
      <c r="FQ120" s="2">
        <f t="shared" si="150"/>
        <v>0.98658635950528095</v>
      </c>
      <c r="FR120" s="2">
        <f t="shared" si="150"/>
        <v>0.98687360688675296</v>
      </c>
      <c r="FS120" s="2">
        <f t="shared" si="150"/>
        <v>0.98749574639327331</v>
      </c>
      <c r="FT120" s="2">
        <f t="shared" si="150"/>
        <v>0.98623885208394269</v>
      </c>
      <c r="FU120" s="2">
        <f t="shared" si="150"/>
        <v>0.98237340406414397</v>
      </c>
      <c r="FW120" s="2">
        <f t="shared" si="141"/>
        <v>3.2460492382946292E-3</v>
      </c>
      <c r="FX120" s="2">
        <f t="shared" si="141"/>
        <v>3.7090496884539469E-3</v>
      </c>
      <c r="FY120" s="2">
        <f t="shared" si="141"/>
        <v>4.7582707679578321E-3</v>
      </c>
      <c r="FZ120" s="2">
        <f t="shared" si="141"/>
        <v>5.8216349551556777E-3</v>
      </c>
      <c r="GA120" s="2">
        <f t="shared" si="141"/>
        <v>5.4366924763624607E-3</v>
      </c>
      <c r="GB120" s="2">
        <f t="shared" si="141"/>
        <v>4.975681391258216E-3</v>
      </c>
      <c r="GC120" s="2">
        <f t="shared" si="141"/>
        <v>5.5516193385897923E-3</v>
      </c>
      <c r="GD120" s="2">
        <f t="shared" si="141"/>
        <v>6.122953101697381E-3</v>
      </c>
      <c r="GE120" s="2">
        <f t="shared" si="141"/>
        <v>6.5148200957279674E-3</v>
      </c>
      <c r="GF120" s="2">
        <f t="shared" si="141"/>
        <v>4.9315134541722937E-3</v>
      </c>
      <c r="GG120" s="2">
        <f t="shared" si="141"/>
        <v>4.4045993681678716E-3</v>
      </c>
      <c r="GH120" s="2">
        <f t="shared" si="141"/>
        <v>3.7913917331021322E-3</v>
      </c>
      <c r="GI120" s="2">
        <f t="shared" si="141"/>
        <v>3.559644109092896E-3</v>
      </c>
      <c r="GJ120" s="2">
        <f t="shared" si="141"/>
        <v>2.677046204090002E-3</v>
      </c>
      <c r="GK120" s="2">
        <f t="shared" si="141"/>
        <v>1.9736207900583522E-3</v>
      </c>
      <c r="GM120" s="86">
        <f t="shared" si="142"/>
        <v>1.1867657316984513E-18</v>
      </c>
      <c r="GN120" s="86">
        <f t="shared" si="142"/>
        <v>7.3537471729393516E-19</v>
      </c>
      <c r="GO120" s="86">
        <f t="shared" si="142"/>
        <v>4.806337816086525E-22</v>
      </c>
      <c r="GP120" s="86">
        <f t="shared" si="142"/>
        <v>2.6264623388792977E-25</v>
      </c>
      <c r="GQ120" s="86">
        <f t="shared" si="142"/>
        <v>7.9112152946525755E-24</v>
      </c>
      <c r="GR120" s="86">
        <f t="shared" si="142"/>
        <v>5.9615577496178628E-16</v>
      </c>
      <c r="GS120" s="86">
        <f t="shared" si="142"/>
        <v>4.7300498810906213E-18</v>
      </c>
      <c r="GT120" s="86">
        <f t="shared" si="142"/>
        <v>1.6509309977648534E-21</v>
      </c>
      <c r="GU120" s="86">
        <f t="shared" si="142"/>
        <v>7.328672685082799E-26</v>
      </c>
      <c r="GV120" s="86">
        <f t="shared" si="142"/>
        <v>2.5525812601831796E-30</v>
      </c>
      <c r="GW120" s="86">
        <f t="shared" si="142"/>
        <v>2.0873915318466214E-30</v>
      </c>
      <c r="GX120" s="86">
        <f t="shared" si="142"/>
        <v>5.6104709402132426E-28</v>
      </c>
      <c r="GY120" s="86">
        <f t="shared" si="142"/>
        <v>2.8359526095109518E-30</v>
      </c>
      <c r="GZ120" s="86">
        <f t="shared" si="142"/>
        <v>9.8892319628065084E-30</v>
      </c>
      <c r="HA120" s="86">
        <f t="shared" si="142"/>
        <v>1.5969118916375142E-30</v>
      </c>
      <c r="HC120" s="86">
        <f t="shared" si="73"/>
        <v>8.5930230962938406E-2</v>
      </c>
      <c r="HD120" s="86">
        <f t="shared" si="73"/>
        <v>7.4601732454706082E-2</v>
      </c>
      <c r="HE120" s="86">
        <f t="shared" si="73"/>
        <v>4.9801089461772231E-2</v>
      </c>
      <c r="HF120" s="86">
        <f t="shared" si="73"/>
        <v>5.3662119284398936E-3</v>
      </c>
      <c r="HG120" s="86">
        <f t="shared" si="73"/>
        <v>1.6999357415291752E-2</v>
      </c>
      <c r="HH120" s="86">
        <f t="shared" si="73"/>
        <v>2.5864859433143896E-2</v>
      </c>
      <c r="HI120" s="86">
        <f t="shared" si="138"/>
        <v>3.1252827644915118E-3</v>
      </c>
      <c r="HJ120" s="86">
        <f t="shared" si="138"/>
        <v>1.224802028700675E-3</v>
      </c>
      <c r="HK120" s="86">
        <f t="shared" si="138"/>
        <v>4.1830400416869814E-4</v>
      </c>
      <c r="HL120" s="86">
        <f t="shared" si="138"/>
        <v>6.0876339870497139E-4</v>
      </c>
      <c r="HM120" s="86">
        <f t="shared" si="138"/>
        <v>8.1304536922378802E-4</v>
      </c>
      <c r="HN120" s="86">
        <f t="shared" si="138"/>
        <v>5.5861836655950164E-3</v>
      </c>
      <c r="HO120" s="86">
        <f t="shared" si="138"/>
        <v>1.4014152479240099E-2</v>
      </c>
      <c r="HP120" s="86">
        <f t="shared" si="138"/>
        <v>7.5193397626196401E-3</v>
      </c>
      <c r="HQ120" s="86">
        <f t="shared" si="138"/>
        <v>9.6157825932820604E-3</v>
      </c>
      <c r="HS120" s="86">
        <f t="shared" si="143"/>
        <v>3.1082180855217042E-12</v>
      </c>
      <c r="HT120" s="86">
        <f t="shared" si="143"/>
        <v>2.770701212714044E-11</v>
      </c>
      <c r="HU120" s="86">
        <f t="shared" si="143"/>
        <v>1.7026703458724487E-11</v>
      </c>
      <c r="HV120" s="86">
        <f t="shared" si="143"/>
        <v>2.7655792052539293E-12</v>
      </c>
      <c r="HW120" s="86">
        <f t="shared" si="143"/>
        <v>8.9457732627098066E-13</v>
      </c>
      <c r="HX120" s="86">
        <f t="shared" si="143"/>
        <v>3.8925454906011217E-11</v>
      </c>
      <c r="HY120" s="86">
        <f t="shared" si="143"/>
        <v>4.0426884485302583E-12</v>
      </c>
      <c r="HZ120" s="86">
        <f t="shared" si="143"/>
        <v>1.1469835212175703E-10</v>
      </c>
      <c r="IA120" s="86">
        <f t="shared" si="143"/>
        <v>3.4145435864711892E-11</v>
      </c>
      <c r="IB120" s="86">
        <f t="shared" si="143"/>
        <v>1.3583338594396241E-12</v>
      </c>
      <c r="IC120" s="86">
        <f t="shared" si="143"/>
        <v>3.0276178336477641E-12</v>
      </c>
      <c r="ID120" s="86">
        <f t="shared" si="143"/>
        <v>9.716258424310698E-13</v>
      </c>
      <c r="IE120" s="86">
        <f t="shared" si="143"/>
        <v>7.4766200259078623E-13</v>
      </c>
      <c r="IF120" s="86">
        <f t="shared" si="143"/>
        <v>3.4110979218979803E-11</v>
      </c>
      <c r="IG120" s="86">
        <f t="shared" si="143"/>
        <v>5.6139535008435934E-9</v>
      </c>
      <c r="II120" s="86">
        <f t="shared" si="144"/>
        <v>9.5627278205515694E-80</v>
      </c>
      <c r="IJ120" s="86">
        <f t="shared" si="144"/>
        <v>2.3334310817807207E-82</v>
      </c>
      <c r="IK120" s="86">
        <f t="shared" si="144"/>
        <v>1.1521943614470286E-74</v>
      </c>
      <c r="IL120" s="86">
        <f t="shared" si="144"/>
        <v>2.6549633604693422E-81</v>
      </c>
      <c r="IM120" s="86">
        <f t="shared" si="144"/>
        <v>2.1619509783396071E-90</v>
      </c>
      <c r="IN120" s="86">
        <f t="shared" si="144"/>
        <v>1.979299901565995E-76</v>
      </c>
      <c r="IO120" s="86">
        <f t="shared" si="144"/>
        <v>6.9385836866505471E-84</v>
      </c>
      <c r="IP120" s="86">
        <f t="shared" si="144"/>
        <v>3.1332951129030044E-72</v>
      </c>
      <c r="IQ120" s="86">
        <f t="shared" si="144"/>
        <v>1.3718118783385359E-77</v>
      </c>
      <c r="IR120" s="86">
        <f t="shared" si="144"/>
        <v>4.2255654268062712E-88</v>
      </c>
      <c r="IS120" s="86">
        <f t="shared" si="144"/>
        <v>1.1002227245232865E-84</v>
      </c>
      <c r="IT120" s="86">
        <f t="shared" si="144"/>
        <v>9.3225188556491983E-87</v>
      </c>
      <c r="IU120" s="86">
        <f t="shared" si="144"/>
        <v>1.5203553174750836E-86</v>
      </c>
      <c r="IV120" s="86">
        <f t="shared" si="144"/>
        <v>5.4742005047774745E-47</v>
      </c>
      <c r="IW120" s="86">
        <f t="shared" si="144"/>
        <v>8.4161744856462691E-33</v>
      </c>
      <c r="IY120" s="86">
        <f t="shared" si="145"/>
        <v>8.5930230966046628E-2</v>
      </c>
      <c r="IZ120" s="86">
        <f t="shared" si="145"/>
        <v>7.46017324824131E-2</v>
      </c>
      <c r="JA120" s="86">
        <f t="shared" si="145"/>
        <v>4.9801089478798938E-2</v>
      </c>
      <c r="JB120" s="86">
        <f t="shared" si="145"/>
        <v>5.366211931205473E-3</v>
      </c>
      <c r="JC120" s="86">
        <f t="shared" si="145"/>
        <v>1.6999357416186328E-2</v>
      </c>
      <c r="JD120" s="86">
        <f t="shared" si="145"/>
        <v>2.586485947206995E-2</v>
      </c>
      <c r="JE120" s="86">
        <f t="shared" si="145"/>
        <v>3.1252827685342051E-3</v>
      </c>
      <c r="JF120" s="86">
        <f t="shared" si="145"/>
        <v>1.2248021433990271E-3</v>
      </c>
      <c r="JG120" s="86">
        <f t="shared" si="145"/>
        <v>4.1830403831413402E-4</v>
      </c>
      <c r="JH120" s="86">
        <f t="shared" si="145"/>
        <v>6.087634000633053E-4</v>
      </c>
      <c r="JI120" s="86">
        <f t="shared" si="145"/>
        <v>8.1304537225140589E-4</v>
      </c>
      <c r="JJ120" s="86">
        <f t="shared" si="145"/>
        <v>5.5861836665666419E-3</v>
      </c>
      <c r="JK120" s="86">
        <f t="shared" si="145"/>
        <v>1.4014152479987762E-2</v>
      </c>
      <c r="JL120" s="86">
        <f t="shared" si="145"/>
        <v>7.5193397967306189E-3</v>
      </c>
      <c r="JM120" s="86">
        <f t="shared" si="145"/>
        <v>9.6157882072355604E-3</v>
      </c>
    </row>
    <row r="121" spans="2:273" x14ac:dyDescent="0.25">
      <c r="B121" s="2">
        <v>94</v>
      </c>
      <c r="C121" s="37">
        <v>75.838999999999999</v>
      </c>
      <c r="D121" s="37">
        <v>77.355000000000004</v>
      </c>
      <c r="E121" s="37">
        <v>71.418999999999997</v>
      </c>
      <c r="F121" s="37">
        <v>70.59</v>
      </c>
      <c r="G121" s="37">
        <v>66.343999999999994</v>
      </c>
      <c r="H121" s="37">
        <v>65.45</v>
      </c>
      <c r="I121" s="37">
        <v>66.540999999999997</v>
      </c>
      <c r="J121" s="37">
        <v>68.212999999999994</v>
      </c>
      <c r="K121" s="37">
        <v>68.606999999999999</v>
      </c>
      <c r="L121" s="37">
        <v>64.918000000000006</v>
      </c>
      <c r="M121" s="37">
        <v>64.23</v>
      </c>
      <c r="N121" s="37">
        <v>65.418999999999997</v>
      </c>
      <c r="O121" s="37">
        <v>66.870999999999995</v>
      </c>
      <c r="P121" s="37">
        <v>66.968000000000004</v>
      </c>
      <c r="Q121" s="37">
        <v>70.774000000000001</v>
      </c>
      <c r="S121" s="4">
        <f t="shared" si="146"/>
        <v>79.996677821922759</v>
      </c>
      <c r="T121" s="4">
        <f t="shared" si="146"/>
        <v>80.992448803311134</v>
      </c>
      <c r="U121" s="4">
        <f t="shared" si="146"/>
        <v>73.66826873690529</v>
      </c>
      <c r="V121" s="4">
        <f t="shared" si="146"/>
        <v>70.686412793094078</v>
      </c>
      <c r="W121" s="4">
        <f t="shared" si="146"/>
        <v>67.831007129780232</v>
      </c>
      <c r="X121" s="4">
        <f t="shared" si="146"/>
        <v>67.794380604278629</v>
      </c>
      <c r="Y121" s="4">
        <f t="shared" si="146"/>
        <v>67.637373732035556</v>
      </c>
      <c r="Z121" s="4">
        <f t="shared" si="146"/>
        <v>68.510759695673116</v>
      </c>
      <c r="AA121" s="4">
        <f t="shared" si="146"/>
        <v>68.37545127283984</v>
      </c>
      <c r="AB121" s="4">
        <f t="shared" si="146"/>
        <v>66.269581451738432</v>
      </c>
      <c r="AC121" s="4">
        <f t="shared" si="146"/>
        <v>64.456952835535915</v>
      </c>
      <c r="AD121" s="4">
        <f t="shared" si="146"/>
        <v>66.458203235459393</v>
      </c>
      <c r="AE121" s="4">
        <f t="shared" si="146"/>
        <v>67.768199989060449</v>
      </c>
      <c r="AF121" s="4">
        <f t="shared" si="146"/>
        <v>68.828035955604776</v>
      </c>
      <c r="AG121" s="4">
        <f t="shared" si="146"/>
        <v>71.248068030511178</v>
      </c>
      <c r="AI121" s="4">
        <f t="shared" si="147"/>
        <v>-4.1576778219227606</v>
      </c>
      <c r="AJ121" s="4">
        <f t="shared" si="147"/>
        <v>-3.6374488033111305</v>
      </c>
      <c r="AK121" s="4">
        <f t="shared" si="147"/>
        <v>-2.2492687369052931</v>
      </c>
      <c r="AL121" s="4">
        <f t="shared" si="147"/>
        <v>-9.64127930940748E-2</v>
      </c>
      <c r="AM121" s="4">
        <f t="shared" si="147"/>
        <v>-1.4870071297802383</v>
      </c>
      <c r="AN121" s="4">
        <f t="shared" si="147"/>
        <v>-2.3443806042786264</v>
      </c>
      <c r="AO121" s="4">
        <f t="shared" si="147"/>
        <v>-1.0963737320355591</v>
      </c>
      <c r="AP121" s="4">
        <f t="shared" si="147"/>
        <v>-0.29775969567312188</v>
      </c>
      <c r="AQ121" s="4">
        <f t="shared" si="147"/>
        <v>0.23154872716015973</v>
      </c>
      <c r="AR121" s="4">
        <f t="shared" si="147"/>
        <v>-1.3515814517384257</v>
      </c>
      <c r="AS121" s="4">
        <f t="shared" si="147"/>
        <v>-0.22695283553591139</v>
      </c>
      <c r="AT121" s="4">
        <f t="shared" si="147"/>
        <v>-1.0392032354593965</v>
      </c>
      <c r="AU121" s="4">
        <f t="shared" si="147"/>
        <v>-0.89719998906045362</v>
      </c>
      <c r="AV121" s="4">
        <f t="shared" si="147"/>
        <v>-1.8600359556047721</v>
      </c>
      <c r="AW121" s="4">
        <f t="shared" si="147"/>
        <v>-0.47406803051117663</v>
      </c>
      <c r="AY121" s="2">
        <f t="shared" si="139"/>
        <v>77.502162673224504</v>
      </c>
      <c r="AZ121" s="2">
        <f t="shared" si="139"/>
        <v>78.649294329978801</v>
      </c>
      <c r="BA121" s="2">
        <f t="shared" si="139"/>
        <v>72.277310401624263</v>
      </c>
      <c r="BB121" s="2">
        <f t="shared" si="139"/>
        <v>70.625110731038674</v>
      </c>
      <c r="BC121" s="2">
        <f t="shared" si="139"/>
        <v>67.584707274539866</v>
      </c>
      <c r="BD121" s="2">
        <f t="shared" si="139"/>
        <v>67.254512460186845</v>
      </c>
      <c r="BE121" s="2">
        <f t="shared" si="139"/>
        <v>67.608944343592199</v>
      </c>
      <c r="BF121" s="2">
        <f t="shared" si="139"/>
        <v>68.501600364202176</v>
      </c>
      <c r="BG121" s="2">
        <f t="shared" si="139"/>
        <v>68.373264263649645</v>
      </c>
      <c r="BH121" s="2">
        <f t="shared" si="139"/>
        <v>66.266123429040093</v>
      </c>
      <c r="BI121" s="2">
        <f t="shared" si="139"/>
        <v>64.451428533957738</v>
      </c>
      <c r="BJ121" s="2">
        <f t="shared" si="139"/>
        <v>66.388842914535303</v>
      </c>
      <c r="BK121" s="2">
        <f t="shared" si="139"/>
        <v>67.534968068693857</v>
      </c>
      <c r="BL121" s="2">
        <f t="shared" si="139"/>
        <v>68.741801110259402</v>
      </c>
      <c r="BM121" s="2">
        <f t="shared" si="139"/>
        <v>71.174235587827226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70.59</v>
      </c>
      <c r="CI121" s="2">
        <f t="shared" si="140"/>
        <v>66.343999999999994</v>
      </c>
      <c r="CJ121" s="2">
        <f t="shared" si="140"/>
        <v>65.45</v>
      </c>
      <c r="CK121" s="2">
        <f t="shared" si="140"/>
        <v>66.540999999999997</v>
      </c>
      <c r="CL121" s="2">
        <f t="shared" si="140"/>
        <v>68.212999999999994</v>
      </c>
      <c r="CM121" s="2">
        <f t="shared" si="140"/>
        <v>68.606999999999999</v>
      </c>
      <c r="CN121" s="2">
        <f t="shared" si="140"/>
        <v>64.918000000000006</v>
      </c>
      <c r="CO121" s="2">
        <f t="shared" si="140"/>
        <v>64.23</v>
      </c>
      <c r="CP121" s="2">
        <f t="shared" si="140"/>
        <v>65.418999999999997</v>
      </c>
      <c r="CQ121" s="2">
        <f t="shared" si="140"/>
        <v>66.870999999999995</v>
      </c>
      <c r="CR121" s="2">
        <f t="shared" si="140"/>
        <v>66.968000000000004</v>
      </c>
      <c r="CS121" s="2">
        <f t="shared" si="140"/>
        <v>70.774000000000001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70.59</v>
      </c>
      <c r="CY121" s="2">
        <f t="shared" si="114"/>
        <v>66.343999999999994</v>
      </c>
      <c r="CZ121" s="2">
        <f t="shared" si="115"/>
        <v>65.45</v>
      </c>
      <c r="DA121" s="2">
        <f t="shared" si="116"/>
        <v>66.540999999999997</v>
      </c>
      <c r="DB121" s="2">
        <f t="shared" si="117"/>
        <v>68.212999999999994</v>
      </c>
      <c r="DC121" s="2">
        <f t="shared" si="118"/>
        <v>68.606999999999999</v>
      </c>
      <c r="DD121" s="2">
        <f t="shared" si="119"/>
        <v>64.918000000000006</v>
      </c>
      <c r="DE121" s="2">
        <f t="shared" si="120"/>
        <v>64.23</v>
      </c>
      <c r="DF121" s="2">
        <f t="shared" si="121"/>
        <v>65.418999999999997</v>
      </c>
      <c r="DG121" s="2">
        <f t="shared" si="122"/>
        <v>66.870999999999995</v>
      </c>
      <c r="DH121" s="2">
        <f t="shared" si="123"/>
        <v>66.968000000000004</v>
      </c>
      <c r="DI121" s="2">
        <f t="shared" si="124"/>
        <v>70.774000000000001</v>
      </c>
      <c r="DK121" s="2">
        <f t="shared" si="148"/>
        <v>95.9391942011477</v>
      </c>
      <c r="DL121" s="2">
        <f t="shared" si="148"/>
        <v>108.7691653836804</v>
      </c>
      <c r="DM121" s="2">
        <f t="shared" si="148"/>
        <v>108.19995116549171</v>
      </c>
      <c r="DN121" s="2">
        <f t="shared" si="148"/>
        <v>88.940310480217462</v>
      </c>
      <c r="DO121" s="2">
        <f t="shared" si="148"/>
        <v>90.386934176052719</v>
      </c>
      <c r="DP121" s="2">
        <f t="shared" si="148"/>
        <v>88.745743902439045</v>
      </c>
      <c r="DQ121" s="2">
        <f t="shared" si="148"/>
        <v>94.013741875478729</v>
      </c>
      <c r="DR121" s="2">
        <f t="shared" si="148"/>
        <v>89.476766385819005</v>
      </c>
      <c r="DS121" s="2">
        <f t="shared" si="148"/>
        <v>93.575452423852397</v>
      </c>
      <c r="DT121" s="2">
        <f t="shared" si="148"/>
        <v>90.605210896610885</v>
      </c>
      <c r="DU121" s="2">
        <f t="shared" si="148"/>
        <v>88.661038880986254</v>
      </c>
      <c r="DV121" s="2">
        <f t="shared" si="148"/>
        <v>94.749512280701765</v>
      </c>
      <c r="DW121" s="2">
        <f t="shared" si="148"/>
        <v>88.771128330206352</v>
      </c>
      <c r="DX121" s="2">
        <f t="shared" si="148"/>
        <v>89.338699857752488</v>
      </c>
      <c r="DY121" s="2">
        <f t="shared" si="148"/>
        <v>83.104130645161263</v>
      </c>
      <c r="EA121" s="2">
        <f t="shared" si="152"/>
        <v>77.302666636504668</v>
      </c>
      <c r="EB121" s="2">
        <f t="shared" si="152"/>
        <v>78.309622487536075</v>
      </c>
      <c r="EC121" s="2">
        <f t="shared" si="152"/>
        <v>71.877529589134909</v>
      </c>
      <c r="ED121" s="2">
        <f t="shared" si="152"/>
        <v>70.432449626761738</v>
      </c>
      <c r="EE121" s="2">
        <f t="shared" si="151"/>
        <v>67.344832981171706</v>
      </c>
      <c r="EF121" s="2">
        <f t="shared" si="151"/>
        <v>67.010276432755717</v>
      </c>
      <c r="EG121" s="2">
        <f t="shared" si="151"/>
        <v>67.273375557602108</v>
      </c>
      <c r="EH121" s="2">
        <f t="shared" si="151"/>
        <v>68.234232500267197</v>
      </c>
      <c r="EI121" s="2">
        <f t="shared" si="151"/>
        <v>68.033869830132957</v>
      </c>
      <c r="EJ121" s="2">
        <f t="shared" si="151"/>
        <v>65.928520299028719</v>
      </c>
      <c r="EK121" s="2">
        <f t="shared" si="151"/>
        <v>64.150742204496012</v>
      </c>
      <c r="EL121" s="2">
        <f t="shared" si="151"/>
        <v>66.046953176789856</v>
      </c>
      <c r="EM121" s="2">
        <f t="shared" si="135"/>
        <v>67.291058683959577</v>
      </c>
      <c r="EN121" s="2">
        <f t="shared" si="135"/>
        <v>68.478866880089512</v>
      </c>
      <c r="EO121" s="2">
        <f t="shared" si="135"/>
        <v>70.979280244127224</v>
      </c>
      <c r="EQ121" s="2">
        <f t="shared" si="149"/>
        <v>77.217102226322822</v>
      </c>
      <c r="ER121" s="2">
        <f t="shared" si="149"/>
        <v>77.964428053700487</v>
      </c>
      <c r="ES121" s="2">
        <f t="shared" si="149"/>
        <v>71.343423045080925</v>
      </c>
      <c r="ET121" s="2">
        <f t="shared" si="149"/>
        <v>70.00809701729969</v>
      </c>
      <c r="EU121" s="2">
        <f t="shared" si="149"/>
        <v>67.340211448601138</v>
      </c>
      <c r="EV121" s="2">
        <f t="shared" si="149"/>
        <v>66.641149447300862</v>
      </c>
      <c r="EW121" s="2">
        <f t="shared" si="149"/>
        <v>67.330816810193966</v>
      </c>
      <c r="EX121" s="2">
        <f t="shared" si="149"/>
        <v>68.030529111427484</v>
      </c>
      <c r="EY121" s="2">
        <f t="shared" si="149"/>
        <v>67.788818543295477</v>
      </c>
      <c r="EZ121" s="2">
        <f t="shared" si="149"/>
        <v>65.770124771733052</v>
      </c>
      <c r="FA121" s="2">
        <f t="shared" si="149"/>
        <v>64.2518526847049</v>
      </c>
      <c r="FB121" s="2">
        <f t="shared" si="149"/>
        <v>65.537342549129804</v>
      </c>
      <c r="FC121" s="2">
        <f t="shared" si="149"/>
        <v>66.952886245558417</v>
      </c>
      <c r="FD121" s="2">
        <f t="shared" si="149"/>
        <v>68.758075659224247</v>
      </c>
      <c r="FE121" s="2">
        <f t="shared" si="149"/>
        <v>70.858076687894282</v>
      </c>
      <c r="FG121" s="2">
        <f t="shared" si="150"/>
        <v>0.98927909271555547</v>
      </c>
      <c r="FH121" s="2">
        <f t="shared" si="150"/>
        <v>0.98880235301161068</v>
      </c>
      <c r="FI121" s="2">
        <f t="shared" si="150"/>
        <v>0.98891686919893163</v>
      </c>
      <c r="FJ121" s="2">
        <f t="shared" si="150"/>
        <v>0.98944403388937818</v>
      </c>
      <c r="FK121" s="2">
        <f t="shared" si="150"/>
        <v>0.98958854373373539</v>
      </c>
      <c r="FL121" s="2">
        <f t="shared" si="150"/>
        <v>0.98867064086626433</v>
      </c>
      <c r="FM121" s="2">
        <f t="shared" si="150"/>
        <v>0.98746392210582579</v>
      </c>
      <c r="FN121" s="2">
        <f t="shared" si="150"/>
        <v>0.9873492183995477</v>
      </c>
      <c r="FO121" s="2">
        <f t="shared" si="150"/>
        <v>0.98664359102170074</v>
      </c>
      <c r="FP121" s="2">
        <f t="shared" si="150"/>
        <v>0.98628425424317001</v>
      </c>
      <c r="FQ121" s="2">
        <f t="shared" si="150"/>
        <v>0.9877521588982815</v>
      </c>
      <c r="FR121" s="2">
        <f t="shared" si="150"/>
        <v>0.98801474446489079</v>
      </c>
      <c r="FS121" s="2">
        <f t="shared" si="150"/>
        <v>0.98858342421320211</v>
      </c>
      <c r="FT121" s="2">
        <f t="shared" si="150"/>
        <v>0.987434469193605</v>
      </c>
      <c r="FU121" s="2">
        <f t="shared" si="150"/>
        <v>0.98389938220233886</v>
      </c>
      <c r="FW121" s="2">
        <f t="shared" si="141"/>
        <v>3.5581079101572924E-3</v>
      </c>
      <c r="FX121" s="2">
        <f t="shared" si="141"/>
        <v>4.0654373258567755E-3</v>
      </c>
      <c r="FY121" s="2">
        <f t="shared" si="141"/>
        <v>5.2149461263239398E-3</v>
      </c>
      <c r="FZ121" s="2">
        <f t="shared" si="141"/>
        <v>6.3797125595239576E-3</v>
      </c>
      <c r="GA121" s="2">
        <f t="shared" si="141"/>
        <v>5.9580896087026349E-3</v>
      </c>
      <c r="GB121" s="2">
        <f t="shared" si="141"/>
        <v>5.4531084203187138E-3</v>
      </c>
      <c r="GC121" s="2">
        <f t="shared" si="141"/>
        <v>6.0839709210503377E-3</v>
      </c>
      <c r="GD121" s="2">
        <f t="shared" si="141"/>
        <v>6.7097209287087971E-3</v>
      </c>
      <c r="GE121" s="2">
        <f t="shared" si="141"/>
        <v>7.1388711343262704E-3</v>
      </c>
      <c r="GF121" s="2">
        <f t="shared" si="141"/>
        <v>5.4047254971525092E-3</v>
      </c>
      <c r="GG121" s="2">
        <f t="shared" si="141"/>
        <v>4.827495736240933E-3</v>
      </c>
      <c r="GH121" s="2">
        <f t="shared" si="141"/>
        <v>4.1556582841228767E-3</v>
      </c>
      <c r="GI121" s="2">
        <f t="shared" si="141"/>
        <v>3.9017321874021942E-3</v>
      </c>
      <c r="GJ121" s="2">
        <f t="shared" si="141"/>
        <v>2.9345648634501336E-3</v>
      </c>
      <c r="GK121" s="2">
        <f t="shared" si="141"/>
        <v>2.1636201858621232E-3</v>
      </c>
      <c r="GM121" s="86">
        <f t="shared" si="142"/>
        <v>6.9314056257459207E-20</v>
      </c>
      <c r="GN121" s="86">
        <f t="shared" si="142"/>
        <v>4.188406830003965E-20</v>
      </c>
      <c r="GO121" s="86">
        <f t="shared" si="142"/>
        <v>1.6689776222840399E-23</v>
      </c>
      <c r="GP121" s="86">
        <f t="shared" si="142"/>
        <v>5.5738354995044259E-27</v>
      </c>
      <c r="GQ121" s="86">
        <f t="shared" si="142"/>
        <v>2.164699236591231E-25</v>
      </c>
      <c r="GR121" s="86">
        <f t="shared" si="142"/>
        <v>5.436400919734314E-17</v>
      </c>
      <c r="GS121" s="86">
        <f t="shared" si="142"/>
        <v>3.2845625805717607E-19</v>
      </c>
      <c r="GT121" s="86">
        <f t="shared" si="142"/>
        <v>6.7218749389365925E-23</v>
      </c>
      <c r="GU121" s="86">
        <f t="shared" si="142"/>
        <v>1.4882250647093725E-27</v>
      </c>
      <c r="GV121" s="86">
        <f t="shared" si="142"/>
        <v>2.4692886100302545E-32</v>
      </c>
      <c r="GW121" s="86">
        <f t="shared" si="142"/>
        <v>2.1345941595389634E-32</v>
      </c>
      <c r="GX121" s="86">
        <f t="shared" si="142"/>
        <v>7.8569974732319182E-30</v>
      </c>
      <c r="GY121" s="86">
        <f t="shared" si="142"/>
        <v>2.7386535673786921E-32</v>
      </c>
      <c r="GZ121" s="86">
        <f t="shared" si="142"/>
        <v>1.1883193181775554E-31</v>
      </c>
      <c r="HA121" s="86">
        <f t="shared" si="142"/>
        <v>1.5776672659527352E-32</v>
      </c>
      <c r="HC121" s="86">
        <f t="shared" si="73"/>
        <v>4.5497725009718028E-2</v>
      </c>
      <c r="HD121" s="86">
        <f t="shared" si="73"/>
        <v>3.5748114117135382E-2</v>
      </c>
      <c r="HE121" s="86">
        <f t="shared" si="73"/>
        <v>2.1202630889637222E-2</v>
      </c>
      <c r="HF121" s="86">
        <f t="shared" si="73"/>
        <v>1.2753814118846094E-3</v>
      </c>
      <c r="HG121" s="86">
        <f t="shared" si="73"/>
        <v>6.6272739089984819E-3</v>
      </c>
      <c r="HH121" s="86">
        <f t="shared" si="73"/>
        <v>9.9992145425569535E-3</v>
      </c>
      <c r="HI121" s="86">
        <f t="shared" si="138"/>
        <v>7.5195432204559743E-4</v>
      </c>
      <c r="HJ121" s="86">
        <f t="shared" si="138"/>
        <v>2.3227694639989059E-4</v>
      </c>
      <c r="HK121" s="86">
        <f t="shared" si="138"/>
        <v>6.3415755919715144E-5</v>
      </c>
      <c r="HL121" s="86">
        <f t="shared" si="138"/>
        <v>9.4710336675860062E-5</v>
      </c>
      <c r="HM121" s="86">
        <f t="shared" si="138"/>
        <v>1.3648170918144221E-4</v>
      </c>
      <c r="HN121" s="86">
        <f t="shared" si="138"/>
        <v>1.3879876428283396E-3</v>
      </c>
      <c r="HO121" s="86">
        <f t="shared" si="138"/>
        <v>4.5874113737607893E-3</v>
      </c>
      <c r="HP121" s="86">
        <f t="shared" si="138"/>
        <v>2.1601444992720735E-3</v>
      </c>
      <c r="HQ121" s="86">
        <f t="shared" si="138"/>
        <v>2.6882053343850179E-3</v>
      </c>
      <c r="HS121" s="86">
        <f t="shared" si="143"/>
        <v>1.32106359067949E-11</v>
      </c>
      <c r="HT121" s="86">
        <f t="shared" si="143"/>
        <v>1.1683842156872696E-10</v>
      </c>
      <c r="HU121" s="86">
        <f t="shared" si="143"/>
        <v>7.2419361230056499E-11</v>
      </c>
      <c r="HV121" s="86">
        <f t="shared" si="143"/>
        <v>1.4100535669138603E-11</v>
      </c>
      <c r="HW121" s="86">
        <f t="shared" si="143"/>
        <v>5.0612639307631968E-12</v>
      </c>
      <c r="HX121" s="86">
        <f t="shared" si="143"/>
        <v>1.6613040237310073E-10</v>
      </c>
      <c r="HY121" s="86">
        <f t="shared" si="143"/>
        <v>2.0583025619783375E-11</v>
      </c>
      <c r="HZ121" s="86">
        <f t="shared" si="143"/>
        <v>4.8034428291251561E-10</v>
      </c>
      <c r="IA121" s="86">
        <f t="shared" si="143"/>
        <v>1.5992480248549189E-10</v>
      </c>
      <c r="IB121" s="86">
        <f t="shared" si="143"/>
        <v>7.1901917303915566E-12</v>
      </c>
      <c r="IC121" s="86">
        <f t="shared" si="143"/>
        <v>1.4629717401643818E-11</v>
      </c>
      <c r="ID121" s="86">
        <f t="shared" si="143"/>
        <v>4.7479916307858048E-12</v>
      </c>
      <c r="IE121" s="86">
        <f t="shared" si="143"/>
        <v>3.6108166083251538E-12</v>
      </c>
      <c r="IF121" s="86">
        <f t="shared" si="143"/>
        <v>1.2428627784764941E-10</v>
      </c>
      <c r="IG121" s="86">
        <f t="shared" si="143"/>
        <v>1.4216924646250783E-8</v>
      </c>
      <c r="II121" s="86">
        <f t="shared" si="144"/>
        <v>2.916399367857373E-77</v>
      </c>
      <c r="IJ121" s="86">
        <f t="shared" si="144"/>
        <v>9.9151726319127767E-80</v>
      </c>
      <c r="IK121" s="86">
        <f t="shared" si="144"/>
        <v>3.5449319385284161E-72</v>
      </c>
      <c r="IL121" s="86">
        <f t="shared" si="144"/>
        <v>1.7557600212908356E-78</v>
      </c>
      <c r="IM121" s="86">
        <f t="shared" si="144"/>
        <v>2.729549977763331E-87</v>
      </c>
      <c r="IN121" s="86">
        <f t="shared" si="144"/>
        <v>7.3476561286940079E-74</v>
      </c>
      <c r="IO121" s="86">
        <f t="shared" si="144"/>
        <v>5.3283274580933716E-81</v>
      </c>
      <c r="IP121" s="86">
        <f t="shared" si="144"/>
        <v>1.0467635880364778E-69</v>
      </c>
      <c r="IQ121" s="86">
        <f t="shared" si="144"/>
        <v>7.6945277974673234E-75</v>
      </c>
      <c r="IR121" s="86">
        <f t="shared" si="144"/>
        <v>3.9057802127806068E-85</v>
      </c>
      <c r="IS121" s="86">
        <f t="shared" si="144"/>
        <v>6.7753107894272626E-82</v>
      </c>
      <c r="IT121" s="86">
        <f t="shared" si="144"/>
        <v>5.6494170495539729E-84</v>
      </c>
      <c r="IU121" s="86">
        <f t="shared" si="144"/>
        <v>8.4438408525989835E-84</v>
      </c>
      <c r="IV121" s="86">
        <f t="shared" si="144"/>
        <v>1.3627347862864646E-45</v>
      </c>
      <c r="IW121" s="86">
        <f t="shared" si="144"/>
        <v>6.9007637088976898E-32</v>
      </c>
      <c r="IY121" s="86">
        <f t="shared" si="145"/>
        <v>4.5497725022928662E-2</v>
      </c>
      <c r="IZ121" s="86">
        <f t="shared" si="145"/>
        <v>3.5748114233973803E-2</v>
      </c>
      <c r="JA121" s="86">
        <f t="shared" si="145"/>
        <v>2.1202630962056584E-2</v>
      </c>
      <c r="JB121" s="86">
        <f t="shared" si="145"/>
        <v>1.2753814259851451E-3</v>
      </c>
      <c r="JC121" s="86">
        <f t="shared" si="145"/>
        <v>6.6272739140597458E-3</v>
      </c>
      <c r="JD121" s="86">
        <f t="shared" si="145"/>
        <v>9.9992147086874102E-3</v>
      </c>
      <c r="JE121" s="86">
        <f t="shared" si="145"/>
        <v>7.5195434262862338E-4</v>
      </c>
      <c r="JF121" s="86">
        <f t="shared" si="145"/>
        <v>2.322774267441735E-4</v>
      </c>
      <c r="JG121" s="86">
        <f t="shared" si="145"/>
        <v>6.341591584451763E-5</v>
      </c>
      <c r="JH121" s="86">
        <f t="shared" si="145"/>
        <v>9.4710343866051796E-5</v>
      </c>
      <c r="JI121" s="86">
        <f t="shared" si="145"/>
        <v>1.3648172381115962E-4</v>
      </c>
      <c r="JJ121" s="86">
        <f t="shared" si="145"/>
        <v>1.3879876475763313E-3</v>
      </c>
      <c r="JK121" s="86">
        <f t="shared" si="145"/>
        <v>4.5874113773716058E-3</v>
      </c>
      <c r="JL121" s="86">
        <f t="shared" si="145"/>
        <v>2.1601446235583513E-3</v>
      </c>
      <c r="JM121" s="86">
        <f t="shared" si="145"/>
        <v>2.6882195513096641E-3</v>
      </c>
    </row>
    <row r="122" spans="2:273" x14ac:dyDescent="0.25">
      <c r="B122" s="2">
        <v>95</v>
      </c>
      <c r="C122" s="37">
        <v>75.242000000000004</v>
      </c>
      <c r="D122" s="37">
        <v>77.709999999999994</v>
      </c>
      <c r="E122" s="37">
        <v>70.370999999999995</v>
      </c>
      <c r="F122" s="37">
        <v>69.23</v>
      </c>
      <c r="G122" s="37">
        <v>67.361000000000004</v>
      </c>
      <c r="H122" s="37">
        <v>65.483000000000004</v>
      </c>
      <c r="I122" s="37">
        <v>65.885000000000005</v>
      </c>
      <c r="J122" s="37">
        <v>67.066000000000003</v>
      </c>
      <c r="K122" s="37">
        <v>69.033000000000001</v>
      </c>
      <c r="L122" s="37">
        <v>65.474999999999994</v>
      </c>
      <c r="M122" s="37">
        <v>64.328000000000003</v>
      </c>
      <c r="N122" s="37">
        <v>65.274000000000001</v>
      </c>
      <c r="O122" s="37">
        <v>66.855000000000004</v>
      </c>
      <c r="P122" s="37">
        <v>66.048000000000002</v>
      </c>
      <c r="Q122" s="37">
        <v>70.144999999999996</v>
      </c>
      <c r="S122" s="4">
        <f t="shared" si="146"/>
        <v>78.363653674857147</v>
      </c>
      <c r="T122" s="4">
        <f t="shared" si="146"/>
        <v>79.307764453017725</v>
      </c>
      <c r="U122" s="4">
        <f t="shared" si="146"/>
        <v>72.525292441544281</v>
      </c>
      <c r="V122" s="4">
        <f t="shared" si="146"/>
        <v>70.463081418383581</v>
      </c>
      <c r="W122" s="4">
        <f t="shared" si="146"/>
        <v>67.510710498164272</v>
      </c>
      <c r="X122" s="4">
        <f t="shared" si="146"/>
        <v>67.254526985164645</v>
      </c>
      <c r="Y122" s="4">
        <f t="shared" si="146"/>
        <v>67.471457221117063</v>
      </c>
      <c r="Z122" s="4">
        <f t="shared" si="146"/>
        <v>68.338029138832354</v>
      </c>
      <c r="AA122" s="4">
        <f t="shared" si="146"/>
        <v>68.188311966247468</v>
      </c>
      <c r="AB122" s="4">
        <f t="shared" si="146"/>
        <v>66.096130602998812</v>
      </c>
      <c r="AC122" s="4">
        <f t="shared" si="146"/>
        <v>64.316464919817662</v>
      </c>
      <c r="AD122" s="4">
        <f t="shared" si="146"/>
        <v>66.225096928543564</v>
      </c>
      <c r="AE122" s="4">
        <f t="shared" si="146"/>
        <v>67.42579726266284</v>
      </c>
      <c r="AF122" s="4">
        <f t="shared" si="146"/>
        <v>68.67077259789275</v>
      </c>
      <c r="AG122" s="4">
        <f t="shared" si="146"/>
        <v>71.072200627419875</v>
      </c>
      <c r="AI122" s="4">
        <f t="shared" si="147"/>
        <v>-3.1216536748571428</v>
      </c>
      <c r="AJ122" s="4">
        <f t="shared" si="147"/>
        <v>-1.5977644530177315</v>
      </c>
      <c r="AK122" s="4">
        <f t="shared" si="147"/>
        <v>-2.1542924415442855</v>
      </c>
      <c r="AL122" s="4">
        <f t="shared" si="147"/>
        <v>-1.233081418383577</v>
      </c>
      <c r="AM122" s="4">
        <f t="shared" si="147"/>
        <v>-0.14971049816426785</v>
      </c>
      <c r="AN122" s="4">
        <f t="shared" si="147"/>
        <v>-1.7715269851646411</v>
      </c>
      <c r="AO122" s="4">
        <f t="shared" si="147"/>
        <v>-1.5864572211170582</v>
      </c>
      <c r="AP122" s="4">
        <f t="shared" si="147"/>
        <v>-1.2720291388323517</v>
      </c>
      <c r="AQ122" s="4">
        <f t="shared" si="147"/>
        <v>0.84468803375253287</v>
      </c>
      <c r="AR122" s="4">
        <f t="shared" si="147"/>
        <v>-0.62113060299881795</v>
      </c>
      <c r="AS122" s="4">
        <f t="shared" si="147"/>
        <v>1.1535080182341062E-2</v>
      </c>
      <c r="AT122" s="4">
        <f t="shared" si="147"/>
        <v>-0.95109692854356354</v>
      </c>
      <c r="AU122" s="4">
        <f t="shared" si="147"/>
        <v>-0.57079726266283615</v>
      </c>
      <c r="AV122" s="4">
        <f t="shared" si="147"/>
        <v>-2.6227725978927481</v>
      </c>
      <c r="AW122" s="4">
        <f t="shared" si="147"/>
        <v>-0.92720062741987874</v>
      </c>
      <c r="AY122" s="2">
        <f t="shared" si="139"/>
        <v>77.366774381398912</v>
      </c>
      <c r="AZ122" s="2">
        <f t="shared" si="139"/>
        <v>78.484962214989821</v>
      </c>
      <c r="BA122" s="2">
        <f t="shared" si="139"/>
        <v>72.098883415829775</v>
      </c>
      <c r="BB122" s="2">
        <f t="shared" si="139"/>
        <v>70.453692855616751</v>
      </c>
      <c r="BC122" s="2">
        <f t="shared" si="139"/>
        <v>67.445444372807984</v>
      </c>
      <c r="BD122" s="2">
        <f t="shared" si="139"/>
        <v>67.106814933652942</v>
      </c>
      <c r="BE122" s="2">
        <f t="shared" si="139"/>
        <v>67.467029953917958</v>
      </c>
      <c r="BF122" s="2">
        <f t="shared" si="139"/>
        <v>68.336913204009264</v>
      </c>
      <c r="BG122" s="2">
        <f t="shared" si="139"/>
        <v>68.188108496272974</v>
      </c>
      <c r="BH122" s="2">
        <f t="shared" si="139"/>
        <v>66.095801955963495</v>
      </c>
      <c r="BI122" s="2">
        <f t="shared" si="139"/>
        <v>64.315883084332256</v>
      </c>
      <c r="BJ122" s="2">
        <f t="shared" si="139"/>
        <v>66.213709243422755</v>
      </c>
      <c r="BK122" s="2">
        <f t="shared" si="139"/>
        <v>67.373076736908374</v>
      </c>
      <c r="BL122" s="2">
        <f t="shared" si="139"/>
        <v>68.654282909835274</v>
      </c>
      <c r="BM122" s="2">
        <f t="shared" si="139"/>
        <v>71.059351686148659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70.370999999999995</v>
      </c>
      <c r="CH122" s="2">
        <f t="shared" si="140"/>
        <v>69.23</v>
      </c>
      <c r="CI122" s="2">
        <f t="shared" si="140"/>
        <v>67.361000000000004</v>
      </c>
      <c r="CJ122" s="2">
        <f t="shared" si="140"/>
        <v>65.483000000000004</v>
      </c>
      <c r="CK122" s="2">
        <f t="shared" si="140"/>
        <v>65.885000000000005</v>
      </c>
      <c r="CL122" s="2">
        <f t="shared" si="140"/>
        <v>67.066000000000003</v>
      </c>
      <c r="CM122" s="2">
        <f t="shared" si="140"/>
        <v>69.033000000000001</v>
      </c>
      <c r="CN122" s="2">
        <f t="shared" si="140"/>
        <v>65.474999999999994</v>
      </c>
      <c r="CO122" s="2">
        <f t="shared" si="140"/>
        <v>64.328000000000003</v>
      </c>
      <c r="CP122" s="2">
        <f t="shared" si="140"/>
        <v>65.274000000000001</v>
      </c>
      <c r="CQ122" s="2">
        <f t="shared" si="140"/>
        <v>66.855000000000004</v>
      </c>
      <c r="CR122" s="2">
        <f t="shared" si="140"/>
        <v>66.048000000000002</v>
      </c>
      <c r="CS122" s="2">
        <f t="shared" si="140"/>
        <v>70.144999999999996</v>
      </c>
      <c r="CU122" s="2" t="str">
        <f t="shared" si="110"/>
        <v/>
      </c>
      <c r="CV122" s="2" t="str">
        <f t="shared" si="111"/>
        <v/>
      </c>
      <c r="CW122" s="2">
        <f t="shared" si="112"/>
        <v>70.370999999999995</v>
      </c>
      <c r="CX122" s="2">
        <f t="shared" si="113"/>
        <v>69.23</v>
      </c>
      <c r="CY122" s="2">
        <f t="shared" si="114"/>
        <v>67.361000000000004</v>
      </c>
      <c r="CZ122" s="2">
        <f t="shared" si="115"/>
        <v>65.483000000000004</v>
      </c>
      <c r="DA122" s="2">
        <f t="shared" si="116"/>
        <v>65.885000000000005</v>
      </c>
      <c r="DB122" s="2">
        <f t="shared" si="117"/>
        <v>67.066000000000003</v>
      </c>
      <c r="DC122" s="2">
        <f t="shared" si="118"/>
        <v>69.033000000000001</v>
      </c>
      <c r="DD122" s="2">
        <f t="shared" si="119"/>
        <v>65.474999999999994</v>
      </c>
      <c r="DE122" s="2">
        <f t="shared" si="120"/>
        <v>64.328000000000003</v>
      </c>
      <c r="DF122" s="2">
        <f t="shared" si="121"/>
        <v>65.274000000000001</v>
      </c>
      <c r="DG122" s="2">
        <f t="shared" si="122"/>
        <v>66.855000000000004</v>
      </c>
      <c r="DH122" s="2">
        <f t="shared" si="123"/>
        <v>66.048000000000002</v>
      </c>
      <c r="DI122" s="2">
        <f t="shared" si="124"/>
        <v>70.144999999999996</v>
      </c>
      <c r="DK122" s="2">
        <f t="shared" si="148"/>
        <v>96.099785865297505</v>
      </c>
      <c r="DL122" s="2">
        <f t="shared" si="148"/>
        <v>109.04346762823108</v>
      </c>
      <c r="DM122" s="2">
        <f t="shared" si="148"/>
        <v>108.50558336709612</v>
      </c>
      <c r="DN122" s="2">
        <f t="shared" si="148"/>
        <v>89.004925400181222</v>
      </c>
      <c r="DO122" s="2">
        <f t="shared" si="148"/>
        <v>90.575736785241602</v>
      </c>
      <c r="DP122" s="2">
        <f t="shared" si="148"/>
        <v>88.909753135888522</v>
      </c>
      <c r="DQ122" s="2">
        <f t="shared" si="148"/>
        <v>94.23166320166321</v>
      </c>
      <c r="DR122" s="2">
        <f t="shared" si="148"/>
        <v>89.617535726009393</v>
      </c>
      <c r="DS122" s="2">
        <f t="shared" si="148"/>
        <v>93.788307507507483</v>
      </c>
      <c r="DT122" s="2">
        <f t="shared" si="148"/>
        <v>90.788122865722855</v>
      </c>
      <c r="DU122" s="2">
        <f t="shared" si="148"/>
        <v>88.829026552868669</v>
      </c>
      <c r="DV122" s="2">
        <f t="shared" si="148"/>
        <v>94.986072604588415</v>
      </c>
      <c r="DW122" s="2">
        <f t="shared" si="148"/>
        <v>88.926875140712909</v>
      </c>
      <c r="DX122" s="2">
        <f t="shared" si="148"/>
        <v>89.545146989094363</v>
      </c>
      <c r="DY122" s="2">
        <f t="shared" si="148"/>
        <v>83.229906451612877</v>
      </c>
      <c r="EA122" s="2">
        <f t="shared" si="152"/>
        <v>77.181944777662892</v>
      </c>
      <c r="EB122" s="2">
        <f t="shared" si="152"/>
        <v>78.170831481238508</v>
      </c>
      <c r="EC122" s="2">
        <f t="shared" si="152"/>
        <v>71.729667231860205</v>
      </c>
      <c r="ED122" s="2">
        <f t="shared" si="152"/>
        <v>70.275996950030645</v>
      </c>
      <c r="EE122" s="2">
        <f t="shared" si="151"/>
        <v>67.223532360739156</v>
      </c>
      <c r="EF122" s="2">
        <f t="shared" si="151"/>
        <v>66.881052763098594</v>
      </c>
      <c r="EG122" s="2">
        <f t="shared" si="151"/>
        <v>67.156782261778005</v>
      </c>
      <c r="EH122" s="2">
        <f t="shared" si="151"/>
        <v>68.089648638952099</v>
      </c>
      <c r="EI122" s="2">
        <f t="shared" si="151"/>
        <v>67.873845748048126</v>
      </c>
      <c r="EJ122" s="2">
        <f t="shared" si="151"/>
        <v>65.783523955036571</v>
      </c>
      <c r="EK122" s="2">
        <f t="shared" si="151"/>
        <v>64.038164370316665</v>
      </c>
      <c r="EL122" s="2">
        <f t="shared" si="151"/>
        <v>65.897601228455414</v>
      </c>
      <c r="EM122" s="2">
        <f t="shared" si="135"/>
        <v>67.147448048827016</v>
      </c>
      <c r="EN122" s="2">
        <f t="shared" si="135"/>
        <v>68.410986339901783</v>
      </c>
      <c r="EO122" s="2">
        <f t="shared" si="135"/>
        <v>70.877982499881824</v>
      </c>
      <c r="EQ122" s="2">
        <f t="shared" si="149"/>
        <v>77.10096578012336</v>
      </c>
      <c r="ER122" s="2">
        <f t="shared" si="149"/>
        <v>77.842467378845043</v>
      </c>
      <c r="ES122" s="2">
        <f t="shared" si="149"/>
        <v>71.226576570876318</v>
      </c>
      <c r="ET122" s="2">
        <f t="shared" si="149"/>
        <v>69.878620044367139</v>
      </c>
      <c r="EU122" s="2">
        <f t="shared" si="149"/>
        <v>67.219103402074325</v>
      </c>
      <c r="EV122" s="2">
        <f t="shared" si="149"/>
        <v>66.533589869509186</v>
      </c>
      <c r="EW122" s="2">
        <f t="shared" si="149"/>
        <v>67.210434922635329</v>
      </c>
      <c r="EX122" s="2">
        <f t="shared" si="149"/>
        <v>67.900123086344166</v>
      </c>
      <c r="EY122" s="2">
        <f t="shared" si="149"/>
        <v>67.646590215968743</v>
      </c>
      <c r="EZ122" s="2">
        <f t="shared" si="149"/>
        <v>65.634922549440859</v>
      </c>
      <c r="FA122" s="2">
        <f t="shared" si="149"/>
        <v>64.133041017979821</v>
      </c>
      <c r="FB122" s="2">
        <f t="shared" si="149"/>
        <v>65.417992031222042</v>
      </c>
      <c r="FC122" s="2">
        <f t="shared" si="149"/>
        <v>66.827652621073355</v>
      </c>
      <c r="FD122" s="2">
        <f t="shared" si="149"/>
        <v>68.669978922145418</v>
      </c>
      <c r="FE122" s="2">
        <f t="shared" si="149"/>
        <v>70.767093788817746</v>
      </c>
      <c r="FG122" s="2">
        <f t="shared" si="150"/>
        <v>0.99021318421423143</v>
      </c>
      <c r="FH122" s="2">
        <f t="shared" si="150"/>
        <v>0.98977755268469758</v>
      </c>
      <c r="FI122" s="2">
        <f t="shared" si="150"/>
        <v>0.98988219774144348</v>
      </c>
      <c r="FJ122" s="2">
        <f t="shared" si="150"/>
        <v>0.99036389437020822</v>
      </c>
      <c r="FK122" s="2">
        <f t="shared" si="150"/>
        <v>0.99049593240004696</v>
      </c>
      <c r="FL122" s="2">
        <f t="shared" si="150"/>
        <v>0.98965719132654029</v>
      </c>
      <c r="FM122" s="2">
        <f t="shared" si="150"/>
        <v>0.98855433606412513</v>
      </c>
      <c r="FN122" s="2">
        <f t="shared" si="150"/>
        <v>0.98844949281889416</v>
      </c>
      <c r="FO122" s="2">
        <f t="shared" si="150"/>
        <v>0.98780447782492065</v>
      </c>
      <c r="FP122" s="2">
        <f t="shared" si="150"/>
        <v>0.98747597674581078</v>
      </c>
      <c r="FQ122" s="2">
        <f t="shared" si="150"/>
        <v>0.98881778533808595</v>
      </c>
      <c r="FR122" s="2">
        <f t="shared" si="150"/>
        <v>0.98905777767195724</v>
      </c>
      <c r="FS122" s="2">
        <f t="shared" si="150"/>
        <v>0.98957748935820888</v>
      </c>
      <c r="FT122" s="2">
        <f t="shared" si="150"/>
        <v>0.98852741526260779</v>
      </c>
      <c r="FU122" s="2">
        <f t="shared" si="150"/>
        <v>0.98529523009704678</v>
      </c>
      <c r="FW122" s="2">
        <f t="shared" si="141"/>
        <v>3.9000489348655827E-3</v>
      </c>
      <c r="FX122" s="2">
        <f t="shared" si="141"/>
        <v>4.4559156593470461E-3</v>
      </c>
      <c r="FY122" s="2">
        <f t="shared" si="141"/>
        <v>5.7151992414096534E-3</v>
      </c>
      <c r="FZ122" s="2">
        <f t="shared" si="141"/>
        <v>6.9909127902675668E-3</v>
      </c>
      <c r="GA122" s="2">
        <f t="shared" si="141"/>
        <v>6.5291622161209265E-3</v>
      </c>
      <c r="GB122" s="2">
        <f t="shared" si="141"/>
        <v>5.9760704371897835E-3</v>
      </c>
      <c r="GC122" s="2">
        <f t="shared" si="141"/>
        <v>6.6670281118108819E-3</v>
      </c>
      <c r="GD122" s="2">
        <f t="shared" si="141"/>
        <v>7.3523032475235469E-3</v>
      </c>
      <c r="GE122" s="2">
        <f t="shared" si="141"/>
        <v>7.8222290195351617E-3</v>
      </c>
      <c r="GF122" s="2">
        <f t="shared" si="141"/>
        <v>5.9230751463218425E-3</v>
      </c>
      <c r="GG122" s="2">
        <f t="shared" si="141"/>
        <v>5.2907796462976471E-3</v>
      </c>
      <c r="GH122" s="2">
        <f t="shared" si="141"/>
        <v>4.5547625563204259E-3</v>
      </c>
      <c r="GI122" s="2">
        <f t="shared" si="141"/>
        <v>4.2765544383800841E-3</v>
      </c>
      <c r="GJ122" s="2">
        <f t="shared" si="141"/>
        <v>3.2167756495151373E-3</v>
      </c>
      <c r="GK122" s="2">
        <f t="shared" si="141"/>
        <v>2.3718672498100721E-3</v>
      </c>
      <c r="GM122" s="86">
        <f t="shared" si="142"/>
        <v>3.6749706450048091E-21</v>
      </c>
      <c r="GN122" s="86">
        <f t="shared" si="142"/>
        <v>2.164288549827979E-21</v>
      </c>
      <c r="GO122" s="86">
        <f t="shared" si="142"/>
        <v>5.1728624613832614E-25</v>
      </c>
      <c r="GP122" s="86">
        <f t="shared" si="142"/>
        <v>1.0393229460593425E-28</v>
      </c>
      <c r="GQ122" s="86">
        <f t="shared" si="142"/>
        <v>5.2522789886858357E-27</v>
      </c>
      <c r="GR122" s="86">
        <f t="shared" si="142"/>
        <v>4.5710235064012964E-18</v>
      </c>
      <c r="GS122" s="86">
        <f t="shared" si="142"/>
        <v>2.0878834903936464E-20</v>
      </c>
      <c r="GT122" s="86">
        <f t="shared" si="142"/>
        <v>2.4618693035156845E-24</v>
      </c>
      <c r="GU122" s="86">
        <f t="shared" si="142"/>
        <v>2.6552339516655273E-29</v>
      </c>
      <c r="GV122" s="86">
        <f t="shared" si="142"/>
        <v>2.0448820509327695E-34</v>
      </c>
      <c r="GW122" s="86">
        <f t="shared" si="142"/>
        <v>1.87629509917324E-34</v>
      </c>
      <c r="GX122" s="86">
        <f t="shared" si="142"/>
        <v>9.5363907397376134E-32</v>
      </c>
      <c r="GY122" s="86">
        <f t="shared" si="142"/>
        <v>2.2632030038231913E-34</v>
      </c>
      <c r="GZ122" s="86">
        <f t="shared" si="142"/>
        <v>1.2361144004800216E-33</v>
      </c>
      <c r="HA122" s="86">
        <f t="shared" si="142"/>
        <v>1.337529927624533E-34</v>
      </c>
      <c r="HC122" s="86">
        <f t="shared" si="73"/>
        <v>2.1817877536574128E-2</v>
      </c>
      <c r="HD122" s="86">
        <f t="shared" si="73"/>
        <v>1.516341606408151E-2</v>
      </c>
      <c r="HE122" s="86">
        <f t="shared" si="73"/>
        <v>7.8694603357347386E-3</v>
      </c>
      <c r="HF122" s="86">
        <f t="shared" si="73"/>
        <v>2.4720749593969366E-4</v>
      </c>
      <c r="HG122" s="86">
        <f t="shared" si="73"/>
        <v>2.2976273214301395E-3</v>
      </c>
      <c r="HH122" s="86">
        <f t="shared" si="73"/>
        <v>3.3760096403703827E-3</v>
      </c>
      <c r="HI122" s="86">
        <f t="shared" si="138"/>
        <v>1.5095677096290809E-4</v>
      </c>
      <c r="HJ122" s="86">
        <f t="shared" si="138"/>
        <v>3.5725834544347806E-5</v>
      </c>
      <c r="HK122" s="86">
        <f t="shared" si="138"/>
        <v>7.6440153244686329E-6</v>
      </c>
      <c r="HL122" s="86">
        <f t="shared" si="138"/>
        <v>1.1653543204014479E-5</v>
      </c>
      <c r="HM122" s="86">
        <f t="shared" si="138"/>
        <v>1.8279587991571484E-5</v>
      </c>
      <c r="HN122" s="86">
        <f t="shared" si="138"/>
        <v>2.8408701918753836E-4</v>
      </c>
      <c r="HO122" s="86">
        <f t="shared" si="138"/>
        <v>1.2846778706715981E-3</v>
      </c>
      <c r="HP122" s="86">
        <f t="shared" si="138"/>
        <v>5.2528797892176108E-4</v>
      </c>
      <c r="HQ122" s="86">
        <f t="shared" si="138"/>
        <v>6.2648995181640297E-4</v>
      </c>
      <c r="HS122" s="86">
        <f t="shared" si="143"/>
        <v>5.3850346209122425E-11</v>
      </c>
      <c r="HT122" s="86">
        <f t="shared" si="143"/>
        <v>4.7092579874184717E-10</v>
      </c>
      <c r="HU122" s="86">
        <f t="shared" si="143"/>
        <v>2.94521295317462E-10</v>
      </c>
      <c r="HV122" s="86">
        <f t="shared" si="143"/>
        <v>6.8188205812892829E-11</v>
      </c>
      <c r="HW122" s="86">
        <f t="shared" si="143"/>
        <v>2.703630373393671E-11</v>
      </c>
      <c r="HX122" s="86">
        <f t="shared" si="143"/>
        <v>6.7671582833621879E-10</v>
      </c>
      <c r="HY122" s="86">
        <f t="shared" si="143"/>
        <v>9.9326833247805419E-11</v>
      </c>
      <c r="HZ122" s="86">
        <f t="shared" si="143"/>
        <v>1.9180185517922108E-9</v>
      </c>
      <c r="IA122" s="86">
        <f t="shared" si="143"/>
        <v>7.1063494491234818E-10</v>
      </c>
      <c r="IB122" s="86">
        <f t="shared" si="143"/>
        <v>3.606311899806463E-11</v>
      </c>
      <c r="IC122" s="86">
        <f t="shared" si="143"/>
        <v>6.7271420471925858E-11</v>
      </c>
      <c r="ID122" s="86">
        <f t="shared" si="143"/>
        <v>2.2110639885379711E-11</v>
      </c>
      <c r="IE122" s="86">
        <f t="shared" si="143"/>
        <v>1.6637987089513287E-11</v>
      </c>
      <c r="IF122" s="86">
        <f t="shared" si="143"/>
        <v>4.3653080647361054E-10</v>
      </c>
      <c r="IG122" s="86">
        <f t="shared" si="143"/>
        <v>3.5148405231996512E-8</v>
      </c>
      <c r="II122" s="86">
        <f t="shared" si="144"/>
        <v>8.1107992089096499E-75</v>
      </c>
      <c r="IJ122" s="86">
        <f t="shared" si="144"/>
        <v>3.8124593534634999E-77</v>
      </c>
      <c r="IK122" s="86">
        <f t="shared" si="144"/>
        <v>9.8784728218388896E-70</v>
      </c>
      <c r="IL122" s="86">
        <f t="shared" si="144"/>
        <v>1.0331488062206679E-75</v>
      </c>
      <c r="IM122" s="86">
        <f t="shared" si="144"/>
        <v>3.0359161026532254E-84</v>
      </c>
      <c r="IN122" s="86">
        <f t="shared" si="144"/>
        <v>2.4603132015019739E-71</v>
      </c>
      <c r="IO122" s="86">
        <f t="shared" si="144"/>
        <v>3.6350287541924393E-78</v>
      </c>
      <c r="IP122" s="86">
        <f t="shared" si="144"/>
        <v>3.1469857559168808E-67</v>
      </c>
      <c r="IQ122" s="86">
        <f t="shared" si="144"/>
        <v>3.8418202258818994E-72</v>
      </c>
      <c r="IR122" s="86">
        <f t="shared" si="144"/>
        <v>3.2053509208050653E-82</v>
      </c>
      <c r="IS122" s="86">
        <f t="shared" si="144"/>
        <v>3.7396464918243428E-79</v>
      </c>
      <c r="IT122" s="86">
        <f t="shared" si="144"/>
        <v>3.0784472710665334E-81</v>
      </c>
      <c r="IU122" s="86">
        <f t="shared" si="144"/>
        <v>4.2280185687960185E-81</v>
      </c>
      <c r="IV122" s="86">
        <f t="shared" si="144"/>
        <v>3.2271841865587163E-44</v>
      </c>
      <c r="IW122" s="86">
        <f t="shared" si="144"/>
        <v>5.4859241923313389E-31</v>
      </c>
      <c r="IY122" s="86">
        <f t="shared" si="145"/>
        <v>2.1817877590424476E-2</v>
      </c>
      <c r="IZ122" s="86">
        <f t="shared" si="145"/>
        <v>1.5163416535007308E-2</v>
      </c>
      <c r="JA122" s="86">
        <f t="shared" si="145"/>
        <v>7.8694606302560331E-3</v>
      </c>
      <c r="JB122" s="86">
        <f t="shared" si="145"/>
        <v>2.4720756412789944E-4</v>
      </c>
      <c r="JC122" s="86">
        <f t="shared" si="145"/>
        <v>2.2976273484664432E-3</v>
      </c>
      <c r="JD122" s="86">
        <f t="shared" si="145"/>
        <v>3.3760103170862158E-3</v>
      </c>
      <c r="JE122" s="86">
        <f t="shared" si="145"/>
        <v>1.5095687028974136E-4</v>
      </c>
      <c r="JF122" s="86">
        <f t="shared" si="145"/>
        <v>3.5727752562899596E-5</v>
      </c>
      <c r="JG122" s="86">
        <f t="shared" si="145"/>
        <v>7.6447259594135449E-6</v>
      </c>
      <c r="JH122" s="86">
        <f t="shared" si="145"/>
        <v>1.1653579267133477E-5</v>
      </c>
      <c r="JI122" s="86">
        <f t="shared" si="145"/>
        <v>1.8279655262991957E-5</v>
      </c>
      <c r="JJ122" s="86">
        <f t="shared" si="145"/>
        <v>2.8408704129817823E-4</v>
      </c>
      <c r="JK122" s="86">
        <f t="shared" si="145"/>
        <v>1.2846778873095851E-3</v>
      </c>
      <c r="JL122" s="86">
        <f t="shared" si="145"/>
        <v>5.2528841545256759E-4</v>
      </c>
      <c r="JM122" s="86">
        <f t="shared" si="145"/>
        <v>6.2652510022163498E-4</v>
      </c>
    </row>
    <row r="123" spans="2:273" x14ac:dyDescent="0.25">
      <c r="B123" s="2">
        <v>96</v>
      </c>
      <c r="C123" s="37">
        <v>75.855000000000004</v>
      </c>
      <c r="D123" s="37">
        <v>78.548000000000002</v>
      </c>
      <c r="E123" s="37">
        <v>70.677000000000007</v>
      </c>
      <c r="F123" s="37">
        <v>69.016000000000005</v>
      </c>
      <c r="G123" s="37">
        <v>66.671999999999997</v>
      </c>
      <c r="H123" s="37">
        <v>65.783000000000001</v>
      </c>
      <c r="I123" s="37">
        <v>66</v>
      </c>
      <c r="J123" s="37">
        <v>66.557000000000002</v>
      </c>
      <c r="K123" s="37">
        <v>67.754000000000005</v>
      </c>
      <c r="L123" s="37">
        <v>64.474999999999994</v>
      </c>
      <c r="M123" s="37">
        <v>64.262</v>
      </c>
      <c r="N123" s="37">
        <v>65.918999999999997</v>
      </c>
      <c r="O123" s="37">
        <v>67.048000000000002</v>
      </c>
      <c r="P123" s="37">
        <v>67.838999999999999</v>
      </c>
      <c r="Q123" s="37">
        <v>68.903000000000006</v>
      </c>
      <c r="S123" s="4">
        <f t="shared" si="146"/>
        <v>77.588052740609584</v>
      </c>
      <c r="T123" s="4">
        <f t="shared" si="146"/>
        <v>78.574181511642593</v>
      </c>
      <c r="U123" s="4">
        <f t="shared" si="146"/>
        <v>72.034830219694413</v>
      </c>
      <c r="V123" s="4">
        <f t="shared" si="146"/>
        <v>70.28453418335873</v>
      </c>
      <c r="W123" s="4">
        <f t="shared" si="146"/>
        <v>67.322510081641255</v>
      </c>
      <c r="X123" s="4">
        <f t="shared" si="146"/>
        <v>66.995138407181742</v>
      </c>
      <c r="Y123" s="4">
        <f t="shared" si="146"/>
        <v>67.327519794911609</v>
      </c>
      <c r="Z123" s="4">
        <f t="shared" si="146"/>
        <v>68.17378003205117</v>
      </c>
      <c r="AA123" s="4">
        <f t="shared" si="146"/>
        <v>68.004735443956989</v>
      </c>
      <c r="AB123" s="4">
        <f t="shared" si="146"/>
        <v>65.927319092582039</v>
      </c>
      <c r="AC123" s="4">
        <f t="shared" si="146"/>
        <v>64.182086301940899</v>
      </c>
      <c r="AD123" s="4">
        <f t="shared" si="146"/>
        <v>66.041937740542906</v>
      </c>
      <c r="AE123" s="4">
        <f t="shared" si="146"/>
        <v>67.222503236615609</v>
      </c>
      <c r="AF123" s="4">
        <f t="shared" si="146"/>
        <v>68.570790220030162</v>
      </c>
      <c r="AG123" s="4">
        <f t="shared" si="146"/>
        <v>70.947228386472261</v>
      </c>
      <c r="AI123" s="4">
        <f t="shared" si="147"/>
        <v>-1.7330527406095797</v>
      </c>
      <c r="AJ123" s="4">
        <f t="shared" si="147"/>
        <v>-2.6181511642590749E-2</v>
      </c>
      <c r="AK123" s="4">
        <f t="shared" si="147"/>
        <v>-1.3578302196944065</v>
      </c>
      <c r="AL123" s="4">
        <f t="shared" si="147"/>
        <v>-1.2685341833587245</v>
      </c>
      <c r="AM123" s="4">
        <f t="shared" si="147"/>
        <v>-0.6505100816412579</v>
      </c>
      <c r="AN123" s="4">
        <f t="shared" si="147"/>
        <v>-1.2121384071817403</v>
      </c>
      <c r="AO123" s="4">
        <f t="shared" si="147"/>
        <v>-1.3275197949116091</v>
      </c>
      <c r="AP123" s="4">
        <f t="shared" si="147"/>
        <v>-1.6167800320511674</v>
      </c>
      <c r="AQ123" s="4">
        <f t="shared" si="147"/>
        <v>-0.25073544395698377</v>
      </c>
      <c r="AR123" s="4">
        <f t="shared" si="147"/>
        <v>-1.4523190925820444</v>
      </c>
      <c r="AS123" s="4">
        <f t="shared" si="147"/>
        <v>7.9913698059101534E-2</v>
      </c>
      <c r="AT123" s="4">
        <f t="shared" si="147"/>
        <v>-0.12293774054290907</v>
      </c>
      <c r="AU123" s="4">
        <f t="shared" si="147"/>
        <v>-0.17450323661560674</v>
      </c>
      <c r="AV123" s="4">
        <f t="shared" si="147"/>
        <v>-0.73179022003016314</v>
      </c>
      <c r="AW123" s="4">
        <f t="shared" si="147"/>
        <v>-2.0442283864722555</v>
      </c>
      <c r="AY123" s="2">
        <f t="shared" si="139"/>
        <v>77.232409604471272</v>
      </c>
      <c r="AZ123" s="2">
        <f t="shared" si="139"/>
        <v>78.322457937226105</v>
      </c>
      <c r="BA123" s="2">
        <f t="shared" si="139"/>
        <v>71.922690387831892</v>
      </c>
      <c r="BB123" s="2">
        <f t="shared" si="139"/>
        <v>70.283385218280586</v>
      </c>
      <c r="BC123" s="2">
        <f t="shared" si="139"/>
        <v>67.307473540644125</v>
      </c>
      <c r="BD123" s="2">
        <f t="shared" si="139"/>
        <v>66.960444574468951</v>
      </c>
      <c r="BE123" s="2">
        <f t="shared" si="139"/>
        <v>67.326956568194163</v>
      </c>
      <c r="BF123" s="2">
        <f t="shared" si="139"/>
        <v>68.173670730369864</v>
      </c>
      <c r="BG123" s="2">
        <f t="shared" si="139"/>
        <v>68.00472017973317</v>
      </c>
      <c r="BH123" s="2">
        <f t="shared" si="139"/>
        <v>65.927294883421297</v>
      </c>
      <c r="BI123" s="2">
        <f t="shared" si="139"/>
        <v>64.182038296902689</v>
      </c>
      <c r="BJ123" s="2">
        <f t="shared" si="139"/>
        <v>66.040425715742003</v>
      </c>
      <c r="BK123" s="2">
        <f t="shared" si="139"/>
        <v>67.212485862123287</v>
      </c>
      <c r="BL123" s="2">
        <f t="shared" si="139"/>
        <v>68.568173697606412</v>
      </c>
      <c r="BM123" s="2">
        <f t="shared" si="139"/>
        <v>70.945337602162766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75.855000000000004</v>
      </c>
      <c r="CF123" s="2">
        <f t="shared" si="140"/>
        <v>78.548000000000002</v>
      </c>
      <c r="CG123" s="2">
        <f t="shared" si="140"/>
        <v>70.677000000000007</v>
      </c>
      <c r="CH123" s="2">
        <f t="shared" si="140"/>
        <v>69.016000000000005</v>
      </c>
      <c r="CI123" s="2">
        <f t="shared" si="140"/>
        <v>66.671999999999997</v>
      </c>
      <c r="CJ123" s="2">
        <f t="shared" si="140"/>
        <v>65.783000000000001</v>
      </c>
      <c r="CK123" s="2">
        <f t="shared" si="140"/>
        <v>66</v>
      </c>
      <c r="CL123" s="2">
        <f t="shared" si="140"/>
        <v>66.557000000000002</v>
      </c>
      <c r="CM123" s="2">
        <f t="shared" si="140"/>
        <v>67.754000000000005</v>
      </c>
      <c r="CN123" s="2">
        <f t="shared" si="140"/>
        <v>64.474999999999994</v>
      </c>
      <c r="CO123" s="2">
        <f t="shared" si="140"/>
        <v>64.262</v>
      </c>
      <c r="CP123" s="2">
        <f t="shared" si="140"/>
        <v>65.918999999999997</v>
      </c>
      <c r="CQ123" s="2">
        <f t="shared" si="140"/>
        <v>67.048000000000002</v>
      </c>
      <c r="CR123" s="2">
        <f t="shared" si="140"/>
        <v>67.838999999999999</v>
      </c>
      <c r="CS123" s="2">
        <f t="shared" si="140"/>
        <v>68.903000000000006</v>
      </c>
      <c r="CU123" s="2">
        <f t="shared" si="110"/>
        <v>75.855000000000004</v>
      </c>
      <c r="CV123" s="2">
        <f t="shared" si="111"/>
        <v>78.548000000000002</v>
      </c>
      <c r="CW123" s="2">
        <f t="shared" si="112"/>
        <v>70.677000000000007</v>
      </c>
      <c r="CX123" s="2">
        <f t="shared" si="113"/>
        <v>69.016000000000005</v>
      </c>
      <c r="CY123" s="2">
        <f t="shared" si="114"/>
        <v>66.671999999999997</v>
      </c>
      <c r="CZ123" s="2">
        <f t="shared" si="115"/>
        <v>65.783000000000001</v>
      </c>
      <c r="DA123" s="2">
        <f t="shared" si="116"/>
        <v>66</v>
      </c>
      <c r="DB123" s="2">
        <f t="shared" si="117"/>
        <v>66.557000000000002</v>
      </c>
      <c r="DC123" s="2">
        <f t="shared" si="118"/>
        <v>67.754000000000005</v>
      </c>
      <c r="DD123" s="2">
        <f t="shared" si="119"/>
        <v>64.474999999999994</v>
      </c>
      <c r="DE123" s="2">
        <f t="shared" si="120"/>
        <v>64.262</v>
      </c>
      <c r="DF123" s="2">
        <f t="shared" si="121"/>
        <v>65.918999999999997</v>
      </c>
      <c r="DG123" s="2">
        <f t="shared" si="122"/>
        <v>67.048000000000002</v>
      </c>
      <c r="DH123" s="2">
        <f t="shared" si="123"/>
        <v>67.838999999999999</v>
      </c>
      <c r="DI123" s="2">
        <f t="shared" si="124"/>
        <v>68.903000000000006</v>
      </c>
      <c r="DK123" s="2">
        <f t="shared" si="148"/>
        <v>96.260377529447311</v>
      </c>
      <c r="DL123" s="2">
        <f t="shared" si="148"/>
        <v>109.31776987278177</v>
      </c>
      <c r="DM123" s="2">
        <f t="shared" si="148"/>
        <v>108.81121556870053</v>
      </c>
      <c r="DN123" s="2">
        <f t="shared" si="148"/>
        <v>89.069540320144966</v>
      </c>
      <c r="DO123" s="2">
        <f t="shared" si="148"/>
        <v>90.764539394430486</v>
      </c>
      <c r="DP123" s="2">
        <f t="shared" si="148"/>
        <v>89.073762369337999</v>
      </c>
      <c r="DQ123" s="2">
        <f t="shared" si="148"/>
        <v>94.449584527847691</v>
      </c>
      <c r="DR123" s="2">
        <f t="shared" si="148"/>
        <v>89.758305066199796</v>
      </c>
      <c r="DS123" s="2">
        <f t="shared" si="148"/>
        <v>94.001162591162569</v>
      </c>
      <c r="DT123" s="2">
        <f t="shared" si="148"/>
        <v>90.971034834834825</v>
      </c>
      <c r="DU123" s="2">
        <f t="shared" si="148"/>
        <v>88.997014224751069</v>
      </c>
      <c r="DV123" s="2">
        <f t="shared" si="148"/>
        <v>95.222632928475051</v>
      </c>
      <c r="DW123" s="2">
        <f t="shared" si="148"/>
        <v>89.08262195121948</v>
      </c>
      <c r="DX123" s="2">
        <f t="shared" si="148"/>
        <v>89.751594120436238</v>
      </c>
      <c r="DY123" s="2">
        <f t="shared" si="148"/>
        <v>83.35568225806449</v>
      </c>
      <c r="EA123" s="2">
        <f t="shared" si="152"/>
        <v>77.061222918821102</v>
      </c>
      <c r="EB123" s="2">
        <f t="shared" si="152"/>
        <v>78.032040474940956</v>
      </c>
      <c r="EC123" s="2">
        <f t="shared" si="152"/>
        <v>71.581804874585487</v>
      </c>
      <c r="ED123" s="2">
        <f t="shared" si="152"/>
        <v>70.119544273299539</v>
      </c>
      <c r="EE123" s="2">
        <f t="shared" si="151"/>
        <v>67.102231740306593</v>
      </c>
      <c r="EF123" s="2">
        <f t="shared" si="151"/>
        <v>66.751829093441472</v>
      </c>
      <c r="EG123" s="2">
        <f t="shared" si="151"/>
        <v>67.040188965953902</v>
      </c>
      <c r="EH123" s="2">
        <f t="shared" si="151"/>
        <v>67.945064777637015</v>
      </c>
      <c r="EI123" s="2">
        <f t="shared" si="151"/>
        <v>67.713821665963309</v>
      </c>
      <c r="EJ123" s="2">
        <f t="shared" si="151"/>
        <v>65.638527611044438</v>
      </c>
      <c r="EK123" s="2">
        <f t="shared" si="151"/>
        <v>63.925586536137303</v>
      </c>
      <c r="EL123" s="2">
        <f t="shared" si="151"/>
        <v>65.748249280120973</v>
      </c>
      <c r="EM123" s="2">
        <f t="shared" si="135"/>
        <v>67.003837413694455</v>
      </c>
      <c r="EN123" s="2">
        <f t="shared" si="135"/>
        <v>68.343105799714053</v>
      </c>
      <c r="EO123" s="2">
        <f t="shared" si="135"/>
        <v>70.776684755636424</v>
      </c>
      <c r="EQ123" s="2">
        <f t="shared" si="149"/>
        <v>76.984829333923898</v>
      </c>
      <c r="ER123" s="2">
        <f t="shared" si="149"/>
        <v>77.720506703989614</v>
      </c>
      <c r="ES123" s="2">
        <f t="shared" si="149"/>
        <v>71.109730096671711</v>
      </c>
      <c r="ET123" s="2">
        <f t="shared" si="149"/>
        <v>69.749143071434588</v>
      </c>
      <c r="EU123" s="2">
        <f t="shared" si="149"/>
        <v>67.097995355547511</v>
      </c>
      <c r="EV123" s="2">
        <f t="shared" si="149"/>
        <v>66.42603029171751</v>
      </c>
      <c r="EW123" s="2">
        <f t="shared" si="149"/>
        <v>67.090053035076693</v>
      </c>
      <c r="EX123" s="2">
        <f t="shared" si="149"/>
        <v>67.769717061260863</v>
      </c>
      <c r="EY123" s="2">
        <f t="shared" si="149"/>
        <v>67.504361888641995</v>
      </c>
      <c r="EZ123" s="2">
        <f t="shared" si="149"/>
        <v>65.49972032714868</v>
      </c>
      <c r="FA123" s="2">
        <f t="shared" si="149"/>
        <v>64.014229351254741</v>
      </c>
      <c r="FB123" s="2">
        <f t="shared" si="149"/>
        <v>65.298641513314266</v>
      </c>
      <c r="FC123" s="2">
        <f t="shared" si="149"/>
        <v>66.702418996588293</v>
      </c>
      <c r="FD123" s="2">
        <f t="shared" si="149"/>
        <v>68.58188218506659</v>
      </c>
      <c r="FE123" s="2">
        <f t="shared" si="149"/>
        <v>70.67611088974121</v>
      </c>
      <c r="FG123" s="2">
        <f t="shared" si="150"/>
        <v>0.99106662509035315</v>
      </c>
      <c r="FH123" s="2">
        <f t="shared" si="150"/>
        <v>0.9906686240017023</v>
      </c>
      <c r="FI123" s="2">
        <f t="shared" si="150"/>
        <v>0.99076423246369938</v>
      </c>
      <c r="FJ123" s="2">
        <f t="shared" si="150"/>
        <v>0.99120430958938821</v>
      </c>
      <c r="FK123" s="2">
        <f t="shared" si="150"/>
        <v>0.9913249327631195</v>
      </c>
      <c r="FL123" s="2">
        <f t="shared" si="150"/>
        <v>0.99055865423599254</v>
      </c>
      <c r="FM123" s="2">
        <f t="shared" si="150"/>
        <v>0.98955090720440697</v>
      </c>
      <c r="FN123" s="2">
        <f t="shared" si="150"/>
        <v>0.98945509525917785</v>
      </c>
      <c r="FO123" s="2">
        <f t="shared" si="150"/>
        <v>0.98886560355606712</v>
      </c>
      <c r="FP123" s="2">
        <f t="shared" si="150"/>
        <v>0.98856535430848214</v>
      </c>
      <c r="FQ123" s="2">
        <f t="shared" si="150"/>
        <v>0.98979165488990284</v>
      </c>
      <c r="FR123" s="2">
        <f t="shared" si="150"/>
        <v>0.99001095721016907</v>
      </c>
      <c r="FS123" s="2">
        <f t="shared" si="150"/>
        <v>0.99048583218288289</v>
      </c>
      <c r="FT123" s="2">
        <f t="shared" si="150"/>
        <v>0.98952630555599197</v>
      </c>
      <c r="FU123" s="2">
        <f t="shared" si="150"/>
        <v>0.9865717161340587</v>
      </c>
      <c r="FW123" s="2">
        <f t="shared" si="141"/>
        <v>4.274710177115025E-3</v>
      </c>
      <c r="FX123" s="2">
        <f t="shared" si="141"/>
        <v>4.883714861632517E-3</v>
      </c>
      <c r="FY123" s="2">
        <f t="shared" si="141"/>
        <v>6.2631379099709963E-3</v>
      </c>
      <c r="FZ123" s="2">
        <f t="shared" si="141"/>
        <v>7.6602168541847621E-3</v>
      </c>
      <c r="GA123" s="2">
        <f t="shared" si="141"/>
        <v>7.1545771849704509E-3</v>
      </c>
      <c r="GB123" s="2">
        <f t="shared" si="141"/>
        <v>6.5488551218384657E-3</v>
      </c>
      <c r="GC123" s="2">
        <f t="shared" si="141"/>
        <v>7.3055518598164251E-3</v>
      </c>
      <c r="GD123" s="2">
        <f t="shared" si="141"/>
        <v>8.0559258364412308E-3</v>
      </c>
      <c r="GE123" s="2">
        <f t="shared" si="141"/>
        <v>8.5704356755095731E-3</v>
      </c>
      <c r="GF123" s="2">
        <f t="shared" si="141"/>
        <v>6.4908135921729736E-3</v>
      </c>
      <c r="GG123" s="2">
        <f t="shared" si="141"/>
        <v>5.7982648281895846E-3</v>
      </c>
      <c r="GH123" s="2">
        <f t="shared" si="141"/>
        <v>4.9920041688885104E-3</v>
      </c>
      <c r="GI123" s="2">
        <f t="shared" si="141"/>
        <v>4.6872147783999082E-3</v>
      </c>
      <c r="GJ123" s="2">
        <f t="shared" si="141"/>
        <v>3.5260300626890327E-3</v>
      </c>
      <c r="GK123" s="2">
        <f t="shared" si="141"/>
        <v>2.6001057323359893E-3</v>
      </c>
      <c r="GM123" s="86">
        <f t="shared" si="142"/>
        <v>1.7686335669066682E-22</v>
      </c>
      <c r="GN123" s="86">
        <f t="shared" si="142"/>
        <v>1.0145696816091979E-22</v>
      </c>
      <c r="GO123" s="86">
        <f t="shared" si="142"/>
        <v>1.4309665119661646E-26</v>
      </c>
      <c r="GP123" s="86">
        <f t="shared" si="142"/>
        <v>1.7026862396109132E-30</v>
      </c>
      <c r="GQ123" s="86">
        <f t="shared" si="142"/>
        <v>1.1299744522671132E-28</v>
      </c>
      <c r="GR123" s="86">
        <f t="shared" si="142"/>
        <v>3.5435654069146629E-19</v>
      </c>
      <c r="GS123" s="86">
        <f t="shared" si="142"/>
        <v>1.2148584404594442E-21</v>
      </c>
      <c r="GT123" s="86">
        <f t="shared" si="142"/>
        <v>8.1100975794095078E-26</v>
      </c>
      <c r="GU123" s="86">
        <f t="shared" si="142"/>
        <v>4.1619853160652635E-31</v>
      </c>
      <c r="GV123" s="86">
        <f t="shared" si="142"/>
        <v>1.4495746646393939E-36</v>
      </c>
      <c r="GW123" s="86">
        <f t="shared" si="142"/>
        <v>1.4175374790056696E-36</v>
      </c>
      <c r="GX123" s="86">
        <f t="shared" si="142"/>
        <v>1.0031231284149382E-33</v>
      </c>
      <c r="GY123" s="86">
        <f t="shared" si="142"/>
        <v>1.6004095053110314E-36</v>
      </c>
      <c r="GZ123" s="86">
        <f t="shared" si="142"/>
        <v>1.1130455608543898E-35</v>
      </c>
      <c r="HA123" s="86">
        <f t="shared" si="142"/>
        <v>9.7301073058114041E-37</v>
      </c>
      <c r="HC123" s="86">
        <f t="shared" ref="HC123:HK153" si="153" xml:space="preserve"> _xlfn.NORM.DIST($B123, C$8, ABS(C$12), TRUE) * _xlfn.NORM.DIST(($B123 - C$8)*C$16, 0, ABS(C$12), TRUE) * 2</f>
        <v>9.4666073052246339E-3</v>
      </c>
      <c r="HD123" s="86">
        <f t="shared" si="153"/>
        <v>5.6857689168900586E-3</v>
      </c>
      <c r="HE123" s="86">
        <f t="shared" si="153"/>
        <v>2.5425936074369927E-3</v>
      </c>
      <c r="HF123" s="86">
        <f t="shared" si="153"/>
        <v>3.903472639189413E-5</v>
      </c>
      <c r="HG123" s="86">
        <f t="shared" si="153"/>
        <v>7.0834223264283234E-4</v>
      </c>
      <c r="HH123" s="86">
        <f t="shared" si="153"/>
        <v>9.94565489450481E-4</v>
      </c>
      <c r="HI123" s="86">
        <f t="shared" si="138"/>
        <v>2.5271232943397054E-5</v>
      </c>
      <c r="HJ123" s="86">
        <f t="shared" si="138"/>
        <v>4.4528479075091542E-6</v>
      </c>
      <c r="HK123" s="86">
        <f t="shared" si="138"/>
        <v>7.3214804413467173E-7</v>
      </c>
      <c r="HL123" s="86">
        <f t="shared" si="138"/>
        <v>1.1332290180770036E-6</v>
      </c>
      <c r="HM123" s="86">
        <f t="shared" si="138"/>
        <v>1.9517674063134168E-6</v>
      </c>
      <c r="HN123" s="86">
        <f t="shared" si="138"/>
        <v>4.7842829794622094E-5</v>
      </c>
      <c r="HO123" s="86">
        <f t="shared" si="138"/>
        <v>3.0748375584325913E-4</v>
      </c>
      <c r="HP123" s="86">
        <f t="shared" si="138"/>
        <v>1.0804857358391515E-4</v>
      </c>
      <c r="HQ123" s="86">
        <f t="shared" si="138"/>
        <v>1.2166342330603754E-4</v>
      </c>
      <c r="HS123" s="86">
        <f t="shared" si="143"/>
        <v>2.1053591345268844E-10</v>
      </c>
      <c r="HT123" s="86">
        <f t="shared" si="143"/>
        <v>1.8143298662676973E-9</v>
      </c>
      <c r="HU123" s="86">
        <f t="shared" si="143"/>
        <v>1.1453590966574423E-9</v>
      </c>
      <c r="HV123" s="86">
        <f t="shared" si="143"/>
        <v>3.1277810712914218E-10</v>
      </c>
      <c r="HW123" s="86">
        <f t="shared" si="143"/>
        <v>1.3636855414650216E-10</v>
      </c>
      <c r="HX123" s="86">
        <f t="shared" si="143"/>
        <v>2.631076034406518E-9</v>
      </c>
      <c r="HY123" s="86">
        <f t="shared" si="143"/>
        <v>4.5433160110865768E-10</v>
      </c>
      <c r="HZ123" s="86">
        <f t="shared" si="143"/>
        <v>7.3027888624345659E-9</v>
      </c>
      <c r="IA123" s="86">
        <f t="shared" si="143"/>
        <v>2.99611509925646E-9</v>
      </c>
      <c r="IB123" s="86">
        <f t="shared" si="143"/>
        <v>1.713973011251393E-10</v>
      </c>
      <c r="IC123" s="86">
        <f t="shared" si="143"/>
        <v>2.9438226507863864E-10</v>
      </c>
      <c r="ID123" s="86">
        <f t="shared" si="143"/>
        <v>9.8128925212903373E-11</v>
      </c>
      <c r="IE123" s="86">
        <f t="shared" si="143"/>
        <v>7.3149947411259482E-11</v>
      </c>
      <c r="IF123" s="86">
        <f t="shared" si="143"/>
        <v>1.4780477099291731E-9</v>
      </c>
      <c r="IG123" s="86">
        <f t="shared" si="143"/>
        <v>8.4836482148571466E-8</v>
      </c>
      <c r="II123" s="86">
        <f t="shared" si="144"/>
        <v>2.0570057971402215E-72</v>
      </c>
      <c r="IJ123" s="86">
        <f t="shared" si="144"/>
        <v>1.3265201430634418E-74</v>
      </c>
      <c r="IK123" s="86">
        <f t="shared" si="144"/>
        <v>2.4933090263358145E-67</v>
      </c>
      <c r="IL123" s="86">
        <f t="shared" si="144"/>
        <v>5.4094977153396012E-73</v>
      </c>
      <c r="IM123" s="86">
        <f t="shared" si="144"/>
        <v>2.974726464602786E-81</v>
      </c>
      <c r="IN123" s="86">
        <f t="shared" si="144"/>
        <v>7.4308944156743367E-69</v>
      </c>
      <c r="IO123" s="86">
        <f t="shared" si="144"/>
        <v>2.2030622170383263E-75</v>
      </c>
      <c r="IP123" s="86">
        <f t="shared" si="144"/>
        <v>8.5142263896485185E-65</v>
      </c>
      <c r="IQ123" s="86">
        <f t="shared" si="144"/>
        <v>1.7075182816837587E-69</v>
      </c>
      <c r="IR123" s="86">
        <f t="shared" si="144"/>
        <v>2.3355702814580233E-79</v>
      </c>
      <c r="IS123" s="86">
        <f t="shared" si="144"/>
        <v>1.8500738102964503E-76</v>
      </c>
      <c r="IT123" s="86">
        <f t="shared" si="144"/>
        <v>1.5084177005842525E-78</v>
      </c>
      <c r="IU123" s="86">
        <f t="shared" si="144"/>
        <v>1.9087084584441936E-78</v>
      </c>
      <c r="IV123" s="86">
        <f t="shared" si="144"/>
        <v>7.2704491818915433E-43</v>
      </c>
      <c r="IW123" s="86">
        <f t="shared" si="144"/>
        <v>4.2283938428279957E-30</v>
      </c>
      <c r="IY123" s="86">
        <f t="shared" si="145"/>
        <v>9.4666075157605473E-3</v>
      </c>
      <c r="IZ123" s="86">
        <f t="shared" si="145"/>
        <v>5.6857707312199246E-3</v>
      </c>
      <c r="JA123" s="86">
        <f t="shared" si="145"/>
        <v>2.5425947527960894E-3</v>
      </c>
      <c r="JB123" s="86">
        <f t="shared" si="145"/>
        <v>3.9035039170001262E-5</v>
      </c>
      <c r="JC123" s="86">
        <f t="shared" si="145"/>
        <v>7.0834236901138649E-4</v>
      </c>
      <c r="JD123" s="86">
        <f t="shared" si="145"/>
        <v>9.9456812052651578E-4</v>
      </c>
      <c r="JE123" s="86">
        <f t="shared" si="145"/>
        <v>2.5271687274998162E-5</v>
      </c>
      <c r="JF123" s="86">
        <f t="shared" si="145"/>
        <v>4.4601506963715891E-6</v>
      </c>
      <c r="JG123" s="86">
        <f t="shared" si="145"/>
        <v>7.3514415923392822E-7</v>
      </c>
      <c r="JH123" s="86">
        <f t="shared" si="145"/>
        <v>1.1334004153781288E-6</v>
      </c>
      <c r="JI123" s="86">
        <f t="shared" si="145"/>
        <v>1.9520617885784953E-6</v>
      </c>
      <c r="JJ123" s="86">
        <f t="shared" si="145"/>
        <v>4.7842927923547306E-5</v>
      </c>
      <c r="JK123" s="86">
        <f t="shared" si="145"/>
        <v>3.0748382899320654E-4</v>
      </c>
      <c r="JL123" s="86">
        <f t="shared" si="145"/>
        <v>1.0805005163162508E-4</v>
      </c>
      <c r="JM123" s="86">
        <f t="shared" si="145"/>
        <v>1.2174825978818611E-4</v>
      </c>
    </row>
    <row r="124" spans="2:273" x14ac:dyDescent="0.25">
      <c r="B124" s="2">
        <v>97</v>
      </c>
      <c r="C124" s="37">
        <v>76.290000000000006</v>
      </c>
      <c r="D124" s="37">
        <v>77.177000000000007</v>
      </c>
      <c r="E124" s="37">
        <v>70.644999999999996</v>
      </c>
      <c r="F124" s="37">
        <v>70.147999999999996</v>
      </c>
      <c r="G124" s="37">
        <v>67.212999999999994</v>
      </c>
      <c r="H124" s="37">
        <v>65.316999999999993</v>
      </c>
      <c r="I124" s="37">
        <v>66.656000000000006</v>
      </c>
      <c r="J124" s="37">
        <v>68.278999999999996</v>
      </c>
      <c r="K124" s="37">
        <v>67.738</v>
      </c>
      <c r="L124" s="37">
        <v>66.212999999999994</v>
      </c>
      <c r="M124" s="37">
        <v>64.525000000000006</v>
      </c>
      <c r="N124" s="37">
        <v>64.694000000000003</v>
      </c>
      <c r="O124" s="37">
        <v>66.403000000000006</v>
      </c>
      <c r="P124" s="37">
        <v>67.274000000000001</v>
      </c>
      <c r="Q124" s="37">
        <v>68.935000000000002</v>
      </c>
      <c r="S124" s="4">
        <f t="shared" si="146"/>
        <v>77.212097370601398</v>
      </c>
      <c r="T124" s="4">
        <f t="shared" si="146"/>
        <v>78.228628025552879</v>
      </c>
      <c r="U124" s="4">
        <f t="shared" si="146"/>
        <v>71.773832061630884</v>
      </c>
      <c r="V124" s="4">
        <f t="shared" si="146"/>
        <v>70.11422635151726</v>
      </c>
      <c r="W124" s="4">
        <f t="shared" si="146"/>
        <v>67.173716659172868</v>
      </c>
      <c r="X124" s="4">
        <f t="shared" si="146"/>
        <v>66.822300247683927</v>
      </c>
      <c r="Y124" s="4">
        <f t="shared" si="146"/>
        <v>67.188657240358154</v>
      </c>
      <c r="Z124" s="4">
        <f t="shared" si="146"/>
        <v>68.011791780526011</v>
      </c>
      <c r="AA124" s="4">
        <f t="shared" si="146"/>
        <v>67.822992668021072</v>
      </c>
      <c r="AB124" s="4">
        <f t="shared" si="146"/>
        <v>65.760484879048832</v>
      </c>
      <c r="AC124" s="4">
        <f t="shared" si="146"/>
        <v>64.049778028476098</v>
      </c>
      <c r="AD124" s="4">
        <f t="shared" si="146"/>
        <v>65.869033891564797</v>
      </c>
      <c r="AE124" s="4">
        <f t="shared" si="146"/>
        <v>67.054708577634159</v>
      </c>
      <c r="AF124" s="4">
        <f t="shared" si="146"/>
        <v>68.483724646477953</v>
      </c>
      <c r="AG124" s="4">
        <f t="shared" si="146"/>
        <v>70.83255510815458</v>
      </c>
      <c r="AI124" s="4">
        <f t="shared" si="147"/>
        <v>-0.92209737060139219</v>
      </c>
      <c r="AJ124" s="4">
        <f t="shared" si="147"/>
        <v>-1.0516280255528727</v>
      </c>
      <c r="AK124" s="4">
        <f t="shared" si="147"/>
        <v>-1.128832061630888</v>
      </c>
      <c r="AL124" s="4">
        <f t="shared" si="147"/>
        <v>3.3773648482736007E-2</v>
      </c>
      <c r="AM124" s="4">
        <f t="shared" si="147"/>
        <v>3.9283340827125812E-2</v>
      </c>
      <c r="AN124" s="4">
        <f t="shared" si="147"/>
        <v>-1.5053002476839339</v>
      </c>
      <c r="AO124" s="4">
        <f t="shared" si="147"/>
        <v>-0.53265724035814799</v>
      </c>
      <c r="AP124" s="4">
        <f t="shared" si="147"/>
        <v>0.26720821947398576</v>
      </c>
      <c r="AQ124" s="4">
        <f t="shared" si="147"/>
        <v>-8.4992668021072859E-2</v>
      </c>
      <c r="AR124" s="4">
        <f t="shared" si="147"/>
        <v>0.45251512095116198</v>
      </c>
      <c r="AS124" s="4">
        <f t="shared" si="147"/>
        <v>0.47522197152390788</v>
      </c>
      <c r="AT124" s="4">
        <f t="shared" si="147"/>
        <v>-1.1750338915647944</v>
      </c>
      <c r="AU124" s="4">
        <f t="shared" si="147"/>
        <v>-0.65170857763415313</v>
      </c>
      <c r="AV124" s="4">
        <f t="shared" si="147"/>
        <v>-1.2097246464779516</v>
      </c>
      <c r="AW124" s="4">
        <f t="shared" si="147"/>
        <v>-1.8975551081545774</v>
      </c>
      <c r="AY124" s="2">
        <f t="shared" si="139"/>
        <v>77.09900337334274</v>
      </c>
      <c r="AZ124" s="2">
        <f t="shared" si="139"/>
        <v>78.16166078452278</v>
      </c>
      <c r="BA124" s="2">
        <f t="shared" si="139"/>
        <v>71.74858120823275</v>
      </c>
      <c r="BB124" s="2">
        <f t="shared" si="139"/>
        <v>70.114114084604196</v>
      </c>
      <c r="BC124" s="2">
        <f t="shared" si="139"/>
        <v>67.170708152091564</v>
      </c>
      <c r="BD124" s="2">
        <f t="shared" si="139"/>
        <v>66.815315182418047</v>
      </c>
      <c r="BE124" s="2">
        <f t="shared" si="139"/>
        <v>67.188598547998922</v>
      </c>
      <c r="BF124" s="2">
        <f t="shared" si="139"/>
        <v>68.011779418770018</v>
      </c>
      <c r="BG124" s="2">
        <f t="shared" si="139"/>
        <v>67.822989717645797</v>
      </c>
      <c r="BH124" s="2">
        <f t="shared" si="139"/>
        <v>65.760483338319617</v>
      </c>
      <c r="BI124" s="2">
        <f t="shared" si="139"/>
        <v>64.04977467087329</v>
      </c>
      <c r="BJ124" s="2">
        <f t="shared" si="139"/>
        <v>65.868871714552583</v>
      </c>
      <c r="BK124" s="2">
        <f t="shared" si="139"/>
        <v>67.053111133075532</v>
      </c>
      <c r="BL124" s="2">
        <f t="shared" si="139"/>
        <v>68.483377944331281</v>
      </c>
      <c r="BM124" s="2">
        <f t="shared" si="139"/>
        <v>70.832147903141333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76.290000000000006</v>
      </c>
      <c r="CF124" s="2">
        <f t="shared" si="140"/>
        <v>77.177000000000007</v>
      </c>
      <c r="CG124" s="2">
        <f t="shared" si="140"/>
        <v>70.644999999999996</v>
      </c>
      <c r="CH124" s="2">
        <f t="shared" si="140"/>
        <v>70.147999999999996</v>
      </c>
      <c r="CI124" s="2">
        <f t="shared" si="140"/>
        <v>67.212999999999994</v>
      </c>
      <c r="CJ124" s="2">
        <f t="shared" si="140"/>
        <v>65.316999999999993</v>
      </c>
      <c r="CK124" s="2">
        <f t="shared" si="140"/>
        <v>66.656000000000006</v>
      </c>
      <c r="CL124" s="2">
        <f t="shared" si="140"/>
        <v>68.278999999999996</v>
      </c>
      <c r="CM124" s="2">
        <f t="shared" si="140"/>
        <v>67.738</v>
      </c>
      <c r="CN124" s="2">
        <f t="shared" si="140"/>
        <v>66.212999999999994</v>
      </c>
      <c r="CO124" s="2">
        <f t="shared" si="140"/>
        <v>64.525000000000006</v>
      </c>
      <c r="CP124" s="2">
        <f t="shared" si="140"/>
        <v>64.694000000000003</v>
      </c>
      <c r="CQ124" s="2">
        <f t="shared" si="140"/>
        <v>66.403000000000006</v>
      </c>
      <c r="CR124" s="2">
        <f t="shared" si="140"/>
        <v>67.274000000000001</v>
      </c>
      <c r="CS124" s="2">
        <f t="shared" si="140"/>
        <v>68.935000000000002</v>
      </c>
      <c r="CU124" s="2">
        <f t="shared" si="110"/>
        <v>76.290000000000006</v>
      </c>
      <c r="CV124" s="2">
        <f t="shared" si="111"/>
        <v>77.177000000000007</v>
      </c>
      <c r="CW124" s="2">
        <f t="shared" si="112"/>
        <v>70.644999999999996</v>
      </c>
      <c r="CX124" s="2">
        <f t="shared" si="113"/>
        <v>70.147999999999996</v>
      </c>
      <c r="CY124" s="2">
        <f t="shared" si="114"/>
        <v>67.212999999999994</v>
      </c>
      <c r="CZ124" s="2">
        <f t="shared" si="115"/>
        <v>65.316999999999993</v>
      </c>
      <c r="DA124" s="2">
        <f t="shared" si="116"/>
        <v>66.656000000000006</v>
      </c>
      <c r="DB124" s="2">
        <f t="shared" si="117"/>
        <v>68.278999999999996</v>
      </c>
      <c r="DC124" s="2">
        <f t="shared" si="118"/>
        <v>67.738</v>
      </c>
      <c r="DD124" s="2">
        <f t="shared" si="119"/>
        <v>66.212999999999994</v>
      </c>
      <c r="DE124" s="2">
        <f t="shared" si="120"/>
        <v>64.525000000000006</v>
      </c>
      <c r="DF124" s="2">
        <f t="shared" si="121"/>
        <v>64.694000000000003</v>
      </c>
      <c r="DG124" s="2">
        <f t="shared" si="122"/>
        <v>66.403000000000006</v>
      </c>
      <c r="DH124" s="2">
        <f t="shared" si="123"/>
        <v>67.274000000000001</v>
      </c>
      <c r="DI124" s="2">
        <f t="shared" si="124"/>
        <v>68.935000000000002</v>
      </c>
      <c r="DK124" s="2">
        <f t="shared" si="148"/>
        <v>96.420969193597102</v>
      </c>
      <c r="DL124" s="2">
        <f t="shared" si="148"/>
        <v>109.59207211733245</v>
      </c>
      <c r="DM124" s="2">
        <f t="shared" si="148"/>
        <v>109.11684777030493</v>
      </c>
      <c r="DN124" s="2">
        <f t="shared" si="148"/>
        <v>89.134155240108726</v>
      </c>
      <c r="DO124" s="2">
        <f t="shared" si="148"/>
        <v>90.953342003619369</v>
      </c>
      <c r="DP124" s="2">
        <f t="shared" si="148"/>
        <v>89.237771602787475</v>
      </c>
      <c r="DQ124" s="2">
        <f t="shared" si="148"/>
        <v>94.667505854032171</v>
      </c>
      <c r="DR124" s="2">
        <f t="shared" si="148"/>
        <v>89.899074406390184</v>
      </c>
      <c r="DS124" s="2">
        <f t="shared" si="148"/>
        <v>94.214017674817654</v>
      </c>
      <c r="DT124" s="2">
        <f t="shared" si="148"/>
        <v>91.153946803946781</v>
      </c>
      <c r="DU124" s="2">
        <f t="shared" si="148"/>
        <v>89.165001896633484</v>
      </c>
      <c r="DV124" s="2">
        <f t="shared" si="148"/>
        <v>95.459193252361686</v>
      </c>
      <c r="DW124" s="2">
        <f t="shared" si="148"/>
        <v>89.238368761726051</v>
      </c>
      <c r="DX124" s="2">
        <f t="shared" si="148"/>
        <v>89.958041251778099</v>
      </c>
      <c r="DY124" s="2">
        <f t="shared" si="148"/>
        <v>83.481458064516104</v>
      </c>
      <c r="EA124" s="2">
        <f t="shared" si="152"/>
        <v>76.940501059979326</v>
      </c>
      <c r="EB124" s="2">
        <f t="shared" si="152"/>
        <v>77.89324946864339</v>
      </c>
      <c r="EC124" s="2">
        <f t="shared" si="152"/>
        <v>71.433942517310783</v>
      </c>
      <c r="ED124" s="2">
        <f t="shared" si="152"/>
        <v>69.963091596568432</v>
      </c>
      <c r="EE124" s="2">
        <f t="shared" si="151"/>
        <v>66.980931119874043</v>
      </c>
      <c r="EF124" s="2">
        <f t="shared" si="151"/>
        <v>66.62260542378435</v>
      </c>
      <c r="EG124" s="2">
        <f t="shared" si="151"/>
        <v>66.923595670129799</v>
      </c>
      <c r="EH124" s="2">
        <f t="shared" si="151"/>
        <v>67.800480916321916</v>
      </c>
      <c r="EI124" s="2">
        <f t="shared" si="151"/>
        <v>67.553797583878477</v>
      </c>
      <c r="EJ124" s="2">
        <f t="shared" si="151"/>
        <v>65.49353126705229</v>
      </c>
      <c r="EK124" s="2">
        <f t="shared" si="151"/>
        <v>63.813008701957941</v>
      </c>
      <c r="EL124" s="2">
        <f t="shared" si="151"/>
        <v>65.598897331786546</v>
      </c>
      <c r="EM124" s="2">
        <f t="shared" si="135"/>
        <v>66.860226778561895</v>
      </c>
      <c r="EN124" s="2">
        <f t="shared" si="135"/>
        <v>68.275225259526323</v>
      </c>
      <c r="EO124" s="2">
        <f t="shared" si="135"/>
        <v>70.67538701139101</v>
      </c>
      <c r="EQ124" s="2">
        <f t="shared" si="149"/>
        <v>76.86869288772445</v>
      </c>
      <c r="ER124" s="2">
        <f t="shared" si="149"/>
        <v>77.598546029134184</v>
      </c>
      <c r="ES124" s="2">
        <f t="shared" si="149"/>
        <v>70.992883622467104</v>
      </c>
      <c r="ET124" s="2">
        <f t="shared" si="149"/>
        <v>69.619666098502037</v>
      </c>
      <c r="EU124" s="2">
        <f t="shared" si="149"/>
        <v>66.976887309020682</v>
      </c>
      <c r="EV124" s="2">
        <f t="shared" si="149"/>
        <v>66.318470713925848</v>
      </c>
      <c r="EW124" s="2">
        <f t="shared" si="149"/>
        <v>66.969671147518056</v>
      </c>
      <c r="EX124" s="2">
        <f t="shared" si="149"/>
        <v>67.63931103617756</v>
      </c>
      <c r="EY124" s="2">
        <f t="shared" si="149"/>
        <v>67.362133561315261</v>
      </c>
      <c r="EZ124" s="2">
        <f t="shared" si="149"/>
        <v>65.364518104856487</v>
      </c>
      <c r="FA124" s="2">
        <f t="shared" si="149"/>
        <v>63.895417684529662</v>
      </c>
      <c r="FB124" s="2">
        <f t="shared" si="149"/>
        <v>65.17929099540649</v>
      </c>
      <c r="FC124" s="2">
        <f t="shared" si="149"/>
        <v>66.577185372103244</v>
      </c>
      <c r="FD124" s="2">
        <f t="shared" si="149"/>
        <v>68.493785447987761</v>
      </c>
      <c r="FE124" s="2">
        <f t="shared" si="149"/>
        <v>70.585127990664674</v>
      </c>
      <c r="FG124" s="2">
        <f t="shared" si="150"/>
        <v>0.9918462560801965</v>
      </c>
      <c r="FH124" s="2">
        <f t="shared" si="150"/>
        <v>0.99148269072198736</v>
      </c>
      <c r="FI124" s="2">
        <f t="shared" si="150"/>
        <v>0.9915700293030717</v>
      </c>
      <c r="FJ124" s="2">
        <f t="shared" si="150"/>
        <v>0.99197202194964684</v>
      </c>
      <c r="FK124" s="2">
        <f t="shared" si="150"/>
        <v>0.99208220089766808</v>
      </c>
      <c r="FL124" s="2">
        <f t="shared" si="150"/>
        <v>0.99138223123359615</v>
      </c>
      <c r="FM124" s="2">
        <f t="shared" si="150"/>
        <v>0.99046154438703382</v>
      </c>
      <c r="FN124" s="2">
        <f t="shared" si="150"/>
        <v>0.99037400121550689</v>
      </c>
      <c r="FO124" s="2">
        <f t="shared" si="150"/>
        <v>0.9898353513842042</v>
      </c>
      <c r="FP124" s="2">
        <f t="shared" si="150"/>
        <v>0.98956097622363193</v>
      </c>
      <c r="FQ124" s="2">
        <f t="shared" si="150"/>
        <v>0.99068150851764192</v>
      </c>
      <c r="FR124" s="2">
        <f t="shared" si="150"/>
        <v>0.99088187052622578</v>
      </c>
      <c r="FS124" s="2">
        <f t="shared" si="150"/>
        <v>0.99131570582169481</v>
      </c>
      <c r="FT124" s="2">
        <f t="shared" si="150"/>
        <v>0.9904390660539315</v>
      </c>
      <c r="FU124" s="2">
        <f t="shared" si="150"/>
        <v>0.98773877238743002</v>
      </c>
      <c r="FW124" s="2">
        <f t="shared" si="141"/>
        <v>4.6851942534330785E-3</v>
      </c>
      <c r="FX124" s="2">
        <f t="shared" si="141"/>
        <v>5.3523649774475691E-3</v>
      </c>
      <c r="FY124" s="2">
        <f t="shared" si="141"/>
        <v>6.8632469978427008E-3</v>
      </c>
      <c r="FZ124" s="2">
        <f t="shared" si="141"/>
        <v>8.3930579200490775E-3</v>
      </c>
      <c r="GA124" s="2">
        <f t="shared" si="141"/>
        <v>7.8394266378173372E-3</v>
      </c>
      <c r="GB124" s="2">
        <f t="shared" si="141"/>
        <v>7.1761428078404039E-3</v>
      </c>
      <c r="GC124" s="2">
        <f t="shared" si="141"/>
        <v>8.0047363750374058E-3</v>
      </c>
      <c r="GD124" s="2">
        <f t="shared" si="141"/>
        <v>8.8262870520523333E-3</v>
      </c>
      <c r="GE124" s="2">
        <f t="shared" si="141"/>
        <v>9.389532019563206E-3</v>
      </c>
      <c r="GF124" s="2">
        <f t="shared" si="141"/>
        <v>7.112581524113655E-3</v>
      </c>
      <c r="GG124" s="2">
        <f t="shared" si="141"/>
        <v>6.3541164278845003E-3</v>
      </c>
      <c r="GH124" s="2">
        <f t="shared" si="141"/>
        <v>5.4709887910423085E-3</v>
      </c>
      <c r="GI124" s="2">
        <f t="shared" si="141"/>
        <v>5.1371057338858188E-3</v>
      </c>
      <c r="GJ124" s="2">
        <f t="shared" si="141"/>
        <v>3.8649003014975709E-3</v>
      </c>
      <c r="GK124" s="2">
        <f t="shared" si="141"/>
        <v>2.8502442493966141E-3</v>
      </c>
      <c r="GM124" s="86">
        <f t="shared" si="142"/>
        <v>7.7259087387574426E-24</v>
      </c>
      <c r="GN124" s="86">
        <f t="shared" si="142"/>
        <v>4.3144424677496673E-24</v>
      </c>
      <c r="GO124" s="86">
        <f t="shared" si="142"/>
        <v>3.5328206511178301E-28</v>
      </c>
      <c r="GP124" s="86">
        <f t="shared" si="142"/>
        <v>2.4506558567224154E-32</v>
      </c>
      <c r="GQ124" s="86">
        <f t="shared" si="142"/>
        <v>2.155441837426367E-30</v>
      </c>
      <c r="GR124" s="86">
        <f t="shared" si="142"/>
        <v>2.5326114064901661E-20</v>
      </c>
      <c r="GS124" s="86">
        <f t="shared" si="142"/>
        <v>6.4701086757332705E-23</v>
      </c>
      <c r="GT124" s="86">
        <f t="shared" si="142"/>
        <v>2.4029749683493908E-27</v>
      </c>
      <c r="GU124" s="86">
        <f t="shared" si="142"/>
        <v>5.7310844809521246E-33</v>
      </c>
      <c r="GV124" s="86">
        <f t="shared" si="142"/>
        <v>8.7955497234903062E-39</v>
      </c>
      <c r="GW124" s="86">
        <f t="shared" si="142"/>
        <v>9.204301711109191E-39</v>
      </c>
      <c r="GX124" s="86">
        <f t="shared" si="142"/>
        <v>9.144120464552709E-36</v>
      </c>
      <c r="GY124" s="86">
        <f t="shared" si="142"/>
        <v>9.6835537008021431E-39</v>
      </c>
      <c r="GZ124" s="86">
        <f t="shared" si="142"/>
        <v>8.6750502577404305E-38</v>
      </c>
      <c r="HA124" s="86">
        <f t="shared" si="142"/>
        <v>6.0734096494291215E-39</v>
      </c>
      <c r="HC124" s="86">
        <f t="shared" si="153"/>
        <v>3.7142280203358241E-3</v>
      </c>
      <c r="HD124" s="86">
        <f t="shared" si="153"/>
        <v>1.883001493065282E-3</v>
      </c>
      <c r="HE124" s="86">
        <f t="shared" si="153"/>
        <v>7.1446717328078749E-4</v>
      </c>
      <c r="HF124" s="86">
        <f t="shared" si="153"/>
        <v>5.0180746827297567E-6</v>
      </c>
      <c r="HG124" s="86">
        <f t="shared" si="153"/>
        <v>1.9421090934166471E-4</v>
      </c>
      <c r="HH124" s="86">
        <f t="shared" si="153"/>
        <v>2.5552175087097074E-4</v>
      </c>
      <c r="HI124" s="86">
        <f t="shared" si="138"/>
        <v>3.5269405007116153E-6</v>
      </c>
      <c r="HJ124" s="86">
        <f t="shared" si="138"/>
        <v>4.4954121915814345E-7</v>
      </c>
      <c r="HK124" s="86">
        <f t="shared" si="138"/>
        <v>5.5705077180344057E-8</v>
      </c>
      <c r="HL124" s="86">
        <f t="shared" si="138"/>
        <v>8.7059318615830038E-8</v>
      </c>
      <c r="HM124" s="86">
        <f t="shared" si="138"/>
        <v>1.6605673666252295E-7</v>
      </c>
      <c r="HN124" s="86">
        <f t="shared" si="138"/>
        <v>6.6250105109006377E-6</v>
      </c>
      <c r="HO124" s="86">
        <f t="shared" si="138"/>
        <v>6.2863879464462936E-5</v>
      </c>
      <c r="HP124" s="86">
        <f t="shared" si="138"/>
        <v>1.8792873060429753E-5</v>
      </c>
      <c r="HQ124" s="86">
        <f t="shared" si="138"/>
        <v>1.9686653102164683E-5</v>
      </c>
      <c r="HS124" s="86">
        <f t="shared" si="143"/>
        <v>7.8951226647147072E-10</v>
      </c>
      <c r="HT124" s="86">
        <f t="shared" si="143"/>
        <v>6.6819853125456789E-9</v>
      </c>
      <c r="HU124" s="86">
        <f t="shared" si="143"/>
        <v>4.2594832031477445E-9</v>
      </c>
      <c r="HV124" s="86">
        <f t="shared" si="143"/>
        <v>1.3609712564494959E-9</v>
      </c>
      <c r="HW124" s="86">
        <f t="shared" si="143"/>
        <v>6.4952246338772424E-10</v>
      </c>
      <c r="HX124" s="86">
        <f t="shared" si="143"/>
        <v>9.7647466139587692E-9</v>
      </c>
      <c r="HY124" s="86">
        <f t="shared" si="143"/>
        <v>1.9699798756063182E-9</v>
      </c>
      <c r="HZ124" s="86">
        <f t="shared" si="143"/>
        <v>2.6515173679440403E-8</v>
      </c>
      <c r="IA124" s="86">
        <f t="shared" si="143"/>
        <v>1.1986395257212115E-8</v>
      </c>
      <c r="IB124" s="86">
        <f t="shared" si="143"/>
        <v>7.7195917646156511E-10</v>
      </c>
      <c r="IC124" s="86">
        <f t="shared" si="143"/>
        <v>1.2260498626694664E-9</v>
      </c>
      <c r="ID124" s="86">
        <f t="shared" si="143"/>
        <v>4.1507172841755804E-10</v>
      </c>
      <c r="IE124" s="86">
        <f t="shared" si="143"/>
        <v>3.0688084150183827E-10</v>
      </c>
      <c r="IF124" s="86">
        <f t="shared" si="143"/>
        <v>4.8246357242480063E-9</v>
      </c>
      <c r="IG124" s="86">
        <f t="shared" si="143"/>
        <v>1.9991790653539699E-7</v>
      </c>
      <c r="II124" s="86">
        <f t="shared" si="144"/>
        <v>4.7573656908918916E-70</v>
      </c>
      <c r="IJ124" s="86">
        <f t="shared" si="144"/>
        <v>4.1766723995378721E-72</v>
      </c>
      <c r="IK124" s="86">
        <f t="shared" si="144"/>
        <v>5.6999584464096751E-65</v>
      </c>
      <c r="IL124" s="86">
        <f t="shared" si="144"/>
        <v>2.520303733649943E-70</v>
      </c>
      <c r="IM124" s="86">
        <f t="shared" si="144"/>
        <v>2.5678413867971181E-78</v>
      </c>
      <c r="IN124" s="86">
        <f t="shared" si="144"/>
        <v>2.0244447453563965E-66</v>
      </c>
      <c r="IO124" s="86">
        <f t="shared" si="144"/>
        <v>1.1861866339058081E-72</v>
      </c>
      <c r="IP124" s="86">
        <f t="shared" si="144"/>
        <v>2.0730297889863699E-62</v>
      </c>
      <c r="IQ124" s="86">
        <f t="shared" si="144"/>
        <v>6.755739126256041E-67</v>
      </c>
      <c r="IR124" s="86">
        <f t="shared" si="144"/>
        <v>1.5110015026448187E-76</v>
      </c>
      <c r="IS124" s="86">
        <f t="shared" si="144"/>
        <v>8.2036935781315946E-74</v>
      </c>
      <c r="IT124" s="86">
        <f t="shared" si="144"/>
        <v>6.6462649560644747E-76</v>
      </c>
      <c r="IU124" s="86">
        <f t="shared" si="144"/>
        <v>7.7687713133877792E-76</v>
      </c>
      <c r="IV124" s="86">
        <f t="shared" si="144"/>
        <v>1.5582146441215795E-41</v>
      </c>
      <c r="IW124" s="86">
        <f t="shared" si="144"/>
        <v>3.1599261580778441E-29</v>
      </c>
      <c r="IY124" s="86">
        <f t="shared" si="145"/>
        <v>3.7142288098480905E-3</v>
      </c>
      <c r="IZ124" s="86">
        <f t="shared" si="145"/>
        <v>1.8830081750505945E-3</v>
      </c>
      <c r="JA124" s="86">
        <f t="shared" si="145"/>
        <v>7.144714327639906E-4</v>
      </c>
      <c r="JB124" s="86">
        <f t="shared" si="145"/>
        <v>5.0194356539862066E-6</v>
      </c>
      <c r="JC124" s="86">
        <f t="shared" si="145"/>
        <v>1.9421155886412809E-4</v>
      </c>
      <c r="JD124" s="86">
        <f t="shared" si="145"/>
        <v>2.5553151561758468E-4</v>
      </c>
      <c r="JE124" s="86">
        <f t="shared" si="145"/>
        <v>3.5289104805872214E-6</v>
      </c>
      <c r="JF124" s="86">
        <f t="shared" si="145"/>
        <v>4.7605639283758385E-7</v>
      </c>
      <c r="JG124" s="86">
        <f t="shared" si="145"/>
        <v>6.7691472437556176E-8</v>
      </c>
      <c r="JH124" s="86">
        <f t="shared" si="145"/>
        <v>8.7831277792291603E-8</v>
      </c>
      <c r="JI124" s="86">
        <f t="shared" si="145"/>
        <v>1.6728278652519242E-7</v>
      </c>
      <c r="JJ124" s="86">
        <f t="shared" si="145"/>
        <v>6.6254255826290549E-6</v>
      </c>
      <c r="JK124" s="86">
        <f t="shared" si="145"/>
        <v>6.2864186345304435E-5</v>
      </c>
      <c r="JL124" s="86">
        <f t="shared" si="145"/>
        <v>1.8797697696154E-5</v>
      </c>
      <c r="JM124" s="86">
        <f t="shared" si="145"/>
        <v>1.988657100870008E-5</v>
      </c>
    </row>
    <row r="125" spans="2:273" x14ac:dyDescent="0.25">
      <c r="B125" s="2">
        <v>98</v>
      </c>
      <c r="C125" s="37">
        <v>75.644999999999996</v>
      </c>
      <c r="D125" s="37">
        <v>75.935000000000002</v>
      </c>
      <c r="E125" s="37">
        <v>70.983999999999995</v>
      </c>
      <c r="F125" s="37">
        <v>70.638999999999996</v>
      </c>
      <c r="G125" s="37">
        <v>66.442999999999998</v>
      </c>
      <c r="H125" s="37">
        <v>65.266999999999996</v>
      </c>
      <c r="I125" s="37">
        <v>66.23</v>
      </c>
      <c r="J125" s="37">
        <v>67.606999999999999</v>
      </c>
      <c r="K125" s="37">
        <v>67.262</v>
      </c>
      <c r="L125" s="37">
        <v>64.933999999999997</v>
      </c>
      <c r="M125" s="37">
        <v>63.115000000000002</v>
      </c>
      <c r="N125" s="37">
        <v>65.629000000000005</v>
      </c>
      <c r="O125" s="37">
        <v>66.564999999999998</v>
      </c>
      <c r="P125" s="37">
        <v>68.435000000000002</v>
      </c>
      <c r="Q125" s="37">
        <v>69.838999999999999</v>
      </c>
      <c r="S125" s="4">
        <f t="shared" si="146"/>
        <v>76.998510877017594</v>
      </c>
      <c r="T125" s="4">
        <f t="shared" si="146"/>
        <v>78.017926283581374</v>
      </c>
      <c r="U125" s="4">
        <f t="shared" si="146"/>
        <v>71.581276858639356</v>
      </c>
      <c r="V125" s="4">
        <f t="shared" si="146"/>
        <v>69.945820118382329</v>
      </c>
      <c r="W125" s="4">
        <f t="shared" si="146"/>
        <v>67.035589082678044</v>
      </c>
      <c r="X125" s="4">
        <f t="shared" si="146"/>
        <v>66.672552949701497</v>
      </c>
      <c r="Y125" s="4">
        <f t="shared" si="146"/>
        <v>67.051843516332482</v>
      </c>
      <c r="Z125" s="4">
        <f t="shared" si="146"/>
        <v>67.851165232359065</v>
      </c>
      <c r="AA125" s="4">
        <f t="shared" si="146"/>
        <v>67.642821318767602</v>
      </c>
      <c r="AB125" s="4">
        <f t="shared" si="146"/>
        <v>65.595255925954689</v>
      </c>
      <c r="AC125" s="4">
        <f t="shared" si="146"/>
        <v>63.918981195081244</v>
      </c>
      <c r="AD125" s="4">
        <f t="shared" si="146"/>
        <v>65.698948247738187</v>
      </c>
      <c r="AE125" s="4">
        <f t="shared" si="146"/>
        <v>66.895086910395648</v>
      </c>
      <c r="AF125" s="4">
        <f t="shared" si="146"/>
        <v>68.399852017704376</v>
      </c>
      <c r="AG125" s="4">
        <f t="shared" si="146"/>
        <v>70.720208716026335</v>
      </c>
      <c r="AI125" s="4">
        <f t="shared" si="147"/>
        <v>-1.3535108770175981</v>
      </c>
      <c r="AJ125" s="4">
        <f t="shared" si="147"/>
        <v>-2.0829262835813722</v>
      </c>
      <c r="AK125" s="4">
        <f t="shared" si="147"/>
        <v>-0.59727685863936131</v>
      </c>
      <c r="AL125" s="4">
        <f t="shared" si="147"/>
        <v>0.69317988161766664</v>
      </c>
      <c r="AM125" s="4">
        <f t="shared" si="147"/>
        <v>-0.592589082678046</v>
      </c>
      <c r="AN125" s="4">
        <f t="shared" si="147"/>
        <v>-1.4055529497015016</v>
      </c>
      <c r="AO125" s="4">
        <f t="shared" si="147"/>
        <v>-0.82184351633247843</v>
      </c>
      <c r="AP125" s="4">
        <f t="shared" si="147"/>
        <v>-0.24416523235906595</v>
      </c>
      <c r="AQ125" s="4">
        <f t="shared" si="147"/>
        <v>-0.38082131876760172</v>
      </c>
      <c r="AR125" s="4">
        <f t="shared" si="147"/>
        <v>-0.66125592595469129</v>
      </c>
      <c r="AS125" s="4">
        <f t="shared" si="147"/>
        <v>-0.80398119508124211</v>
      </c>
      <c r="AT125" s="4">
        <f t="shared" si="147"/>
        <v>-6.994824773818209E-2</v>
      </c>
      <c r="AU125" s="4">
        <f t="shared" si="147"/>
        <v>-0.33008691039565008</v>
      </c>
      <c r="AV125" s="4">
        <f t="shared" si="147"/>
        <v>3.5147982295626434E-2</v>
      </c>
      <c r="AW125" s="4">
        <f t="shared" si="147"/>
        <v>-0.88120871602633599</v>
      </c>
      <c r="AY125" s="2">
        <f t="shared" si="139"/>
        <v>76.96649411944729</v>
      </c>
      <c r="AZ125" s="2">
        <f t="shared" si="139"/>
        <v>78.002457072511916</v>
      </c>
      <c r="BA125" s="2">
        <f t="shared" si="139"/>
        <v>71.576415315362766</v>
      </c>
      <c r="BB125" s="2">
        <f t="shared" si="139"/>
        <v>69.945810899683153</v>
      </c>
      <c r="BC125" s="2">
        <f t="shared" si="139"/>
        <v>67.035066580536736</v>
      </c>
      <c r="BD125" s="2">
        <f t="shared" si="139"/>
        <v>66.671345834161144</v>
      </c>
      <c r="BE125" s="2">
        <f t="shared" si="139"/>
        <v>67.051837543435269</v>
      </c>
      <c r="BF125" s="2">
        <f t="shared" si="139"/>
        <v>67.851151291075425</v>
      </c>
      <c r="BG125" s="2">
        <f t="shared" si="139"/>
        <v>67.642813532603611</v>
      </c>
      <c r="BH125" s="2">
        <f t="shared" si="139"/>
        <v>65.595255178376689</v>
      </c>
      <c r="BI125" s="2">
        <f t="shared" si="139"/>
        <v>63.918979997955915</v>
      </c>
      <c r="BJ125" s="2">
        <f t="shared" si="139"/>
        <v>65.698933817993534</v>
      </c>
      <c r="BK125" s="2">
        <f t="shared" si="139"/>
        <v>66.894873109513028</v>
      </c>
      <c r="BL125" s="2">
        <f t="shared" si="139"/>
        <v>68.399805311604084</v>
      </c>
      <c r="BM125" s="2">
        <f t="shared" si="139"/>
        <v>70.719738373226917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75.644999999999996</v>
      </c>
      <c r="CF125" s="2">
        <f t="shared" si="140"/>
        <v>75.935000000000002</v>
      </c>
      <c r="CG125" s="2">
        <f t="shared" si="140"/>
        <v>70.983999999999995</v>
      </c>
      <c r="CH125" s="2">
        <f t="shared" si="140"/>
        <v>70.638999999999996</v>
      </c>
      <c r="CI125" s="2">
        <f t="shared" si="140"/>
        <v>66.442999999999998</v>
      </c>
      <c r="CJ125" s="2">
        <f t="shared" si="140"/>
        <v>65.266999999999996</v>
      </c>
      <c r="CK125" s="2">
        <f t="shared" si="140"/>
        <v>66.23</v>
      </c>
      <c r="CL125" s="2">
        <f t="shared" si="140"/>
        <v>67.606999999999999</v>
      </c>
      <c r="CM125" s="2">
        <f t="shared" si="140"/>
        <v>67.262</v>
      </c>
      <c r="CN125" s="2">
        <f t="shared" si="140"/>
        <v>64.933999999999997</v>
      </c>
      <c r="CO125" s="2">
        <f t="shared" si="140"/>
        <v>63.115000000000002</v>
      </c>
      <c r="CP125" s="2">
        <f t="shared" si="140"/>
        <v>65.629000000000005</v>
      </c>
      <c r="CQ125" s="2">
        <f t="shared" si="140"/>
        <v>66.564999999999998</v>
      </c>
      <c r="CR125" s="2">
        <f t="shared" si="140"/>
        <v>68.435000000000002</v>
      </c>
      <c r="CS125" s="2">
        <f t="shared" si="140"/>
        <v>69.838999999999999</v>
      </c>
      <c r="CU125" s="2">
        <f t="shared" si="110"/>
        <v>75.644999999999996</v>
      </c>
      <c r="CV125" s="2">
        <f t="shared" si="111"/>
        <v>75.935000000000002</v>
      </c>
      <c r="CW125" s="2">
        <f t="shared" si="112"/>
        <v>70.983999999999995</v>
      </c>
      <c r="CX125" s="2">
        <f t="shared" si="113"/>
        <v>70.638999999999996</v>
      </c>
      <c r="CY125" s="2">
        <f t="shared" si="114"/>
        <v>66.442999999999998</v>
      </c>
      <c r="CZ125" s="2">
        <f t="shared" si="115"/>
        <v>65.266999999999996</v>
      </c>
      <c r="DA125" s="2">
        <f t="shared" si="116"/>
        <v>66.23</v>
      </c>
      <c r="DB125" s="2">
        <f t="shared" si="117"/>
        <v>67.606999999999999</v>
      </c>
      <c r="DC125" s="2">
        <f t="shared" si="118"/>
        <v>67.262</v>
      </c>
      <c r="DD125" s="2">
        <f t="shared" si="119"/>
        <v>64.933999999999997</v>
      </c>
      <c r="DE125" s="2">
        <f t="shared" si="120"/>
        <v>63.115000000000002</v>
      </c>
      <c r="DF125" s="2">
        <f t="shared" si="121"/>
        <v>65.629000000000005</v>
      </c>
      <c r="DG125" s="2">
        <f t="shared" si="122"/>
        <v>66.564999999999998</v>
      </c>
      <c r="DH125" s="2">
        <f t="shared" si="123"/>
        <v>68.435000000000002</v>
      </c>
      <c r="DI125" s="2">
        <f t="shared" si="124"/>
        <v>69.838999999999999</v>
      </c>
      <c r="DK125" s="2">
        <f t="shared" si="148"/>
        <v>96.581560857746908</v>
      </c>
      <c r="DL125" s="2">
        <f t="shared" si="148"/>
        <v>109.86637436188313</v>
      </c>
      <c r="DM125" s="2">
        <f t="shared" si="148"/>
        <v>109.42247997190935</v>
      </c>
      <c r="DN125" s="2">
        <f t="shared" si="148"/>
        <v>89.198770160072485</v>
      </c>
      <c r="DO125" s="2">
        <f t="shared" si="148"/>
        <v>91.142144612808252</v>
      </c>
      <c r="DP125" s="2">
        <f t="shared" si="148"/>
        <v>89.401780836236952</v>
      </c>
      <c r="DQ125" s="2">
        <f t="shared" si="148"/>
        <v>94.885427180216652</v>
      </c>
      <c r="DR125" s="2">
        <f t="shared" si="148"/>
        <v>90.039843746580573</v>
      </c>
      <c r="DS125" s="2">
        <f t="shared" si="148"/>
        <v>94.426872758472726</v>
      </c>
      <c r="DT125" s="2">
        <f t="shared" si="148"/>
        <v>91.336858773058765</v>
      </c>
      <c r="DU125" s="2">
        <f t="shared" si="148"/>
        <v>89.332989568515899</v>
      </c>
      <c r="DV125" s="2">
        <f t="shared" si="148"/>
        <v>95.695753576248336</v>
      </c>
      <c r="DW125" s="2">
        <f t="shared" si="148"/>
        <v>89.394115572232607</v>
      </c>
      <c r="DX125" s="2">
        <f t="shared" si="148"/>
        <v>90.164488383119973</v>
      </c>
      <c r="DY125" s="2">
        <f t="shared" si="148"/>
        <v>83.607233870967718</v>
      </c>
      <c r="EA125" s="2">
        <f t="shared" si="152"/>
        <v>76.81977920113755</v>
      </c>
      <c r="EB125" s="2">
        <f t="shared" si="152"/>
        <v>77.754458462345838</v>
      </c>
      <c r="EC125" s="2">
        <f t="shared" si="152"/>
        <v>71.286080160036079</v>
      </c>
      <c r="ED125" s="2">
        <f t="shared" si="152"/>
        <v>69.80663891983734</v>
      </c>
      <c r="EE125" s="2">
        <f t="shared" si="151"/>
        <v>66.859630499441494</v>
      </c>
      <c r="EF125" s="2">
        <f t="shared" si="151"/>
        <v>66.493381754127228</v>
      </c>
      <c r="EG125" s="2">
        <f t="shared" si="151"/>
        <v>66.807002374305711</v>
      </c>
      <c r="EH125" s="2">
        <f t="shared" si="151"/>
        <v>67.655897055006818</v>
      </c>
      <c r="EI125" s="2">
        <f t="shared" si="151"/>
        <v>67.393773501793646</v>
      </c>
      <c r="EJ125" s="2">
        <f t="shared" si="151"/>
        <v>65.348534923060157</v>
      </c>
      <c r="EK125" s="2">
        <f t="shared" si="151"/>
        <v>63.700430867778586</v>
      </c>
      <c r="EL125" s="2">
        <f t="shared" si="151"/>
        <v>65.449545383452104</v>
      </c>
      <c r="EM125" s="2">
        <f t="shared" si="135"/>
        <v>66.716616143429349</v>
      </c>
      <c r="EN125" s="2">
        <f t="shared" si="135"/>
        <v>68.207344719338593</v>
      </c>
      <c r="EO125" s="2">
        <f t="shared" si="135"/>
        <v>70.574089267145609</v>
      </c>
      <c r="EQ125" s="2">
        <f t="shared" si="149"/>
        <v>76.752556441524987</v>
      </c>
      <c r="ER125" s="2">
        <f t="shared" si="149"/>
        <v>77.476585354278754</v>
      </c>
      <c r="ES125" s="2">
        <f t="shared" si="149"/>
        <v>70.876037148262498</v>
      </c>
      <c r="ET125" s="2">
        <f t="shared" si="149"/>
        <v>69.490189125569486</v>
      </c>
      <c r="EU125" s="2">
        <f t="shared" si="149"/>
        <v>66.855779262493868</v>
      </c>
      <c r="EV125" s="2">
        <f t="shared" si="149"/>
        <v>66.210911136134172</v>
      </c>
      <c r="EW125" s="2">
        <f t="shared" si="149"/>
        <v>66.84928925995942</v>
      </c>
      <c r="EX125" s="2">
        <f t="shared" si="149"/>
        <v>67.508905011094257</v>
      </c>
      <c r="EY125" s="2">
        <f t="shared" si="149"/>
        <v>67.219905233988527</v>
      </c>
      <c r="EZ125" s="2">
        <f t="shared" si="149"/>
        <v>65.229315882564293</v>
      </c>
      <c r="FA125" s="2">
        <f t="shared" si="149"/>
        <v>63.776606017804582</v>
      </c>
      <c r="FB125" s="2">
        <f t="shared" si="149"/>
        <v>65.059940477498714</v>
      </c>
      <c r="FC125" s="2">
        <f t="shared" si="149"/>
        <v>66.451951747618182</v>
      </c>
      <c r="FD125" s="2">
        <f t="shared" si="149"/>
        <v>68.405688710908933</v>
      </c>
      <c r="FE125" s="2">
        <f t="shared" si="149"/>
        <v>70.494145091588138</v>
      </c>
      <c r="FG125" s="2">
        <f t="shared" si="150"/>
        <v>0.99255835822426741</v>
      </c>
      <c r="FH125" s="2">
        <f t="shared" si="150"/>
        <v>0.99222629576218657</v>
      </c>
      <c r="FI125" s="2">
        <f t="shared" si="150"/>
        <v>0.99230606840561131</v>
      </c>
      <c r="FJ125" s="2">
        <f t="shared" si="150"/>
        <v>0.99267322154646775</v>
      </c>
      <c r="FK125" s="2">
        <f t="shared" si="150"/>
        <v>0.99277384707501848</v>
      </c>
      <c r="FL125" s="2">
        <f t="shared" si="150"/>
        <v>0.99213453732770562</v>
      </c>
      <c r="FM125" s="2">
        <f t="shared" si="150"/>
        <v>0.9912935179078467</v>
      </c>
      <c r="FN125" s="2">
        <f t="shared" si="150"/>
        <v>0.99121354278416096</v>
      </c>
      <c r="FO125" s="2">
        <f t="shared" si="150"/>
        <v>0.99072143172846638</v>
      </c>
      <c r="FP125" s="2">
        <f t="shared" si="150"/>
        <v>0.99047074434279425</v>
      </c>
      <c r="FQ125" s="2">
        <f t="shared" si="150"/>
        <v>0.99149446084687276</v>
      </c>
      <c r="FR125" s="2">
        <f t="shared" si="150"/>
        <v>0.99167748996410299</v>
      </c>
      <c r="FS125" s="2">
        <f t="shared" si="150"/>
        <v>0.99207377295885635</v>
      </c>
      <c r="FT125" s="2">
        <f t="shared" si="150"/>
        <v>0.99127298292906763</v>
      </c>
      <c r="FU125" s="2">
        <f t="shared" si="150"/>
        <v>0.98880555032410955</v>
      </c>
      <c r="FW125" s="2">
        <f t="shared" si="141"/>
        <v>5.1348922742508818E-3</v>
      </c>
      <c r="FX125" s="2">
        <f t="shared" si="141"/>
        <v>5.8657225155455883E-3</v>
      </c>
      <c r="FY125" s="2">
        <f t="shared" si="141"/>
        <v>7.5204210133550595E-3</v>
      </c>
      <c r="FZ125" s="2">
        <f t="shared" si="141"/>
        <v>9.1953590930496619E-3</v>
      </c>
      <c r="GA125" s="2">
        <f t="shared" si="141"/>
        <v>8.5892640284373281E-3</v>
      </c>
      <c r="GB125" s="2">
        <f t="shared" si="141"/>
        <v>7.8630402136181839E-3</v>
      </c>
      <c r="GC125" s="2">
        <f t="shared" si="141"/>
        <v>8.7702457935271184E-3</v>
      </c>
      <c r="GD125" s="2">
        <f t="shared" si="141"/>
        <v>9.6695972155344829E-3</v>
      </c>
      <c r="GE125" s="2">
        <f t="shared" si="141"/>
        <v>1.0286099107398663E-2</v>
      </c>
      <c r="GF125" s="2">
        <f t="shared" si="141"/>
        <v>7.7934426287330242E-3</v>
      </c>
      <c r="GG125" s="2">
        <f t="shared" si="141"/>
        <v>6.9628816378997805E-3</v>
      </c>
      <c r="GH125" s="2">
        <f t="shared" si="141"/>
        <v>5.9956552272498846E-3</v>
      </c>
      <c r="GI125" s="2">
        <f t="shared" si="141"/>
        <v>5.6299341278847753E-3</v>
      </c>
      <c r="GJ125" s="2">
        <f t="shared" si="141"/>
        <v>4.2361993227468617E-3</v>
      </c>
      <c r="GK125" s="2">
        <f t="shared" si="141"/>
        <v>3.1243715133969525E-3</v>
      </c>
      <c r="GM125" s="86">
        <f t="shared" si="142"/>
        <v>3.0631380089757537E-25</v>
      </c>
      <c r="GN125" s="86">
        <f t="shared" si="142"/>
        <v>1.6642582496348927E-25</v>
      </c>
      <c r="GO125" s="86">
        <f t="shared" si="142"/>
        <v>7.7836685872542355E-30</v>
      </c>
      <c r="GP125" s="86">
        <f t="shared" si="142"/>
        <v>3.0986392850863293E-34</v>
      </c>
      <c r="GQ125" s="86">
        <f t="shared" si="142"/>
        <v>3.6452606864852352E-32</v>
      </c>
      <c r="GR125" s="86">
        <f t="shared" si="142"/>
        <v>1.668688526168104E-21</v>
      </c>
      <c r="GS125" s="86">
        <f t="shared" si="142"/>
        <v>3.1538542333994217E-24</v>
      </c>
      <c r="GT125" s="86">
        <f t="shared" si="142"/>
        <v>6.4034200830100607E-29</v>
      </c>
      <c r="GU125" s="86">
        <f t="shared" si="142"/>
        <v>6.9324794646385785E-35</v>
      </c>
      <c r="GV125" s="86">
        <f t="shared" si="142"/>
        <v>4.5678492602831507E-41</v>
      </c>
      <c r="GW125" s="86">
        <f t="shared" si="142"/>
        <v>5.1362639203396662E-41</v>
      </c>
      <c r="GX125" s="86">
        <f t="shared" si="142"/>
        <v>7.2231024218557499E-38</v>
      </c>
      <c r="GY125" s="86">
        <f t="shared" si="142"/>
        <v>5.0131549638079795E-41</v>
      </c>
      <c r="GZ125" s="86">
        <f t="shared" si="142"/>
        <v>5.8521279542750929E-40</v>
      </c>
      <c r="HA125" s="86">
        <f t="shared" si="142"/>
        <v>3.2525597064747618E-41</v>
      </c>
      <c r="HC125" s="86">
        <f t="shared" si="153"/>
        <v>1.3172933809281842E-3</v>
      </c>
      <c r="HD125" s="86">
        <f t="shared" si="153"/>
        <v>5.5050043295943403E-4</v>
      </c>
      <c r="HE125" s="86">
        <f t="shared" si="153"/>
        <v>1.7450944397452711E-4</v>
      </c>
      <c r="HF125" s="86">
        <f t="shared" si="153"/>
        <v>5.2503037331121082E-7</v>
      </c>
      <c r="HG125" s="86">
        <f t="shared" si="153"/>
        <v>4.7364536819437761E-5</v>
      </c>
      <c r="HH125" s="86">
        <f t="shared" si="153"/>
        <v>5.7236475968909792E-5</v>
      </c>
      <c r="HI125" s="86">
        <f t="shared" si="138"/>
        <v>4.1032894436599921E-7</v>
      </c>
      <c r="HJ125" s="86">
        <f t="shared" si="138"/>
        <v>3.6751392906557746E-8</v>
      </c>
      <c r="HK125" s="86">
        <f t="shared" si="138"/>
        <v>3.366302157408884E-9</v>
      </c>
      <c r="HL125" s="86">
        <f t="shared" si="138"/>
        <v>5.2830020962011853E-9</v>
      </c>
      <c r="HM125" s="86">
        <f t="shared" si="138"/>
        <v>1.1255122490917398E-8</v>
      </c>
      <c r="HN125" s="86">
        <f t="shared" si="138"/>
        <v>7.540487998118221E-7</v>
      </c>
      <c r="HO125" s="86">
        <f t="shared" si="138"/>
        <v>1.0974882738909701E-5</v>
      </c>
      <c r="HP125" s="86">
        <f t="shared" si="138"/>
        <v>2.7635099347358854E-6</v>
      </c>
      <c r="HQ125" s="86">
        <f t="shared" si="138"/>
        <v>2.6545907380475271E-6</v>
      </c>
      <c r="HS125" s="86">
        <f t="shared" si="143"/>
        <v>2.8399492185603634E-9</v>
      </c>
      <c r="HT125" s="86">
        <f t="shared" si="143"/>
        <v>2.3526184138591336E-8</v>
      </c>
      <c r="HU125" s="86">
        <f t="shared" si="143"/>
        <v>1.5149289481687075E-8</v>
      </c>
      <c r="HV125" s="86">
        <f t="shared" si="143"/>
        <v>5.6180076284733907E-9</v>
      </c>
      <c r="HW125" s="86">
        <f t="shared" si="143"/>
        <v>2.9216288677049106E-9</v>
      </c>
      <c r="HX125" s="86">
        <f t="shared" si="143"/>
        <v>3.4595744754092679E-8</v>
      </c>
      <c r="HY125" s="86">
        <f t="shared" si="143"/>
        <v>8.0978544919044701E-9</v>
      </c>
      <c r="HZ125" s="86">
        <f t="shared" si="143"/>
        <v>9.1813680567957873E-8</v>
      </c>
      <c r="IA125" s="86">
        <f t="shared" si="143"/>
        <v>4.5506938893806462E-8</v>
      </c>
      <c r="IB125" s="86">
        <f t="shared" si="143"/>
        <v>3.2951049253510065E-9</v>
      </c>
      <c r="IC125" s="86">
        <f t="shared" si="143"/>
        <v>4.8601748024374602E-9</v>
      </c>
      <c r="ID125" s="86">
        <f t="shared" si="143"/>
        <v>1.6734319005746139E-9</v>
      </c>
      <c r="IE125" s="86">
        <f t="shared" si="143"/>
        <v>1.2285558705310464E-9</v>
      </c>
      <c r="IF125" s="86">
        <f t="shared" si="143"/>
        <v>1.5183277694877696E-8</v>
      </c>
      <c r="IG125" s="86">
        <f t="shared" si="143"/>
        <v>4.5996925654368267E-7</v>
      </c>
      <c r="II125" s="86">
        <f t="shared" si="144"/>
        <v>1.0033694095163772E-67</v>
      </c>
      <c r="IJ125" s="86">
        <f t="shared" si="144"/>
        <v>1.1900340423001365E-69</v>
      </c>
      <c r="IK125" s="86">
        <f t="shared" si="144"/>
        <v>1.1802709167040897E-62</v>
      </c>
      <c r="IL125" s="86">
        <f t="shared" si="144"/>
        <v>1.0448562715099195E-67</v>
      </c>
      <c r="IM125" s="86">
        <f t="shared" si="144"/>
        <v>1.9528049471563557E-75</v>
      </c>
      <c r="IN125" s="86">
        <f t="shared" si="144"/>
        <v>4.9749670595443497E-64</v>
      </c>
      <c r="IO125" s="86">
        <f t="shared" si="144"/>
        <v>5.6740391772120459E-70</v>
      </c>
      <c r="IP125" s="86">
        <f t="shared" si="144"/>
        <v>4.5423630010205527E-60</v>
      </c>
      <c r="IQ125" s="86">
        <f t="shared" si="144"/>
        <v>2.3793911287509025E-64</v>
      </c>
      <c r="IR125" s="86">
        <f t="shared" si="144"/>
        <v>8.6795408165796322E-74</v>
      </c>
      <c r="IS125" s="86">
        <f t="shared" si="144"/>
        <v>3.2605932315873402E-71</v>
      </c>
      <c r="IT125" s="86">
        <f t="shared" si="144"/>
        <v>2.6333243126073991E-73</v>
      </c>
      <c r="IU125" s="86">
        <f t="shared" si="144"/>
        <v>2.8508835721346762E-73</v>
      </c>
      <c r="IV125" s="86">
        <f t="shared" si="144"/>
        <v>3.1770606299405677E-40</v>
      </c>
      <c r="IW125" s="86">
        <f t="shared" si="144"/>
        <v>2.289587925504466E-28</v>
      </c>
      <c r="IY125" s="86">
        <f t="shared" si="145"/>
        <v>1.3172962208774027E-3</v>
      </c>
      <c r="IZ125" s="86">
        <f t="shared" si="145"/>
        <v>5.5052395914357264E-4</v>
      </c>
      <c r="JA125" s="86">
        <f t="shared" si="145"/>
        <v>1.7452459326400879E-4</v>
      </c>
      <c r="JB125" s="86">
        <f t="shared" si="145"/>
        <v>5.3064838093968417E-7</v>
      </c>
      <c r="JC125" s="86">
        <f t="shared" si="145"/>
        <v>4.7367458448305464E-5</v>
      </c>
      <c r="JD125" s="86">
        <f t="shared" si="145"/>
        <v>5.7271071713663885E-5</v>
      </c>
      <c r="JE125" s="86">
        <f t="shared" si="145"/>
        <v>4.1842679885790366E-7</v>
      </c>
      <c r="JF125" s="86">
        <f t="shared" si="145"/>
        <v>1.2856507347451563E-7</v>
      </c>
      <c r="JG125" s="86">
        <f t="shared" si="145"/>
        <v>4.8873241051215349E-8</v>
      </c>
      <c r="JH125" s="86">
        <f t="shared" si="145"/>
        <v>8.578107021552191E-9</v>
      </c>
      <c r="JI125" s="86">
        <f t="shared" si="145"/>
        <v>1.6115297293354857E-8</v>
      </c>
      <c r="JJ125" s="86">
        <f t="shared" si="145"/>
        <v>7.5572223171239673E-7</v>
      </c>
      <c r="JK125" s="86">
        <f t="shared" si="145"/>
        <v>1.0976111294780232E-5</v>
      </c>
      <c r="JL125" s="86">
        <f t="shared" si="145"/>
        <v>2.778693212430763E-6</v>
      </c>
      <c r="JM125" s="86">
        <f t="shared" si="145"/>
        <v>3.1145599945912097E-6</v>
      </c>
    </row>
    <row r="126" spans="2:273" x14ac:dyDescent="0.25">
      <c r="B126" s="2">
        <v>99</v>
      </c>
      <c r="C126" s="37">
        <v>76.581000000000003</v>
      </c>
      <c r="D126" s="37">
        <v>77.644999999999996</v>
      </c>
      <c r="E126" s="37">
        <v>70.435000000000002</v>
      </c>
      <c r="F126" s="37">
        <v>69.049000000000007</v>
      </c>
      <c r="G126" s="37">
        <v>65.623000000000005</v>
      </c>
      <c r="H126" s="37">
        <v>64.95</v>
      </c>
      <c r="I126" s="37">
        <v>66.41</v>
      </c>
      <c r="J126" s="37">
        <v>68.573999999999998</v>
      </c>
      <c r="K126" s="37">
        <v>67.525000000000006</v>
      </c>
      <c r="L126" s="37">
        <v>65.77</v>
      </c>
      <c r="M126" s="37">
        <v>63.491999999999997</v>
      </c>
      <c r="N126" s="37">
        <v>64.887</v>
      </c>
      <c r="O126" s="37">
        <v>66.370999999999995</v>
      </c>
      <c r="P126" s="37">
        <v>68</v>
      </c>
      <c r="Q126" s="37">
        <v>70.225999999999999</v>
      </c>
      <c r="S126" s="4">
        <f t="shared" si="146"/>
        <v>76.842884516545169</v>
      </c>
      <c r="T126" s="4">
        <f t="shared" si="146"/>
        <v>77.84784099095684</v>
      </c>
      <c r="U126" s="4">
        <f t="shared" si="146"/>
        <v>71.406863302365608</v>
      </c>
      <c r="V126" s="4">
        <f t="shared" si="146"/>
        <v>69.778414560616227</v>
      </c>
      <c r="W126" s="4">
        <f t="shared" si="146"/>
        <v>66.900551734960246</v>
      </c>
      <c r="X126" s="4">
        <f t="shared" si="146"/>
        <v>66.528649981615587</v>
      </c>
      <c r="Y126" s="4">
        <f t="shared" si="146"/>
        <v>66.916566436376996</v>
      </c>
      <c r="Z126" s="4">
        <f t="shared" si="146"/>
        <v>67.691746460307371</v>
      </c>
      <c r="AA126" s="4">
        <f t="shared" si="146"/>
        <v>67.464120840476227</v>
      </c>
      <c r="AB126" s="4">
        <f t="shared" si="146"/>
        <v>65.431507514609791</v>
      </c>
      <c r="AC126" s="4">
        <f t="shared" si="146"/>
        <v>63.789552830342629</v>
      </c>
      <c r="AD126" s="4">
        <f t="shared" si="146"/>
        <v>65.530508181567242</v>
      </c>
      <c r="AE126" s="4">
        <f t="shared" si="146"/>
        <v>66.737722164716203</v>
      </c>
      <c r="AF126" s="4">
        <f t="shared" si="146"/>
        <v>68.317401298339192</v>
      </c>
      <c r="AG126" s="4">
        <f t="shared" si="146"/>
        <v>70.609052303599015</v>
      </c>
      <c r="AI126" s="4">
        <f t="shared" si="147"/>
        <v>-0.26188451654516598</v>
      </c>
      <c r="AJ126" s="4">
        <f t="shared" si="147"/>
        <v>-0.20284099095684383</v>
      </c>
      <c r="AK126" s="4">
        <f t="shared" si="147"/>
        <v>-0.97186330236560536</v>
      </c>
      <c r="AL126" s="4">
        <f t="shared" si="147"/>
        <v>-0.72941456061622034</v>
      </c>
      <c r="AM126" s="4">
        <f t="shared" si="147"/>
        <v>-1.277551734960241</v>
      </c>
      <c r="AN126" s="4">
        <f t="shared" si="147"/>
        <v>-1.5786499816155839</v>
      </c>
      <c r="AO126" s="4">
        <f t="shared" si="147"/>
        <v>-0.50656643637699972</v>
      </c>
      <c r="AP126" s="4">
        <f t="shared" si="147"/>
        <v>0.88225353969262699</v>
      </c>
      <c r="AQ126" s="4">
        <f t="shared" si="147"/>
        <v>6.0879159523778981E-2</v>
      </c>
      <c r="AR126" s="4">
        <f t="shared" si="147"/>
        <v>0.33849248539020493</v>
      </c>
      <c r="AS126" s="4">
        <f t="shared" si="147"/>
        <v>-0.29755283034263158</v>
      </c>
      <c r="AT126" s="4">
        <f t="shared" si="147"/>
        <v>-0.64350818156724188</v>
      </c>
      <c r="AU126" s="4">
        <f t="shared" si="147"/>
        <v>-0.366722164716208</v>
      </c>
      <c r="AV126" s="4">
        <f t="shared" si="147"/>
        <v>-0.31740129833919184</v>
      </c>
      <c r="AW126" s="4">
        <f t="shared" si="147"/>
        <v>-0.38305230359901543</v>
      </c>
      <c r="AY126" s="2">
        <f t="shared" si="139"/>
        <v>76.834823618499897</v>
      </c>
      <c r="AZ126" s="2">
        <f t="shared" si="139"/>
        <v>77.844739946580304</v>
      </c>
      <c r="BA126" s="2">
        <f t="shared" si="139"/>
        <v>71.406061380499764</v>
      </c>
      <c r="BB126" s="2">
        <f t="shared" si="139"/>
        <v>69.778412131403812</v>
      </c>
      <c r="BC126" s="2">
        <f t="shared" si="139"/>
        <v>66.900472024883072</v>
      </c>
      <c r="BD126" s="2">
        <f t="shared" si="139"/>
        <v>66.528460760911443</v>
      </c>
      <c r="BE126" s="2">
        <f t="shared" si="139"/>
        <v>66.916562222847276</v>
      </c>
      <c r="BF126" s="2">
        <f t="shared" si="139"/>
        <v>67.691703796431383</v>
      </c>
      <c r="BG126" s="2">
        <f t="shared" si="139"/>
        <v>67.46409402857455</v>
      </c>
      <c r="BH126" s="2">
        <f t="shared" si="139"/>
        <v>65.431504836353369</v>
      </c>
      <c r="BI126" s="2">
        <f t="shared" si="139"/>
        <v>63.789549034864429</v>
      </c>
      <c r="BJ126" s="2">
        <f t="shared" si="139"/>
        <v>65.530505630289284</v>
      </c>
      <c r="BK126" s="2">
        <f t="shared" si="139"/>
        <v>66.737697113630205</v>
      </c>
      <c r="BL126" s="2">
        <f t="shared" si="139"/>
        <v>68.317370466103711</v>
      </c>
      <c r="BM126" s="2">
        <f t="shared" si="139"/>
        <v>70.608066196855091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76.581000000000003</v>
      </c>
      <c r="CF126" s="2">
        <f t="shared" si="140"/>
        <v>77.644999999999996</v>
      </c>
      <c r="CG126" s="2">
        <f t="shared" si="140"/>
        <v>70.435000000000002</v>
      </c>
      <c r="CH126" s="2">
        <f t="shared" si="140"/>
        <v>69.049000000000007</v>
      </c>
      <c r="CI126" s="2">
        <f t="shared" si="140"/>
        <v>65.623000000000005</v>
      </c>
      <c r="CJ126" s="2">
        <f t="shared" si="140"/>
        <v>64.95</v>
      </c>
      <c r="CK126" s="2">
        <f t="shared" si="140"/>
        <v>66.41</v>
      </c>
      <c r="CL126" s="2">
        <f t="shared" si="140"/>
        <v>68.573999999999998</v>
      </c>
      <c r="CM126" s="2">
        <f t="shared" si="140"/>
        <v>67.525000000000006</v>
      </c>
      <c r="CN126" s="2">
        <f t="shared" si="140"/>
        <v>65.77</v>
      </c>
      <c r="CO126" s="2">
        <f t="shared" si="140"/>
        <v>63.491999999999997</v>
      </c>
      <c r="CP126" s="2">
        <f t="shared" si="140"/>
        <v>64.887</v>
      </c>
      <c r="CQ126" s="2">
        <f t="shared" si="140"/>
        <v>66.370999999999995</v>
      </c>
      <c r="CR126" s="2">
        <f t="shared" si="140"/>
        <v>68</v>
      </c>
      <c r="CS126" s="2">
        <f t="shared" si="140"/>
        <v>70.225999999999999</v>
      </c>
      <c r="CU126" s="2">
        <f t="shared" si="110"/>
        <v>76.581000000000003</v>
      </c>
      <c r="CV126" s="2">
        <f t="shared" si="111"/>
        <v>77.644999999999996</v>
      </c>
      <c r="CW126" s="2">
        <f t="shared" si="112"/>
        <v>70.435000000000002</v>
      </c>
      <c r="CX126" s="2">
        <f t="shared" si="113"/>
        <v>69.049000000000007</v>
      </c>
      <c r="CY126" s="2">
        <f t="shared" si="114"/>
        <v>65.623000000000005</v>
      </c>
      <c r="CZ126" s="2">
        <f t="shared" si="115"/>
        <v>64.95</v>
      </c>
      <c r="DA126" s="2">
        <f t="shared" si="116"/>
        <v>66.41</v>
      </c>
      <c r="DB126" s="2">
        <f t="shared" si="117"/>
        <v>68.573999999999998</v>
      </c>
      <c r="DC126" s="2">
        <f t="shared" si="118"/>
        <v>67.525000000000006</v>
      </c>
      <c r="DD126" s="2">
        <f t="shared" si="119"/>
        <v>65.77</v>
      </c>
      <c r="DE126" s="2">
        <f t="shared" si="120"/>
        <v>63.491999999999997</v>
      </c>
      <c r="DF126" s="2">
        <f t="shared" si="121"/>
        <v>64.887</v>
      </c>
      <c r="DG126" s="2">
        <f t="shared" si="122"/>
        <v>66.370999999999995</v>
      </c>
      <c r="DH126" s="2">
        <f t="shared" si="123"/>
        <v>68</v>
      </c>
      <c r="DI126" s="2">
        <f t="shared" si="124"/>
        <v>70.225999999999999</v>
      </c>
      <c r="DK126" s="2">
        <f t="shared" si="148"/>
        <v>96.742152521896713</v>
      </c>
      <c r="DL126" s="2">
        <f t="shared" si="148"/>
        <v>110.14067660643383</v>
      </c>
      <c r="DM126" s="2">
        <f t="shared" si="148"/>
        <v>109.72811217351375</v>
      </c>
      <c r="DN126" s="2">
        <f t="shared" si="148"/>
        <v>89.263385080036244</v>
      </c>
      <c r="DO126" s="2">
        <f t="shared" si="148"/>
        <v>91.330947221997135</v>
      </c>
      <c r="DP126" s="2">
        <f t="shared" si="148"/>
        <v>89.565790069686429</v>
      </c>
      <c r="DQ126" s="2">
        <f t="shared" si="148"/>
        <v>95.103348506401147</v>
      </c>
      <c r="DR126" s="2">
        <f t="shared" si="148"/>
        <v>90.180613086770961</v>
      </c>
      <c r="DS126" s="2">
        <f t="shared" si="148"/>
        <v>94.639727842127812</v>
      </c>
      <c r="DT126" s="2">
        <f t="shared" si="148"/>
        <v>91.519770742170721</v>
      </c>
      <c r="DU126" s="2">
        <f t="shared" si="148"/>
        <v>89.500977240398299</v>
      </c>
      <c r="DV126" s="2">
        <f t="shared" si="148"/>
        <v>95.932313900134972</v>
      </c>
      <c r="DW126" s="2">
        <f t="shared" si="148"/>
        <v>89.549862382739178</v>
      </c>
      <c r="DX126" s="2">
        <f t="shared" si="148"/>
        <v>90.370935514461834</v>
      </c>
      <c r="DY126" s="2">
        <f t="shared" si="148"/>
        <v>83.733009677419332</v>
      </c>
      <c r="EA126" s="2">
        <f t="shared" si="152"/>
        <v>76.699057342295774</v>
      </c>
      <c r="EB126" s="2">
        <f t="shared" si="152"/>
        <v>77.615667456048271</v>
      </c>
      <c r="EC126" s="2">
        <f t="shared" si="152"/>
        <v>71.138217802761361</v>
      </c>
      <c r="ED126" s="2">
        <f t="shared" si="152"/>
        <v>69.650186243106234</v>
      </c>
      <c r="EE126" s="2">
        <f t="shared" si="151"/>
        <v>66.738329879008944</v>
      </c>
      <c r="EF126" s="2">
        <f t="shared" si="151"/>
        <v>66.364158084470105</v>
      </c>
      <c r="EG126" s="2">
        <f t="shared" si="151"/>
        <v>66.690409078481608</v>
      </c>
      <c r="EH126" s="2">
        <f t="shared" si="151"/>
        <v>67.51131319369172</v>
      </c>
      <c r="EI126" s="2">
        <f t="shared" si="151"/>
        <v>67.233749419708815</v>
      </c>
      <c r="EJ126" s="2">
        <f t="shared" si="151"/>
        <v>65.20353857906801</v>
      </c>
      <c r="EK126" s="2">
        <f t="shared" si="151"/>
        <v>63.587853033599231</v>
      </c>
      <c r="EL126" s="2">
        <f t="shared" si="151"/>
        <v>65.300193435117663</v>
      </c>
      <c r="EM126" s="2">
        <f t="shared" si="135"/>
        <v>66.573005508296788</v>
      </c>
      <c r="EN126" s="2">
        <f t="shared" si="135"/>
        <v>68.139464179150863</v>
      </c>
      <c r="EO126" s="2">
        <f t="shared" si="135"/>
        <v>70.472791522900209</v>
      </c>
      <c r="EQ126" s="2">
        <f t="shared" si="149"/>
        <v>76.636419995325525</v>
      </c>
      <c r="ER126" s="2">
        <f t="shared" si="149"/>
        <v>77.354624679423324</v>
      </c>
      <c r="ES126" s="2">
        <f t="shared" si="149"/>
        <v>70.759190674057891</v>
      </c>
      <c r="ET126" s="2">
        <f t="shared" si="149"/>
        <v>69.36071215263695</v>
      </c>
      <c r="EU126" s="2">
        <f t="shared" si="149"/>
        <v>66.73467121596704</v>
      </c>
      <c r="EV126" s="2">
        <f t="shared" si="149"/>
        <v>66.103351558342496</v>
      </c>
      <c r="EW126" s="2">
        <f t="shared" si="149"/>
        <v>66.728907372400784</v>
      </c>
      <c r="EX126" s="2">
        <f t="shared" si="149"/>
        <v>67.378498986010953</v>
      </c>
      <c r="EY126" s="2">
        <f t="shared" si="149"/>
        <v>67.077676906661779</v>
      </c>
      <c r="EZ126" s="2">
        <f t="shared" si="149"/>
        <v>65.0941136602721</v>
      </c>
      <c r="FA126" s="2">
        <f t="shared" si="149"/>
        <v>63.657794351079495</v>
      </c>
      <c r="FB126" s="2">
        <f t="shared" si="149"/>
        <v>64.940589959590952</v>
      </c>
      <c r="FC126" s="2">
        <f t="shared" si="149"/>
        <v>66.326718123133119</v>
      </c>
      <c r="FD126" s="2">
        <f t="shared" si="149"/>
        <v>68.317591973830105</v>
      </c>
      <c r="FE126" s="2">
        <f t="shared" si="149"/>
        <v>70.403162192511601</v>
      </c>
      <c r="FG126" s="2">
        <f t="shared" si="150"/>
        <v>0.99320869520147248</v>
      </c>
      <c r="FH126" s="2">
        <f t="shared" si="150"/>
        <v>0.99290544478526177</v>
      </c>
      <c r="FI126" s="2">
        <f t="shared" si="150"/>
        <v>0.99297829741830357</v>
      </c>
      <c r="FJ126" s="2">
        <f t="shared" si="150"/>
        <v>0.99331358805624925</v>
      </c>
      <c r="FK126" s="2">
        <f t="shared" si="150"/>
        <v>0.99340547725547756</v>
      </c>
      <c r="FL126" s="2">
        <f t="shared" si="150"/>
        <v>0.99282164482286694</v>
      </c>
      <c r="FM126" s="2">
        <f t="shared" si="150"/>
        <v>0.9920535063408128</v>
      </c>
      <c r="FN126" s="2">
        <f t="shared" si="150"/>
        <v>0.99198045576575267</v>
      </c>
      <c r="FO126" s="2">
        <f t="shared" si="150"/>
        <v>0.99153093090086997</v>
      </c>
      <c r="FP126" s="2">
        <f t="shared" si="150"/>
        <v>0.99130192246206428</v>
      </c>
      <c r="FQ126" s="2">
        <f t="shared" si="150"/>
        <v>0.99223704634012977</v>
      </c>
      <c r="FR126" s="2">
        <f t="shared" si="150"/>
        <v>0.99240421831653636</v>
      </c>
      <c r="FS126" s="2">
        <f t="shared" si="150"/>
        <v>0.99276614997666401</v>
      </c>
      <c r="FT126" s="2">
        <f t="shared" si="150"/>
        <v>0.99203474945632308</v>
      </c>
      <c r="FU126" s="2">
        <f t="shared" si="150"/>
        <v>0.98978047442210548</v>
      </c>
      <c r="FW126" s="2">
        <f t="shared" si="141"/>
        <v>5.6275095210954751E-3</v>
      </c>
      <c r="FX126" s="2">
        <f t="shared" si="141"/>
        <v>6.4279991461087451E-3</v>
      </c>
      <c r="FY126" s="2">
        <f t="shared" si="141"/>
        <v>8.2399990808020834E-3</v>
      </c>
      <c r="FZ126" s="2">
        <f t="shared" si="141"/>
        <v>1.0073573963390439E-2</v>
      </c>
      <c r="GA126" s="2">
        <f t="shared" si="141"/>
        <v>9.4101427620511078E-3</v>
      </c>
      <c r="GB126" s="2">
        <f t="shared" si="141"/>
        <v>8.6151166193318418E-3</v>
      </c>
      <c r="GC126" s="2">
        <f t="shared" si="141"/>
        <v>9.60825338397997E-3</v>
      </c>
      <c r="GD126" s="2">
        <f t="shared" si="141"/>
        <v>1.0592620600455401E-2</v>
      </c>
      <c r="GE126" s="2">
        <f t="shared" si="141"/>
        <v>1.1267301901264196E-2</v>
      </c>
      <c r="GF126" s="2">
        <f t="shared" si="141"/>
        <v>8.5389195248776351E-3</v>
      </c>
      <c r="GG126" s="2">
        <f t="shared" si="141"/>
        <v>7.6295226423888675E-3</v>
      </c>
      <c r="GH126" s="2">
        <f t="shared" si="141"/>
        <v>6.5703046355482693E-3</v>
      </c>
      <c r="GI126" s="2">
        <f t="shared" si="141"/>
        <v>6.1697488198450227E-3</v>
      </c>
      <c r="GJ126" s="2">
        <f t="shared" si="141"/>
        <v>4.6430025927133023E-3</v>
      </c>
      <c r="GK126" s="2">
        <f t="shared" si="141"/>
        <v>3.4247728990291861E-3</v>
      </c>
      <c r="GM126" s="86">
        <f t="shared" si="142"/>
        <v>1.1022185951781949E-26</v>
      </c>
      <c r="GN126" s="86">
        <f t="shared" si="142"/>
        <v>5.8230248075937255E-27</v>
      </c>
      <c r="GO126" s="86">
        <f t="shared" si="142"/>
        <v>1.5303695793231239E-31</v>
      </c>
      <c r="GP126" s="86">
        <f t="shared" si="142"/>
        <v>3.4417526121990203E-36</v>
      </c>
      <c r="GQ126" s="86">
        <f t="shared" si="142"/>
        <v>5.4654350505469954E-34</v>
      </c>
      <c r="GR126" s="86">
        <f t="shared" si="142"/>
        <v>1.0135369331139303E-22</v>
      </c>
      <c r="GS126" s="86">
        <f t="shared" si="142"/>
        <v>1.4070035186801526E-25</v>
      </c>
      <c r="GT126" s="86">
        <f t="shared" si="142"/>
        <v>1.5345943482847357E-30</v>
      </c>
      <c r="GU126" s="86">
        <f t="shared" si="142"/>
        <v>7.3660514549122085E-37</v>
      </c>
      <c r="GV126" s="86">
        <f t="shared" si="142"/>
        <v>2.0303231491673618E-43</v>
      </c>
      <c r="GW126" s="86">
        <f t="shared" si="142"/>
        <v>2.4631060962406911E-43</v>
      </c>
      <c r="GX126" s="86">
        <f t="shared" si="142"/>
        <v>4.9439971246040122E-40</v>
      </c>
      <c r="GY126" s="86">
        <f t="shared" si="142"/>
        <v>2.2204380489353697E-43</v>
      </c>
      <c r="GZ126" s="86">
        <f t="shared" si="142"/>
        <v>3.4167887482477156E-42</v>
      </c>
      <c r="HA126" s="86">
        <f t="shared" si="142"/>
        <v>1.4944265571776132E-43</v>
      </c>
      <c r="HC126" s="86">
        <f t="shared" si="153"/>
        <v>4.2224578708962218E-4</v>
      </c>
      <c r="HD126" s="86">
        <f t="shared" si="153"/>
        <v>1.4203513996515361E-4</v>
      </c>
      <c r="HE126" s="86">
        <f t="shared" si="153"/>
        <v>3.7038857262432435E-5</v>
      </c>
      <c r="HF126" s="86">
        <f t="shared" si="153"/>
        <v>4.4703373214962579E-8</v>
      </c>
      <c r="HG126" s="86">
        <f t="shared" si="153"/>
        <v>1.0277109583993525E-5</v>
      </c>
      <c r="HH126" s="86">
        <f t="shared" si="153"/>
        <v>1.1177066888579199E-5</v>
      </c>
      <c r="HI126" s="86">
        <f t="shared" si="138"/>
        <v>3.9795507334489406E-8</v>
      </c>
      <c r="HJ126" s="86">
        <f t="shared" si="138"/>
        <v>2.43280265800657E-9</v>
      </c>
      <c r="HK126" s="86">
        <f t="shared" si="138"/>
        <v>1.6156910133475463E-10</v>
      </c>
      <c r="HL126" s="86">
        <f t="shared" si="138"/>
        <v>2.5321698256552778E-10</v>
      </c>
      <c r="HM126" s="86">
        <f t="shared" si="138"/>
        <v>6.0766905795363673E-10</v>
      </c>
      <c r="HN126" s="86">
        <f t="shared" si="138"/>
        <v>7.0530984541658994E-8</v>
      </c>
      <c r="HO126" s="86">
        <f t="shared" si="138"/>
        <v>1.6359265273720663E-6</v>
      </c>
      <c r="HP126" s="86">
        <f t="shared" si="138"/>
        <v>3.4357230966525042E-7</v>
      </c>
      <c r="HQ126" s="86">
        <f t="shared" si="138"/>
        <v>2.983378815359737E-7</v>
      </c>
      <c r="HS126" s="86">
        <f t="shared" si="143"/>
        <v>9.7995781903347465E-9</v>
      </c>
      <c r="HT126" s="86">
        <f t="shared" si="143"/>
        <v>7.9193289613710207E-8</v>
      </c>
      <c r="HU126" s="86">
        <f t="shared" si="143"/>
        <v>5.1532404001963301E-8</v>
      </c>
      <c r="HV126" s="86">
        <f t="shared" si="143"/>
        <v>2.2002663956258313E-8</v>
      </c>
      <c r="HW126" s="86">
        <f t="shared" si="143"/>
        <v>1.2412198259428689E-8</v>
      </c>
      <c r="HX126" s="86">
        <f t="shared" si="143"/>
        <v>1.1701874601929619E-7</v>
      </c>
      <c r="HY126" s="86">
        <f t="shared" si="143"/>
        <v>3.1560080763507655E-8</v>
      </c>
      <c r="HZ126" s="86">
        <f t="shared" si="143"/>
        <v>3.032275918532617E-7</v>
      </c>
      <c r="IA126" s="86">
        <f t="shared" si="143"/>
        <v>1.6397235503407931E-7</v>
      </c>
      <c r="IB126" s="86">
        <f t="shared" si="143"/>
        <v>1.3331135453624047E-8</v>
      </c>
      <c r="IC126" s="86">
        <f t="shared" si="143"/>
        <v>1.8339092196734254E-8</v>
      </c>
      <c r="ID126" s="86">
        <f t="shared" si="143"/>
        <v>6.4310632394246755E-9</v>
      </c>
      <c r="IE126" s="86">
        <f t="shared" si="143"/>
        <v>4.6937370376515933E-9</v>
      </c>
      <c r="IF126" s="86">
        <f t="shared" si="143"/>
        <v>4.6069744556466705E-8</v>
      </c>
      <c r="IG126" s="86">
        <f t="shared" si="143"/>
        <v>1.0333114225878608E-6</v>
      </c>
      <c r="II126" s="86">
        <f t="shared" si="144"/>
        <v>1.92984679935438E-65</v>
      </c>
      <c r="IJ126" s="86">
        <f t="shared" si="144"/>
        <v>3.0683540981921944E-67</v>
      </c>
      <c r="IK126" s="86">
        <f t="shared" si="144"/>
        <v>2.2136634759291195E-60</v>
      </c>
      <c r="IL126" s="86">
        <f t="shared" si="144"/>
        <v>3.8545541154624667E-65</v>
      </c>
      <c r="IM126" s="86">
        <f t="shared" si="144"/>
        <v>1.3083532192013263E-72</v>
      </c>
      <c r="IN126" s="86">
        <f t="shared" si="144"/>
        <v>1.1028070513987501E-61</v>
      </c>
      <c r="IO126" s="86">
        <f t="shared" si="144"/>
        <v>2.4112969144594056E-67</v>
      </c>
      <c r="IP126" s="86">
        <f t="shared" si="144"/>
        <v>8.9573685524521067E-58</v>
      </c>
      <c r="IQ126" s="86">
        <f t="shared" si="144"/>
        <v>7.4602075534931538E-62</v>
      </c>
      <c r="IR126" s="86">
        <f t="shared" si="144"/>
        <v>4.4268427887549307E-71</v>
      </c>
      <c r="IS126" s="86">
        <f t="shared" si="144"/>
        <v>1.1615979876586036E-68</v>
      </c>
      <c r="IT126" s="86">
        <f t="shared" si="144"/>
        <v>9.3822390549969923E-71</v>
      </c>
      <c r="IU126" s="86">
        <f t="shared" si="144"/>
        <v>9.4324744537995429E-71</v>
      </c>
      <c r="IV126" s="86">
        <f t="shared" si="144"/>
        <v>6.1625395554184306E-39</v>
      </c>
      <c r="IW126" s="86">
        <f t="shared" si="144"/>
        <v>1.6084951747120369E-27</v>
      </c>
      <c r="IY126" s="86">
        <f t="shared" si="145"/>
        <v>4.2225558666781249E-4</v>
      </c>
      <c r="IZ126" s="86">
        <f t="shared" si="145"/>
        <v>1.4211433325476733E-4</v>
      </c>
      <c r="JA126" s="86">
        <f t="shared" si="145"/>
        <v>3.7090389666434399E-5</v>
      </c>
      <c r="JB126" s="86">
        <f t="shared" si="145"/>
        <v>6.6706037171220898E-8</v>
      </c>
      <c r="JC126" s="86">
        <f t="shared" si="145"/>
        <v>1.0289521782252953E-5</v>
      </c>
      <c r="JD126" s="86">
        <f t="shared" si="145"/>
        <v>1.1294085634598495E-5</v>
      </c>
      <c r="JE126" s="86">
        <f t="shared" si="145"/>
        <v>7.1355588097997061E-8</v>
      </c>
      <c r="JF126" s="86">
        <f t="shared" si="145"/>
        <v>3.0566039451126829E-7</v>
      </c>
      <c r="JG126" s="86">
        <f t="shared" si="145"/>
        <v>1.6413392413541407E-7</v>
      </c>
      <c r="JH126" s="86">
        <f t="shared" si="145"/>
        <v>1.3584352436189575E-8</v>
      </c>
      <c r="JI126" s="86">
        <f t="shared" si="145"/>
        <v>1.8946761254687889E-8</v>
      </c>
      <c r="JJ126" s="86">
        <f t="shared" si="145"/>
        <v>7.6962047781083673E-8</v>
      </c>
      <c r="JK126" s="86">
        <f t="shared" si="145"/>
        <v>1.6406202644097179E-6</v>
      </c>
      <c r="JL126" s="86">
        <f t="shared" si="145"/>
        <v>3.8964205422171715E-7</v>
      </c>
      <c r="JM126" s="86">
        <f t="shared" si="145"/>
        <v>1.3316493041238345E-6</v>
      </c>
    </row>
    <row r="127" spans="2:273" x14ac:dyDescent="0.25">
      <c r="B127" s="2">
        <v>100</v>
      </c>
      <c r="C127" s="37">
        <v>77.048000000000002</v>
      </c>
      <c r="D127" s="37">
        <v>76.887</v>
      </c>
      <c r="E127" s="37">
        <v>71.483999999999995</v>
      </c>
      <c r="F127" s="37">
        <v>69.016000000000005</v>
      </c>
      <c r="G127" s="37">
        <v>66.885000000000005</v>
      </c>
      <c r="H127" s="37">
        <v>66.917000000000002</v>
      </c>
      <c r="I127" s="37">
        <v>66.459000000000003</v>
      </c>
      <c r="J127" s="37">
        <v>67.557000000000002</v>
      </c>
      <c r="K127" s="37">
        <v>66.754000000000005</v>
      </c>
      <c r="L127" s="37">
        <v>65.016000000000005</v>
      </c>
      <c r="M127" s="37">
        <v>63.360999999999997</v>
      </c>
      <c r="N127" s="37">
        <v>65.031999999999996</v>
      </c>
      <c r="O127" s="37">
        <v>67.016000000000005</v>
      </c>
      <c r="P127" s="37">
        <v>68.709999999999994</v>
      </c>
      <c r="Q127" s="37">
        <v>68.370999999999995</v>
      </c>
      <c r="S127" s="4">
        <f t="shared" si="146"/>
        <v>76.705740307330444</v>
      </c>
      <c r="T127" s="4">
        <f t="shared" si="146"/>
        <v>77.688954891066388</v>
      </c>
      <c r="U127" s="4">
        <f t="shared" si="146"/>
        <v>71.237518519009072</v>
      </c>
      <c r="V127" s="4">
        <f t="shared" si="146"/>
        <v>69.61186589115718</v>
      </c>
      <c r="W127" s="4">
        <f t="shared" si="146"/>
        <v>66.766866887456302</v>
      </c>
      <c r="X127" s="4">
        <f t="shared" si="146"/>
        <v>66.386648446272588</v>
      </c>
      <c r="Y127" s="4">
        <f t="shared" si="146"/>
        <v>66.782681747043881</v>
      </c>
      <c r="Z127" s="4">
        <f t="shared" si="146"/>
        <v>67.533488593554964</v>
      </c>
      <c r="AA127" s="4">
        <f t="shared" si="146"/>
        <v>67.286827414495221</v>
      </c>
      <c r="AB127" s="4">
        <f t="shared" si="146"/>
        <v>65.269143000634358</v>
      </c>
      <c r="AC127" s="4">
        <f t="shared" si="146"/>
        <v>63.661396264236032</v>
      </c>
      <c r="AD127" s="4">
        <f t="shared" si="146"/>
        <v>65.363493215570074</v>
      </c>
      <c r="AE127" s="4">
        <f t="shared" si="146"/>
        <v>66.581519429861672</v>
      </c>
      <c r="AF127" s="4">
        <f t="shared" si="146"/>
        <v>68.236070831877868</v>
      </c>
      <c r="AG127" s="4">
        <f t="shared" si="146"/>
        <v>70.499185645498315</v>
      </c>
      <c r="AI127" s="4">
        <f t="shared" si="147"/>
        <v>0.34225969266955758</v>
      </c>
      <c r="AJ127" s="4">
        <f t="shared" si="147"/>
        <v>-0.80195489106638718</v>
      </c>
      <c r="AK127" s="4">
        <f t="shared" si="147"/>
        <v>0.24648148099092282</v>
      </c>
      <c r="AL127" s="4">
        <f t="shared" si="147"/>
        <v>-0.59586589115717459</v>
      </c>
      <c r="AM127" s="4">
        <f t="shared" si="147"/>
        <v>0.11813311254370262</v>
      </c>
      <c r="AN127" s="4">
        <f t="shared" si="147"/>
        <v>0.53035155372741372</v>
      </c>
      <c r="AO127" s="4">
        <f t="shared" si="147"/>
        <v>-0.32368174704387798</v>
      </c>
      <c r="AP127" s="4">
        <f t="shared" si="147"/>
        <v>2.3511406445038574E-2</v>
      </c>
      <c r="AQ127" s="4">
        <f t="shared" si="147"/>
        <v>-0.53282741449521609</v>
      </c>
      <c r="AR127" s="4">
        <f t="shared" si="147"/>
        <v>-0.25314300063435269</v>
      </c>
      <c r="AS127" s="4">
        <f t="shared" si="147"/>
        <v>-0.30039626423603494</v>
      </c>
      <c r="AT127" s="4">
        <f t="shared" si="147"/>
        <v>-0.33149321557007738</v>
      </c>
      <c r="AU127" s="4">
        <f t="shared" si="147"/>
        <v>0.43448057013833363</v>
      </c>
      <c r="AV127" s="4">
        <f t="shared" si="147"/>
        <v>0.47392916812212604</v>
      </c>
      <c r="AW127" s="4">
        <f t="shared" si="147"/>
        <v>-2.1281856454983199</v>
      </c>
      <c r="AY127" s="2">
        <f t="shared" ref="AY127:BM143" si="154">IF(OR($B127 &lt; C$230, $B127 &gt; C$233), #N/A, ((1-FG127)*DK127) + (FG127 - FW127)*EA127 + (FW127*EQ127))</f>
        <v>76.703936916358543</v>
      </c>
      <c r="AZ127" s="2">
        <f t="shared" si="154"/>
        <v>77.688409164490707</v>
      </c>
      <c r="BA127" s="2">
        <f t="shared" si="154"/>
        <v>71.23739698317371</v>
      </c>
      <c r="BB127" s="2">
        <f t="shared" si="154"/>
        <v>69.61185911559518</v>
      </c>
      <c r="BC127" s="2">
        <f t="shared" si="154"/>
        <v>66.76685232313298</v>
      </c>
      <c r="BD127" s="2">
        <f t="shared" si="154"/>
        <v>66.386589214574769</v>
      </c>
      <c r="BE127" s="2">
        <f t="shared" si="154"/>
        <v>66.782667983059</v>
      </c>
      <c r="BF127" s="2">
        <f t="shared" si="154"/>
        <v>67.533359674870013</v>
      </c>
      <c r="BG127" s="2">
        <f t="shared" si="154"/>
        <v>67.286739520746735</v>
      </c>
      <c r="BH127" s="2">
        <f t="shared" si="154"/>
        <v>65.269133137466312</v>
      </c>
      <c r="BI127" s="2">
        <f t="shared" si="154"/>
        <v>63.66138316578612</v>
      </c>
      <c r="BJ127" s="2">
        <f t="shared" si="154"/>
        <v>65.363487593330163</v>
      </c>
      <c r="BK127" s="2">
        <f t="shared" si="154"/>
        <v>66.581513105883275</v>
      </c>
      <c r="BL127" s="2">
        <f t="shared" si="154"/>
        <v>68.235992873244669</v>
      </c>
      <c r="BM127" s="2">
        <f t="shared" si="154"/>
        <v>70.497090101510224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77.048000000000002</v>
      </c>
      <c r="CF127" s="2">
        <f t="shared" si="155"/>
        <v>76.887</v>
      </c>
      <c r="CG127" s="2">
        <f t="shared" si="155"/>
        <v>71.483999999999995</v>
      </c>
      <c r="CH127" s="2">
        <f t="shared" si="155"/>
        <v>69.016000000000005</v>
      </c>
      <c r="CI127" s="2">
        <f t="shared" si="155"/>
        <v>66.885000000000005</v>
      </c>
      <c r="CJ127" s="2">
        <f t="shared" si="155"/>
        <v>66.917000000000002</v>
      </c>
      <c r="CK127" s="2">
        <f t="shared" si="155"/>
        <v>66.459000000000003</v>
      </c>
      <c r="CL127" s="2">
        <f t="shared" si="155"/>
        <v>67.557000000000002</v>
      </c>
      <c r="CM127" s="2">
        <f t="shared" si="155"/>
        <v>66.754000000000005</v>
      </c>
      <c r="CN127" s="2">
        <f t="shared" si="155"/>
        <v>65.016000000000005</v>
      </c>
      <c r="CO127" s="2">
        <f t="shared" si="155"/>
        <v>63.360999999999997</v>
      </c>
      <c r="CP127" s="2">
        <f t="shared" si="155"/>
        <v>65.031999999999996</v>
      </c>
      <c r="CQ127" s="2">
        <f t="shared" si="155"/>
        <v>67.016000000000005</v>
      </c>
      <c r="CR127" s="2">
        <f t="shared" si="155"/>
        <v>68.709999999999994</v>
      </c>
      <c r="CS127" s="2">
        <f t="shared" si="155"/>
        <v>68.370999999999995</v>
      </c>
      <c r="CU127" s="2">
        <f t="shared" si="110"/>
        <v>77.048000000000002</v>
      </c>
      <c r="CV127" s="2">
        <f t="shared" si="111"/>
        <v>76.887</v>
      </c>
      <c r="CW127" s="2">
        <f t="shared" si="112"/>
        <v>71.483999999999995</v>
      </c>
      <c r="CX127" s="2">
        <f t="shared" si="113"/>
        <v>69.016000000000005</v>
      </c>
      <c r="CY127" s="2">
        <f t="shared" si="114"/>
        <v>66.885000000000005</v>
      </c>
      <c r="CZ127" s="2">
        <f t="shared" si="115"/>
        <v>66.917000000000002</v>
      </c>
      <c r="DA127" s="2">
        <f t="shared" si="116"/>
        <v>66.459000000000003</v>
      </c>
      <c r="DB127" s="2">
        <f t="shared" si="117"/>
        <v>67.557000000000002</v>
      </c>
      <c r="DC127" s="2">
        <f t="shared" si="118"/>
        <v>66.754000000000005</v>
      </c>
      <c r="DD127" s="2">
        <f t="shared" si="119"/>
        <v>65.016000000000005</v>
      </c>
      <c r="DE127" s="2">
        <f t="shared" si="120"/>
        <v>63.360999999999997</v>
      </c>
      <c r="DF127" s="2">
        <f t="shared" si="121"/>
        <v>65.031999999999996</v>
      </c>
      <c r="DG127" s="2">
        <f t="shared" si="122"/>
        <v>67.016000000000005</v>
      </c>
      <c r="DH127" s="2">
        <f t="shared" si="123"/>
        <v>68.709999999999994</v>
      </c>
      <c r="DI127" s="2">
        <f t="shared" si="124"/>
        <v>68.370999999999995</v>
      </c>
      <c r="DK127" s="2">
        <f t="shared" si="148"/>
        <v>96.902744186046519</v>
      </c>
      <c r="DL127" s="2">
        <f t="shared" si="148"/>
        <v>110.41497885098451</v>
      </c>
      <c r="DM127" s="2">
        <f t="shared" si="148"/>
        <v>110.03374437511816</v>
      </c>
      <c r="DN127" s="2">
        <f t="shared" si="148"/>
        <v>89.328000000000003</v>
      </c>
      <c r="DO127" s="2">
        <f t="shared" si="148"/>
        <v>91.519749831186019</v>
      </c>
      <c r="DP127" s="2">
        <f t="shared" si="148"/>
        <v>89.729799303135906</v>
      </c>
      <c r="DQ127" s="2">
        <f t="shared" si="148"/>
        <v>95.321269832585628</v>
      </c>
      <c r="DR127" s="2">
        <f t="shared" si="148"/>
        <v>90.321382426961364</v>
      </c>
      <c r="DS127" s="2">
        <f t="shared" si="148"/>
        <v>94.852582925782897</v>
      </c>
      <c r="DT127" s="2">
        <f t="shared" si="148"/>
        <v>91.702682711282705</v>
      </c>
      <c r="DU127" s="2">
        <f t="shared" si="148"/>
        <v>89.6689649122807</v>
      </c>
      <c r="DV127" s="2">
        <f t="shared" si="148"/>
        <v>96.168874224021607</v>
      </c>
      <c r="DW127" s="2">
        <f t="shared" si="148"/>
        <v>89.705609193245749</v>
      </c>
      <c r="DX127" s="2">
        <f t="shared" si="148"/>
        <v>90.577382645803709</v>
      </c>
      <c r="DY127" s="2">
        <f t="shared" si="148"/>
        <v>83.858785483870946</v>
      </c>
      <c r="EA127" s="2">
        <f t="shared" si="152"/>
        <v>76.578335483453998</v>
      </c>
      <c r="EB127" s="2">
        <f t="shared" si="152"/>
        <v>77.476876449750705</v>
      </c>
      <c r="EC127" s="2">
        <f t="shared" si="152"/>
        <v>70.990355445486657</v>
      </c>
      <c r="ED127" s="2">
        <f t="shared" si="152"/>
        <v>69.493733566375127</v>
      </c>
      <c r="EE127" s="2">
        <f t="shared" si="151"/>
        <v>66.61702925857638</v>
      </c>
      <c r="EF127" s="2">
        <f t="shared" si="151"/>
        <v>66.234934414812983</v>
      </c>
      <c r="EG127" s="2">
        <f t="shared" si="151"/>
        <v>66.573815782657505</v>
      </c>
      <c r="EH127" s="2">
        <f t="shared" si="151"/>
        <v>67.366729332376622</v>
      </c>
      <c r="EI127" s="2">
        <f t="shared" si="151"/>
        <v>67.073725337623998</v>
      </c>
      <c r="EJ127" s="2">
        <f t="shared" si="151"/>
        <v>65.058542235075862</v>
      </c>
      <c r="EK127" s="2">
        <f t="shared" si="151"/>
        <v>63.475275199419869</v>
      </c>
      <c r="EL127" s="2">
        <f t="shared" si="151"/>
        <v>65.150841486783236</v>
      </c>
      <c r="EM127" s="2">
        <f t="shared" si="135"/>
        <v>66.429394873164227</v>
      </c>
      <c r="EN127" s="2">
        <f t="shared" si="135"/>
        <v>68.071583638963133</v>
      </c>
      <c r="EO127" s="2">
        <f t="shared" si="135"/>
        <v>70.371493778654809</v>
      </c>
      <c r="EQ127" s="2">
        <f t="shared" si="149"/>
        <v>76.520283549126063</v>
      </c>
      <c r="ER127" s="2">
        <f t="shared" si="149"/>
        <v>77.23266400456788</v>
      </c>
      <c r="ES127" s="2">
        <f t="shared" si="149"/>
        <v>70.642344199853284</v>
      </c>
      <c r="ET127" s="2">
        <f t="shared" si="149"/>
        <v>69.231235179704399</v>
      </c>
      <c r="EU127" s="2">
        <f t="shared" si="149"/>
        <v>66.613563169440226</v>
      </c>
      <c r="EV127" s="2">
        <f t="shared" si="149"/>
        <v>65.99579198055082</v>
      </c>
      <c r="EW127" s="2">
        <f t="shared" si="149"/>
        <v>66.608525484842147</v>
      </c>
      <c r="EX127" s="2">
        <f t="shared" si="149"/>
        <v>67.248092960927636</v>
      </c>
      <c r="EY127" s="2">
        <f t="shared" si="149"/>
        <v>66.935448579335045</v>
      </c>
      <c r="EZ127" s="2">
        <f t="shared" si="149"/>
        <v>64.958911437979921</v>
      </c>
      <c r="FA127" s="2">
        <f t="shared" si="149"/>
        <v>63.538982684354416</v>
      </c>
      <c r="FB127" s="2">
        <f t="shared" si="149"/>
        <v>64.821239441683176</v>
      </c>
      <c r="FC127" s="2">
        <f t="shared" si="149"/>
        <v>66.201484498648071</v>
      </c>
      <c r="FD127" s="2">
        <f t="shared" si="149"/>
        <v>68.229495236751291</v>
      </c>
      <c r="FE127" s="2">
        <f t="shared" si="149"/>
        <v>70.312179293435065</v>
      </c>
      <c r="FG127" s="2">
        <f t="shared" si="150"/>
        <v>0.99380255305648546</v>
      </c>
      <c r="FH127" s="2">
        <f t="shared" si="150"/>
        <v>0.99352564716810932</v>
      </c>
      <c r="FI127" s="2">
        <f t="shared" si="150"/>
        <v>0.99359217216267226</v>
      </c>
      <c r="FJ127" s="2">
        <f t="shared" si="150"/>
        <v>0.9938983300245755</v>
      </c>
      <c r="FK127" s="2">
        <f t="shared" si="150"/>
        <v>0.99398223198766222</v>
      </c>
      <c r="FL127" s="2">
        <f t="shared" si="150"/>
        <v>0.99344912462252755</v>
      </c>
      <c r="FM127" s="2">
        <f t="shared" si="150"/>
        <v>0.99274764075987831</v>
      </c>
      <c r="FN127" s="2">
        <f t="shared" si="150"/>
        <v>0.99268092415047282</v>
      </c>
      <c r="FO127" s="2">
        <f t="shared" si="150"/>
        <v>0.99227035715853307</v>
      </c>
      <c r="FP127" s="2">
        <f t="shared" si="150"/>
        <v>0.99206118313720082</v>
      </c>
      <c r="FQ127" s="2">
        <f t="shared" si="150"/>
        <v>0.99291526284614173</v>
      </c>
      <c r="FR127" s="2">
        <f t="shared" si="150"/>
        <v>0.99306793174805963</v>
      </c>
      <c r="FS127" s="2">
        <f t="shared" si="150"/>
        <v>0.99339844847831271</v>
      </c>
      <c r="FT127" s="2">
        <f t="shared" si="150"/>
        <v>0.99273051030262038</v>
      </c>
      <c r="FU127" s="2">
        <f t="shared" si="150"/>
        <v>0.99067129345720395</v>
      </c>
      <c r="FW127" s="2">
        <f t="shared" ref="FW127:GK143" si="156">POWER(10,($B127-C$232)/C$229)/(1+POWER(10,($B127-C$232)/C$229))</f>
        <v>6.167093176438097E-3</v>
      </c>
      <c r="FX127" s="2">
        <f t="shared" si="156"/>
        <v>7.0437926176912993E-3</v>
      </c>
      <c r="FY127" s="2">
        <f t="shared" si="156"/>
        <v>9.0278024037497174E-3</v>
      </c>
      <c r="FZ127" s="2">
        <f t="shared" si="156"/>
        <v>1.1034729772222042E-2</v>
      </c>
      <c r="GA127" s="2">
        <f t="shared" si="156"/>
        <v>1.03086574032847E-2</v>
      </c>
      <c r="GB127" s="2">
        <f t="shared" si="156"/>
        <v>9.438442571417684E-3</v>
      </c>
      <c r="GC127" s="2">
        <f t="shared" si="156"/>
        <v>1.0525483352794398E-2</v>
      </c>
      <c r="GD127" s="2">
        <f t="shared" si="156"/>
        <v>1.1602720048279955E-2</v>
      </c>
      <c r="GE127" s="2">
        <f t="shared" si="156"/>
        <v>1.2340935662786207E-2</v>
      </c>
      <c r="GF127" s="2">
        <f t="shared" si="156"/>
        <v>9.3550322191906683E-3</v>
      </c>
      <c r="GG127" s="2">
        <f t="shared" si="156"/>
        <v>8.3594519773647728E-3</v>
      </c>
      <c r="GH127" s="2">
        <f t="shared" si="156"/>
        <v>7.1996319919708871E-3</v>
      </c>
      <c r="GI127" s="2">
        <f t="shared" si="156"/>
        <v>6.7609706143249579E-3</v>
      </c>
      <c r="GJ127" s="2">
        <f t="shared" si="156"/>
        <v>5.0886716446407196E-3</v>
      </c>
      <c r="GK127" s="2">
        <f t="shared" si="156"/>
        <v>3.7539484462300078E-3</v>
      </c>
      <c r="GM127" s="86">
        <f t="shared" ref="GM127:HA143" si="157" xml:space="preserve"> _xlfn.NORM.DIST($B127, C$7, ABS(C$11), TRUE) * _xlfn.NORM.DIST(($B127 - C$7)*C$15, 0, ABS(C$11), TRUE) * 2</f>
        <v>3.5994267060750245E-28</v>
      </c>
      <c r="GN127" s="86">
        <f t="shared" si="157"/>
        <v>1.8479429819722625E-28</v>
      </c>
      <c r="GO127" s="86">
        <f t="shared" si="157"/>
        <v>2.684959165080091E-33</v>
      </c>
      <c r="GP127" s="86">
        <f t="shared" si="157"/>
        <v>3.3580614287934974E-38</v>
      </c>
      <c r="GQ127" s="86">
        <f t="shared" si="157"/>
        <v>7.2644955672943623E-36</v>
      </c>
      <c r="GR127" s="86">
        <f t="shared" si="157"/>
        <v>5.6746861239164603E-24</v>
      </c>
      <c r="GS127" s="86">
        <f t="shared" si="157"/>
        <v>5.7445133149010633E-27</v>
      </c>
      <c r="GT127" s="86">
        <f t="shared" si="157"/>
        <v>3.307310258136612E-32</v>
      </c>
      <c r="GU127" s="86">
        <f t="shared" si="157"/>
        <v>6.8747327538400311E-39</v>
      </c>
      <c r="GV127" s="86">
        <f t="shared" si="157"/>
        <v>7.723305194609545E-46</v>
      </c>
      <c r="GW127" s="86">
        <f t="shared" si="157"/>
        <v>1.0150302118423134E-45</v>
      </c>
      <c r="GX127" s="86">
        <f t="shared" si="157"/>
        <v>2.9321445746238803E-42</v>
      </c>
      <c r="GY127" s="86">
        <f t="shared" si="157"/>
        <v>8.4139018667298904E-46</v>
      </c>
      <c r="GZ127" s="86">
        <f t="shared" si="157"/>
        <v>1.7264988221385688E-44</v>
      </c>
      <c r="HA127" s="86">
        <f t="shared" si="157"/>
        <v>5.8906201262042771E-46</v>
      </c>
      <c r="HC127" s="86">
        <f t="shared" si="153"/>
        <v>1.2232108154181372E-4</v>
      </c>
      <c r="HD127" s="86">
        <f t="shared" si="153"/>
        <v>3.2338781594197615E-5</v>
      </c>
      <c r="HE127" s="86">
        <f t="shared" si="153"/>
        <v>6.8303591873465256E-6</v>
      </c>
      <c r="HF127" s="86">
        <f t="shared" si="153"/>
        <v>3.0973868308378557E-9</v>
      </c>
      <c r="HG127" s="86">
        <f t="shared" si="153"/>
        <v>1.984282201731747E-6</v>
      </c>
      <c r="HH127" s="86">
        <f t="shared" si="153"/>
        <v>1.9028110365756578E-6</v>
      </c>
      <c r="HI127" s="86">
        <f t="shared" si="138"/>
        <v>3.2175386350234537E-9</v>
      </c>
      <c r="HJ127" s="86">
        <f t="shared" si="138"/>
        <v>1.3039354957873749E-10</v>
      </c>
      <c r="HK127" s="86">
        <f t="shared" si="138"/>
        <v>6.158992639936299E-12</v>
      </c>
      <c r="HL127" s="86">
        <f t="shared" si="138"/>
        <v>9.5862621057380792E-12</v>
      </c>
      <c r="HM127" s="86">
        <f t="shared" si="138"/>
        <v>2.613332721909094E-11</v>
      </c>
      <c r="HN127" s="86">
        <f t="shared" si="138"/>
        <v>5.421283659762956E-9</v>
      </c>
      <c r="HO127" s="86">
        <f t="shared" si="138"/>
        <v>2.0820129301916142E-7</v>
      </c>
      <c r="HP127" s="86">
        <f t="shared" si="138"/>
        <v>3.6114760918149171E-8</v>
      </c>
      <c r="HQ127" s="86">
        <f t="shared" si="138"/>
        <v>2.7948942722394265E-8</v>
      </c>
      <c r="HS127" s="86">
        <f t="shared" ref="HS127:IG143" si="158" xml:space="preserve"> _xlfn.NORM.DIST($B127, C$9, ABS(C$13), TRUE) * _xlfn.NORM.DIST(($B127 - C$9)*C$17, 0, ABS(C$13), TRUE) * 2</f>
        <v>3.2439771614677934E-8</v>
      </c>
      <c r="HT127" s="86">
        <f t="shared" si="158"/>
        <v>2.5489057529608762E-7</v>
      </c>
      <c r="HU127" s="86">
        <f t="shared" si="158"/>
        <v>1.6767069944466198E-7</v>
      </c>
      <c r="HV127" s="86">
        <f t="shared" si="158"/>
        <v>8.1765597601086409E-8</v>
      </c>
      <c r="HW127" s="86">
        <f t="shared" si="158"/>
        <v>4.980941970853337E-8</v>
      </c>
      <c r="HX127" s="86">
        <f t="shared" si="158"/>
        <v>3.7792002705776641E-7</v>
      </c>
      <c r="HY127" s="86">
        <f t="shared" si="158"/>
        <v>1.1663022402420955E-7</v>
      </c>
      <c r="HZ127" s="86">
        <f t="shared" si="158"/>
        <v>9.5526520509613832E-7</v>
      </c>
      <c r="IA127" s="86">
        <f t="shared" si="158"/>
        <v>5.6081235869091856E-7</v>
      </c>
      <c r="IB127" s="86">
        <f t="shared" si="158"/>
        <v>5.1124658639430571E-8</v>
      </c>
      <c r="IC127" s="86">
        <f t="shared" si="158"/>
        <v>6.5875570124757857E-8</v>
      </c>
      <c r="ID127" s="86">
        <f t="shared" si="158"/>
        <v>2.3560333296433074E-8</v>
      </c>
      <c r="IE127" s="86">
        <f t="shared" si="158"/>
        <v>1.7114862565984302E-8</v>
      </c>
      <c r="IF127" s="86">
        <f t="shared" si="158"/>
        <v>1.3478507368236704E-7</v>
      </c>
      <c r="IG127" s="86">
        <f t="shared" si="158"/>
        <v>2.2666138321932576E-6</v>
      </c>
      <c r="II127" s="86">
        <f t="shared" ref="II127:IW143" si="159" xml:space="preserve"> _xlfn.NORM.DIST($B127, C$10, ABS(C$14), TRUE) * _xlfn.NORM.DIST(($B127 - C$10)*C$18, 0, ABS(C$14), TRUE) * 2</f>
        <v>3.3849873995722922E-63</v>
      </c>
      <c r="IJ127" s="86">
        <f t="shared" si="159"/>
        <v>7.1593509634795788E-65</v>
      </c>
      <c r="IK127" s="86">
        <f t="shared" si="159"/>
        <v>3.7606864129297657E-58</v>
      </c>
      <c r="IL127" s="86">
        <f t="shared" si="159"/>
        <v>1.2653545254288832E-62</v>
      </c>
      <c r="IM127" s="86">
        <f t="shared" si="159"/>
        <v>7.7227667443967271E-70</v>
      </c>
      <c r="IN127" s="86">
        <f t="shared" si="159"/>
        <v>2.2051585514898076E-59</v>
      </c>
      <c r="IO127" s="86">
        <f t="shared" si="159"/>
        <v>9.1040466806381817E-65</v>
      </c>
      <c r="IP127" s="86">
        <f t="shared" si="159"/>
        <v>1.5896741286470491E-55</v>
      </c>
      <c r="IQ127" s="86">
        <f t="shared" si="159"/>
        <v>2.0822608692787489E-59</v>
      </c>
      <c r="IR127" s="86">
        <f t="shared" si="159"/>
        <v>2.0047621879845001E-68</v>
      </c>
      <c r="IS127" s="86">
        <f t="shared" si="159"/>
        <v>3.7093056887338883E-66</v>
      </c>
      <c r="IT127" s="86">
        <f t="shared" si="159"/>
        <v>3.0060010366721893E-68</v>
      </c>
      <c r="IU127" s="86">
        <f t="shared" si="159"/>
        <v>2.813815778522864E-68</v>
      </c>
      <c r="IV127" s="86">
        <f t="shared" si="159"/>
        <v>1.1371923641955099E-37</v>
      </c>
      <c r="IW127" s="86">
        <f t="shared" si="159"/>
        <v>1.0956391514866363E-26</v>
      </c>
      <c r="IY127" s="86">
        <f t="shared" ref="IY127:JM143" si="160">GM127+HC127+HS127+II127</f>
        <v>1.2235352131342839E-4</v>
      </c>
      <c r="IZ127" s="86">
        <f t="shared" si="160"/>
        <v>3.2593672169493701E-5</v>
      </c>
      <c r="JA127" s="86">
        <f t="shared" si="160"/>
        <v>6.9980298867911872E-6</v>
      </c>
      <c r="JB127" s="86">
        <f t="shared" si="160"/>
        <v>8.486298443192426E-8</v>
      </c>
      <c r="JC127" s="86">
        <f t="shared" si="160"/>
        <v>2.0340916214402802E-6</v>
      </c>
      <c r="JD127" s="86">
        <f t="shared" si="160"/>
        <v>2.2807310636334241E-6</v>
      </c>
      <c r="JE127" s="86">
        <f t="shared" si="160"/>
        <v>1.19847762659233E-7</v>
      </c>
      <c r="JF127" s="86">
        <f t="shared" si="160"/>
        <v>9.5539559864571705E-7</v>
      </c>
      <c r="JG127" s="86">
        <f t="shared" si="160"/>
        <v>5.6081851768355848E-7</v>
      </c>
      <c r="JH127" s="86">
        <f t="shared" si="160"/>
        <v>5.1134244901536313E-8</v>
      </c>
      <c r="JI127" s="86">
        <f t="shared" si="160"/>
        <v>6.5901703451976951E-8</v>
      </c>
      <c r="JJ127" s="86">
        <f t="shared" si="160"/>
        <v>2.898161695619603E-8</v>
      </c>
      <c r="JK127" s="86">
        <f t="shared" si="160"/>
        <v>2.2531615558514572E-7</v>
      </c>
      <c r="JL127" s="86">
        <f t="shared" si="160"/>
        <v>1.7089983460051622E-7</v>
      </c>
      <c r="JM127" s="86">
        <f t="shared" si="160"/>
        <v>2.2945627749156518E-6</v>
      </c>
    </row>
    <row r="128" spans="2:273" x14ac:dyDescent="0.25">
      <c r="B128" s="2">
        <v>101</v>
      </c>
      <c r="C128" s="37">
        <v>75.694000000000003</v>
      </c>
      <c r="D128" s="37">
        <v>76.742000000000004</v>
      </c>
      <c r="E128" s="37">
        <v>70.805999999999997</v>
      </c>
      <c r="F128" s="37">
        <v>69.245999999999995</v>
      </c>
      <c r="G128" s="37">
        <v>65.902000000000001</v>
      </c>
      <c r="H128" s="37">
        <v>66.766999999999996</v>
      </c>
      <c r="I128" s="37">
        <v>67.361000000000004</v>
      </c>
      <c r="J128" s="37">
        <v>67.393000000000001</v>
      </c>
      <c r="K128" s="37">
        <v>67.131</v>
      </c>
      <c r="L128" s="37">
        <v>63.720999999999997</v>
      </c>
      <c r="M128" s="37">
        <v>63.18</v>
      </c>
      <c r="N128" s="37">
        <v>65.113</v>
      </c>
      <c r="O128" s="37">
        <v>66.661000000000001</v>
      </c>
      <c r="P128" s="37">
        <v>66.903000000000006</v>
      </c>
      <c r="Q128" s="37">
        <v>70.855000000000004</v>
      </c>
      <c r="S128" s="4">
        <f t="shared" si="146"/>
        <v>76.574140494222362</v>
      </c>
      <c r="T128" s="4">
        <f t="shared" si="146"/>
        <v>77.533475446027353</v>
      </c>
      <c r="U128" s="4">
        <f t="shared" si="146"/>
        <v>71.07035022219371</v>
      </c>
      <c r="V128" s="4">
        <f t="shared" si="146"/>
        <v>69.446120740094244</v>
      </c>
      <c r="W128" s="4">
        <f t="shared" si="146"/>
        <v>66.634156600500987</v>
      </c>
      <c r="X128" s="4">
        <f t="shared" si="146"/>
        <v>66.245776975466356</v>
      </c>
      <c r="Y128" s="4">
        <f t="shared" si="146"/>
        <v>66.650102822900877</v>
      </c>
      <c r="Z128" s="4">
        <f t="shared" si="146"/>
        <v>67.376418040979573</v>
      </c>
      <c r="AA128" s="4">
        <f t="shared" si="146"/>
        <v>67.110937198532781</v>
      </c>
      <c r="AB128" s="4">
        <f t="shared" si="146"/>
        <v>65.108081504084666</v>
      </c>
      <c r="AC128" s="4">
        <f t="shared" si="146"/>
        <v>63.534433101198964</v>
      </c>
      <c r="AD128" s="4">
        <f t="shared" si="146"/>
        <v>65.197805506687175</v>
      </c>
      <c r="AE128" s="4">
        <f t="shared" si="146"/>
        <v>66.426269430710889</v>
      </c>
      <c r="AF128" s="4">
        <f t="shared" si="146"/>
        <v>68.155808275403771</v>
      </c>
      <c r="AG128" s="4">
        <f t="shared" si="146"/>
        <v>70.391120906751894</v>
      </c>
      <c r="AI128" s="4">
        <f t="shared" si="147"/>
        <v>-0.88014049422235985</v>
      </c>
      <c r="AJ128" s="4">
        <f t="shared" si="147"/>
        <v>-0.79147544602734854</v>
      </c>
      <c r="AK128" s="4">
        <f t="shared" si="147"/>
        <v>-0.26435022219371263</v>
      </c>
      <c r="AL128" s="4">
        <f t="shared" si="147"/>
        <v>-0.20012074009424907</v>
      </c>
      <c r="AM128" s="4">
        <f t="shared" si="147"/>
        <v>-0.73215660050098563</v>
      </c>
      <c r="AN128" s="4">
        <f t="shared" si="147"/>
        <v>0.52122302453364</v>
      </c>
      <c r="AO128" s="4">
        <f t="shared" si="147"/>
        <v>0.71089717709912748</v>
      </c>
      <c r="AP128" s="4">
        <f t="shared" si="147"/>
        <v>1.6581959020427917E-2</v>
      </c>
      <c r="AQ128" s="4">
        <f t="shared" si="147"/>
        <v>2.006280146721906E-2</v>
      </c>
      <c r="AR128" s="4">
        <f t="shared" si="147"/>
        <v>-1.3870815040846693</v>
      </c>
      <c r="AS128" s="4">
        <f t="shared" si="147"/>
        <v>-0.3544331011989641</v>
      </c>
      <c r="AT128" s="4">
        <f t="shared" si="147"/>
        <v>-8.4805506687175125E-2</v>
      </c>
      <c r="AU128" s="4">
        <f t="shared" si="147"/>
        <v>0.23473056928911262</v>
      </c>
      <c r="AV128" s="4">
        <f t="shared" si="147"/>
        <v>-1.2528082754037655</v>
      </c>
      <c r="AW128" s="4">
        <f t="shared" si="147"/>
        <v>0.46387909324811005</v>
      </c>
      <c r="AY128" s="2">
        <f t="shared" si="154"/>
        <v>76.573782241124846</v>
      </c>
      <c r="AZ128" s="2">
        <f t="shared" si="154"/>
        <v>77.533370866200528</v>
      </c>
      <c r="BA128" s="2">
        <f t="shared" si="154"/>
        <v>71.07030828373766</v>
      </c>
      <c r="BB128" s="2">
        <f t="shared" si="154"/>
        <v>69.446097906450149</v>
      </c>
      <c r="BC128" s="2">
        <f t="shared" si="154"/>
        <v>66.634139757498971</v>
      </c>
      <c r="BD128" s="2">
        <f t="shared" si="154"/>
        <v>66.245665327290098</v>
      </c>
      <c r="BE128" s="2">
        <f t="shared" si="154"/>
        <v>66.650056646355111</v>
      </c>
      <c r="BF128" s="2">
        <f t="shared" si="154"/>
        <v>67.376046809332038</v>
      </c>
      <c r="BG128" s="2">
        <f t="shared" si="154"/>
        <v>67.110664140931334</v>
      </c>
      <c r="BH128" s="2">
        <f t="shared" si="154"/>
        <v>65.108047097417895</v>
      </c>
      <c r="BI128" s="2">
        <f t="shared" si="154"/>
        <v>63.534390059755623</v>
      </c>
      <c r="BJ128" s="2">
        <f t="shared" si="154"/>
        <v>65.197786785933459</v>
      </c>
      <c r="BK128" s="2">
        <f t="shared" si="154"/>
        <v>66.426255550190106</v>
      </c>
      <c r="BL128" s="2">
        <f t="shared" si="154"/>
        <v>68.155596575163955</v>
      </c>
      <c r="BM128" s="2">
        <f t="shared" si="154"/>
        <v>70.386770465836406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75.694000000000003</v>
      </c>
      <c r="CF128" s="2">
        <f t="shared" si="155"/>
        <v>76.742000000000004</v>
      </c>
      <c r="CG128" s="2">
        <f t="shared" si="155"/>
        <v>70.805999999999997</v>
      </c>
      <c r="CH128" s="2">
        <f t="shared" si="155"/>
        <v>69.245999999999995</v>
      </c>
      <c r="CI128" s="2">
        <f t="shared" si="155"/>
        <v>65.902000000000001</v>
      </c>
      <c r="CJ128" s="2">
        <f t="shared" si="155"/>
        <v>66.766999999999996</v>
      </c>
      <c r="CK128" s="2">
        <f t="shared" si="155"/>
        <v>67.361000000000004</v>
      </c>
      <c r="CL128" s="2">
        <f t="shared" si="155"/>
        <v>67.393000000000001</v>
      </c>
      <c r="CM128" s="2">
        <f t="shared" si="155"/>
        <v>67.131</v>
      </c>
      <c r="CN128" s="2">
        <f t="shared" si="155"/>
        <v>63.720999999999997</v>
      </c>
      <c r="CO128" s="2">
        <f t="shared" si="155"/>
        <v>63.18</v>
      </c>
      <c r="CP128" s="2">
        <f t="shared" si="155"/>
        <v>65.113</v>
      </c>
      <c r="CQ128" s="2">
        <f t="shared" si="155"/>
        <v>66.661000000000001</v>
      </c>
      <c r="CR128" s="2">
        <f t="shared" si="155"/>
        <v>66.903000000000006</v>
      </c>
      <c r="CS128" s="2">
        <f t="shared" si="155"/>
        <v>70.855000000000004</v>
      </c>
      <c r="CU128" s="2">
        <f t="shared" si="110"/>
        <v>75.694000000000003</v>
      </c>
      <c r="CV128" s="2">
        <f t="shared" si="111"/>
        <v>76.742000000000004</v>
      </c>
      <c r="CW128" s="2">
        <f t="shared" si="112"/>
        <v>70.805999999999997</v>
      </c>
      <c r="CX128" s="2">
        <f t="shared" si="113"/>
        <v>69.245999999999995</v>
      </c>
      <c r="CY128" s="2">
        <f t="shared" si="114"/>
        <v>65.902000000000001</v>
      </c>
      <c r="CZ128" s="2">
        <f t="shared" si="115"/>
        <v>66.766999999999996</v>
      </c>
      <c r="DA128" s="2">
        <f t="shared" si="116"/>
        <v>67.361000000000004</v>
      </c>
      <c r="DB128" s="2">
        <f t="shared" si="117"/>
        <v>67.393000000000001</v>
      </c>
      <c r="DC128" s="2">
        <f t="shared" si="118"/>
        <v>67.131</v>
      </c>
      <c r="DD128" s="2">
        <f t="shared" si="119"/>
        <v>63.720999999999997</v>
      </c>
      <c r="DE128" s="2">
        <f t="shared" si="120"/>
        <v>63.18</v>
      </c>
      <c r="DF128" s="2">
        <f t="shared" si="121"/>
        <v>65.113</v>
      </c>
      <c r="DG128" s="2">
        <f t="shared" si="122"/>
        <v>66.661000000000001</v>
      </c>
      <c r="DH128" s="2">
        <f t="shared" si="123"/>
        <v>66.903000000000006</v>
      </c>
      <c r="DI128" s="2">
        <f t="shared" si="124"/>
        <v>70.855000000000004</v>
      </c>
      <c r="DK128" s="2">
        <f t="shared" si="148"/>
        <v>97.063335850196324</v>
      </c>
      <c r="DL128" s="2">
        <f t="shared" si="148"/>
        <v>110.68928109553519</v>
      </c>
      <c r="DM128" s="2">
        <f t="shared" si="148"/>
        <v>110.33937657672257</v>
      </c>
      <c r="DN128" s="2">
        <f t="shared" si="148"/>
        <v>89.392614919963762</v>
      </c>
      <c r="DO128" s="2">
        <f t="shared" si="148"/>
        <v>91.708552440374902</v>
      </c>
      <c r="DP128" s="2">
        <f t="shared" si="148"/>
        <v>89.893808536585382</v>
      </c>
      <c r="DQ128" s="2">
        <f t="shared" si="148"/>
        <v>95.539191158770109</v>
      </c>
      <c r="DR128" s="2">
        <f t="shared" si="148"/>
        <v>90.462151767151752</v>
      </c>
      <c r="DS128" s="2">
        <f t="shared" si="148"/>
        <v>95.065438009437983</v>
      </c>
      <c r="DT128" s="2">
        <f t="shared" si="148"/>
        <v>91.885594680394661</v>
      </c>
      <c r="DU128" s="2">
        <f t="shared" si="148"/>
        <v>89.836952584163114</v>
      </c>
      <c r="DV128" s="2">
        <f t="shared" si="148"/>
        <v>96.405434547908243</v>
      </c>
      <c r="DW128" s="2">
        <f t="shared" si="148"/>
        <v>89.86135600375232</v>
      </c>
      <c r="DX128" s="2">
        <f t="shared" si="148"/>
        <v>90.78382977714557</v>
      </c>
      <c r="DY128" s="2">
        <f t="shared" si="148"/>
        <v>83.98456129032256</v>
      </c>
      <c r="EA128" s="2">
        <f t="shared" si="152"/>
        <v>76.457613624612208</v>
      </c>
      <c r="EB128" s="2">
        <f t="shared" si="152"/>
        <v>77.338085443453153</v>
      </c>
      <c r="EC128" s="2">
        <f t="shared" si="152"/>
        <v>70.842493088211938</v>
      </c>
      <c r="ED128" s="2">
        <f t="shared" si="152"/>
        <v>69.337280889644035</v>
      </c>
      <c r="EE128" s="2">
        <f t="shared" si="151"/>
        <v>66.495728638143831</v>
      </c>
      <c r="EF128" s="2">
        <f t="shared" si="151"/>
        <v>66.105710745155861</v>
      </c>
      <c r="EG128" s="2">
        <f t="shared" si="151"/>
        <v>66.457222486833402</v>
      </c>
      <c r="EH128" s="2">
        <f t="shared" si="151"/>
        <v>67.222145471061538</v>
      </c>
      <c r="EI128" s="2">
        <f t="shared" si="151"/>
        <v>66.913701255539166</v>
      </c>
      <c r="EJ128" s="2">
        <f t="shared" si="151"/>
        <v>64.913545891083729</v>
      </c>
      <c r="EK128" s="2">
        <f t="shared" si="151"/>
        <v>63.362697365240514</v>
      </c>
      <c r="EL128" s="2">
        <f t="shared" si="151"/>
        <v>65.001489538448794</v>
      </c>
      <c r="EM128" s="2">
        <f t="shared" si="135"/>
        <v>66.285784238031667</v>
      </c>
      <c r="EN128" s="2">
        <f t="shared" si="135"/>
        <v>68.003703098775404</v>
      </c>
      <c r="EO128" s="2">
        <f t="shared" si="135"/>
        <v>70.270196034409395</v>
      </c>
      <c r="EQ128" s="2">
        <f t="shared" si="149"/>
        <v>76.404147102926601</v>
      </c>
      <c r="ER128" s="2">
        <f t="shared" si="149"/>
        <v>77.11070332971245</v>
      </c>
      <c r="ES128" s="2">
        <f t="shared" si="149"/>
        <v>70.525497725648677</v>
      </c>
      <c r="ET128" s="2">
        <f t="shared" si="149"/>
        <v>69.101758206771848</v>
      </c>
      <c r="EU128" s="2">
        <f t="shared" si="149"/>
        <v>66.492455122913412</v>
      </c>
      <c r="EV128" s="2">
        <f t="shared" si="149"/>
        <v>65.888232402759158</v>
      </c>
      <c r="EW128" s="2">
        <f t="shared" si="149"/>
        <v>66.488143597283511</v>
      </c>
      <c r="EX128" s="2">
        <f t="shared" si="149"/>
        <v>67.117686935844333</v>
      </c>
      <c r="EY128" s="2">
        <f t="shared" si="149"/>
        <v>66.793220252008297</v>
      </c>
      <c r="EZ128" s="2">
        <f t="shared" si="149"/>
        <v>64.823709215687728</v>
      </c>
      <c r="FA128" s="2">
        <f t="shared" si="149"/>
        <v>63.420171017629336</v>
      </c>
      <c r="FB128" s="2">
        <f t="shared" si="149"/>
        <v>64.7018889237754</v>
      </c>
      <c r="FC128" s="2">
        <f t="shared" si="149"/>
        <v>66.076250874163009</v>
      </c>
      <c r="FD128" s="2">
        <f t="shared" si="149"/>
        <v>68.141398499672462</v>
      </c>
      <c r="FE128" s="2">
        <f t="shared" si="149"/>
        <v>70.221196394358529</v>
      </c>
      <c r="FG128" s="2">
        <f t="shared" si="150"/>
        <v>0.99434477737216598</v>
      </c>
      <c r="FH128" s="2">
        <f t="shared" si="150"/>
        <v>0.99409195438619191</v>
      </c>
      <c r="FI128" s="2">
        <f t="shared" si="150"/>
        <v>0.99415269473152368</v>
      </c>
      <c r="FJ128" s="2">
        <f t="shared" si="150"/>
        <v>0.99443222161081513</v>
      </c>
      <c r="FK128" s="2">
        <f t="shared" si="150"/>
        <v>0.99450882277470343</v>
      </c>
      <c r="FL128" s="2">
        <f t="shared" si="150"/>
        <v>0.99402208494221345</v>
      </c>
      <c r="FM128" s="2">
        <f t="shared" si="150"/>
        <v>0.99338154633487241</v>
      </c>
      <c r="FN128" s="2">
        <f t="shared" si="150"/>
        <v>0.99332062197611948</v>
      </c>
      <c r="FO128" s="2">
        <f t="shared" si="150"/>
        <v>0.9929456841291624</v>
      </c>
      <c r="FP128" s="2">
        <f t="shared" si="150"/>
        <v>0.9927546518776571</v>
      </c>
      <c r="FQ128" s="2">
        <f t="shared" si="150"/>
        <v>0.99353461252796293</v>
      </c>
      <c r="FR128" s="2">
        <f t="shared" si="150"/>
        <v>0.99367402010345673</v>
      </c>
      <c r="FS128" s="2">
        <f t="shared" si="150"/>
        <v>0.99397581421711645</v>
      </c>
      <c r="FT128" s="2">
        <f t="shared" si="150"/>
        <v>0.99336590319028784</v>
      </c>
      <c r="FU128" s="2">
        <f t="shared" si="150"/>
        <v>0.99148512929655552</v>
      </c>
      <c r="FW128" s="2">
        <f t="shared" si="156"/>
        <v>6.75806222193667E-3</v>
      </c>
      <c r="FX128" s="2">
        <f t="shared" si="156"/>
        <v>7.7181200020750712E-3</v>
      </c>
      <c r="FY128" s="2">
        <f t="shared" si="156"/>
        <v>9.8901742905554597E-3</v>
      </c>
      <c r="FZ128" s="2">
        <f t="shared" si="156"/>
        <v>1.2086473205382932E-2</v>
      </c>
      <c r="GA128" s="2">
        <f t="shared" si="156"/>
        <v>1.1291987507540104E-2</v>
      </c>
      <c r="GB128" s="2">
        <f t="shared" si="156"/>
        <v>1.0339631176493664E-2</v>
      </c>
      <c r="GC128" s="2">
        <f t="shared" si="156"/>
        <v>1.1529255276124393E-2</v>
      </c>
      <c r="GD128" s="2">
        <f t="shared" si="156"/>
        <v>1.2707904200197797E-2</v>
      </c>
      <c r="GE128" s="2">
        <f t="shared" si="156"/>
        <v>1.3515474927963915E-2</v>
      </c>
      <c r="GF128" s="2">
        <f t="shared" si="156"/>
        <v>1.0248339146082256E-2</v>
      </c>
      <c r="GG128" s="2">
        <f t="shared" si="156"/>
        <v>9.1585703934677961E-3</v>
      </c>
      <c r="GH128" s="2">
        <f t="shared" si="156"/>
        <v>7.8887599075944843E-3</v>
      </c>
      <c r="GI128" s="2">
        <f t="shared" si="156"/>
        <v>7.4084244499762865E-3</v>
      </c>
      <c r="GJ128" s="2">
        <f t="shared" si="156"/>
        <v>5.5768795597432603E-3</v>
      </c>
      <c r="GK128" s="2">
        <f t="shared" si="156"/>
        <v>4.1146324071413371E-3</v>
      </c>
      <c r="GM128" s="86">
        <f t="shared" si="157"/>
        <v>1.0667065076335284E-29</v>
      </c>
      <c r="GN128" s="86">
        <f t="shared" si="157"/>
        <v>5.318902382746787E-30</v>
      </c>
      <c r="GO128" s="86">
        <f t="shared" si="157"/>
        <v>4.2032960687889097E-35</v>
      </c>
      <c r="GP128" s="86">
        <f t="shared" si="157"/>
        <v>2.8779272269440156E-40</v>
      </c>
      <c r="GQ128" s="86">
        <f t="shared" si="157"/>
        <v>8.5595880134526278E-38</v>
      </c>
      <c r="GR128" s="86">
        <f t="shared" si="157"/>
        <v>2.9286254666759244E-25</v>
      </c>
      <c r="GS128" s="86">
        <f t="shared" si="157"/>
        <v>2.1463383968942379E-28</v>
      </c>
      <c r="GT128" s="86">
        <f t="shared" si="157"/>
        <v>6.4097099594406404E-34</v>
      </c>
      <c r="GU128" s="86">
        <f t="shared" si="157"/>
        <v>5.6355182837270731E-41</v>
      </c>
      <c r="GV128" s="86">
        <f t="shared" si="157"/>
        <v>2.5142440544998978E-48</v>
      </c>
      <c r="GW128" s="86">
        <f t="shared" si="157"/>
        <v>3.5943232339456661E-48</v>
      </c>
      <c r="GX128" s="86">
        <f t="shared" si="157"/>
        <v>1.5067005387865682E-44</v>
      </c>
      <c r="GY128" s="86">
        <f t="shared" si="157"/>
        <v>2.7275270622768888E-48</v>
      </c>
      <c r="GZ128" s="86">
        <f t="shared" si="157"/>
        <v>7.5498977322150388E-47</v>
      </c>
      <c r="HA128" s="86">
        <f t="shared" si="157"/>
        <v>1.9918960505005089E-48</v>
      </c>
      <c r="HC128" s="86">
        <f t="shared" si="153"/>
        <v>3.2026434247146388E-5</v>
      </c>
      <c r="HD128" s="86">
        <f t="shared" si="153"/>
        <v>6.4974692280540532E-6</v>
      </c>
      <c r="HE128" s="86">
        <f t="shared" si="153"/>
        <v>1.094378492981798E-6</v>
      </c>
      <c r="HF128" s="86">
        <f t="shared" si="153"/>
        <v>1.7464541356893761E-10</v>
      </c>
      <c r="HG128" s="86">
        <f t="shared" si="153"/>
        <v>3.4096087544400483E-7</v>
      </c>
      <c r="HH128" s="86">
        <f t="shared" si="153"/>
        <v>2.8242299808149699E-7</v>
      </c>
      <c r="HI128" s="86">
        <f t="shared" si="138"/>
        <v>2.1687946254967754E-10</v>
      </c>
      <c r="HJ128" s="86">
        <f t="shared" si="138"/>
        <v>5.6587484985320035E-12</v>
      </c>
      <c r="HK128" s="86">
        <f t="shared" si="138"/>
        <v>1.8646835556589035E-13</v>
      </c>
      <c r="HL128" s="86">
        <f t="shared" ref="HL128:HQ170" si="161" xml:space="preserve"> _xlfn.NORM.DIST($B128, L$8, ABS(L$12), TRUE) * _xlfn.NORM.DIST(($B128 - L$8)*L$16, 0, ABS(L$12), TRUE) * 2</f>
        <v>2.8664795198884261E-13</v>
      </c>
      <c r="HM128" s="86">
        <f t="shared" si="161"/>
        <v>8.9522062746825631E-13</v>
      </c>
      <c r="HN128" s="86">
        <f t="shared" si="161"/>
        <v>3.4242389296317783E-10</v>
      </c>
      <c r="HO128" s="86">
        <f t="shared" si="161"/>
        <v>2.2624082339893246E-8</v>
      </c>
      <c r="HP128" s="86">
        <f t="shared" si="161"/>
        <v>3.2098535772271457E-9</v>
      </c>
      <c r="HQ128" s="86">
        <f t="shared" si="161"/>
        <v>2.1827365234902742E-9</v>
      </c>
      <c r="HS128" s="86">
        <f t="shared" si="158"/>
        <v>1.0302744257475639E-7</v>
      </c>
      <c r="HT128" s="86">
        <f t="shared" si="158"/>
        <v>7.8449300038133199E-7</v>
      </c>
      <c r="HU128" s="86">
        <f t="shared" si="158"/>
        <v>5.2186962431678149E-7</v>
      </c>
      <c r="HV128" s="86">
        <f t="shared" si="158"/>
        <v>2.883472373778795E-7</v>
      </c>
      <c r="HW128" s="86">
        <f t="shared" si="158"/>
        <v>1.8882732062881232E-7</v>
      </c>
      <c r="HX128" s="86">
        <f t="shared" si="158"/>
        <v>1.1654696817759884E-6</v>
      </c>
      <c r="HY128" s="86">
        <f t="shared" si="158"/>
        <v>4.0873211980189535E-7</v>
      </c>
      <c r="HZ128" s="86">
        <f t="shared" si="158"/>
        <v>2.8709362812498151E-6</v>
      </c>
      <c r="IA128" s="86">
        <f t="shared" si="158"/>
        <v>1.8208491944907526E-6</v>
      </c>
      <c r="IB128" s="86">
        <f t="shared" si="158"/>
        <v>1.8586860078553096E-7</v>
      </c>
      <c r="IC128" s="86">
        <f t="shared" si="158"/>
        <v>2.252858566524842E-7</v>
      </c>
      <c r="ID128" s="86">
        <f t="shared" si="158"/>
        <v>8.2288934466250836E-8</v>
      </c>
      <c r="IE128" s="86">
        <f t="shared" si="158"/>
        <v>5.9565408844265395E-8</v>
      </c>
      <c r="IF128" s="86">
        <f t="shared" si="158"/>
        <v>3.8025275262902065E-7</v>
      </c>
      <c r="IG128" s="86">
        <f t="shared" si="158"/>
        <v>4.8549831555112285E-6</v>
      </c>
      <c r="II128" s="86">
        <f t="shared" si="159"/>
        <v>5.4146246415445515E-61</v>
      </c>
      <c r="IJ128" s="86">
        <f t="shared" si="159"/>
        <v>1.5117123057950681E-62</v>
      </c>
      <c r="IK128" s="86">
        <f t="shared" si="159"/>
        <v>5.7870115841957731E-56</v>
      </c>
      <c r="IL128" s="86">
        <f t="shared" si="159"/>
        <v>3.6963895664560765E-60</v>
      </c>
      <c r="IM128" s="86">
        <f t="shared" si="159"/>
        <v>4.0161439929131344E-67</v>
      </c>
      <c r="IN128" s="86">
        <f t="shared" si="159"/>
        <v>3.9775654295602816E-57</v>
      </c>
      <c r="IO128" s="86">
        <f t="shared" si="159"/>
        <v>3.0538692326522494E-62</v>
      </c>
      <c r="IP128" s="86">
        <f t="shared" si="159"/>
        <v>2.5390542599322339E-53</v>
      </c>
      <c r="IQ128" s="86">
        <f t="shared" si="159"/>
        <v>5.1739950247651674E-57</v>
      </c>
      <c r="IR128" s="86">
        <f t="shared" si="159"/>
        <v>8.0613783353669714E-66</v>
      </c>
      <c r="IS128" s="86">
        <f t="shared" si="159"/>
        <v>1.0617267768602239E-63</v>
      </c>
      <c r="IT128" s="86">
        <f t="shared" si="159"/>
        <v>8.6607910481933661E-66</v>
      </c>
      <c r="IU128" s="86">
        <f t="shared" si="159"/>
        <v>7.5682360541840046E-66</v>
      </c>
      <c r="IV128" s="86">
        <f t="shared" si="159"/>
        <v>1.9964220232083117E-36</v>
      </c>
      <c r="IW128" s="86">
        <f t="shared" si="159"/>
        <v>7.236092701518587E-26</v>
      </c>
      <c r="IY128" s="86">
        <f t="shared" si="160"/>
        <v>3.2129461689721146E-5</v>
      </c>
      <c r="IZ128" s="86">
        <f t="shared" si="160"/>
        <v>7.2819622284353856E-6</v>
      </c>
      <c r="JA128" s="86">
        <f t="shared" si="160"/>
        <v>1.6162481172985794E-6</v>
      </c>
      <c r="JB128" s="86">
        <f t="shared" si="160"/>
        <v>2.8852188279144841E-7</v>
      </c>
      <c r="JC128" s="86">
        <f t="shared" si="160"/>
        <v>5.2978819607281715E-7</v>
      </c>
      <c r="JD128" s="86">
        <f t="shared" si="160"/>
        <v>1.4478926798574853E-6</v>
      </c>
      <c r="JE128" s="86">
        <f t="shared" si="160"/>
        <v>4.0894899926444505E-7</v>
      </c>
      <c r="JF128" s="86">
        <f t="shared" si="160"/>
        <v>2.8709419399983136E-6</v>
      </c>
      <c r="JG128" s="86">
        <f t="shared" si="160"/>
        <v>1.8208493809591081E-6</v>
      </c>
      <c r="JH128" s="86">
        <f t="shared" si="160"/>
        <v>1.8586888743348295E-7</v>
      </c>
      <c r="JI128" s="86">
        <f t="shared" si="160"/>
        <v>2.2528675187311166E-7</v>
      </c>
      <c r="JJ128" s="86">
        <f t="shared" si="160"/>
        <v>8.2631358359214016E-8</v>
      </c>
      <c r="JK128" s="86">
        <f t="shared" si="160"/>
        <v>8.2189491184158638E-8</v>
      </c>
      <c r="JL128" s="86">
        <f t="shared" si="160"/>
        <v>3.8346260620624781E-7</v>
      </c>
      <c r="JM128" s="86">
        <f t="shared" si="160"/>
        <v>4.8571658920347184E-6</v>
      </c>
    </row>
    <row r="129" spans="2:273" x14ac:dyDescent="0.25">
      <c r="B129" s="2">
        <v>102</v>
      </c>
      <c r="C129" s="37">
        <v>76.531999999999996</v>
      </c>
      <c r="D129" s="37">
        <v>76.968000000000004</v>
      </c>
      <c r="E129" s="37">
        <v>70.144999999999996</v>
      </c>
      <c r="F129" s="37">
        <v>70.164000000000001</v>
      </c>
      <c r="G129" s="37">
        <v>66.278999999999996</v>
      </c>
      <c r="H129" s="37">
        <v>66.45</v>
      </c>
      <c r="I129" s="37">
        <v>68.343999999999994</v>
      </c>
      <c r="J129" s="37">
        <v>67.393000000000001</v>
      </c>
      <c r="K129" s="37">
        <v>65.869</v>
      </c>
      <c r="L129" s="37">
        <v>65.77</v>
      </c>
      <c r="M129" s="37">
        <v>63.704999999999998</v>
      </c>
      <c r="N129" s="37">
        <v>64.581000000000003</v>
      </c>
      <c r="O129" s="37">
        <v>65.855000000000004</v>
      </c>
      <c r="P129" s="37">
        <v>68.048000000000002</v>
      </c>
      <c r="Q129" s="37">
        <v>69.242000000000004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76.444374062672324</v>
      </c>
      <c r="T129" s="4">
        <f t="shared" si="162"/>
        <v>77.379615095882585</v>
      </c>
      <c r="U129" s="4">
        <f t="shared" si="162"/>
        <v>70.904772717373262</v>
      </c>
      <c r="V129" s="4">
        <f t="shared" si="162"/>
        <v>69.281152322324047</v>
      </c>
      <c r="W129" s="4">
        <f t="shared" si="162"/>
        <v>66.502324710307292</v>
      </c>
      <c r="X129" s="4">
        <f t="shared" si="162"/>
        <v>66.105936531639927</v>
      </c>
      <c r="Y129" s="4">
        <f t="shared" si="162"/>
        <v>66.518783019129771</v>
      </c>
      <c r="Z129" s="4">
        <f t="shared" si="162"/>
        <v>67.220716206467827</v>
      </c>
      <c r="AA129" s="4">
        <f t="shared" si="162"/>
        <v>66.93659161646066</v>
      </c>
      <c r="AB129" s="4">
        <f t="shared" si="162"/>
        <v>64.948273314896255</v>
      </c>
      <c r="AC129" s="4">
        <f t="shared" si="162"/>
        <v>63.408617786394004</v>
      </c>
      <c r="AD129" s="4">
        <f t="shared" si="162"/>
        <v>65.033376632642074</v>
      </c>
      <c r="AE129" s="4">
        <f t="shared" si="162"/>
        <v>66.271907088467614</v>
      </c>
      <c r="AF129" s="4">
        <f t="shared" si="162"/>
        <v>68.076665377735793</v>
      </c>
      <c r="AG129" s="4">
        <f t="shared" si="162"/>
        <v>70.285881225010471</v>
      </c>
      <c r="AI129" s="4">
        <f t="shared" ref="AI129:AW145" si="163">IF(OR($B129 &lt; C$230, $B129 &gt; C$233), 0, C129-S129)</f>
        <v>8.7625937327672432E-2</v>
      </c>
      <c r="AJ129" s="4">
        <f t="shared" si="163"/>
        <v>-0.41161509588258127</v>
      </c>
      <c r="AK129" s="4">
        <f t="shared" si="163"/>
        <v>-0.75977271737326646</v>
      </c>
      <c r="AL129" s="4">
        <f t="shared" si="163"/>
        <v>0.8828476776759544</v>
      </c>
      <c r="AM129" s="4">
        <f t="shared" si="163"/>
        <v>-0.2233247103072955</v>
      </c>
      <c r="AN129" s="4">
        <f t="shared" si="163"/>
        <v>0.34406346836007629</v>
      </c>
      <c r="AO129" s="4">
        <f t="shared" si="163"/>
        <v>1.8252169808702234</v>
      </c>
      <c r="AP129" s="4">
        <f t="shared" si="163"/>
        <v>0.17228379353217349</v>
      </c>
      <c r="AQ129" s="4">
        <f t="shared" si="163"/>
        <v>-1.0675916164606605</v>
      </c>
      <c r="AR129" s="4">
        <f t="shared" si="163"/>
        <v>0.82172668510374081</v>
      </c>
      <c r="AS129" s="4">
        <f t="shared" si="163"/>
        <v>0.29638221360599459</v>
      </c>
      <c r="AT129" s="4">
        <f t="shared" si="163"/>
        <v>-0.45237663264207129</v>
      </c>
      <c r="AU129" s="4">
        <f t="shared" si="163"/>
        <v>-0.41690708846761027</v>
      </c>
      <c r="AV129" s="4">
        <f t="shared" si="163"/>
        <v>-2.8665377735791253E-2</v>
      </c>
      <c r="AW129" s="4">
        <f t="shared" si="163"/>
        <v>-1.0438812250104661</v>
      </c>
      <c r="AY129" s="2">
        <f t="shared" si="154"/>
        <v>76.444310905018767</v>
      </c>
      <c r="AZ129" s="2">
        <f t="shared" si="154"/>
        <v>77.379537336419133</v>
      </c>
      <c r="BA129" s="2">
        <f t="shared" si="154"/>
        <v>70.90468969924612</v>
      </c>
      <c r="BB129" s="2">
        <f t="shared" si="154"/>
        <v>69.281079135075487</v>
      </c>
      <c r="BC129" s="2">
        <f t="shared" si="154"/>
        <v>66.502270854487705</v>
      </c>
      <c r="BD129" s="2">
        <f t="shared" si="154"/>
        <v>66.105627968587029</v>
      </c>
      <c r="BE129" s="2">
        <f t="shared" si="154"/>
        <v>66.518636149368447</v>
      </c>
      <c r="BF129" s="2">
        <f t="shared" si="154"/>
        <v>67.219698070961101</v>
      </c>
      <c r="BG129" s="2">
        <f t="shared" si="154"/>
        <v>66.935787725518438</v>
      </c>
      <c r="BH129" s="2">
        <f t="shared" si="154"/>
        <v>64.948159707362692</v>
      </c>
      <c r="BI129" s="2">
        <f t="shared" si="154"/>
        <v>63.408483326931801</v>
      </c>
      <c r="BJ129" s="2">
        <f t="shared" si="154"/>
        <v>65.033316716860099</v>
      </c>
      <c r="BK129" s="2">
        <f t="shared" si="154"/>
        <v>66.271863272798896</v>
      </c>
      <c r="BL129" s="2">
        <f t="shared" si="154"/>
        <v>68.076109957131408</v>
      </c>
      <c r="BM129" s="2">
        <f t="shared" si="154"/>
        <v>70.277069398480506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76.531999999999996</v>
      </c>
      <c r="CF129" s="2">
        <f t="shared" si="155"/>
        <v>76.968000000000004</v>
      </c>
      <c r="CG129" s="2">
        <f t="shared" si="155"/>
        <v>70.144999999999996</v>
      </c>
      <c r="CH129" s="2">
        <f t="shared" si="155"/>
        <v>70.164000000000001</v>
      </c>
      <c r="CI129" s="2">
        <f t="shared" si="155"/>
        <v>66.278999999999996</v>
      </c>
      <c r="CJ129" s="2">
        <f t="shared" si="155"/>
        <v>66.45</v>
      </c>
      <c r="CK129" s="2">
        <f t="shared" si="155"/>
        <v>68.343999999999994</v>
      </c>
      <c r="CL129" s="2">
        <f t="shared" si="155"/>
        <v>67.393000000000001</v>
      </c>
      <c r="CM129" s="2">
        <f t="shared" si="155"/>
        <v>65.869</v>
      </c>
      <c r="CN129" s="2">
        <f t="shared" si="155"/>
        <v>65.77</v>
      </c>
      <c r="CO129" s="2">
        <f t="shared" si="155"/>
        <v>63.704999999999998</v>
      </c>
      <c r="CP129" s="2">
        <f t="shared" si="155"/>
        <v>64.581000000000003</v>
      </c>
      <c r="CQ129" s="2">
        <f t="shared" si="155"/>
        <v>65.855000000000004</v>
      </c>
      <c r="CR129" s="2">
        <f t="shared" si="155"/>
        <v>68.048000000000002</v>
      </c>
      <c r="CS129" s="2">
        <f t="shared" si="155"/>
        <v>69.242000000000004</v>
      </c>
      <c r="CU129" s="2">
        <f t="shared" si="110"/>
        <v>76.531999999999996</v>
      </c>
      <c r="CV129" s="2">
        <f t="shared" si="111"/>
        <v>76.968000000000004</v>
      </c>
      <c r="CW129" s="2">
        <f t="shared" si="112"/>
        <v>70.144999999999996</v>
      </c>
      <c r="CX129" s="2">
        <f t="shared" si="113"/>
        <v>70.164000000000001</v>
      </c>
      <c r="CY129" s="2">
        <f t="shared" si="114"/>
        <v>66.278999999999996</v>
      </c>
      <c r="CZ129" s="2">
        <f t="shared" si="115"/>
        <v>66.45</v>
      </c>
      <c r="DA129" s="2">
        <f t="shared" si="116"/>
        <v>68.343999999999994</v>
      </c>
      <c r="DB129" s="2">
        <f t="shared" si="117"/>
        <v>67.393000000000001</v>
      </c>
      <c r="DC129" s="2">
        <f t="shared" si="118"/>
        <v>65.869</v>
      </c>
      <c r="DD129" s="2">
        <f t="shared" si="119"/>
        <v>65.77</v>
      </c>
      <c r="DE129" s="2">
        <f t="shared" si="120"/>
        <v>63.704999999999998</v>
      </c>
      <c r="DF129" s="2">
        <f t="shared" si="121"/>
        <v>64.581000000000003</v>
      </c>
      <c r="DG129" s="2">
        <f t="shared" si="122"/>
        <v>65.855000000000004</v>
      </c>
      <c r="DH129" s="2">
        <f t="shared" si="123"/>
        <v>68.048000000000002</v>
      </c>
      <c r="DI129" s="2">
        <f t="shared" si="124"/>
        <v>69.242000000000004</v>
      </c>
      <c r="DK129" s="2">
        <f t="shared" ref="DK129:DY145" si="164">BO$228*$B129+BO$229</f>
        <v>97.22392751434613</v>
      </c>
      <c r="DL129" s="2">
        <f t="shared" si="164"/>
        <v>110.96358334008588</v>
      </c>
      <c r="DM129" s="2">
        <f t="shared" si="164"/>
        <v>110.64500877832698</v>
      </c>
      <c r="DN129" s="2">
        <f t="shared" si="164"/>
        <v>89.457229839927521</v>
      </c>
      <c r="DO129" s="2">
        <f t="shared" si="164"/>
        <v>91.897355049563771</v>
      </c>
      <c r="DP129" s="2">
        <f t="shared" si="164"/>
        <v>90.057817770034859</v>
      </c>
      <c r="DQ129" s="2">
        <f t="shared" si="164"/>
        <v>95.75711248495459</v>
      </c>
      <c r="DR129" s="2">
        <f t="shared" si="164"/>
        <v>90.602921107342155</v>
      </c>
      <c r="DS129" s="2">
        <f t="shared" si="164"/>
        <v>95.278293093093069</v>
      </c>
      <c r="DT129" s="2">
        <f t="shared" si="164"/>
        <v>92.068506649506631</v>
      </c>
      <c r="DU129" s="2">
        <f t="shared" si="164"/>
        <v>90.004940256045529</v>
      </c>
      <c r="DV129" s="2">
        <f t="shared" si="164"/>
        <v>96.641994871794893</v>
      </c>
      <c r="DW129" s="2">
        <f t="shared" si="164"/>
        <v>90.017102814258877</v>
      </c>
      <c r="DX129" s="2">
        <f t="shared" si="164"/>
        <v>90.990276908487445</v>
      </c>
      <c r="DY129" s="2">
        <f t="shared" si="164"/>
        <v>84.110337096774174</v>
      </c>
      <c r="EA129" s="2">
        <f t="shared" si="152"/>
        <v>76.336891765770432</v>
      </c>
      <c r="EB129" s="2">
        <f t="shared" si="152"/>
        <v>77.199294437155586</v>
      </c>
      <c r="EC129" s="2">
        <f t="shared" si="152"/>
        <v>70.694630730937234</v>
      </c>
      <c r="ED129" s="2">
        <f t="shared" si="152"/>
        <v>69.180828212912928</v>
      </c>
      <c r="EE129" s="2">
        <f t="shared" si="151"/>
        <v>66.374428017711281</v>
      </c>
      <c r="EF129" s="2">
        <f t="shared" si="151"/>
        <v>65.976487075498738</v>
      </c>
      <c r="EG129" s="2">
        <f t="shared" si="151"/>
        <v>66.340629191009299</v>
      </c>
      <c r="EH129" s="2">
        <f t="shared" si="151"/>
        <v>67.077561609746439</v>
      </c>
      <c r="EI129" s="2">
        <f t="shared" si="151"/>
        <v>66.753677173454335</v>
      </c>
      <c r="EJ129" s="2">
        <f t="shared" si="151"/>
        <v>64.768549547091581</v>
      </c>
      <c r="EK129" s="2">
        <f t="shared" si="151"/>
        <v>63.250119531061159</v>
      </c>
      <c r="EL129" s="2">
        <f t="shared" si="151"/>
        <v>64.852137590114353</v>
      </c>
      <c r="EM129" s="2">
        <f t="shared" si="135"/>
        <v>66.142173602899106</v>
      </c>
      <c r="EN129" s="2">
        <f t="shared" si="135"/>
        <v>67.935822558587688</v>
      </c>
      <c r="EO129" s="2">
        <f t="shared" si="135"/>
        <v>70.168898290163995</v>
      </c>
      <c r="EQ129" s="2">
        <f t="shared" ref="EQ129:FE145" si="165">CU$228*$B129+CU$229</f>
        <v>76.288010656727153</v>
      </c>
      <c r="ER129" s="2">
        <f t="shared" si="165"/>
        <v>76.98874265485702</v>
      </c>
      <c r="ES129" s="2">
        <f t="shared" si="165"/>
        <v>70.40865125144407</v>
      </c>
      <c r="ET129" s="2">
        <f t="shared" si="165"/>
        <v>68.972281233839297</v>
      </c>
      <c r="EU129" s="2">
        <f t="shared" si="165"/>
        <v>66.371347076386598</v>
      </c>
      <c r="EV129" s="2">
        <f t="shared" si="165"/>
        <v>65.780672824967482</v>
      </c>
      <c r="EW129" s="2">
        <f t="shared" si="165"/>
        <v>66.367761709724874</v>
      </c>
      <c r="EX129" s="2">
        <f t="shared" si="165"/>
        <v>66.987280910761029</v>
      </c>
      <c r="EY129" s="2">
        <f t="shared" si="165"/>
        <v>66.650991924681563</v>
      </c>
      <c r="EZ129" s="2">
        <f t="shared" si="165"/>
        <v>64.688506993395535</v>
      </c>
      <c r="FA129" s="2">
        <f t="shared" si="165"/>
        <v>63.301359350904256</v>
      </c>
      <c r="FB129" s="2">
        <f t="shared" si="165"/>
        <v>64.582538405867638</v>
      </c>
      <c r="FC129" s="2">
        <f t="shared" si="165"/>
        <v>65.951017249677946</v>
      </c>
      <c r="FD129" s="2">
        <f t="shared" si="165"/>
        <v>68.053301762593634</v>
      </c>
      <c r="FE129" s="2">
        <f t="shared" si="165"/>
        <v>70.130213495281993</v>
      </c>
      <c r="FG129" s="2">
        <f t="shared" ref="FG129:FU145" si="166">POWER(10,($B129-C$231)/C$229)/(1+POWER(10,($B129-C$231)/C$229))</f>
        <v>0.99483980796169846</v>
      </c>
      <c r="FH129" s="2">
        <f t="shared" si="166"/>
        <v>0.9946089958797889</v>
      </c>
      <c r="FI129" s="2">
        <f t="shared" si="166"/>
        <v>0.99466444907593687</v>
      </c>
      <c r="FJ129" s="2">
        <f t="shared" si="166"/>
        <v>0.99491963686696405</v>
      </c>
      <c r="FK129" s="2">
        <f t="shared" si="166"/>
        <v>0.99498956598799049</v>
      </c>
      <c r="FL129" s="2">
        <f t="shared" si="166"/>
        <v>0.99454520749481223</v>
      </c>
      <c r="FM129" s="2">
        <f t="shared" si="166"/>
        <v>0.99396038133251474</v>
      </c>
      <c r="FN129" s="2">
        <f t="shared" si="166"/>
        <v>0.99390475258673949</v>
      </c>
      <c r="FO129" s="2">
        <f t="shared" si="166"/>
        <v>0.99356239161657944</v>
      </c>
      <c r="FP129" s="2">
        <f t="shared" si="166"/>
        <v>0.99338794871481706</v>
      </c>
      <c r="FQ129" s="2">
        <f t="shared" si="166"/>
        <v>0.99410014020892912</v>
      </c>
      <c r="FR129" s="2">
        <f t="shared" si="166"/>
        <v>0.99422742464741232</v>
      </c>
      <c r="FS129" s="2">
        <f t="shared" si="166"/>
        <v>0.99450296349177558</v>
      </c>
      <c r="FT129" s="2">
        <f t="shared" si="166"/>
        <v>0.99394609796438627</v>
      </c>
      <c r="FU129" s="2">
        <f t="shared" si="166"/>
        <v>0.99222852310537646</v>
      </c>
      <c r="FW129" s="2">
        <f t="shared" si="156"/>
        <v>7.4052396164437746E-3</v>
      </c>
      <c r="FX129" s="2">
        <f t="shared" si="156"/>
        <v>8.4564533661237156E-3</v>
      </c>
      <c r="FY129" s="2">
        <f t="shared" si="156"/>
        <v>1.0834022790882232E-2</v>
      </c>
      <c r="FZ129" s="2">
        <f t="shared" si="156"/>
        <v>1.3237118783507945E-2</v>
      </c>
      <c r="GA129" s="2">
        <f t="shared" si="156"/>
        <v>1.2367944076580942E-2</v>
      </c>
      <c r="GB129" s="2">
        <f t="shared" si="156"/>
        <v>1.1325882019305003E-2</v>
      </c>
      <c r="GC129" s="2">
        <f t="shared" si="156"/>
        <v>1.2627531150467521E-2</v>
      </c>
      <c r="GD129" s="2">
        <f t="shared" si="156"/>
        <v>1.3916877286169829E-2</v>
      </c>
      <c r="GE129" s="2">
        <f t="shared" si="156"/>
        <v>1.4800124966195011E-2</v>
      </c>
      <c r="GF129" s="2">
        <f t="shared" si="156"/>
        <v>1.1225980829769215E-2</v>
      </c>
      <c r="GG129" s="2">
        <f t="shared" si="156"/>
        <v>1.0033307290371758E-2</v>
      </c>
      <c r="GH129" s="2">
        <f t="shared" si="156"/>
        <v>8.6432748944515921E-3</v>
      </c>
      <c r="GI129" s="2">
        <f t="shared" si="156"/>
        <v>8.1173739725411038E-3</v>
      </c>
      <c r="GJ129" s="2">
        <f t="shared" si="156"/>
        <v>6.1116384893093716E-3</v>
      </c>
      <c r="GK129" s="2">
        <f t="shared" si="156"/>
        <v>4.5098144481045144E-3</v>
      </c>
      <c r="GM129" s="86">
        <f t="shared" si="157"/>
        <v>2.8687018141678753E-31</v>
      </c>
      <c r="GN129" s="86">
        <f t="shared" si="157"/>
        <v>1.3884550950508648E-31</v>
      </c>
      <c r="GO129" s="86">
        <f t="shared" si="157"/>
        <v>5.8713248941469247E-37</v>
      </c>
      <c r="GP129" s="86">
        <f t="shared" si="157"/>
        <v>2.166388314635704E-42</v>
      </c>
      <c r="GQ129" s="86">
        <f t="shared" si="157"/>
        <v>8.9402633806942437E-40</v>
      </c>
      <c r="GR129" s="86">
        <f t="shared" si="157"/>
        <v>1.3931202111439895E-26</v>
      </c>
      <c r="GS129" s="86">
        <f t="shared" si="157"/>
        <v>7.3386092723678353E-30</v>
      </c>
      <c r="GT129" s="86">
        <f t="shared" si="157"/>
        <v>1.1170370949181412E-35</v>
      </c>
      <c r="GU129" s="86">
        <f t="shared" si="157"/>
        <v>4.057441803054461E-43</v>
      </c>
      <c r="GV129" s="86">
        <f t="shared" si="157"/>
        <v>7.0042375671300954E-51</v>
      </c>
      <c r="GW129" s="86">
        <f t="shared" si="157"/>
        <v>1.0936571568661921E-50</v>
      </c>
      <c r="GX129" s="86">
        <f t="shared" si="157"/>
        <v>6.7078902412955471E-47</v>
      </c>
      <c r="GY129" s="86">
        <f t="shared" si="157"/>
        <v>7.5637386671548661E-51</v>
      </c>
      <c r="GZ129" s="86">
        <f t="shared" si="157"/>
        <v>2.8571073333867577E-49</v>
      </c>
      <c r="HA129" s="86">
        <f t="shared" si="157"/>
        <v>5.7779660223635059E-51</v>
      </c>
      <c r="HC129" s="86">
        <f t="shared" si="153"/>
        <v>7.5791820598436758E-6</v>
      </c>
      <c r="HD129" s="86">
        <f t="shared" si="153"/>
        <v>1.1520815216914759E-6</v>
      </c>
      <c r="HE129" s="86">
        <f t="shared" si="153"/>
        <v>1.5235044219096599E-7</v>
      </c>
      <c r="HF129" s="86">
        <f t="shared" si="153"/>
        <v>8.0136816648416146E-12</v>
      </c>
      <c r="HG129" s="86">
        <f t="shared" si="153"/>
        <v>5.2143623063510751E-8</v>
      </c>
      <c r="HH129" s="86">
        <f t="shared" si="153"/>
        <v>3.65484970284963E-8</v>
      </c>
      <c r="HI129" s="86">
        <f t="shared" si="153"/>
        <v>1.2187723642482771E-11</v>
      </c>
      <c r="HJ129" s="86">
        <f t="shared" si="153"/>
        <v>1.9883720745329042E-13</v>
      </c>
      <c r="HK129" s="86">
        <f t="shared" si="153"/>
        <v>4.4836582827761998E-15</v>
      </c>
      <c r="HL129" s="86">
        <f t="shared" si="161"/>
        <v>6.7698736739265242E-15</v>
      </c>
      <c r="HM129" s="86">
        <f t="shared" si="161"/>
        <v>2.4426853750469565E-14</v>
      </c>
      <c r="HN129" s="86">
        <f t="shared" si="161"/>
        <v>1.7773391610791741E-11</v>
      </c>
      <c r="HO129" s="86">
        <f t="shared" si="161"/>
        <v>2.0991526427740394E-9</v>
      </c>
      <c r="HP129" s="86">
        <f t="shared" si="161"/>
        <v>2.4123240136183215E-10</v>
      </c>
      <c r="HQ129" s="86">
        <f t="shared" si="161"/>
        <v>1.4210682196287932E-10</v>
      </c>
      <c r="HS129" s="86">
        <f t="shared" si="158"/>
        <v>3.139546165611752E-7</v>
      </c>
      <c r="HT129" s="86">
        <f t="shared" si="158"/>
        <v>2.3090853480164407E-6</v>
      </c>
      <c r="HU129" s="86">
        <f t="shared" si="158"/>
        <v>1.5539549350181233E-6</v>
      </c>
      <c r="HV129" s="86">
        <f t="shared" si="158"/>
        <v>9.6508030474981411E-7</v>
      </c>
      <c r="HW129" s="86">
        <f t="shared" si="158"/>
        <v>6.76341524623029E-7</v>
      </c>
      <c r="HX129" s="86">
        <f t="shared" si="158"/>
        <v>3.432482728098436E-6</v>
      </c>
      <c r="HY129" s="86">
        <f t="shared" si="158"/>
        <v>1.3585525367478492E-6</v>
      </c>
      <c r="HZ129" s="86">
        <f t="shared" si="158"/>
        <v>8.2323442097121282E-6</v>
      </c>
      <c r="IA129" s="86">
        <f t="shared" si="158"/>
        <v>5.6130869584993903E-6</v>
      </c>
      <c r="IB129" s="86">
        <f t="shared" si="158"/>
        <v>6.4068724006162614E-7</v>
      </c>
      <c r="IC129" s="86">
        <f t="shared" si="158"/>
        <v>7.3358987308468165E-7</v>
      </c>
      <c r="ID129" s="86">
        <f t="shared" si="158"/>
        <v>2.7403376095522823E-7</v>
      </c>
      <c r="IE129" s="86">
        <f t="shared" si="158"/>
        <v>1.9788808293406136E-7</v>
      </c>
      <c r="IF129" s="86">
        <f t="shared" si="158"/>
        <v>1.0345202629298294E-6</v>
      </c>
      <c r="IG129" s="86">
        <f t="shared" si="158"/>
        <v>1.0155081321857353E-5</v>
      </c>
      <c r="II129" s="86">
        <f t="shared" si="159"/>
        <v>7.8988128736262463E-59</v>
      </c>
      <c r="IJ129" s="86">
        <f t="shared" si="159"/>
        <v>2.8886670864132033E-60</v>
      </c>
      <c r="IK129" s="86">
        <f t="shared" si="159"/>
        <v>8.0663995593224539E-54</v>
      </c>
      <c r="IL129" s="86">
        <f t="shared" si="159"/>
        <v>9.6089972912123987E-58</v>
      </c>
      <c r="IM129" s="86">
        <f t="shared" si="159"/>
        <v>1.8400988927014378E-64</v>
      </c>
      <c r="IN129" s="86">
        <f t="shared" si="159"/>
        <v>6.4720029170403684E-55</v>
      </c>
      <c r="IO129" s="86">
        <f t="shared" si="159"/>
        <v>9.1013482896973766E-60</v>
      </c>
      <c r="IP129" s="86">
        <f t="shared" si="159"/>
        <v>3.6498891215887418E-51</v>
      </c>
      <c r="IQ129" s="86">
        <f t="shared" si="159"/>
        <v>1.1445413216602716E-54</v>
      </c>
      <c r="IR129" s="86">
        <f t="shared" si="159"/>
        <v>2.8783265251534304E-63</v>
      </c>
      <c r="IS129" s="86">
        <f t="shared" si="159"/>
        <v>2.7240962434350406E-61</v>
      </c>
      <c r="IT129" s="86">
        <f t="shared" si="159"/>
        <v>2.243971903229639E-63</v>
      </c>
      <c r="IU129" s="86">
        <f t="shared" si="159"/>
        <v>1.8353887557402129E-63</v>
      </c>
      <c r="IV129" s="86">
        <f t="shared" si="159"/>
        <v>3.3344130057619978E-35</v>
      </c>
      <c r="IW129" s="86">
        <f t="shared" si="159"/>
        <v>4.6337555374322287E-25</v>
      </c>
      <c r="IY129" s="86">
        <f t="shared" si="160"/>
        <v>7.8931366764048508E-6</v>
      </c>
      <c r="IZ129" s="86">
        <f t="shared" si="160"/>
        <v>3.4611668697079167E-6</v>
      </c>
      <c r="JA129" s="86">
        <f t="shared" si="160"/>
        <v>1.7063053772090892E-6</v>
      </c>
      <c r="JB129" s="86">
        <f t="shared" si="160"/>
        <v>9.6508831843147886E-7</v>
      </c>
      <c r="JC129" s="86">
        <f t="shared" si="160"/>
        <v>7.284851476865398E-7</v>
      </c>
      <c r="JD129" s="86">
        <f t="shared" si="160"/>
        <v>3.4690312251269324E-6</v>
      </c>
      <c r="JE129" s="86">
        <f t="shared" si="160"/>
        <v>1.3585647244714917E-6</v>
      </c>
      <c r="JF129" s="86">
        <f t="shared" si="160"/>
        <v>8.2323444085493365E-6</v>
      </c>
      <c r="JG129" s="86">
        <f t="shared" si="160"/>
        <v>5.6130869629830482E-6</v>
      </c>
      <c r="JH129" s="86">
        <f t="shared" si="160"/>
        <v>6.4068724683149981E-7</v>
      </c>
      <c r="JI129" s="86">
        <f t="shared" si="160"/>
        <v>7.3358989751153542E-7</v>
      </c>
      <c r="JJ129" s="86">
        <f t="shared" si="160"/>
        <v>2.7405153434683903E-7</v>
      </c>
      <c r="JK129" s="86">
        <f t="shared" si="160"/>
        <v>1.999872355768354E-7</v>
      </c>
      <c r="JL129" s="86">
        <f t="shared" si="160"/>
        <v>1.0347614953311912E-6</v>
      </c>
      <c r="JM129" s="86">
        <f t="shared" si="160"/>
        <v>1.0155223428679316E-5</v>
      </c>
    </row>
    <row r="130" spans="2:273" x14ac:dyDescent="0.25">
      <c r="B130" s="2">
        <v>103</v>
      </c>
      <c r="C130" s="37">
        <v>76.805999999999997</v>
      </c>
      <c r="D130" s="37">
        <v>77.355000000000004</v>
      </c>
      <c r="E130" s="37">
        <v>71.290000000000006</v>
      </c>
      <c r="F130" s="37">
        <v>69.164000000000001</v>
      </c>
      <c r="G130" s="37">
        <v>66.983999999999995</v>
      </c>
      <c r="H130" s="37">
        <v>66.033000000000001</v>
      </c>
      <c r="I130" s="37">
        <v>67.180000000000007</v>
      </c>
      <c r="J130" s="37">
        <v>67.311000000000007</v>
      </c>
      <c r="K130" s="37">
        <v>65.869</v>
      </c>
      <c r="L130" s="37">
        <v>65.295000000000002</v>
      </c>
      <c r="M130" s="37">
        <v>63.213000000000001</v>
      </c>
      <c r="N130" s="37">
        <v>64.613</v>
      </c>
      <c r="O130" s="37">
        <v>65.983999999999995</v>
      </c>
      <c r="P130" s="37">
        <v>68.225999999999999</v>
      </c>
      <c r="Q130" s="37">
        <v>68.483999999999995</v>
      </c>
      <c r="S130" s="4">
        <f t="shared" si="162"/>
        <v>76.315487075023057</v>
      </c>
      <c r="T130" s="4">
        <f t="shared" si="162"/>
        <v>77.227009350908489</v>
      </c>
      <c r="U130" s="4">
        <f t="shared" si="162"/>
        <v>70.74066674885745</v>
      </c>
      <c r="V130" s="4">
        <f t="shared" si="162"/>
        <v>69.116980149646722</v>
      </c>
      <c r="W130" s="4">
        <f t="shared" si="162"/>
        <v>66.371359849133768</v>
      </c>
      <c r="X130" s="4">
        <f t="shared" si="162"/>
        <v>65.967250376731911</v>
      </c>
      <c r="Y130" s="4">
        <f t="shared" si="162"/>
        <v>66.388762511513193</v>
      </c>
      <c r="Z130" s="4">
        <f t="shared" si="162"/>
        <v>67.066910628381081</v>
      </c>
      <c r="AA130" s="4">
        <f t="shared" si="162"/>
        <v>66.764278470688268</v>
      </c>
      <c r="AB130" s="4">
        <f t="shared" si="162"/>
        <v>64.789744776036372</v>
      </c>
      <c r="AC130" s="4">
        <f t="shared" si="162"/>
        <v>63.283981502940321</v>
      </c>
      <c r="AD130" s="4">
        <f t="shared" si="162"/>
        <v>64.870179715176675</v>
      </c>
      <c r="AE130" s="4">
        <f t="shared" si="162"/>
        <v>66.118412777808473</v>
      </c>
      <c r="AF130" s="4">
        <f t="shared" si="162"/>
        <v>67.998869190874331</v>
      </c>
      <c r="AG130" s="4">
        <f t="shared" si="162"/>
        <v>70.185363990480838</v>
      </c>
      <c r="AI130" s="4">
        <f t="shared" si="163"/>
        <v>0.49051292497694021</v>
      </c>
      <c r="AJ130" s="4">
        <f t="shared" si="163"/>
        <v>0.12799064909151525</v>
      </c>
      <c r="AK130" s="4">
        <f t="shared" si="163"/>
        <v>0.54933325114255638</v>
      </c>
      <c r="AL130" s="4">
        <f t="shared" si="163"/>
        <v>4.7019850353279935E-2</v>
      </c>
      <c r="AM130" s="4">
        <f t="shared" si="163"/>
        <v>0.61264015086622692</v>
      </c>
      <c r="AN130" s="4">
        <f t="shared" si="163"/>
        <v>6.5749623268089863E-2</v>
      </c>
      <c r="AO130" s="4">
        <f t="shared" si="163"/>
        <v>0.7912374884868143</v>
      </c>
      <c r="AP130" s="4">
        <f t="shared" si="163"/>
        <v>0.24408937161892652</v>
      </c>
      <c r="AQ130" s="4">
        <f t="shared" si="163"/>
        <v>-0.89527847068826816</v>
      </c>
      <c r="AR130" s="4">
        <f t="shared" si="163"/>
        <v>0.50525522396362987</v>
      </c>
      <c r="AS130" s="4">
        <f t="shared" si="163"/>
        <v>-7.098150294032024E-2</v>
      </c>
      <c r="AT130" s="4">
        <f t="shared" si="163"/>
        <v>-0.25717971517667593</v>
      </c>
      <c r="AU130" s="4">
        <f t="shared" si="163"/>
        <v>-0.13441277780847827</v>
      </c>
      <c r="AV130" s="4">
        <f t="shared" si="163"/>
        <v>0.22713080912566852</v>
      </c>
      <c r="AW130" s="4">
        <f t="shared" si="163"/>
        <v>-1.7013639904808429</v>
      </c>
      <c r="AY130" s="2">
        <f t="shared" si="154"/>
        <v>76.315477199044366</v>
      </c>
      <c r="AZ130" s="2">
        <f t="shared" si="154"/>
        <v>77.226826764581133</v>
      </c>
      <c r="BA130" s="2">
        <f t="shared" si="154"/>
        <v>70.740443587697101</v>
      </c>
      <c r="BB130" s="2">
        <f t="shared" si="154"/>
        <v>69.116757878570098</v>
      </c>
      <c r="BC130" s="2">
        <f t="shared" si="154"/>
        <v>66.37118618281086</v>
      </c>
      <c r="BD130" s="2">
        <f t="shared" si="154"/>
        <v>65.966420603749853</v>
      </c>
      <c r="BE130" s="2">
        <f t="shared" si="154"/>
        <v>66.388320228126176</v>
      </c>
      <c r="BF130" s="2">
        <f t="shared" si="154"/>
        <v>67.064251161780319</v>
      </c>
      <c r="BG130" s="2">
        <f t="shared" si="154"/>
        <v>66.762035691982859</v>
      </c>
      <c r="BH130" s="2">
        <f t="shared" si="154"/>
        <v>64.789389711149667</v>
      </c>
      <c r="BI130" s="2">
        <f t="shared" si="154"/>
        <v>63.283582176983195</v>
      </c>
      <c r="BJ130" s="2">
        <f t="shared" si="154"/>
        <v>64.869997116765205</v>
      </c>
      <c r="BK130" s="2">
        <f t="shared" si="154"/>
        <v>66.11827931848164</v>
      </c>
      <c r="BL130" s="2">
        <f t="shared" si="154"/>
        <v>67.997465505730702</v>
      </c>
      <c r="BM130" s="2">
        <f t="shared" si="154"/>
        <v>70.167950792448124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76.805999999999997</v>
      </c>
      <c r="CF130" s="2">
        <f t="shared" si="155"/>
        <v>77.355000000000004</v>
      </c>
      <c r="CG130" s="2">
        <f t="shared" si="155"/>
        <v>71.290000000000006</v>
      </c>
      <c r="CH130" s="2">
        <f t="shared" si="155"/>
        <v>69.164000000000001</v>
      </c>
      <c r="CI130" s="2">
        <f t="shared" si="155"/>
        <v>66.983999999999995</v>
      </c>
      <c r="CJ130" s="2">
        <f t="shared" si="155"/>
        <v>66.033000000000001</v>
      </c>
      <c r="CK130" s="2">
        <f t="shared" si="155"/>
        <v>67.180000000000007</v>
      </c>
      <c r="CL130" s="2">
        <f t="shared" si="155"/>
        <v>67.311000000000007</v>
      </c>
      <c r="CM130" s="2">
        <f t="shared" si="155"/>
        <v>65.869</v>
      </c>
      <c r="CN130" s="2">
        <f t="shared" si="155"/>
        <v>65.295000000000002</v>
      </c>
      <c r="CO130" s="2">
        <f t="shared" si="155"/>
        <v>63.213000000000001</v>
      </c>
      <c r="CP130" s="2">
        <f t="shared" si="155"/>
        <v>64.613</v>
      </c>
      <c r="CQ130" s="2">
        <f t="shared" si="155"/>
        <v>65.983999999999995</v>
      </c>
      <c r="CR130" s="2">
        <f t="shared" si="155"/>
        <v>68.225999999999999</v>
      </c>
      <c r="CS130" s="2">
        <f t="shared" si="155"/>
        <v>68.483999999999995</v>
      </c>
      <c r="CU130" s="2">
        <f t="shared" si="110"/>
        <v>76.805999999999997</v>
      </c>
      <c r="CV130" s="2">
        <f t="shared" si="111"/>
        <v>77.355000000000004</v>
      </c>
      <c r="CW130" s="2">
        <f t="shared" si="112"/>
        <v>71.290000000000006</v>
      </c>
      <c r="CX130" s="2">
        <f t="shared" si="113"/>
        <v>69.164000000000001</v>
      </c>
      <c r="CY130" s="2">
        <f t="shared" si="114"/>
        <v>66.983999999999995</v>
      </c>
      <c r="CZ130" s="2">
        <f t="shared" si="115"/>
        <v>66.033000000000001</v>
      </c>
      <c r="DA130" s="2">
        <f t="shared" si="116"/>
        <v>67.180000000000007</v>
      </c>
      <c r="DB130" s="2">
        <f t="shared" si="117"/>
        <v>67.311000000000007</v>
      </c>
      <c r="DC130" s="2">
        <f t="shared" si="118"/>
        <v>65.869</v>
      </c>
      <c r="DD130" s="2">
        <f t="shared" si="119"/>
        <v>65.295000000000002</v>
      </c>
      <c r="DE130" s="2">
        <f t="shared" si="120"/>
        <v>63.213000000000001</v>
      </c>
      <c r="DF130" s="2">
        <f t="shared" si="121"/>
        <v>64.613</v>
      </c>
      <c r="DG130" s="2">
        <f t="shared" si="122"/>
        <v>65.983999999999995</v>
      </c>
      <c r="DH130" s="2">
        <f t="shared" si="123"/>
        <v>68.225999999999999</v>
      </c>
      <c r="DI130" s="2">
        <f t="shared" si="124"/>
        <v>68.483999999999995</v>
      </c>
      <c r="DK130" s="2">
        <f t="shared" si="164"/>
        <v>97.384519178495935</v>
      </c>
      <c r="DL130" s="2">
        <f t="shared" si="164"/>
        <v>111.23788558463656</v>
      </c>
      <c r="DM130" s="2">
        <f t="shared" si="164"/>
        <v>110.95064097993139</v>
      </c>
      <c r="DN130" s="2">
        <f t="shared" si="164"/>
        <v>89.52184475989128</v>
      </c>
      <c r="DO130" s="2">
        <f t="shared" si="164"/>
        <v>92.086157658752654</v>
      </c>
      <c r="DP130" s="2">
        <f t="shared" si="164"/>
        <v>90.221827003484336</v>
      </c>
      <c r="DQ130" s="2">
        <f t="shared" si="164"/>
        <v>95.97503381113907</v>
      </c>
      <c r="DR130" s="2">
        <f t="shared" si="164"/>
        <v>90.743690447532543</v>
      </c>
      <c r="DS130" s="2">
        <f t="shared" si="164"/>
        <v>95.49114817674814</v>
      </c>
      <c r="DT130" s="2">
        <f t="shared" si="164"/>
        <v>92.251418618618601</v>
      </c>
      <c r="DU130" s="2">
        <f t="shared" si="164"/>
        <v>90.17292792792793</v>
      </c>
      <c r="DV130" s="2">
        <f t="shared" si="164"/>
        <v>96.878555195681528</v>
      </c>
      <c r="DW130" s="2">
        <f t="shared" si="164"/>
        <v>90.172849624765448</v>
      </c>
      <c r="DX130" s="2">
        <f t="shared" si="164"/>
        <v>91.196724039829306</v>
      </c>
      <c r="DY130" s="2">
        <f t="shared" si="164"/>
        <v>84.236112903225788</v>
      </c>
      <c r="EA130" s="2">
        <f t="shared" si="152"/>
        <v>76.216169906928656</v>
      </c>
      <c r="EB130" s="2">
        <f t="shared" si="152"/>
        <v>77.060503430858034</v>
      </c>
      <c r="EC130" s="2">
        <f t="shared" si="152"/>
        <v>70.54676837366253</v>
      </c>
      <c r="ED130" s="2">
        <f t="shared" si="152"/>
        <v>69.024375536181822</v>
      </c>
      <c r="EE130" s="2">
        <f t="shared" si="151"/>
        <v>66.253127397278718</v>
      </c>
      <c r="EF130" s="2">
        <f t="shared" si="151"/>
        <v>65.847263405841616</v>
      </c>
      <c r="EG130" s="2">
        <f t="shared" si="151"/>
        <v>66.22403589518521</v>
      </c>
      <c r="EH130" s="2">
        <f t="shared" si="151"/>
        <v>66.932977748431341</v>
      </c>
      <c r="EI130" s="2">
        <f t="shared" si="151"/>
        <v>66.593653091369504</v>
      </c>
      <c r="EJ130" s="2">
        <f t="shared" si="151"/>
        <v>64.623553203099434</v>
      </c>
      <c r="EK130" s="2">
        <f t="shared" si="151"/>
        <v>63.137541696881797</v>
      </c>
      <c r="EL130" s="2">
        <f t="shared" si="151"/>
        <v>64.702785641779911</v>
      </c>
      <c r="EM130" s="2">
        <f t="shared" si="135"/>
        <v>65.99856296776656</v>
      </c>
      <c r="EN130" s="2">
        <f t="shared" si="135"/>
        <v>67.867942018399958</v>
      </c>
      <c r="EO130" s="2">
        <f t="shared" si="135"/>
        <v>70.067600545918594</v>
      </c>
      <c r="EQ130" s="2">
        <f t="shared" si="165"/>
        <v>76.17187421052769</v>
      </c>
      <c r="ER130" s="2">
        <f t="shared" si="165"/>
        <v>76.866781980001591</v>
      </c>
      <c r="ES130" s="2">
        <f t="shared" si="165"/>
        <v>70.291804777239463</v>
      </c>
      <c r="ET130" s="2">
        <f t="shared" si="165"/>
        <v>68.842804260906746</v>
      </c>
      <c r="EU130" s="2">
        <f t="shared" si="165"/>
        <v>66.25023902985977</v>
      </c>
      <c r="EV130" s="2">
        <f t="shared" si="165"/>
        <v>65.673113247175806</v>
      </c>
      <c r="EW130" s="2">
        <f t="shared" si="165"/>
        <v>66.247379822166238</v>
      </c>
      <c r="EX130" s="2">
        <f t="shared" si="165"/>
        <v>66.856874885677726</v>
      </c>
      <c r="EY130" s="2">
        <f t="shared" si="165"/>
        <v>66.508763597354829</v>
      </c>
      <c r="EZ130" s="2">
        <f t="shared" si="165"/>
        <v>64.553304771103356</v>
      </c>
      <c r="FA130" s="2">
        <f t="shared" si="165"/>
        <v>63.182547684179177</v>
      </c>
      <c r="FB130" s="2">
        <f t="shared" si="165"/>
        <v>64.463187887959862</v>
      </c>
      <c r="FC130" s="2">
        <f t="shared" si="165"/>
        <v>65.825783625192898</v>
      </c>
      <c r="FD130" s="2">
        <f t="shared" si="165"/>
        <v>67.965205025514805</v>
      </c>
      <c r="FE130" s="2">
        <f t="shared" si="165"/>
        <v>70.039230596205456</v>
      </c>
      <c r="FG130" s="2">
        <f t="shared" si="166"/>
        <v>0.99529171117190218</v>
      </c>
      <c r="FH130" s="2">
        <f t="shared" si="166"/>
        <v>0.99508101248598413</v>
      </c>
      <c r="FI130" s="2">
        <f t="shared" si="166"/>
        <v>0.9951316341684604</v>
      </c>
      <c r="FJ130" s="2">
        <f t="shared" si="166"/>
        <v>0.99536458164451991</v>
      </c>
      <c r="FK130" s="2">
        <f t="shared" si="166"/>
        <v>0.99542841442420049</v>
      </c>
      <c r="FL130" s="2">
        <f t="shared" si="166"/>
        <v>0.99502278122989996</v>
      </c>
      <c r="FM130" s="2">
        <f t="shared" si="166"/>
        <v>0.99448887358149063</v>
      </c>
      <c r="FN130" s="2">
        <f t="shared" si="166"/>
        <v>0.99443808534837941</v>
      </c>
      <c r="FO130" s="2">
        <f t="shared" si="166"/>
        <v>0.99412550382659992</v>
      </c>
      <c r="FP130" s="2">
        <f t="shared" si="166"/>
        <v>0.99396622717582739</v>
      </c>
      <c r="FQ130" s="2">
        <f t="shared" si="166"/>
        <v>0.99461646920137714</v>
      </c>
      <c r="FR130" s="2">
        <f t="shared" si="166"/>
        <v>0.9947326733054811</v>
      </c>
      <c r="FS130" s="2">
        <f t="shared" si="166"/>
        <v>0.99498421708814933</v>
      </c>
      <c r="FT130" s="2">
        <f t="shared" si="166"/>
        <v>0.99447583312229015</v>
      </c>
      <c r="FU130" s="2">
        <f t="shared" si="166"/>
        <v>0.99290747892775766</v>
      </c>
      <c r="FW130" s="2">
        <f t="shared" si="156"/>
        <v>8.1138868575643935E-3</v>
      </c>
      <c r="FX130" s="2">
        <f t="shared" si="156"/>
        <v>9.2647579560401691E-3</v>
      </c>
      <c r="FY130" s="2">
        <f t="shared" si="156"/>
        <v>1.1866865960962335E-2</v>
      </c>
      <c r="FZ130" s="2">
        <f t="shared" si="156"/>
        <v>1.4495699764212049E-2</v>
      </c>
      <c r="GA130" s="2">
        <f t="shared" si="156"/>
        <v>1.3545018594623563E-2</v>
      </c>
      <c r="GB130" s="2">
        <f t="shared" si="156"/>
        <v>1.2405027704212123E-2</v>
      </c>
      <c r="GC130" s="2">
        <f t="shared" si="156"/>
        <v>1.3828965006382679E-2</v>
      </c>
      <c r="GD130" s="2">
        <f t="shared" si="156"/>
        <v>1.5239091352404458E-2</v>
      </c>
      <c r="GE130" s="2">
        <f t="shared" si="156"/>
        <v>1.620487555624953E-2</v>
      </c>
      <c r="GF130" s="2">
        <f t="shared" si="156"/>
        <v>1.2295726171707117E-2</v>
      </c>
      <c r="GG130" s="2">
        <f t="shared" si="156"/>
        <v>1.099066376725137E-2</v>
      </c>
      <c r="GH130" s="2">
        <f t="shared" si="156"/>
        <v>9.4692661616831639E-3</v>
      </c>
      <c r="GI130" s="2">
        <f t="shared" si="156"/>
        <v>8.8935585839990759E-3</v>
      </c>
      <c r="GJ130" s="2">
        <f t="shared" si="156"/>
        <v>6.697329333926947E-3</v>
      </c>
      <c r="GK130" s="2">
        <f t="shared" si="156"/>
        <v>4.9427626210963981E-3</v>
      </c>
      <c r="GM130" s="86">
        <f t="shared" si="157"/>
        <v>7.0006564130690306E-33</v>
      </c>
      <c r="GN130" s="86">
        <f t="shared" si="157"/>
        <v>3.2870180456207037E-33</v>
      </c>
      <c r="GO130" s="86">
        <f t="shared" si="157"/>
        <v>7.3174575845285064E-39</v>
      </c>
      <c r="GP130" s="86">
        <f t="shared" si="157"/>
        <v>1.4323279891851615E-44</v>
      </c>
      <c r="GQ130" s="86">
        <f t="shared" si="157"/>
        <v>8.2771797510377903E-42</v>
      </c>
      <c r="GR130" s="86">
        <f t="shared" si="157"/>
        <v>6.1080188044442758E-28</v>
      </c>
      <c r="GS130" s="86">
        <f t="shared" si="157"/>
        <v>2.2960686030189063E-31</v>
      </c>
      <c r="GT130" s="86">
        <f t="shared" si="157"/>
        <v>1.7504409833603509E-37</v>
      </c>
      <c r="GU130" s="86">
        <f t="shared" si="157"/>
        <v>2.5656404002272524E-45</v>
      </c>
      <c r="GV130" s="86">
        <f t="shared" si="157"/>
        <v>1.6697358888820074E-53</v>
      </c>
      <c r="GW130" s="86">
        <f t="shared" si="157"/>
        <v>2.8592754249018297E-53</v>
      </c>
      <c r="GX130" s="86">
        <f t="shared" si="157"/>
        <v>2.587299491646208E-49</v>
      </c>
      <c r="GY130" s="86">
        <f t="shared" si="157"/>
        <v>1.7942544087823954E-53</v>
      </c>
      <c r="GZ130" s="86">
        <f t="shared" si="157"/>
        <v>9.3563832195769424E-52</v>
      </c>
      <c r="HA130" s="86">
        <f t="shared" si="157"/>
        <v>1.4377078377924281E-53</v>
      </c>
      <c r="HC130" s="86">
        <f t="shared" si="153"/>
        <v>1.6213705677640749E-6</v>
      </c>
      <c r="HD130" s="86">
        <f t="shared" si="153"/>
        <v>1.8029057408302932E-7</v>
      </c>
      <c r="HE130" s="86">
        <f t="shared" si="153"/>
        <v>1.8428659215723442E-8</v>
      </c>
      <c r="HF130" s="86">
        <f t="shared" si="153"/>
        <v>2.9923770587746053E-13</v>
      </c>
      <c r="HG130" s="86">
        <f t="shared" si="153"/>
        <v>7.0973129609810661E-9</v>
      </c>
      <c r="HH130" s="86">
        <f t="shared" si="153"/>
        <v>4.1240769255520491E-9</v>
      </c>
      <c r="HI130" s="86">
        <f t="shared" si="153"/>
        <v>5.7098468134884075E-13</v>
      </c>
      <c r="HJ130" s="86">
        <f t="shared" si="153"/>
        <v>5.6568912224433106E-15</v>
      </c>
      <c r="HK130" s="86">
        <f t="shared" si="153"/>
        <v>8.5618222332851281E-17</v>
      </c>
      <c r="HL130" s="86">
        <f t="shared" si="161"/>
        <v>1.2627570948129128E-16</v>
      </c>
      <c r="HM130" s="86">
        <f t="shared" si="161"/>
        <v>5.3087465930833409E-16</v>
      </c>
      <c r="HN130" s="86">
        <f t="shared" si="161"/>
        <v>7.5809066240469948E-13</v>
      </c>
      <c r="HO130" s="86">
        <f t="shared" si="161"/>
        <v>1.6630874201083568E-10</v>
      </c>
      <c r="HP130" s="86">
        <f t="shared" si="161"/>
        <v>1.5329828255264846E-11</v>
      </c>
      <c r="HQ130" s="86">
        <f t="shared" si="161"/>
        <v>7.7121097750825038E-12</v>
      </c>
      <c r="HS130" s="86">
        <f t="shared" si="158"/>
        <v>9.1803044191336074E-7</v>
      </c>
      <c r="HT130" s="86">
        <f t="shared" si="158"/>
        <v>6.5006552044450226E-6</v>
      </c>
      <c r="HU130" s="86">
        <f t="shared" si="158"/>
        <v>4.4272541978092762E-6</v>
      </c>
      <c r="HV130" s="86">
        <f t="shared" si="158"/>
        <v>3.0660004449075351E-6</v>
      </c>
      <c r="HW130" s="86">
        <f t="shared" si="158"/>
        <v>2.2891759399211857E-6</v>
      </c>
      <c r="HX130" s="86">
        <f t="shared" si="158"/>
        <v>9.6555545436969983E-6</v>
      </c>
      <c r="HY130" s="86">
        <f t="shared" si="158"/>
        <v>4.2833726792203972E-6</v>
      </c>
      <c r="HZ130" s="86">
        <f t="shared" si="158"/>
        <v>2.2526113769059458E-5</v>
      </c>
      <c r="IA130" s="86">
        <f t="shared" si="158"/>
        <v>1.6431235988288883E-5</v>
      </c>
      <c r="IB130" s="86">
        <f t="shared" si="158"/>
        <v>2.094153804078569E-6</v>
      </c>
      <c r="IC130" s="86">
        <f t="shared" si="158"/>
        <v>2.2747546904861359E-6</v>
      </c>
      <c r="ID130" s="86">
        <f t="shared" si="158"/>
        <v>8.7019166279816781E-7</v>
      </c>
      <c r="IE130" s="86">
        <f t="shared" si="158"/>
        <v>6.2761410129355954E-7</v>
      </c>
      <c r="IF130" s="86">
        <f t="shared" si="158"/>
        <v>2.7144145641244945E-6</v>
      </c>
      <c r="IG130" s="86">
        <f t="shared" si="158"/>
        <v>2.0743780879975636E-5</v>
      </c>
      <c r="II130" s="86">
        <f t="shared" si="159"/>
        <v>1.0508551147089573E-56</v>
      </c>
      <c r="IJ130" s="86">
        <f t="shared" si="159"/>
        <v>4.99533399108283E-58</v>
      </c>
      <c r="IK130" s="86">
        <f t="shared" si="159"/>
        <v>1.0184743168820945E-51</v>
      </c>
      <c r="IL130" s="86">
        <f t="shared" si="159"/>
        <v>2.2229058927958519E-55</v>
      </c>
      <c r="IM130" s="86">
        <f t="shared" si="159"/>
        <v>7.4280720396668956E-62</v>
      </c>
      <c r="IN130" s="86">
        <f t="shared" si="159"/>
        <v>9.49972369625661E-53</v>
      </c>
      <c r="IO130" s="86">
        <f t="shared" si="159"/>
        <v>2.4099496917096628E-57</v>
      </c>
      <c r="IP130" s="86">
        <f t="shared" si="159"/>
        <v>4.7221443374346053E-49</v>
      </c>
      <c r="IQ130" s="86">
        <f t="shared" si="159"/>
        <v>2.2540317039862682E-52</v>
      </c>
      <c r="IR130" s="86">
        <f t="shared" si="159"/>
        <v>9.1256155782211445E-61</v>
      </c>
      <c r="IS130" s="86">
        <f t="shared" si="159"/>
        <v>6.2651025206889119E-59</v>
      </c>
      <c r="IT130" s="86">
        <f t="shared" si="159"/>
        <v>5.2284700597189151E-61</v>
      </c>
      <c r="IU130" s="86">
        <f t="shared" si="159"/>
        <v>4.0132994097472757E-61</v>
      </c>
      <c r="IV130" s="86">
        <f t="shared" si="159"/>
        <v>5.2983385211331356E-34</v>
      </c>
      <c r="IW130" s="86">
        <f t="shared" si="159"/>
        <v>2.8771223053249288E-24</v>
      </c>
      <c r="IY130" s="86">
        <f t="shared" si="160"/>
        <v>2.5394010096774357E-6</v>
      </c>
      <c r="IZ130" s="86">
        <f t="shared" si="160"/>
        <v>6.6809457785280519E-6</v>
      </c>
      <c r="JA130" s="86">
        <f t="shared" si="160"/>
        <v>4.4456828570249998E-6</v>
      </c>
      <c r="JB130" s="86">
        <f t="shared" si="160"/>
        <v>3.0660007441452408E-6</v>
      </c>
      <c r="JC130" s="86">
        <f t="shared" si="160"/>
        <v>2.2962732528821669E-6</v>
      </c>
      <c r="JD130" s="86">
        <f t="shared" si="160"/>
        <v>9.6596786206225497E-6</v>
      </c>
      <c r="JE130" s="86">
        <f t="shared" si="160"/>
        <v>4.2833732502050782E-6</v>
      </c>
      <c r="JF130" s="86">
        <f t="shared" si="160"/>
        <v>2.2526113774716351E-5</v>
      </c>
      <c r="JG130" s="86">
        <f t="shared" si="160"/>
        <v>1.6431235988374501E-5</v>
      </c>
      <c r="JH130" s="86">
        <f t="shared" si="160"/>
        <v>2.0941538042048447E-6</v>
      </c>
      <c r="JI130" s="86">
        <f t="shared" si="160"/>
        <v>2.2747546910170104E-6</v>
      </c>
      <c r="JJ130" s="86">
        <f t="shared" si="160"/>
        <v>8.7019242088883019E-7</v>
      </c>
      <c r="JK130" s="86">
        <f t="shared" si="160"/>
        <v>6.2778041003557033E-7</v>
      </c>
      <c r="JL130" s="86">
        <f t="shared" si="160"/>
        <v>2.7144298939527496E-6</v>
      </c>
      <c r="JM130" s="86">
        <f t="shared" si="160"/>
        <v>2.0743788592085412E-5</v>
      </c>
    </row>
    <row r="131" spans="2:273" x14ac:dyDescent="0.25">
      <c r="B131" s="2">
        <v>104</v>
      </c>
      <c r="C131" s="37">
        <v>76.548000000000002</v>
      </c>
      <c r="D131" s="37">
        <v>77.257999999999996</v>
      </c>
      <c r="E131" s="37">
        <v>70.596999999999994</v>
      </c>
      <c r="F131" s="37">
        <v>68.474999999999994</v>
      </c>
      <c r="G131" s="37">
        <v>65.852000000000004</v>
      </c>
      <c r="H131" s="37">
        <v>66.400000000000006</v>
      </c>
      <c r="I131" s="37">
        <v>67.081999999999994</v>
      </c>
      <c r="J131" s="37">
        <v>67.097999999999999</v>
      </c>
      <c r="K131" s="37">
        <v>66.131</v>
      </c>
      <c r="L131" s="37">
        <v>63.951000000000001</v>
      </c>
      <c r="M131" s="37">
        <v>63.459000000000003</v>
      </c>
      <c r="N131" s="37">
        <v>65.355000000000004</v>
      </c>
      <c r="O131" s="37">
        <v>65.322999999999993</v>
      </c>
      <c r="P131" s="37">
        <v>67</v>
      </c>
      <c r="Q131" s="37">
        <v>69.403000000000006</v>
      </c>
      <c r="S131" s="4">
        <f t="shared" si="162"/>
        <v>76.187239652208902</v>
      </c>
      <c r="T131" s="4">
        <f t="shared" si="162"/>
        <v>77.075630277925526</v>
      </c>
      <c r="U131" s="4">
        <f t="shared" si="162"/>
        <v>70.578061939563895</v>
      </c>
      <c r="V131" s="4">
        <f t="shared" si="162"/>
        <v>68.95373312729636</v>
      </c>
      <c r="W131" s="4">
        <f t="shared" si="162"/>
        <v>66.241359369557017</v>
      </c>
      <c r="X131" s="4">
        <f t="shared" si="162"/>
        <v>65.830120097507049</v>
      </c>
      <c r="Y131" s="4">
        <f t="shared" si="162"/>
        <v>66.26028911204466</v>
      </c>
      <c r="Z131" s="4">
        <f t="shared" si="162"/>
        <v>66.916264707048384</v>
      </c>
      <c r="AA131" s="4">
        <f t="shared" si="162"/>
        <v>66.59526846451341</v>
      </c>
      <c r="AB131" s="4">
        <f t="shared" si="162"/>
        <v>64.63271175431052</v>
      </c>
      <c r="AC131" s="4">
        <f t="shared" si="162"/>
        <v>63.160738526931596</v>
      </c>
      <c r="AD131" s="4">
        <f t="shared" si="162"/>
        <v>64.708283562276037</v>
      </c>
      <c r="AE131" s="4">
        <f t="shared" si="162"/>
        <v>65.965838411353118</v>
      </c>
      <c r="AF131" s="4">
        <f t="shared" si="162"/>
        <v>67.923016483228523</v>
      </c>
      <c r="AG131" s="4">
        <f t="shared" si="162"/>
        <v>70.092951855055617</v>
      </c>
      <c r="AI131" s="4">
        <f t="shared" si="163"/>
        <v>0.36076034779109989</v>
      </c>
      <c r="AJ131" s="4">
        <f t="shared" si="163"/>
        <v>0.18236972207446911</v>
      </c>
      <c r="AK131" s="4">
        <f t="shared" si="163"/>
        <v>1.8938060436099136E-2</v>
      </c>
      <c r="AL131" s="4">
        <f t="shared" si="163"/>
        <v>-0.47873312729636552</v>
      </c>
      <c r="AM131" s="4">
        <f t="shared" si="163"/>
        <v>-0.38935936955701322</v>
      </c>
      <c r="AN131" s="4">
        <f t="shared" si="163"/>
        <v>0.56987990249295706</v>
      </c>
      <c r="AO131" s="4">
        <f t="shared" si="163"/>
        <v>0.82171088795533365</v>
      </c>
      <c r="AP131" s="4">
        <f t="shared" si="163"/>
        <v>0.18173529295161472</v>
      </c>
      <c r="AQ131" s="4">
        <f t="shared" si="163"/>
        <v>-0.46426846451340964</v>
      </c>
      <c r="AR131" s="4">
        <f t="shared" si="163"/>
        <v>-0.68171175431051978</v>
      </c>
      <c r="AS131" s="4">
        <f t="shared" si="163"/>
        <v>0.29826147306840767</v>
      </c>
      <c r="AT131" s="4">
        <f t="shared" si="163"/>
        <v>0.64671643772396692</v>
      </c>
      <c r="AU131" s="4">
        <f t="shared" si="163"/>
        <v>-0.64283841135312514</v>
      </c>
      <c r="AV131" s="4">
        <f t="shared" si="163"/>
        <v>-0.92301648322852259</v>
      </c>
      <c r="AW131" s="4">
        <f t="shared" si="163"/>
        <v>-0.68995185505561096</v>
      </c>
      <c r="AY131" s="2">
        <f t="shared" si="154"/>
        <v>76.187238283008554</v>
      </c>
      <c r="AZ131" s="2">
        <f t="shared" si="154"/>
        <v>77.075163006162114</v>
      </c>
      <c r="BA131" s="2">
        <f t="shared" si="154"/>
        <v>70.577479944844058</v>
      </c>
      <c r="BB131" s="2">
        <f t="shared" si="154"/>
        <v>68.953093541625933</v>
      </c>
      <c r="BC131" s="2">
        <f t="shared" si="154"/>
        <v>66.240830151466554</v>
      </c>
      <c r="BD131" s="2">
        <f t="shared" si="154"/>
        <v>65.827991156429519</v>
      </c>
      <c r="BE131" s="2">
        <f t="shared" si="154"/>
        <v>66.2590281027164</v>
      </c>
      <c r="BF131" s="2">
        <f t="shared" si="154"/>
        <v>66.909648458202099</v>
      </c>
      <c r="BG131" s="2">
        <f t="shared" si="154"/>
        <v>66.589338909047072</v>
      </c>
      <c r="BH131" s="2">
        <f t="shared" si="154"/>
        <v>64.631661379322253</v>
      </c>
      <c r="BI131" s="2">
        <f t="shared" si="154"/>
        <v>63.159611082107581</v>
      </c>
      <c r="BJ131" s="2">
        <f t="shared" si="154"/>
        <v>64.70775373348043</v>
      </c>
      <c r="BK131" s="2">
        <f t="shared" si="154"/>
        <v>65.965450807160423</v>
      </c>
      <c r="BL131" s="2">
        <f t="shared" si="154"/>
        <v>67.919599561511021</v>
      </c>
      <c r="BM131" s="2">
        <f t="shared" si="154"/>
        <v>70.059380359207495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76.548000000000002</v>
      </c>
      <c r="CF131" s="2">
        <f t="shared" si="155"/>
        <v>77.257999999999996</v>
      </c>
      <c r="CG131" s="2">
        <f t="shared" si="155"/>
        <v>70.596999999999994</v>
      </c>
      <c r="CH131" s="2">
        <f t="shared" si="155"/>
        <v>68.474999999999994</v>
      </c>
      <c r="CI131" s="2">
        <f t="shared" si="155"/>
        <v>65.852000000000004</v>
      </c>
      <c r="CJ131" s="2">
        <f t="shared" si="155"/>
        <v>66.400000000000006</v>
      </c>
      <c r="CK131" s="2">
        <f t="shared" si="155"/>
        <v>67.081999999999994</v>
      </c>
      <c r="CL131" s="2">
        <f t="shared" si="155"/>
        <v>67.097999999999999</v>
      </c>
      <c r="CM131" s="2">
        <f t="shared" si="155"/>
        <v>66.131</v>
      </c>
      <c r="CN131" s="2">
        <f t="shared" si="155"/>
        <v>63.951000000000001</v>
      </c>
      <c r="CO131" s="2">
        <f t="shared" si="155"/>
        <v>63.459000000000003</v>
      </c>
      <c r="CP131" s="2">
        <f t="shared" si="155"/>
        <v>65.355000000000004</v>
      </c>
      <c r="CQ131" s="2">
        <f t="shared" si="155"/>
        <v>65.322999999999993</v>
      </c>
      <c r="CR131" s="2">
        <f t="shared" si="155"/>
        <v>67</v>
      </c>
      <c r="CS131" s="2">
        <f t="shared" si="155"/>
        <v>69.403000000000006</v>
      </c>
      <c r="CU131" s="2">
        <f t="shared" si="110"/>
        <v>76.548000000000002</v>
      </c>
      <c r="CV131" s="2">
        <f t="shared" si="111"/>
        <v>77.257999999999996</v>
      </c>
      <c r="CW131" s="2">
        <f t="shared" si="112"/>
        <v>70.596999999999994</v>
      </c>
      <c r="CX131" s="2">
        <f t="shared" si="113"/>
        <v>68.474999999999994</v>
      </c>
      <c r="CY131" s="2">
        <f t="shared" si="114"/>
        <v>65.852000000000004</v>
      </c>
      <c r="CZ131" s="2">
        <f t="shared" si="115"/>
        <v>66.400000000000006</v>
      </c>
      <c r="DA131" s="2">
        <f t="shared" si="116"/>
        <v>67.081999999999994</v>
      </c>
      <c r="DB131" s="2">
        <f t="shared" si="117"/>
        <v>67.097999999999999</v>
      </c>
      <c r="DC131" s="2">
        <f t="shared" si="118"/>
        <v>66.131</v>
      </c>
      <c r="DD131" s="2">
        <f t="shared" si="119"/>
        <v>63.951000000000001</v>
      </c>
      <c r="DE131" s="2">
        <f t="shared" si="120"/>
        <v>63.459000000000003</v>
      </c>
      <c r="DF131" s="2">
        <f t="shared" si="121"/>
        <v>65.355000000000004</v>
      </c>
      <c r="DG131" s="2">
        <f t="shared" si="122"/>
        <v>65.322999999999993</v>
      </c>
      <c r="DH131" s="2">
        <f t="shared" si="123"/>
        <v>67</v>
      </c>
      <c r="DI131" s="2">
        <f t="shared" si="124"/>
        <v>69.403000000000006</v>
      </c>
      <c r="DK131" s="2">
        <f t="shared" si="164"/>
        <v>97.545110842645727</v>
      </c>
      <c r="DL131" s="2">
        <f t="shared" si="164"/>
        <v>111.51218782918724</v>
      </c>
      <c r="DM131" s="2">
        <f t="shared" si="164"/>
        <v>111.25627318153579</v>
      </c>
      <c r="DN131" s="2">
        <f t="shared" si="164"/>
        <v>89.586459679855025</v>
      </c>
      <c r="DO131" s="2">
        <f t="shared" si="164"/>
        <v>92.274960267941537</v>
      </c>
      <c r="DP131" s="2">
        <f t="shared" si="164"/>
        <v>90.385836236933812</v>
      </c>
      <c r="DQ131" s="2">
        <f t="shared" si="164"/>
        <v>96.192955137323565</v>
      </c>
      <c r="DR131" s="2">
        <f t="shared" si="164"/>
        <v>90.884459787722932</v>
      </c>
      <c r="DS131" s="2">
        <f t="shared" si="164"/>
        <v>95.704003260403226</v>
      </c>
      <c r="DT131" s="2">
        <f t="shared" si="164"/>
        <v>92.434330587730571</v>
      </c>
      <c r="DU131" s="2">
        <f t="shared" si="164"/>
        <v>90.340915599810344</v>
      </c>
      <c r="DV131" s="2">
        <f t="shared" si="164"/>
        <v>97.115115519568164</v>
      </c>
      <c r="DW131" s="2">
        <f t="shared" si="164"/>
        <v>90.328596435272019</v>
      </c>
      <c r="DX131" s="2">
        <f t="shared" si="164"/>
        <v>91.403171171171181</v>
      </c>
      <c r="DY131" s="2">
        <f t="shared" si="164"/>
        <v>84.361888709677402</v>
      </c>
      <c r="EA131" s="2">
        <f t="shared" si="152"/>
        <v>76.09544804808688</v>
      </c>
      <c r="EB131" s="2">
        <f t="shared" si="152"/>
        <v>76.921712424560468</v>
      </c>
      <c r="EC131" s="2">
        <f t="shared" si="152"/>
        <v>70.398906016387812</v>
      </c>
      <c r="ED131" s="2">
        <f t="shared" si="152"/>
        <v>68.867922859450729</v>
      </c>
      <c r="EE131" s="2">
        <f t="shared" si="151"/>
        <v>66.131826776846168</v>
      </c>
      <c r="EF131" s="2">
        <f t="shared" si="151"/>
        <v>65.718039736184494</v>
      </c>
      <c r="EG131" s="2">
        <f t="shared" si="151"/>
        <v>66.107442599361107</v>
      </c>
      <c r="EH131" s="2">
        <f t="shared" si="151"/>
        <v>66.788393887116257</v>
      </c>
      <c r="EI131" s="2">
        <f t="shared" si="151"/>
        <v>66.433629009284687</v>
      </c>
      <c r="EJ131" s="2">
        <f t="shared" si="151"/>
        <v>64.4785568591073</v>
      </c>
      <c r="EK131" s="2">
        <f t="shared" si="151"/>
        <v>63.024963862702442</v>
      </c>
      <c r="EL131" s="2">
        <f t="shared" si="151"/>
        <v>64.55343369344547</v>
      </c>
      <c r="EM131" s="2">
        <f t="shared" si="135"/>
        <v>65.854952332633999</v>
      </c>
      <c r="EN131" s="2">
        <f t="shared" si="135"/>
        <v>67.800061478212228</v>
      </c>
      <c r="EO131" s="2">
        <f t="shared" si="135"/>
        <v>69.966302801673194</v>
      </c>
      <c r="EQ131" s="2">
        <f t="shared" si="165"/>
        <v>76.055737764328228</v>
      </c>
      <c r="ER131" s="2">
        <f t="shared" si="165"/>
        <v>76.744821305146161</v>
      </c>
      <c r="ES131" s="2">
        <f t="shared" si="165"/>
        <v>70.174958303034856</v>
      </c>
      <c r="ET131" s="2">
        <f t="shared" si="165"/>
        <v>68.713327287974195</v>
      </c>
      <c r="EU131" s="2">
        <f t="shared" si="165"/>
        <v>66.129130983332956</v>
      </c>
      <c r="EV131" s="2">
        <f t="shared" si="165"/>
        <v>65.565553669384144</v>
      </c>
      <c r="EW131" s="2">
        <f t="shared" si="165"/>
        <v>66.126997934607601</v>
      </c>
      <c r="EX131" s="2">
        <f t="shared" si="165"/>
        <v>66.726468860594423</v>
      </c>
      <c r="EY131" s="2">
        <f t="shared" si="165"/>
        <v>66.366535270028081</v>
      </c>
      <c r="EZ131" s="2">
        <f t="shared" si="165"/>
        <v>64.418102548811163</v>
      </c>
      <c r="FA131" s="2">
        <f t="shared" si="165"/>
        <v>63.06373601745409</v>
      </c>
      <c r="FB131" s="2">
        <f t="shared" si="165"/>
        <v>64.343837370052086</v>
      </c>
      <c r="FC131" s="2">
        <f t="shared" si="165"/>
        <v>65.700550000707835</v>
      </c>
      <c r="FD131" s="2">
        <f t="shared" si="165"/>
        <v>67.877108288435977</v>
      </c>
      <c r="FE131" s="2">
        <f t="shared" si="165"/>
        <v>69.94824769712892</v>
      </c>
      <c r="FG131" s="2">
        <f t="shared" si="166"/>
        <v>0.99570420990098463</v>
      </c>
      <c r="FH131" s="2">
        <f t="shared" si="166"/>
        <v>0.99551188753457354</v>
      </c>
      <c r="FI131" s="2">
        <f t="shared" si="166"/>
        <v>0.99555809484198676</v>
      </c>
      <c r="FJ131" s="2">
        <f t="shared" si="166"/>
        <v>0.99577072323424343</v>
      </c>
      <c r="FK131" s="2">
        <f t="shared" si="166"/>
        <v>0.99582898661178565</v>
      </c>
      <c r="FL131" s="2">
        <f t="shared" si="166"/>
        <v>0.9954587337237577</v>
      </c>
      <c r="FM131" s="2">
        <f t="shared" si="166"/>
        <v>0.99497135448155261</v>
      </c>
      <c r="FN131" s="2">
        <f t="shared" si="166"/>
        <v>0.99492498990008282</v>
      </c>
      <c r="FO131" s="2">
        <f t="shared" si="166"/>
        <v>0.99463962507925774</v>
      </c>
      <c r="FP131" s="2">
        <f t="shared" si="166"/>
        <v>0.99449421072224298</v>
      </c>
      <c r="FQ131" s="2">
        <f t="shared" si="166"/>
        <v>0.9950878347024954</v>
      </c>
      <c r="FR131" s="2">
        <f t="shared" si="166"/>
        <v>0.99519391349452901</v>
      </c>
      <c r="FS131" s="2">
        <f t="shared" si="166"/>
        <v>0.99542353186312915</v>
      </c>
      <c r="FT131" s="2">
        <f t="shared" si="166"/>
        <v>0.99495944988501872</v>
      </c>
      <c r="FU131" s="2">
        <f t="shared" si="166"/>
        <v>0.99352750464609707</v>
      </c>
      <c r="FW131" s="2">
        <f t="shared" si="156"/>
        <v>8.8897410189647617E-3</v>
      </c>
      <c r="FX131" s="2">
        <f t="shared" si="156"/>
        <v>1.0149532960380863E-2</v>
      </c>
      <c r="FY131" s="2">
        <f t="shared" si="156"/>
        <v>1.2996879735437335E-2</v>
      </c>
      <c r="FZ131" s="2">
        <f t="shared" si="156"/>
        <v>1.5872021406345416E-2</v>
      </c>
      <c r="GA131" s="2">
        <f t="shared" si="156"/>
        <v>1.4832434545309754E-2</v>
      </c>
      <c r="GB131" s="2">
        <f t="shared" si="156"/>
        <v>1.358558297486258E-2</v>
      </c>
      <c r="GC131" s="2">
        <f t="shared" si="156"/>
        <v>1.5142954971143211E-2</v>
      </c>
      <c r="GD131" s="2">
        <f t="shared" si="156"/>
        <v>1.6684800734770196E-2</v>
      </c>
      <c r="GE131" s="2">
        <f t="shared" si="156"/>
        <v>1.7740556827626569E-2</v>
      </c>
      <c r="GF131" s="2">
        <f t="shared" si="156"/>
        <v>1.3466021322893866E-2</v>
      </c>
      <c r="GG131" s="2">
        <f t="shared" si="156"/>
        <v>1.2038258301405785E-2</v>
      </c>
      <c r="GH131" s="2">
        <f t="shared" si="156"/>
        <v>1.0373367002806833E-2</v>
      </c>
      <c r="GI131" s="2">
        <f t="shared" si="156"/>
        <v>9.7432330434867181E-3</v>
      </c>
      <c r="GJ131" s="2">
        <f t="shared" si="156"/>
        <v>7.3387336917635207E-3</v>
      </c>
      <c r="GK131" s="2">
        <f t="shared" si="156"/>
        <v>5.4170482213416185E-3</v>
      </c>
      <c r="GM131" s="86">
        <f t="shared" si="157"/>
        <v>1.5502086700218567E-34</v>
      </c>
      <c r="GN131" s="86">
        <f t="shared" si="157"/>
        <v>7.0569650397858986E-35</v>
      </c>
      <c r="GO131" s="86">
        <f t="shared" si="157"/>
        <v>8.1366859452240671E-41</v>
      </c>
      <c r="GP131" s="86">
        <f t="shared" si="157"/>
        <v>8.31732743355293E-47</v>
      </c>
      <c r="GQ131" s="86">
        <f t="shared" si="157"/>
        <v>6.7925797522156681E-44</v>
      </c>
      <c r="GR131" s="86">
        <f t="shared" si="157"/>
        <v>2.4682236345321933E-29</v>
      </c>
      <c r="GS131" s="86">
        <f t="shared" si="157"/>
        <v>6.5735121325643658E-33</v>
      </c>
      <c r="GT131" s="86">
        <f t="shared" si="157"/>
        <v>2.4664026752931975E-39</v>
      </c>
      <c r="GU131" s="86">
        <f t="shared" si="157"/>
        <v>1.4247874983175953E-47</v>
      </c>
      <c r="GV131" s="86">
        <f t="shared" si="157"/>
        <v>3.4060703002956631E-56</v>
      </c>
      <c r="GW131" s="86">
        <f t="shared" si="157"/>
        <v>6.4228447687789516E-56</v>
      </c>
      <c r="GX131" s="86">
        <f t="shared" si="157"/>
        <v>8.6455905934601629E-52</v>
      </c>
      <c r="GY131" s="86">
        <f t="shared" si="157"/>
        <v>3.6408012903526078E-56</v>
      </c>
      <c r="GZ131" s="86">
        <f t="shared" si="157"/>
        <v>2.6513784497180697E-54</v>
      </c>
      <c r="HA131" s="86">
        <f t="shared" si="157"/>
        <v>3.0685940823759918E-56</v>
      </c>
      <c r="HC131" s="86">
        <f t="shared" si="153"/>
        <v>3.1356235569608556E-7</v>
      </c>
      <c r="HD131" s="86">
        <f t="shared" si="153"/>
        <v>2.4902449956070878E-8</v>
      </c>
      <c r="HE131" s="86">
        <f t="shared" si="153"/>
        <v>1.9370297455840758E-9</v>
      </c>
      <c r="HF131" s="86">
        <f t="shared" si="153"/>
        <v>9.0926743275856805E-15</v>
      </c>
      <c r="HG131" s="86">
        <f t="shared" si="153"/>
        <v>8.5972751185668987E-10</v>
      </c>
      <c r="HH131" s="86">
        <f t="shared" si="153"/>
        <v>4.0577266912399819E-10</v>
      </c>
      <c r="HI131" s="86">
        <f t="shared" si="153"/>
        <v>2.2299541552367055E-14</v>
      </c>
      <c r="HJ131" s="86">
        <f t="shared" si="153"/>
        <v>1.3029867037726251E-16</v>
      </c>
      <c r="HK131" s="86">
        <f t="shared" si="153"/>
        <v>1.2982776860143795E-18</v>
      </c>
      <c r="HL131" s="86">
        <f t="shared" si="161"/>
        <v>1.860065055370393E-18</v>
      </c>
      <c r="HM131" s="86">
        <f t="shared" si="161"/>
        <v>9.1891805384836532E-18</v>
      </c>
      <c r="HN131" s="86">
        <f t="shared" si="161"/>
        <v>2.657093542787144E-14</v>
      </c>
      <c r="HO131" s="86">
        <f t="shared" si="161"/>
        <v>1.1250864727905624E-11</v>
      </c>
      <c r="HP131" s="86">
        <f t="shared" si="161"/>
        <v>8.2371110960337391E-13</v>
      </c>
      <c r="HQ131" s="86">
        <f t="shared" si="161"/>
        <v>3.4883350902650316E-13</v>
      </c>
      <c r="HS131" s="86">
        <f t="shared" si="158"/>
        <v>2.5761119979462493E-6</v>
      </c>
      <c r="HT131" s="86">
        <f t="shared" si="158"/>
        <v>1.7506394373147032E-5</v>
      </c>
      <c r="HU131" s="86">
        <f t="shared" si="158"/>
        <v>1.2069893421147216E-5</v>
      </c>
      <c r="HV131" s="86">
        <f t="shared" si="158"/>
        <v>9.2471427341736877E-6</v>
      </c>
      <c r="HW131" s="86">
        <f t="shared" si="158"/>
        <v>7.322779730115362E-6</v>
      </c>
      <c r="HX131" s="86">
        <f t="shared" si="158"/>
        <v>2.5945914879194422E-5</v>
      </c>
      <c r="HY131" s="86">
        <f t="shared" si="158"/>
        <v>1.2812566240228158E-5</v>
      </c>
      <c r="HZ131" s="86">
        <f t="shared" si="158"/>
        <v>5.8827657583185777E-5</v>
      </c>
      <c r="IA131" s="86">
        <f t="shared" si="158"/>
        <v>4.5683264338586267E-5</v>
      </c>
      <c r="IB131" s="86">
        <f t="shared" si="158"/>
        <v>6.4916983679548346E-6</v>
      </c>
      <c r="IC131" s="86">
        <f t="shared" si="158"/>
        <v>6.7179299897155776E-6</v>
      </c>
      <c r="ID131" s="86">
        <f t="shared" si="158"/>
        <v>2.6352661780823417E-6</v>
      </c>
      <c r="IE131" s="86">
        <f t="shared" si="158"/>
        <v>1.900467860403216E-6</v>
      </c>
      <c r="IF131" s="86">
        <f t="shared" si="158"/>
        <v>6.8694457751452835E-6</v>
      </c>
      <c r="IG131" s="86">
        <f t="shared" si="158"/>
        <v>4.1383435110837612E-5</v>
      </c>
      <c r="II131" s="86">
        <f t="shared" si="159"/>
        <v>1.2750202590213721E-54</v>
      </c>
      <c r="IJ131" s="86">
        <f t="shared" si="159"/>
        <v>7.8176539783893671E-56</v>
      </c>
      <c r="IK131" s="86">
        <f t="shared" si="159"/>
        <v>1.164857088906659E-49</v>
      </c>
      <c r="IL131" s="86">
        <f t="shared" si="159"/>
        <v>4.5763065321699029E-53</v>
      </c>
      <c r="IM131" s="86">
        <f t="shared" si="159"/>
        <v>2.6419348552064057E-59</v>
      </c>
      <c r="IN131" s="86">
        <f t="shared" si="159"/>
        <v>1.2578869525242071E-50</v>
      </c>
      <c r="IO131" s="86">
        <f t="shared" si="159"/>
        <v>5.6697675610009432E-55</v>
      </c>
      <c r="IP131" s="86">
        <f t="shared" si="159"/>
        <v>5.498691396720306E-47</v>
      </c>
      <c r="IQ131" s="86">
        <f t="shared" si="159"/>
        <v>3.9520339627486923E-50</v>
      </c>
      <c r="IR131" s="86">
        <f t="shared" si="159"/>
        <v>2.5691124204720486E-58</v>
      </c>
      <c r="IS131" s="86">
        <f t="shared" si="159"/>
        <v>1.291626342817208E-56</v>
      </c>
      <c r="IT131" s="86">
        <f t="shared" si="159"/>
        <v>1.0955582575819876E-58</v>
      </c>
      <c r="IU131" s="86">
        <f t="shared" si="159"/>
        <v>7.9126360366751151E-59</v>
      </c>
      <c r="IV131" s="86">
        <f t="shared" si="159"/>
        <v>8.009735660375764E-33</v>
      </c>
      <c r="IW131" s="86">
        <f t="shared" si="159"/>
        <v>1.7321429011655011E-23</v>
      </c>
      <c r="IY131" s="86">
        <f t="shared" si="160"/>
        <v>2.8896743536423348E-6</v>
      </c>
      <c r="IZ131" s="86">
        <f t="shared" si="160"/>
        <v>1.7531296823103103E-5</v>
      </c>
      <c r="JA131" s="86">
        <f t="shared" si="160"/>
        <v>1.2071830450892799E-5</v>
      </c>
      <c r="JB131" s="86">
        <f t="shared" si="160"/>
        <v>9.2471427432663627E-6</v>
      </c>
      <c r="JC131" s="86">
        <f t="shared" si="160"/>
        <v>7.3236394576272185E-6</v>
      </c>
      <c r="JD131" s="86">
        <f t="shared" si="160"/>
        <v>2.5946320651863546E-5</v>
      </c>
      <c r="JE131" s="86">
        <f t="shared" si="160"/>
        <v>1.28125662625277E-5</v>
      </c>
      <c r="JF131" s="86">
        <f t="shared" si="160"/>
        <v>5.8827657583316078E-5</v>
      </c>
      <c r="JG131" s="86">
        <f t="shared" si="160"/>
        <v>4.5683264338587568E-5</v>
      </c>
      <c r="JH131" s="86">
        <f t="shared" si="160"/>
        <v>6.4916983679566946E-6</v>
      </c>
      <c r="JI131" s="86">
        <f t="shared" si="160"/>
        <v>6.7179299897247671E-6</v>
      </c>
      <c r="JJ131" s="86">
        <f t="shared" si="160"/>
        <v>2.6352662046532769E-6</v>
      </c>
      <c r="JK131" s="86">
        <f t="shared" si="160"/>
        <v>1.9004791112679438E-6</v>
      </c>
      <c r="JL131" s="86">
        <f t="shared" si="160"/>
        <v>6.8694465988563932E-6</v>
      </c>
      <c r="JM131" s="86">
        <f t="shared" si="160"/>
        <v>4.1383435459671123E-5</v>
      </c>
    </row>
    <row r="132" spans="2:273" x14ac:dyDescent="0.25">
      <c r="B132" s="2">
        <v>105</v>
      </c>
      <c r="C132" s="37">
        <v>75.838999999999999</v>
      </c>
      <c r="D132" s="37">
        <v>76.048000000000002</v>
      </c>
      <c r="E132" s="37">
        <v>70.548000000000002</v>
      </c>
      <c r="F132" s="37">
        <v>68.869</v>
      </c>
      <c r="G132" s="37">
        <v>65.835999999999999</v>
      </c>
      <c r="H132" s="37">
        <v>66.183000000000007</v>
      </c>
      <c r="I132" s="37">
        <v>66.426000000000002</v>
      </c>
      <c r="J132" s="37">
        <v>67.245999999999995</v>
      </c>
      <c r="K132" s="37">
        <v>66.033000000000001</v>
      </c>
      <c r="L132" s="37">
        <v>63.984000000000002</v>
      </c>
      <c r="M132" s="37">
        <v>63.77</v>
      </c>
      <c r="N132" s="37">
        <v>65.387</v>
      </c>
      <c r="O132" s="37">
        <v>65.613</v>
      </c>
      <c r="P132" s="37">
        <v>67.387</v>
      </c>
      <c r="Q132" s="37">
        <v>68.694000000000003</v>
      </c>
      <c r="S132" s="4">
        <f t="shared" si="162"/>
        <v>76.059554241296155</v>
      </c>
      <c r="T132" s="4">
        <f t="shared" si="162"/>
        <v>76.925624085823799</v>
      </c>
      <c r="U132" s="4">
        <f t="shared" si="162"/>
        <v>70.417166763131036</v>
      </c>
      <c r="V132" s="4">
        <f t="shared" si="162"/>
        <v>68.791793495585381</v>
      </c>
      <c r="W132" s="4">
        <f t="shared" si="162"/>
        <v>66.112671873808949</v>
      </c>
      <c r="X132" s="4">
        <f t="shared" si="162"/>
        <v>65.695499906861528</v>
      </c>
      <c r="Y132" s="4">
        <f t="shared" si="162"/>
        <v>66.134088131155437</v>
      </c>
      <c r="Z132" s="4">
        <f t="shared" si="162"/>
        <v>66.771513659592557</v>
      </c>
      <c r="AA132" s="4">
        <f t="shared" si="162"/>
        <v>66.432489646242203</v>
      </c>
      <c r="AB132" s="4">
        <f t="shared" si="162"/>
        <v>64.477845432895236</v>
      </c>
      <c r="AC132" s="4">
        <f t="shared" si="162"/>
        <v>63.039525625800835</v>
      </c>
      <c r="AD132" s="4">
        <f t="shared" si="162"/>
        <v>64.547981848581486</v>
      </c>
      <c r="AE132" s="4">
        <f t="shared" si="162"/>
        <v>65.814401894708567</v>
      </c>
      <c r="AF132" s="4">
        <f t="shared" si="162"/>
        <v>67.850463633825214</v>
      </c>
      <c r="AG132" s="4">
        <f t="shared" si="162"/>
        <v>70.01447114418832</v>
      </c>
      <c r="AI132" s="4">
        <f t="shared" si="163"/>
        <v>-0.22055424129615631</v>
      </c>
      <c r="AJ132" s="4">
        <f t="shared" si="163"/>
        <v>-0.87762408582379692</v>
      </c>
      <c r="AK132" s="4">
        <f t="shared" si="163"/>
        <v>0.1308332368689662</v>
      </c>
      <c r="AL132" s="4">
        <f t="shared" si="163"/>
        <v>7.7206504414618848E-2</v>
      </c>
      <c r="AM132" s="4">
        <f t="shared" si="163"/>
        <v>-0.27667187380895086</v>
      </c>
      <c r="AN132" s="4">
        <f t="shared" si="163"/>
        <v>0.48750009313847897</v>
      </c>
      <c r="AO132" s="4">
        <f t="shared" si="163"/>
        <v>0.29191186884456499</v>
      </c>
      <c r="AP132" s="4">
        <f t="shared" si="163"/>
        <v>0.47448634040743798</v>
      </c>
      <c r="AQ132" s="4">
        <f t="shared" si="163"/>
        <v>-0.39948964624220196</v>
      </c>
      <c r="AR132" s="4">
        <f t="shared" si="163"/>
        <v>-0.49384543289523464</v>
      </c>
      <c r="AS132" s="4">
        <f t="shared" si="163"/>
        <v>0.73047437419916861</v>
      </c>
      <c r="AT132" s="4">
        <f t="shared" si="163"/>
        <v>0.83901815141851444</v>
      </c>
      <c r="AU132" s="4">
        <f t="shared" si="163"/>
        <v>-0.2014018947085674</v>
      </c>
      <c r="AV132" s="4">
        <f t="shared" si="163"/>
        <v>-0.46346363382521361</v>
      </c>
      <c r="AW132" s="4">
        <f t="shared" si="163"/>
        <v>-1.3204711441883177</v>
      </c>
      <c r="AY132" s="2">
        <f t="shared" si="154"/>
        <v>76.059554073056745</v>
      </c>
      <c r="AZ132" s="2">
        <f t="shared" si="154"/>
        <v>76.924475348616525</v>
      </c>
      <c r="BA132" s="2">
        <f t="shared" si="154"/>
        <v>70.415716117047992</v>
      </c>
      <c r="BB132" s="2">
        <f t="shared" si="154"/>
        <v>68.790049752290656</v>
      </c>
      <c r="BC132" s="2">
        <f t="shared" si="154"/>
        <v>66.111150809895705</v>
      </c>
      <c r="BD132" s="2">
        <f t="shared" si="154"/>
        <v>65.690291878064983</v>
      </c>
      <c r="BE132" s="2">
        <f t="shared" si="154"/>
        <v>66.130684164361568</v>
      </c>
      <c r="BF132" s="2">
        <f t="shared" si="154"/>
        <v>66.755836858239775</v>
      </c>
      <c r="BG132" s="2">
        <f t="shared" si="154"/>
        <v>66.417633564813073</v>
      </c>
      <c r="BH132" s="2">
        <f t="shared" si="154"/>
        <v>64.474904283610314</v>
      </c>
      <c r="BI132" s="2">
        <f t="shared" si="154"/>
        <v>63.036499446633293</v>
      </c>
      <c r="BJ132" s="2">
        <f t="shared" si="154"/>
        <v>64.546518134350407</v>
      </c>
      <c r="BK132" s="2">
        <f t="shared" si="154"/>
        <v>65.813328793601528</v>
      </c>
      <c r="BL132" s="2">
        <f t="shared" si="154"/>
        <v>67.842452068248548</v>
      </c>
      <c r="BM132" s="2">
        <f t="shared" si="154"/>
        <v>69.951325646278761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75.838999999999999</v>
      </c>
      <c r="CF132" s="2">
        <f t="shared" si="155"/>
        <v>76.048000000000002</v>
      </c>
      <c r="CG132" s="2">
        <f t="shared" si="155"/>
        <v>70.548000000000002</v>
      </c>
      <c r="CH132" s="2">
        <f t="shared" si="155"/>
        <v>68.869</v>
      </c>
      <c r="CI132" s="2">
        <f t="shared" si="155"/>
        <v>65.835999999999999</v>
      </c>
      <c r="CJ132" s="2">
        <f t="shared" si="155"/>
        <v>66.183000000000007</v>
      </c>
      <c r="CK132" s="2">
        <f t="shared" si="155"/>
        <v>66.426000000000002</v>
      </c>
      <c r="CL132" s="2">
        <f t="shared" si="155"/>
        <v>67.245999999999995</v>
      </c>
      <c r="CM132" s="2">
        <f t="shared" si="155"/>
        <v>66.033000000000001</v>
      </c>
      <c r="CN132" s="2">
        <f t="shared" si="155"/>
        <v>63.984000000000002</v>
      </c>
      <c r="CO132" s="2">
        <f t="shared" si="155"/>
        <v>63.77</v>
      </c>
      <c r="CP132" s="2">
        <f t="shared" si="155"/>
        <v>65.387</v>
      </c>
      <c r="CQ132" s="2">
        <f t="shared" si="155"/>
        <v>65.613</v>
      </c>
      <c r="CR132" s="2">
        <f t="shared" si="155"/>
        <v>67.387</v>
      </c>
      <c r="CS132" s="2">
        <f t="shared" si="155"/>
        <v>68.694000000000003</v>
      </c>
      <c r="CU132" s="2">
        <f t="shared" si="110"/>
        <v>75.838999999999999</v>
      </c>
      <c r="CV132" s="2">
        <f t="shared" si="111"/>
        <v>76.048000000000002</v>
      </c>
      <c r="CW132" s="2">
        <f t="shared" si="112"/>
        <v>70.548000000000002</v>
      </c>
      <c r="CX132" s="2">
        <f t="shared" si="113"/>
        <v>68.869</v>
      </c>
      <c r="CY132" s="2">
        <f t="shared" si="114"/>
        <v>65.835999999999999</v>
      </c>
      <c r="CZ132" s="2">
        <f t="shared" si="115"/>
        <v>66.183000000000007</v>
      </c>
      <c r="DA132" s="2">
        <f t="shared" si="116"/>
        <v>66.426000000000002</v>
      </c>
      <c r="DB132" s="2">
        <f t="shared" si="117"/>
        <v>67.245999999999995</v>
      </c>
      <c r="DC132" s="2">
        <f t="shared" si="118"/>
        <v>66.033000000000001</v>
      </c>
      <c r="DD132" s="2">
        <f t="shared" si="119"/>
        <v>63.984000000000002</v>
      </c>
      <c r="DE132" s="2">
        <f t="shared" si="120"/>
        <v>63.77</v>
      </c>
      <c r="DF132" s="2">
        <f t="shared" si="121"/>
        <v>65.387</v>
      </c>
      <c r="DG132" s="2">
        <f t="shared" si="122"/>
        <v>65.613</v>
      </c>
      <c r="DH132" s="2">
        <f t="shared" si="123"/>
        <v>67.387</v>
      </c>
      <c r="DI132" s="2">
        <f t="shared" si="124"/>
        <v>68.694000000000003</v>
      </c>
      <c r="DK132" s="2">
        <f t="shared" si="164"/>
        <v>97.705702506795546</v>
      </c>
      <c r="DL132" s="2">
        <f t="shared" si="164"/>
        <v>111.78649007373792</v>
      </c>
      <c r="DM132" s="2">
        <f t="shared" si="164"/>
        <v>111.5619053831402</v>
      </c>
      <c r="DN132" s="2">
        <f t="shared" si="164"/>
        <v>89.651074599818784</v>
      </c>
      <c r="DO132" s="2">
        <f t="shared" si="164"/>
        <v>92.463762877130421</v>
      </c>
      <c r="DP132" s="2">
        <f t="shared" si="164"/>
        <v>90.549845470383289</v>
      </c>
      <c r="DQ132" s="2">
        <f t="shared" si="164"/>
        <v>96.410876463508046</v>
      </c>
      <c r="DR132" s="2">
        <f t="shared" si="164"/>
        <v>91.02522912791332</v>
      </c>
      <c r="DS132" s="2">
        <f t="shared" si="164"/>
        <v>95.916858344058312</v>
      </c>
      <c r="DT132" s="2">
        <f t="shared" si="164"/>
        <v>92.617242556842541</v>
      </c>
      <c r="DU132" s="2">
        <f t="shared" si="164"/>
        <v>90.508903271692759</v>
      </c>
      <c r="DV132" s="2">
        <f t="shared" si="164"/>
        <v>97.351675843454814</v>
      </c>
      <c r="DW132" s="2">
        <f t="shared" si="164"/>
        <v>90.484343245778575</v>
      </c>
      <c r="DX132" s="2">
        <f t="shared" si="164"/>
        <v>91.609618302513041</v>
      </c>
      <c r="DY132" s="2">
        <f t="shared" si="164"/>
        <v>84.487664516129016</v>
      </c>
      <c r="EA132" s="2">
        <f t="shared" si="152"/>
        <v>75.974726189245104</v>
      </c>
      <c r="EB132" s="2">
        <f t="shared" si="152"/>
        <v>76.782921418262916</v>
      </c>
      <c r="EC132" s="2">
        <f t="shared" si="152"/>
        <v>70.251043659113108</v>
      </c>
      <c r="ED132" s="2">
        <f t="shared" si="152"/>
        <v>68.711470182719623</v>
      </c>
      <c r="EE132" s="2">
        <f t="shared" si="151"/>
        <v>66.010526156413619</v>
      </c>
      <c r="EF132" s="2">
        <f t="shared" si="151"/>
        <v>65.588816066527372</v>
      </c>
      <c r="EG132" s="2">
        <f t="shared" si="151"/>
        <v>65.990849303537004</v>
      </c>
      <c r="EH132" s="2">
        <f t="shared" si="151"/>
        <v>66.643810025801159</v>
      </c>
      <c r="EI132" s="2">
        <f t="shared" si="151"/>
        <v>66.273604927199855</v>
      </c>
      <c r="EJ132" s="2">
        <f t="shared" si="151"/>
        <v>64.333560515115153</v>
      </c>
      <c r="EK132" s="2">
        <f t="shared" si="151"/>
        <v>62.912386028523088</v>
      </c>
      <c r="EL132" s="2">
        <f t="shared" si="151"/>
        <v>64.404081745111043</v>
      </c>
      <c r="EM132" s="2">
        <f t="shared" si="135"/>
        <v>65.711341697501439</v>
      </c>
      <c r="EN132" s="2">
        <f t="shared" si="135"/>
        <v>67.732180938024499</v>
      </c>
      <c r="EO132" s="2">
        <f t="shared" si="135"/>
        <v>69.865005057427794</v>
      </c>
      <c r="EQ132" s="2">
        <f t="shared" si="165"/>
        <v>75.939601318128766</v>
      </c>
      <c r="ER132" s="2">
        <f t="shared" si="165"/>
        <v>76.622860630290717</v>
      </c>
      <c r="ES132" s="2">
        <f t="shared" si="165"/>
        <v>70.058111828830249</v>
      </c>
      <c r="ET132" s="2">
        <f t="shared" si="165"/>
        <v>68.583850315041644</v>
      </c>
      <c r="EU132" s="2">
        <f t="shared" si="165"/>
        <v>66.008022936806128</v>
      </c>
      <c r="EV132" s="2">
        <f t="shared" si="165"/>
        <v>65.457994091592468</v>
      </c>
      <c r="EW132" s="2">
        <f t="shared" si="165"/>
        <v>66.006616047048965</v>
      </c>
      <c r="EX132" s="2">
        <f t="shared" si="165"/>
        <v>66.596062835511106</v>
      </c>
      <c r="EY132" s="2">
        <f t="shared" si="165"/>
        <v>66.224306942701347</v>
      </c>
      <c r="EZ132" s="2">
        <f t="shared" si="165"/>
        <v>64.28290032651897</v>
      </c>
      <c r="FA132" s="2">
        <f t="shared" si="165"/>
        <v>62.944924350729011</v>
      </c>
      <c r="FB132" s="2">
        <f t="shared" si="165"/>
        <v>64.22448685214431</v>
      </c>
      <c r="FC132" s="2">
        <f t="shared" si="165"/>
        <v>65.575316376222773</v>
      </c>
      <c r="FD132" s="2">
        <f t="shared" si="165"/>
        <v>67.789011551357149</v>
      </c>
      <c r="FE132" s="2">
        <f t="shared" si="165"/>
        <v>69.857264798052384</v>
      </c>
      <c r="FG132" s="2">
        <f t="shared" si="166"/>
        <v>0.99608071144178978</v>
      </c>
      <c r="FH132" s="2">
        <f t="shared" si="166"/>
        <v>0.99590517571568027</v>
      </c>
      <c r="FI132" s="2">
        <f t="shared" si="166"/>
        <v>0.99594735041293636</v>
      </c>
      <c r="FJ132" s="2">
        <f t="shared" si="166"/>
        <v>0.99614141785084021</v>
      </c>
      <c r="FK132" s="2">
        <f t="shared" si="166"/>
        <v>0.99619459397974419</v>
      </c>
      <c r="FL132" s="2">
        <f t="shared" si="166"/>
        <v>0.99585666032685083</v>
      </c>
      <c r="FM132" s="2">
        <f t="shared" si="166"/>
        <v>0.99541179065189112</v>
      </c>
      <c r="FN132" s="2">
        <f t="shared" si="166"/>
        <v>0.99536946803406801</v>
      </c>
      <c r="FO132" s="2">
        <f t="shared" si="166"/>
        <v>0.99510897309251345</v>
      </c>
      <c r="FP132" s="2">
        <f t="shared" si="166"/>
        <v>0.99497622673363628</v>
      </c>
      <c r="FQ132" s="2">
        <f t="shared" si="166"/>
        <v>0.99551811485566533</v>
      </c>
      <c r="FR132" s="2">
        <f t="shared" si="166"/>
        <v>0.99561494264364858</v>
      </c>
      <c r="FS132" s="2">
        <f t="shared" si="166"/>
        <v>0.9958245300766897</v>
      </c>
      <c r="FT132" s="2">
        <f t="shared" si="166"/>
        <v>0.99540092390522561</v>
      </c>
      <c r="FU132" s="2">
        <f t="shared" si="166"/>
        <v>0.99409365035772113</v>
      </c>
      <c r="FW132" s="2">
        <f t="shared" si="156"/>
        <v>9.7390543391452002E-3</v>
      </c>
      <c r="FX132" s="2">
        <f t="shared" si="156"/>
        <v>1.1117854892617218E-2</v>
      </c>
      <c r="FY132" s="2">
        <f t="shared" si="156"/>
        <v>1.4232948333100688E-2</v>
      </c>
      <c r="FZ132" s="2">
        <f t="shared" si="156"/>
        <v>1.7376716365594926E-2</v>
      </c>
      <c r="GA132" s="2">
        <f t="shared" si="156"/>
        <v>1.6240201240639893E-2</v>
      </c>
      <c r="GB132" s="2">
        <f t="shared" si="156"/>
        <v>1.4876796310367223E-2</v>
      </c>
      <c r="GC132" s="2">
        <f t="shared" si="156"/>
        <v>1.6579697593475301E-2</v>
      </c>
      <c r="GD132" s="2">
        <f t="shared" si="156"/>
        <v>1.8265118495660711E-2</v>
      </c>
      <c r="GE132" s="2">
        <f t="shared" si="156"/>
        <v>1.941889681330879E-2</v>
      </c>
      <c r="GF132" s="2">
        <f t="shared" si="156"/>
        <v>1.4746041045401588E-2</v>
      </c>
      <c r="GG132" s="2">
        <f t="shared" si="156"/>
        <v>1.3184375025654171E-2</v>
      </c>
      <c r="GH132" s="2">
        <f t="shared" si="156"/>
        <v>1.1362798807666637E-2</v>
      </c>
      <c r="GI132" s="2">
        <f t="shared" si="156"/>
        <v>1.0673209673117637E-2</v>
      </c>
      <c r="GJ132" s="2">
        <f t="shared" si="156"/>
        <v>8.0410681805985432E-3</v>
      </c>
      <c r="GK132" s="2">
        <f t="shared" si="156"/>
        <v>5.9365726487613018E-3</v>
      </c>
      <c r="GM132" s="86">
        <f t="shared" si="157"/>
        <v>3.1147685673796969E-36</v>
      </c>
      <c r="GN132" s="86">
        <f t="shared" si="157"/>
        <v>1.3739334819704514E-36</v>
      </c>
      <c r="GO132" s="86">
        <f t="shared" si="157"/>
        <v>8.0720611496488577E-43</v>
      </c>
      <c r="GP132" s="86">
        <f t="shared" si="157"/>
        <v>4.2417664965113047E-49</v>
      </c>
      <c r="GQ132" s="86">
        <f t="shared" si="157"/>
        <v>4.9407634392176792E-46</v>
      </c>
      <c r="GR132" s="86">
        <f t="shared" si="157"/>
        <v>9.1923677658066005E-31</v>
      </c>
      <c r="GS132" s="86">
        <f t="shared" si="157"/>
        <v>1.7220214815111865E-34</v>
      </c>
      <c r="GT132" s="86">
        <f t="shared" si="157"/>
        <v>3.1246694903249767E-41</v>
      </c>
      <c r="GU132" s="86">
        <f t="shared" si="157"/>
        <v>6.9486752614656348E-50</v>
      </c>
      <c r="GV132" s="86">
        <f t="shared" si="157"/>
        <v>5.9451775002420727E-59</v>
      </c>
      <c r="GW132" s="86">
        <f t="shared" si="157"/>
        <v>1.2396024383315772E-58</v>
      </c>
      <c r="GX132" s="86">
        <f t="shared" si="157"/>
        <v>2.5027434461625034E-54</v>
      </c>
      <c r="GY132" s="86">
        <f t="shared" si="157"/>
        <v>6.3191957857089213E-59</v>
      </c>
      <c r="GZ132" s="86">
        <f t="shared" si="157"/>
        <v>6.501371732804368E-57</v>
      </c>
      <c r="HA132" s="86">
        <f t="shared" si="157"/>
        <v>5.6178250159520737E-59</v>
      </c>
      <c r="HC132" s="86">
        <f t="shared" si="153"/>
        <v>5.4824295743618192E-8</v>
      </c>
      <c r="HD132" s="86">
        <f t="shared" si="153"/>
        <v>3.0360459453091283E-9</v>
      </c>
      <c r="HE132" s="86">
        <f t="shared" si="153"/>
        <v>1.769215819262625E-10</v>
      </c>
      <c r="HF132" s="86">
        <f t="shared" si="153"/>
        <v>2.2481503425325089E-16</v>
      </c>
      <c r="HG132" s="86">
        <f t="shared" si="153"/>
        <v>9.2675007404980639E-11</v>
      </c>
      <c r="HH132" s="86">
        <f t="shared" si="153"/>
        <v>3.4812456902443699E-11</v>
      </c>
      <c r="HI132" s="86">
        <f t="shared" si="153"/>
        <v>7.2593093976146589E-16</v>
      </c>
      <c r="HJ132" s="86">
        <f t="shared" si="153"/>
        <v>2.4296981103996929E-18</v>
      </c>
      <c r="HK132" s="86">
        <f t="shared" si="153"/>
        <v>1.5631021885624242E-20</v>
      </c>
      <c r="HL132" s="86">
        <f t="shared" si="161"/>
        <v>2.1634934963275347E-20</v>
      </c>
      <c r="HM132" s="86">
        <f t="shared" si="161"/>
        <v>1.2667302940581961E-19</v>
      </c>
      <c r="HN132" s="86">
        <f t="shared" si="161"/>
        <v>7.6525430948998897E-16</v>
      </c>
      <c r="HO132" s="86">
        <f t="shared" si="161"/>
        <v>6.4989829408820096E-13</v>
      </c>
      <c r="HP132" s="86">
        <f t="shared" si="161"/>
        <v>3.7421231556301743E-14</v>
      </c>
      <c r="HQ132" s="86">
        <f t="shared" si="161"/>
        <v>1.3148475019497241E-14</v>
      </c>
      <c r="HS132" s="86">
        <f t="shared" si="158"/>
        <v>6.9380158874747527E-6</v>
      </c>
      <c r="HT132" s="86">
        <f t="shared" si="158"/>
        <v>4.51046464794098E-5</v>
      </c>
      <c r="HU132" s="86">
        <f t="shared" si="158"/>
        <v>3.1492316212329361E-5</v>
      </c>
      <c r="HV132" s="86">
        <f t="shared" si="158"/>
        <v>2.6481518091708616E-5</v>
      </c>
      <c r="HW132" s="86">
        <f t="shared" si="158"/>
        <v>2.2143037505763328E-5</v>
      </c>
      <c r="HX132" s="86">
        <f t="shared" si="158"/>
        <v>6.6611966138259161E-5</v>
      </c>
      <c r="HY132" s="86">
        <f t="shared" si="158"/>
        <v>3.6366773677767418E-5</v>
      </c>
      <c r="HZ132" s="86">
        <f t="shared" si="158"/>
        <v>1.4665185158874766E-4</v>
      </c>
      <c r="IA132" s="86">
        <f t="shared" si="158"/>
        <v>1.2065630990088581E-4</v>
      </c>
      <c r="IB132" s="86">
        <f t="shared" si="158"/>
        <v>1.9088331139091741E-5</v>
      </c>
      <c r="IC132" s="86">
        <f t="shared" si="158"/>
        <v>1.8898204630592925E-5</v>
      </c>
      <c r="ID132" s="86">
        <f t="shared" si="158"/>
        <v>7.6118267849697251E-6</v>
      </c>
      <c r="IE132" s="86">
        <f t="shared" si="158"/>
        <v>5.4950991392470097E-6</v>
      </c>
      <c r="IF132" s="86">
        <f t="shared" si="158"/>
        <v>1.6769384740914642E-5</v>
      </c>
      <c r="IG132" s="86">
        <f t="shared" si="158"/>
        <v>8.0635573667473974E-5</v>
      </c>
      <c r="II132" s="86">
        <f t="shared" si="159"/>
        <v>1.4108815656179282E-52</v>
      </c>
      <c r="IJ132" s="86">
        <f t="shared" si="159"/>
        <v>1.1072349370904857E-53</v>
      </c>
      <c r="IK132" s="86">
        <f t="shared" si="159"/>
        <v>1.2068550683329882E-47</v>
      </c>
      <c r="IL132" s="86">
        <f t="shared" si="159"/>
        <v>8.3843434521853573E-51</v>
      </c>
      <c r="IM132" s="86">
        <f t="shared" si="159"/>
        <v>8.2791866626679302E-57</v>
      </c>
      <c r="IN132" s="86">
        <f t="shared" si="159"/>
        <v>1.5025833166341573E-48</v>
      </c>
      <c r="IO132" s="86">
        <f t="shared" si="159"/>
        <v>1.1851851043189573E-52</v>
      </c>
      <c r="IP132" s="86">
        <f t="shared" si="159"/>
        <v>5.7630065415986127E-45</v>
      </c>
      <c r="IQ132" s="86">
        <f t="shared" si="159"/>
        <v>6.1691177345280218E-48</v>
      </c>
      <c r="IR132" s="86">
        <f t="shared" si="159"/>
        <v>6.4225992385167104E-56</v>
      </c>
      <c r="IS132" s="86">
        <f t="shared" si="159"/>
        <v>2.3870192818803102E-54</v>
      </c>
      <c r="IT132" s="86">
        <f t="shared" si="159"/>
        <v>2.0644607296173592E-56</v>
      </c>
      <c r="IU132" s="86">
        <f t="shared" si="159"/>
        <v>1.4066736196249333E-56</v>
      </c>
      <c r="IV132" s="86">
        <f t="shared" si="159"/>
        <v>1.1520199362884023E-31</v>
      </c>
      <c r="IW132" s="86">
        <f t="shared" si="159"/>
        <v>1.0111450898679613E-22</v>
      </c>
      <c r="IY132" s="86">
        <f t="shared" si="160"/>
        <v>6.992840183218371E-6</v>
      </c>
      <c r="IZ132" s="86">
        <f t="shared" si="160"/>
        <v>4.5107682525355109E-5</v>
      </c>
      <c r="JA132" s="86">
        <f t="shared" si="160"/>
        <v>3.1492493133911285E-5</v>
      </c>
      <c r="JB132" s="86">
        <f t="shared" si="160"/>
        <v>2.6481518091933432E-5</v>
      </c>
      <c r="JC132" s="86">
        <f t="shared" si="160"/>
        <v>2.2143130180770733E-5</v>
      </c>
      <c r="JD132" s="86">
        <f t="shared" si="160"/>
        <v>6.661200095071606E-5</v>
      </c>
      <c r="JE132" s="86">
        <f t="shared" si="160"/>
        <v>3.6366773678493345E-5</v>
      </c>
      <c r="JF132" s="86">
        <f t="shared" si="160"/>
        <v>1.4665185158875009E-4</v>
      </c>
      <c r="JG132" s="86">
        <f t="shared" si="160"/>
        <v>1.2065630990088583E-4</v>
      </c>
      <c r="JH132" s="86">
        <f t="shared" si="160"/>
        <v>1.9088331139091761E-5</v>
      </c>
      <c r="JI132" s="86">
        <f t="shared" si="160"/>
        <v>1.889820463059305E-5</v>
      </c>
      <c r="JJ132" s="86">
        <f t="shared" si="160"/>
        <v>7.6118267857349796E-6</v>
      </c>
      <c r="JK132" s="86">
        <f t="shared" si="160"/>
        <v>5.4950997891453035E-6</v>
      </c>
      <c r="JL132" s="86">
        <f t="shared" si="160"/>
        <v>1.6769384778335874E-5</v>
      </c>
      <c r="JM132" s="86">
        <f t="shared" si="160"/>
        <v>8.0635573680622446E-5</v>
      </c>
    </row>
    <row r="133" spans="2:273" x14ac:dyDescent="0.25">
      <c r="B133" s="2">
        <v>106</v>
      </c>
      <c r="C133" s="37">
        <v>76.805999999999997</v>
      </c>
      <c r="D133" s="37">
        <v>76.081000000000003</v>
      </c>
      <c r="E133" s="37">
        <v>70</v>
      </c>
      <c r="F133" s="37">
        <v>69.426000000000002</v>
      </c>
      <c r="G133" s="37">
        <v>66.361000000000004</v>
      </c>
      <c r="H133" s="37">
        <v>66.7</v>
      </c>
      <c r="I133" s="37">
        <v>66.950999999999993</v>
      </c>
      <c r="J133" s="37">
        <v>67.197000000000003</v>
      </c>
      <c r="K133" s="37">
        <v>66.164000000000001</v>
      </c>
      <c r="L133" s="37">
        <v>64.77</v>
      </c>
      <c r="M133" s="37">
        <v>62.459000000000003</v>
      </c>
      <c r="N133" s="37">
        <v>65.129000000000005</v>
      </c>
      <c r="O133" s="37">
        <v>65.677000000000007</v>
      </c>
      <c r="P133" s="37">
        <v>67.870999999999995</v>
      </c>
      <c r="Q133" s="37">
        <v>69.516000000000005</v>
      </c>
      <c r="S133" s="4">
        <f t="shared" si="162"/>
        <v>75.932387146859753</v>
      </c>
      <c r="T133" s="4">
        <f t="shared" si="162"/>
        <v>76.777395509640627</v>
      </c>
      <c r="U133" s="4">
        <f t="shared" si="162"/>
        <v>70.258530635936339</v>
      </c>
      <c r="V133" s="4">
        <f t="shared" si="162"/>
        <v>68.632098647053596</v>
      </c>
      <c r="W133" s="4">
        <f t="shared" si="162"/>
        <v>65.986222826503948</v>
      </c>
      <c r="X133" s="4">
        <f t="shared" si="162"/>
        <v>65.565426537747882</v>
      </c>
      <c r="Y133" s="4">
        <f t="shared" si="162"/>
        <v>66.011917314942494</v>
      </c>
      <c r="Z133" s="4">
        <f t="shared" si="162"/>
        <v>66.638145482825905</v>
      </c>
      <c r="AA133" s="4">
        <f t="shared" si="162"/>
        <v>66.282133259307685</v>
      </c>
      <c r="AB133" s="4">
        <f t="shared" si="162"/>
        <v>64.32684824905499</v>
      </c>
      <c r="AC133" s="4">
        <f t="shared" si="162"/>
        <v>62.921903209350091</v>
      </c>
      <c r="AD133" s="4">
        <f t="shared" si="162"/>
        <v>64.390077505208126</v>
      </c>
      <c r="AE133" s="4">
        <f t="shared" si="162"/>
        <v>65.664700199390467</v>
      </c>
      <c r="AF133" s="4">
        <f t="shared" si="162"/>
        <v>67.784059578726669</v>
      </c>
      <c r="AG133" s="4">
        <f t="shared" si="162"/>
        <v>69.959632079575073</v>
      </c>
      <c r="AI133" s="4">
        <f t="shared" si="163"/>
        <v>0.87361285314024428</v>
      </c>
      <c r="AJ133" s="4">
        <f t="shared" si="163"/>
        <v>-0.6963955096406238</v>
      </c>
      <c r="AK133" s="4">
        <f t="shared" si="163"/>
        <v>-0.25853063593633863</v>
      </c>
      <c r="AL133" s="4">
        <f t="shared" si="163"/>
        <v>0.79390135294640629</v>
      </c>
      <c r="AM133" s="4">
        <f t="shared" si="163"/>
        <v>0.37477717349605655</v>
      </c>
      <c r="AN133" s="4">
        <f t="shared" si="163"/>
        <v>1.1345734622521206</v>
      </c>
      <c r="AO133" s="4">
        <f t="shared" si="163"/>
        <v>0.93908268505749959</v>
      </c>
      <c r="AP133" s="4">
        <f t="shared" si="163"/>
        <v>0.55885451717409751</v>
      </c>
      <c r="AQ133" s="4">
        <f t="shared" si="163"/>
        <v>-0.11813325930768315</v>
      </c>
      <c r="AR133" s="4">
        <f t="shared" si="163"/>
        <v>0.44315175094500603</v>
      </c>
      <c r="AS133" s="4">
        <f t="shared" si="163"/>
        <v>-0.46290320935008822</v>
      </c>
      <c r="AT133" s="4">
        <f t="shared" si="163"/>
        <v>0.7389224947918791</v>
      </c>
      <c r="AU133" s="4">
        <f t="shared" si="163"/>
        <v>1.2299800609540057E-2</v>
      </c>
      <c r="AV133" s="4">
        <f t="shared" si="163"/>
        <v>8.6940421273325796E-2</v>
      </c>
      <c r="AW133" s="4">
        <f t="shared" si="163"/>
        <v>-0.44363207957506745</v>
      </c>
      <c r="AY133" s="2">
        <f t="shared" si="154"/>
        <v>75.932387128543965</v>
      </c>
      <c r="AZ133" s="2">
        <f t="shared" si="154"/>
        <v>76.774698284659394</v>
      </c>
      <c r="BA133" s="2">
        <f t="shared" si="154"/>
        <v>70.255076533003873</v>
      </c>
      <c r="BB133" s="2">
        <f t="shared" si="154"/>
        <v>68.627594273205702</v>
      </c>
      <c r="BC133" s="2">
        <f t="shared" si="154"/>
        <v>65.982099651741009</v>
      </c>
      <c r="BD133" s="2">
        <f t="shared" si="154"/>
        <v>65.553279226252855</v>
      </c>
      <c r="BE133" s="2">
        <f t="shared" si="154"/>
        <v>66.003217667107648</v>
      </c>
      <c r="BF133" s="2">
        <f t="shared" si="154"/>
        <v>66.602767634776598</v>
      </c>
      <c r="BG133" s="2">
        <f t="shared" si="154"/>
        <v>66.246861036462221</v>
      </c>
      <c r="BH133" s="2">
        <f t="shared" si="154"/>
        <v>64.319053074998322</v>
      </c>
      <c r="BI133" s="2">
        <f t="shared" si="154"/>
        <v>62.914181284664174</v>
      </c>
      <c r="BJ133" s="2">
        <f t="shared" si="154"/>
        <v>64.386227518759426</v>
      </c>
      <c r="BK133" s="2">
        <f t="shared" si="154"/>
        <v>65.66186813240013</v>
      </c>
      <c r="BL133" s="2">
        <f t="shared" si="154"/>
        <v>67.765966320473041</v>
      </c>
      <c r="BM133" s="2">
        <f t="shared" si="154"/>
        <v>69.843756041598979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76.805999999999997</v>
      </c>
      <c r="CF133" s="2">
        <f t="shared" si="155"/>
        <v>76.081000000000003</v>
      </c>
      <c r="CG133" s="2">
        <f t="shared" si="155"/>
        <v>70</v>
      </c>
      <c r="CH133" s="2">
        <f t="shared" si="155"/>
        <v>69.426000000000002</v>
      </c>
      <c r="CI133" s="2">
        <f t="shared" si="155"/>
        <v>66.361000000000004</v>
      </c>
      <c r="CJ133" s="2">
        <f t="shared" si="155"/>
        <v>66.7</v>
      </c>
      <c r="CK133" s="2">
        <f t="shared" si="155"/>
        <v>66.950999999999993</v>
      </c>
      <c r="CL133" s="2">
        <f t="shared" si="155"/>
        <v>67.197000000000003</v>
      </c>
      <c r="CM133" s="2">
        <f t="shared" si="155"/>
        <v>66.164000000000001</v>
      </c>
      <c r="CN133" s="2">
        <f t="shared" si="155"/>
        <v>64.77</v>
      </c>
      <c r="CO133" s="2">
        <f t="shared" si="155"/>
        <v>62.459000000000003</v>
      </c>
      <c r="CP133" s="2">
        <f t="shared" si="155"/>
        <v>65.129000000000005</v>
      </c>
      <c r="CQ133" s="2">
        <f t="shared" si="155"/>
        <v>65.677000000000007</v>
      </c>
      <c r="CR133" s="2">
        <f t="shared" si="155"/>
        <v>67.870999999999995</v>
      </c>
      <c r="CS133" s="2">
        <f t="shared" si="155"/>
        <v>69.516000000000005</v>
      </c>
      <c r="CU133" s="2">
        <f t="shared" si="110"/>
        <v>76.805999999999997</v>
      </c>
      <c r="CV133" s="2">
        <f t="shared" si="111"/>
        <v>76.081000000000003</v>
      </c>
      <c r="CW133" s="2">
        <f t="shared" si="112"/>
        <v>70</v>
      </c>
      <c r="CX133" s="2">
        <f t="shared" si="113"/>
        <v>69.426000000000002</v>
      </c>
      <c r="CY133" s="2">
        <f t="shared" si="114"/>
        <v>66.361000000000004</v>
      </c>
      <c r="CZ133" s="2">
        <f t="shared" si="115"/>
        <v>66.7</v>
      </c>
      <c r="DA133" s="2">
        <f t="shared" si="116"/>
        <v>66.950999999999993</v>
      </c>
      <c r="DB133" s="2">
        <f t="shared" si="117"/>
        <v>67.197000000000003</v>
      </c>
      <c r="DC133" s="2">
        <f t="shared" si="118"/>
        <v>66.164000000000001</v>
      </c>
      <c r="DD133" s="2">
        <f t="shared" si="119"/>
        <v>64.77</v>
      </c>
      <c r="DE133" s="2">
        <f t="shared" si="120"/>
        <v>62.459000000000003</v>
      </c>
      <c r="DF133" s="2">
        <f t="shared" si="121"/>
        <v>65.129000000000005</v>
      </c>
      <c r="DG133" s="2">
        <f t="shared" si="122"/>
        <v>65.677000000000007</v>
      </c>
      <c r="DH133" s="2">
        <f t="shared" si="123"/>
        <v>67.870999999999995</v>
      </c>
      <c r="DI133" s="2">
        <f t="shared" si="124"/>
        <v>69.516000000000005</v>
      </c>
      <c r="DK133" s="2">
        <f t="shared" si="164"/>
        <v>97.866294170945338</v>
      </c>
      <c r="DL133" s="2">
        <f t="shared" si="164"/>
        <v>112.06079231828861</v>
      </c>
      <c r="DM133" s="2">
        <f t="shared" si="164"/>
        <v>111.86753758474461</v>
      </c>
      <c r="DN133" s="2">
        <f t="shared" si="164"/>
        <v>89.715689519782543</v>
      </c>
      <c r="DO133" s="2">
        <f t="shared" si="164"/>
        <v>92.652565486319304</v>
      </c>
      <c r="DP133" s="2">
        <f t="shared" si="164"/>
        <v>90.713854703832766</v>
      </c>
      <c r="DQ133" s="2">
        <f t="shared" si="164"/>
        <v>96.628797789692527</v>
      </c>
      <c r="DR133" s="2">
        <f t="shared" si="164"/>
        <v>91.165998468103723</v>
      </c>
      <c r="DS133" s="2">
        <f t="shared" si="164"/>
        <v>96.129713427713398</v>
      </c>
      <c r="DT133" s="2">
        <f t="shared" si="164"/>
        <v>92.800154525954511</v>
      </c>
      <c r="DU133" s="2">
        <f t="shared" si="164"/>
        <v>90.67689094357516</v>
      </c>
      <c r="DV133" s="2">
        <f t="shared" si="164"/>
        <v>97.588236167341449</v>
      </c>
      <c r="DW133" s="2">
        <f t="shared" si="164"/>
        <v>90.640090056285146</v>
      </c>
      <c r="DX133" s="2">
        <f t="shared" si="164"/>
        <v>91.816065433854916</v>
      </c>
      <c r="DY133" s="2">
        <f t="shared" si="164"/>
        <v>84.61344032258063</v>
      </c>
      <c r="EA133" s="2">
        <f t="shared" si="152"/>
        <v>75.854004330403313</v>
      </c>
      <c r="EB133" s="2">
        <f t="shared" si="152"/>
        <v>76.644130411965349</v>
      </c>
      <c r="EC133" s="2">
        <f t="shared" si="152"/>
        <v>70.103181301838404</v>
      </c>
      <c r="ED133" s="2">
        <f t="shared" si="152"/>
        <v>68.555017505988531</v>
      </c>
      <c r="EE133" s="2">
        <f t="shared" si="151"/>
        <v>65.889225535981069</v>
      </c>
      <c r="EF133" s="2">
        <f t="shared" si="151"/>
        <v>65.459592396870249</v>
      </c>
      <c r="EG133" s="2">
        <f t="shared" si="151"/>
        <v>65.874256007712901</v>
      </c>
      <c r="EH133" s="2">
        <f t="shared" si="151"/>
        <v>66.49922616448606</v>
      </c>
      <c r="EI133" s="2">
        <f t="shared" si="151"/>
        <v>66.113580845115024</v>
      </c>
      <c r="EJ133" s="2">
        <f t="shared" si="151"/>
        <v>64.188564171123005</v>
      </c>
      <c r="EK133" s="2">
        <f t="shared" si="151"/>
        <v>62.799808194343733</v>
      </c>
      <c r="EL133" s="2">
        <f t="shared" si="151"/>
        <v>64.254729796776601</v>
      </c>
      <c r="EM133" s="2">
        <f t="shared" si="135"/>
        <v>65.567731062368878</v>
      </c>
      <c r="EN133" s="2">
        <f t="shared" si="135"/>
        <v>67.664300397836769</v>
      </c>
      <c r="EO133" s="2">
        <f t="shared" si="135"/>
        <v>69.76370731318238</v>
      </c>
      <c r="EQ133" s="2">
        <f t="shared" si="165"/>
        <v>75.823464871929303</v>
      </c>
      <c r="ER133" s="2">
        <f t="shared" si="165"/>
        <v>76.500899955435287</v>
      </c>
      <c r="ES133" s="2">
        <f t="shared" si="165"/>
        <v>69.941265354625642</v>
      </c>
      <c r="ET133" s="2">
        <f t="shared" si="165"/>
        <v>68.454373342109093</v>
      </c>
      <c r="EU133" s="2">
        <f t="shared" si="165"/>
        <v>65.886914890279314</v>
      </c>
      <c r="EV133" s="2">
        <f t="shared" si="165"/>
        <v>65.350434513800792</v>
      </c>
      <c r="EW133" s="2">
        <f t="shared" si="165"/>
        <v>65.886234159490328</v>
      </c>
      <c r="EX133" s="2">
        <f t="shared" si="165"/>
        <v>66.465656810427802</v>
      </c>
      <c r="EY133" s="2">
        <f t="shared" si="165"/>
        <v>66.082078615374613</v>
      </c>
      <c r="EZ133" s="2">
        <f t="shared" si="165"/>
        <v>64.147698104226777</v>
      </c>
      <c r="FA133" s="2">
        <f t="shared" si="165"/>
        <v>62.826112684003931</v>
      </c>
      <c r="FB133" s="2">
        <f t="shared" si="165"/>
        <v>64.105136334236548</v>
      </c>
      <c r="FC133" s="2">
        <f t="shared" si="165"/>
        <v>65.450082751737725</v>
      </c>
      <c r="FD133" s="2">
        <f t="shared" si="165"/>
        <v>67.70091481427832</v>
      </c>
      <c r="FE133" s="2">
        <f t="shared" si="165"/>
        <v>69.766281898975848</v>
      </c>
      <c r="FG133" s="2">
        <f t="shared" si="166"/>
        <v>0.99642433326611701</v>
      </c>
      <c r="FH133" s="2">
        <f t="shared" si="166"/>
        <v>0.99626412983285439</v>
      </c>
      <c r="FI133" s="2">
        <f t="shared" si="166"/>
        <v>0.99630262120300794</v>
      </c>
      <c r="FJ133" s="2">
        <f t="shared" si="166"/>
        <v>0.99647973607863205</v>
      </c>
      <c r="FK133" s="2">
        <f t="shared" si="166"/>
        <v>0.9965282660051239</v>
      </c>
      <c r="FL133" s="2">
        <f t="shared" si="166"/>
        <v>0.99621985118195533</v>
      </c>
      <c r="FM133" s="2">
        <f t="shared" si="166"/>
        <v>0.99581381332460961</v>
      </c>
      <c r="FN133" s="2">
        <f t="shared" si="166"/>
        <v>0.99577518331004944</v>
      </c>
      <c r="FO133" s="2">
        <f t="shared" si="166"/>
        <v>0.99553740993634676</v>
      </c>
      <c r="FP133" s="2">
        <f t="shared" si="166"/>
        <v>0.99541623813154667</v>
      </c>
      <c r="FQ133" s="2">
        <f t="shared" si="166"/>
        <v>0.99591085958519632</v>
      </c>
      <c r="FR133" s="2">
        <f t="shared" si="166"/>
        <v>0.99599923651516442</v>
      </c>
      <c r="FS133" s="2">
        <f t="shared" si="166"/>
        <v>0.99619052658488416</v>
      </c>
      <c r="FT133" s="2">
        <f t="shared" si="166"/>
        <v>0.99580389471746356</v>
      </c>
      <c r="FU133" s="2">
        <f t="shared" si="166"/>
        <v>0.99461054423336204</v>
      </c>
      <c r="FW133" s="2">
        <f t="shared" si="156"/>
        <v>1.0668636414927324E-2</v>
      </c>
      <c r="FX133" s="2">
        <f t="shared" si="156"/>
        <v>1.217742360063781E-2</v>
      </c>
      <c r="FY133" s="2">
        <f t="shared" si="156"/>
        <v>1.5584717060915099E-2</v>
      </c>
      <c r="FZ133" s="2">
        <f t="shared" si="156"/>
        <v>1.9021301892617793E-2</v>
      </c>
      <c r="GA133" s="2">
        <f t="shared" si="156"/>
        <v>1.7779169708059556E-2</v>
      </c>
      <c r="GB133" s="2">
        <f t="shared" si="156"/>
        <v>1.6288703826525665E-2</v>
      </c>
      <c r="GC133" s="2">
        <f t="shared" si="156"/>
        <v>1.8150244154755413E-2</v>
      </c>
      <c r="GD133" s="2">
        <f t="shared" si="156"/>
        <v>1.9992074433088081E-2</v>
      </c>
      <c r="GE133" s="2">
        <f t="shared" si="156"/>
        <v>2.1252580236990792E-2</v>
      </c>
      <c r="GF133" s="2">
        <f t="shared" si="156"/>
        <v>1.6145742399121418E-2</v>
      </c>
      <c r="GG133" s="2">
        <f t="shared" si="156"/>
        <v>1.4438014522787744E-2</v>
      </c>
      <c r="GH133" s="2">
        <f t="shared" si="156"/>
        <v>1.2445417697139598E-2</v>
      </c>
      <c r="GI133" s="2">
        <f t="shared" si="156"/>
        <v>1.1690903192121396E-2</v>
      </c>
      <c r="GJ133" s="2">
        <f t="shared" si="156"/>
        <v>8.810021227154222E-3</v>
      </c>
      <c r="GK133" s="2">
        <f t="shared" si="156"/>
        <v>6.5055963900226138E-3</v>
      </c>
      <c r="GM133" s="86">
        <f t="shared" si="157"/>
        <v>5.6784886015913474E-38</v>
      </c>
      <c r="GN133" s="86">
        <f t="shared" si="157"/>
        <v>2.4256743746038295E-38</v>
      </c>
      <c r="GO133" s="86">
        <f t="shared" si="157"/>
        <v>7.1442746820693881E-45</v>
      </c>
      <c r="GP133" s="86">
        <f t="shared" si="157"/>
        <v>1.8998476771574495E-51</v>
      </c>
      <c r="GQ133" s="86">
        <f t="shared" si="157"/>
        <v>3.185282222047599E-48</v>
      </c>
      <c r="GR133" s="86">
        <f t="shared" si="157"/>
        <v>3.1551232547720471E-32</v>
      </c>
      <c r="GS133" s="86">
        <f t="shared" si="157"/>
        <v>4.1275849076198627E-36</v>
      </c>
      <c r="GT133" s="86">
        <f t="shared" si="157"/>
        <v>3.5592266719354379E-43</v>
      </c>
      <c r="GU133" s="86">
        <f t="shared" si="157"/>
        <v>2.9760433408168837E-52</v>
      </c>
      <c r="GV133" s="86">
        <f t="shared" si="157"/>
        <v>8.8790983655802769E-62</v>
      </c>
      <c r="GW133" s="86">
        <f t="shared" si="157"/>
        <v>2.0554589536697394E-61</v>
      </c>
      <c r="GX133" s="86">
        <f t="shared" si="157"/>
        <v>6.2762342736939566E-57</v>
      </c>
      <c r="GY133" s="86">
        <f t="shared" si="157"/>
        <v>9.3813623397084734E-62</v>
      </c>
      <c r="GZ133" s="86">
        <f t="shared" si="157"/>
        <v>1.3794183164455894E-59</v>
      </c>
      <c r="HA133" s="86">
        <f t="shared" si="157"/>
        <v>8.8215453024576837E-62</v>
      </c>
      <c r="HC133" s="86">
        <f t="shared" si="153"/>
        <v>8.6664887485531163E-9</v>
      </c>
      <c r="HD133" s="86">
        <f t="shared" si="153"/>
        <v>3.2672050818059544E-10</v>
      </c>
      <c r="HE133" s="86">
        <f t="shared" si="153"/>
        <v>1.4041862564726605E-11</v>
      </c>
      <c r="HF133" s="86">
        <f t="shared" si="153"/>
        <v>4.5224380229396335E-18</v>
      </c>
      <c r="HG133" s="86">
        <f t="shared" si="153"/>
        <v>8.8889118425168522E-12</v>
      </c>
      <c r="HH133" s="86">
        <f t="shared" si="153"/>
        <v>2.6041486404041653E-12</v>
      </c>
      <c r="HI133" s="86">
        <f t="shared" si="153"/>
        <v>1.969567725510913E-17</v>
      </c>
      <c r="HJ133" s="86">
        <f t="shared" si="153"/>
        <v>3.6675313235041701E-20</v>
      </c>
      <c r="HK133" s="86">
        <f t="shared" si="153"/>
        <v>1.4940630807594446E-22</v>
      </c>
      <c r="HL133" s="86">
        <f t="shared" si="161"/>
        <v>1.9867548352844132E-22</v>
      </c>
      <c r="HM133" s="86">
        <f t="shared" si="161"/>
        <v>1.3904887934536061E-21</v>
      </c>
      <c r="HN133" s="86">
        <f t="shared" si="161"/>
        <v>1.8108610043122481E-17</v>
      </c>
      <c r="HO133" s="86">
        <f t="shared" si="161"/>
        <v>3.205310000528746E-14</v>
      </c>
      <c r="HP133" s="86">
        <f t="shared" si="161"/>
        <v>1.4372228684167599E-15</v>
      </c>
      <c r="HQ133" s="86">
        <f t="shared" si="161"/>
        <v>4.1291584188248878E-16</v>
      </c>
      <c r="HS133" s="86">
        <f t="shared" si="158"/>
        <v>1.7935727279769306E-5</v>
      </c>
      <c r="HT133" s="86">
        <f t="shared" si="158"/>
        <v>1.1119896047451362E-4</v>
      </c>
      <c r="HU133" s="86">
        <f t="shared" si="158"/>
        <v>7.865095900406869E-5</v>
      </c>
      <c r="HV133" s="86">
        <f t="shared" si="158"/>
        <v>7.2021253133360309E-5</v>
      </c>
      <c r="HW133" s="86">
        <f t="shared" si="158"/>
        <v>6.3307332893970536E-5</v>
      </c>
      <c r="HX133" s="86">
        <f t="shared" si="158"/>
        <v>1.6341948446742469E-4</v>
      </c>
      <c r="HY133" s="86">
        <f t="shared" si="158"/>
        <v>9.7966856220349345E-5</v>
      </c>
      <c r="HZ133" s="86">
        <f t="shared" si="158"/>
        <v>3.4905364560393164E-4</v>
      </c>
      <c r="IA133" s="86">
        <f t="shared" si="158"/>
        <v>3.0279447438998314E-4</v>
      </c>
      <c r="IB133" s="86">
        <f t="shared" si="158"/>
        <v>5.3249937362534541E-5</v>
      </c>
      <c r="IC133" s="86">
        <f t="shared" si="158"/>
        <v>5.0647962693926541E-5</v>
      </c>
      <c r="ID133" s="86">
        <f t="shared" si="158"/>
        <v>2.0973488461861119E-5</v>
      </c>
      <c r="IE133" s="86">
        <f t="shared" si="158"/>
        <v>1.517385524751729E-5</v>
      </c>
      <c r="IF133" s="86">
        <f t="shared" si="158"/>
        <v>3.9491920366049762E-5</v>
      </c>
      <c r="IG133" s="86">
        <f t="shared" si="158"/>
        <v>1.534681004216622E-4</v>
      </c>
      <c r="II133" s="86">
        <f t="shared" si="159"/>
        <v>1.4238676364463782E-50</v>
      </c>
      <c r="IJ133" s="86">
        <f t="shared" si="159"/>
        <v>1.4192584342126568E-51</v>
      </c>
      <c r="IK133" s="86">
        <f t="shared" si="159"/>
        <v>1.1326759475785878E-45</v>
      </c>
      <c r="IL133" s="86">
        <f t="shared" si="159"/>
        <v>1.3670752896437347E-48</v>
      </c>
      <c r="IM133" s="86">
        <f t="shared" si="159"/>
        <v>2.286029847865508E-54</v>
      </c>
      <c r="IN133" s="86">
        <f t="shared" si="159"/>
        <v>1.6192364715693764E-46</v>
      </c>
      <c r="IO133" s="86">
        <f t="shared" si="159"/>
        <v>2.2013036433777296E-50</v>
      </c>
      <c r="IP133" s="86">
        <f t="shared" si="159"/>
        <v>5.4364869540536983E-43</v>
      </c>
      <c r="IQ133" s="86">
        <f t="shared" si="159"/>
        <v>8.5738818199241666E-46</v>
      </c>
      <c r="IR133" s="86">
        <f t="shared" si="159"/>
        <v>1.4257841205480539E-53</v>
      </c>
      <c r="IS133" s="86">
        <f t="shared" si="159"/>
        <v>3.9545137213642698E-52</v>
      </c>
      <c r="IT133" s="86">
        <f t="shared" si="159"/>
        <v>3.4986067943866849E-54</v>
      </c>
      <c r="IU133" s="86">
        <f t="shared" si="159"/>
        <v>2.2548870584901977E-54</v>
      </c>
      <c r="IV133" s="86">
        <f t="shared" si="159"/>
        <v>1.5764150801796765E-30</v>
      </c>
      <c r="IW133" s="86">
        <f t="shared" si="159"/>
        <v>5.7233721765876482E-22</v>
      </c>
      <c r="IY133" s="86">
        <f t="shared" si="160"/>
        <v>1.794439376851786E-5</v>
      </c>
      <c r="IZ133" s="86">
        <f t="shared" si="160"/>
        <v>1.111992871950218E-4</v>
      </c>
      <c r="JA133" s="86">
        <f t="shared" si="160"/>
        <v>7.8650973045931252E-5</v>
      </c>
      <c r="JB133" s="86">
        <f t="shared" si="160"/>
        <v>7.2021253133364835E-5</v>
      </c>
      <c r="JC133" s="86">
        <f t="shared" si="160"/>
        <v>6.3307341782882373E-5</v>
      </c>
      <c r="JD133" s="86">
        <f t="shared" si="160"/>
        <v>1.6341948707157333E-4</v>
      </c>
      <c r="JE133" s="86">
        <f t="shared" si="160"/>
        <v>9.7966856220369037E-5</v>
      </c>
      <c r="JF133" s="86">
        <f t="shared" si="160"/>
        <v>3.4905364560393169E-4</v>
      </c>
      <c r="JG133" s="86">
        <f t="shared" si="160"/>
        <v>3.0279447438998314E-4</v>
      </c>
      <c r="JH133" s="86">
        <f t="shared" si="160"/>
        <v>5.3249937362534541E-5</v>
      </c>
      <c r="JI133" s="86">
        <f t="shared" si="160"/>
        <v>5.0647962693926541E-5</v>
      </c>
      <c r="JJ133" s="86">
        <f t="shared" si="160"/>
        <v>2.0973488461879228E-5</v>
      </c>
      <c r="JK133" s="86">
        <f t="shared" si="160"/>
        <v>1.5173855279570391E-5</v>
      </c>
      <c r="JL133" s="86">
        <f t="shared" si="160"/>
        <v>3.9491920367486988E-5</v>
      </c>
      <c r="JM133" s="86">
        <f t="shared" si="160"/>
        <v>1.5346810042207512E-4</v>
      </c>
    </row>
    <row r="134" spans="2:273" x14ac:dyDescent="0.25">
      <c r="B134" s="2">
        <v>107</v>
      </c>
      <c r="C134" s="37">
        <v>75.257999999999996</v>
      </c>
      <c r="D134" s="37">
        <v>76.355000000000004</v>
      </c>
      <c r="E134" s="37">
        <v>70.257999999999996</v>
      </c>
      <c r="F134" s="37">
        <v>68.835999999999999</v>
      </c>
      <c r="G134" s="37">
        <v>66.606999999999999</v>
      </c>
      <c r="H134" s="37">
        <v>67.367000000000004</v>
      </c>
      <c r="I134" s="37">
        <v>66.492000000000004</v>
      </c>
      <c r="J134" s="37">
        <v>67.361000000000004</v>
      </c>
      <c r="K134" s="37">
        <v>65.081999999999994</v>
      </c>
      <c r="L134" s="37">
        <v>64.492000000000004</v>
      </c>
      <c r="M134" s="37">
        <v>63.097999999999999</v>
      </c>
      <c r="N134" s="37">
        <v>65.451999999999998</v>
      </c>
      <c r="O134" s="37">
        <v>65.403000000000006</v>
      </c>
      <c r="P134" s="37">
        <v>68.096999999999994</v>
      </c>
      <c r="Q134" s="37">
        <v>70.225999999999999</v>
      </c>
      <c r="S134" s="4">
        <f t="shared" si="162"/>
        <v>75.805702541525392</v>
      </c>
      <c r="T134" s="4">
        <f t="shared" si="162"/>
        <v>76.631818618478377</v>
      </c>
      <c r="U134" s="4">
        <f t="shared" si="162"/>
        <v>70.10334905321578</v>
      </c>
      <c r="V134" s="4">
        <f t="shared" si="162"/>
        <v>68.476723313993929</v>
      </c>
      <c r="W134" s="4">
        <f t="shared" si="162"/>
        <v>65.864172548948517</v>
      </c>
      <c r="X134" s="4">
        <f t="shared" si="162"/>
        <v>65.443927436709984</v>
      </c>
      <c r="Y134" s="4">
        <f t="shared" si="162"/>
        <v>65.897613166098452</v>
      </c>
      <c r="Z134" s="4">
        <f t="shared" si="162"/>
        <v>66.526434824666708</v>
      </c>
      <c r="AA134" s="4">
        <f t="shared" si="162"/>
        <v>66.156328888372002</v>
      </c>
      <c r="AB134" s="4">
        <f t="shared" si="162"/>
        <v>64.183602844060701</v>
      </c>
      <c r="AC134" s="4">
        <f t="shared" si="162"/>
        <v>62.811327075938529</v>
      </c>
      <c r="AD134" s="4">
        <f t="shared" si="162"/>
        <v>64.236466036129954</v>
      </c>
      <c r="AE134" s="4">
        <f t="shared" si="162"/>
        <v>65.518152222229915</v>
      </c>
      <c r="AF134" s="4">
        <f t="shared" si="162"/>
        <v>67.729446726668968</v>
      </c>
      <c r="AG134" s="4">
        <f t="shared" si="162"/>
        <v>69.9440980169867</v>
      </c>
      <c r="AI134" s="4">
        <f t="shared" si="163"/>
        <v>-0.54770254152539621</v>
      </c>
      <c r="AJ134" s="4">
        <f t="shared" si="163"/>
        <v>-0.27681861847837297</v>
      </c>
      <c r="AK134" s="4">
        <f t="shared" si="163"/>
        <v>0.15465094678421565</v>
      </c>
      <c r="AL134" s="4">
        <f t="shared" si="163"/>
        <v>0.35927668600606921</v>
      </c>
      <c r="AM134" s="4">
        <f t="shared" si="163"/>
        <v>0.74282745105148251</v>
      </c>
      <c r="AN134" s="4">
        <f t="shared" si="163"/>
        <v>1.9230725632900203</v>
      </c>
      <c r="AO134" s="4">
        <f t="shared" si="163"/>
        <v>0.59438683390155234</v>
      </c>
      <c r="AP134" s="4">
        <f t="shared" si="163"/>
        <v>0.83456517533329588</v>
      </c>
      <c r="AQ134" s="4">
        <f t="shared" si="163"/>
        <v>-1.0743288883720084</v>
      </c>
      <c r="AR134" s="4">
        <f t="shared" si="163"/>
        <v>0.3083971559393035</v>
      </c>
      <c r="AS134" s="4">
        <f t="shared" si="163"/>
        <v>0.28667292406147027</v>
      </c>
      <c r="AT134" s="4">
        <f t="shared" si="163"/>
        <v>1.215533963870044</v>
      </c>
      <c r="AU134" s="4">
        <f t="shared" si="163"/>
        <v>-0.11515222222990928</v>
      </c>
      <c r="AV134" s="4">
        <f t="shared" si="163"/>
        <v>0.36755327333102628</v>
      </c>
      <c r="AW134" s="4">
        <f t="shared" si="163"/>
        <v>0.28190198301329872</v>
      </c>
      <c r="AY134" s="2">
        <f t="shared" si="154"/>
        <v>75.805702539759181</v>
      </c>
      <c r="AZ134" s="2">
        <f t="shared" si="154"/>
        <v>76.625771295132466</v>
      </c>
      <c r="BA134" s="2">
        <f t="shared" si="154"/>
        <v>70.095492456618615</v>
      </c>
      <c r="BB134" s="2">
        <f t="shared" si="154"/>
        <v>68.465698929333982</v>
      </c>
      <c r="BC134" s="2">
        <f t="shared" si="154"/>
        <v>65.853631423414484</v>
      </c>
      <c r="BD134" s="2">
        <f t="shared" si="154"/>
        <v>65.41691375382922</v>
      </c>
      <c r="BE134" s="2">
        <f t="shared" si="154"/>
        <v>65.876562425852455</v>
      </c>
      <c r="BF134" s="2">
        <f t="shared" si="154"/>
        <v>66.450396296786124</v>
      </c>
      <c r="BG134" s="2">
        <f t="shared" si="154"/>
        <v>66.076967764475214</v>
      </c>
      <c r="BH134" s="2">
        <f t="shared" si="154"/>
        <v>64.164047267886914</v>
      </c>
      <c r="BI134" s="2">
        <f t="shared" si="154"/>
        <v>62.792594906822195</v>
      </c>
      <c r="BJ134" s="2">
        <f t="shared" si="154"/>
        <v>64.22682454347698</v>
      </c>
      <c r="BK134" s="2">
        <f t="shared" si="154"/>
        <v>65.51102735012455</v>
      </c>
      <c r="BL134" s="2">
        <f t="shared" si="154"/>
        <v>67.690088710499253</v>
      </c>
      <c r="BM134" s="2">
        <f t="shared" si="154"/>
        <v>69.736642767551288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75.257999999999996</v>
      </c>
      <c r="CF134" s="2">
        <f t="shared" si="155"/>
        <v>76.355000000000004</v>
      </c>
      <c r="CG134" s="2">
        <f t="shared" si="155"/>
        <v>70.257999999999996</v>
      </c>
      <c r="CH134" s="2">
        <f t="shared" si="155"/>
        <v>68.835999999999999</v>
      </c>
      <c r="CI134" s="2">
        <f t="shared" si="155"/>
        <v>66.606999999999999</v>
      </c>
      <c r="CJ134" s="2">
        <f t="shared" si="155"/>
        <v>67.367000000000004</v>
      </c>
      <c r="CK134" s="2">
        <f t="shared" si="155"/>
        <v>66.492000000000004</v>
      </c>
      <c r="CL134" s="2">
        <f t="shared" si="155"/>
        <v>67.361000000000004</v>
      </c>
      <c r="CM134" s="2">
        <f t="shared" si="155"/>
        <v>65.081999999999994</v>
      </c>
      <c r="CN134" s="2">
        <f t="shared" si="155"/>
        <v>64.492000000000004</v>
      </c>
      <c r="CO134" s="2">
        <f t="shared" si="155"/>
        <v>63.097999999999999</v>
      </c>
      <c r="CP134" s="2">
        <f t="shared" si="155"/>
        <v>65.451999999999998</v>
      </c>
      <c r="CQ134" s="2">
        <f t="shared" si="155"/>
        <v>65.403000000000006</v>
      </c>
      <c r="CR134" s="2">
        <f t="shared" si="155"/>
        <v>68.096999999999994</v>
      </c>
      <c r="CS134" s="2">
        <f t="shared" si="155"/>
        <v>70.225999999999999</v>
      </c>
      <c r="CU134" s="2">
        <f t="shared" si="110"/>
        <v>75.257999999999996</v>
      </c>
      <c r="CV134" s="2">
        <f t="shared" si="111"/>
        <v>76.355000000000004</v>
      </c>
      <c r="CW134" s="2">
        <f t="shared" si="112"/>
        <v>70.257999999999996</v>
      </c>
      <c r="CX134" s="2">
        <f t="shared" si="113"/>
        <v>68.835999999999999</v>
      </c>
      <c r="CY134" s="2">
        <f t="shared" si="114"/>
        <v>66.606999999999999</v>
      </c>
      <c r="CZ134" s="2">
        <f t="shared" si="115"/>
        <v>67.367000000000004</v>
      </c>
      <c r="DA134" s="2">
        <f t="shared" si="116"/>
        <v>66.492000000000004</v>
      </c>
      <c r="DB134" s="2">
        <f t="shared" si="117"/>
        <v>67.361000000000004</v>
      </c>
      <c r="DC134" s="2">
        <f t="shared" si="118"/>
        <v>65.081999999999994</v>
      </c>
      <c r="DD134" s="2">
        <f t="shared" si="119"/>
        <v>64.492000000000004</v>
      </c>
      <c r="DE134" s="2">
        <f t="shared" si="120"/>
        <v>63.097999999999999</v>
      </c>
      <c r="DF134" s="2">
        <f t="shared" si="121"/>
        <v>65.451999999999998</v>
      </c>
      <c r="DG134" s="2">
        <f t="shared" si="122"/>
        <v>65.403000000000006</v>
      </c>
      <c r="DH134" s="2">
        <f t="shared" si="123"/>
        <v>68.096999999999994</v>
      </c>
      <c r="DI134" s="2">
        <f t="shared" si="124"/>
        <v>70.225999999999999</v>
      </c>
      <c r="DK134" s="2">
        <f t="shared" si="164"/>
        <v>98.026885835095143</v>
      </c>
      <c r="DL134" s="2">
        <f t="shared" si="164"/>
        <v>112.3350945628393</v>
      </c>
      <c r="DM134" s="2">
        <f t="shared" si="164"/>
        <v>112.17316978634902</v>
      </c>
      <c r="DN134" s="2">
        <f t="shared" si="164"/>
        <v>89.780304439746303</v>
      </c>
      <c r="DO134" s="2">
        <f t="shared" si="164"/>
        <v>92.841368095508187</v>
      </c>
      <c r="DP134" s="2">
        <f t="shared" si="164"/>
        <v>90.877863937282257</v>
      </c>
      <c r="DQ134" s="2">
        <f t="shared" si="164"/>
        <v>96.846719115877022</v>
      </c>
      <c r="DR134" s="2">
        <f t="shared" si="164"/>
        <v>91.306767808294111</v>
      </c>
      <c r="DS134" s="2">
        <f t="shared" si="164"/>
        <v>96.342568511368484</v>
      </c>
      <c r="DT134" s="2">
        <f t="shared" si="164"/>
        <v>92.983066495066481</v>
      </c>
      <c r="DU134" s="2">
        <f t="shared" si="164"/>
        <v>90.844878615457574</v>
      </c>
      <c r="DV134" s="2">
        <f t="shared" si="164"/>
        <v>97.824796491228085</v>
      </c>
      <c r="DW134" s="2">
        <f t="shared" si="164"/>
        <v>90.795836866791717</v>
      </c>
      <c r="DX134" s="2">
        <f t="shared" si="164"/>
        <v>92.022512565196791</v>
      </c>
      <c r="DY134" s="2">
        <f t="shared" si="164"/>
        <v>84.739216129032229</v>
      </c>
      <c r="EA134" s="2">
        <f t="shared" si="152"/>
        <v>75.733282471561537</v>
      </c>
      <c r="EB134" s="2">
        <f t="shared" si="152"/>
        <v>76.505339405667797</v>
      </c>
      <c r="EC134" s="2">
        <f t="shared" si="152"/>
        <v>69.955318944563686</v>
      </c>
      <c r="ED134" s="2">
        <f t="shared" si="152"/>
        <v>68.398564829257424</v>
      </c>
      <c r="EE134" s="2">
        <f t="shared" si="151"/>
        <v>65.767924915548519</v>
      </c>
      <c r="EF134" s="2">
        <f t="shared" si="151"/>
        <v>65.330368727213127</v>
      </c>
      <c r="EG134" s="2">
        <f t="shared" si="151"/>
        <v>65.757662711888798</v>
      </c>
      <c r="EH134" s="2">
        <f t="shared" si="151"/>
        <v>66.354642303170962</v>
      </c>
      <c r="EI134" s="2">
        <f t="shared" si="151"/>
        <v>65.953556763030193</v>
      </c>
      <c r="EJ134" s="2">
        <f t="shared" si="151"/>
        <v>64.043567827130872</v>
      </c>
      <c r="EK134" s="2">
        <f t="shared" si="151"/>
        <v>62.687230360164371</v>
      </c>
      <c r="EL134" s="2">
        <f t="shared" si="151"/>
        <v>64.10537784844216</v>
      </c>
      <c r="EM134" s="2">
        <f t="shared" si="135"/>
        <v>65.424120427236318</v>
      </c>
      <c r="EN134" s="2">
        <f t="shared" si="135"/>
        <v>67.596419857649039</v>
      </c>
      <c r="EO134" s="2">
        <f t="shared" si="135"/>
        <v>69.66240956893698</v>
      </c>
      <c r="EQ134" s="2">
        <f t="shared" si="165"/>
        <v>75.707328425729855</v>
      </c>
      <c r="ER134" s="2">
        <f t="shared" si="165"/>
        <v>76.378939280579857</v>
      </c>
      <c r="ES134" s="2">
        <f t="shared" si="165"/>
        <v>69.824418880421035</v>
      </c>
      <c r="ET134" s="2">
        <f t="shared" si="165"/>
        <v>68.324896369176543</v>
      </c>
      <c r="EU134" s="2">
        <f t="shared" si="165"/>
        <v>65.7658068437525</v>
      </c>
      <c r="EV134" s="2">
        <f t="shared" si="165"/>
        <v>65.242874936009116</v>
      </c>
      <c r="EW134" s="2">
        <f t="shared" si="165"/>
        <v>65.765852271931692</v>
      </c>
      <c r="EX134" s="2">
        <f t="shared" si="165"/>
        <v>66.335250785344499</v>
      </c>
      <c r="EY134" s="2">
        <f t="shared" si="165"/>
        <v>65.939850288047865</v>
      </c>
      <c r="EZ134" s="2">
        <f t="shared" si="165"/>
        <v>64.012495881934598</v>
      </c>
      <c r="FA134" s="2">
        <f t="shared" si="165"/>
        <v>62.707301017278851</v>
      </c>
      <c r="FB134" s="2">
        <f t="shared" si="165"/>
        <v>63.985785816328772</v>
      </c>
      <c r="FC134" s="2">
        <f t="shared" si="165"/>
        <v>65.324849127252662</v>
      </c>
      <c r="FD134" s="2">
        <f t="shared" si="165"/>
        <v>67.612818077199506</v>
      </c>
      <c r="FE134" s="2">
        <f t="shared" si="165"/>
        <v>69.675298999899312</v>
      </c>
      <c r="FG134" s="2">
        <f t="shared" si="166"/>
        <v>0.99673792686760387</v>
      </c>
      <c r="FH134" s="2">
        <f t="shared" si="166"/>
        <v>0.99659172555852193</v>
      </c>
      <c r="FI134" s="2">
        <f t="shared" si="166"/>
        <v>0.99662685307655641</v>
      </c>
      <c r="FJ134" s="2">
        <f t="shared" si="166"/>
        <v>0.99678848639582018</v>
      </c>
      <c r="FK134" s="2">
        <f t="shared" si="166"/>
        <v>0.99683277345691046</v>
      </c>
      <c r="FL134" s="2">
        <f t="shared" si="166"/>
        <v>0.99655131622953919</v>
      </c>
      <c r="FM134" s="2">
        <f t="shared" si="166"/>
        <v>0.99618074559593062</v>
      </c>
      <c r="FN134" s="2">
        <f t="shared" si="166"/>
        <v>0.99614548851579632</v>
      </c>
      <c r="FO134" s="2">
        <f t="shared" si="166"/>
        <v>0.99592847076549296</v>
      </c>
      <c r="FP134" s="2">
        <f t="shared" si="166"/>
        <v>0.99581787274969658</v>
      </c>
      <c r="FQ134" s="2">
        <f t="shared" si="166"/>
        <v>0.99626931731829926</v>
      </c>
      <c r="FR134" s="2">
        <f t="shared" si="166"/>
        <v>0.9963499754405386</v>
      </c>
      <c r="FS134" s="2">
        <f t="shared" si="166"/>
        <v>0.9965245540102039</v>
      </c>
      <c r="FT134" s="2">
        <f t="shared" si="166"/>
        <v>0.9961716930432154</v>
      </c>
      <c r="FU134" s="2">
        <f t="shared" si="166"/>
        <v>0.99508242594166063</v>
      </c>
      <c r="FW134" s="2">
        <f t="shared" si="156"/>
        <v>1.1685899023232174E-2</v>
      </c>
      <c r="FX134" s="2">
        <f t="shared" si="156"/>
        <v>1.333661086783269E-2</v>
      </c>
      <c r="FY134" s="2">
        <f t="shared" si="156"/>
        <v>1.7062647303163928E-2</v>
      </c>
      <c r="FZ134" s="2">
        <f t="shared" si="156"/>
        <v>2.0818238386889062E-2</v>
      </c>
      <c r="GA134" s="2">
        <f t="shared" si="156"/>
        <v>1.946109027901162E-2</v>
      </c>
      <c r="GB134" s="2">
        <f t="shared" si="156"/>
        <v>1.78321852252088E-2</v>
      </c>
      <c r="GC134" s="2">
        <f t="shared" si="156"/>
        <v>1.9866558583692236E-2</v>
      </c>
      <c r="GD134" s="2">
        <f t="shared" si="156"/>
        <v>2.1878674140656456E-2</v>
      </c>
      <c r="GE134" s="2">
        <f t="shared" si="156"/>
        <v>2.3255307911687374E-2</v>
      </c>
      <c r="GF134" s="2">
        <f t="shared" si="156"/>
        <v>1.7675920505894102E-2</v>
      </c>
      <c r="GG134" s="2">
        <f t="shared" si="156"/>
        <v>1.5808946990259802E-2</v>
      </c>
      <c r="GH134" s="2">
        <f t="shared" si="156"/>
        <v>1.362976373343708E-2</v>
      </c>
      <c r="GI134" s="2">
        <f t="shared" si="156"/>
        <v>1.2804378164358627E-2</v>
      </c>
      <c r="GJ134" s="2">
        <f t="shared" si="156"/>
        <v>9.6517924013118112E-3</v>
      </c>
      <c r="GK134" s="2">
        <f t="shared" si="156"/>
        <v>7.1287702347291723E-3</v>
      </c>
      <c r="GM134" s="86">
        <f t="shared" si="157"/>
        <v>9.3928867734847251E-40</v>
      </c>
      <c r="GN134" s="86">
        <f t="shared" si="157"/>
        <v>3.8833488412500675E-40</v>
      </c>
      <c r="GO134" s="86">
        <f t="shared" si="157"/>
        <v>5.6410089210661434E-47</v>
      </c>
      <c r="GP134" s="86">
        <f t="shared" si="157"/>
        <v>7.4728825549823441E-54</v>
      </c>
      <c r="GQ134" s="86">
        <f t="shared" si="157"/>
        <v>1.820055980058903E-50</v>
      </c>
      <c r="GR134" s="86">
        <f t="shared" si="157"/>
        <v>9.9802056321232508E-34</v>
      </c>
      <c r="GS134" s="86">
        <f t="shared" si="157"/>
        <v>9.0522909867167538E-38</v>
      </c>
      <c r="GT134" s="86">
        <f t="shared" si="157"/>
        <v>3.645082360529211E-45</v>
      </c>
      <c r="GU134" s="86">
        <f t="shared" si="157"/>
        <v>1.1193099018337692E-54</v>
      </c>
      <c r="GV134" s="86">
        <f t="shared" si="157"/>
        <v>1.134629386995857E-64</v>
      </c>
      <c r="GW134" s="86">
        <f t="shared" si="157"/>
        <v>2.9281629613668077E-64</v>
      </c>
      <c r="GX134" s="86">
        <f t="shared" si="157"/>
        <v>1.3634254912127803E-59</v>
      </c>
      <c r="GY134" s="86">
        <f t="shared" si="157"/>
        <v>1.1912352152021731E-64</v>
      </c>
      <c r="GZ134" s="86">
        <f t="shared" si="157"/>
        <v>2.5324078247133965E-62</v>
      </c>
      <c r="HA134" s="86">
        <f t="shared" si="157"/>
        <v>1.1881120427143037E-64</v>
      </c>
      <c r="HC134" s="86">
        <f t="shared" si="153"/>
        <v>1.2386107067512909E-9</v>
      </c>
      <c r="HD134" s="86">
        <f t="shared" si="153"/>
        <v>3.1033954950288187E-11</v>
      </c>
      <c r="HE134" s="86">
        <f t="shared" si="153"/>
        <v>9.6839623860977492E-13</v>
      </c>
      <c r="HF134" s="86">
        <f t="shared" si="153"/>
        <v>7.4008207939093048E-20</v>
      </c>
      <c r="HG134" s="86">
        <f t="shared" si="153"/>
        <v>7.5851019695074628E-13</v>
      </c>
      <c r="HH134" s="86">
        <f t="shared" si="153"/>
        <v>1.6984300962017881E-13</v>
      </c>
      <c r="HI134" s="86">
        <f t="shared" si="153"/>
        <v>4.45312698648763E-19</v>
      </c>
      <c r="HJ134" s="86">
        <f t="shared" si="153"/>
        <v>4.4808135867955243E-22</v>
      </c>
      <c r="HK134" s="86">
        <f t="shared" si="153"/>
        <v>1.1335788722763685E-24</v>
      </c>
      <c r="HL134" s="86">
        <f t="shared" si="161"/>
        <v>1.4402300185604408E-24</v>
      </c>
      <c r="HM134" s="86">
        <f t="shared" si="161"/>
        <v>1.2152738060384693E-23</v>
      </c>
      <c r="HN134" s="86">
        <f t="shared" si="161"/>
        <v>3.5204880929378568E-19</v>
      </c>
      <c r="HO134" s="86">
        <f t="shared" si="161"/>
        <v>1.3496645698578592E-15</v>
      </c>
      <c r="HP134" s="86">
        <f t="shared" si="161"/>
        <v>4.6659704126313542E-17</v>
      </c>
      <c r="HQ134" s="86">
        <f t="shared" si="161"/>
        <v>1.0801674361768367E-17</v>
      </c>
      <c r="HS134" s="86">
        <f t="shared" si="158"/>
        <v>4.4511433216789801E-5</v>
      </c>
      <c r="HT134" s="86">
        <f t="shared" si="158"/>
        <v>2.6236946897403255E-4</v>
      </c>
      <c r="HU134" s="86">
        <f t="shared" si="158"/>
        <v>1.8805096100984605E-4</v>
      </c>
      <c r="HV134" s="86">
        <f t="shared" si="158"/>
        <v>1.8606043930418707E-4</v>
      </c>
      <c r="HW134" s="86">
        <f t="shared" si="158"/>
        <v>1.7117082981035739E-4</v>
      </c>
      <c r="HX134" s="86">
        <f t="shared" si="158"/>
        <v>3.8318637354588383E-4</v>
      </c>
      <c r="HY134" s="86">
        <f t="shared" si="158"/>
        <v>2.5052903932509731E-4</v>
      </c>
      <c r="HZ134" s="86">
        <f t="shared" si="158"/>
        <v>7.9340445623735166E-4</v>
      </c>
      <c r="IA134" s="86">
        <f t="shared" si="158"/>
        <v>7.2220937845966793E-4</v>
      </c>
      <c r="IB134" s="86">
        <f t="shared" si="158"/>
        <v>1.4096258968650965E-4</v>
      </c>
      <c r="IC134" s="86">
        <f t="shared" si="158"/>
        <v>1.2934237262898467E-4</v>
      </c>
      <c r="ID134" s="86">
        <f t="shared" si="158"/>
        <v>5.5136563614132641E-5</v>
      </c>
      <c r="IE134" s="86">
        <f t="shared" si="158"/>
        <v>4.0020884150619403E-5</v>
      </c>
      <c r="IF134" s="86">
        <f t="shared" si="158"/>
        <v>8.9731647036815686E-5</v>
      </c>
      <c r="IG134" s="86">
        <f t="shared" si="158"/>
        <v>2.8532067417574668E-4</v>
      </c>
      <c r="II134" s="86">
        <f t="shared" si="159"/>
        <v>1.3105723437487973E-48</v>
      </c>
      <c r="IJ134" s="86">
        <f t="shared" si="159"/>
        <v>1.6464514233804066E-49</v>
      </c>
      <c r="IK134" s="86">
        <f t="shared" si="159"/>
        <v>9.6301497107005059E-44</v>
      </c>
      <c r="IL134" s="86">
        <f t="shared" si="159"/>
        <v>1.9837885179449021E-46</v>
      </c>
      <c r="IM134" s="86">
        <f t="shared" si="159"/>
        <v>5.5617884330239084E-52</v>
      </c>
      <c r="IN134" s="86">
        <f t="shared" si="159"/>
        <v>1.5742212302373527E-44</v>
      </c>
      <c r="IO134" s="86">
        <f t="shared" si="159"/>
        <v>3.6329244546985954E-48</v>
      </c>
      <c r="IP134" s="86">
        <f t="shared" si="159"/>
        <v>4.6161246706299207E-41</v>
      </c>
      <c r="IQ134" s="86">
        <f t="shared" si="159"/>
        <v>1.0609501956134537E-43</v>
      </c>
      <c r="IR134" s="86">
        <f t="shared" si="159"/>
        <v>2.8107419490333679E-51</v>
      </c>
      <c r="IS134" s="86">
        <f t="shared" si="159"/>
        <v>5.8729550547118967E-50</v>
      </c>
      <c r="IT134" s="86">
        <f t="shared" si="159"/>
        <v>5.3322254346008249E-52</v>
      </c>
      <c r="IU134" s="86">
        <f t="shared" si="159"/>
        <v>3.2592879357235021E-52</v>
      </c>
      <c r="IV134" s="86">
        <f t="shared" si="159"/>
        <v>2.0523701498999823E-29</v>
      </c>
      <c r="IW134" s="86">
        <f t="shared" si="159"/>
        <v>3.1412598417285394E-21</v>
      </c>
      <c r="IY134" s="86">
        <f t="shared" si="160"/>
        <v>4.4512671827496551E-5</v>
      </c>
      <c r="IZ134" s="86">
        <f t="shared" si="160"/>
        <v>2.6236950000798752E-4</v>
      </c>
      <c r="JA134" s="86">
        <f t="shared" si="160"/>
        <v>1.8805096197824228E-4</v>
      </c>
      <c r="JB134" s="86">
        <f t="shared" si="160"/>
        <v>1.8606043930418715E-4</v>
      </c>
      <c r="JC134" s="86">
        <f t="shared" si="160"/>
        <v>1.7117083056886759E-4</v>
      </c>
      <c r="JD134" s="86">
        <f t="shared" si="160"/>
        <v>3.8318637371572686E-4</v>
      </c>
      <c r="JE134" s="86">
        <f t="shared" si="160"/>
        <v>2.5052903932509774E-4</v>
      </c>
      <c r="JF134" s="86">
        <f t="shared" si="160"/>
        <v>7.9340445623735166E-4</v>
      </c>
      <c r="JG134" s="86">
        <f t="shared" si="160"/>
        <v>7.2220937845966793E-4</v>
      </c>
      <c r="JH134" s="86">
        <f t="shared" si="160"/>
        <v>1.4096258968650965E-4</v>
      </c>
      <c r="JI134" s="86">
        <f t="shared" si="160"/>
        <v>1.2934237262898467E-4</v>
      </c>
      <c r="JJ134" s="86">
        <f t="shared" si="160"/>
        <v>5.5136563614132994E-5</v>
      </c>
      <c r="JK134" s="86">
        <f t="shared" si="160"/>
        <v>4.0020884151969066E-5</v>
      </c>
      <c r="JL134" s="86">
        <f t="shared" si="160"/>
        <v>8.9731647036862347E-5</v>
      </c>
      <c r="JM134" s="86">
        <f t="shared" si="160"/>
        <v>2.8532067417575747E-4</v>
      </c>
    </row>
    <row r="135" spans="2:273" x14ac:dyDescent="0.25">
      <c r="B135" s="2">
        <v>108</v>
      </c>
      <c r="C135" s="37">
        <v>76.274000000000001</v>
      </c>
      <c r="D135" s="37">
        <v>77.918999999999997</v>
      </c>
      <c r="E135" s="37">
        <v>70.355000000000004</v>
      </c>
      <c r="F135" s="37">
        <v>69.278999999999996</v>
      </c>
      <c r="G135" s="37">
        <v>66.393000000000001</v>
      </c>
      <c r="H135" s="37">
        <v>66.917000000000002</v>
      </c>
      <c r="I135" s="37">
        <v>65.442999999999998</v>
      </c>
      <c r="J135" s="37">
        <v>66.623000000000005</v>
      </c>
      <c r="K135" s="37">
        <v>65.197000000000003</v>
      </c>
      <c r="L135" s="37">
        <v>65.164000000000001</v>
      </c>
      <c r="M135" s="37">
        <v>62.508000000000003</v>
      </c>
      <c r="N135" s="37">
        <v>63.564999999999998</v>
      </c>
      <c r="O135" s="37">
        <v>65.531999999999996</v>
      </c>
      <c r="P135" s="37">
        <v>68.903000000000006</v>
      </c>
      <c r="Q135" s="37">
        <v>69.516000000000005</v>
      </c>
      <c r="S135" s="4">
        <f t="shared" si="162"/>
        <v>75.679467817912126</v>
      </c>
      <c r="T135" s="4">
        <f t="shared" si="162"/>
        <v>76.490585234588622</v>
      </c>
      <c r="U135" s="4">
        <f t="shared" si="162"/>
        <v>69.953972758580093</v>
      </c>
      <c r="V135" s="4">
        <f t="shared" si="162"/>
        <v>68.329904349372626</v>
      </c>
      <c r="W135" s="4">
        <f t="shared" si="162"/>
        <v>65.751120288135809</v>
      </c>
      <c r="X135" s="4">
        <f t="shared" si="162"/>
        <v>65.338437536757269</v>
      </c>
      <c r="Y135" s="4">
        <f t="shared" si="162"/>
        <v>65.798882652093212</v>
      </c>
      <c r="Z135" s="4">
        <f t="shared" si="162"/>
        <v>66.454337899781081</v>
      </c>
      <c r="AA135" s="4">
        <f t="shared" si="162"/>
        <v>66.077116369080088</v>
      </c>
      <c r="AB135" s="4">
        <f t="shared" si="162"/>
        <v>64.056266675685492</v>
      </c>
      <c r="AC135" s="4">
        <f t="shared" si="162"/>
        <v>62.714882459211353</v>
      </c>
      <c r="AD135" s="4">
        <f t="shared" si="162"/>
        <v>64.091245709700331</v>
      </c>
      <c r="AE135" s="4">
        <f t="shared" si="162"/>
        <v>65.377855348180148</v>
      </c>
      <c r="AF135" s="4">
        <f t="shared" si="162"/>
        <v>67.697232902701899</v>
      </c>
      <c r="AG135" s="4">
        <f t="shared" si="162"/>
        <v>69.992314290558397</v>
      </c>
      <c r="AI135" s="4">
        <f t="shared" si="163"/>
        <v>0.59453218208787462</v>
      </c>
      <c r="AJ135" s="4">
        <f t="shared" si="163"/>
        <v>1.4284147654113752</v>
      </c>
      <c r="AK135" s="4">
        <f t="shared" si="163"/>
        <v>0.40102724141991075</v>
      </c>
      <c r="AL135" s="4">
        <f t="shared" si="163"/>
        <v>0.94909565062737045</v>
      </c>
      <c r="AM135" s="4">
        <f t="shared" si="163"/>
        <v>0.6418797118641919</v>
      </c>
      <c r="AN135" s="4">
        <f t="shared" si="163"/>
        <v>1.5785624632427329</v>
      </c>
      <c r="AO135" s="4">
        <f t="shared" si="163"/>
        <v>-0.35588265209321435</v>
      </c>
      <c r="AP135" s="4">
        <f t="shared" si="163"/>
        <v>0.16866210021892414</v>
      </c>
      <c r="AQ135" s="4">
        <f t="shared" si="163"/>
        <v>-0.88011636908008484</v>
      </c>
      <c r="AR135" s="4">
        <f t="shared" si="163"/>
        <v>1.1077333243145091</v>
      </c>
      <c r="AS135" s="4">
        <f t="shared" si="163"/>
        <v>-0.20688245921135007</v>
      </c>
      <c r="AT135" s="4">
        <f t="shared" si="163"/>
        <v>-0.52624570970033346</v>
      </c>
      <c r="AU135" s="4">
        <f t="shared" si="163"/>
        <v>0.15414465181984838</v>
      </c>
      <c r="AV135" s="4">
        <f t="shared" si="163"/>
        <v>1.2057670972981072</v>
      </c>
      <c r="AW135" s="4">
        <f t="shared" si="163"/>
        <v>-0.47631429055839192</v>
      </c>
      <c r="AY135" s="2">
        <f t="shared" si="154"/>
        <v>75.679467817761306</v>
      </c>
      <c r="AZ135" s="2">
        <f t="shared" si="154"/>
        <v>76.477638643282859</v>
      </c>
      <c r="BA135" s="2">
        <f t="shared" si="154"/>
        <v>69.93690176282648</v>
      </c>
      <c r="BB135" s="2">
        <f t="shared" si="154"/>
        <v>68.304339552902647</v>
      </c>
      <c r="BC135" s="2">
        <f t="shared" si="154"/>
        <v>65.725703938405616</v>
      </c>
      <c r="BD135" s="2">
        <f t="shared" si="154"/>
        <v>65.281160010088684</v>
      </c>
      <c r="BE135" s="2">
        <f t="shared" si="154"/>
        <v>65.750656522028208</v>
      </c>
      <c r="BF135" s="2">
        <f t="shared" si="154"/>
        <v>66.298682459985045</v>
      </c>
      <c r="BG135" s="2">
        <f t="shared" si="154"/>
        <v>65.907905133735738</v>
      </c>
      <c r="BH135" s="2">
        <f t="shared" si="154"/>
        <v>64.00983103237337</v>
      </c>
      <c r="BI135" s="2">
        <f t="shared" si="154"/>
        <v>62.671682616806841</v>
      </c>
      <c r="BJ135" s="2">
        <f t="shared" si="154"/>
        <v>64.068257163005157</v>
      </c>
      <c r="BK135" s="2">
        <f t="shared" si="154"/>
        <v>65.360768526179115</v>
      </c>
      <c r="BL135" s="2">
        <f t="shared" si="154"/>
        <v>67.614768475849715</v>
      </c>
      <c r="BM135" s="2">
        <f t="shared" si="154"/>
        <v>69.629958867187469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76.274000000000001</v>
      </c>
      <c r="CF135" s="2">
        <f t="shared" si="155"/>
        <v>77.918999999999997</v>
      </c>
      <c r="CG135" s="2">
        <f t="shared" si="155"/>
        <v>70.355000000000004</v>
      </c>
      <c r="CH135" s="2">
        <f t="shared" si="155"/>
        <v>69.278999999999996</v>
      </c>
      <c r="CI135" s="2">
        <f t="shared" si="155"/>
        <v>66.393000000000001</v>
      </c>
      <c r="CJ135" s="2">
        <f t="shared" si="155"/>
        <v>66.917000000000002</v>
      </c>
      <c r="CK135" s="2">
        <f t="shared" si="155"/>
        <v>65.442999999999998</v>
      </c>
      <c r="CL135" s="2">
        <f t="shared" si="155"/>
        <v>66.623000000000005</v>
      </c>
      <c r="CM135" s="2">
        <f t="shared" si="155"/>
        <v>65.197000000000003</v>
      </c>
      <c r="CN135" s="2">
        <f t="shared" si="155"/>
        <v>65.164000000000001</v>
      </c>
      <c r="CO135" s="2">
        <f t="shared" si="155"/>
        <v>62.508000000000003</v>
      </c>
      <c r="CP135" s="2">
        <f t="shared" si="155"/>
        <v>63.564999999999998</v>
      </c>
      <c r="CQ135" s="2">
        <f t="shared" si="155"/>
        <v>65.531999999999996</v>
      </c>
      <c r="CR135" s="2">
        <f t="shared" si="155"/>
        <v>68.903000000000006</v>
      </c>
      <c r="CS135" s="2">
        <f t="shared" si="155"/>
        <v>69.516000000000005</v>
      </c>
      <c r="CU135" s="2">
        <f t="shared" si="110"/>
        <v>76.274000000000001</v>
      </c>
      <c r="CV135" s="2">
        <f t="shared" si="111"/>
        <v>77.918999999999997</v>
      </c>
      <c r="CW135" s="2">
        <f t="shared" si="112"/>
        <v>70.355000000000004</v>
      </c>
      <c r="CX135" s="2">
        <f t="shared" si="113"/>
        <v>69.278999999999996</v>
      </c>
      <c r="CY135" s="2">
        <f t="shared" si="114"/>
        <v>66.393000000000001</v>
      </c>
      <c r="CZ135" s="2">
        <f t="shared" si="115"/>
        <v>66.917000000000002</v>
      </c>
      <c r="DA135" s="2">
        <f t="shared" si="116"/>
        <v>65.442999999999998</v>
      </c>
      <c r="DB135" s="2">
        <f t="shared" si="117"/>
        <v>66.623000000000005</v>
      </c>
      <c r="DC135" s="2">
        <f t="shared" si="118"/>
        <v>65.197000000000003</v>
      </c>
      <c r="DD135" s="2">
        <f t="shared" si="119"/>
        <v>65.164000000000001</v>
      </c>
      <c r="DE135" s="2">
        <f t="shared" si="120"/>
        <v>62.508000000000003</v>
      </c>
      <c r="DF135" s="2">
        <f t="shared" si="121"/>
        <v>63.564999999999998</v>
      </c>
      <c r="DG135" s="2">
        <f t="shared" si="122"/>
        <v>65.531999999999996</v>
      </c>
      <c r="DH135" s="2">
        <f t="shared" si="123"/>
        <v>68.903000000000006</v>
      </c>
      <c r="DI135" s="2">
        <f t="shared" si="124"/>
        <v>69.516000000000005</v>
      </c>
      <c r="DK135" s="2">
        <f t="shared" si="164"/>
        <v>98.187477499244949</v>
      </c>
      <c r="DL135" s="2">
        <f t="shared" si="164"/>
        <v>112.60939680738998</v>
      </c>
      <c r="DM135" s="2">
        <f t="shared" si="164"/>
        <v>112.47880198795343</v>
      </c>
      <c r="DN135" s="2">
        <f t="shared" si="164"/>
        <v>89.844919359710062</v>
      </c>
      <c r="DO135" s="2">
        <f t="shared" si="164"/>
        <v>93.030170704697071</v>
      </c>
      <c r="DP135" s="2">
        <f t="shared" si="164"/>
        <v>91.041873170731719</v>
      </c>
      <c r="DQ135" s="2">
        <f t="shared" si="164"/>
        <v>97.064640442061503</v>
      </c>
      <c r="DR135" s="2">
        <f t="shared" si="164"/>
        <v>91.4475371484845</v>
      </c>
      <c r="DS135" s="2">
        <f t="shared" si="164"/>
        <v>96.555423595023569</v>
      </c>
      <c r="DT135" s="2">
        <f t="shared" si="164"/>
        <v>93.165978464178451</v>
      </c>
      <c r="DU135" s="2">
        <f t="shared" si="164"/>
        <v>91.012866287339975</v>
      </c>
      <c r="DV135" s="2">
        <f t="shared" si="164"/>
        <v>98.061356815114721</v>
      </c>
      <c r="DW135" s="2">
        <f t="shared" si="164"/>
        <v>90.951583677298288</v>
      </c>
      <c r="DX135" s="2">
        <f t="shared" si="164"/>
        <v>92.228959696538652</v>
      </c>
      <c r="DY135" s="2">
        <f t="shared" si="164"/>
        <v>84.864991935483843</v>
      </c>
      <c r="EA135" s="2">
        <f t="shared" si="152"/>
        <v>75.612560612719761</v>
      </c>
      <c r="EB135" s="2">
        <f t="shared" si="152"/>
        <v>76.366548399370231</v>
      </c>
      <c r="EC135" s="2">
        <f t="shared" si="152"/>
        <v>69.807456587288982</v>
      </c>
      <c r="ED135" s="2">
        <f t="shared" si="152"/>
        <v>68.242112152526317</v>
      </c>
      <c r="EE135" s="2">
        <f t="shared" si="151"/>
        <v>65.646624295115956</v>
      </c>
      <c r="EF135" s="2">
        <f t="shared" si="151"/>
        <v>65.201145057556005</v>
      </c>
      <c r="EG135" s="2">
        <f t="shared" si="151"/>
        <v>65.64106941606471</v>
      </c>
      <c r="EH135" s="2">
        <f t="shared" si="151"/>
        <v>66.210058441855878</v>
      </c>
      <c r="EI135" s="2">
        <f t="shared" si="151"/>
        <v>65.793532680945361</v>
      </c>
      <c r="EJ135" s="2">
        <f t="shared" si="151"/>
        <v>63.898571483138724</v>
      </c>
      <c r="EK135" s="2">
        <f t="shared" si="151"/>
        <v>62.574652525985016</v>
      </c>
      <c r="EL135" s="2">
        <f t="shared" si="151"/>
        <v>63.956025900107718</v>
      </c>
      <c r="EM135" s="2">
        <f t="shared" si="135"/>
        <v>65.280509792103771</v>
      </c>
      <c r="EN135" s="2">
        <f t="shared" si="135"/>
        <v>67.528539317461309</v>
      </c>
      <c r="EO135" s="2">
        <f t="shared" si="135"/>
        <v>69.561111824691579</v>
      </c>
      <c r="EQ135" s="2">
        <f t="shared" si="165"/>
        <v>75.591191979530393</v>
      </c>
      <c r="ER135" s="2">
        <f t="shared" si="165"/>
        <v>76.256978605724427</v>
      </c>
      <c r="ES135" s="2">
        <f t="shared" si="165"/>
        <v>69.707572406216428</v>
      </c>
      <c r="ET135" s="2">
        <f t="shared" si="165"/>
        <v>68.195419396243992</v>
      </c>
      <c r="EU135" s="2">
        <f t="shared" si="165"/>
        <v>65.644698797225686</v>
      </c>
      <c r="EV135" s="2">
        <f t="shared" si="165"/>
        <v>65.135315358217454</v>
      </c>
      <c r="EW135" s="2">
        <f t="shared" si="165"/>
        <v>65.645470384373056</v>
      </c>
      <c r="EX135" s="2">
        <f t="shared" si="165"/>
        <v>66.204844760261196</v>
      </c>
      <c r="EY135" s="2">
        <f t="shared" si="165"/>
        <v>65.797621960721131</v>
      </c>
      <c r="EZ135" s="2">
        <f t="shared" si="165"/>
        <v>63.877293659642405</v>
      </c>
      <c r="FA135" s="2">
        <f t="shared" si="165"/>
        <v>62.588489350553772</v>
      </c>
      <c r="FB135" s="2">
        <f t="shared" si="165"/>
        <v>63.866435298421003</v>
      </c>
      <c r="FC135" s="2">
        <f t="shared" si="165"/>
        <v>65.1996155027676</v>
      </c>
      <c r="FD135" s="2">
        <f t="shared" si="165"/>
        <v>67.524721340120678</v>
      </c>
      <c r="FE135" s="2">
        <f t="shared" si="165"/>
        <v>69.584316100822775</v>
      </c>
      <c r="FG135" s="2">
        <f t="shared" si="166"/>
        <v>0.99702409978054196</v>
      </c>
      <c r="FH135" s="2">
        <f t="shared" si="166"/>
        <v>0.99689068430943584</v>
      </c>
      <c r="FI135" s="2">
        <f t="shared" si="166"/>
        <v>0.99692274011121651</v>
      </c>
      <c r="FJ135" s="2">
        <f t="shared" si="166"/>
        <v>0.99707023689451812</v>
      </c>
      <c r="FK135" s="2">
        <f t="shared" si="166"/>
        <v>0.99711064985327003</v>
      </c>
      <c r="FL135" s="2">
        <f t="shared" si="166"/>
        <v>0.99685380831806147</v>
      </c>
      <c r="FM135" s="2">
        <f t="shared" si="166"/>
        <v>0.99651562765148738</v>
      </c>
      <c r="FN135" s="2">
        <f t="shared" si="166"/>
        <v>0.99648345109002945</v>
      </c>
      <c r="FO135" s="2">
        <f t="shared" si="166"/>
        <v>0.99628539044486797</v>
      </c>
      <c r="FP135" s="2">
        <f t="shared" si="166"/>
        <v>0.99618445056315419</v>
      </c>
      <c r="FQ135" s="2">
        <f t="shared" si="166"/>
        <v>0.99659645971118915</v>
      </c>
      <c r="FR135" s="2">
        <f t="shared" si="166"/>
        <v>0.99667006858843488</v>
      </c>
      <c r="FS135" s="2">
        <f t="shared" si="166"/>
        <v>0.99682938600695559</v>
      </c>
      <c r="FT135" s="2">
        <f t="shared" si="166"/>
        <v>0.99650736606698154</v>
      </c>
      <c r="FU135" s="2">
        <f t="shared" si="166"/>
        <v>0.99551317773791481</v>
      </c>
      <c r="FW135" s="2">
        <f t="shared" si="156"/>
        <v>1.2798903556409967E-2</v>
      </c>
      <c r="FX135" s="2">
        <f t="shared" si="156"/>
        <v>1.4604511516567581E-2</v>
      </c>
      <c r="FY135" s="2">
        <f t="shared" si="156"/>
        <v>1.8678073388204847E-2</v>
      </c>
      <c r="FZ135" s="2">
        <f t="shared" si="156"/>
        <v>2.2780988718837891E-2</v>
      </c>
      <c r="GA135" s="2">
        <f t="shared" si="156"/>
        <v>2.1298671398800661E-2</v>
      </c>
      <c r="GB135" s="2">
        <f t="shared" si="156"/>
        <v>1.9519021431488315E-2</v>
      </c>
      <c r="GC135" s="2">
        <f t="shared" si="156"/>
        <v>2.1741576462974643E-2</v>
      </c>
      <c r="GD135" s="2">
        <f t="shared" si="156"/>
        <v>2.3938958442824693E-2</v>
      </c>
      <c r="GE135" s="2">
        <f t="shared" si="156"/>
        <v>2.54418559544645E-2</v>
      </c>
      <c r="GF135" s="2">
        <f t="shared" si="156"/>
        <v>1.9348266041553461E-2</v>
      </c>
      <c r="GG135" s="2">
        <f t="shared" si="156"/>
        <v>1.7307767548281689E-2</v>
      </c>
      <c r="GH135" s="2">
        <f t="shared" si="156"/>
        <v>1.4925112602071505E-2</v>
      </c>
      <c r="GI135" s="2">
        <f t="shared" si="156"/>
        <v>1.4022398995629315E-2</v>
      </c>
      <c r="GJ135" s="2">
        <f t="shared" si="156"/>
        <v>1.057313435097944E-2</v>
      </c>
      <c r="GK135" s="2">
        <f t="shared" si="156"/>
        <v>7.8111688331315996E-3</v>
      </c>
      <c r="GM135" s="86">
        <f t="shared" si="157"/>
        <v>1.4096573816086224E-41</v>
      </c>
      <c r="GN135" s="86">
        <f t="shared" si="157"/>
        <v>5.6373666091700766E-42</v>
      </c>
      <c r="GO135" s="86">
        <f t="shared" si="157"/>
        <v>3.9734641284945006E-49</v>
      </c>
      <c r="GP135" s="86">
        <f t="shared" si="157"/>
        <v>2.5813324914615791E-56</v>
      </c>
      <c r="GQ135" s="86">
        <f t="shared" si="157"/>
        <v>9.2170881929318447E-53</v>
      </c>
      <c r="GR135" s="86">
        <f t="shared" si="157"/>
        <v>2.909282025671283E-35</v>
      </c>
      <c r="GS135" s="86">
        <f t="shared" si="157"/>
        <v>1.8164166109591912E-39</v>
      </c>
      <c r="GT135" s="86">
        <f t="shared" si="157"/>
        <v>3.3562060234491196E-47</v>
      </c>
      <c r="GU135" s="86">
        <f t="shared" si="157"/>
        <v>3.696788495182927E-57</v>
      </c>
      <c r="GV135" s="86">
        <f t="shared" si="157"/>
        <v>1.2405360475450244E-67</v>
      </c>
      <c r="GW135" s="86">
        <f t="shared" si="157"/>
        <v>3.5836957896418475E-67</v>
      </c>
      <c r="GX135" s="86">
        <f t="shared" si="157"/>
        <v>2.5656783590356913E-62</v>
      </c>
      <c r="GY135" s="86">
        <f t="shared" si="157"/>
        <v>1.293736083381569E-67</v>
      </c>
      <c r="GZ135" s="86">
        <f t="shared" si="157"/>
        <v>4.0226074880646106E-65</v>
      </c>
      <c r="HA135" s="86">
        <f t="shared" si="157"/>
        <v>1.3724474645207347E-67</v>
      </c>
      <c r="HC135" s="86">
        <f t="shared" si="153"/>
        <v>1.600429916340793E-10</v>
      </c>
      <c r="HD135" s="86">
        <f t="shared" si="153"/>
        <v>2.6017713982209059E-12</v>
      </c>
      <c r="HE135" s="86">
        <f t="shared" si="153"/>
        <v>5.8028332817159874E-14</v>
      </c>
      <c r="HF135" s="86">
        <f t="shared" si="153"/>
        <v>9.8511840336260573E-22</v>
      </c>
      <c r="HG135" s="86">
        <f t="shared" si="153"/>
        <v>5.757597737087791E-14</v>
      </c>
      <c r="HH135" s="86">
        <f t="shared" si="153"/>
        <v>9.6570168209703721E-15</v>
      </c>
      <c r="HI135" s="86">
        <f t="shared" si="153"/>
        <v>8.3891414522427642E-21</v>
      </c>
      <c r="HJ135" s="86">
        <f t="shared" si="153"/>
        <v>4.4304701695226344E-24</v>
      </c>
      <c r="HK135" s="86">
        <f t="shared" si="153"/>
        <v>6.8261252923418616E-27</v>
      </c>
      <c r="HL135" s="86">
        <f t="shared" si="161"/>
        <v>8.240522273514342E-27</v>
      </c>
      <c r="HM135" s="86">
        <f t="shared" si="161"/>
        <v>8.4556743707485788E-26</v>
      </c>
      <c r="HN135" s="86">
        <f t="shared" si="161"/>
        <v>5.6222576601675898E-21</v>
      </c>
      <c r="HO135" s="86">
        <f t="shared" si="161"/>
        <v>4.8514446222869507E-17</v>
      </c>
      <c r="HP135" s="86">
        <f t="shared" si="161"/>
        <v>1.2803118909063662E-18</v>
      </c>
      <c r="HQ135" s="86">
        <f t="shared" si="161"/>
        <v>2.3533172575239487E-19</v>
      </c>
      <c r="HS135" s="86">
        <f t="shared" si="158"/>
        <v>1.0606082952191464E-4</v>
      </c>
      <c r="HT135" s="86">
        <f t="shared" si="158"/>
        <v>5.9257989298171253E-4</v>
      </c>
      <c r="HU135" s="86">
        <f t="shared" si="158"/>
        <v>4.3052864508803421E-4</v>
      </c>
      <c r="HV135" s="86">
        <f t="shared" si="158"/>
        <v>4.5669724822146839E-4</v>
      </c>
      <c r="HW135" s="86">
        <f t="shared" si="158"/>
        <v>4.3780624719409197E-4</v>
      </c>
      <c r="HX135" s="86">
        <f t="shared" si="158"/>
        <v>8.5895064461339406E-4</v>
      </c>
      <c r="HY135" s="86">
        <f t="shared" si="158"/>
        <v>6.0835001701372974E-4</v>
      </c>
      <c r="HZ135" s="86">
        <f t="shared" si="158"/>
        <v>1.7226902865917157E-3</v>
      </c>
      <c r="IA135" s="86">
        <f t="shared" si="158"/>
        <v>1.6376586472161923E-3</v>
      </c>
      <c r="IB135" s="86">
        <f t="shared" si="158"/>
        <v>3.5418206966104205E-4</v>
      </c>
      <c r="IC135" s="86">
        <f t="shared" si="158"/>
        <v>3.148098939104417E-4</v>
      </c>
      <c r="ID135" s="86">
        <f t="shared" si="158"/>
        <v>1.3831660418797909E-4</v>
      </c>
      <c r="IE135" s="86">
        <f t="shared" si="158"/>
        <v>1.0083710846964292E-4</v>
      </c>
      <c r="IF135" s="86">
        <f t="shared" si="158"/>
        <v>1.9673665061206575E-4</v>
      </c>
      <c r="IG135" s="86">
        <f t="shared" si="158"/>
        <v>5.1821186326969756E-4</v>
      </c>
      <c r="II135" s="86">
        <f t="shared" si="159"/>
        <v>1.1002005116353721E-46</v>
      </c>
      <c r="IJ135" s="86">
        <f t="shared" si="159"/>
        <v>1.7286613662030975E-47</v>
      </c>
      <c r="IK135" s="86">
        <f t="shared" si="159"/>
        <v>7.4173110182146794E-42</v>
      </c>
      <c r="IL135" s="86">
        <f t="shared" si="159"/>
        <v>2.5620566783288396E-44</v>
      </c>
      <c r="IM135" s="86">
        <f t="shared" si="159"/>
        <v>1.1923279942641477E-49</v>
      </c>
      <c r="IN135" s="86">
        <f t="shared" si="159"/>
        <v>1.3807486856818668E-42</v>
      </c>
      <c r="IO135" s="86">
        <f t="shared" si="159"/>
        <v>5.3275301435056215E-46</v>
      </c>
      <c r="IP135" s="86">
        <f t="shared" si="159"/>
        <v>3.528075413966819E-39</v>
      </c>
      <c r="IQ135" s="86">
        <f t="shared" si="159"/>
        <v>1.1689270008976202E-41</v>
      </c>
      <c r="IR135" s="86">
        <f t="shared" si="159"/>
        <v>4.9206452056239453E-49</v>
      </c>
      <c r="IS135" s="86">
        <f t="shared" si="159"/>
        <v>7.8190780024750408E-48</v>
      </c>
      <c r="IT135" s="86">
        <f t="shared" si="159"/>
        <v>7.3089450740162052E-50</v>
      </c>
      <c r="IU135" s="86">
        <f t="shared" si="159"/>
        <v>4.2481004834011193E-50</v>
      </c>
      <c r="IV135" s="86">
        <f t="shared" si="159"/>
        <v>2.5422683829003096E-28</v>
      </c>
      <c r="IW135" s="86">
        <f t="shared" si="159"/>
        <v>1.6717600883614987E-20</v>
      </c>
      <c r="IY135" s="86">
        <f t="shared" si="160"/>
        <v>1.0606098956490628E-4</v>
      </c>
      <c r="IZ135" s="86">
        <f t="shared" si="160"/>
        <v>5.9257989558348398E-4</v>
      </c>
      <c r="JA135" s="86">
        <f t="shared" si="160"/>
        <v>4.3052864514606256E-4</v>
      </c>
      <c r="JB135" s="86">
        <f t="shared" si="160"/>
        <v>4.5669724822146839E-4</v>
      </c>
      <c r="JC135" s="86">
        <f t="shared" si="160"/>
        <v>4.3780624725166793E-4</v>
      </c>
      <c r="JD135" s="86">
        <f t="shared" si="160"/>
        <v>8.5895064462305104E-4</v>
      </c>
      <c r="JE135" s="86">
        <f t="shared" si="160"/>
        <v>6.0835001701372974E-4</v>
      </c>
      <c r="JF135" s="86">
        <f t="shared" si="160"/>
        <v>1.7226902865917157E-3</v>
      </c>
      <c r="JG135" s="86">
        <f t="shared" si="160"/>
        <v>1.6376586472161923E-3</v>
      </c>
      <c r="JH135" s="86">
        <f t="shared" si="160"/>
        <v>3.5418206966104205E-4</v>
      </c>
      <c r="JI135" s="86">
        <f t="shared" si="160"/>
        <v>3.148098939104417E-4</v>
      </c>
      <c r="JJ135" s="86">
        <f t="shared" si="160"/>
        <v>1.3831660418797909E-4</v>
      </c>
      <c r="JK135" s="86">
        <f t="shared" si="160"/>
        <v>1.0083710846969144E-4</v>
      </c>
      <c r="JL135" s="86">
        <f t="shared" si="160"/>
        <v>1.9673665061206702E-4</v>
      </c>
      <c r="JM135" s="86">
        <f t="shared" si="160"/>
        <v>5.1821186326969778E-4</v>
      </c>
    </row>
    <row r="136" spans="2:273" x14ac:dyDescent="0.25">
      <c r="B136" s="2">
        <v>109</v>
      </c>
      <c r="C136" s="37">
        <v>75.338999999999999</v>
      </c>
      <c r="D136" s="37">
        <v>77.242000000000004</v>
      </c>
      <c r="E136" s="37">
        <v>70.031999999999996</v>
      </c>
      <c r="F136" s="37">
        <v>68.459000000000003</v>
      </c>
      <c r="G136" s="37">
        <v>66.097999999999999</v>
      </c>
      <c r="H136" s="37">
        <v>66.183000000000007</v>
      </c>
      <c r="I136" s="37">
        <v>65.721000000000004</v>
      </c>
      <c r="J136" s="37">
        <v>65.983999999999995</v>
      </c>
      <c r="K136" s="37">
        <v>65.393000000000001</v>
      </c>
      <c r="L136" s="37">
        <v>63.720999999999997</v>
      </c>
      <c r="M136" s="37">
        <v>62.393000000000001</v>
      </c>
      <c r="N136" s="37">
        <v>63.918999999999997</v>
      </c>
      <c r="O136" s="37">
        <v>65.564999999999998</v>
      </c>
      <c r="P136" s="37">
        <v>69.838999999999999</v>
      </c>
      <c r="Q136" s="37">
        <v>70.031999999999996</v>
      </c>
      <c r="S136" s="4">
        <f t="shared" si="162"/>
        <v>75.553652787371476</v>
      </c>
      <c r="T136" s="4">
        <f t="shared" si="162"/>
        <v>76.356715517034942</v>
      </c>
      <c r="U136" s="4">
        <f t="shared" si="162"/>
        <v>69.814681782055047</v>
      </c>
      <c r="V136" s="4">
        <f t="shared" si="162"/>
        <v>68.199665162727285</v>
      </c>
      <c r="W136" s="4">
        <f t="shared" si="162"/>
        <v>65.65607556591543</v>
      </c>
      <c r="X136" s="4">
        <f t="shared" si="162"/>
        <v>65.261779247224183</v>
      </c>
      <c r="Y136" s="4">
        <f t="shared" si="162"/>
        <v>65.730045654904487</v>
      </c>
      <c r="Z136" s="4">
        <f t="shared" si="162"/>
        <v>66.451064859806465</v>
      </c>
      <c r="AA136" s="4">
        <f t="shared" si="162"/>
        <v>66.0815276117591</v>
      </c>
      <c r="AB136" s="4">
        <f t="shared" si="162"/>
        <v>63.960721237536525</v>
      </c>
      <c r="AC136" s="4">
        <f t="shared" si="162"/>
        <v>62.646103035338804</v>
      </c>
      <c r="AD136" s="4">
        <f t="shared" si="162"/>
        <v>63.962665317852988</v>
      </c>
      <c r="AE136" s="4">
        <f t="shared" si="162"/>
        <v>65.250119337763152</v>
      </c>
      <c r="AF136" s="4">
        <f t="shared" si="162"/>
        <v>67.706381892530715</v>
      </c>
      <c r="AG136" s="4">
        <f t="shared" si="162"/>
        <v>70.141161677695905</v>
      </c>
      <c r="AI136" s="4">
        <f t="shared" si="163"/>
        <v>-0.21465278737147742</v>
      </c>
      <c r="AJ136" s="4">
        <f t="shared" si="163"/>
        <v>0.88528448296506213</v>
      </c>
      <c r="AK136" s="4">
        <f t="shared" si="163"/>
        <v>0.21731821794494977</v>
      </c>
      <c r="AL136" s="4">
        <f t="shared" si="163"/>
        <v>0.25933483727271778</v>
      </c>
      <c r="AM136" s="4">
        <f t="shared" si="163"/>
        <v>0.44192443408456938</v>
      </c>
      <c r="AN136" s="4">
        <f t="shared" si="163"/>
        <v>0.92122075277582383</v>
      </c>
      <c r="AO136" s="4">
        <f t="shared" si="163"/>
        <v>-9.0456549044830581E-3</v>
      </c>
      <c r="AP136" s="4">
        <f t="shared" si="163"/>
        <v>-0.46706485980647017</v>
      </c>
      <c r="AQ136" s="4">
        <f t="shared" si="163"/>
        <v>-0.68852761175909905</v>
      </c>
      <c r="AR136" s="4">
        <f t="shared" si="163"/>
        <v>-0.23972123753652852</v>
      </c>
      <c r="AS136" s="4">
        <f t="shared" si="163"/>
        <v>-0.25310303533880329</v>
      </c>
      <c r="AT136" s="4">
        <f t="shared" si="163"/>
        <v>-4.3665317852990881E-2</v>
      </c>
      <c r="AU136" s="4">
        <f t="shared" si="163"/>
        <v>0.31488066223684541</v>
      </c>
      <c r="AV136" s="4">
        <f t="shared" si="163"/>
        <v>2.132618107469284</v>
      </c>
      <c r="AW136" s="4">
        <f t="shared" si="163"/>
        <v>-0.10916167769590857</v>
      </c>
      <c r="AY136" s="2">
        <f t="shared" si="154"/>
        <v>75.553652787360079</v>
      </c>
      <c r="AZ136" s="2">
        <f t="shared" si="154"/>
        <v>76.330249181923833</v>
      </c>
      <c r="BA136" s="2">
        <f t="shared" si="154"/>
        <v>69.779248737682607</v>
      </c>
      <c r="BB136" s="2">
        <f t="shared" si="154"/>
        <v>68.143495945998097</v>
      </c>
      <c r="BC136" s="2">
        <f t="shared" si="154"/>
        <v>65.598277898031796</v>
      </c>
      <c r="BD136" s="2">
        <f t="shared" si="154"/>
        <v>65.145986455254274</v>
      </c>
      <c r="BE136" s="2">
        <f t="shared" si="154"/>
        <v>65.625442017916498</v>
      </c>
      <c r="BF136" s="2">
        <f t="shared" si="154"/>
        <v>66.147589728015262</v>
      </c>
      <c r="BG136" s="2">
        <f t="shared" si="154"/>
        <v>65.739629363330863</v>
      </c>
      <c r="BH136" s="2">
        <f t="shared" si="154"/>
        <v>63.856352996245136</v>
      </c>
      <c r="BI136" s="2">
        <f t="shared" si="154"/>
        <v>62.551390418215867</v>
      </c>
      <c r="BJ136" s="2">
        <f t="shared" si="154"/>
        <v>63.910478486719192</v>
      </c>
      <c r="BK136" s="2">
        <f t="shared" si="154"/>
        <v>65.211057183675265</v>
      </c>
      <c r="BL136" s="2">
        <f t="shared" si="154"/>
        <v>67.539957447658807</v>
      </c>
      <c r="BM136" s="2">
        <f t="shared" si="154"/>
        <v>69.523679184854458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75.338999999999999</v>
      </c>
      <c r="CF136" s="2">
        <f t="shared" si="155"/>
        <v>77.242000000000004</v>
      </c>
      <c r="CG136" s="2">
        <f t="shared" si="155"/>
        <v>70.031999999999996</v>
      </c>
      <c r="CH136" s="2">
        <f t="shared" si="155"/>
        <v>68.459000000000003</v>
      </c>
      <c r="CI136" s="2">
        <f t="shared" si="155"/>
        <v>66.097999999999999</v>
      </c>
      <c r="CJ136" s="2">
        <f t="shared" si="155"/>
        <v>66.183000000000007</v>
      </c>
      <c r="CK136" s="2">
        <f t="shared" si="155"/>
        <v>65.721000000000004</v>
      </c>
      <c r="CL136" s="2">
        <f t="shared" si="155"/>
        <v>65.983999999999995</v>
      </c>
      <c r="CM136" s="2">
        <f t="shared" si="155"/>
        <v>65.393000000000001</v>
      </c>
      <c r="CN136" s="2">
        <f t="shared" si="155"/>
        <v>63.720999999999997</v>
      </c>
      <c r="CO136" s="2">
        <f t="shared" si="155"/>
        <v>62.393000000000001</v>
      </c>
      <c r="CP136" s="2">
        <f t="shared" si="155"/>
        <v>63.918999999999997</v>
      </c>
      <c r="CQ136" s="2">
        <f t="shared" si="155"/>
        <v>65.564999999999998</v>
      </c>
      <c r="CR136" s="2">
        <f t="shared" si="155"/>
        <v>69.838999999999999</v>
      </c>
      <c r="CS136" s="2">
        <f t="shared" si="155"/>
        <v>70.031999999999996</v>
      </c>
      <c r="CU136" s="2">
        <f t="shared" si="110"/>
        <v>75.338999999999999</v>
      </c>
      <c r="CV136" s="2">
        <f t="shared" si="111"/>
        <v>77.242000000000004</v>
      </c>
      <c r="CW136" s="2">
        <f t="shared" si="112"/>
        <v>70.031999999999996</v>
      </c>
      <c r="CX136" s="2">
        <f t="shared" si="113"/>
        <v>68.459000000000003</v>
      </c>
      <c r="CY136" s="2">
        <f t="shared" si="114"/>
        <v>66.097999999999999</v>
      </c>
      <c r="CZ136" s="2">
        <f t="shared" si="115"/>
        <v>66.183000000000007</v>
      </c>
      <c r="DA136" s="2">
        <f t="shared" si="116"/>
        <v>65.721000000000004</v>
      </c>
      <c r="DB136" s="2">
        <f t="shared" si="117"/>
        <v>65.983999999999995</v>
      </c>
      <c r="DC136" s="2">
        <f t="shared" si="118"/>
        <v>65.393000000000001</v>
      </c>
      <c r="DD136" s="2">
        <f t="shared" si="119"/>
        <v>63.720999999999997</v>
      </c>
      <c r="DE136" s="2">
        <f t="shared" si="120"/>
        <v>62.393000000000001</v>
      </c>
      <c r="DF136" s="2">
        <f t="shared" si="121"/>
        <v>63.918999999999997</v>
      </c>
      <c r="DG136" s="2">
        <f t="shared" si="122"/>
        <v>65.564999999999998</v>
      </c>
      <c r="DH136" s="2">
        <f t="shared" si="123"/>
        <v>69.838999999999999</v>
      </c>
      <c r="DI136" s="2">
        <f t="shared" si="124"/>
        <v>70.031999999999996</v>
      </c>
      <c r="DK136" s="2">
        <f t="shared" si="164"/>
        <v>98.348069163394754</v>
      </c>
      <c r="DL136" s="2">
        <f t="shared" si="164"/>
        <v>112.88369905194067</v>
      </c>
      <c r="DM136" s="2">
        <f t="shared" si="164"/>
        <v>112.78443418955783</v>
      </c>
      <c r="DN136" s="2">
        <f t="shared" si="164"/>
        <v>89.909534279673821</v>
      </c>
      <c r="DO136" s="2">
        <f t="shared" si="164"/>
        <v>93.218973313885954</v>
      </c>
      <c r="DP136" s="2">
        <f t="shared" si="164"/>
        <v>91.20588240418121</v>
      </c>
      <c r="DQ136" s="2">
        <f t="shared" si="164"/>
        <v>97.282561768245984</v>
      </c>
      <c r="DR136" s="2">
        <f t="shared" si="164"/>
        <v>91.588306488674903</v>
      </c>
      <c r="DS136" s="2">
        <f t="shared" si="164"/>
        <v>96.768278678678655</v>
      </c>
      <c r="DT136" s="2">
        <f t="shared" si="164"/>
        <v>93.348890433290421</v>
      </c>
      <c r="DU136" s="2">
        <f t="shared" si="164"/>
        <v>91.180853959222389</v>
      </c>
      <c r="DV136" s="2">
        <f t="shared" si="164"/>
        <v>98.29791713900137</v>
      </c>
      <c r="DW136" s="2">
        <f t="shared" si="164"/>
        <v>91.107330487804845</v>
      </c>
      <c r="DX136" s="2">
        <f t="shared" si="164"/>
        <v>92.435406827880513</v>
      </c>
      <c r="DY136" s="2">
        <f t="shared" si="164"/>
        <v>84.990767741935457</v>
      </c>
      <c r="EA136" s="2">
        <f t="shared" si="152"/>
        <v>75.491838753877985</v>
      </c>
      <c r="EB136" s="2">
        <f t="shared" si="152"/>
        <v>76.227757393072679</v>
      </c>
      <c r="EC136" s="2">
        <f t="shared" si="152"/>
        <v>69.659594230014278</v>
      </c>
      <c r="ED136" s="2">
        <f t="shared" si="152"/>
        <v>68.085659475795211</v>
      </c>
      <c r="EE136" s="2">
        <f t="shared" si="151"/>
        <v>65.525323674683406</v>
      </c>
      <c r="EF136" s="2">
        <f t="shared" si="151"/>
        <v>65.071921387898882</v>
      </c>
      <c r="EG136" s="2">
        <f t="shared" si="151"/>
        <v>65.524476120240607</v>
      </c>
      <c r="EH136" s="2">
        <f t="shared" si="151"/>
        <v>66.06547458054078</v>
      </c>
      <c r="EI136" s="2">
        <f t="shared" si="151"/>
        <v>65.633508598860544</v>
      </c>
      <c r="EJ136" s="2">
        <f t="shared" si="151"/>
        <v>63.753575139146584</v>
      </c>
      <c r="EK136" s="2">
        <f t="shared" si="151"/>
        <v>62.462074691805661</v>
      </c>
      <c r="EL136" s="2">
        <f t="shared" si="151"/>
        <v>63.806673951773284</v>
      </c>
      <c r="EM136" s="2">
        <f t="shared" si="135"/>
        <v>65.136899156971211</v>
      </c>
      <c r="EN136" s="2">
        <f t="shared" si="135"/>
        <v>67.460658777273579</v>
      </c>
      <c r="EO136" s="2">
        <f t="shared" si="135"/>
        <v>69.459814080446165</v>
      </c>
      <c r="EQ136" s="2">
        <f t="shared" si="165"/>
        <v>75.475055533330931</v>
      </c>
      <c r="ER136" s="2">
        <f t="shared" si="165"/>
        <v>76.135017930868997</v>
      </c>
      <c r="ES136" s="2">
        <f t="shared" si="165"/>
        <v>69.590725932011821</v>
      </c>
      <c r="ET136" s="2">
        <f t="shared" si="165"/>
        <v>68.065942423311441</v>
      </c>
      <c r="EU136" s="2">
        <f t="shared" si="165"/>
        <v>65.523590750698858</v>
      </c>
      <c r="EV136" s="2">
        <f t="shared" si="165"/>
        <v>65.027755780425778</v>
      </c>
      <c r="EW136" s="2">
        <f t="shared" si="165"/>
        <v>65.525088496814419</v>
      </c>
      <c r="EX136" s="2">
        <f t="shared" si="165"/>
        <v>66.074438735177878</v>
      </c>
      <c r="EY136" s="2">
        <f t="shared" si="165"/>
        <v>65.655393633394382</v>
      </c>
      <c r="EZ136" s="2">
        <f t="shared" si="165"/>
        <v>63.742091437350211</v>
      </c>
      <c r="FA136" s="2">
        <f t="shared" si="165"/>
        <v>62.469677683828692</v>
      </c>
      <c r="FB136" s="2">
        <f t="shared" si="165"/>
        <v>63.747084780513227</v>
      </c>
      <c r="FC136" s="2">
        <f t="shared" si="165"/>
        <v>65.074381878282537</v>
      </c>
      <c r="FD136" s="2">
        <f t="shared" si="165"/>
        <v>67.436624603041849</v>
      </c>
      <c r="FE136" s="2">
        <f t="shared" si="165"/>
        <v>69.493333201746239</v>
      </c>
      <c r="FG136" s="2">
        <f t="shared" si="166"/>
        <v>0.99728523589027662</v>
      </c>
      <c r="FH136" s="2">
        <f t="shared" si="166"/>
        <v>0.99716349435877305</v>
      </c>
      <c r="FI136" s="2">
        <f t="shared" si="166"/>
        <v>0.99719274551820969</v>
      </c>
      <c r="FJ136" s="2">
        <f t="shared" si="166"/>
        <v>0.99732733531178364</v>
      </c>
      <c r="FK136" s="2">
        <f t="shared" si="166"/>
        <v>0.9973642112469745</v>
      </c>
      <c r="FL136" s="2">
        <f t="shared" si="166"/>
        <v>0.99712984453604692</v>
      </c>
      <c r="FM136" s="2">
        <f t="shared" si="166"/>
        <v>0.99682124008334327</v>
      </c>
      <c r="FN136" s="2">
        <f t="shared" si="166"/>
        <v>0.99679187662526347</v>
      </c>
      <c r="FO136" s="2">
        <f t="shared" si="166"/>
        <v>0.99661112818465891</v>
      </c>
      <c r="FP136" s="2">
        <f t="shared" si="166"/>
        <v>0.99651900889282352</v>
      </c>
      <c r="FQ136" s="2">
        <f t="shared" si="166"/>
        <v>0.99689500449696844</v>
      </c>
      <c r="FR136" s="2">
        <f t="shared" si="166"/>
        <v>0.99696217638249185</v>
      </c>
      <c r="FS136" s="2">
        <f t="shared" si="166"/>
        <v>0.99710755873863877</v>
      </c>
      <c r="FT136" s="2">
        <f t="shared" si="166"/>
        <v>0.99681370080106169</v>
      </c>
      <c r="FU136" s="2">
        <f t="shared" si="166"/>
        <v>0.99590635332488331</v>
      </c>
      <c r="FW136" s="2">
        <f t="shared" si="156"/>
        <v>1.4016411007794046E-2</v>
      </c>
      <c r="FX136" s="2">
        <f t="shared" si="156"/>
        <v>1.5990996857991147E-2</v>
      </c>
      <c r="FY136" s="2">
        <f t="shared" si="156"/>
        <v>2.0443260911516083E-2</v>
      </c>
      <c r="FZ136" s="2">
        <f t="shared" si="156"/>
        <v>2.4924077566880053E-2</v>
      </c>
      <c r="GA136" s="2">
        <f t="shared" si="156"/>
        <v>2.3305639030853635E-2</v>
      </c>
      <c r="GB136" s="2">
        <f t="shared" si="156"/>
        <v>2.136195343391576E-2</v>
      </c>
      <c r="GC136" s="2">
        <f t="shared" si="156"/>
        <v>2.3789264463896839E-2</v>
      </c>
      <c r="GD136" s="2">
        <f t="shared" si="156"/>
        <v>2.6188062348749031E-2</v>
      </c>
      <c r="GE136" s="2">
        <f t="shared" si="156"/>
        <v>2.7828133821189462E-2</v>
      </c>
      <c r="GF136" s="2">
        <f t="shared" si="156"/>
        <v>2.1175423984349385E-2</v>
      </c>
      <c r="GG136" s="2">
        <f t="shared" si="156"/>
        <v>1.8945953367218146E-2</v>
      </c>
      <c r="GH136" s="2">
        <f t="shared" si="156"/>
        <v>1.6341529591264208E-2</v>
      </c>
      <c r="GI136" s="2">
        <f t="shared" si="156"/>
        <v>1.5354482356419227E-2</v>
      </c>
      <c r="GJ136" s="2">
        <f t="shared" si="156"/>
        <v>1.1581397364475582E-2</v>
      </c>
      <c r="GK136" s="2">
        <f t="shared" si="156"/>
        <v>8.5583266929202904E-3</v>
      </c>
      <c r="GM136" s="86">
        <f t="shared" si="157"/>
        <v>1.9194011008092865E-43</v>
      </c>
      <c r="GN136" s="86">
        <f t="shared" si="157"/>
        <v>7.4204750508432418E-44</v>
      </c>
      <c r="GO136" s="86">
        <f t="shared" si="157"/>
        <v>2.4968090318635407E-51</v>
      </c>
      <c r="GP136" s="86">
        <f t="shared" si="157"/>
        <v>7.8302555855203014E-59</v>
      </c>
      <c r="GQ136" s="86">
        <f t="shared" si="157"/>
        <v>4.1368027245819146E-55</v>
      </c>
      <c r="GR136" s="86">
        <f t="shared" si="157"/>
        <v>7.8152883129546955E-37</v>
      </c>
      <c r="GS136" s="86">
        <f t="shared" si="157"/>
        <v>3.3347018023518431E-41</v>
      </c>
      <c r="GT136" s="86">
        <f t="shared" si="157"/>
        <v>2.7782387395196312E-49</v>
      </c>
      <c r="GU136" s="86">
        <f t="shared" si="157"/>
        <v>1.0721413095003707E-59</v>
      </c>
      <c r="GV136" s="86">
        <f t="shared" si="157"/>
        <v>1.1604455041673593E-70</v>
      </c>
      <c r="GW136" s="86">
        <f t="shared" si="157"/>
        <v>3.7679626642280448E-70</v>
      </c>
      <c r="GX136" s="86">
        <f t="shared" si="157"/>
        <v>4.1821668558687373E-65</v>
      </c>
      <c r="GY136" s="86">
        <f t="shared" si="157"/>
        <v>1.2017113822124412E-70</v>
      </c>
      <c r="GZ136" s="86">
        <f t="shared" si="157"/>
        <v>5.5285134648234152E-68</v>
      </c>
      <c r="HA136" s="86">
        <f t="shared" si="157"/>
        <v>1.3597206504814954E-70</v>
      </c>
      <c r="HC136" s="86">
        <f t="shared" si="153"/>
        <v>1.8695078925271654E-11</v>
      </c>
      <c r="HD136" s="86">
        <f t="shared" si="153"/>
        <v>1.9250462696734582E-13</v>
      </c>
      <c r="HE136" s="86">
        <f t="shared" si="153"/>
        <v>3.0210033675407555E-15</v>
      </c>
      <c r="HF136" s="86">
        <f t="shared" si="153"/>
        <v>1.0664428527543342E-23</v>
      </c>
      <c r="HG136" s="86">
        <f t="shared" si="153"/>
        <v>3.8871292875571264E-15</v>
      </c>
      <c r="HH136" s="86">
        <f t="shared" si="153"/>
        <v>4.7863916108531343E-16</v>
      </c>
      <c r="HI136" s="86">
        <f t="shared" si="153"/>
        <v>1.3166432192806979E-22</v>
      </c>
      <c r="HJ136" s="86">
        <f t="shared" si="153"/>
        <v>3.5448631142896346E-26</v>
      </c>
      <c r="HK136" s="86">
        <f t="shared" si="153"/>
        <v>3.2619415513210029E-29</v>
      </c>
      <c r="HL136" s="86">
        <f t="shared" si="161"/>
        <v>3.7209212686377812E-29</v>
      </c>
      <c r="HM136" s="86">
        <f t="shared" si="161"/>
        <v>4.6830982685368916E-28</v>
      </c>
      <c r="HN136" s="86">
        <f t="shared" si="161"/>
        <v>7.3749109296296349E-23</v>
      </c>
      <c r="HO136" s="86">
        <f t="shared" si="161"/>
        <v>1.4885349642935409E-18</v>
      </c>
      <c r="HP136" s="86">
        <f t="shared" si="161"/>
        <v>2.9688476582554856E-20</v>
      </c>
      <c r="HQ136" s="86">
        <f t="shared" si="161"/>
        <v>4.2692446421129177E-21</v>
      </c>
      <c r="HS136" s="86">
        <f t="shared" si="158"/>
        <v>2.4268247277244164E-4</v>
      </c>
      <c r="HT136" s="86">
        <f t="shared" si="158"/>
        <v>1.2814470290218355E-3</v>
      </c>
      <c r="HU136" s="86">
        <f t="shared" si="158"/>
        <v>9.4401025105489672E-4</v>
      </c>
      <c r="HV136" s="86">
        <f t="shared" si="158"/>
        <v>1.065377509244507E-3</v>
      </c>
      <c r="HW136" s="86">
        <f t="shared" si="158"/>
        <v>1.0596071031876448E-3</v>
      </c>
      <c r="HX136" s="86">
        <f t="shared" si="158"/>
        <v>1.8411463537016995E-3</v>
      </c>
      <c r="HY136" s="86">
        <f t="shared" si="158"/>
        <v>1.4031145226627126E-3</v>
      </c>
      <c r="HZ136" s="86">
        <f t="shared" si="158"/>
        <v>3.5740229561830802E-3</v>
      </c>
      <c r="IA136" s="86">
        <f t="shared" si="158"/>
        <v>3.5316257910734984E-3</v>
      </c>
      <c r="IB136" s="86">
        <f t="shared" si="158"/>
        <v>8.4490085864963858E-4</v>
      </c>
      <c r="IC136" s="86">
        <f t="shared" si="158"/>
        <v>7.3044550427237454E-4</v>
      </c>
      <c r="ID136" s="86">
        <f t="shared" si="158"/>
        <v>3.3117890471161607E-4</v>
      </c>
      <c r="IE136" s="86">
        <f t="shared" si="158"/>
        <v>2.4276078284521748E-4</v>
      </c>
      <c r="IF136" s="86">
        <f t="shared" si="158"/>
        <v>4.1628358834974727E-4</v>
      </c>
      <c r="IG136" s="86">
        <f t="shared" si="158"/>
        <v>9.195576861523501E-4</v>
      </c>
      <c r="II136" s="86">
        <f t="shared" si="159"/>
        <v>8.4238327386205098E-45</v>
      </c>
      <c r="IJ136" s="86">
        <f t="shared" si="159"/>
        <v>1.6426794655086509E-45</v>
      </c>
      <c r="IK136" s="86">
        <f t="shared" si="159"/>
        <v>5.1755433586342752E-40</v>
      </c>
      <c r="IL136" s="86">
        <f t="shared" si="159"/>
        <v>2.9449922012483362E-42</v>
      </c>
      <c r="IM136" s="86">
        <f t="shared" si="159"/>
        <v>2.2523548801023595E-47</v>
      </c>
      <c r="IN136" s="86">
        <f t="shared" si="159"/>
        <v>1.0926150269723943E-40</v>
      </c>
      <c r="IO136" s="86">
        <f t="shared" si="159"/>
        <v>6.9422432710705679E-44</v>
      </c>
      <c r="IP136" s="86">
        <f t="shared" si="159"/>
        <v>2.4272323899848617E-37</v>
      </c>
      <c r="IQ136" s="86">
        <f t="shared" si="159"/>
        <v>1.1467463395203086E-39</v>
      </c>
      <c r="IR136" s="86">
        <f t="shared" si="159"/>
        <v>7.6501031102040339E-47</v>
      </c>
      <c r="IS136" s="86">
        <f t="shared" si="159"/>
        <v>9.332524307498704E-46</v>
      </c>
      <c r="IT136" s="86">
        <f t="shared" si="159"/>
        <v>9.010361354165262E-48</v>
      </c>
      <c r="IU136" s="86">
        <f t="shared" si="159"/>
        <v>4.9928562993987566E-48</v>
      </c>
      <c r="IV136" s="86">
        <f t="shared" si="159"/>
        <v>2.9962229605142385E-27</v>
      </c>
      <c r="IW136" s="86">
        <f t="shared" si="159"/>
        <v>8.6271503813669985E-20</v>
      </c>
      <c r="IY136" s="86">
        <f t="shared" si="160"/>
        <v>2.4268249146752058E-4</v>
      </c>
      <c r="IZ136" s="86">
        <f t="shared" si="160"/>
        <v>1.2814470292143402E-3</v>
      </c>
      <c r="JA136" s="86">
        <f t="shared" si="160"/>
        <v>9.4401025105791774E-4</v>
      </c>
      <c r="JB136" s="86">
        <f t="shared" si="160"/>
        <v>1.065377509244507E-3</v>
      </c>
      <c r="JC136" s="86">
        <f t="shared" si="160"/>
        <v>1.0596071031915319E-3</v>
      </c>
      <c r="JD136" s="86">
        <f t="shared" si="160"/>
        <v>1.8411463537021781E-3</v>
      </c>
      <c r="JE136" s="86">
        <f t="shared" si="160"/>
        <v>1.4031145226627126E-3</v>
      </c>
      <c r="JF136" s="86">
        <f t="shared" si="160"/>
        <v>3.5740229561830802E-3</v>
      </c>
      <c r="JG136" s="86">
        <f t="shared" si="160"/>
        <v>3.5316257910734984E-3</v>
      </c>
      <c r="JH136" s="86">
        <f t="shared" si="160"/>
        <v>8.4490085864963858E-4</v>
      </c>
      <c r="JI136" s="86">
        <f t="shared" si="160"/>
        <v>7.3044550427237454E-4</v>
      </c>
      <c r="JJ136" s="86">
        <f t="shared" si="160"/>
        <v>3.3117890471161607E-4</v>
      </c>
      <c r="JK136" s="86">
        <f t="shared" si="160"/>
        <v>2.4276078284521897E-4</v>
      </c>
      <c r="JL136" s="86">
        <f t="shared" si="160"/>
        <v>4.1628358834974732E-4</v>
      </c>
      <c r="JM136" s="86">
        <f t="shared" si="160"/>
        <v>9.1955768615235021E-4</v>
      </c>
    </row>
    <row r="137" spans="2:273" x14ac:dyDescent="0.25">
      <c r="B137" s="2">
        <v>110</v>
      </c>
      <c r="C137" s="37">
        <v>76.274000000000001</v>
      </c>
      <c r="D137" s="37">
        <v>77.418999999999997</v>
      </c>
      <c r="E137" s="37">
        <v>70.983999999999995</v>
      </c>
      <c r="F137" s="37">
        <v>68.885000000000005</v>
      </c>
      <c r="G137" s="37">
        <v>66.114999999999995</v>
      </c>
      <c r="H137" s="37">
        <v>65.099999999999994</v>
      </c>
      <c r="I137" s="37">
        <v>64.671999999999997</v>
      </c>
      <c r="J137" s="37">
        <v>66.459000000000003</v>
      </c>
      <c r="K137" s="37">
        <v>64.918000000000006</v>
      </c>
      <c r="L137" s="37">
        <v>64.754000000000005</v>
      </c>
      <c r="M137" s="37">
        <v>62.851999999999997</v>
      </c>
      <c r="N137" s="37">
        <v>64</v>
      </c>
      <c r="O137" s="37">
        <v>65.983999999999995</v>
      </c>
      <c r="P137" s="37">
        <v>69.129000000000005</v>
      </c>
      <c r="Q137" s="37">
        <v>70.725999999999999</v>
      </c>
      <c r="S137" s="4">
        <f t="shared" si="162"/>
        <v>75.428229484082379</v>
      </c>
      <c r="T137" s="4">
        <f t="shared" si="162"/>
        <v>76.23521901075631</v>
      </c>
      <c r="U137" s="4">
        <f t="shared" si="162"/>
        <v>69.692739879893992</v>
      </c>
      <c r="V137" s="4">
        <f t="shared" si="162"/>
        <v>68.100080906151177</v>
      </c>
      <c r="W137" s="4">
        <f t="shared" si="162"/>
        <v>65.595275801776225</v>
      </c>
      <c r="X137" s="4">
        <f t="shared" si="162"/>
        <v>65.234555772631666</v>
      </c>
      <c r="Y137" s="4">
        <f t="shared" si="162"/>
        <v>65.71567760508826</v>
      </c>
      <c r="Z137" s="4">
        <f t="shared" si="162"/>
        <v>66.560605749651231</v>
      </c>
      <c r="AA137" s="4">
        <f t="shared" si="162"/>
        <v>66.226752829424953</v>
      </c>
      <c r="AB137" s="4">
        <f t="shared" si="162"/>
        <v>63.925600981506541</v>
      </c>
      <c r="AC137" s="4">
        <f t="shared" si="162"/>
        <v>62.629075882709969</v>
      </c>
      <c r="AD137" s="4">
        <f t="shared" si="162"/>
        <v>63.866242343588446</v>
      </c>
      <c r="AE137" s="4">
        <f t="shared" si="162"/>
        <v>65.146988098482538</v>
      </c>
      <c r="AF137" s="4">
        <f t="shared" si="162"/>
        <v>67.789117494460399</v>
      </c>
      <c r="AG137" s="4">
        <f t="shared" si="162"/>
        <v>70.444363365589993</v>
      </c>
      <c r="AI137" s="4">
        <f t="shared" si="163"/>
        <v>0.84577051591762142</v>
      </c>
      <c r="AJ137" s="4">
        <f t="shared" si="163"/>
        <v>1.1837809892436866</v>
      </c>
      <c r="AK137" s="4">
        <f t="shared" si="163"/>
        <v>1.2912601201060028</v>
      </c>
      <c r="AL137" s="4">
        <f t="shared" si="163"/>
        <v>0.78491909384882774</v>
      </c>
      <c r="AM137" s="4">
        <f t="shared" si="163"/>
        <v>0.51972419822376992</v>
      </c>
      <c r="AN137" s="4">
        <f t="shared" si="163"/>
        <v>-0.13455577263167129</v>
      </c>
      <c r="AO137" s="4">
        <f t="shared" si="163"/>
        <v>-1.0436776050882628</v>
      </c>
      <c r="AP137" s="4">
        <f t="shared" si="163"/>
        <v>-0.10160574965122748</v>
      </c>
      <c r="AQ137" s="4">
        <f t="shared" si="163"/>
        <v>-1.3087528294249466</v>
      </c>
      <c r="AR137" s="4">
        <f t="shared" si="163"/>
        <v>0.82839901849346376</v>
      </c>
      <c r="AS137" s="4">
        <f t="shared" si="163"/>
        <v>0.22292411729002737</v>
      </c>
      <c r="AT137" s="4">
        <f t="shared" si="163"/>
        <v>0.13375765641155368</v>
      </c>
      <c r="AU137" s="4">
        <f t="shared" si="163"/>
        <v>0.83701190151745664</v>
      </c>
      <c r="AV137" s="4">
        <f t="shared" si="163"/>
        <v>1.339882505539606</v>
      </c>
      <c r="AW137" s="4">
        <f t="shared" si="163"/>
        <v>0.28163663441000608</v>
      </c>
      <c r="AY137" s="2">
        <f t="shared" si="154"/>
        <v>75.428229484081612</v>
      </c>
      <c r="AZ137" s="2">
        <f t="shared" si="154"/>
        <v>76.183556174635811</v>
      </c>
      <c r="BA137" s="2">
        <f t="shared" si="154"/>
        <v>69.622483903664715</v>
      </c>
      <c r="BB137" s="2">
        <f t="shared" si="154"/>
        <v>67.983151860950784</v>
      </c>
      <c r="BC137" s="2">
        <f t="shared" si="154"/>
        <v>65.471316719136368</v>
      </c>
      <c r="BD137" s="2">
        <f t="shared" si="154"/>
        <v>65.011365389015154</v>
      </c>
      <c r="BE137" s="2">
        <f t="shared" si="154"/>
        <v>65.500864680300282</v>
      </c>
      <c r="BF137" s="2">
        <f t="shared" si="154"/>
        <v>65.997085584895359</v>
      </c>
      <c r="BG137" s="2">
        <f t="shared" si="154"/>
        <v>65.572101406341559</v>
      </c>
      <c r="BH137" s="2">
        <f t="shared" si="154"/>
        <v>63.703566057900204</v>
      </c>
      <c r="BI137" s="2">
        <f t="shared" si="154"/>
        <v>62.431667731854688</v>
      </c>
      <c r="BJ137" s="2">
        <f t="shared" si="154"/>
        <v>63.753446654238559</v>
      </c>
      <c r="BK137" s="2">
        <f t="shared" si="154"/>
        <v>65.061862191361371</v>
      </c>
      <c r="BL137" s="2">
        <f t="shared" si="154"/>
        <v>67.465609800400927</v>
      </c>
      <c r="BM137" s="2">
        <f t="shared" si="154"/>
        <v>69.417780343153169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76.274000000000001</v>
      </c>
      <c r="CF137" s="2">
        <f t="shared" si="155"/>
        <v>77.418999999999997</v>
      </c>
      <c r="CG137" s="2">
        <f t="shared" si="155"/>
        <v>70.983999999999995</v>
      </c>
      <c r="CH137" s="2">
        <f t="shared" si="155"/>
        <v>68.885000000000005</v>
      </c>
      <c r="CI137" s="2">
        <f t="shared" si="155"/>
        <v>66.114999999999995</v>
      </c>
      <c r="CJ137" s="2">
        <f t="shared" si="155"/>
        <v>65.099999999999994</v>
      </c>
      <c r="CK137" s="2">
        <f t="shared" si="155"/>
        <v>64.671999999999997</v>
      </c>
      <c r="CL137" s="2">
        <f t="shared" si="155"/>
        <v>66.459000000000003</v>
      </c>
      <c r="CM137" s="2">
        <f t="shared" si="155"/>
        <v>64.918000000000006</v>
      </c>
      <c r="CN137" s="2">
        <f t="shared" si="155"/>
        <v>64.754000000000005</v>
      </c>
      <c r="CO137" s="2">
        <f t="shared" si="155"/>
        <v>62.851999999999997</v>
      </c>
      <c r="CP137" s="2">
        <f t="shared" si="155"/>
        <v>64</v>
      </c>
      <c r="CQ137" s="2">
        <f t="shared" si="155"/>
        <v>65.983999999999995</v>
      </c>
      <c r="CR137" s="2">
        <f t="shared" si="155"/>
        <v>69.129000000000005</v>
      </c>
      <c r="CS137" s="2">
        <f t="shared" si="155"/>
        <v>70.725999999999999</v>
      </c>
      <c r="CU137" s="2">
        <f t="shared" si="110"/>
        <v>76.274000000000001</v>
      </c>
      <c r="CV137" s="2">
        <f t="shared" si="111"/>
        <v>77.418999999999997</v>
      </c>
      <c r="CW137" s="2">
        <f t="shared" si="112"/>
        <v>70.983999999999995</v>
      </c>
      <c r="CX137" s="2">
        <f t="shared" si="113"/>
        <v>68.885000000000005</v>
      </c>
      <c r="CY137" s="2">
        <f t="shared" si="114"/>
        <v>66.114999999999995</v>
      </c>
      <c r="CZ137" s="2">
        <f t="shared" si="115"/>
        <v>65.099999999999994</v>
      </c>
      <c r="DA137" s="2">
        <f t="shared" si="116"/>
        <v>64.671999999999997</v>
      </c>
      <c r="DB137" s="2">
        <f t="shared" si="117"/>
        <v>66.459000000000003</v>
      </c>
      <c r="DC137" s="2">
        <f t="shared" si="118"/>
        <v>64.918000000000006</v>
      </c>
      <c r="DD137" s="2">
        <f t="shared" si="119"/>
        <v>64.754000000000005</v>
      </c>
      <c r="DE137" s="2">
        <f t="shared" si="120"/>
        <v>62.851999999999997</v>
      </c>
      <c r="DF137" s="2">
        <f t="shared" si="121"/>
        <v>64</v>
      </c>
      <c r="DG137" s="2">
        <f t="shared" si="122"/>
        <v>65.983999999999995</v>
      </c>
      <c r="DH137" s="2">
        <f t="shared" si="123"/>
        <v>69.129000000000005</v>
      </c>
      <c r="DI137" s="2">
        <f t="shared" si="124"/>
        <v>70.725999999999999</v>
      </c>
      <c r="DK137" s="2">
        <f t="shared" si="164"/>
        <v>98.50866082754456</v>
      </c>
      <c r="DL137" s="2">
        <f t="shared" si="164"/>
        <v>113.15800129649135</v>
      </c>
      <c r="DM137" s="2">
        <f t="shared" si="164"/>
        <v>113.09006639116224</v>
      </c>
      <c r="DN137" s="2">
        <f t="shared" si="164"/>
        <v>89.974149199637566</v>
      </c>
      <c r="DO137" s="2">
        <f t="shared" si="164"/>
        <v>93.407775923074837</v>
      </c>
      <c r="DP137" s="2">
        <f t="shared" si="164"/>
        <v>91.369891637630673</v>
      </c>
      <c r="DQ137" s="2">
        <f t="shared" si="164"/>
        <v>97.500483094430464</v>
      </c>
      <c r="DR137" s="2">
        <f t="shared" si="164"/>
        <v>91.729075828865291</v>
      </c>
      <c r="DS137" s="2">
        <f t="shared" si="164"/>
        <v>96.981133762333741</v>
      </c>
      <c r="DT137" s="2">
        <f t="shared" si="164"/>
        <v>93.531802402402377</v>
      </c>
      <c r="DU137" s="2">
        <f t="shared" si="164"/>
        <v>91.34884163110479</v>
      </c>
      <c r="DV137" s="2">
        <f t="shared" si="164"/>
        <v>98.534477462888006</v>
      </c>
      <c r="DW137" s="2">
        <f t="shared" si="164"/>
        <v>91.263077298311416</v>
      </c>
      <c r="DX137" s="2">
        <f t="shared" si="164"/>
        <v>92.641853959222388</v>
      </c>
      <c r="DY137" s="2">
        <f t="shared" si="164"/>
        <v>85.116543548387071</v>
      </c>
      <c r="EA137" s="2">
        <f t="shared" si="152"/>
        <v>75.371116895036209</v>
      </c>
      <c r="EB137" s="2">
        <f t="shared" si="152"/>
        <v>76.088966386775112</v>
      </c>
      <c r="EC137" s="2">
        <f t="shared" si="152"/>
        <v>69.51173187273956</v>
      </c>
      <c r="ED137" s="2">
        <f t="shared" si="152"/>
        <v>67.929206799064119</v>
      </c>
      <c r="EE137" s="2">
        <f t="shared" si="151"/>
        <v>65.404023054250857</v>
      </c>
      <c r="EF137" s="2">
        <f t="shared" si="151"/>
        <v>64.94269771824176</v>
      </c>
      <c r="EG137" s="2">
        <f t="shared" si="151"/>
        <v>65.407882824416504</v>
      </c>
      <c r="EH137" s="2">
        <f t="shared" si="151"/>
        <v>65.920890719225682</v>
      </c>
      <c r="EI137" s="2">
        <f t="shared" si="151"/>
        <v>65.473484516775713</v>
      </c>
      <c r="EJ137" s="2">
        <f t="shared" si="151"/>
        <v>63.608578795154443</v>
      </c>
      <c r="EK137" s="2">
        <f t="shared" si="151"/>
        <v>62.349496857626306</v>
      </c>
      <c r="EL137" s="2">
        <f t="shared" si="151"/>
        <v>63.65732200343885</v>
      </c>
      <c r="EM137" s="2">
        <f t="shared" si="135"/>
        <v>64.99328852183865</v>
      </c>
      <c r="EN137" s="2">
        <f t="shared" si="135"/>
        <v>67.392778237085849</v>
      </c>
      <c r="EO137" s="2">
        <f t="shared" si="135"/>
        <v>69.358516336200765</v>
      </c>
      <c r="EQ137" s="2">
        <f t="shared" si="165"/>
        <v>75.358919087131468</v>
      </c>
      <c r="ER137" s="2">
        <f t="shared" si="165"/>
        <v>76.013057256013553</v>
      </c>
      <c r="ES137" s="2">
        <f t="shared" si="165"/>
        <v>69.473879457807229</v>
      </c>
      <c r="ET137" s="2">
        <f t="shared" si="165"/>
        <v>67.936465450378904</v>
      </c>
      <c r="EU137" s="2">
        <f t="shared" si="165"/>
        <v>65.402482704172044</v>
      </c>
      <c r="EV137" s="2">
        <f t="shared" si="165"/>
        <v>64.920196202634102</v>
      </c>
      <c r="EW137" s="2">
        <f t="shared" si="165"/>
        <v>65.404706609255783</v>
      </c>
      <c r="EX137" s="2">
        <f t="shared" si="165"/>
        <v>65.944032710094575</v>
      </c>
      <c r="EY137" s="2">
        <f t="shared" si="165"/>
        <v>65.513165306067648</v>
      </c>
      <c r="EZ137" s="2">
        <f t="shared" si="165"/>
        <v>63.606889215058025</v>
      </c>
      <c r="FA137" s="2">
        <f t="shared" si="165"/>
        <v>62.350866017103613</v>
      </c>
      <c r="FB137" s="2">
        <f t="shared" si="165"/>
        <v>63.627734262605458</v>
      </c>
      <c r="FC137" s="2">
        <f t="shared" si="165"/>
        <v>64.949148253797489</v>
      </c>
      <c r="FD137" s="2">
        <f t="shared" si="165"/>
        <v>67.348527865963021</v>
      </c>
      <c r="FE137" s="2">
        <f t="shared" si="165"/>
        <v>69.402350302669703</v>
      </c>
      <c r="FG137" s="2">
        <f t="shared" si="166"/>
        <v>0.99752351414791973</v>
      </c>
      <c r="FH137" s="2">
        <f t="shared" si="166"/>
        <v>0.99741243029913129</v>
      </c>
      <c r="FI137" s="2">
        <f t="shared" si="166"/>
        <v>0.99743912092624665</v>
      </c>
      <c r="FJ137" s="2">
        <f t="shared" si="166"/>
        <v>0.99756192748378558</v>
      </c>
      <c r="FK137" s="2">
        <f t="shared" si="166"/>
        <v>0.99759557445059521</v>
      </c>
      <c r="FL137" s="2">
        <f t="shared" si="166"/>
        <v>0.99738172588056262</v>
      </c>
      <c r="FM137" s="2">
        <f t="shared" si="166"/>
        <v>0.99710012541576809</v>
      </c>
      <c r="FN137" s="2">
        <f t="shared" si="166"/>
        <v>0.99707333056775904</v>
      </c>
      <c r="FO137" s="2">
        <f t="shared" si="166"/>
        <v>0.99690839030271672</v>
      </c>
      <c r="FP137" s="2">
        <f t="shared" si="166"/>
        <v>0.99682432570290613</v>
      </c>
      <c r="FQ137" s="2">
        <f t="shared" si="166"/>
        <v>0.99716743657190687</v>
      </c>
      <c r="FR137" s="2">
        <f t="shared" si="166"/>
        <v>0.99722873118495825</v>
      </c>
      <c r="FS137" s="2">
        <f t="shared" si="166"/>
        <v>0.99736139068218777</v>
      </c>
      <c r="FT137" s="2">
        <f t="shared" si="166"/>
        <v>0.9970932456560937</v>
      </c>
      <c r="FU137" s="2">
        <f t="shared" si="166"/>
        <v>0.99626520459943835</v>
      </c>
      <c r="FW137" s="2">
        <f t="shared" si="156"/>
        <v>1.5347934383441283E-2</v>
      </c>
      <c r="FX137" s="2">
        <f t="shared" si="156"/>
        <v>1.7506770250058614E-2</v>
      </c>
      <c r="FY137" s="2">
        <f t="shared" si="156"/>
        <v>2.2371465957893528E-2</v>
      </c>
      <c r="FZ137" s="2">
        <f t="shared" si="156"/>
        <v>2.7263149821904576E-2</v>
      </c>
      <c r="GA137" s="2">
        <f t="shared" si="156"/>
        <v>2.5496795855640016E-2</v>
      </c>
      <c r="GB137" s="2">
        <f t="shared" si="156"/>
        <v>2.337474169577685E-2</v>
      </c>
      <c r="GC137" s="2">
        <f t="shared" si="156"/>
        <v>2.6024679365816459E-2</v>
      </c>
      <c r="GD137" s="2">
        <f t="shared" si="156"/>
        <v>2.8642272457367876E-2</v>
      </c>
      <c r="GE137" s="2">
        <f t="shared" si="156"/>
        <v>3.0431239933207357E-2</v>
      </c>
      <c r="GF137" s="2">
        <f t="shared" si="156"/>
        <v>2.3171053003038667E-2</v>
      </c>
      <c r="GG137" s="2">
        <f t="shared" si="156"/>
        <v>2.0735922173102033E-2</v>
      </c>
      <c r="GH137" s="2">
        <f t="shared" si="156"/>
        <v>1.7889925608528909E-2</v>
      </c>
      <c r="GI137" s="2">
        <f t="shared" si="156"/>
        <v>1.6810951830759421E-2</v>
      </c>
      <c r="GJ137" s="2">
        <f t="shared" si="156"/>
        <v>1.2684576549898388E-2</v>
      </c>
      <c r="GK137" s="2">
        <f t="shared" si="156"/>
        <v>9.376276698335264E-3</v>
      </c>
      <c r="GM137" s="86">
        <f t="shared" si="157"/>
        <v>2.3710777868310322E-45</v>
      </c>
      <c r="GN137" s="86">
        <f t="shared" si="157"/>
        <v>8.856516847660958E-46</v>
      </c>
      <c r="GO137" s="86">
        <f t="shared" si="157"/>
        <v>1.3995718370500335E-53</v>
      </c>
      <c r="GP137" s="86">
        <f t="shared" si="157"/>
        <v>2.0858091373530459E-61</v>
      </c>
      <c r="GQ137" s="86">
        <f t="shared" si="157"/>
        <v>1.6454644219552419E-57</v>
      </c>
      <c r="GR137" s="86">
        <f t="shared" si="157"/>
        <v>1.9346720715532438E-38</v>
      </c>
      <c r="GS137" s="86">
        <f t="shared" si="157"/>
        <v>5.601106898304155E-43</v>
      </c>
      <c r="GT137" s="86">
        <f t="shared" si="157"/>
        <v>2.0675734117393474E-51</v>
      </c>
      <c r="GU137" s="86">
        <f t="shared" si="157"/>
        <v>2.7303810725160965E-62</v>
      </c>
      <c r="GV137" s="86">
        <f t="shared" si="157"/>
        <v>9.2873234372200325E-74</v>
      </c>
      <c r="GW137" s="86">
        <f t="shared" si="157"/>
        <v>3.4033948640049389E-73</v>
      </c>
      <c r="GX137" s="86">
        <f t="shared" si="157"/>
        <v>5.9049918848298583E-68</v>
      </c>
      <c r="GY137" s="86">
        <f t="shared" si="157"/>
        <v>9.5466586851795326E-74</v>
      </c>
      <c r="GZ137" s="86">
        <f t="shared" si="157"/>
        <v>6.5739553414898461E-71</v>
      </c>
      <c r="HA137" s="86">
        <f t="shared" si="157"/>
        <v>1.1553403962539236E-73</v>
      </c>
      <c r="HC137" s="86">
        <f t="shared" si="153"/>
        <v>1.9741389552754721E-12</v>
      </c>
      <c r="HD137" s="86">
        <f t="shared" si="153"/>
        <v>1.2569410251510466E-14</v>
      </c>
      <c r="HE137" s="86">
        <f t="shared" si="153"/>
        <v>1.3662993841933532E-16</v>
      </c>
      <c r="HF137" s="86">
        <f t="shared" si="153"/>
        <v>9.3878736978946114E-26</v>
      </c>
      <c r="HG137" s="86">
        <f t="shared" si="153"/>
        <v>2.3338210274989449E-16</v>
      </c>
      <c r="HH137" s="86">
        <f t="shared" si="153"/>
        <v>2.067743118124408E-17</v>
      </c>
      <c r="HI137" s="86">
        <f t="shared" si="153"/>
        <v>1.7213088470436773E-24</v>
      </c>
      <c r="HJ137" s="86">
        <f t="shared" si="153"/>
        <v>2.2948434260030772E-28</v>
      </c>
      <c r="HK137" s="86">
        <f t="shared" si="153"/>
        <v>1.2368014519567539E-31</v>
      </c>
      <c r="HL137" s="86">
        <f t="shared" si="161"/>
        <v>1.3257434301613924E-31</v>
      </c>
      <c r="HM137" s="86">
        <f t="shared" si="161"/>
        <v>2.0643047885451716E-30</v>
      </c>
      <c r="HN137" s="86">
        <f t="shared" si="161"/>
        <v>7.944889512949319E-25</v>
      </c>
      <c r="HO137" s="86">
        <f t="shared" si="161"/>
        <v>3.8979893171360646E-20</v>
      </c>
      <c r="HP137" s="86">
        <f t="shared" si="161"/>
        <v>5.8170316652162E-22</v>
      </c>
      <c r="HQ137" s="86">
        <f t="shared" si="161"/>
        <v>6.4480774974373977E-23</v>
      </c>
      <c r="HS137" s="86">
        <f t="shared" si="158"/>
        <v>5.3333368706181042E-4</v>
      </c>
      <c r="HT137" s="86">
        <f t="shared" si="158"/>
        <v>2.6539120855954977E-3</v>
      </c>
      <c r="HU137" s="86">
        <f t="shared" si="158"/>
        <v>1.9829177554263246E-3</v>
      </c>
      <c r="HV137" s="86">
        <f t="shared" si="158"/>
        <v>2.3627406045420973E-3</v>
      </c>
      <c r="HW137" s="86">
        <f t="shared" si="158"/>
        <v>2.4275735286475191E-3</v>
      </c>
      <c r="HX137" s="86">
        <f t="shared" si="158"/>
        <v>3.774809959990025E-3</v>
      </c>
      <c r="HY137" s="86">
        <f t="shared" si="158"/>
        <v>3.0748409153400691E-3</v>
      </c>
      <c r="HZ137" s="86">
        <f t="shared" si="158"/>
        <v>7.0874461501862574E-3</v>
      </c>
      <c r="IA137" s="86">
        <f t="shared" si="158"/>
        <v>7.2457581423222813E-3</v>
      </c>
      <c r="IB137" s="86">
        <f t="shared" si="158"/>
        <v>1.9141529269185804E-3</v>
      </c>
      <c r="IC137" s="86">
        <f t="shared" si="158"/>
        <v>1.6161296335245635E-3</v>
      </c>
      <c r="ID137" s="86">
        <f t="shared" si="158"/>
        <v>7.5701447774141465E-4</v>
      </c>
      <c r="IE137" s="86">
        <f t="shared" si="158"/>
        <v>5.5853812008694931E-4</v>
      </c>
      <c r="IF137" s="86">
        <f t="shared" si="158"/>
        <v>8.5021120371562816E-4</v>
      </c>
      <c r="IG137" s="86">
        <f t="shared" si="158"/>
        <v>1.5943742086562643E-3</v>
      </c>
      <c r="II137" s="86">
        <f t="shared" si="159"/>
        <v>5.8827818159051187E-43</v>
      </c>
      <c r="IJ137" s="86">
        <f t="shared" si="159"/>
        <v>1.4128189273110903E-43</v>
      </c>
      <c r="IK137" s="86">
        <f t="shared" si="159"/>
        <v>3.271689109370965E-38</v>
      </c>
      <c r="IL137" s="86">
        <f t="shared" si="159"/>
        <v>3.012965132554963E-40</v>
      </c>
      <c r="IM137" s="86">
        <f t="shared" si="159"/>
        <v>3.7492948379726861E-45</v>
      </c>
      <c r="IN137" s="86">
        <f t="shared" si="159"/>
        <v>7.8007138747293129E-39</v>
      </c>
      <c r="IO137" s="86">
        <f t="shared" si="159"/>
        <v>8.0387800807329089E-42</v>
      </c>
      <c r="IP137" s="86">
        <f t="shared" si="159"/>
        <v>1.5031798049559322E-35</v>
      </c>
      <c r="IQ137" s="86">
        <f t="shared" si="159"/>
        <v>1.0017251094280398E-37</v>
      </c>
      <c r="IR137" s="86">
        <f t="shared" si="159"/>
        <v>1.0562523626722732E-44</v>
      </c>
      <c r="IS137" s="86">
        <f t="shared" si="159"/>
        <v>9.9861368010755748E-44</v>
      </c>
      <c r="IT137" s="86">
        <f t="shared" si="159"/>
        <v>9.9903355618353963E-46</v>
      </c>
      <c r="IU137" s="86">
        <f t="shared" si="159"/>
        <v>5.2916879961635444E-46</v>
      </c>
      <c r="IV137" s="86">
        <f t="shared" si="159"/>
        <v>3.3598561923154635E-26</v>
      </c>
      <c r="IW137" s="86">
        <f t="shared" si="159"/>
        <v>4.3170740062078096E-19</v>
      </c>
      <c r="IY137" s="86">
        <f t="shared" si="160"/>
        <v>5.3333368903594938E-4</v>
      </c>
      <c r="IZ137" s="86">
        <f t="shared" si="160"/>
        <v>2.6539120856080671E-3</v>
      </c>
      <c r="JA137" s="86">
        <f t="shared" si="160"/>
        <v>1.9829177554264612E-3</v>
      </c>
      <c r="JB137" s="86">
        <f t="shared" si="160"/>
        <v>2.3627406045420973E-3</v>
      </c>
      <c r="JC137" s="86">
        <f t="shared" si="160"/>
        <v>2.4275735286477525E-3</v>
      </c>
      <c r="JD137" s="86">
        <f t="shared" si="160"/>
        <v>3.7748099599900459E-3</v>
      </c>
      <c r="JE137" s="86">
        <f t="shared" si="160"/>
        <v>3.0748409153400691E-3</v>
      </c>
      <c r="JF137" s="86">
        <f t="shared" si="160"/>
        <v>7.0874461501862574E-3</v>
      </c>
      <c r="JG137" s="86">
        <f t="shared" si="160"/>
        <v>7.2457581423222813E-3</v>
      </c>
      <c r="JH137" s="86">
        <f t="shared" si="160"/>
        <v>1.9141529269185804E-3</v>
      </c>
      <c r="JI137" s="86">
        <f t="shared" si="160"/>
        <v>1.6161296335245635E-3</v>
      </c>
      <c r="JJ137" s="86">
        <f t="shared" si="160"/>
        <v>7.5701447774141465E-4</v>
      </c>
      <c r="JK137" s="86">
        <f t="shared" si="160"/>
        <v>5.5853812008694931E-4</v>
      </c>
      <c r="JL137" s="86">
        <f t="shared" si="160"/>
        <v>8.5021120371562816E-4</v>
      </c>
      <c r="JM137" s="86">
        <f t="shared" si="160"/>
        <v>1.5943742086562648E-3</v>
      </c>
    </row>
    <row r="138" spans="2:273" x14ac:dyDescent="0.25">
      <c r="B138" s="2">
        <v>111</v>
      </c>
      <c r="C138" s="37">
        <v>76.387</v>
      </c>
      <c r="D138" s="37">
        <v>77.435000000000002</v>
      </c>
      <c r="E138" s="37">
        <v>70.581000000000003</v>
      </c>
      <c r="F138" s="37">
        <v>67.393000000000001</v>
      </c>
      <c r="G138" s="37">
        <v>66.212999999999994</v>
      </c>
      <c r="H138" s="37">
        <v>66.367000000000004</v>
      </c>
      <c r="I138" s="37">
        <v>64.983999999999995</v>
      </c>
      <c r="J138" s="37">
        <v>66</v>
      </c>
      <c r="K138" s="37">
        <v>64.933999999999997</v>
      </c>
      <c r="L138" s="37">
        <v>64.016000000000005</v>
      </c>
      <c r="M138" s="37">
        <v>62.459000000000003</v>
      </c>
      <c r="N138" s="37">
        <v>64.661000000000001</v>
      </c>
      <c r="O138" s="37">
        <v>65.113</v>
      </c>
      <c r="P138" s="37">
        <v>68.161000000000001</v>
      </c>
      <c r="Q138" s="37">
        <v>71.531999999999996</v>
      </c>
      <c r="S138" s="4">
        <f t="shared" si="162"/>
        <v>75.303172055788977</v>
      </c>
      <c r="T138" s="4">
        <f t="shared" si="162"/>
        <v>76.133813177287081</v>
      </c>
      <c r="U138" s="4">
        <f t="shared" si="162"/>
        <v>69.599634780086248</v>
      </c>
      <c r="V138" s="4">
        <f t="shared" si="162"/>
        <v>68.053924132078023</v>
      </c>
      <c r="W138" s="4">
        <f t="shared" si="162"/>
        <v>65.595522522101717</v>
      </c>
      <c r="X138" s="4">
        <f t="shared" si="162"/>
        <v>65.287444307499555</v>
      </c>
      <c r="Y138" s="4">
        <f t="shared" si="162"/>
        <v>65.794533580742467</v>
      </c>
      <c r="Z138" s="4">
        <f t="shared" si="162"/>
        <v>66.843739327408656</v>
      </c>
      <c r="AA138" s="4">
        <f t="shared" si="162"/>
        <v>66.593145853234319</v>
      </c>
      <c r="AB138" s="4">
        <f t="shared" si="162"/>
        <v>63.998532768449259</v>
      </c>
      <c r="AC138" s="4">
        <f t="shared" si="162"/>
        <v>62.703626541758553</v>
      </c>
      <c r="AD138" s="4">
        <f t="shared" si="162"/>
        <v>63.829241346149097</v>
      </c>
      <c r="AE138" s="4">
        <f t="shared" si="162"/>
        <v>65.089994649119063</v>
      </c>
      <c r="AF138" s="4">
        <f t="shared" si="162"/>
        <v>67.997397911297767</v>
      </c>
      <c r="AG138" s="4">
        <f t="shared" si="162"/>
        <v>70.977351190741729</v>
      </c>
      <c r="AI138" s="4">
        <f t="shared" si="163"/>
        <v>1.0838279442110235</v>
      </c>
      <c r="AJ138" s="4">
        <f t="shared" si="163"/>
        <v>1.3011868227129213</v>
      </c>
      <c r="AK138" s="4">
        <f t="shared" si="163"/>
        <v>0.98136521991375503</v>
      </c>
      <c r="AL138" s="4">
        <f t="shared" si="163"/>
        <v>-0.66092413207802281</v>
      </c>
      <c r="AM138" s="4">
        <f t="shared" si="163"/>
        <v>0.61747747789827656</v>
      </c>
      <c r="AN138" s="4">
        <f t="shared" si="163"/>
        <v>1.079555692500449</v>
      </c>
      <c r="AO138" s="4">
        <f t="shared" si="163"/>
        <v>-0.81053358074247228</v>
      </c>
      <c r="AP138" s="4">
        <f t="shared" si="163"/>
        <v>-0.84373932740865598</v>
      </c>
      <c r="AQ138" s="4">
        <f t="shared" si="163"/>
        <v>-1.6591458532343211</v>
      </c>
      <c r="AR138" s="4">
        <f t="shared" si="163"/>
        <v>1.7467231550746476E-2</v>
      </c>
      <c r="AS138" s="4">
        <f t="shared" si="163"/>
        <v>-0.24462654175854937</v>
      </c>
      <c r="AT138" s="4">
        <f t="shared" si="163"/>
        <v>0.83175865385090475</v>
      </c>
      <c r="AU138" s="4">
        <f t="shared" si="163"/>
        <v>2.3005350880936248E-2</v>
      </c>
      <c r="AV138" s="4">
        <f t="shared" si="163"/>
        <v>0.16360208870223403</v>
      </c>
      <c r="AW138" s="4">
        <f t="shared" si="163"/>
        <v>0.55464880925826776</v>
      </c>
      <c r="AY138" s="2">
        <f t="shared" si="154"/>
        <v>75.303172055788934</v>
      </c>
      <c r="AZ138" s="2">
        <f t="shared" si="154"/>
        <v>76.037517131890922</v>
      </c>
      <c r="BA138" s="2">
        <f t="shared" si="154"/>
        <v>69.466563870716826</v>
      </c>
      <c r="BB138" s="2">
        <f t="shared" si="154"/>
        <v>67.823294998324741</v>
      </c>
      <c r="BC138" s="2">
        <f t="shared" si="154"/>
        <v>65.344786369078378</v>
      </c>
      <c r="BD138" s="2">
        <f t="shared" si="154"/>
        <v>64.877272893660376</v>
      </c>
      <c r="BE138" s="2">
        <f t="shared" si="154"/>
        <v>65.376873713937755</v>
      </c>
      <c r="BF138" s="2">
        <f t="shared" si="154"/>
        <v>65.847141299133128</v>
      </c>
      <c r="BG138" s="2">
        <f t="shared" si="154"/>
        <v>65.405286860410271</v>
      </c>
      <c r="BH138" s="2">
        <f t="shared" si="154"/>
        <v>63.551427211069822</v>
      </c>
      <c r="BI138" s="2">
        <f t="shared" si="154"/>
        <v>62.312467123592675</v>
      </c>
      <c r="BJ138" s="2">
        <f t="shared" si="154"/>
        <v>63.597124730139335</v>
      </c>
      <c r="BK138" s="2">
        <f t="shared" si="154"/>
        <v>64.913155677444763</v>
      </c>
      <c r="BL138" s="2">
        <f t="shared" si="154"/>
        <v>67.391681803086499</v>
      </c>
      <c r="BM138" s="2">
        <f t="shared" si="154"/>
        <v>69.312240717907059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76.387</v>
      </c>
      <c r="CF138" s="2">
        <f t="shared" si="155"/>
        <v>77.435000000000002</v>
      </c>
      <c r="CG138" s="2">
        <f t="shared" si="155"/>
        <v>70.581000000000003</v>
      </c>
      <c r="CH138" s="2">
        <f t="shared" si="155"/>
        <v>67.393000000000001</v>
      </c>
      <c r="CI138" s="2">
        <f t="shared" si="155"/>
        <v>66.212999999999994</v>
      </c>
      <c r="CJ138" s="2">
        <f t="shared" si="155"/>
        <v>66.367000000000004</v>
      </c>
      <c r="CK138" s="2">
        <f t="shared" si="155"/>
        <v>64.983999999999995</v>
      </c>
      <c r="CL138" s="2" t="str">
        <f t="shared" si="155"/>
        <v/>
      </c>
      <c r="CM138" s="2" t="str">
        <f t="shared" si="155"/>
        <v/>
      </c>
      <c r="CN138" s="2">
        <f t="shared" si="155"/>
        <v>64.016000000000005</v>
      </c>
      <c r="CO138" s="2">
        <f t="shared" si="155"/>
        <v>62.459000000000003</v>
      </c>
      <c r="CP138" s="2">
        <f t="shared" si="155"/>
        <v>64.661000000000001</v>
      </c>
      <c r="CQ138" s="2">
        <f t="shared" si="155"/>
        <v>65.113</v>
      </c>
      <c r="CR138" s="2">
        <f t="shared" si="155"/>
        <v>68.161000000000001</v>
      </c>
      <c r="CS138" s="2">
        <f t="shared" si="155"/>
        <v>71.531999999999996</v>
      </c>
      <c r="CU138" s="2">
        <f t="shared" si="110"/>
        <v>76.387</v>
      </c>
      <c r="CV138" s="2">
        <f t="shared" si="111"/>
        <v>77.435000000000002</v>
      </c>
      <c r="CW138" s="2">
        <f t="shared" si="112"/>
        <v>70.581000000000003</v>
      </c>
      <c r="CX138" s="2">
        <f t="shared" si="113"/>
        <v>67.393000000000001</v>
      </c>
      <c r="CY138" s="2">
        <f t="shared" si="114"/>
        <v>66.212999999999994</v>
      </c>
      <c r="CZ138" s="2">
        <f t="shared" si="115"/>
        <v>66.367000000000004</v>
      </c>
      <c r="DA138" s="2">
        <f t="shared" si="116"/>
        <v>64.983999999999995</v>
      </c>
      <c r="DB138" s="2" t="str">
        <f t="shared" si="117"/>
        <v/>
      </c>
      <c r="DC138" s="2" t="str">
        <f t="shared" si="118"/>
        <v/>
      </c>
      <c r="DD138" s="2">
        <f t="shared" si="119"/>
        <v>64.016000000000005</v>
      </c>
      <c r="DE138" s="2">
        <f t="shared" si="120"/>
        <v>62.459000000000003</v>
      </c>
      <c r="DF138" s="2">
        <f t="shared" si="121"/>
        <v>64.661000000000001</v>
      </c>
      <c r="DG138" s="2">
        <f t="shared" si="122"/>
        <v>65.113</v>
      </c>
      <c r="DH138" s="2">
        <f t="shared" si="123"/>
        <v>68.161000000000001</v>
      </c>
      <c r="DI138" s="2">
        <f t="shared" si="124"/>
        <v>71.531999999999996</v>
      </c>
      <c r="DK138" s="2">
        <f t="shared" si="164"/>
        <v>98.669252491694365</v>
      </c>
      <c r="DL138" s="2">
        <f t="shared" si="164"/>
        <v>113.43230354104203</v>
      </c>
      <c r="DM138" s="2">
        <f t="shared" si="164"/>
        <v>113.39569859276665</v>
      </c>
      <c r="DN138" s="2">
        <f t="shared" si="164"/>
        <v>90.038764119601325</v>
      </c>
      <c r="DO138" s="2">
        <f t="shared" si="164"/>
        <v>93.59657853226372</v>
      </c>
      <c r="DP138" s="2">
        <f t="shared" si="164"/>
        <v>91.533900871080164</v>
      </c>
      <c r="DQ138" s="2">
        <f t="shared" si="164"/>
        <v>97.718404420614945</v>
      </c>
      <c r="DR138" s="2">
        <f t="shared" si="164"/>
        <v>91.869845169055679</v>
      </c>
      <c r="DS138" s="2">
        <f t="shared" si="164"/>
        <v>97.193988845988812</v>
      </c>
      <c r="DT138" s="2">
        <f t="shared" si="164"/>
        <v>93.714714371514361</v>
      </c>
      <c r="DU138" s="2">
        <f t="shared" si="164"/>
        <v>91.516829302987205</v>
      </c>
      <c r="DV138" s="2">
        <f t="shared" si="164"/>
        <v>98.771037786774642</v>
      </c>
      <c r="DW138" s="2">
        <f t="shared" si="164"/>
        <v>91.418824108817972</v>
      </c>
      <c r="DX138" s="2">
        <f t="shared" si="164"/>
        <v>92.848301090564263</v>
      </c>
      <c r="DY138" s="2">
        <f t="shared" si="164"/>
        <v>85.242319354838685</v>
      </c>
      <c r="EA138" s="2">
        <f t="shared" si="152"/>
        <v>75.250395036194419</v>
      </c>
      <c r="EB138" s="2">
        <f t="shared" si="152"/>
        <v>75.95017538047756</v>
      </c>
      <c r="EC138" s="2">
        <f t="shared" si="152"/>
        <v>69.363869515464856</v>
      </c>
      <c r="ED138" s="2">
        <f t="shared" si="152"/>
        <v>67.772754122333012</v>
      </c>
      <c r="EE138" s="2">
        <f t="shared" si="151"/>
        <v>65.282722433818293</v>
      </c>
      <c r="EF138" s="2">
        <f t="shared" si="151"/>
        <v>64.813474048584652</v>
      </c>
      <c r="EG138" s="2">
        <f t="shared" si="151"/>
        <v>65.291289528592401</v>
      </c>
      <c r="EH138" s="2">
        <f t="shared" si="151"/>
        <v>65.776306857910583</v>
      </c>
      <c r="EI138" s="2">
        <f t="shared" si="151"/>
        <v>65.313460434690882</v>
      </c>
      <c r="EJ138" s="2">
        <f t="shared" si="151"/>
        <v>63.463582451162303</v>
      </c>
      <c r="EK138" s="2">
        <f t="shared" si="151"/>
        <v>62.236919023446944</v>
      </c>
      <c r="EL138" s="2">
        <f t="shared" si="151"/>
        <v>63.507970055104408</v>
      </c>
      <c r="EM138" s="2">
        <f t="shared" si="135"/>
        <v>64.84967788670609</v>
      </c>
      <c r="EN138" s="2">
        <f t="shared" si="135"/>
        <v>67.32489769689812</v>
      </c>
      <c r="EO138" s="2">
        <f t="shared" si="135"/>
        <v>69.257218591955365</v>
      </c>
      <c r="EQ138" s="2">
        <f t="shared" si="165"/>
        <v>75.242782640932006</v>
      </c>
      <c r="ER138" s="2">
        <f t="shared" si="165"/>
        <v>75.891096581158124</v>
      </c>
      <c r="ES138" s="2">
        <f t="shared" si="165"/>
        <v>69.357032983602622</v>
      </c>
      <c r="ET138" s="2">
        <f t="shared" si="165"/>
        <v>67.806988477446353</v>
      </c>
      <c r="EU138" s="2">
        <f t="shared" si="165"/>
        <v>65.281374657645216</v>
      </c>
      <c r="EV138" s="2">
        <f t="shared" si="165"/>
        <v>64.81263662484244</v>
      </c>
      <c r="EW138" s="2">
        <f t="shared" si="165"/>
        <v>65.284324721697146</v>
      </c>
      <c r="EX138" s="2">
        <f t="shared" si="165"/>
        <v>65.813626685011272</v>
      </c>
      <c r="EY138" s="2">
        <f t="shared" si="165"/>
        <v>65.370936978740914</v>
      </c>
      <c r="EZ138" s="2">
        <f t="shared" si="165"/>
        <v>63.471686992765839</v>
      </c>
      <c r="FA138" s="2">
        <f t="shared" si="165"/>
        <v>62.232054350378533</v>
      </c>
      <c r="FB138" s="2">
        <f t="shared" si="165"/>
        <v>63.508383744697682</v>
      </c>
      <c r="FC138" s="2">
        <f t="shared" si="165"/>
        <v>64.823914629312426</v>
      </c>
      <c r="FD138" s="2">
        <f t="shared" si="165"/>
        <v>67.260431128884193</v>
      </c>
      <c r="FE138" s="2">
        <f t="shared" si="165"/>
        <v>69.311367403593167</v>
      </c>
      <c r="FG138" s="2">
        <f t="shared" si="166"/>
        <v>0.99774092579828633</v>
      </c>
      <c r="FH138" s="2">
        <f t="shared" si="166"/>
        <v>0.9976395709672542</v>
      </c>
      <c r="FI138" s="2">
        <f t="shared" si="166"/>
        <v>0.99766392413941751</v>
      </c>
      <c r="FJ138" s="2">
        <f t="shared" si="166"/>
        <v>0.99777597433129572</v>
      </c>
      <c r="FK138" s="2">
        <f t="shared" si="166"/>
        <v>0.99780667380900312</v>
      </c>
      <c r="FL138" s="2">
        <f t="shared" si="166"/>
        <v>0.99761155537341095</v>
      </c>
      <c r="FM138" s="2">
        <f t="shared" si="166"/>
        <v>0.99735460795470599</v>
      </c>
      <c r="FN138" s="2">
        <f t="shared" si="166"/>
        <v>0.99733015822978233</v>
      </c>
      <c r="FO138" s="2">
        <f t="shared" si="166"/>
        <v>0.99717965123078345</v>
      </c>
      <c r="FP138" s="2">
        <f t="shared" si="166"/>
        <v>0.99710294110834941</v>
      </c>
      <c r="FQ138" s="2">
        <f t="shared" si="166"/>
        <v>0.99741602743432745</v>
      </c>
      <c r="FR138" s="2">
        <f t="shared" si="166"/>
        <v>0.9974719563596639</v>
      </c>
      <c r="FS138" s="2">
        <f t="shared" si="166"/>
        <v>0.9975930008707028</v>
      </c>
      <c r="FT138" s="2">
        <f t="shared" si="166"/>
        <v>0.99734833033235504</v>
      </c>
      <c r="FU138" s="2">
        <f t="shared" si="166"/>
        <v>0.99659270640193554</v>
      </c>
      <c r="FW138" s="2">
        <f t="shared" si="156"/>
        <v>1.6803793341123353E-2</v>
      </c>
      <c r="FX138" s="2">
        <f t="shared" si="156"/>
        <v>1.9163424426023288E-2</v>
      </c>
      <c r="FY138" s="2">
        <f t="shared" si="156"/>
        <v>2.4476994505022501E-2</v>
      </c>
      <c r="FZ138" s="2">
        <f t="shared" si="156"/>
        <v>2.9815026887112666E-2</v>
      </c>
      <c r="GA138" s="2">
        <f t="shared" si="156"/>
        <v>2.7888079262946765E-2</v>
      </c>
      <c r="GB138" s="2">
        <f t="shared" si="156"/>
        <v>2.5572225331421582E-2</v>
      </c>
      <c r="GC138" s="2">
        <f t="shared" si="156"/>
        <v>2.8464025608812636E-2</v>
      </c>
      <c r="GD138" s="2">
        <f t="shared" si="156"/>
        <v>3.1319081503913292E-2</v>
      </c>
      <c r="GE138" s="2">
        <f t="shared" si="156"/>
        <v>3.3269513402722849E-2</v>
      </c>
      <c r="GF138" s="2">
        <f t="shared" si="156"/>
        <v>2.5349884696869732E-2</v>
      </c>
      <c r="GG138" s="2">
        <f t="shared" si="156"/>
        <v>2.2691091550532536E-2</v>
      </c>
      <c r="GH138" s="2">
        <f t="shared" si="156"/>
        <v>1.9582114869954748E-2</v>
      </c>
      <c r="GI138" s="2">
        <f t="shared" si="156"/>
        <v>1.8402994500421158E-2</v>
      </c>
      <c r="GJ138" s="2">
        <f t="shared" si="156"/>
        <v>1.3891361573455305E-2</v>
      </c>
      <c r="GK138" s="2">
        <f t="shared" si="156"/>
        <v>1.0271591214992191E-2</v>
      </c>
      <c r="GM138" s="86">
        <f t="shared" si="157"/>
        <v>2.6573244290749584E-47</v>
      </c>
      <c r="GN138" s="86">
        <f t="shared" si="157"/>
        <v>9.5843106365142017E-48</v>
      </c>
      <c r="GO138" s="86">
        <f t="shared" si="157"/>
        <v>6.9982560771237178E-56</v>
      </c>
      <c r="GP138" s="86">
        <f t="shared" si="157"/>
        <v>4.8790005981452387E-64</v>
      </c>
      <c r="GQ138" s="86">
        <f t="shared" si="157"/>
        <v>5.8003732297371846E-60</v>
      </c>
      <c r="GR138" s="86">
        <f t="shared" si="157"/>
        <v>4.4133039157656737E-40</v>
      </c>
      <c r="GS138" s="86">
        <f t="shared" si="157"/>
        <v>8.6071098833477641E-45</v>
      </c>
      <c r="GT138" s="86">
        <f t="shared" si="157"/>
        <v>1.3832926136467822E-53</v>
      </c>
      <c r="GU138" s="86">
        <f t="shared" si="157"/>
        <v>6.1056166978381336E-65</v>
      </c>
      <c r="GV138" s="86">
        <f t="shared" si="157"/>
        <v>6.3591330025520945E-77</v>
      </c>
      <c r="GW138" s="86">
        <f t="shared" si="157"/>
        <v>2.6408254321613148E-76</v>
      </c>
      <c r="GX138" s="86">
        <f t="shared" si="157"/>
        <v>7.2218276713790978E-71</v>
      </c>
      <c r="GY138" s="86">
        <f t="shared" si="157"/>
        <v>6.4862006783998282E-77</v>
      </c>
      <c r="GZ138" s="86">
        <f t="shared" si="157"/>
        <v>6.763232421181815E-74</v>
      </c>
      <c r="HA138" s="86">
        <f t="shared" si="157"/>
        <v>8.4191409041521768E-77</v>
      </c>
      <c r="HC138" s="86">
        <f t="shared" si="153"/>
        <v>1.8843153519049243E-13</v>
      </c>
      <c r="HD138" s="86">
        <f t="shared" si="153"/>
        <v>7.2418178109562341E-16</v>
      </c>
      <c r="HE138" s="86">
        <f t="shared" si="153"/>
        <v>5.3675975105396327E-18</v>
      </c>
      <c r="HF138" s="86">
        <f t="shared" si="153"/>
        <v>6.7192311808862012E-28</v>
      </c>
      <c r="HG138" s="86">
        <f t="shared" si="153"/>
        <v>1.2459587676088122E-17</v>
      </c>
      <c r="HH138" s="86">
        <f t="shared" si="153"/>
        <v>7.7850276567634285E-19</v>
      </c>
      <c r="HI138" s="86">
        <f t="shared" si="153"/>
        <v>1.8742815803258637E-26</v>
      </c>
      <c r="HJ138" s="86">
        <f t="shared" si="153"/>
        <v>1.2018759417427825E-30</v>
      </c>
      <c r="HK138" s="86">
        <f t="shared" si="153"/>
        <v>3.7204191201783969E-34</v>
      </c>
      <c r="HL138" s="86">
        <f t="shared" si="161"/>
        <v>3.7267131399307986E-34</v>
      </c>
      <c r="HM138" s="86">
        <f t="shared" si="161"/>
        <v>7.2413077953119173E-33</v>
      </c>
      <c r="HN138" s="86">
        <f t="shared" si="161"/>
        <v>7.0283207462851982E-27</v>
      </c>
      <c r="HO138" s="86">
        <f t="shared" si="161"/>
        <v>8.7109692438308087E-22</v>
      </c>
      <c r="HP138" s="86">
        <f t="shared" si="161"/>
        <v>9.6294535763998988E-24</v>
      </c>
      <c r="HQ138" s="86">
        <f t="shared" si="161"/>
        <v>8.106851028862371E-25</v>
      </c>
      <c r="HS138" s="86">
        <f t="shared" si="158"/>
        <v>1.1259613255111183E-3</v>
      </c>
      <c r="HT138" s="86">
        <f t="shared" si="158"/>
        <v>5.2653995470835612E-3</v>
      </c>
      <c r="HU138" s="86">
        <f t="shared" si="158"/>
        <v>3.9912137367603779E-3</v>
      </c>
      <c r="HV138" s="86">
        <f t="shared" si="158"/>
        <v>4.9833587012873652E-3</v>
      </c>
      <c r="HW138" s="86">
        <f t="shared" si="158"/>
        <v>5.2667354113139489E-3</v>
      </c>
      <c r="HX138" s="86">
        <f t="shared" si="158"/>
        <v>7.4050836747428994E-3</v>
      </c>
      <c r="HY138" s="86">
        <f t="shared" si="158"/>
        <v>6.4048502060574629E-3</v>
      </c>
      <c r="HZ138" s="86">
        <f t="shared" si="158"/>
        <v>1.3439015511825012E-2</v>
      </c>
      <c r="IA138" s="86">
        <f t="shared" si="158"/>
        <v>1.414945550302584E-2</v>
      </c>
      <c r="IB138" s="86">
        <f t="shared" si="158"/>
        <v>4.1199687918361304E-3</v>
      </c>
      <c r="IC138" s="86">
        <f t="shared" si="158"/>
        <v>3.4107242638153302E-3</v>
      </c>
      <c r="ID138" s="86">
        <f t="shared" si="158"/>
        <v>1.6523858624192811E-3</v>
      </c>
      <c r="IE138" s="86">
        <f t="shared" si="158"/>
        <v>1.228419767470466E-3</v>
      </c>
      <c r="IF138" s="86">
        <f t="shared" si="158"/>
        <v>1.6763897329211254E-3</v>
      </c>
      <c r="IG138" s="86">
        <f t="shared" si="158"/>
        <v>2.7013903835327057E-3</v>
      </c>
      <c r="II138" s="86">
        <f t="shared" si="159"/>
        <v>3.7471359198177676E-41</v>
      </c>
      <c r="IJ138" s="86">
        <f t="shared" si="159"/>
        <v>1.0998169862749229E-41</v>
      </c>
      <c r="IK138" s="86">
        <f t="shared" si="159"/>
        <v>1.8737259736336746E-36</v>
      </c>
      <c r="IL138" s="86">
        <f t="shared" si="159"/>
        <v>2.7436709540407716E-38</v>
      </c>
      <c r="IM138" s="86">
        <f t="shared" si="159"/>
        <v>5.4997992902303715E-43</v>
      </c>
      <c r="IN138" s="86">
        <f t="shared" si="159"/>
        <v>5.0249061606874472E-37</v>
      </c>
      <c r="IO138" s="86">
        <f t="shared" si="159"/>
        <v>8.2719863691632418E-40</v>
      </c>
      <c r="IP138" s="86">
        <f t="shared" si="159"/>
        <v>8.3801243086997958E-34</v>
      </c>
      <c r="IQ138" s="86">
        <f t="shared" si="159"/>
        <v>7.7919415051124935E-36</v>
      </c>
      <c r="IR138" s="86">
        <f t="shared" si="159"/>
        <v>1.2951947234463231E-42</v>
      </c>
      <c r="IS138" s="86">
        <f t="shared" si="159"/>
        <v>9.5799110064307398E-42</v>
      </c>
      <c r="IT138" s="86">
        <f t="shared" si="159"/>
        <v>9.962720612898318E-44</v>
      </c>
      <c r="IU138" s="86">
        <f t="shared" si="159"/>
        <v>5.0575418510436442E-44</v>
      </c>
      <c r="IV138" s="86">
        <f t="shared" si="159"/>
        <v>3.584827768120793E-25</v>
      </c>
      <c r="IW138" s="86">
        <f t="shared" si="159"/>
        <v>2.0948166043410857E-18</v>
      </c>
      <c r="IY138" s="86">
        <f t="shared" si="160"/>
        <v>1.1259613256995498E-3</v>
      </c>
      <c r="IZ138" s="86">
        <f t="shared" si="160"/>
        <v>5.2653995470842855E-3</v>
      </c>
      <c r="JA138" s="86">
        <f t="shared" si="160"/>
        <v>3.9912137367603831E-3</v>
      </c>
      <c r="JB138" s="86">
        <f t="shared" si="160"/>
        <v>4.9833587012873652E-3</v>
      </c>
      <c r="JC138" s="86">
        <f t="shared" si="160"/>
        <v>5.266735411313961E-3</v>
      </c>
      <c r="JD138" s="86">
        <f t="shared" si="160"/>
        <v>7.4050836747429002E-3</v>
      </c>
      <c r="JE138" s="86">
        <f t="shared" si="160"/>
        <v>6.4048502060574629E-3</v>
      </c>
      <c r="JF138" s="86">
        <f t="shared" si="160"/>
        <v>1.3439015511825012E-2</v>
      </c>
      <c r="JG138" s="86">
        <f t="shared" si="160"/>
        <v>1.414945550302584E-2</v>
      </c>
      <c r="JH138" s="86">
        <f t="shared" si="160"/>
        <v>4.1199687918361304E-3</v>
      </c>
      <c r="JI138" s="86">
        <f t="shared" si="160"/>
        <v>3.4107242638153302E-3</v>
      </c>
      <c r="JJ138" s="86">
        <f t="shared" si="160"/>
        <v>1.6523858624192811E-3</v>
      </c>
      <c r="JK138" s="86">
        <f t="shared" si="160"/>
        <v>1.228419767470466E-3</v>
      </c>
      <c r="JL138" s="86">
        <f t="shared" si="160"/>
        <v>1.6763897329211254E-3</v>
      </c>
      <c r="JM138" s="86">
        <f t="shared" si="160"/>
        <v>2.7013903835327079E-3</v>
      </c>
    </row>
    <row r="139" spans="2:273" x14ac:dyDescent="0.25">
      <c r="B139" s="2">
        <v>112</v>
      </c>
      <c r="C139" s="37">
        <v>75.774000000000001</v>
      </c>
      <c r="D139" s="37">
        <v>76.805999999999997</v>
      </c>
      <c r="E139" s="37">
        <v>69.838999999999999</v>
      </c>
      <c r="F139" s="37">
        <v>68.262</v>
      </c>
      <c r="G139" s="37">
        <v>66.721000000000004</v>
      </c>
      <c r="H139" s="37">
        <v>65.167000000000002</v>
      </c>
      <c r="I139" s="37">
        <v>64.606999999999999</v>
      </c>
      <c r="J139" s="37">
        <v>66.049000000000007</v>
      </c>
      <c r="K139" s="37">
        <v>65.738</v>
      </c>
      <c r="L139" s="37">
        <v>64.066000000000003</v>
      </c>
      <c r="M139" s="37">
        <v>62.015999999999998</v>
      </c>
      <c r="N139" s="37">
        <v>64.031999999999996</v>
      </c>
      <c r="O139" s="37">
        <v>65.5</v>
      </c>
      <c r="P139" s="37">
        <v>69.081000000000003</v>
      </c>
      <c r="Q139" s="37">
        <v>72.144999999999996</v>
      </c>
      <c r="S139" s="4">
        <f t="shared" si="162"/>
        <v>75.17845666948277</v>
      </c>
      <c r="T139" s="4">
        <f t="shared" si="162"/>
        <v>76.063482643761205</v>
      </c>
      <c r="U139" s="4">
        <f t="shared" si="162"/>
        <v>69.552223911928451</v>
      </c>
      <c r="V139" s="4">
        <f t="shared" si="162"/>
        <v>68.094911777632134</v>
      </c>
      <c r="W139" s="4">
        <f t="shared" si="162"/>
        <v>65.696981206109086</v>
      </c>
      <c r="X139" s="4">
        <f t="shared" si="162"/>
        <v>65.462388840437526</v>
      </c>
      <c r="Y139" s="4">
        <f t="shared" si="162"/>
        <v>66.022252191333266</v>
      </c>
      <c r="Z139" s="4">
        <f t="shared" si="162"/>
        <v>67.376304690967714</v>
      </c>
      <c r="AA139" s="4">
        <f t="shared" si="162"/>
        <v>67.281563523946573</v>
      </c>
      <c r="AB139" s="4">
        <f t="shared" si="162"/>
        <v>64.252081837724916</v>
      </c>
      <c r="AC139" s="4">
        <f t="shared" si="162"/>
        <v>62.930584311642953</v>
      </c>
      <c r="AD139" s="4">
        <f t="shared" si="162"/>
        <v>63.896261300181628</v>
      </c>
      <c r="AE139" s="4">
        <f t="shared" si="162"/>
        <v>65.115103830964671</v>
      </c>
      <c r="AF139" s="4">
        <f t="shared" si="162"/>
        <v>68.410503611540904</v>
      </c>
      <c r="AG139" s="4">
        <f t="shared" si="162"/>
        <v>71.841985522144668</v>
      </c>
      <c r="AI139" s="4">
        <f t="shared" si="163"/>
        <v>0.59554333051723063</v>
      </c>
      <c r="AJ139" s="4">
        <f t="shared" si="163"/>
        <v>0.74251735623879256</v>
      </c>
      <c r="AK139" s="4">
        <f t="shared" si="163"/>
        <v>0.28677608807154797</v>
      </c>
      <c r="AL139" s="4">
        <f t="shared" si="163"/>
        <v>0.16708822236786602</v>
      </c>
      <c r="AM139" s="4">
        <f t="shared" si="163"/>
        <v>1.0240187938909173</v>
      </c>
      <c r="AN139" s="4">
        <f t="shared" si="163"/>
        <v>-0.29538884043752489</v>
      </c>
      <c r="AO139" s="4">
        <f t="shared" si="163"/>
        <v>-1.4152521913332663</v>
      </c>
      <c r="AP139" s="4">
        <f t="shared" si="163"/>
        <v>-1.3273046909677078</v>
      </c>
      <c r="AQ139" s="4">
        <f t="shared" si="163"/>
        <v>-1.5435635239465739</v>
      </c>
      <c r="AR139" s="4">
        <f t="shared" si="163"/>
        <v>-0.18608183772491316</v>
      </c>
      <c r="AS139" s="4">
        <f t="shared" si="163"/>
        <v>-0.91458431164295462</v>
      </c>
      <c r="AT139" s="4">
        <f t="shared" si="163"/>
        <v>0.1357386998183685</v>
      </c>
      <c r="AU139" s="4">
        <f t="shared" si="163"/>
        <v>0.38489616903532919</v>
      </c>
      <c r="AV139" s="4">
        <f t="shared" si="163"/>
        <v>0.67049638845909953</v>
      </c>
      <c r="AW139" s="4">
        <f t="shared" si="163"/>
        <v>0.30301447785532787</v>
      </c>
      <c r="AY139" s="2">
        <f t="shared" si="154"/>
        <v>75.17845666948277</v>
      </c>
      <c r="AZ139" s="2">
        <f t="shared" si="154"/>
        <v>75.892093662734965</v>
      </c>
      <c r="BA139" s="2">
        <f t="shared" si="154"/>
        <v>69.311451213174564</v>
      </c>
      <c r="BB139" s="2">
        <f t="shared" si="154"/>
        <v>67.663917021968885</v>
      </c>
      <c r="BC139" s="2">
        <f t="shared" si="154"/>
        <v>65.218655208220397</v>
      </c>
      <c r="BD139" s="2">
        <f t="shared" si="154"/>
        <v>64.743688792041326</v>
      </c>
      <c r="BE139" s="2">
        <f t="shared" si="154"/>
        <v>65.253421505176547</v>
      </c>
      <c r="BF139" s="2">
        <f t="shared" si="154"/>
        <v>65.697731839548922</v>
      </c>
      <c r="BG139" s="2">
        <f t="shared" si="154"/>
        <v>65.239155889369187</v>
      </c>
      <c r="BH139" s="2">
        <f t="shared" si="154"/>
        <v>63.39989738191035</v>
      </c>
      <c r="BI139" s="2">
        <f t="shared" si="154"/>
        <v>62.19374404270075</v>
      </c>
      <c r="BJ139" s="2">
        <f t="shared" si="154"/>
        <v>63.441480618807205</v>
      </c>
      <c r="BK139" s="2">
        <f t="shared" si="154"/>
        <v>64.764912955939678</v>
      </c>
      <c r="BL139" s="2">
        <f t="shared" si="154"/>
        <v>67.318131571913412</v>
      </c>
      <c r="BM139" s="2">
        <f t="shared" si="154"/>
        <v>69.207040412597266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75.774000000000001</v>
      </c>
      <c r="CF139" s="2" t="str">
        <f t="shared" si="155"/>
        <v/>
      </c>
      <c r="CG139" s="2">
        <f t="shared" si="155"/>
        <v>69.838999999999999</v>
      </c>
      <c r="CH139" s="2">
        <f t="shared" si="155"/>
        <v>68.262</v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>
        <f t="shared" si="155"/>
        <v>64.066000000000003</v>
      </c>
      <c r="CO139" s="2">
        <f t="shared" si="155"/>
        <v>62.015999999999998</v>
      </c>
      <c r="CP139" s="2">
        <f t="shared" si="155"/>
        <v>64.031999999999996</v>
      </c>
      <c r="CQ139" s="2">
        <f t="shared" si="155"/>
        <v>65.5</v>
      </c>
      <c r="CR139" s="2">
        <f t="shared" si="155"/>
        <v>69.081000000000003</v>
      </c>
      <c r="CS139" s="2">
        <f t="shared" si="155"/>
        <v>72.144999999999996</v>
      </c>
      <c r="CU139" s="2">
        <f t="shared" si="110"/>
        <v>75.774000000000001</v>
      </c>
      <c r="CV139" s="2" t="str">
        <f t="shared" si="111"/>
        <v/>
      </c>
      <c r="CW139" s="2">
        <f t="shared" si="112"/>
        <v>69.838999999999999</v>
      </c>
      <c r="CX139" s="2">
        <f t="shared" si="113"/>
        <v>68.262</v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>
        <f t="shared" si="119"/>
        <v>64.066000000000003</v>
      </c>
      <c r="DE139" s="2">
        <f t="shared" si="120"/>
        <v>62.015999999999998</v>
      </c>
      <c r="DF139" s="2">
        <f t="shared" si="121"/>
        <v>64.031999999999996</v>
      </c>
      <c r="DG139" s="2">
        <f t="shared" si="122"/>
        <v>65.5</v>
      </c>
      <c r="DH139" s="2">
        <f t="shared" si="123"/>
        <v>69.081000000000003</v>
      </c>
      <c r="DI139" s="2">
        <f t="shared" si="124"/>
        <v>72.144999999999996</v>
      </c>
      <c r="DK139" s="2">
        <f t="shared" si="164"/>
        <v>98.829844155844171</v>
      </c>
      <c r="DL139" s="2">
        <f t="shared" si="164"/>
        <v>113.70660578559273</v>
      </c>
      <c r="DM139" s="2">
        <f t="shared" si="164"/>
        <v>113.70133079437106</v>
      </c>
      <c r="DN139" s="2">
        <f t="shared" si="164"/>
        <v>90.103379039565084</v>
      </c>
      <c r="DO139" s="2">
        <f t="shared" si="164"/>
        <v>93.785381141452604</v>
      </c>
      <c r="DP139" s="2">
        <f t="shared" si="164"/>
        <v>91.69791010452964</v>
      </c>
      <c r="DQ139" s="2">
        <f t="shared" si="164"/>
        <v>97.93632574679944</v>
      </c>
      <c r="DR139" s="2">
        <f t="shared" si="164"/>
        <v>92.010614509246068</v>
      </c>
      <c r="DS139" s="2">
        <f t="shared" si="164"/>
        <v>97.406843929643898</v>
      </c>
      <c r="DT139" s="2">
        <f t="shared" si="164"/>
        <v>93.897626340626317</v>
      </c>
      <c r="DU139" s="2">
        <f t="shared" si="164"/>
        <v>91.684816974869619</v>
      </c>
      <c r="DV139" s="2">
        <f t="shared" si="164"/>
        <v>99.007598110661291</v>
      </c>
      <c r="DW139" s="2">
        <f t="shared" si="164"/>
        <v>91.574570919324543</v>
      </c>
      <c r="DX139" s="2">
        <f t="shared" si="164"/>
        <v>93.054748221906124</v>
      </c>
      <c r="DY139" s="2">
        <f t="shared" si="164"/>
        <v>85.368095161290299</v>
      </c>
      <c r="EA139" s="2">
        <f t="shared" si="152"/>
        <v>75.129673177352643</v>
      </c>
      <c r="EB139" s="2">
        <f t="shared" si="152"/>
        <v>75.811384374179994</v>
      </c>
      <c r="EC139" s="2">
        <f t="shared" si="152"/>
        <v>69.216007158190138</v>
      </c>
      <c r="ED139" s="2">
        <f t="shared" si="152"/>
        <v>67.61630144560192</v>
      </c>
      <c r="EE139" s="2">
        <f t="shared" si="151"/>
        <v>65.161421813385743</v>
      </c>
      <c r="EF139" s="2">
        <f t="shared" si="151"/>
        <v>64.684250378927516</v>
      </c>
      <c r="EG139" s="2">
        <f t="shared" si="151"/>
        <v>65.174696232768298</v>
      </c>
      <c r="EH139" s="2">
        <f t="shared" si="151"/>
        <v>65.631722996595499</v>
      </c>
      <c r="EI139" s="2">
        <f t="shared" si="151"/>
        <v>65.153436352606064</v>
      </c>
      <c r="EJ139" s="2">
        <f t="shared" si="151"/>
        <v>63.318586107170162</v>
      </c>
      <c r="EK139" s="2">
        <f t="shared" si="151"/>
        <v>62.124341189267589</v>
      </c>
      <c r="EL139" s="2">
        <f t="shared" si="151"/>
        <v>63.358618106769967</v>
      </c>
      <c r="EM139" s="2">
        <f t="shared" si="135"/>
        <v>64.706067251573529</v>
      </c>
      <c r="EN139" s="2">
        <f t="shared" si="135"/>
        <v>67.25701715671039</v>
      </c>
      <c r="EO139" s="2">
        <f t="shared" si="135"/>
        <v>69.155920847709965</v>
      </c>
      <c r="EQ139" s="2">
        <f t="shared" si="165"/>
        <v>75.126646194732558</v>
      </c>
      <c r="ER139" s="2">
        <f t="shared" si="165"/>
        <v>75.769135906302694</v>
      </c>
      <c r="ES139" s="2">
        <f t="shared" si="165"/>
        <v>69.240186509398015</v>
      </c>
      <c r="ET139" s="2">
        <f t="shared" si="165"/>
        <v>67.677511504513802</v>
      </c>
      <c r="EU139" s="2">
        <f t="shared" si="165"/>
        <v>65.160266611118402</v>
      </c>
      <c r="EV139" s="2">
        <f t="shared" si="165"/>
        <v>64.705077047050764</v>
      </c>
      <c r="EW139" s="2">
        <f t="shared" si="165"/>
        <v>65.16394283413851</v>
      </c>
      <c r="EX139" s="2">
        <f t="shared" si="165"/>
        <v>65.683220659927969</v>
      </c>
      <c r="EY139" s="2">
        <f t="shared" si="165"/>
        <v>65.228708651414166</v>
      </c>
      <c r="EZ139" s="2">
        <f t="shared" si="165"/>
        <v>63.336484770473646</v>
      </c>
      <c r="FA139" s="2">
        <f t="shared" si="165"/>
        <v>62.113242683653453</v>
      </c>
      <c r="FB139" s="2">
        <f t="shared" si="165"/>
        <v>63.389033226789913</v>
      </c>
      <c r="FC139" s="2">
        <f t="shared" si="165"/>
        <v>64.698681004827364</v>
      </c>
      <c r="FD139" s="2">
        <f t="shared" si="165"/>
        <v>67.172334391805364</v>
      </c>
      <c r="FE139" s="2">
        <f t="shared" si="165"/>
        <v>69.22038450451663</v>
      </c>
      <c r="FG139" s="2">
        <f t="shared" si="166"/>
        <v>0.99793929022551486</v>
      </c>
      <c r="FH139" s="2">
        <f t="shared" si="166"/>
        <v>0.99784681593713642</v>
      </c>
      <c r="FI139" s="2">
        <f t="shared" si="166"/>
        <v>0.99786903547520922</v>
      </c>
      <c r="FJ139" s="2">
        <f t="shared" si="166"/>
        <v>0.99797126748016107</v>
      </c>
      <c r="FK139" s="2">
        <f t="shared" si="166"/>
        <v>0.99799927662210264</v>
      </c>
      <c r="FL139" s="2">
        <f t="shared" si="166"/>
        <v>0.9978212547322618</v>
      </c>
      <c r="FM139" s="2">
        <f t="shared" si="166"/>
        <v>0.99758681207266564</v>
      </c>
      <c r="FN139" s="2">
        <f t="shared" si="166"/>
        <v>0.99756450322626855</v>
      </c>
      <c r="FO139" s="2">
        <f t="shared" si="166"/>
        <v>0.99742717287862082</v>
      </c>
      <c r="FP139" s="2">
        <f t="shared" si="166"/>
        <v>0.99735717720718498</v>
      </c>
      <c r="FQ139" s="2">
        <f t="shared" si="166"/>
        <v>0.99764285308686851</v>
      </c>
      <c r="FR139" s="2">
        <f t="shared" si="166"/>
        <v>0.99769388382415647</v>
      </c>
      <c r="FS139" s="2">
        <f t="shared" si="166"/>
        <v>0.99780432568226352</v>
      </c>
      <c r="FT139" s="2">
        <f t="shared" si="166"/>
        <v>0.9975810841436511</v>
      </c>
      <c r="FU139" s="2">
        <f t="shared" si="166"/>
        <v>0.99689157938595419</v>
      </c>
      <c r="FW139" s="2">
        <f t="shared" si="156"/>
        <v>1.8395170766263524E-2</v>
      </c>
      <c r="FX139" s="2">
        <f t="shared" si="156"/>
        <v>2.0973500135883956E-2</v>
      </c>
      <c r="FY139" s="2">
        <f t="shared" si="156"/>
        <v>2.6775261102468525E-2</v>
      </c>
      <c r="FZ139" s="2">
        <f t="shared" si="156"/>
        <v>3.2597759443709899E-2</v>
      </c>
      <c r="GA139" s="2">
        <f t="shared" si="156"/>
        <v>3.0496616903438953E-2</v>
      </c>
      <c r="GB139" s="2">
        <f t="shared" si="156"/>
        <v>2.7970380039213379E-2</v>
      </c>
      <c r="GC139" s="2">
        <f t="shared" si="156"/>
        <v>3.1124710087721406E-2</v>
      </c>
      <c r="GD139" s="2">
        <f t="shared" si="156"/>
        <v>3.4237238461917743E-2</v>
      </c>
      <c r="GE139" s="2">
        <f t="shared" si="156"/>
        <v>3.6362580064156019E-2</v>
      </c>
      <c r="GF139" s="2">
        <f t="shared" si="156"/>
        <v>2.7727781700048561E-2</v>
      </c>
      <c r="GG139" s="2">
        <f t="shared" si="156"/>
        <v>2.4825938297425059E-2</v>
      </c>
      <c r="GH139" s="2">
        <f t="shared" si="156"/>
        <v>2.1430873772736926E-2</v>
      </c>
      <c r="GI139" s="2">
        <f t="shared" si="156"/>
        <v>2.0142719063250859E-2</v>
      </c>
      <c r="GJ139" s="2">
        <f t="shared" si="156"/>
        <v>1.5211188839301471E-2</v>
      </c>
      <c r="GK139" s="2">
        <f t="shared" si="156"/>
        <v>1.1251425817312487E-2</v>
      </c>
      <c r="GM139" s="86">
        <f t="shared" si="157"/>
        <v>2.7018016631700025E-49</v>
      </c>
      <c r="GN139" s="86">
        <f t="shared" si="157"/>
        <v>9.4040932790302858E-50</v>
      </c>
      <c r="GO139" s="86">
        <f t="shared" si="157"/>
        <v>3.1214811882813686E-58</v>
      </c>
      <c r="GP139" s="86">
        <f t="shared" si="157"/>
        <v>1.0021585785688302E-66</v>
      </c>
      <c r="GQ139" s="86">
        <f t="shared" si="157"/>
        <v>1.8120026300305404E-62</v>
      </c>
      <c r="GR139" s="86">
        <f t="shared" si="157"/>
        <v>9.2769649944384825E-42</v>
      </c>
      <c r="GS139" s="86">
        <f t="shared" si="157"/>
        <v>1.210038816253855E-46</v>
      </c>
      <c r="GT139" s="86">
        <f t="shared" si="157"/>
        <v>8.3199509849680331E-56</v>
      </c>
      <c r="GU139" s="86">
        <f t="shared" si="157"/>
        <v>1.1988438241610566E-67</v>
      </c>
      <c r="GV139" s="86">
        <f t="shared" si="157"/>
        <v>3.7251037825164316E-80</v>
      </c>
      <c r="GW139" s="86">
        <f t="shared" si="157"/>
        <v>1.7602749120816318E-79</v>
      </c>
      <c r="GX139" s="86">
        <f t="shared" si="157"/>
        <v>7.6502639218404922E-74</v>
      </c>
      <c r="GY139" s="86">
        <f t="shared" si="157"/>
        <v>3.7688487885408823E-80</v>
      </c>
      <c r="GZ139" s="86">
        <f t="shared" si="157"/>
        <v>6.0198143349043229E-77</v>
      </c>
      <c r="HA139" s="86">
        <f t="shared" si="157"/>
        <v>5.2615650195017191E-80</v>
      </c>
      <c r="HC139" s="86">
        <f t="shared" si="153"/>
        <v>1.6256141623485562E-14</v>
      </c>
      <c r="HD139" s="86">
        <f t="shared" si="153"/>
        <v>3.6812428648218905E-17</v>
      </c>
      <c r="HE139" s="86">
        <f t="shared" si="153"/>
        <v>1.831503908840283E-19</v>
      </c>
      <c r="HF139" s="86">
        <f t="shared" si="153"/>
        <v>3.9096712226584963E-30</v>
      </c>
      <c r="HG139" s="86">
        <f t="shared" si="153"/>
        <v>5.9140917892171826E-19</v>
      </c>
      <c r="HH139" s="86">
        <f t="shared" si="153"/>
        <v>2.5541811624648476E-20</v>
      </c>
      <c r="HI139" s="86">
        <f t="shared" si="153"/>
        <v>1.6995947055138328E-28</v>
      </c>
      <c r="HJ139" s="86">
        <f t="shared" si="153"/>
        <v>5.0917963003306911E-33</v>
      </c>
      <c r="HK139" s="86">
        <f t="shared" si="153"/>
        <v>8.8777336471543531E-37</v>
      </c>
      <c r="HL139" s="86">
        <f t="shared" si="161"/>
        <v>8.2641545539913021E-37</v>
      </c>
      <c r="HM139" s="86">
        <f t="shared" si="161"/>
        <v>2.0212183269429815E-35</v>
      </c>
      <c r="HN139" s="86">
        <f t="shared" si="161"/>
        <v>5.1050209955416333E-29</v>
      </c>
      <c r="HO139" s="86">
        <f t="shared" si="161"/>
        <v>1.6610715871193563E-23</v>
      </c>
      <c r="HP139" s="86">
        <f t="shared" si="161"/>
        <v>1.346595450574215E-25</v>
      </c>
      <c r="HQ139" s="86">
        <f t="shared" si="161"/>
        <v>8.4831556480928098E-27</v>
      </c>
      <c r="HS139" s="86">
        <f t="shared" si="158"/>
        <v>2.2840689394992477E-3</v>
      </c>
      <c r="HT139" s="86">
        <f t="shared" si="158"/>
        <v>1.0011016048088378E-2</v>
      </c>
      <c r="HU139" s="86">
        <f t="shared" si="158"/>
        <v>7.7003783599905954E-3</v>
      </c>
      <c r="HV139" s="86">
        <f t="shared" si="158"/>
        <v>9.9999999999800006E-3</v>
      </c>
      <c r="HW139" s="86">
        <f t="shared" si="158"/>
        <v>1.0825675896482756E-2</v>
      </c>
      <c r="HX139" s="86">
        <f t="shared" si="158"/>
        <v>1.3904383171671666E-2</v>
      </c>
      <c r="HY139" s="86">
        <f t="shared" si="158"/>
        <v>1.2686500386391414E-2</v>
      </c>
      <c r="HZ139" s="86">
        <f t="shared" si="158"/>
        <v>2.4376232932980947E-2</v>
      </c>
      <c r="IA139" s="86">
        <f t="shared" si="158"/>
        <v>2.6311554905413637E-2</v>
      </c>
      <c r="IB139" s="86">
        <f t="shared" si="158"/>
        <v>8.4281955560954764E-3</v>
      </c>
      <c r="IC139" s="86">
        <f t="shared" si="158"/>
        <v>6.8683216126204415E-3</v>
      </c>
      <c r="ID139" s="86">
        <f t="shared" si="158"/>
        <v>3.445183531833458E-3</v>
      </c>
      <c r="IE139" s="86">
        <f t="shared" si="158"/>
        <v>2.5833171709230811E-3</v>
      </c>
      <c r="IF139" s="86">
        <f t="shared" si="158"/>
        <v>3.1916848074705073E-3</v>
      </c>
      <c r="IG139" s="86">
        <f t="shared" si="158"/>
        <v>4.4732264999579304E-3</v>
      </c>
      <c r="II139" s="86">
        <f t="shared" si="159"/>
        <v>2.1770529956639225E-39</v>
      </c>
      <c r="IJ139" s="86">
        <f t="shared" si="159"/>
        <v>7.749339666863132E-40</v>
      </c>
      <c r="IK139" s="86">
        <f t="shared" si="159"/>
        <v>9.7223281296504268E-35</v>
      </c>
      <c r="IL139" s="86">
        <f t="shared" si="159"/>
        <v>2.2238851850075299E-36</v>
      </c>
      <c r="IM139" s="86">
        <f t="shared" si="159"/>
        <v>7.109553081414032E-41</v>
      </c>
      <c r="IN139" s="86">
        <f t="shared" si="159"/>
        <v>2.92052301782363E-35</v>
      </c>
      <c r="IO139" s="86">
        <f t="shared" si="159"/>
        <v>7.5643694773834019E-38</v>
      </c>
      <c r="IP139" s="86">
        <f t="shared" si="159"/>
        <v>4.205763981322907E-32</v>
      </c>
      <c r="IQ139" s="86">
        <f t="shared" si="159"/>
        <v>5.3972756237515419E-34</v>
      </c>
      <c r="IR139" s="86">
        <f t="shared" si="159"/>
        <v>1.4105291874155775E-40</v>
      </c>
      <c r="IS139" s="86">
        <f t="shared" si="159"/>
        <v>8.2395325581290537E-40</v>
      </c>
      <c r="IT139" s="86">
        <f t="shared" si="159"/>
        <v>8.9360615020799992E-42</v>
      </c>
      <c r="IU139" s="86">
        <f t="shared" si="159"/>
        <v>4.3590783101470412E-42</v>
      </c>
      <c r="IV139" s="86">
        <f t="shared" si="159"/>
        <v>3.639356507828828E-24</v>
      </c>
      <c r="IW139" s="86">
        <f t="shared" si="159"/>
        <v>9.8569579828161286E-18</v>
      </c>
      <c r="IY139" s="86">
        <f t="shared" si="160"/>
        <v>2.2840689395155038E-3</v>
      </c>
      <c r="IZ139" s="86">
        <f t="shared" si="160"/>
        <v>1.0011016048088415E-2</v>
      </c>
      <c r="JA139" s="86">
        <f t="shared" si="160"/>
        <v>7.7003783599905954E-3</v>
      </c>
      <c r="JB139" s="86">
        <f t="shared" si="160"/>
        <v>9.9999999999800006E-3</v>
      </c>
      <c r="JC139" s="86">
        <f t="shared" si="160"/>
        <v>1.0825675896482756E-2</v>
      </c>
      <c r="JD139" s="86">
        <f t="shared" si="160"/>
        <v>1.3904383171671666E-2</v>
      </c>
      <c r="JE139" s="86">
        <f t="shared" si="160"/>
        <v>1.2686500386391414E-2</v>
      </c>
      <c r="JF139" s="86">
        <f t="shared" si="160"/>
        <v>2.4376232932980947E-2</v>
      </c>
      <c r="JG139" s="86">
        <f t="shared" si="160"/>
        <v>2.6311554905413637E-2</v>
      </c>
      <c r="JH139" s="86">
        <f t="shared" si="160"/>
        <v>8.4281955560954764E-3</v>
      </c>
      <c r="JI139" s="86">
        <f t="shared" si="160"/>
        <v>6.8683216126204415E-3</v>
      </c>
      <c r="JJ139" s="86">
        <f t="shared" si="160"/>
        <v>3.445183531833458E-3</v>
      </c>
      <c r="JK139" s="86">
        <f t="shared" si="160"/>
        <v>2.5833171709230811E-3</v>
      </c>
      <c r="JL139" s="86">
        <f t="shared" si="160"/>
        <v>3.1916848074705073E-3</v>
      </c>
      <c r="JM139" s="86">
        <f t="shared" si="160"/>
        <v>4.4732264999579399E-3</v>
      </c>
    </row>
    <row r="140" spans="2:273" x14ac:dyDescent="0.25">
      <c r="B140" s="2">
        <v>113</v>
      </c>
      <c r="C140" s="37">
        <v>74.935000000000002</v>
      </c>
      <c r="D140" s="37">
        <v>77.483999999999995</v>
      </c>
      <c r="E140" s="37">
        <v>69.581000000000003</v>
      </c>
      <c r="F140" s="37">
        <v>68.573999999999998</v>
      </c>
      <c r="G140" s="37">
        <v>66.049000000000007</v>
      </c>
      <c r="H140" s="37">
        <v>66.283000000000001</v>
      </c>
      <c r="I140" s="37">
        <v>65.459000000000003</v>
      </c>
      <c r="J140" s="37">
        <v>66.343999999999994</v>
      </c>
      <c r="K140" s="37">
        <v>67.459000000000003</v>
      </c>
      <c r="L140" s="37">
        <v>64.525000000000006</v>
      </c>
      <c r="M140" s="37">
        <v>62.655999999999999</v>
      </c>
      <c r="N140" s="37">
        <v>63.887</v>
      </c>
      <c r="O140" s="37">
        <v>64.709999999999994</v>
      </c>
      <c r="P140" s="37">
        <v>68.968000000000004</v>
      </c>
      <c r="Q140" s="37">
        <v>70.677000000000007</v>
      </c>
      <c r="S140" s="4">
        <f t="shared" si="162"/>
        <v>75.054061423677709</v>
      </c>
      <c r="T140" s="4">
        <f t="shared" si="162"/>
        <v>76.038520611751764</v>
      </c>
      <c r="U140" s="4">
        <f t="shared" si="162"/>
        <v>69.573266297764704</v>
      </c>
      <c r="V140" s="4">
        <f t="shared" si="162"/>
        <v>68.268123884302383</v>
      </c>
      <c r="W140" s="4">
        <f t="shared" si="162"/>
        <v>65.953467310503939</v>
      </c>
      <c r="X140" s="4">
        <f t="shared" si="162"/>
        <v>65.811220665417494</v>
      </c>
      <c r="Y140" s="4">
        <f t="shared" si="162"/>
        <v>66.470353831941196</v>
      </c>
      <c r="Z140" s="4">
        <f t="shared" si="162"/>
        <v>68.241084237867781</v>
      </c>
      <c r="AA140" s="4">
        <f t="shared" si="162"/>
        <v>68.400805526273402</v>
      </c>
      <c r="AB140" s="4">
        <f t="shared" si="162"/>
        <v>64.786338201793868</v>
      </c>
      <c r="AC140" s="4">
        <f t="shared" si="162"/>
        <v>63.394990312000196</v>
      </c>
      <c r="AD140" s="4">
        <f t="shared" si="162"/>
        <v>64.134845134918308</v>
      </c>
      <c r="AE140" s="4">
        <f t="shared" si="162"/>
        <v>65.278174163893254</v>
      </c>
      <c r="AF140" s="4">
        <f t="shared" si="162"/>
        <v>69.142448753504482</v>
      </c>
      <c r="AG140" s="4">
        <f t="shared" si="162"/>
        <v>73.170148978772204</v>
      </c>
      <c r="AI140" s="4">
        <f t="shared" si="163"/>
        <v>-0.11906142367770656</v>
      </c>
      <c r="AJ140" s="4">
        <f t="shared" si="163"/>
        <v>1.4454793882482306</v>
      </c>
      <c r="AK140" s="4">
        <f t="shared" si="163"/>
        <v>7.7337022352992335E-3</v>
      </c>
      <c r="AL140" s="4">
        <f t="shared" si="163"/>
        <v>0.30587611569761464</v>
      </c>
      <c r="AM140" s="4">
        <f t="shared" si="163"/>
        <v>9.5532689496067746E-2</v>
      </c>
      <c r="AN140" s="4">
        <f t="shared" si="163"/>
        <v>0.4717793345825072</v>
      </c>
      <c r="AO140" s="4">
        <f t="shared" si="163"/>
        <v>-1.011353831941193</v>
      </c>
      <c r="AP140" s="4">
        <f t="shared" si="163"/>
        <v>-1.8970842378677872</v>
      </c>
      <c r="AQ140" s="4">
        <f t="shared" si="163"/>
        <v>-0.94180552627339864</v>
      </c>
      <c r="AR140" s="4">
        <f t="shared" si="163"/>
        <v>-0.26133820179386191</v>
      </c>
      <c r="AS140" s="4">
        <f t="shared" si="163"/>
        <v>-0.73899031200019749</v>
      </c>
      <c r="AT140" s="4">
        <f t="shared" si="163"/>
        <v>-0.24784513491830751</v>
      </c>
      <c r="AU140" s="4">
        <f t="shared" si="163"/>
        <v>-0.5681741638932607</v>
      </c>
      <c r="AV140" s="4">
        <f t="shared" si="163"/>
        <v>-0.1744487535044783</v>
      </c>
      <c r="AW140" s="4">
        <f t="shared" si="163"/>
        <v>-2.4931489787721972</v>
      </c>
      <c r="AY140" s="2">
        <f t="shared" si="154"/>
        <v>75.054061423677709</v>
      </c>
      <c r="AZ140" s="2">
        <f t="shared" si="154"/>
        <v>75.747251342431809</v>
      </c>
      <c r="BA140" s="2">
        <f t="shared" si="154"/>
        <v>69.157114372304676</v>
      </c>
      <c r="BB140" s="2">
        <f t="shared" si="154"/>
        <v>67.505013590181747</v>
      </c>
      <c r="BC140" s="2">
        <f t="shared" si="154"/>
        <v>65.092893840008855</v>
      </c>
      <c r="BD140" s="2">
        <f t="shared" si="154"/>
        <v>64.610596620287239</v>
      </c>
      <c r="BE140" s="2">
        <f t="shared" si="154"/>
        <v>65.13046337590211</v>
      </c>
      <c r="BF140" s="2">
        <f t="shared" si="154"/>
        <v>65.548835802506915</v>
      </c>
      <c r="BG140" s="2">
        <f t="shared" si="154"/>
        <v>65.073683155700323</v>
      </c>
      <c r="BH140" s="2">
        <f t="shared" si="154"/>
        <v>63.248941278745697</v>
      </c>
      <c r="BI140" s="2">
        <f t="shared" si="154"/>
        <v>62.075456570521716</v>
      </c>
      <c r="BJ140" s="2">
        <f t="shared" si="154"/>
        <v>63.286486999920164</v>
      </c>
      <c r="BK140" s="2">
        <f t="shared" si="154"/>
        <v>64.617112465981549</v>
      </c>
      <c r="BL140" s="2">
        <f t="shared" si="154"/>
        <v>67.244918824247094</v>
      </c>
      <c r="BM140" s="2">
        <f t="shared" si="154"/>
        <v>69.102161233523532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74.935000000000002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63.887</v>
      </c>
      <c r="CQ140" s="2">
        <f t="shared" si="155"/>
        <v>64.709999999999994</v>
      </c>
      <c r="CR140" s="2">
        <f t="shared" si="155"/>
        <v>68.968000000000004</v>
      </c>
      <c r="CS140" s="2">
        <f t="shared" si="155"/>
        <v>70.677000000000007</v>
      </c>
      <c r="CU140" s="2">
        <f t="shared" si="110"/>
        <v>74.935000000000002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63.887</v>
      </c>
      <c r="DG140" s="2">
        <f t="shared" si="122"/>
        <v>64.709999999999994</v>
      </c>
      <c r="DH140" s="2">
        <f t="shared" si="123"/>
        <v>68.968000000000004</v>
      </c>
      <c r="DI140" s="2">
        <f t="shared" si="124"/>
        <v>70.677000000000007</v>
      </c>
      <c r="DK140" s="2">
        <f t="shared" si="164"/>
        <v>98.990435819993962</v>
      </c>
      <c r="DL140" s="2">
        <f t="shared" si="164"/>
        <v>113.98090803014341</v>
      </c>
      <c r="DM140" s="2">
        <f t="shared" si="164"/>
        <v>114.00696299597547</v>
      </c>
      <c r="DN140" s="2">
        <f t="shared" si="164"/>
        <v>90.167993959528843</v>
      </c>
      <c r="DO140" s="2">
        <f t="shared" si="164"/>
        <v>93.974183750641487</v>
      </c>
      <c r="DP140" s="2">
        <f t="shared" si="164"/>
        <v>91.861919337979117</v>
      </c>
      <c r="DQ140" s="2">
        <f t="shared" si="164"/>
        <v>98.154247072983921</v>
      </c>
      <c r="DR140" s="2">
        <f t="shared" si="164"/>
        <v>92.151383849436471</v>
      </c>
      <c r="DS140" s="2">
        <f t="shared" si="164"/>
        <v>97.619699013298984</v>
      </c>
      <c r="DT140" s="2">
        <f t="shared" si="164"/>
        <v>94.080538309738301</v>
      </c>
      <c r="DU140" s="2">
        <f t="shared" si="164"/>
        <v>91.85280464675202</v>
      </c>
      <c r="DV140" s="2">
        <f t="shared" si="164"/>
        <v>99.244158434547927</v>
      </c>
      <c r="DW140" s="2">
        <f t="shared" si="164"/>
        <v>91.730317729831114</v>
      </c>
      <c r="DX140" s="2">
        <f t="shared" si="164"/>
        <v>93.261195353247984</v>
      </c>
      <c r="DY140" s="2">
        <f t="shared" si="164"/>
        <v>85.493870967741913</v>
      </c>
      <c r="EA140" s="2">
        <f t="shared" si="152"/>
        <v>75.008951318510867</v>
      </c>
      <c r="EB140" s="2">
        <f t="shared" si="152"/>
        <v>75.672593367882428</v>
      </c>
      <c r="EC140" s="2">
        <f t="shared" si="152"/>
        <v>69.068144800915434</v>
      </c>
      <c r="ED140" s="2">
        <f t="shared" si="152"/>
        <v>67.459848768870813</v>
      </c>
      <c r="EE140" s="2">
        <f t="shared" si="151"/>
        <v>65.040121192953194</v>
      </c>
      <c r="EF140" s="2">
        <f t="shared" si="151"/>
        <v>64.555026709270408</v>
      </c>
      <c r="EG140" s="2">
        <f t="shared" si="151"/>
        <v>65.058102936944209</v>
      </c>
      <c r="EH140" s="2">
        <f t="shared" si="151"/>
        <v>65.487139135280401</v>
      </c>
      <c r="EI140" s="2">
        <f t="shared" si="151"/>
        <v>64.993412270521219</v>
      </c>
      <c r="EJ140" s="2">
        <f t="shared" si="151"/>
        <v>63.173589763178015</v>
      </c>
      <c r="EK140" s="2">
        <f t="shared" si="151"/>
        <v>62.011763355088235</v>
      </c>
      <c r="EL140" s="2">
        <f t="shared" si="151"/>
        <v>63.209266158435533</v>
      </c>
      <c r="EM140" s="2">
        <f t="shared" si="135"/>
        <v>64.562456616440983</v>
      </c>
      <c r="EN140" s="2">
        <f t="shared" si="135"/>
        <v>67.18913661652266</v>
      </c>
      <c r="EO140" s="2">
        <f t="shared" si="135"/>
        <v>69.054623103464564</v>
      </c>
      <c r="EQ140" s="2">
        <f t="shared" si="165"/>
        <v>75.010509748533096</v>
      </c>
      <c r="ER140" s="2">
        <f t="shared" si="165"/>
        <v>75.647175231447264</v>
      </c>
      <c r="ES140" s="2">
        <f t="shared" si="165"/>
        <v>69.123340035193408</v>
      </c>
      <c r="ET140" s="2">
        <f t="shared" si="165"/>
        <v>67.548034531581251</v>
      </c>
      <c r="EU140" s="2">
        <f t="shared" si="165"/>
        <v>65.039158564591588</v>
      </c>
      <c r="EV140" s="2">
        <f t="shared" si="165"/>
        <v>64.597517469259088</v>
      </c>
      <c r="EW140" s="2">
        <f t="shared" si="165"/>
        <v>65.043560946579873</v>
      </c>
      <c r="EX140" s="2">
        <f t="shared" si="165"/>
        <v>65.552814634844665</v>
      </c>
      <c r="EY140" s="2">
        <f t="shared" si="165"/>
        <v>65.086480324087432</v>
      </c>
      <c r="EZ140" s="2">
        <f t="shared" si="165"/>
        <v>63.20128254818146</v>
      </c>
      <c r="FA140" s="2">
        <f t="shared" si="165"/>
        <v>61.994431016928367</v>
      </c>
      <c r="FB140" s="2">
        <f t="shared" si="165"/>
        <v>63.269682708882144</v>
      </c>
      <c r="FC140" s="2">
        <f t="shared" si="165"/>
        <v>64.573447380342316</v>
      </c>
      <c r="FD140" s="2">
        <f t="shared" si="165"/>
        <v>67.084237654726536</v>
      </c>
      <c r="FE140" s="2">
        <f t="shared" si="165"/>
        <v>69.129401605440094</v>
      </c>
      <c r="FG140" s="2">
        <f t="shared" si="166"/>
        <v>0.99812026951593957</v>
      </c>
      <c r="FH140" s="2">
        <f t="shared" si="166"/>
        <v>0.99803590068345394</v>
      </c>
      <c r="FI140" s="2">
        <f t="shared" si="166"/>
        <v>0.99805617278404513</v>
      </c>
      <c r="FJ140" s="2">
        <f t="shared" si="166"/>
        <v>0.99814944361546243</v>
      </c>
      <c r="FK140" s="2">
        <f t="shared" si="166"/>
        <v>0.99817499731573578</v>
      </c>
      <c r="FL140" s="2">
        <f t="shared" si="166"/>
        <v>0.99801257969929602</v>
      </c>
      <c r="FM140" s="2">
        <f t="shared" si="166"/>
        <v>0.99779867903674591</v>
      </c>
      <c r="FN140" s="2">
        <f t="shared" si="166"/>
        <v>0.99777832444402992</v>
      </c>
      <c r="FO140" s="2">
        <f t="shared" si="166"/>
        <v>0.99765302246662968</v>
      </c>
      <c r="FP140" s="2">
        <f t="shared" si="166"/>
        <v>0.99758915634945367</v>
      </c>
      <c r="FQ140" s="2">
        <f t="shared" si="166"/>
        <v>0.99784981050870503</v>
      </c>
      <c r="FR140" s="2">
        <f t="shared" si="166"/>
        <v>0.99789637019650557</v>
      </c>
      <c r="FS140" s="2">
        <f t="shared" si="166"/>
        <v>0.99799713427780368</v>
      </c>
      <c r="FT140" s="2">
        <f t="shared" si="166"/>
        <v>0.99779345288161503</v>
      </c>
      <c r="FU140" s="2">
        <f t="shared" si="166"/>
        <v>0.99716431112504611</v>
      </c>
      <c r="FW140" s="2">
        <f t="shared" si="156"/>
        <v>2.0134170884191484E-2</v>
      </c>
      <c r="FX140" s="2">
        <f t="shared" si="156"/>
        <v>2.2950545500685027E-2</v>
      </c>
      <c r="FY140" s="2">
        <f t="shared" si="156"/>
        <v>2.9282845701827979E-2</v>
      </c>
      <c r="FZ140" s="2">
        <f t="shared" si="156"/>
        <v>3.5630674961374301E-2</v>
      </c>
      <c r="GA140" s="2">
        <f t="shared" si="156"/>
        <v>3.3340778299493105E-2</v>
      </c>
      <c r="GB140" s="2">
        <f t="shared" si="156"/>
        <v>3.0586373548812364E-2</v>
      </c>
      <c r="GC140" s="2">
        <f t="shared" si="156"/>
        <v>3.4025392621998711E-2</v>
      </c>
      <c r="GD140" s="2">
        <f t="shared" si="156"/>
        <v>3.7416792304109471E-2</v>
      </c>
      <c r="GE140" s="2">
        <f t="shared" si="156"/>
        <v>3.9731390684750567E-2</v>
      </c>
      <c r="GF140" s="2">
        <f t="shared" si="156"/>
        <v>3.032179343258264E-2</v>
      </c>
      <c r="GG140" s="2">
        <f t="shared" si="156"/>
        <v>2.715605689332036E-2</v>
      </c>
      <c r="GH140" s="2">
        <f t="shared" si="156"/>
        <v>2.3450000313038705E-2</v>
      </c>
      <c r="GI140" s="2">
        <f t="shared" si="156"/>
        <v>2.204321495242632E-2</v>
      </c>
      <c r="GJ140" s="2">
        <f t="shared" si="156"/>
        <v>1.6654295920035686E-2</v>
      </c>
      <c r="GK140" s="2">
        <f t="shared" si="156"/>
        <v>1.2323565640912752E-2</v>
      </c>
      <c r="GM140" s="86">
        <f t="shared" si="157"/>
        <v>2.4920937087431546E-51</v>
      </c>
      <c r="GN140" s="86">
        <f t="shared" si="157"/>
        <v>8.3660999399905872E-52</v>
      </c>
      <c r="GO140" s="86">
        <f t="shared" si="157"/>
        <v>1.2419378890566617E-60</v>
      </c>
      <c r="GP140" s="86">
        <f t="shared" si="157"/>
        <v>1.8075211963991903E-69</v>
      </c>
      <c r="GQ140" s="86">
        <f t="shared" si="157"/>
        <v>5.0163673666258736E-65</v>
      </c>
      <c r="GR140" s="86">
        <f t="shared" si="157"/>
        <v>1.7969070641356629E-43</v>
      </c>
      <c r="GS140" s="86">
        <f t="shared" si="157"/>
        <v>1.5562954624930984E-48</v>
      </c>
      <c r="GT140" s="86">
        <f t="shared" si="157"/>
        <v>4.4985588120102163E-58</v>
      </c>
      <c r="GU140" s="86">
        <f t="shared" si="157"/>
        <v>2.0668775457890449E-70</v>
      </c>
      <c r="GV140" s="86">
        <f t="shared" si="157"/>
        <v>1.866827098545072E-83</v>
      </c>
      <c r="GW140" s="86">
        <f t="shared" si="157"/>
        <v>1.0079223844099944E-82</v>
      </c>
      <c r="GX140" s="86">
        <f t="shared" si="157"/>
        <v>7.0193891139086877E-77</v>
      </c>
      <c r="GY140" s="86">
        <f t="shared" si="157"/>
        <v>1.87283054879232E-83</v>
      </c>
      <c r="GZ140" s="86">
        <f t="shared" si="157"/>
        <v>4.6355963661509339E-80</v>
      </c>
      <c r="HA140" s="86">
        <f t="shared" si="157"/>
        <v>2.8199650999838675E-83</v>
      </c>
      <c r="HC140" s="86">
        <f t="shared" si="153"/>
        <v>1.2674494555740908E-15</v>
      </c>
      <c r="HD140" s="86">
        <f t="shared" si="153"/>
        <v>1.6508611266758273E-18</v>
      </c>
      <c r="HE140" s="86">
        <f t="shared" si="153"/>
        <v>5.4273055195575555E-21</v>
      </c>
      <c r="HF140" s="86">
        <f t="shared" si="153"/>
        <v>1.849178273352618E-32</v>
      </c>
      <c r="HG140" s="86">
        <f t="shared" si="153"/>
        <v>2.4956034388014923E-20</v>
      </c>
      <c r="HH140" s="86">
        <f t="shared" si="153"/>
        <v>7.3017298489465431E-22</v>
      </c>
      <c r="HI140" s="86">
        <f t="shared" si="153"/>
        <v>1.2833457620351094E-30</v>
      </c>
      <c r="HJ140" s="86">
        <f t="shared" si="153"/>
        <v>1.7447863586234879E-35</v>
      </c>
      <c r="HK140" s="86">
        <f t="shared" si="153"/>
        <v>1.6802937019771434E-39</v>
      </c>
      <c r="HL140" s="86">
        <f t="shared" si="161"/>
        <v>1.4455388433903628E-39</v>
      </c>
      <c r="HM140" s="86">
        <f t="shared" si="161"/>
        <v>4.4886581738517045E-38</v>
      </c>
      <c r="HN140" s="86">
        <f t="shared" si="161"/>
        <v>3.0442354568033618E-31</v>
      </c>
      <c r="HO140" s="86">
        <f t="shared" si="161"/>
        <v>2.7024663441636244E-25</v>
      </c>
      <c r="HP140" s="86">
        <f t="shared" si="161"/>
        <v>1.5905973601782697E-27</v>
      </c>
      <c r="HQ140" s="86">
        <f t="shared" si="161"/>
        <v>7.3874159798872976E-29</v>
      </c>
      <c r="HS140" s="86">
        <f t="shared" si="158"/>
        <v>4.4531361870173347E-3</v>
      </c>
      <c r="HT140" s="86">
        <f t="shared" si="158"/>
        <v>1.8246737305400027E-2</v>
      </c>
      <c r="HU140" s="86">
        <f t="shared" si="158"/>
        <v>1.4245456842593559E-2</v>
      </c>
      <c r="HV140" s="86">
        <f t="shared" si="158"/>
        <v>1.9100666503103273E-2</v>
      </c>
      <c r="HW140" s="86">
        <f t="shared" si="158"/>
        <v>2.1093052198922786E-2</v>
      </c>
      <c r="HX140" s="86">
        <f t="shared" si="158"/>
        <v>2.4999489090446712E-2</v>
      </c>
      <c r="HY140" s="86">
        <f t="shared" si="158"/>
        <v>2.390722583664508E-2</v>
      </c>
      <c r="HZ140" s="86">
        <f t="shared" si="158"/>
        <v>4.2310872346804085E-2</v>
      </c>
      <c r="IA140" s="86">
        <f t="shared" si="158"/>
        <v>4.6611035341575832E-2</v>
      </c>
      <c r="IB140" s="86">
        <f t="shared" si="158"/>
        <v>1.6394502752605695E-2</v>
      </c>
      <c r="IC140" s="86">
        <f t="shared" si="158"/>
        <v>1.3202597860102586E-2</v>
      </c>
      <c r="ID140" s="86">
        <f t="shared" si="158"/>
        <v>6.8636024747295455E-3</v>
      </c>
      <c r="IE140" s="86">
        <f t="shared" si="158"/>
        <v>5.1961141995015819E-3</v>
      </c>
      <c r="IF140" s="86">
        <f t="shared" si="158"/>
        <v>5.8689207829939237E-3</v>
      </c>
      <c r="IG140" s="86">
        <f t="shared" si="158"/>
        <v>7.2401329605301708E-3</v>
      </c>
      <c r="II140" s="86">
        <f t="shared" si="159"/>
        <v>1.153721991389371E-37</v>
      </c>
      <c r="IJ140" s="86">
        <f t="shared" si="159"/>
        <v>4.9423118530547987E-38</v>
      </c>
      <c r="IK140" s="86">
        <f t="shared" si="159"/>
        <v>4.5706471776689871E-33</v>
      </c>
      <c r="IL140" s="86">
        <f t="shared" si="159"/>
        <v>1.6045405783747869E-34</v>
      </c>
      <c r="IM140" s="86">
        <f t="shared" si="159"/>
        <v>8.0993615114552275E-39</v>
      </c>
      <c r="IN140" s="86">
        <f t="shared" si="159"/>
        <v>1.5316021660234501E-33</v>
      </c>
      <c r="IO140" s="86">
        <f t="shared" si="159"/>
        <v>6.1474346221614333E-36</v>
      </c>
      <c r="IP140" s="86">
        <f t="shared" si="159"/>
        <v>1.9002484019079075E-30</v>
      </c>
      <c r="IQ140" s="86">
        <f t="shared" si="159"/>
        <v>3.329296304035948E-32</v>
      </c>
      <c r="IR140" s="86">
        <f t="shared" si="159"/>
        <v>1.3643391784146963E-38</v>
      </c>
      <c r="IS140" s="86">
        <f t="shared" si="159"/>
        <v>6.353795122220517E-38</v>
      </c>
      <c r="IT140" s="86">
        <f t="shared" si="159"/>
        <v>7.2093433075071102E-40</v>
      </c>
      <c r="IU140" s="86">
        <f t="shared" si="159"/>
        <v>3.3882098854865056E-40</v>
      </c>
      <c r="IV140" s="86">
        <f t="shared" si="159"/>
        <v>3.5155861106362894E-23</v>
      </c>
      <c r="IW140" s="86">
        <f t="shared" si="159"/>
        <v>4.4976589573259675E-17</v>
      </c>
      <c r="IY140" s="86">
        <f t="shared" si="160"/>
        <v>4.4531361870186019E-3</v>
      </c>
      <c r="IZ140" s="86">
        <f t="shared" si="160"/>
        <v>1.8246737305400027E-2</v>
      </c>
      <c r="JA140" s="86">
        <f t="shared" si="160"/>
        <v>1.4245456842593559E-2</v>
      </c>
      <c r="JB140" s="86">
        <f t="shared" si="160"/>
        <v>1.9100666503103273E-2</v>
      </c>
      <c r="JC140" s="86">
        <f t="shared" si="160"/>
        <v>2.1093052198922786E-2</v>
      </c>
      <c r="JD140" s="86">
        <f t="shared" si="160"/>
        <v>2.4999489090446712E-2</v>
      </c>
      <c r="JE140" s="86">
        <f t="shared" si="160"/>
        <v>2.390722583664508E-2</v>
      </c>
      <c r="JF140" s="86">
        <f t="shared" si="160"/>
        <v>4.2310872346804085E-2</v>
      </c>
      <c r="JG140" s="86">
        <f t="shared" si="160"/>
        <v>4.6611035341575832E-2</v>
      </c>
      <c r="JH140" s="86">
        <f t="shared" si="160"/>
        <v>1.6394502752605695E-2</v>
      </c>
      <c r="JI140" s="86">
        <f t="shared" si="160"/>
        <v>1.3202597860102586E-2</v>
      </c>
      <c r="JJ140" s="86">
        <f t="shared" si="160"/>
        <v>6.8636024747295455E-3</v>
      </c>
      <c r="JK140" s="86">
        <f t="shared" si="160"/>
        <v>5.1961141995015819E-3</v>
      </c>
      <c r="JL140" s="86">
        <f t="shared" si="160"/>
        <v>5.8689207829939237E-3</v>
      </c>
      <c r="JM140" s="86">
        <f t="shared" si="160"/>
        <v>7.2401329605302159E-3</v>
      </c>
    </row>
    <row r="141" spans="2:273" x14ac:dyDescent="0.25">
      <c r="B141" s="2">
        <v>114</v>
      </c>
      <c r="C141" s="37">
        <v>74.435000000000002</v>
      </c>
      <c r="D141" s="37">
        <v>76.209999999999994</v>
      </c>
      <c r="E141" s="37">
        <v>69.725999999999999</v>
      </c>
      <c r="F141" s="37">
        <v>69.426000000000002</v>
      </c>
      <c r="G141" s="37">
        <v>66.049000000000007</v>
      </c>
      <c r="H141" s="37">
        <v>65.566999999999993</v>
      </c>
      <c r="I141" s="37">
        <v>66.097999999999999</v>
      </c>
      <c r="J141" s="37">
        <v>68.819999999999993</v>
      </c>
      <c r="K141" s="37">
        <v>69.23</v>
      </c>
      <c r="L141" s="37">
        <v>64.738</v>
      </c>
      <c r="M141" s="37">
        <v>62.689</v>
      </c>
      <c r="N141" s="37">
        <v>64.290000000000006</v>
      </c>
      <c r="O141" s="37">
        <v>64.709999999999994</v>
      </c>
      <c r="P141" s="37">
        <v>70.048000000000002</v>
      </c>
      <c r="Q141" s="37">
        <v>73.613</v>
      </c>
      <c r="S141" s="4">
        <f t="shared" si="162"/>
        <v>74.92996626663485</v>
      </c>
      <c r="T141" s="4">
        <f t="shared" si="162"/>
        <v>76.075584734483726</v>
      </c>
      <c r="U141" s="4">
        <f t="shared" si="162"/>
        <v>69.690598949839952</v>
      </c>
      <c r="V141" s="4">
        <f t="shared" si="162"/>
        <v>68.626623573574008</v>
      </c>
      <c r="W141" s="4">
        <f t="shared" si="162"/>
        <v>66.42749065493993</v>
      </c>
      <c r="X141" s="4">
        <f t="shared" si="162"/>
        <v>66.38998095707835</v>
      </c>
      <c r="Y141" s="4">
        <f t="shared" si="162"/>
        <v>67.218388616185138</v>
      </c>
      <c r="Z141" s="4">
        <f t="shared" si="162"/>
        <v>69.510689193405824</v>
      </c>
      <c r="AA141" s="4">
        <f t="shared" si="162"/>
        <v>70.040990721490289</v>
      </c>
      <c r="AB141" s="4">
        <f t="shared" si="162"/>
        <v>65.723593954727036</v>
      </c>
      <c r="AC141" s="4">
        <f t="shared" si="162"/>
        <v>64.203930985183732</v>
      </c>
      <c r="AD141" s="4">
        <f t="shared" si="162"/>
        <v>64.638848967974582</v>
      </c>
      <c r="AE141" s="4">
        <f t="shared" si="162"/>
        <v>65.659300029978894</v>
      </c>
      <c r="AF141" s="4">
        <f t="shared" si="162"/>
        <v>70.34684468780975</v>
      </c>
      <c r="AG141" s="4">
        <f t="shared" si="162"/>
        <v>75.124859637839208</v>
      </c>
      <c r="AI141" s="4">
        <f t="shared" si="163"/>
        <v>-0.49496626663484733</v>
      </c>
      <c r="AJ141" s="4">
        <f t="shared" si="163"/>
        <v>0.13441526551626737</v>
      </c>
      <c r="AK141" s="4">
        <f t="shared" si="163"/>
        <v>3.5401050160047021E-2</v>
      </c>
      <c r="AL141" s="4">
        <f t="shared" si="163"/>
        <v>0.79937642642599371</v>
      </c>
      <c r="AM141" s="4">
        <f t="shared" si="163"/>
        <v>-0.37849065493992384</v>
      </c>
      <c r="AN141" s="4">
        <f t="shared" si="163"/>
        <v>-0.82298095707835728</v>
      </c>
      <c r="AO141" s="4">
        <f t="shared" si="163"/>
        <v>-1.1203886161851386</v>
      </c>
      <c r="AP141" s="4">
        <f t="shared" si="163"/>
        <v>-0.69068919340583079</v>
      </c>
      <c r="AQ141" s="4">
        <f t="shared" si="163"/>
        <v>-0.81099072149028473</v>
      </c>
      <c r="AR141" s="4">
        <f t="shared" si="163"/>
        <v>-0.9855939547270367</v>
      </c>
      <c r="AS141" s="4">
        <f t="shared" si="163"/>
        <v>-1.5149309851837316</v>
      </c>
      <c r="AT141" s="4">
        <f t="shared" si="163"/>
        <v>-0.34884896797457543</v>
      </c>
      <c r="AU141" s="4">
        <f t="shared" si="163"/>
        <v>-0.94930002997890028</v>
      </c>
      <c r="AV141" s="4">
        <f t="shared" si="163"/>
        <v>-0.29884468780974771</v>
      </c>
      <c r="AW141" s="4">
        <f t="shared" si="163"/>
        <v>-1.5118596378392084</v>
      </c>
      <c r="AY141" s="2">
        <f t="shared" si="154"/>
        <v>74.92996626663485</v>
      </c>
      <c r="AZ141" s="2">
        <f t="shared" si="154"/>
        <v>75.602959596252617</v>
      </c>
      <c r="BA141" s="2">
        <f t="shared" si="154"/>
        <v>69.003527583750667</v>
      </c>
      <c r="BB141" s="2">
        <f t="shared" si="154"/>
        <v>67.346584401576521</v>
      </c>
      <c r="BC141" s="2">
        <f t="shared" si="154"/>
        <v>64.967474968648744</v>
      </c>
      <c r="BD141" s="2">
        <f t="shared" si="154"/>
        <v>64.477983614862154</v>
      </c>
      <c r="BE141" s="2">
        <f t="shared" si="154"/>
        <v>65.007957347934067</v>
      </c>
      <c r="BF141" s="2">
        <f t="shared" si="154"/>
        <v>65.400435349886124</v>
      </c>
      <c r="BG141" s="2">
        <f t="shared" si="154"/>
        <v>64.908847763064131</v>
      </c>
      <c r="BH141" s="2">
        <f t="shared" si="154"/>
        <v>63.098527254469204</v>
      </c>
      <c r="BI141" s="2">
        <f t="shared" si="154"/>
        <v>61.957565179279193</v>
      </c>
      <c r="BJ141" s="2">
        <f t="shared" si="154"/>
        <v>63.132121284731504</v>
      </c>
      <c r="BK141" s="2">
        <f t="shared" si="154"/>
        <v>64.469735724354862</v>
      </c>
      <c r="BL141" s="2">
        <f t="shared" si="154"/>
        <v>67.172004633728548</v>
      </c>
      <c r="BM141" s="2">
        <f t="shared" si="154"/>
        <v>68.997586666775717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74.435000000000002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>
        <f t="shared" si="110"/>
        <v>74.435000000000002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99.151027484143768</v>
      </c>
      <c r="DL141" s="2">
        <f t="shared" si="164"/>
        <v>114.25521027469409</v>
      </c>
      <c r="DM141" s="2">
        <f t="shared" si="164"/>
        <v>114.31259519757987</v>
      </c>
      <c r="DN141" s="2">
        <f t="shared" si="164"/>
        <v>90.232608879492602</v>
      </c>
      <c r="DO141" s="2">
        <f t="shared" si="164"/>
        <v>94.16298635983037</v>
      </c>
      <c r="DP141" s="2">
        <f t="shared" si="164"/>
        <v>92.025928571428594</v>
      </c>
      <c r="DQ141" s="2">
        <f t="shared" si="164"/>
        <v>98.372168399168402</v>
      </c>
      <c r="DR141" s="2">
        <f t="shared" si="164"/>
        <v>92.292153189626859</v>
      </c>
      <c r="DS141" s="2">
        <f t="shared" si="164"/>
        <v>97.83255409695407</v>
      </c>
      <c r="DT141" s="2">
        <f t="shared" si="164"/>
        <v>94.263450278850257</v>
      </c>
      <c r="DU141" s="2">
        <f t="shared" si="164"/>
        <v>92.020792318634435</v>
      </c>
      <c r="DV141" s="2">
        <f t="shared" si="164"/>
        <v>99.480718758434563</v>
      </c>
      <c r="DW141" s="2">
        <f t="shared" si="164"/>
        <v>91.886064540337685</v>
      </c>
      <c r="DX141" s="2">
        <f t="shared" si="164"/>
        <v>93.467642484589859</v>
      </c>
      <c r="DY141" s="2">
        <f t="shared" si="164"/>
        <v>85.619646774193527</v>
      </c>
      <c r="EA141" s="2">
        <f t="shared" si="152"/>
        <v>74.888229459669091</v>
      </c>
      <c r="EB141" s="2">
        <f t="shared" si="152"/>
        <v>75.533802361584875</v>
      </c>
      <c r="EC141" s="2">
        <f t="shared" si="152"/>
        <v>68.92028244364073</v>
      </c>
      <c r="ED141" s="2">
        <f t="shared" si="152"/>
        <v>67.303396092139707</v>
      </c>
      <c r="EE141" s="2">
        <f t="shared" si="151"/>
        <v>64.918820572520644</v>
      </c>
      <c r="EF141" s="2">
        <f t="shared" si="151"/>
        <v>64.425803039613271</v>
      </c>
      <c r="EG141" s="2">
        <f t="shared" si="151"/>
        <v>64.941509641120106</v>
      </c>
      <c r="EH141" s="2">
        <f t="shared" si="151"/>
        <v>65.342555273965303</v>
      </c>
      <c r="EI141" s="2">
        <f t="shared" si="151"/>
        <v>64.833388188436402</v>
      </c>
      <c r="EJ141" s="2">
        <f t="shared" si="151"/>
        <v>63.028593419185874</v>
      </c>
      <c r="EK141" s="2">
        <f t="shared" si="151"/>
        <v>61.899185520908873</v>
      </c>
      <c r="EL141" s="2">
        <f t="shared" si="151"/>
        <v>63.059914210101091</v>
      </c>
      <c r="EM141" s="2">
        <f t="shared" si="135"/>
        <v>64.418845981308422</v>
      </c>
      <c r="EN141" s="2">
        <f t="shared" si="135"/>
        <v>67.12125607633493</v>
      </c>
      <c r="EO141" s="2">
        <f t="shared" si="135"/>
        <v>68.95332535921915</v>
      </c>
      <c r="EQ141" s="2">
        <f t="shared" si="165"/>
        <v>74.894373302333634</v>
      </c>
      <c r="ER141" s="2">
        <f t="shared" si="165"/>
        <v>75.525214556591834</v>
      </c>
      <c r="ES141" s="2">
        <f t="shared" si="165"/>
        <v>69.006493560988801</v>
      </c>
      <c r="ET141" s="2">
        <f t="shared" si="165"/>
        <v>67.4185575586487</v>
      </c>
      <c r="EU141" s="2">
        <f t="shared" si="165"/>
        <v>64.918050518064774</v>
      </c>
      <c r="EV141" s="2">
        <f t="shared" si="165"/>
        <v>64.489957891467412</v>
      </c>
      <c r="EW141" s="2">
        <f t="shared" si="165"/>
        <v>64.923179059021237</v>
      </c>
      <c r="EX141" s="2">
        <f t="shared" si="165"/>
        <v>65.422408609761348</v>
      </c>
      <c r="EY141" s="2">
        <f t="shared" si="165"/>
        <v>64.944251996760698</v>
      </c>
      <c r="EZ141" s="2">
        <f t="shared" si="165"/>
        <v>63.066080325889274</v>
      </c>
      <c r="FA141" s="2">
        <f t="shared" si="165"/>
        <v>61.875619350203287</v>
      </c>
      <c r="FB141" s="2">
        <f t="shared" si="165"/>
        <v>63.150332190974368</v>
      </c>
      <c r="FC141" s="2">
        <f t="shared" si="165"/>
        <v>64.448213755857253</v>
      </c>
      <c r="FD141" s="2">
        <f t="shared" si="165"/>
        <v>66.996140917647722</v>
      </c>
      <c r="FE141" s="2">
        <f t="shared" si="165"/>
        <v>69.038418706363558</v>
      </c>
      <c r="FG141" s="2">
        <f t="shared" si="166"/>
        <v>0.99828538183264126</v>
      </c>
      <c r="FH141" s="2">
        <f t="shared" si="166"/>
        <v>0.99820841051222808</v>
      </c>
      <c r="FI141" s="2">
        <f t="shared" si="166"/>
        <v>0.99822690524666724</v>
      </c>
      <c r="FJ141" s="2">
        <f t="shared" si="166"/>
        <v>0.99831199766289369</v>
      </c>
      <c r="FK141" s="2">
        <f t="shared" si="166"/>
        <v>0.99833531045349366</v>
      </c>
      <c r="FL141" s="2">
        <f t="shared" si="166"/>
        <v>0.99818713412492843</v>
      </c>
      <c r="FM141" s="2">
        <f t="shared" si="166"/>
        <v>0.9979919824829111</v>
      </c>
      <c r="FN141" s="2">
        <f t="shared" si="166"/>
        <v>0.99797341164710773</v>
      </c>
      <c r="FO141" s="2">
        <f t="shared" si="166"/>
        <v>0.99785908893333031</v>
      </c>
      <c r="FP141" s="2">
        <f t="shared" si="166"/>
        <v>0.99780081795037934</v>
      </c>
      <c r="FQ141" s="2">
        <f t="shared" si="166"/>
        <v>0.99803863279960225</v>
      </c>
      <c r="FR141" s="2">
        <f t="shared" si="166"/>
        <v>0.9980811116374696</v>
      </c>
      <c r="FS141" s="2">
        <f t="shared" si="166"/>
        <v>0.99817304278604713</v>
      </c>
      <c r="FT141" s="2">
        <f t="shared" si="166"/>
        <v>0.997987214323658</v>
      </c>
      <c r="FU141" s="2">
        <f t="shared" si="166"/>
        <v>0.99741317557073794</v>
      </c>
      <c r="FW141" s="2">
        <f t="shared" si="156"/>
        <v>2.2033878376173249E-2</v>
      </c>
      <c r="FX141" s="2">
        <f t="shared" si="156"/>
        <v>2.5109175311385647E-2</v>
      </c>
      <c r="FY141" s="2">
        <f t="shared" si="156"/>
        <v>3.2017547263121504E-2</v>
      </c>
      <c r="FZ141" s="2">
        <f t="shared" si="156"/>
        <v>3.8934417906260774E-2</v>
      </c>
      <c r="GA141" s="2">
        <f t="shared" si="156"/>
        <v>3.6440220714947825E-2</v>
      </c>
      <c r="GB141" s="2">
        <f t="shared" si="156"/>
        <v>3.3438617073445823E-2</v>
      </c>
      <c r="GC141" s="2">
        <f t="shared" si="156"/>
        <v>3.7186030227603105E-2</v>
      </c>
      <c r="GD141" s="2">
        <f t="shared" si="156"/>
        <v>4.0879127180718206E-2</v>
      </c>
      <c r="GE141" s="2">
        <f t="shared" si="156"/>
        <v>4.3398248860752026E-2</v>
      </c>
      <c r="GF141" s="2">
        <f t="shared" si="156"/>
        <v>3.3150208015638422E-2</v>
      </c>
      <c r="GG141" s="2">
        <f t="shared" si="156"/>
        <v>2.9698215919693977E-2</v>
      </c>
      <c r="GH141" s="2">
        <f t="shared" si="156"/>
        <v>2.5654373236559048E-2</v>
      </c>
      <c r="GI141" s="2">
        <f t="shared" si="156"/>
        <v>2.4118611767040256E-2</v>
      </c>
      <c r="GJ141" s="2">
        <f t="shared" si="156"/>
        <v>1.8231777957365834E-2</v>
      </c>
      <c r="GK141" s="2">
        <f t="shared" si="156"/>
        <v>1.3496474318206823E-2</v>
      </c>
      <c r="GM141" s="86">
        <f t="shared" si="157"/>
        <v>2.0853054913302945E-53</v>
      </c>
      <c r="GN141" s="86">
        <f t="shared" si="157"/>
        <v>6.7479471673303697E-54</v>
      </c>
      <c r="GO141" s="86">
        <f t="shared" si="157"/>
        <v>4.4075756546680186E-63</v>
      </c>
      <c r="GP141" s="86">
        <f t="shared" si="157"/>
        <v>2.8626239038533974E-72</v>
      </c>
      <c r="GQ141" s="86">
        <f t="shared" si="157"/>
        <v>1.2306657579483208E-67</v>
      </c>
      <c r="GR141" s="86">
        <f t="shared" si="157"/>
        <v>3.207121473089551E-45</v>
      </c>
      <c r="GS141" s="86">
        <f t="shared" si="157"/>
        <v>1.831168757399503E-50</v>
      </c>
      <c r="GT141" s="86">
        <f t="shared" si="157"/>
        <v>2.186576854416676E-60</v>
      </c>
      <c r="GU141" s="86">
        <f t="shared" si="157"/>
        <v>3.128806204016595E-73</v>
      </c>
      <c r="GV141" s="86">
        <f t="shared" si="157"/>
        <v>8.0036420320246658E-87</v>
      </c>
      <c r="GW141" s="86">
        <f t="shared" si="157"/>
        <v>4.9576087858401119E-86</v>
      </c>
      <c r="GX141" s="86">
        <f t="shared" si="157"/>
        <v>5.5783840539214555E-80</v>
      </c>
      <c r="GY141" s="86">
        <f t="shared" si="157"/>
        <v>7.9588855433181817E-87</v>
      </c>
      <c r="GZ141" s="86">
        <f t="shared" si="157"/>
        <v>3.0882667950904156E-83</v>
      </c>
      <c r="HA141" s="86">
        <f t="shared" si="157"/>
        <v>1.2961250185776579E-86</v>
      </c>
      <c r="HC141" s="86">
        <f t="shared" si="153"/>
        <v>8.9300620971701721E-17</v>
      </c>
      <c r="HD141" s="86">
        <f t="shared" si="153"/>
        <v>6.5305830898859996E-20</v>
      </c>
      <c r="HE141" s="86">
        <f t="shared" si="153"/>
        <v>1.396578418995654E-22</v>
      </c>
      <c r="HF141" s="86">
        <f t="shared" si="153"/>
        <v>7.1086795245723002E-35</v>
      </c>
      <c r="HG141" s="86">
        <f t="shared" si="153"/>
        <v>9.361060981251967E-22</v>
      </c>
      <c r="HH141" s="86">
        <f t="shared" si="153"/>
        <v>1.8186095358454044E-23</v>
      </c>
      <c r="HI141" s="86">
        <f t="shared" si="153"/>
        <v>8.0683944056362071E-33</v>
      </c>
      <c r="HJ141" s="86">
        <f t="shared" si="153"/>
        <v>4.8353938778117996E-38</v>
      </c>
      <c r="HK141" s="86">
        <f t="shared" si="153"/>
        <v>2.5223169720266078E-42</v>
      </c>
      <c r="HL141" s="86">
        <f t="shared" si="161"/>
        <v>1.9942384469823952E-42</v>
      </c>
      <c r="HM141" s="86">
        <f t="shared" si="161"/>
        <v>7.9302106879373713E-41</v>
      </c>
      <c r="HN141" s="86">
        <f t="shared" si="161"/>
        <v>1.4902169832927323E-33</v>
      </c>
      <c r="HO141" s="86">
        <f t="shared" si="161"/>
        <v>3.7509320433088514E-27</v>
      </c>
      <c r="HP141" s="86">
        <f t="shared" si="161"/>
        <v>1.5868183077113984E-29</v>
      </c>
      <c r="HQ141" s="86">
        <f t="shared" si="161"/>
        <v>5.3531518491053817E-31</v>
      </c>
      <c r="HS141" s="86">
        <f t="shared" si="158"/>
        <v>8.3467471363968416E-3</v>
      </c>
      <c r="HT141" s="86">
        <f t="shared" si="158"/>
        <v>3.189441664486925E-2</v>
      </c>
      <c r="HU141" s="86">
        <f t="shared" si="158"/>
        <v>2.5278939925094151E-2</v>
      </c>
      <c r="HV141" s="86">
        <f t="shared" si="158"/>
        <v>3.4743297388225958E-2</v>
      </c>
      <c r="HW141" s="86">
        <f t="shared" si="158"/>
        <v>3.8978103221027717E-2</v>
      </c>
      <c r="HX141" s="86">
        <f t="shared" si="158"/>
        <v>4.3055226449794329E-2</v>
      </c>
      <c r="HY141" s="86">
        <f t="shared" si="158"/>
        <v>4.2881330736743169E-2</v>
      </c>
      <c r="HZ141" s="86">
        <f t="shared" si="158"/>
        <v>7.0291208052504023E-2</v>
      </c>
      <c r="IA141" s="86">
        <f t="shared" si="158"/>
        <v>7.8672323959157436E-2</v>
      </c>
      <c r="IB141" s="86">
        <f t="shared" si="158"/>
        <v>3.0338629414062866E-2</v>
      </c>
      <c r="IC141" s="86">
        <f t="shared" si="158"/>
        <v>2.4235880757294652E-2</v>
      </c>
      <c r="ID141" s="86">
        <f t="shared" si="158"/>
        <v>1.30705690745081E-2</v>
      </c>
      <c r="IE141" s="86">
        <f t="shared" si="158"/>
        <v>1.0000004660783497E-2</v>
      </c>
      <c r="IF141" s="86">
        <f t="shared" si="158"/>
        <v>1.0425504430242266E-2</v>
      </c>
      <c r="IG141" s="86">
        <f t="shared" si="158"/>
        <v>1.1455804232095546E-2</v>
      </c>
      <c r="II141" s="86">
        <f t="shared" si="159"/>
        <v>5.5770738138567299E-36</v>
      </c>
      <c r="IJ141" s="86">
        <f t="shared" si="159"/>
        <v>2.8531746440562173E-36</v>
      </c>
      <c r="IK141" s="86">
        <f t="shared" si="159"/>
        <v>1.9468944772523049E-31</v>
      </c>
      <c r="IL141" s="86">
        <f t="shared" si="159"/>
        <v>1.0305377429287257E-32</v>
      </c>
      <c r="IM141" s="86">
        <f t="shared" si="159"/>
        <v>8.1318297189569976E-37</v>
      </c>
      <c r="IN141" s="86">
        <f t="shared" si="159"/>
        <v>7.2476732108510046E-32</v>
      </c>
      <c r="IO141" s="86">
        <f t="shared" si="159"/>
        <v>4.4400673882384368E-34</v>
      </c>
      <c r="IP141" s="86">
        <f t="shared" si="159"/>
        <v>7.7297301366445396E-29</v>
      </c>
      <c r="IQ141" s="86">
        <f t="shared" si="159"/>
        <v>1.8289330586304992E-30</v>
      </c>
      <c r="IR141" s="86">
        <f t="shared" si="159"/>
        <v>1.17211591706149E-36</v>
      </c>
      <c r="IS141" s="86">
        <f t="shared" si="159"/>
        <v>4.3930555611575559E-36</v>
      </c>
      <c r="IT141" s="86">
        <f t="shared" si="159"/>
        <v>5.2316472824167914E-38</v>
      </c>
      <c r="IU141" s="86">
        <f t="shared" si="159"/>
        <v>2.375076750125674E-38</v>
      </c>
      <c r="IV141" s="86">
        <f t="shared" si="159"/>
        <v>3.2314419883356461E-22</v>
      </c>
      <c r="IW141" s="86">
        <f t="shared" si="159"/>
        <v>1.9901396618056092E-16</v>
      </c>
      <c r="IY141" s="86">
        <f t="shared" si="160"/>
        <v>8.3467471363969301E-3</v>
      </c>
      <c r="IZ141" s="86">
        <f t="shared" si="160"/>
        <v>3.189441664486925E-2</v>
      </c>
      <c r="JA141" s="86">
        <f t="shared" si="160"/>
        <v>2.5278939925094151E-2</v>
      </c>
      <c r="JB141" s="86">
        <f t="shared" si="160"/>
        <v>3.4743297388225958E-2</v>
      </c>
      <c r="JC141" s="86">
        <f t="shared" si="160"/>
        <v>3.8978103221027717E-2</v>
      </c>
      <c r="JD141" s="86">
        <f t="shared" si="160"/>
        <v>4.3055226449794329E-2</v>
      </c>
      <c r="JE141" s="86">
        <f t="shared" si="160"/>
        <v>4.2881330736743169E-2</v>
      </c>
      <c r="JF141" s="86">
        <f t="shared" si="160"/>
        <v>7.0291208052504023E-2</v>
      </c>
      <c r="JG141" s="86">
        <f t="shared" si="160"/>
        <v>7.8672323959157436E-2</v>
      </c>
      <c r="JH141" s="86">
        <f t="shared" si="160"/>
        <v>3.0338629414062866E-2</v>
      </c>
      <c r="JI141" s="86">
        <f t="shared" si="160"/>
        <v>2.4235880757294652E-2</v>
      </c>
      <c r="JJ141" s="86">
        <f t="shared" si="160"/>
        <v>1.30705690745081E-2</v>
      </c>
      <c r="JK141" s="86">
        <f t="shared" si="160"/>
        <v>1.0000004660783497E-2</v>
      </c>
      <c r="JL141" s="86">
        <f t="shared" si="160"/>
        <v>1.0425504430242266E-2</v>
      </c>
      <c r="JM141" s="86">
        <f t="shared" si="160"/>
        <v>1.1455804232095745E-2</v>
      </c>
    </row>
    <row r="142" spans="2:273" x14ac:dyDescent="0.25">
      <c r="B142" s="2">
        <v>115</v>
      </c>
      <c r="C142" s="37">
        <v>75</v>
      </c>
      <c r="D142" s="37">
        <v>76.403000000000006</v>
      </c>
      <c r="E142" s="37">
        <v>70.209999999999994</v>
      </c>
      <c r="F142" s="37">
        <v>69.885000000000005</v>
      </c>
      <c r="G142" s="37">
        <v>66.704999999999998</v>
      </c>
      <c r="H142" s="37">
        <v>67.5</v>
      </c>
      <c r="I142" s="37">
        <v>68.459000000000003</v>
      </c>
      <c r="J142" s="37">
        <v>71.376999999999995</v>
      </c>
      <c r="K142" s="37">
        <v>72.23</v>
      </c>
      <c r="L142" s="37">
        <v>66.426000000000002</v>
      </c>
      <c r="M142" s="37">
        <v>64.097999999999999</v>
      </c>
      <c r="N142" s="37">
        <v>63.758000000000003</v>
      </c>
      <c r="O142" s="37">
        <v>65.387</v>
      </c>
      <c r="P142" s="37">
        <v>70.129000000000005</v>
      </c>
      <c r="Q142" s="37">
        <v>73.774000000000001</v>
      </c>
      <c r="S142" s="4">
        <f t="shared" si="162"/>
        <v>74.806152920628335</v>
      </c>
      <c r="T142" s="4">
        <f t="shared" si="162"/>
        <v>76.191271721537603</v>
      </c>
      <c r="U142" s="4">
        <f t="shared" si="162"/>
        <v>69.934105201515649</v>
      </c>
      <c r="V142" s="4">
        <f t="shared" si="162"/>
        <v>69.222139794813927</v>
      </c>
      <c r="W142" s="4">
        <f t="shared" si="162"/>
        <v>67.177131984807374</v>
      </c>
      <c r="X142" s="4">
        <f t="shared" si="162"/>
        <v>67.247265101289528</v>
      </c>
      <c r="Y142" s="4">
        <f t="shared" si="162"/>
        <v>68.336047883229881</v>
      </c>
      <c r="Z142" s="4">
        <f t="shared" si="162"/>
        <v>71.219001202530237</v>
      </c>
      <c r="AA142" s="4">
        <f t="shared" si="162"/>
        <v>72.228936631152578</v>
      </c>
      <c r="AB142" s="4">
        <f t="shared" si="162"/>
        <v>67.189871419158337</v>
      </c>
      <c r="AC142" s="4">
        <f t="shared" si="162"/>
        <v>65.474964921686237</v>
      </c>
      <c r="AD142" s="4">
        <f t="shared" si="162"/>
        <v>65.526103720843295</v>
      </c>
      <c r="AE142" s="4">
        <f t="shared" si="162"/>
        <v>66.363261515807977</v>
      </c>
      <c r="AF142" s="4">
        <f t="shared" si="162"/>
        <v>72.215753000969244</v>
      </c>
      <c r="AG142" s="4">
        <f t="shared" si="162"/>
        <v>77.8972767412548</v>
      </c>
      <c r="AI142" s="4">
        <f t="shared" si="163"/>
        <v>0.19384707937166468</v>
      </c>
      <c r="AJ142" s="4">
        <f t="shared" si="163"/>
        <v>0.21172827846240239</v>
      </c>
      <c r="AK142" s="4">
        <f t="shared" si="163"/>
        <v>0.27589479848434451</v>
      </c>
      <c r="AL142" s="4">
        <f t="shared" si="163"/>
        <v>0.66286020518607813</v>
      </c>
      <c r="AM142" s="4">
        <f t="shared" si="163"/>
        <v>-0.47213198480737617</v>
      </c>
      <c r="AN142" s="4">
        <f t="shared" si="163"/>
        <v>0.25273489871047161</v>
      </c>
      <c r="AO142" s="4">
        <f t="shared" si="163"/>
        <v>0.12295211677012219</v>
      </c>
      <c r="AP142" s="4">
        <f t="shared" si="163"/>
        <v>0.15799879746975876</v>
      </c>
      <c r="AQ142" s="4">
        <f t="shared" si="163"/>
        <v>1.0633688474257497E-3</v>
      </c>
      <c r="AR142" s="4">
        <f t="shared" si="163"/>
        <v>-0.76387141915833467</v>
      </c>
      <c r="AS142" s="4">
        <f t="shared" si="163"/>
        <v>-1.3769649216862376</v>
      </c>
      <c r="AT142" s="4">
        <f t="shared" si="163"/>
        <v>-1.7681037208432926</v>
      </c>
      <c r="AU142" s="4">
        <f t="shared" si="163"/>
        <v>-0.97626151580797682</v>
      </c>
      <c r="AV142" s="4">
        <f t="shared" si="163"/>
        <v>-2.0867530009692388</v>
      </c>
      <c r="AW142" s="4">
        <f t="shared" si="163"/>
        <v>-4.1232767412547986</v>
      </c>
      <c r="AY142" s="2">
        <f t="shared" si="154"/>
        <v>74.806152920628335</v>
      </c>
      <c r="AZ142" s="2">
        <f t="shared" si="154"/>
        <v>75.459191599373156</v>
      </c>
      <c r="BA142" s="2">
        <f t="shared" si="154"/>
        <v>68.850670828695215</v>
      </c>
      <c r="BB142" s="2">
        <f t="shared" si="154"/>
        <v>67.188633253697404</v>
      </c>
      <c r="BC142" s="2">
        <f t="shared" si="154"/>
        <v>64.84237326429772</v>
      </c>
      <c r="BD142" s="2">
        <f t="shared" si="154"/>
        <v>64.345840713182142</v>
      </c>
      <c r="BE142" s="2">
        <f t="shared" si="154"/>
        <v>64.885863917940029</v>
      </c>
      <c r="BF142" s="2">
        <f t="shared" si="154"/>
        <v>65.252516156730067</v>
      </c>
      <c r="BG142" s="2">
        <f t="shared" si="154"/>
        <v>64.744633207567148</v>
      </c>
      <c r="BH142" s="2">
        <f t="shared" si="154"/>
        <v>62.948627181346055</v>
      </c>
      <c r="BI142" s="2">
        <f t="shared" si="154"/>
        <v>61.840032500821771</v>
      </c>
      <c r="BJ142" s="2">
        <f t="shared" si="154"/>
        <v>62.978365592979969</v>
      </c>
      <c r="BK142" s="2">
        <f t="shared" si="154"/>
        <v>64.322767291282432</v>
      </c>
      <c r="BL142" s="2">
        <f t="shared" si="154"/>
        <v>67.099351186276834</v>
      </c>
      <c r="BM142" s="2">
        <f t="shared" si="154"/>
        <v>68.893301857941623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99.311619148293573</v>
      </c>
      <c r="DL142" s="2">
        <f t="shared" si="164"/>
        <v>114.52951251924478</v>
      </c>
      <c r="DM142" s="2">
        <f t="shared" si="164"/>
        <v>114.61822739918429</v>
      </c>
      <c r="DN142" s="2">
        <f t="shared" si="164"/>
        <v>90.297223799456361</v>
      </c>
      <c r="DO142" s="2">
        <f t="shared" si="164"/>
        <v>94.351788969019253</v>
      </c>
      <c r="DP142" s="2">
        <f t="shared" si="164"/>
        <v>92.18993780487807</v>
      </c>
      <c r="DQ142" s="2">
        <f t="shared" si="164"/>
        <v>98.590089725352897</v>
      </c>
      <c r="DR142" s="2">
        <f t="shared" si="164"/>
        <v>92.432922529817262</v>
      </c>
      <c r="DS142" s="2">
        <f t="shared" si="164"/>
        <v>98.045409180609155</v>
      </c>
      <c r="DT142" s="2">
        <f t="shared" si="164"/>
        <v>94.446362247962227</v>
      </c>
      <c r="DU142" s="2">
        <f t="shared" si="164"/>
        <v>92.188779990516849</v>
      </c>
      <c r="DV142" s="2">
        <f t="shared" si="164"/>
        <v>99.717279082321198</v>
      </c>
      <c r="DW142" s="2">
        <f t="shared" si="164"/>
        <v>92.041811350844256</v>
      </c>
      <c r="DX142" s="2">
        <f t="shared" si="164"/>
        <v>93.674089615931734</v>
      </c>
      <c r="DY142" s="2">
        <f t="shared" si="164"/>
        <v>85.74542258064514</v>
      </c>
      <c r="EA142" s="2">
        <f t="shared" si="152"/>
        <v>74.767507600827315</v>
      </c>
      <c r="EB142" s="2">
        <f t="shared" si="152"/>
        <v>75.395011355287323</v>
      </c>
      <c r="EC142" s="2">
        <f t="shared" si="152"/>
        <v>68.772420086366026</v>
      </c>
      <c r="ED142" s="2">
        <f t="shared" si="152"/>
        <v>67.146943415408614</v>
      </c>
      <c r="EE142" s="2">
        <f t="shared" si="151"/>
        <v>64.797519952088095</v>
      </c>
      <c r="EF142" s="2">
        <f t="shared" si="151"/>
        <v>64.296579369956163</v>
      </c>
      <c r="EG142" s="2">
        <f t="shared" si="151"/>
        <v>64.824916345296003</v>
      </c>
      <c r="EH142" s="2">
        <f t="shared" si="151"/>
        <v>65.197971412650219</v>
      </c>
      <c r="EI142" s="2">
        <f t="shared" si="151"/>
        <v>64.673364106351571</v>
      </c>
      <c r="EJ142" s="2">
        <f t="shared" si="151"/>
        <v>62.883597075193734</v>
      </c>
      <c r="EK142" s="2">
        <f t="shared" si="151"/>
        <v>61.786607686729518</v>
      </c>
      <c r="EL142" s="2">
        <f t="shared" si="151"/>
        <v>62.910562261766657</v>
      </c>
      <c r="EM142" s="2">
        <f t="shared" si="135"/>
        <v>64.275235346175862</v>
      </c>
      <c r="EN142" s="2">
        <f t="shared" si="135"/>
        <v>67.0533755361472</v>
      </c>
      <c r="EO142" s="2">
        <f t="shared" si="135"/>
        <v>68.85202761497375</v>
      </c>
      <c r="EQ142" s="2">
        <f t="shared" si="165"/>
        <v>74.778236856134171</v>
      </c>
      <c r="ER142" s="2">
        <f t="shared" si="165"/>
        <v>75.40325388173639</v>
      </c>
      <c r="ES142" s="2">
        <f t="shared" si="165"/>
        <v>68.889647086784194</v>
      </c>
      <c r="ET142" s="2">
        <f t="shared" si="165"/>
        <v>67.28908058571615</v>
      </c>
      <c r="EU142" s="2">
        <f t="shared" si="165"/>
        <v>64.796942471537946</v>
      </c>
      <c r="EV142" s="2">
        <f t="shared" si="165"/>
        <v>64.382398313675751</v>
      </c>
      <c r="EW142" s="2">
        <f t="shared" si="165"/>
        <v>64.802797171462601</v>
      </c>
      <c r="EX142" s="2">
        <f t="shared" si="165"/>
        <v>65.292002584678045</v>
      </c>
      <c r="EY142" s="2">
        <f t="shared" si="165"/>
        <v>64.80202366943395</v>
      </c>
      <c r="EZ142" s="2">
        <f t="shared" si="165"/>
        <v>62.930878103597081</v>
      </c>
      <c r="FA142" s="2">
        <f t="shared" si="165"/>
        <v>61.756807683478208</v>
      </c>
      <c r="FB142" s="2">
        <f t="shared" si="165"/>
        <v>63.030981673066599</v>
      </c>
      <c r="FC142" s="2">
        <f t="shared" si="165"/>
        <v>64.322980131372191</v>
      </c>
      <c r="FD142" s="2">
        <f t="shared" si="165"/>
        <v>66.908044180568893</v>
      </c>
      <c r="FE142" s="2">
        <f t="shared" si="165"/>
        <v>68.947435807287022</v>
      </c>
      <c r="FG142" s="2">
        <f t="shared" si="166"/>
        <v>0.99843601369081769</v>
      </c>
      <c r="FH142" s="2">
        <f t="shared" si="166"/>
        <v>0.99836579335039566</v>
      </c>
      <c r="FI142" s="2">
        <f t="shared" si="166"/>
        <v>0.99838266604043979</v>
      </c>
      <c r="FJ142" s="2">
        <f t="shared" si="166"/>
        <v>0.99846029488559951</v>
      </c>
      <c r="FK142" s="2">
        <f t="shared" si="166"/>
        <v>0.99848156267686961</v>
      </c>
      <c r="FL142" s="2">
        <f t="shared" si="166"/>
        <v>0.99834638289896127</v>
      </c>
      <c r="FM142" s="2">
        <f t="shared" si="166"/>
        <v>0.99816834263465892</v>
      </c>
      <c r="FN142" s="2">
        <f t="shared" si="166"/>
        <v>0.99815139981691703</v>
      </c>
      <c r="FO142" s="2">
        <f t="shared" si="166"/>
        <v>0.99804709801934677</v>
      </c>
      <c r="FP142" s="2">
        <f t="shared" si="166"/>
        <v>0.99799393395085778</v>
      </c>
      <c r="FQ142" s="2">
        <f t="shared" si="166"/>
        <v>0.99821090309262883</v>
      </c>
      <c r="FR142" s="2">
        <f t="shared" si="166"/>
        <v>0.99824965748361871</v>
      </c>
      <c r="FS142" s="2">
        <f t="shared" si="166"/>
        <v>0.99833352732830105</v>
      </c>
      <c r="FT142" s="2">
        <f t="shared" si="166"/>
        <v>0.99816399248284493</v>
      </c>
      <c r="FU142" s="2">
        <f t="shared" si="166"/>
        <v>0.99764025097260267</v>
      </c>
      <c r="FW142" s="2">
        <f t="shared" si="156"/>
        <v>2.4108417810418829E-2</v>
      </c>
      <c r="FX142" s="2">
        <f t="shared" si="156"/>
        <v>2.7465129307534267E-2</v>
      </c>
      <c r="FY142" s="2">
        <f t="shared" si="156"/>
        <v>3.4998432477894276E-2</v>
      </c>
      <c r="FZ142" s="2">
        <f t="shared" si="156"/>
        <v>4.2530980239655389E-2</v>
      </c>
      <c r="GA142" s="2">
        <f t="shared" si="156"/>
        <v>3.9815927148606822E-2</v>
      </c>
      <c r="GB142" s="2">
        <f t="shared" si="156"/>
        <v>3.6546810956335343E-2</v>
      </c>
      <c r="GC142" s="2">
        <f t="shared" si="156"/>
        <v>4.0627912974558686E-2</v>
      </c>
      <c r="GD142" s="2">
        <f t="shared" si="156"/>
        <v>4.4646986396799315E-2</v>
      </c>
      <c r="GE142" s="2">
        <f t="shared" si="156"/>
        <v>4.7386825709263343E-2</v>
      </c>
      <c r="GF142" s="2">
        <f t="shared" si="156"/>
        <v>3.6232598571436896E-2</v>
      </c>
      <c r="GG142" s="2">
        <f t="shared" si="156"/>
        <v>3.2470411014784283E-2</v>
      </c>
      <c r="GH142" s="2">
        <f t="shared" si="156"/>
        <v>2.8060009905544674E-2</v>
      </c>
      <c r="GI142" s="2">
        <f t="shared" si="156"/>
        <v>2.6384138140943141E-2</v>
      </c>
      <c r="GJ142" s="2">
        <f t="shared" si="156"/>
        <v>1.9955645644118596E-2</v>
      </c>
      <c r="GK142" s="2">
        <f t="shared" si="156"/>
        <v>1.4779345400046511E-2</v>
      </c>
      <c r="GM142" s="86">
        <f t="shared" si="157"/>
        <v>1.5829319959633248E-55</v>
      </c>
      <c r="GN142" s="86">
        <f t="shared" si="157"/>
        <v>4.9346423107994256E-56</v>
      </c>
      <c r="GO142" s="86">
        <f t="shared" si="157"/>
        <v>1.3952542000622605E-65</v>
      </c>
      <c r="GP142" s="86">
        <f t="shared" si="157"/>
        <v>3.9808162873950304E-75</v>
      </c>
      <c r="GQ142" s="86">
        <f t="shared" si="157"/>
        <v>2.6754956299337517E-70</v>
      </c>
      <c r="GR142" s="86">
        <f t="shared" si="157"/>
        <v>5.2743411216232159E-47</v>
      </c>
      <c r="GS142" s="86">
        <f t="shared" si="157"/>
        <v>1.971067278178439E-52</v>
      </c>
      <c r="GT142" s="86">
        <f t="shared" si="157"/>
        <v>9.5540607705549213E-63</v>
      </c>
      <c r="GU142" s="86">
        <f t="shared" si="157"/>
        <v>4.1586033567158542E-76</v>
      </c>
      <c r="GV142" s="86">
        <f t="shared" si="157"/>
        <v>2.9354999530293909E-90</v>
      </c>
      <c r="GW142" s="86">
        <f t="shared" si="157"/>
        <v>2.0946390212329127E-89</v>
      </c>
      <c r="GX142" s="86">
        <f t="shared" si="157"/>
        <v>3.8396949111546853E-83</v>
      </c>
      <c r="GY142" s="86">
        <f t="shared" si="157"/>
        <v>2.8924311765755103E-90</v>
      </c>
      <c r="GZ142" s="86">
        <f t="shared" si="157"/>
        <v>1.7799345969658448E-86</v>
      </c>
      <c r="HA142" s="86">
        <f t="shared" si="157"/>
        <v>5.1087844875395558E-90</v>
      </c>
      <c r="HC142" s="86">
        <f t="shared" si="153"/>
        <v>5.6852744044657984E-18</v>
      </c>
      <c r="HD142" s="86">
        <f t="shared" si="153"/>
        <v>2.2786462323860982E-21</v>
      </c>
      <c r="HE142" s="86">
        <f t="shared" si="153"/>
        <v>3.1203935184161742E-24</v>
      </c>
      <c r="HF142" s="86">
        <f t="shared" si="153"/>
        <v>2.2208972515896646E-37</v>
      </c>
      <c r="HG142" s="86">
        <f t="shared" si="153"/>
        <v>3.1210386456737687E-23</v>
      </c>
      <c r="HH142" s="86">
        <f t="shared" si="153"/>
        <v>3.9459615313418771E-25</v>
      </c>
      <c r="HI142" s="86">
        <f t="shared" si="153"/>
        <v>4.2231535874675334E-35</v>
      </c>
      <c r="HJ142" s="86">
        <f t="shared" si="153"/>
        <v>1.0836817240542327E-40</v>
      </c>
      <c r="HK142" s="86">
        <f t="shared" si="153"/>
        <v>3.0026713785994118E-45</v>
      </c>
      <c r="HL142" s="86">
        <f t="shared" si="161"/>
        <v>2.1697087771277372E-45</v>
      </c>
      <c r="HM142" s="86">
        <f t="shared" si="161"/>
        <v>1.1144978543038894E-43</v>
      </c>
      <c r="HN142" s="86">
        <f t="shared" si="161"/>
        <v>5.9878457914058517E-36</v>
      </c>
      <c r="HO142" s="86">
        <f t="shared" si="161"/>
        <v>4.4410437646465108E-29</v>
      </c>
      <c r="HP142" s="86">
        <f t="shared" si="161"/>
        <v>1.3368971004617853E-31</v>
      </c>
      <c r="HQ142" s="86">
        <f t="shared" si="161"/>
        <v>3.2274929906772593E-33</v>
      </c>
      <c r="HS142" s="86">
        <f t="shared" si="158"/>
        <v>1.5045275907312521E-2</v>
      </c>
      <c r="HT142" s="86">
        <f t="shared" si="158"/>
        <v>5.3480187510418956E-2</v>
      </c>
      <c r="HU142" s="86">
        <f t="shared" si="158"/>
        <v>4.3043446577563163E-2</v>
      </c>
      <c r="HV142" s="86">
        <f t="shared" si="158"/>
        <v>6.0202196091232611E-2</v>
      </c>
      <c r="HW142" s="86">
        <f t="shared" si="158"/>
        <v>6.8333320965833569E-2</v>
      </c>
      <c r="HX142" s="86">
        <f t="shared" si="158"/>
        <v>7.1040395911729018E-2</v>
      </c>
      <c r="HY142" s="86">
        <f t="shared" si="158"/>
        <v>7.3223190683186057E-2</v>
      </c>
      <c r="HZ142" s="86">
        <f t="shared" si="158"/>
        <v>0.11171848633347664</v>
      </c>
      <c r="IA142" s="86">
        <f t="shared" si="158"/>
        <v>0.12642009266745607</v>
      </c>
      <c r="IB142" s="86">
        <f t="shared" si="158"/>
        <v>5.3431955345651962E-2</v>
      </c>
      <c r="IC142" s="86">
        <f t="shared" si="158"/>
        <v>4.2503378147806234E-2</v>
      </c>
      <c r="ID142" s="86">
        <f t="shared" si="158"/>
        <v>2.3802204850571596E-2</v>
      </c>
      <c r="IE142" s="86">
        <f t="shared" si="158"/>
        <v>1.8420825249406612E-2</v>
      </c>
      <c r="IF142" s="86">
        <f t="shared" si="158"/>
        <v>1.7895899515585716E-2</v>
      </c>
      <c r="IG142" s="86">
        <f t="shared" si="158"/>
        <v>1.7722522366102215E-2</v>
      </c>
      <c r="II142" s="86">
        <f t="shared" si="159"/>
        <v>2.4592112392389274E-34</v>
      </c>
      <c r="IJ142" s="86">
        <f t="shared" si="159"/>
        <v>1.4909798050510893E-34</v>
      </c>
      <c r="IK142" s="86">
        <f t="shared" si="159"/>
        <v>7.5141449781438743E-30</v>
      </c>
      <c r="IL142" s="86">
        <f t="shared" si="159"/>
        <v>5.892101122901394E-31</v>
      </c>
      <c r="IM142" s="86">
        <f t="shared" si="159"/>
        <v>7.1956837497734022E-35</v>
      </c>
      <c r="IN142" s="86">
        <f t="shared" si="159"/>
        <v>3.0948122415206601E-30</v>
      </c>
      <c r="IO142" s="86">
        <f t="shared" si="159"/>
        <v>2.8502121048792068E-32</v>
      </c>
      <c r="IP142" s="86">
        <f t="shared" si="159"/>
        <v>2.8309071931325501E-27</v>
      </c>
      <c r="IQ142" s="86">
        <f t="shared" si="159"/>
        <v>8.9480999359549118E-29</v>
      </c>
      <c r="IR142" s="86">
        <f t="shared" si="159"/>
        <v>8.9442216971647185E-35</v>
      </c>
      <c r="IS142" s="86">
        <f t="shared" si="159"/>
        <v>2.723437312479689E-34</v>
      </c>
      <c r="IT142" s="86">
        <f t="shared" si="159"/>
        <v>3.4149716049801771E-36</v>
      </c>
      <c r="IU142" s="86">
        <f t="shared" si="159"/>
        <v>1.5015118869849303E-36</v>
      </c>
      <c r="IV142" s="86">
        <f t="shared" si="159"/>
        <v>2.8263743598262809E-21</v>
      </c>
      <c r="IW142" s="86">
        <f t="shared" si="159"/>
        <v>8.5396701994196794E-16</v>
      </c>
      <c r="IY142" s="86">
        <f t="shared" si="160"/>
        <v>1.5045275907312526E-2</v>
      </c>
      <c r="IZ142" s="86">
        <f t="shared" si="160"/>
        <v>5.3480187510418956E-2</v>
      </c>
      <c r="JA142" s="86">
        <f t="shared" si="160"/>
        <v>4.3043446577563163E-2</v>
      </c>
      <c r="JB142" s="86">
        <f t="shared" si="160"/>
        <v>6.0202196091232611E-2</v>
      </c>
      <c r="JC142" s="86">
        <f t="shared" si="160"/>
        <v>6.8333320965833569E-2</v>
      </c>
      <c r="JD142" s="86">
        <f t="shared" si="160"/>
        <v>7.1040395911729018E-2</v>
      </c>
      <c r="JE142" s="86">
        <f t="shared" si="160"/>
        <v>7.3223190683186057E-2</v>
      </c>
      <c r="JF142" s="86">
        <f t="shared" si="160"/>
        <v>0.11171848633347664</v>
      </c>
      <c r="JG142" s="86">
        <f t="shared" si="160"/>
        <v>0.12642009266745607</v>
      </c>
      <c r="JH142" s="86">
        <f t="shared" si="160"/>
        <v>5.3431955345651962E-2</v>
      </c>
      <c r="JI142" s="86">
        <f t="shared" si="160"/>
        <v>4.2503378147806234E-2</v>
      </c>
      <c r="JJ142" s="86">
        <f t="shared" si="160"/>
        <v>2.3802204850571596E-2</v>
      </c>
      <c r="JK142" s="86">
        <f t="shared" si="160"/>
        <v>1.8420825249406612E-2</v>
      </c>
      <c r="JL142" s="86">
        <f t="shared" si="160"/>
        <v>1.7895899515585716E-2</v>
      </c>
      <c r="JM142" s="86">
        <f t="shared" si="160"/>
        <v>1.7722522366103069E-2</v>
      </c>
    </row>
    <row r="143" spans="2:273" x14ac:dyDescent="0.25">
      <c r="B143" s="2">
        <v>116</v>
      </c>
      <c r="C143" s="37">
        <v>74.983999999999995</v>
      </c>
      <c r="D143" s="37">
        <v>75.968000000000004</v>
      </c>
      <c r="E143" s="37">
        <v>70.418999999999997</v>
      </c>
      <c r="F143" s="37">
        <v>70.557000000000002</v>
      </c>
      <c r="G143" s="37">
        <v>68.933999999999997</v>
      </c>
      <c r="H143" s="37">
        <v>67.667000000000002</v>
      </c>
      <c r="I143" s="37">
        <v>69.754000000000005</v>
      </c>
      <c r="J143" s="37">
        <v>73.262</v>
      </c>
      <c r="K143" s="37">
        <v>74.933999999999997</v>
      </c>
      <c r="L143" s="37">
        <v>69.295000000000002</v>
      </c>
      <c r="M143" s="37">
        <v>65.262</v>
      </c>
      <c r="N143" s="37">
        <v>65.209999999999994</v>
      </c>
      <c r="O143" s="37">
        <v>65.757999999999996</v>
      </c>
      <c r="P143" s="37">
        <v>73.903000000000006</v>
      </c>
      <c r="Q143" s="37">
        <v>77.968000000000004</v>
      </c>
      <c r="S143" s="4">
        <f t="shared" si="162"/>
        <v>74.682604812325152</v>
      </c>
      <c r="T143" s="4">
        <f t="shared" si="162"/>
        <v>76.397749362019994</v>
      </c>
      <c r="U143" s="4">
        <f t="shared" si="162"/>
        <v>70.329652628838446</v>
      </c>
      <c r="V143" s="4">
        <f t="shared" si="162"/>
        <v>70.087806877803644</v>
      </c>
      <c r="W143" s="4">
        <f t="shared" si="162"/>
        <v>68.232004624937176</v>
      </c>
      <c r="X143" s="4">
        <f t="shared" si="162"/>
        <v>68.405008144162224</v>
      </c>
      <c r="Y143" s="4">
        <f t="shared" si="162"/>
        <v>69.852252668633753</v>
      </c>
      <c r="Z143" s="4">
        <f t="shared" si="162"/>
        <v>73.318900834740319</v>
      </c>
      <c r="AA143" s="4">
        <f t="shared" si="162"/>
        <v>74.862382644400185</v>
      </c>
      <c r="AB143" s="4">
        <f t="shared" si="162"/>
        <v>69.278285426575039</v>
      </c>
      <c r="AC143" s="4">
        <f t="shared" si="162"/>
        <v>67.31114108343418</v>
      </c>
      <c r="AD143" s="4">
        <f t="shared" si="162"/>
        <v>66.926177993559236</v>
      </c>
      <c r="AE143" s="4">
        <f t="shared" si="162"/>
        <v>67.512420478544485</v>
      </c>
      <c r="AF143" s="4">
        <f t="shared" si="162"/>
        <v>74.96833724766816</v>
      </c>
      <c r="AG143" s="4">
        <f t="shared" si="162"/>
        <v>81.697931128627346</v>
      </c>
      <c r="AI143" s="4">
        <f t="shared" si="163"/>
        <v>0.30139518767484219</v>
      </c>
      <c r="AJ143" s="4">
        <f t="shared" si="163"/>
        <v>-0.42974936201999014</v>
      </c>
      <c r="AK143" s="4">
        <f t="shared" si="163"/>
        <v>8.9347371161551337E-2</v>
      </c>
      <c r="AL143" s="4">
        <f t="shared" si="163"/>
        <v>0.46919312219635856</v>
      </c>
      <c r="AM143" s="4">
        <f t="shared" si="163"/>
        <v>0.70199537506282184</v>
      </c>
      <c r="AN143" s="4">
        <f t="shared" si="163"/>
        <v>-0.73800814416222238</v>
      </c>
      <c r="AO143" s="4">
        <f t="shared" si="163"/>
        <v>-9.825266863374793E-2</v>
      </c>
      <c r="AP143" s="4">
        <f t="shared" si="163"/>
        <v>-5.6900834740318373E-2</v>
      </c>
      <c r="AQ143" s="4">
        <f t="shared" si="163"/>
        <v>7.1617355599812527E-2</v>
      </c>
      <c r="AR143" s="4">
        <f t="shared" si="163"/>
        <v>1.6714573424962964E-2</v>
      </c>
      <c r="AS143" s="4">
        <f t="shared" si="163"/>
        <v>-2.0491410834341792</v>
      </c>
      <c r="AT143" s="4">
        <f t="shared" si="163"/>
        <v>-1.7161779935592421</v>
      </c>
      <c r="AU143" s="4">
        <f t="shared" si="163"/>
        <v>-1.754420478544489</v>
      </c>
      <c r="AV143" s="4">
        <f t="shared" si="163"/>
        <v>-1.065337247668154</v>
      </c>
      <c r="AW143" s="4">
        <f t="shared" si="163"/>
        <v>-3.7299311286273422</v>
      </c>
      <c r="AY143" s="2">
        <f t="shared" si="154"/>
        <v>74.682604812325152</v>
      </c>
      <c r="AZ143" s="2">
        <f t="shared" si="154"/>
        <v>75.315924192612741</v>
      </c>
      <c r="BA143" s="2">
        <f t="shared" si="154"/>
        <v>68.69852980700486</v>
      </c>
      <c r="BB143" s="2">
        <f t="shared" si="154"/>
        <v>67.031168111820861</v>
      </c>
      <c r="BC143" s="2">
        <f t="shared" si="154"/>
        <v>64.717565235643477</v>
      </c>
      <c r="BD143" s="2">
        <f t="shared" si="154"/>
        <v>64.214162566593089</v>
      </c>
      <c r="BE143" s="2">
        <f t="shared" si="154"/>
        <v>64.764145842927505</v>
      </c>
      <c r="BF143" s="2">
        <f t="shared" si="154"/>
        <v>65.105067367091436</v>
      </c>
      <c r="BG143" s="2">
        <f t="shared" si="154"/>
        <v>64.581027335835486</v>
      </c>
      <c r="BH143" s="2">
        <f t="shared" si="154"/>
        <v>62.799216337687788</v>
      </c>
      <c r="BI143" s="2">
        <f t="shared" si="154"/>
        <v>61.722823105122551</v>
      </c>
      <c r="BJ143" s="2">
        <f t="shared" si="154"/>
        <v>62.825206749875868</v>
      </c>
      <c r="BK143" s="2">
        <f t="shared" si="154"/>
        <v>64.176194749306816</v>
      </c>
      <c r="BL143" s="2">
        <f t="shared" si="154"/>
        <v>67.026921536760099</v>
      </c>
      <c r="BM143" s="2">
        <f t="shared" si="154"/>
        <v>68.7892935953316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99.472210812443379</v>
      </c>
      <c r="DL143" s="2">
        <f t="shared" si="164"/>
        <v>114.80381476379546</v>
      </c>
      <c r="DM143" s="2">
        <f t="shared" si="164"/>
        <v>114.92385960078869</v>
      </c>
      <c r="DN143" s="2">
        <f t="shared" si="164"/>
        <v>90.36183871942012</v>
      </c>
      <c r="DO143" s="2">
        <f t="shared" si="164"/>
        <v>94.540591578208137</v>
      </c>
      <c r="DP143" s="2">
        <f t="shared" si="164"/>
        <v>92.353947038327547</v>
      </c>
      <c r="DQ143" s="2">
        <f t="shared" si="164"/>
        <v>98.808011051537378</v>
      </c>
      <c r="DR143" s="2">
        <f t="shared" si="164"/>
        <v>92.57369187000765</v>
      </c>
      <c r="DS143" s="2">
        <f t="shared" si="164"/>
        <v>98.258264264264227</v>
      </c>
      <c r="DT143" s="2">
        <f t="shared" si="164"/>
        <v>94.629274217074197</v>
      </c>
      <c r="DU143" s="2">
        <f t="shared" si="164"/>
        <v>92.35676766239925</v>
      </c>
      <c r="DV143" s="2">
        <f t="shared" si="164"/>
        <v>99.953839406207834</v>
      </c>
      <c r="DW143" s="2">
        <f t="shared" si="164"/>
        <v>92.197558161350813</v>
      </c>
      <c r="DX143" s="2">
        <f t="shared" si="164"/>
        <v>93.880536747273595</v>
      </c>
      <c r="DY143" s="2">
        <f t="shared" si="164"/>
        <v>85.871198387096754</v>
      </c>
      <c r="EA143" s="2">
        <f t="shared" si="152"/>
        <v>74.646785741985525</v>
      </c>
      <c r="EB143" s="2">
        <f t="shared" si="152"/>
        <v>75.256220348989757</v>
      </c>
      <c r="EC143" s="2">
        <f t="shared" si="152"/>
        <v>68.624557729091308</v>
      </c>
      <c r="ED143" s="2">
        <f t="shared" si="152"/>
        <v>66.990490738677508</v>
      </c>
      <c r="EE143" s="2">
        <f t="shared" si="151"/>
        <v>64.676219331655531</v>
      </c>
      <c r="EF143" s="2">
        <f t="shared" si="151"/>
        <v>64.167355700299041</v>
      </c>
      <c r="EG143" s="2">
        <f t="shared" si="151"/>
        <v>64.7083230494719</v>
      </c>
      <c r="EH143" s="2">
        <f t="shared" si="151"/>
        <v>65.053387551335121</v>
      </c>
      <c r="EI143" s="2">
        <f t="shared" si="151"/>
        <v>64.513340024266739</v>
      </c>
      <c r="EJ143" s="2">
        <f t="shared" si="151"/>
        <v>62.738600731201586</v>
      </c>
      <c r="EK143" s="2">
        <f t="shared" si="151"/>
        <v>61.674029852550163</v>
      </c>
      <c r="EL143" s="2">
        <f t="shared" si="151"/>
        <v>62.761210313432215</v>
      </c>
      <c r="EM143" s="2">
        <f t="shared" si="135"/>
        <v>64.131624711043301</v>
      </c>
      <c r="EN143" s="2">
        <f t="shared" si="135"/>
        <v>66.985494995959471</v>
      </c>
      <c r="EO143" s="2">
        <f t="shared" si="135"/>
        <v>68.75072987072835</v>
      </c>
      <c r="EQ143" s="2">
        <f t="shared" si="165"/>
        <v>74.662100409934709</v>
      </c>
      <c r="ER143" s="2">
        <f t="shared" si="165"/>
        <v>75.28129320688096</v>
      </c>
      <c r="ES143" s="2">
        <f t="shared" si="165"/>
        <v>68.772800612579587</v>
      </c>
      <c r="ET143" s="2">
        <f t="shared" si="165"/>
        <v>67.159603612783599</v>
      </c>
      <c r="EU143" s="2">
        <f t="shared" si="165"/>
        <v>64.675834425011132</v>
      </c>
      <c r="EV143" s="2">
        <f t="shared" si="165"/>
        <v>64.274838735884074</v>
      </c>
      <c r="EW143" s="2">
        <f t="shared" si="165"/>
        <v>64.682415283903964</v>
      </c>
      <c r="EX143" s="2">
        <f t="shared" si="165"/>
        <v>65.161596559594742</v>
      </c>
      <c r="EY143" s="2">
        <f t="shared" si="165"/>
        <v>64.659795342107216</v>
      </c>
      <c r="EZ143" s="2">
        <f t="shared" si="165"/>
        <v>62.795675881304888</v>
      </c>
      <c r="FA143" s="2">
        <f t="shared" si="165"/>
        <v>61.637996016753128</v>
      </c>
      <c r="FB143" s="2">
        <f t="shared" si="165"/>
        <v>62.911631155158823</v>
      </c>
      <c r="FC143" s="2">
        <f t="shared" si="165"/>
        <v>64.197746506887142</v>
      </c>
      <c r="FD143" s="2">
        <f t="shared" si="165"/>
        <v>66.819947443490065</v>
      </c>
      <c r="FE143" s="2">
        <f t="shared" si="165"/>
        <v>68.856452908210485</v>
      </c>
      <c r="FG143" s="2">
        <f t="shared" si="166"/>
        <v>0.99857343121780962</v>
      </c>
      <c r="FH143" s="2">
        <f t="shared" si="166"/>
        <v>0.99850937148065455</v>
      </c>
      <c r="FI143" s="2">
        <f t="shared" si="166"/>
        <v>0.9985247639603424</v>
      </c>
      <c r="FJ143" s="2">
        <f t="shared" si="166"/>
        <v>0.99859558197940834</v>
      </c>
      <c r="FK143" s="2">
        <f t="shared" si="166"/>
        <v>0.99861498365589341</v>
      </c>
      <c r="FL143" s="2">
        <f t="shared" si="166"/>
        <v>0.99849166381621934</v>
      </c>
      <c r="FM143" s="2">
        <f t="shared" si="166"/>
        <v>0.99832923935902318</v>
      </c>
      <c r="FN143" s="2">
        <f t="shared" si="166"/>
        <v>0.99831378232065748</v>
      </c>
      <c r="FO143" s="2">
        <f t="shared" si="166"/>
        <v>0.99821862612447898</v>
      </c>
      <c r="FP143" s="2">
        <f t="shared" si="166"/>
        <v>0.9981701230233494</v>
      </c>
      <c r="FQ143" s="2">
        <f t="shared" si="166"/>
        <v>0.99836806732712546</v>
      </c>
      <c r="FR143" s="2">
        <f t="shared" si="166"/>
        <v>0.99840342276174809</v>
      </c>
      <c r="FS143" s="2">
        <f t="shared" si="166"/>
        <v>0.99847993597060336</v>
      </c>
      <c r="FT143" s="2">
        <f t="shared" si="166"/>
        <v>0.9983252706927721</v>
      </c>
      <c r="FU143" s="2">
        <f t="shared" si="166"/>
        <v>0.99784743636703799</v>
      </c>
      <c r="FW143" s="2">
        <f t="shared" si="156"/>
        <v>2.6373012515930407E-2</v>
      </c>
      <c r="FX143" s="2">
        <f t="shared" si="156"/>
        <v>3.0035328243701347E-2</v>
      </c>
      <c r="FY143" s="2">
        <f t="shared" si="156"/>
        <v>3.8245877630261049E-2</v>
      </c>
      <c r="FZ143" s="2">
        <f t="shared" si="156"/>
        <v>4.6443719410413524E-2</v>
      </c>
      <c r="GA143" s="2">
        <f t="shared" si="156"/>
        <v>4.3490233948613871E-2</v>
      </c>
      <c r="GB143" s="2">
        <f t="shared" si="156"/>
        <v>3.9931982364523527E-2</v>
      </c>
      <c r="GC143" s="2">
        <f t="shared" si="156"/>
        <v>4.4373688839063986E-2</v>
      </c>
      <c r="GD143" s="2">
        <f t="shared" si="156"/>
        <v>4.8744482165794724E-2</v>
      </c>
      <c r="GE143" s="2">
        <f t="shared" si="156"/>
        <v>5.1722158047025443E-2</v>
      </c>
      <c r="GF143" s="2">
        <f t="shared" si="156"/>
        <v>3.9589861795094168E-2</v>
      </c>
      <c r="GG143" s="2">
        <f t="shared" si="156"/>
        <v>3.5491912655398132E-2</v>
      </c>
      <c r="GH143" s="2">
        <f t="shared" si="156"/>
        <v>3.0684121630999834E-2</v>
      </c>
      <c r="GI143" s="2">
        <f t="shared" si="156"/>
        <v>2.8856178963582786E-2</v>
      </c>
      <c r="GJ143" s="2">
        <f t="shared" si="156"/>
        <v>2.1838884269104939E-2</v>
      </c>
      <c r="GK143" s="2">
        <f t="shared" si="156"/>
        <v>1.6182156097498731E-2</v>
      </c>
      <c r="GM143" s="86">
        <f t="shared" si="157"/>
        <v>1.0900221682053482E-57</v>
      </c>
      <c r="GN143" s="86">
        <f t="shared" si="157"/>
        <v>3.271661352325117E-58</v>
      </c>
      <c r="GO143" s="86">
        <f t="shared" si="157"/>
        <v>3.9396159875235289E-68</v>
      </c>
      <c r="GP143" s="86">
        <f t="shared" si="157"/>
        <v>4.8607169118017841E-78</v>
      </c>
      <c r="GQ143" s="86">
        <f t="shared" si="157"/>
        <v>5.1543652265010993E-73</v>
      </c>
      <c r="GR143" s="86">
        <f t="shared" si="157"/>
        <v>7.992402573961343E-49</v>
      </c>
      <c r="GS143" s="86">
        <f t="shared" si="157"/>
        <v>1.9409075969229285E-54</v>
      </c>
      <c r="GT143" s="86">
        <f t="shared" si="157"/>
        <v>3.7526386268349068E-65</v>
      </c>
      <c r="GU143" s="86">
        <f t="shared" si="157"/>
        <v>4.853050188982115E-79</v>
      </c>
      <c r="GV143" s="86">
        <f t="shared" si="157"/>
        <v>9.2104485590999692E-94</v>
      </c>
      <c r="GW143" s="86">
        <f t="shared" si="157"/>
        <v>7.6020634471317458E-93</v>
      </c>
      <c r="GX143" s="86">
        <f t="shared" si="157"/>
        <v>2.2890625527926963E-86</v>
      </c>
      <c r="GY143" s="86">
        <f t="shared" si="157"/>
        <v>8.9892655066520421E-94</v>
      </c>
      <c r="GZ143" s="86">
        <f t="shared" si="157"/>
        <v>8.8749729740112802E-90</v>
      </c>
      <c r="HA143" s="86">
        <f t="shared" si="157"/>
        <v>1.7268290616800532E-93</v>
      </c>
      <c r="HC143" s="86">
        <f t="shared" si="153"/>
        <v>3.2702859371857463E-19</v>
      </c>
      <c r="HD143" s="86">
        <f t="shared" si="153"/>
        <v>7.0120676600307722E-23</v>
      </c>
      <c r="HE143" s="86">
        <f t="shared" si="153"/>
        <v>6.0530936724226376E-26</v>
      </c>
      <c r="HF143" s="86">
        <f t="shared" si="153"/>
        <v>5.6384399137795208E-40</v>
      </c>
      <c r="HG143" s="86">
        <f t="shared" si="153"/>
        <v>9.2483398238074013E-25</v>
      </c>
      <c r="HH143" s="86">
        <f t="shared" si="153"/>
        <v>7.4581135823018418E-27</v>
      </c>
      <c r="HI143" s="86">
        <f t="shared" si="153"/>
        <v>1.8401688591840411E-37</v>
      </c>
      <c r="HJ143" s="86">
        <f t="shared" si="153"/>
        <v>1.9638898833705834E-43</v>
      </c>
      <c r="HK143" s="86">
        <f t="shared" si="153"/>
        <v>2.8344929614203838E-48</v>
      </c>
      <c r="HL143" s="86">
        <f t="shared" si="161"/>
        <v>1.8615191626309953E-48</v>
      </c>
      <c r="HM143" s="86">
        <f t="shared" si="161"/>
        <v>1.2458475743098263E-46</v>
      </c>
      <c r="HN143" s="86">
        <f t="shared" si="161"/>
        <v>1.9747139878035925E-38</v>
      </c>
      <c r="HO143" s="86">
        <f t="shared" si="161"/>
        <v>4.4849852941696544E-31</v>
      </c>
      <c r="HP143" s="86">
        <f t="shared" si="161"/>
        <v>9.5112184894932212E-34</v>
      </c>
      <c r="HQ143" s="86">
        <f t="shared" si="161"/>
        <v>1.6189032713085318E-35</v>
      </c>
      <c r="HS143" s="86">
        <f t="shared" si="158"/>
        <v>2.6089133947934599E-2</v>
      </c>
      <c r="HT143" s="86">
        <f t="shared" si="158"/>
        <v>8.602151732402491E-2</v>
      </c>
      <c r="HU143" s="86">
        <f t="shared" si="158"/>
        <v>7.0337287062093884E-2</v>
      </c>
      <c r="HV143" s="86">
        <f t="shared" si="158"/>
        <v>9.9354482987800946E-2</v>
      </c>
      <c r="HW143" s="86">
        <f t="shared" si="158"/>
        <v>0.11359787042388922</v>
      </c>
      <c r="HX143" s="86">
        <f t="shared" si="158"/>
        <v>0.11224766183731349</v>
      </c>
      <c r="HY143" s="86">
        <f t="shared" si="158"/>
        <v>0.11896338837760433</v>
      </c>
      <c r="HZ143" s="86">
        <f t="shared" si="158"/>
        <v>0.16956867842880149</v>
      </c>
      <c r="IA143" s="86">
        <f t="shared" si="158"/>
        <v>0.19288792450888292</v>
      </c>
      <c r="IB143" s="86">
        <f t="shared" si="158"/>
        <v>8.955792020027542E-2</v>
      </c>
      <c r="IC143" s="86">
        <f t="shared" si="158"/>
        <v>7.1225314916574758E-2</v>
      </c>
      <c r="ID143" s="86">
        <f t="shared" si="158"/>
        <v>4.146562357563436E-2</v>
      </c>
      <c r="IE143" s="86">
        <f t="shared" si="158"/>
        <v>3.2491983879301037E-2</v>
      </c>
      <c r="IF143" s="86">
        <f t="shared" si="158"/>
        <v>2.9692523487752667E-2</v>
      </c>
      <c r="IG143" s="86">
        <f t="shared" si="158"/>
        <v>2.6811474182525653E-2</v>
      </c>
      <c r="II143" s="86">
        <f t="shared" si="159"/>
        <v>9.8919398742759877E-33</v>
      </c>
      <c r="IJ143" s="86">
        <f t="shared" si="159"/>
        <v>7.052997323006394E-33</v>
      </c>
      <c r="IK143" s="86">
        <f t="shared" si="159"/>
        <v>2.6278798833148847E-28</v>
      </c>
      <c r="IL143" s="86">
        <f t="shared" si="159"/>
        <v>2.9990889741064384E-29</v>
      </c>
      <c r="IM143" s="86">
        <f t="shared" si="159"/>
        <v>5.6120417983995819E-33</v>
      </c>
      <c r="IN143" s="86">
        <f t="shared" si="159"/>
        <v>1.1925322139341213E-28</v>
      </c>
      <c r="IO143" s="86">
        <f t="shared" si="159"/>
        <v>1.6262067394991529E-30</v>
      </c>
      <c r="IP143" s="86">
        <f t="shared" si="159"/>
        <v>9.3350084205832593E-26</v>
      </c>
      <c r="IQ143" s="86">
        <f t="shared" si="159"/>
        <v>3.8991808721006646E-27</v>
      </c>
      <c r="IR143" s="86">
        <f t="shared" si="159"/>
        <v>6.0625516153646046E-33</v>
      </c>
      <c r="IS143" s="86">
        <f t="shared" si="159"/>
        <v>1.5139123514560634E-32</v>
      </c>
      <c r="IT143" s="86">
        <f t="shared" si="159"/>
        <v>2.0051888663868147E-34</v>
      </c>
      <c r="IU143" s="86">
        <f t="shared" si="159"/>
        <v>8.561239586311771E-35</v>
      </c>
      <c r="IV143" s="86">
        <f t="shared" si="159"/>
        <v>2.3523802550637993E-20</v>
      </c>
      <c r="IW143" s="86">
        <f t="shared" si="159"/>
        <v>3.5535846723675045E-15</v>
      </c>
      <c r="IY143" s="86">
        <f t="shared" si="160"/>
        <v>2.6089133947934599E-2</v>
      </c>
      <c r="IZ143" s="86">
        <f t="shared" si="160"/>
        <v>8.602151732402491E-2</v>
      </c>
      <c r="JA143" s="86">
        <f t="shared" si="160"/>
        <v>7.0337287062093884E-2</v>
      </c>
      <c r="JB143" s="86">
        <f t="shared" si="160"/>
        <v>9.9354482987800946E-2</v>
      </c>
      <c r="JC143" s="86">
        <f t="shared" si="160"/>
        <v>0.11359787042388922</v>
      </c>
      <c r="JD143" s="86">
        <f t="shared" si="160"/>
        <v>0.11224766183731349</v>
      </c>
      <c r="JE143" s="86">
        <f t="shared" si="160"/>
        <v>0.11896338837760433</v>
      </c>
      <c r="JF143" s="86">
        <f t="shared" si="160"/>
        <v>0.16956867842880149</v>
      </c>
      <c r="JG143" s="86">
        <f t="shared" si="160"/>
        <v>0.19288792450888292</v>
      </c>
      <c r="JH143" s="86">
        <f t="shared" si="160"/>
        <v>8.955792020027542E-2</v>
      </c>
      <c r="JI143" s="86">
        <f t="shared" si="160"/>
        <v>7.1225314916574758E-2</v>
      </c>
      <c r="JJ143" s="86">
        <f t="shared" si="160"/>
        <v>4.146562357563436E-2</v>
      </c>
      <c r="JK143" s="86">
        <f t="shared" si="160"/>
        <v>3.2491983879301037E-2</v>
      </c>
      <c r="JL143" s="86">
        <f t="shared" si="160"/>
        <v>2.9692523487752667E-2</v>
      </c>
      <c r="JM143" s="86">
        <f t="shared" si="160"/>
        <v>2.6811474182529205E-2</v>
      </c>
    </row>
    <row r="144" spans="2:273" x14ac:dyDescent="0.25">
      <c r="B144" s="2">
        <v>117</v>
      </c>
      <c r="C144" s="37">
        <v>74.855000000000004</v>
      </c>
      <c r="D144" s="37">
        <v>76.903000000000006</v>
      </c>
      <c r="E144" s="37">
        <v>70.838999999999999</v>
      </c>
      <c r="F144" s="37">
        <v>71.180000000000007</v>
      </c>
      <c r="G144" s="37">
        <v>69.361000000000004</v>
      </c>
      <c r="H144" s="37">
        <v>69.667000000000002</v>
      </c>
      <c r="I144" s="37">
        <v>72.328000000000003</v>
      </c>
      <c r="J144" s="37">
        <v>75.802999999999997</v>
      </c>
      <c r="K144" s="37">
        <v>78.164000000000001</v>
      </c>
      <c r="L144" s="37">
        <v>72.688999999999993</v>
      </c>
      <c r="M144" s="37">
        <v>69.474999999999994</v>
      </c>
      <c r="N144" s="37">
        <v>68.177000000000007</v>
      </c>
      <c r="O144" s="37">
        <v>68.209999999999994</v>
      </c>
      <c r="P144" s="37">
        <v>78.531999999999996</v>
      </c>
      <c r="Q144" s="37">
        <v>83.805999999999997</v>
      </c>
      <c r="S144" s="4">
        <f t="shared" si="162"/>
        <v>74.559307009265609</v>
      </c>
      <c r="T144" s="4">
        <f t="shared" si="162"/>
        <v>76.695994157605497</v>
      </c>
      <c r="U144" s="4">
        <f t="shared" si="162"/>
        <v>70.889225405641042</v>
      </c>
      <c r="V144" s="4">
        <f t="shared" si="162"/>
        <v>71.211033191569953</v>
      </c>
      <c r="W144" s="4">
        <f t="shared" si="162"/>
        <v>69.555784449351961</v>
      </c>
      <c r="X144" s="4">
        <f t="shared" si="162"/>
        <v>69.830252664344044</v>
      </c>
      <c r="Y144" s="4">
        <f t="shared" si="162"/>
        <v>71.708587115247951</v>
      </c>
      <c r="Z144" s="4">
        <f t="shared" si="162"/>
        <v>75.627866195102285</v>
      </c>
      <c r="AA144" s="4">
        <f t="shared" si="162"/>
        <v>77.62985697958338</v>
      </c>
      <c r="AB144" s="4">
        <f t="shared" si="162"/>
        <v>71.989441478102222</v>
      </c>
      <c r="AC144" s="4">
        <f t="shared" si="162"/>
        <v>69.758857008012171</v>
      </c>
      <c r="AD144" s="4">
        <f t="shared" si="162"/>
        <v>68.954087126273677</v>
      </c>
      <c r="AE144" s="4">
        <f t="shared" si="162"/>
        <v>69.228160935405711</v>
      </c>
      <c r="AF144" s="4">
        <f t="shared" si="162"/>
        <v>78.82503694436943</v>
      </c>
      <c r="AG144" s="4">
        <f t="shared" si="162"/>
        <v>86.740822028829001</v>
      </c>
      <c r="AI144" s="4">
        <f t="shared" si="163"/>
        <v>0.29569299073439481</v>
      </c>
      <c r="AJ144" s="4">
        <f t="shared" si="163"/>
        <v>0.20700584239450848</v>
      </c>
      <c r="AK144" s="4">
        <f t="shared" si="163"/>
        <v>-5.0225405641043608E-2</v>
      </c>
      <c r="AL144" s="4">
        <f t="shared" si="163"/>
        <v>-3.1033191569946439E-2</v>
      </c>
      <c r="AM144" s="4">
        <f t="shared" si="163"/>
        <v>-0.19478444935195682</v>
      </c>
      <c r="AN144" s="4">
        <f t="shared" si="163"/>
        <v>-0.16325266434404284</v>
      </c>
      <c r="AO144" s="4">
        <f t="shared" si="163"/>
        <v>0.6194128847520517</v>
      </c>
      <c r="AP144" s="4">
        <f t="shared" si="163"/>
        <v>0.1751338048977118</v>
      </c>
      <c r="AQ144" s="4">
        <f t="shared" si="163"/>
        <v>0.53414302041662154</v>
      </c>
      <c r="AR144" s="4">
        <f t="shared" si="163"/>
        <v>0.6995585218977709</v>
      </c>
      <c r="AS144" s="4">
        <f t="shared" si="163"/>
        <v>-0.28385700801217695</v>
      </c>
      <c r="AT144" s="4">
        <f t="shared" si="163"/>
        <v>-0.77708712627367049</v>
      </c>
      <c r="AU144" s="4">
        <f t="shared" si="163"/>
        <v>-1.0181609354057173</v>
      </c>
      <c r="AV144" s="4">
        <f t="shared" si="163"/>
        <v>-0.29303694436943317</v>
      </c>
      <c r="AW144" s="4">
        <f t="shared" si="163"/>
        <v>-2.9348220288290037</v>
      </c>
      <c r="AY144" s="2">
        <f t="shared" ref="AY144:BM160" si="167">IF(OR($B144 &lt; C$230, $B144 &gt; C$233), #N/A, ((1-FG144)*DK144) + (FG144 - FW144)*EA144 + (FW144*EQ144))</f>
        <v>74.559307009265609</v>
      </c>
      <c r="AZ144" s="2">
        <f t="shared" si="167"/>
        <v>75.17313781350343</v>
      </c>
      <c r="BA144" s="2">
        <f t="shared" si="167"/>
        <v>68.547095930004716</v>
      </c>
      <c r="BB144" s="2">
        <f t="shared" si="167"/>
        <v>66.874201184667484</v>
      </c>
      <c r="BC144" s="2">
        <f t="shared" si="167"/>
        <v>64.5930291096779</v>
      </c>
      <c r="BD144" s="2">
        <f t="shared" si="167"/>
        <v>64.082947564037383</v>
      </c>
      <c r="BE144" s="2">
        <f t="shared" si="167"/>
        <v>64.642767936399778</v>
      </c>
      <c r="BF144" s="2">
        <f t="shared" si="167"/>
        <v>64.958081556127084</v>
      </c>
      <c r="BG144" s="2">
        <f t="shared" si="167"/>
        <v>64.418022307307766</v>
      </c>
      <c r="BH144" s="2">
        <f t="shared" si="167"/>
        <v>62.650273305590169</v>
      </c>
      <c r="BI144" s="2">
        <f t="shared" si="167"/>
        <v>61.605903288412868</v>
      </c>
      <c r="BJ144" s="2">
        <f t="shared" si="167"/>
        <v>62.672636302183584</v>
      </c>
      <c r="BK144" s="2">
        <f t="shared" si="167"/>
        <v>64.030008694855994</v>
      </c>
      <c r="BL144" s="2">
        <f t="shared" si="167"/>
        <v>66.954679366162338</v>
      </c>
      <c r="BM144" s="2">
        <f t="shared" si="167"/>
        <v>68.685550297365836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99.632802476593184</v>
      </c>
      <c r="DL144" s="2">
        <f t="shared" si="164"/>
        <v>115.07811700834614</v>
      </c>
      <c r="DM144" s="2">
        <f t="shared" si="164"/>
        <v>115.2294918023931</v>
      </c>
      <c r="DN144" s="2">
        <f t="shared" si="164"/>
        <v>90.42645363938388</v>
      </c>
      <c r="DO144" s="2">
        <f t="shared" si="164"/>
        <v>94.72939418739702</v>
      </c>
      <c r="DP144" s="2">
        <f t="shared" si="164"/>
        <v>92.517956271777024</v>
      </c>
      <c r="DQ144" s="2">
        <f t="shared" si="164"/>
        <v>99.025932377721858</v>
      </c>
      <c r="DR144" s="2">
        <f t="shared" si="164"/>
        <v>92.714461210198039</v>
      </c>
      <c r="DS144" s="2">
        <f t="shared" si="164"/>
        <v>98.471119347919313</v>
      </c>
      <c r="DT144" s="2">
        <f t="shared" si="164"/>
        <v>94.812186186186167</v>
      </c>
      <c r="DU144" s="2">
        <f t="shared" si="164"/>
        <v>92.52475533428165</v>
      </c>
      <c r="DV144" s="2">
        <f t="shared" si="164"/>
        <v>100.19039973009448</v>
      </c>
      <c r="DW144" s="2">
        <f t="shared" si="164"/>
        <v>92.353304971857384</v>
      </c>
      <c r="DX144" s="2">
        <f t="shared" si="164"/>
        <v>94.08698387861547</v>
      </c>
      <c r="DY144" s="2">
        <f t="shared" si="164"/>
        <v>85.996974193548368</v>
      </c>
      <c r="EA144" s="2">
        <f t="shared" si="152"/>
        <v>74.526063883143749</v>
      </c>
      <c r="EB144" s="2">
        <f t="shared" si="152"/>
        <v>75.117429342692191</v>
      </c>
      <c r="EC144" s="2">
        <f t="shared" si="152"/>
        <v>68.476695371816604</v>
      </c>
      <c r="ED144" s="2">
        <f t="shared" si="152"/>
        <v>66.834038061946416</v>
      </c>
      <c r="EE144" s="2">
        <f t="shared" si="151"/>
        <v>64.554918711222982</v>
      </c>
      <c r="EF144" s="2">
        <f t="shared" si="151"/>
        <v>64.038132030641918</v>
      </c>
      <c r="EG144" s="2">
        <f t="shared" si="151"/>
        <v>64.591729753647797</v>
      </c>
      <c r="EH144" s="2">
        <f t="shared" si="151"/>
        <v>64.908803690020022</v>
      </c>
      <c r="EI144" s="2">
        <f t="shared" si="151"/>
        <v>64.353315942181922</v>
      </c>
      <c r="EJ144" s="2">
        <f t="shared" si="151"/>
        <v>62.593604387209453</v>
      </c>
      <c r="EK144" s="2">
        <f t="shared" si="151"/>
        <v>61.561452018370801</v>
      </c>
      <c r="EL144" s="2">
        <f t="shared" si="151"/>
        <v>62.611858365097774</v>
      </c>
      <c r="EM144" s="2">
        <f t="shared" si="135"/>
        <v>63.988014075910748</v>
      </c>
      <c r="EN144" s="2">
        <f t="shared" si="135"/>
        <v>66.917614455771741</v>
      </c>
      <c r="EO144" s="2">
        <f t="shared" si="135"/>
        <v>68.649432126482949</v>
      </c>
      <c r="EQ144" s="2">
        <f t="shared" si="165"/>
        <v>74.545963963735247</v>
      </c>
      <c r="ER144" s="2">
        <f t="shared" si="165"/>
        <v>75.15933253202553</v>
      </c>
      <c r="ES144" s="2">
        <f t="shared" si="165"/>
        <v>68.65595413837498</v>
      </c>
      <c r="ET144" s="2">
        <f t="shared" si="165"/>
        <v>67.030126639851048</v>
      </c>
      <c r="EU144" s="2">
        <f t="shared" si="165"/>
        <v>64.554726378484304</v>
      </c>
      <c r="EV144" s="2">
        <f t="shared" si="165"/>
        <v>64.167279158092398</v>
      </c>
      <c r="EW144" s="2">
        <f t="shared" si="165"/>
        <v>64.562033396345328</v>
      </c>
      <c r="EX144" s="2">
        <f t="shared" si="165"/>
        <v>65.031190534511438</v>
      </c>
      <c r="EY144" s="2">
        <f t="shared" si="165"/>
        <v>64.517567014780468</v>
      </c>
      <c r="EZ144" s="2">
        <f t="shared" si="165"/>
        <v>62.660473659012702</v>
      </c>
      <c r="FA144" s="2">
        <f t="shared" si="165"/>
        <v>61.519184350028048</v>
      </c>
      <c r="FB144" s="2">
        <f t="shared" si="165"/>
        <v>62.792280637251054</v>
      </c>
      <c r="FC144" s="2">
        <f t="shared" si="165"/>
        <v>64.07251288240208</v>
      </c>
      <c r="FD144" s="2">
        <f t="shared" si="165"/>
        <v>66.731850706411237</v>
      </c>
      <c r="FE144" s="2">
        <f t="shared" si="165"/>
        <v>68.765470009133949</v>
      </c>
      <c r="FG144" s="2">
        <f t="shared" si="166"/>
        <v>0.99869879047636645</v>
      </c>
      <c r="FH144" s="2">
        <f t="shared" si="166"/>
        <v>0.99864035230266457</v>
      </c>
      <c r="FI144" s="2">
        <f t="shared" si="166"/>
        <v>0.99865439407514156</v>
      </c>
      <c r="FJ144" s="2">
        <f t="shared" si="166"/>
        <v>0.99871899724415902</v>
      </c>
      <c r="FK144" s="2">
        <f t="shared" si="166"/>
        <v>0.99873669612716232</v>
      </c>
      <c r="FL144" s="2">
        <f t="shared" si="166"/>
        <v>0.9986241984584231</v>
      </c>
      <c r="FM144" s="2">
        <f t="shared" si="166"/>
        <v>0.99847602414755832</v>
      </c>
      <c r="FN144" s="2">
        <f t="shared" si="166"/>
        <v>0.99846192299616632</v>
      </c>
      <c r="FO144" s="2">
        <f t="shared" si="166"/>
        <v>0.99837511302920856</v>
      </c>
      <c r="FP144" s="2">
        <f t="shared" si="166"/>
        <v>0.99833086361606049</v>
      </c>
      <c r="FQ144" s="2">
        <f t="shared" si="166"/>
        <v>0.99851144596821406</v>
      </c>
      <c r="FR144" s="2">
        <f t="shared" si="166"/>
        <v>0.99854369966960344</v>
      </c>
      <c r="FS144" s="2">
        <f t="shared" si="166"/>
        <v>0.99861349968542545</v>
      </c>
      <c r="FT144" s="2">
        <f t="shared" si="166"/>
        <v>0.99847240361523326</v>
      </c>
      <c r="FU144" s="2">
        <f t="shared" si="166"/>
        <v>0.99803646673668334</v>
      </c>
      <c r="FW144" s="2">
        <f t="shared" ref="FW144:GK160" si="169">POWER(10,($B144-C$232)/C$229)/(1+POWER(10,($B144-C$232)/C$229))</f>
        <v>2.8844041814004247E-2</v>
      </c>
      <c r="FX144" s="2">
        <f t="shared" si="169"/>
        <v>3.2837926291452095E-2</v>
      </c>
      <c r="FY144" s="2">
        <f t="shared" si="169"/>
        <v>4.1781601264055959E-2</v>
      </c>
      <c r="FZ144" s="2">
        <f t="shared" si="169"/>
        <v>5.069736062988215E-2</v>
      </c>
      <c r="GA144" s="2">
        <f t="shared" si="169"/>
        <v>4.7486845147972391E-2</v>
      </c>
      <c r="GB144" s="2">
        <f t="shared" si="169"/>
        <v>4.3616512514593045E-2</v>
      </c>
      <c r="GC144" s="2">
        <f t="shared" si="169"/>
        <v>4.8447374556330865E-2</v>
      </c>
      <c r="GD144" s="2">
        <f t="shared" si="169"/>
        <v>5.3197087692384827E-2</v>
      </c>
      <c r="GE144" s="2">
        <f t="shared" si="169"/>
        <v>5.6430626316156238E-2</v>
      </c>
      <c r="GF144" s="2">
        <f t="shared" si="169"/>
        <v>4.3244246320129957E-2</v>
      </c>
      <c r="GG144" s="2">
        <f t="shared" si="169"/>
        <v>3.8783306733500195E-2</v>
      </c>
      <c r="GH144" s="2">
        <f t="shared" si="169"/>
        <v>3.354516495056975E-2</v>
      </c>
      <c r="GI144" s="2">
        <f t="shared" si="169"/>
        <v>3.15523296213613E-2</v>
      </c>
      <c r="GJ144" s="2">
        <f t="shared" si="169"/>
        <v>2.3895513152622908E-2</v>
      </c>
      <c r="GK144" s="2">
        <f t="shared" si="169"/>
        <v>1.771572309363148E-2</v>
      </c>
      <c r="GM144" s="86">
        <f t="shared" ref="GM144:HA160" si="170" xml:space="preserve"> _xlfn.NORM.DIST($B144, C$7, ABS(C$11), TRUE) * _xlfn.NORM.DIST(($B144 - C$7)*C$15, 0, ABS(C$11), TRUE) * 2</f>
        <v>6.8089874678044663E-60</v>
      </c>
      <c r="GN144" s="86">
        <f t="shared" si="170"/>
        <v>1.9665424705812229E-60</v>
      </c>
      <c r="GO144" s="86">
        <f t="shared" si="170"/>
        <v>9.9219066005168582E-71</v>
      </c>
      <c r="GP144" s="86">
        <f t="shared" si="170"/>
        <v>5.2112588490967152E-81</v>
      </c>
      <c r="GQ144" s="86">
        <f t="shared" si="170"/>
        <v>8.7992726948032094E-76</v>
      </c>
      <c r="GR144" s="86">
        <f t="shared" si="170"/>
        <v>1.1159288674670475E-50</v>
      </c>
      <c r="GS144" s="86">
        <f t="shared" si="170"/>
        <v>1.7483667344276484E-56</v>
      </c>
      <c r="GT144" s="86">
        <f t="shared" si="170"/>
        <v>1.3249665737216209E-67</v>
      </c>
      <c r="GU144" s="86">
        <f t="shared" si="170"/>
        <v>4.9724955397740845E-82</v>
      </c>
      <c r="GV144" s="86">
        <f t="shared" si="170"/>
        <v>2.4721655894743118E-97</v>
      </c>
      <c r="GW144" s="86">
        <f t="shared" si="170"/>
        <v>2.3699167961534251E-96</v>
      </c>
      <c r="GX144" s="86">
        <f t="shared" si="170"/>
        <v>1.1819116897465568E-89</v>
      </c>
      <c r="GY144" s="86">
        <f t="shared" si="170"/>
        <v>2.3890737181397483E-97</v>
      </c>
      <c r="GZ144" s="86">
        <f t="shared" si="170"/>
        <v>3.8282286579000625E-93</v>
      </c>
      <c r="HA144" s="86">
        <f t="shared" si="170"/>
        <v>5.0053690332264668E-97</v>
      </c>
      <c r="HC144" s="86">
        <f t="shared" si="153"/>
        <v>1.6995099572345863E-20</v>
      </c>
      <c r="HD144" s="86">
        <f t="shared" si="153"/>
        <v>1.9029309689866696E-24</v>
      </c>
      <c r="HE144" s="86">
        <f t="shared" si="153"/>
        <v>1.0193732786923147E-27</v>
      </c>
      <c r="HF144" s="86">
        <f t="shared" si="153"/>
        <v>1.1631761581086309E-42</v>
      </c>
      <c r="HG144" s="86">
        <f t="shared" si="153"/>
        <v>2.4354993786567738E-26</v>
      </c>
      <c r="HH144" s="86">
        <f t="shared" si="153"/>
        <v>1.2278179445944541E-28</v>
      </c>
      <c r="HI144" s="86">
        <f t="shared" si="153"/>
        <v>6.6744802563953755E-40</v>
      </c>
      <c r="HJ144" s="86">
        <f t="shared" si="153"/>
        <v>2.8777047988099502E-46</v>
      </c>
      <c r="HK144" s="86">
        <f t="shared" si="153"/>
        <v>2.1216379150806823E-51</v>
      </c>
      <c r="HL144" s="86">
        <f t="shared" si="161"/>
        <v>1.2593405520794248E-51</v>
      </c>
      <c r="HM144" s="86">
        <f t="shared" si="161"/>
        <v>1.1076682989421303E-49</v>
      </c>
      <c r="HN144" s="86">
        <f t="shared" si="161"/>
        <v>5.3446119825683814E-41</v>
      </c>
      <c r="HO144" s="86">
        <f t="shared" si="161"/>
        <v>3.8630766374637428E-33</v>
      </c>
      <c r="HP144" s="86">
        <f t="shared" si="161"/>
        <v>5.7135833675329286E-36</v>
      </c>
      <c r="HQ144" s="86">
        <f t="shared" si="161"/>
        <v>6.7552465445719387E-38</v>
      </c>
      <c r="HS144" s="86">
        <f t="shared" ref="HS144:IG160" si="171" xml:space="preserve"> _xlfn.NORM.DIST($B144, C$9, ABS(C$13), TRUE) * _xlfn.NORM.DIST(($B144 - C$9)*C$17, 0, ABS(C$13), TRUE) * 2</f>
        <v>4.3533763562880454E-2</v>
      </c>
      <c r="HT144" s="86">
        <f t="shared" si="171"/>
        <v>0.13261497382101678</v>
      </c>
      <c r="HU144" s="86">
        <f t="shared" si="171"/>
        <v>0.11026027488610123</v>
      </c>
      <c r="HV144" s="86">
        <f t="shared" si="171"/>
        <v>0.15593013508575165</v>
      </c>
      <c r="HW144" s="86">
        <f t="shared" si="171"/>
        <v>0.17865069717778956</v>
      </c>
      <c r="HX144" s="86">
        <f t="shared" si="171"/>
        <v>0.16954207698805795</v>
      </c>
      <c r="HY144" s="86">
        <f t="shared" si="171"/>
        <v>0.18344994757087812</v>
      </c>
      <c r="HZ144" s="86">
        <f t="shared" si="171"/>
        <v>0.24477294831402435</v>
      </c>
      <c r="IA144" s="86">
        <f t="shared" si="171"/>
        <v>0.27780279286833898</v>
      </c>
      <c r="IB144" s="86">
        <f t="shared" si="171"/>
        <v>0.14268945968459093</v>
      </c>
      <c r="IC144" s="86">
        <f t="shared" si="171"/>
        <v>0.11399423938204237</v>
      </c>
      <c r="ID144" s="86">
        <f t="shared" si="171"/>
        <v>6.9118079426618059E-2</v>
      </c>
      <c r="IE144" s="86">
        <f t="shared" si="171"/>
        <v>5.4894976766512525E-2</v>
      </c>
      <c r="IF144" s="86">
        <f t="shared" si="171"/>
        <v>4.7629593584534759E-2</v>
      </c>
      <c r="IG144" s="86">
        <f t="shared" si="171"/>
        <v>3.9672729986794365E-2</v>
      </c>
      <c r="II144" s="86">
        <f t="shared" ref="II144:IW160" si="172" xml:space="preserve"> _xlfn.NORM.DIST($B144, C$10, ABS(C$14), TRUE) * _xlfn.NORM.DIST(($B144 - C$10)*C$18, 0, ABS(C$14), TRUE) * 2</f>
        <v>3.6297451768916785E-31</v>
      </c>
      <c r="IJ144" s="86">
        <f t="shared" si="172"/>
        <v>3.0202897152050674E-31</v>
      </c>
      <c r="IK144" s="86">
        <f t="shared" si="172"/>
        <v>8.327945634087472E-27</v>
      </c>
      <c r="IL144" s="86">
        <f t="shared" si="172"/>
        <v>1.35907322618341E-27</v>
      </c>
      <c r="IM144" s="86">
        <f t="shared" si="172"/>
        <v>3.8579367834519474E-31</v>
      </c>
      <c r="IN144" s="86">
        <f t="shared" si="172"/>
        <v>4.1469086516411807E-27</v>
      </c>
      <c r="IO144" s="86">
        <f t="shared" si="172"/>
        <v>8.2471879939414896E-29</v>
      </c>
      <c r="IP144" s="86">
        <f t="shared" si="172"/>
        <v>2.7717479334798103E-24</v>
      </c>
      <c r="IQ144" s="86">
        <f t="shared" si="172"/>
        <v>1.5133844973890604E-25</v>
      </c>
      <c r="IR144" s="86">
        <f t="shared" si="172"/>
        <v>3.6502935424240612E-31</v>
      </c>
      <c r="IS144" s="86">
        <f t="shared" si="172"/>
        <v>7.546289193149953E-31</v>
      </c>
      <c r="IT144" s="86">
        <f t="shared" si="172"/>
        <v>1.0591506199019396E-32</v>
      </c>
      <c r="IU144" s="86">
        <f t="shared" si="172"/>
        <v>4.40266076780889E-33</v>
      </c>
      <c r="IV144" s="86">
        <f t="shared" si="172"/>
        <v>1.8631180499955058E-19</v>
      </c>
      <c r="IW144" s="86">
        <f t="shared" si="172"/>
        <v>1.4340630146754374E-14</v>
      </c>
      <c r="IY144" s="86">
        <f t="shared" ref="IY144:JM160" si="173">GM144+HC144+HS144+II144</f>
        <v>4.3533763562880454E-2</v>
      </c>
      <c r="IZ144" s="86">
        <f t="shared" si="173"/>
        <v>0.13261497382101678</v>
      </c>
      <c r="JA144" s="86">
        <f t="shared" si="173"/>
        <v>0.11026027488610123</v>
      </c>
      <c r="JB144" s="86">
        <f t="shared" si="173"/>
        <v>0.15593013508575165</v>
      </c>
      <c r="JC144" s="86">
        <f t="shared" si="173"/>
        <v>0.17865069717778956</v>
      </c>
      <c r="JD144" s="86">
        <f t="shared" si="173"/>
        <v>0.16954207698805795</v>
      </c>
      <c r="JE144" s="86">
        <f t="shared" si="173"/>
        <v>0.18344994757087812</v>
      </c>
      <c r="JF144" s="86">
        <f t="shared" si="173"/>
        <v>0.24477294831402435</v>
      </c>
      <c r="JG144" s="86">
        <f t="shared" si="173"/>
        <v>0.27780279286833898</v>
      </c>
      <c r="JH144" s="86">
        <f t="shared" si="173"/>
        <v>0.14268945968459093</v>
      </c>
      <c r="JI144" s="86">
        <f t="shared" si="173"/>
        <v>0.11399423938204237</v>
      </c>
      <c r="JJ144" s="86">
        <f t="shared" si="173"/>
        <v>6.9118079426618059E-2</v>
      </c>
      <c r="JK144" s="86">
        <f t="shared" si="173"/>
        <v>5.4894976766512525E-2</v>
      </c>
      <c r="JL144" s="86">
        <f t="shared" si="173"/>
        <v>4.7629593584534759E-2</v>
      </c>
      <c r="JM144" s="86">
        <f t="shared" si="173"/>
        <v>3.9672729986808708E-2</v>
      </c>
    </row>
    <row r="145" spans="2:273" x14ac:dyDescent="0.25">
      <c r="B145" s="2">
        <v>118</v>
      </c>
      <c r="C145" s="37">
        <v>74.918999999999997</v>
      </c>
      <c r="D145" s="37">
        <v>76.451999999999998</v>
      </c>
      <c r="E145" s="37">
        <v>71.064999999999998</v>
      </c>
      <c r="F145" s="37">
        <v>72.557000000000002</v>
      </c>
      <c r="G145" s="37">
        <v>70.540999999999997</v>
      </c>
      <c r="H145" s="37">
        <v>71.483000000000004</v>
      </c>
      <c r="I145" s="37">
        <v>73.311000000000007</v>
      </c>
      <c r="J145" s="37">
        <v>78.671999999999997</v>
      </c>
      <c r="K145" s="37">
        <v>80.638999999999996</v>
      </c>
      <c r="L145" s="37">
        <v>75.606999999999999</v>
      </c>
      <c r="M145" s="37">
        <v>72.59</v>
      </c>
      <c r="N145" s="37">
        <v>71.5</v>
      </c>
      <c r="O145" s="37">
        <v>72.387</v>
      </c>
      <c r="P145" s="37">
        <v>83.418999999999997</v>
      </c>
      <c r="Q145" s="37">
        <v>90.338999999999999</v>
      </c>
      <c r="S145" s="4">
        <f t="shared" si="162"/>
        <v>74.436246162338932</v>
      </c>
      <c r="T145" s="4">
        <f t="shared" si="162"/>
        <v>77.066351294464496</v>
      </c>
      <c r="U145" s="4">
        <f t="shared" si="162"/>
        <v>71.596526181537641</v>
      </c>
      <c r="V145" s="4">
        <f t="shared" si="162"/>
        <v>72.496201210063958</v>
      </c>
      <c r="W145" s="4">
        <f t="shared" si="162"/>
        <v>70.996930994607155</v>
      </c>
      <c r="X145" s="4">
        <f t="shared" si="162"/>
        <v>71.399021842102542</v>
      </c>
      <c r="Y145" s="4">
        <f t="shared" si="162"/>
        <v>73.700238248806357</v>
      </c>
      <c r="Z145" s="4">
        <f t="shared" si="162"/>
        <v>77.780614197004383</v>
      </c>
      <c r="AA145" s="4">
        <f t="shared" si="162"/>
        <v>79.960435438902849</v>
      </c>
      <c r="AB145" s="4">
        <f t="shared" si="162"/>
        <v>75.146282408317546</v>
      </c>
      <c r="AC145" s="4">
        <f t="shared" si="162"/>
        <v>72.745130801404812</v>
      </c>
      <c r="AD145" s="4">
        <f t="shared" si="162"/>
        <v>71.666060912918965</v>
      </c>
      <c r="AE145" s="4">
        <f t="shared" si="162"/>
        <v>71.597236564943429</v>
      </c>
      <c r="AF145" s="4">
        <f t="shared" si="162"/>
        <v>83.963333440881584</v>
      </c>
      <c r="AG145" s="4">
        <f t="shared" si="162"/>
        <v>93.219696496908412</v>
      </c>
      <c r="AI145" s="4">
        <f t="shared" si="163"/>
        <v>0.48275383766106472</v>
      </c>
      <c r="AJ145" s="4">
        <f t="shared" si="163"/>
        <v>-0.61435129446449821</v>
      </c>
      <c r="AK145" s="4">
        <f t="shared" si="163"/>
        <v>-0.53152618153764308</v>
      </c>
      <c r="AL145" s="4">
        <f t="shared" si="163"/>
        <v>6.0798789936043818E-2</v>
      </c>
      <c r="AM145" s="4">
        <f t="shared" si="163"/>
        <v>-0.45593099460715791</v>
      </c>
      <c r="AN145" s="4">
        <f t="shared" si="163"/>
        <v>8.3978157897462324E-2</v>
      </c>
      <c r="AO145" s="4">
        <f t="shared" si="163"/>
        <v>-0.38923824880635038</v>
      </c>
      <c r="AP145" s="4">
        <f t="shared" si="163"/>
        <v>0.89138580299561454</v>
      </c>
      <c r="AQ145" s="4">
        <f t="shared" si="163"/>
        <v>0.67856456109714713</v>
      </c>
      <c r="AR145" s="4">
        <f t="shared" si="163"/>
        <v>0.46071759168245308</v>
      </c>
      <c r="AS145" s="4">
        <f t="shared" si="163"/>
        <v>-0.15513080140480895</v>
      </c>
      <c r="AT145" s="4">
        <f t="shared" si="163"/>
        <v>-0.16606091291896519</v>
      </c>
      <c r="AU145" s="4">
        <f t="shared" si="163"/>
        <v>0.78976343505657098</v>
      </c>
      <c r="AV145" s="4">
        <f t="shared" si="163"/>
        <v>-0.54433344088158719</v>
      </c>
      <c r="AW145" s="4">
        <f t="shared" si="163"/>
        <v>-2.8806964969084135</v>
      </c>
      <c r="AY145" s="2">
        <f t="shared" si="167"/>
        <v>74.436246162338932</v>
      </c>
      <c r="AZ145" s="2">
        <f t="shared" si="167"/>
        <v>75.030816441906794</v>
      </c>
      <c r="BA145" s="2">
        <f t="shared" si="167"/>
        <v>68.396366329823522</v>
      </c>
      <c r="BB145" s="2">
        <f t="shared" si="167"/>
        <v>66.717749002945467</v>
      </c>
      <c r="BC145" s="2">
        <f t="shared" si="167"/>
        <v>64.468744718441542</v>
      </c>
      <c r="BD145" s="2">
        <f t="shared" si="167"/>
        <v>63.952197864199292</v>
      </c>
      <c r="BE145" s="2">
        <f t="shared" si="167"/>
        <v>64.521696875315058</v>
      </c>
      <c r="BF145" s="2">
        <f t="shared" si="167"/>
        <v>64.811554695995866</v>
      </c>
      <c r="BG145" s="2">
        <f t="shared" si="167"/>
        <v>64.25561455746292</v>
      </c>
      <c r="BH145" s="2">
        <f t="shared" si="167"/>
        <v>62.501779878630153</v>
      </c>
      <c r="BI145" s="2">
        <f t="shared" si="167"/>
        <v>61.489240870918472</v>
      </c>
      <c r="BJ145" s="2">
        <f t="shared" si="167"/>
        <v>62.520650551930338</v>
      </c>
      <c r="BK145" s="2">
        <f t="shared" si="167"/>
        <v>63.884202741812857</v>
      </c>
      <c r="BL145" s="2">
        <f t="shared" si="167"/>
        <v>66.882588739170515</v>
      </c>
      <c r="BM145" s="2">
        <f t="shared" si="167"/>
        <v>68.582062004639155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99.79339414074299</v>
      </c>
      <c r="DL145" s="2">
        <f t="shared" si="164"/>
        <v>115.35241925289682</v>
      </c>
      <c r="DM145" s="2">
        <f t="shared" si="164"/>
        <v>115.53512400399751</v>
      </c>
      <c r="DN145" s="2">
        <f t="shared" si="164"/>
        <v>90.491068559347625</v>
      </c>
      <c r="DO145" s="2">
        <f t="shared" si="164"/>
        <v>94.918196796585903</v>
      </c>
      <c r="DP145" s="2">
        <f t="shared" si="164"/>
        <v>92.681965505226501</v>
      </c>
      <c r="DQ145" s="2">
        <f t="shared" si="164"/>
        <v>99.243853703906339</v>
      </c>
      <c r="DR145" s="2">
        <f t="shared" si="164"/>
        <v>92.855230550388427</v>
      </c>
      <c r="DS145" s="2">
        <f t="shared" si="164"/>
        <v>98.683974431574399</v>
      </c>
      <c r="DT145" s="2">
        <f t="shared" si="164"/>
        <v>94.995098155298137</v>
      </c>
      <c r="DU145" s="2">
        <f t="shared" si="164"/>
        <v>92.692743006164065</v>
      </c>
      <c r="DV145" s="2">
        <f t="shared" si="164"/>
        <v>100.42696005398112</v>
      </c>
      <c r="DW145" s="2">
        <f t="shared" si="164"/>
        <v>92.50905178236394</v>
      </c>
      <c r="DX145" s="2">
        <f t="shared" si="164"/>
        <v>94.293431009957331</v>
      </c>
      <c r="DY145" s="2">
        <f t="shared" si="164"/>
        <v>86.122749999999968</v>
      </c>
      <c r="EA145" s="2">
        <f t="shared" si="152"/>
        <v>74.405342024301973</v>
      </c>
      <c r="EB145" s="2">
        <f t="shared" si="152"/>
        <v>74.978638336394638</v>
      </c>
      <c r="EC145" s="2">
        <f t="shared" si="152"/>
        <v>68.328833014541885</v>
      </c>
      <c r="ED145" s="2">
        <f t="shared" si="152"/>
        <v>66.677585385215309</v>
      </c>
      <c r="EE145" s="2">
        <f t="shared" si="151"/>
        <v>64.433618090790432</v>
      </c>
      <c r="EF145" s="2">
        <f t="shared" si="151"/>
        <v>63.908908360984796</v>
      </c>
      <c r="EG145" s="2">
        <f t="shared" si="151"/>
        <v>64.475136457823709</v>
      </c>
      <c r="EH145" s="2">
        <f t="shared" si="151"/>
        <v>64.764219828704924</v>
      </c>
      <c r="EI145" s="2">
        <f t="shared" si="151"/>
        <v>64.193291860097091</v>
      </c>
      <c r="EJ145" s="2">
        <f t="shared" si="151"/>
        <v>62.448608043217305</v>
      </c>
      <c r="EK145" s="2">
        <f t="shared" si="151"/>
        <v>61.448874184191446</v>
      </c>
      <c r="EL145" s="2">
        <f t="shared" si="151"/>
        <v>62.46250641676334</v>
      </c>
      <c r="EM145" s="2">
        <f t="shared" si="135"/>
        <v>63.844403440778194</v>
      </c>
      <c r="EN145" s="2">
        <f t="shared" si="135"/>
        <v>66.849733915584011</v>
      </c>
      <c r="EO145" s="2">
        <f t="shared" si="135"/>
        <v>68.548134382237549</v>
      </c>
      <c r="EQ145" s="2">
        <f t="shared" si="165"/>
        <v>74.429827517535799</v>
      </c>
      <c r="ER145" s="2">
        <f t="shared" si="165"/>
        <v>75.0373718571701</v>
      </c>
      <c r="ES145" s="2">
        <f t="shared" si="165"/>
        <v>68.539107664170373</v>
      </c>
      <c r="ET145" s="2">
        <f t="shared" si="165"/>
        <v>66.900649666918497</v>
      </c>
      <c r="EU145" s="2">
        <f t="shared" si="165"/>
        <v>64.43361833195749</v>
      </c>
      <c r="EV145" s="2">
        <f t="shared" si="165"/>
        <v>64.059719580300737</v>
      </c>
      <c r="EW145" s="2">
        <f t="shared" si="165"/>
        <v>64.441651508786691</v>
      </c>
      <c r="EX145" s="2">
        <f t="shared" si="165"/>
        <v>64.900784509428135</v>
      </c>
      <c r="EY145" s="2">
        <f t="shared" si="165"/>
        <v>64.375338687453734</v>
      </c>
      <c r="EZ145" s="2">
        <f t="shared" si="165"/>
        <v>62.525271436720516</v>
      </c>
      <c r="FA145" s="2">
        <f t="shared" si="165"/>
        <v>61.400372683302962</v>
      </c>
      <c r="FB145" s="2">
        <f t="shared" si="165"/>
        <v>62.672930119343278</v>
      </c>
      <c r="FC145" s="2">
        <f t="shared" si="165"/>
        <v>63.947279257917025</v>
      </c>
      <c r="FD145" s="2">
        <f t="shared" si="165"/>
        <v>66.643753969332408</v>
      </c>
      <c r="FE145" s="2">
        <f t="shared" si="165"/>
        <v>68.674487110057413</v>
      </c>
      <c r="FG145" s="2">
        <f t="shared" si="166"/>
        <v>0.99881314692459455</v>
      </c>
      <c r="FH145" s="2">
        <f t="shared" si="166"/>
        <v>0.99875983819648562</v>
      </c>
      <c r="FI145" s="2">
        <f t="shared" si="166"/>
        <v>0.99877264749404238</v>
      </c>
      <c r="FJ145" s="2">
        <f t="shared" si="166"/>
        <v>0.99883157990370808</v>
      </c>
      <c r="FK145" s="2">
        <f t="shared" si="166"/>
        <v>0.9988477250910951</v>
      </c>
      <c r="FL145" s="2">
        <f t="shared" si="166"/>
        <v>0.99874510216884071</v>
      </c>
      <c r="FM145" s="2">
        <f t="shared" si="166"/>
        <v>0.99860993110465313</v>
      </c>
      <c r="FN145" s="2">
        <f t="shared" si="166"/>
        <v>0.99859706723609021</v>
      </c>
      <c r="FO145" s="2">
        <f t="shared" si="166"/>
        <v>0.99851787356667643</v>
      </c>
      <c r="FP145" s="2">
        <f t="shared" si="166"/>
        <v>0.99847750592300666</v>
      </c>
      <c r="FQ145" s="2">
        <f t="shared" si="166"/>
        <v>0.99864224475385166</v>
      </c>
      <c r="FR145" s="2">
        <f t="shared" si="166"/>
        <v>0.99867166810267305</v>
      </c>
      <c r="FS145" s="2">
        <f t="shared" si="166"/>
        <v>0.9987353423999058</v>
      </c>
      <c r="FT145" s="2">
        <f t="shared" si="166"/>
        <v>0.99860662825315494</v>
      </c>
      <c r="FU145" s="2">
        <f t="shared" si="166"/>
        <v>0.9982089269373644</v>
      </c>
      <c r="FW145" s="2">
        <f t="shared" si="169"/>
        <v>3.1539095277138572E-2</v>
      </c>
      <c r="FX145" s="2">
        <f t="shared" si="169"/>
        <v>3.5892358030210993E-2</v>
      </c>
      <c r="FY145" s="2">
        <f t="shared" si="169"/>
        <v>4.5628684940004868E-2</v>
      </c>
      <c r="FZ145" s="2">
        <f t="shared" si="169"/>
        <v>5.5317979788489423E-2</v>
      </c>
      <c r="GA145" s="2">
        <f t="shared" si="169"/>
        <v>5.1830830202189822E-2</v>
      </c>
      <c r="GB145" s="2">
        <f t="shared" si="169"/>
        <v>4.7624150517062147E-2</v>
      </c>
      <c r="GC145" s="2">
        <f t="shared" si="169"/>
        <v>5.2874349057225024E-2</v>
      </c>
      <c r="GD145" s="2">
        <f t="shared" si="169"/>
        <v>5.8031607705407051E-2</v>
      </c>
      <c r="GE145" s="2">
        <f t="shared" si="169"/>
        <v>6.1539908088161607E-2</v>
      </c>
      <c r="GF145" s="2">
        <f t="shared" si="169"/>
        <v>4.7219368004229649E-2</v>
      </c>
      <c r="GG145" s="2">
        <f t="shared" si="169"/>
        <v>4.2366525537166508E-2</v>
      </c>
      <c r="GH145" s="2">
        <f t="shared" si="169"/>
        <v>3.6662887029851557E-2</v>
      </c>
      <c r="GI145" s="2">
        <f t="shared" si="169"/>
        <v>3.4491445649060003E-2</v>
      </c>
      <c r="GJ145" s="2">
        <f t="shared" si="169"/>
        <v>2.6140644619832152E-2</v>
      </c>
      <c r="GK145" s="2">
        <f t="shared" si="169"/>
        <v>1.9391760073059393E-2</v>
      </c>
      <c r="GM145" s="86">
        <f t="shared" si="170"/>
        <v>3.8583165212020452E-62</v>
      </c>
      <c r="GN145" s="86">
        <f t="shared" si="170"/>
        <v>1.0716541423737408E-62</v>
      </c>
      <c r="GO145" s="86">
        <f t="shared" si="170"/>
        <v>2.2288000927256962E-73</v>
      </c>
      <c r="GP145" s="86">
        <f t="shared" si="170"/>
        <v>4.9056120885900565E-84</v>
      </c>
      <c r="GQ145" s="86">
        <f t="shared" si="170"/>
        <v>1.3311076602652806E-78</v>
      </c>
      <c r="GR145" s="86">
        <f t="shared" si="170"/>
        <v>1.4356207899508494E-52</v>
      </c>
      <c r="GS145" s="86">
        <f t="shared" si="170"/>
        <v>1.4407171723327189E-58</v>
      </c>
      <c r="GT145" s="86">
        <f t="shared" si="170"/>
        <v>4.2052014157287689E-70</v>
      </c>
      <c r="GU145" s="86">
        <f t="shared" si="170"/>
        <v>4.4732233429129152E-85</v>
      </c>
      <c r="GV145" s="86">
        <f t="shared" si="170"/>
        <v>5.6763156479710955E-101</v>
      </c>
      <c r="GW145" s="86">
        <f t="shared" si="170"/>
        <v>6.346120199770918E-100</v>
      </c>
      <c r="GX145" s="86">
        <f t="shared" si="170"/>
        <v>5.2853402687955743E-93</v>
      </c>
      <c r="GY145" s="86">
        <f t="shared" si="170"/>
        <v>5.4296667609150769E-101</v>
      </c>
      <c r="GZ145" s="86">
        <f t="shared" si="170"/>
        <v>1.428535157322926E-96</v>
      </c>
      <c r="HA145" s="86">
        <f t="shared" si="170"/>
        <v>1.2441481146607185E-100</v>
      </c>
      <c r="HC145" s="86">
        <f t="shared" si="153"/>
        <v>7.9787347982995842E-22</v>
      </c>
      <c r="HD145" s="86">
        <f t="shared" si="153"/>
        <v>4.5538006785637457E-26</v>
      </c>
      <c r="HE145" s="86">
        <f t="shared" si="153"/>
        <v>1.4901966565573332E-29</v>
      </c>
      <c r="HF145" s="86">
        <f t="shared" si="153"/>
        <v>1.9496485424237793E-45</v>
      </c>
      <c r="HG145" s="86">
        <f t="shared" si="153"/>
        <v>5.6995906768877906E-28</v>
      </c>
      <c r="HH145" s="86">
        <f t="shared" si="153"/>
        <v>1.7605027513971472E-30</v>
      </c>
      <c r="HI145" s="86">
        <f t="shared" si="153"/>
        <v>2.0150554910370183E-42</v>
      </c>
      <c r="HJ145" s="86">
        <f t="shared" si="153"/>
        <v>3.4092596792104194E-49</v>
      </c>
      <c r="HK145" s="86">
        <f t="shared" si="153"/>
        <v>1.2591199841338173E-54</v>
      </c>
      <c r="HL145" s="86">
        <f t="shared" si="161"/>
        <v>6.7173702514513158E-55</v>
      </c>
      <c r="HM145" s="86">
        <f t="shared" si="161"/>
        <v>7.8322132202570663E-53</v>
      </c>
      <c r="HN145" s="86">
        <f t="shared" si="161"/>
        <v>1.1870674833602731E-43</v>
      </c>
      <c r="HO145" s="86">
        <f t="shared" si="161"/>
        <v>2.8377298136402438E-35</v>
      </c>
      <c r="HP145" s="86">
        <f t="shared" si="161"/>
        <v>2.8979107784924859E-38</v>
      </c>
      <c r="HQ145" s="86">
        <f t="shared" si="161"/>
        <v>2.3447383132761921E-40</v>
      </c>
      <c r="HS145" s="86">
        <f t="shared" si="171"/>
        <v>6.9912357210154041E-2</v>
      </c>
      <c r="HT145" s="86">
        <f t="shared" si="171"/>
        <v>0.19547780001848619</v>
      </c>
      <c r="HU145" s="86">
        <f t="shared" si="171"/>
        <v>0.16554374512251052</v>
      </c>
      <c r="HV145" s="86">
        <f t="shared" si="171"/>
        <v>0.23177430871459273</v>
      </c>
      <c r="HW145" s="86">
        <f t="shared" si="171"/>
        <v>0.2642494447356688</v>
      </c>
      <c r="HX145" s="86">
        <f t="shared" si="171"/>
        <v>0.24381524573179528</v>
      </c>
      <c r="HY145" s="86">
        <f t="shared" si="171"/>
        <v>0.26702790329267817</v>
      </c>
      <c r="HZ145" s="86">
        <f t="shared" si="171"/>
        <v>0.33357923574650844</v>
      </c>
      <c r="IA145" s="86">
        <f t="shared" si="171"/>
        <v>0.37395284707556664</v>
      </c>
      <c r="IB145" s="86">
        <f t="shared" si="171"/>
        <v>0.2153419063187284</v>
      </c>
      <c r="IC145" s="86">
        <f t="shared" si="171"/>
        <v>0.1739053182910385</v>
      </c>
      <c r="ID145" s="86">
        <f t="shared" si="171"/>
        <v>0.1101923051064104</v>
      </c>
      <c r="IE145" s="86">
        <f t="shared" si="171"/>
        <v>8.8828640275304002E-2</v>
      </c>
      <c r="IF145" s="86">
        <f t="shared" si="171"/>
        <v>7.3869572898408009E-2</v>
      </c>
      <c r="IG145" s="86">
        <f t="shared" si="171"/>
        <v>5.7428188345850437E-2</v>
      </c>
      <c r="II145" s="86">
        <f t="shared" si="172"/>
        <v>1.215048590315438E-29</v>
      </c>
      <c r="IJ145" s="86">
        <f t="shared" si="172"/>
        <v>1.1708787011773694E-29</v>
      </c>
      <c r="IK145" s="86">
        <f t="shared" si="172"/>
        <v>2.3916397228932078E-25</v>
      </c>
      <c r="IL145" s="86">
        <f t="shared" si="172"/>
        <v>5.4834523185057758E-26</v>
      </c>
      <c r="IM145" s="86">
        <f t="shared" si="172"/>
        <v>2.3377433338600029E-29</v>
      </c>
      <c r="IN145" s="86">
        <f t="shared" si="172"/>
        <v>1.3014194647721735E-25</v>
      </c>
      <c r="IO145" s="86">
        <f t="shared" si="172"/>
        <v>3.7178339766341593E-27</v>
      </c>
      <c r="IP145" s="86">
        <f t="shared" si="172"/>
        <v>7.4108274200906667E-23</v>
      </c>
      <c r="IQ145" s="86">
        <f t="shared" si="172"/>
        <v>5.2322011583219999E-24</v>
      </c>
      <c r="IR145" s="86">
        <f t="shared" si="172"/>
        <v>1.9524490034939996E-29</v>
      </c>
      <c r="IS145" s="86">
        <f t="shared" si="172"/>
        <v>3.3731339430330272E-29</v>
      </c>
      <c r="IT145" s="86">
        <f t="shared" si="172"/>
        <v>5.0328070416006899E-31</v>
      </c>
      <c r="IU145" s="86">
        <f t="shared" si="172"/>
        <v>2.0421118113027892E-31</v>
      </c>
      <c r="IV145" s="86">
        <f t="shared" si="172"/>
        <v>1.4042338557637532E-18</v>
      </c>
      <c r="IW145" s="86">
        <f t="shared" si="172"/>
        <v>5.6124730188651225E-14</v>
      </c>
      <c r="IY145" s="86">
        <f t="shared" si="173"/>
        <v>6.9912357210154041E-2</v>
      </c>
      <c r="IZ145" s="86">
        <f t="shared" si="173"/>
        <v>0.19547780001848619</v>
      </c>
      <c r="JA145" s="86">
        <f t="shared" si="173"/>
        <v>0.16554374512251052</v>
      </c>
      <c r="JB145" s="86">
        <f t="shared" si="173"/>
        <v>0.23177430871459273</v>
      </c>
      <c r="JC145" s="86">
        <f t="shared" si="173"/>
        <v>0.2642494447356688</v>
      </c>
      <c r="JD145" s="86">
        <f t="shared" si="173"/>
        <v>0.24381524573179528</v>
      </c>
      <c r="JE145" s="86">
        <f t="shared" si="173"/>
        <v>0.26702790329267817</v>
      </c>
      <c r="JF145" s="86">
        <f t="shared" si="173"/>
        <v>0.33357923574650844</v>
      </c>
      <c r="JG145" s="86">
        <f t="shared" si="173"/>
        <v>0.37395284707556664</v>
      </c>
      <c r="JH145" s="86">
        <f t="shared" si="173"/>
        <v>0.2153419063187284</v>
      </c>
      <c r="JI145" s="86">
        <f t="shared" si="173"/>
        <v>0.1739053182910385</v>
      </c>
      <c r="JJ145" s="86">
        <f t="shared" si="173"/>
        <v>0.1101923051064104</v>
      </c>
      <c r="JK145" s="86">
        <f t="shared" si="173"/>
        <v>8.8828640275304002E-2</v>
      </c>
      <c r="JL145" s="86">
        <f t="shared" si="173"/>
        <v>7.3869572898408009E-2</v>
      </c>
      <c r="JM145" s="86">
        <f t="shared" si="173"/>
        <v>5.7428188345906558E-2</v>
      </c>
    </row>
    <row r="146" spans="2:273" x14ac:dyDescent="0.25">
      <c r="B146" s="2">
        <v>119</v>
      </c>
      <c r="C146" s="37">
        <v>73.968000000000004</v>
      </c>
      <c r="D146" s="37">
        <v>77.355000000000004</v>
      </c>
      <c r="E146" s="37">
        <v>72.483999999999995</v>
      </c>
      <c r="F146" s="37">
        <v>74</v>
      </c>
      <c r="G146" s="37">
        <v>72.426000000000002</v>
      </c>
      <c r="H146" s="37">
        <v>73.216999999999999</v>
      </c>
      <c r="I146" s="37">
        <v>75.721000000000004</v>
      </c>
      <c r="J146" s="37">
        <v>79.343999999999994</v>
      </c>
      <c r="K146" s="37">
        <v>81.41</v>
      </c>
      <c r="L146" s="37">
        <v>78.492000000000004</v>
      </c>
      <c r="M146" s="37">
        <v>76.262</v>
      </c>
      <c r="N146" s="37">
        <v>75.016000000000005</v>
      </c>
      <c r="O146" s="37">
        <v>76.242000000000004</v>
      </c>
      <c r="P146" s="37">
        <v>91.113</v>
      </c>
      <c r="Q146" s="37">
        <v>100.565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74.313410454054591</v>
      </c>
      <c r="T146" s="4">
        <f t="shared" si="174"/>
        <v>77.457637944279924</v>
      </c>
      <c r="U146" s="4">
        <f t="shared" si="174"/>
        <v>72.38851777871578</v>
      </c>
      <c r="V146" s="4">
        <f t="shared" si="174"/>
        <v>73.727393542809736</v>
      </c>
      <c r="W146" s="4">
        <f t="shared" si="174"/>
        <v>72.249775971446866</v>
      </c>
      <c r="X146" s="4">
        <f t="shared" si="174"/>
        <v>72.864907933526382</v>
      </c>
      <c r="Y146" s="4">
        <f t="shared" si="174"/>
        <v>75.432560037078417</v>
      </c>
      <c r="Z146" s="4">
        <f t="shared" si="174"/>
        <v>79.242745686949945</v>
      </c>
      <c r="AA146" s="4">
        <f t="shared" si="174"/>
        <v>81.104652764058187</v>
      </c>
      <c r="AB146" s="4">
        <f t="shared" si="174"/>
        <v>78.299796465205674</v>
      </c>
      <c r="AC146" s="4">
        <f t="shared" si="174"/>
        <v>75.997190878412169</v>
      </c>
      <c r="AD146" s="4">
        <f t="shared" si="174"/>
        <v>74.993727084607698</v>
      </c>
      <c r="AE146" s="4">
        <f t="shared" si="174"/>
        <v>74.619470691559357</v>
      </c>
      <c r="AF146" s="4">
        <f t="shared" si="174"/>
        <v>90.451233302247658</v>
      </c>
      <c r="AG146" s="4">
        <f t="shared" si="174"/>
        <v>101.27659515807453</v>
      </c>
      <c r="AI146" s="4">
        <f t="shared" ref="AI146:AW162" si="175">IF(OR($B146 &lt; C$230, $B146 &gt; C$233), 0, C146-S146)</f>
        <v>-0.34541045405458703</v>
      </c>
      <c r="AJ146" s="4">
        <f t="shared" si="175"/>
        <v>-0.10263794427991968</v>
      </c>
      <c r="AK146" s="4">
        <f t="shared" si="175"/>
        <v>9.5482221284214575E-2</v>
      </c>
      <c r="AL146" s="4">
        <f t="shared" si="175"/>
        <v>0.272606457190264</v>
      </c>
      <c r="AM146" s="4">
        <f t="shared" si="175"/>
        <v>0.17622402855313624</v>
      </c>
      <c r="AN146" s="4">
        <f t="shared" si="175"/>
        <v>0.35209206647361668</v>
      </c>
      <c r="AO146" s="4">
        <f t="shared" si="175"/>
        <v>0.28843996292158636</v>
      </c>
      <c r="AP146" s="4">
        <f t="shared" si="175"/>
        <v>0.10125431305004895</v>
      </c>
      <c r="AQ146" s="4">
        <f t="shared" si="175"/>
        <v>0.30534723594180946</v>
      </c>
      <c r="AR146" s="4">
        <f t="shared" si="175"/>
        <v>0.19220353479433072</v>
      </c>
      <c r="AS146" s="4">
        <f t="shared" si="175"/>
        <v>0.26480912158783099</v>
      </c>
      <c r="AT146" s="4">
        <f t="shared" si="175"/>
        <v>2.2272915392306913E-2</v>
      </c>
      <c r="AU146" s="4">
        <f t="shared" si="175"/>
        <v>1.6225293084406474</v>
      </c>
      <c r="AV146" s="4">
        <f t="shared" si="175"/>
        <v>0.66176669775234132</v>
      </c>
      <c r="AW146" s="4">
        <f t="shared" si="175"/>
        <v>-0.71159515807453033</v>
      </c>
      <c r="AY146" s="2">
        <f t="shared" si="167"/>
        <v>74.313410454054591</v>
      </c>
      <c r="AZ146" s="2">
        <f t="shared" si="167"/>
        <v>74.888947559091221</v>
      </c>
      <c r="BA146" s="2">
        <f t="shared" si="167"/>
        <v>68.246343881444687</v>
      </c>
      <c r="BB146" s="2">
        <f t="shared" si="167"/>
        <v>66.561832495743829</v>
      </c>
      <c r="BC146" s="2">
        <f t="shared" si="167"/>
        <v>64.344693392480039</v>
      </c>
      <c r="BD146" s="2">
        <f t="shared" si="167"/>
        <v>63.821919433310214</v>
      </c>
      <c r="BE146" s="2">
        <f t="shared" si="167"/>
        <v>64.400901018071821</v>
      </c>
      <c r="BF146" s="2">
        <f t="shared" si="167"/>
        <v>64.665486122567842</v>
      </c>
      <c r="BG146" s="2">
        <f t="shared" si="167"/>
        <v>64.09380475795011</v>
      </c>
      <c r="BH146" s="2">
        <f t="shared" si="167"/>
        <v>62.353720978101236</v>
      </c>
      <c r="BI146" s="2">
        <f t="shared" si="167"/>
        <v>61.37280500428917</v>
      </c>
      <c r="BJ146" s="2">
        <f t="shared" si="167"/>
        <v>62.369250605704281</v>
      </c>
      <c r="BK146" s="2">
        <f t="shared" si="167"/>
        <v>63.738773536097192</v>
      </c>
      <c r="BL146" s="2">
        <f t="shared" si="167"/>
        <v>66.810613862257142</v>
      </c>
      <c r="BM146" s="2">
        <f t="shared" si="167"/>
        <v>68.478820377049828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99.953985804892795</v>
      </c>
      <c r="DL146" s="2">
        <f t="shared" si="176"/>
        <v>115.62672149744751</v>
      </c>
      <c r="DM146" s="2">
        <f t="shared" si="176"/>
        <v>115.84075620560191</v>
      </c>
      <c r="DN146" s="2">
        <f t="shared" si="176"/>
        <v>90.555683479311384</v>
      </c>
      <c r="DO146" s="2">
        <f t="shared" si="176"/>
        <v>95.106999405774786</v>
      </c>
      <c r="DP146" s="2">
        <f t="shared" si="176"/>
        <v>92.845974738675977</v>
      </c>
      <c r="DQ146" s="2">
        <f t="shared" si="176"/>
        <v>99.46177503009082</v>
      </c>
      <c r="DR146" s="2">
        <f t="shared" si="176"/>
        <v>92.99599989057883</v>
      </c>
      <c r="DS146" s="2">
        <f t="shared" si="176"/>
        <v>98.896829515229484</v>
      </c>
      <c r="DT146" s="2">
        <f t="shared" si="176"/>
        <v>95.178010124410108</v>
      </c>
      <c r="DU146" s="2">
        <f t="shared" si="176"/>
        <v>92.86073067804648</v>
      </c>
      <c r="DV146" s="2">
        <f t="shared" si="176"/>
        <v>100.66352037786777</v>
      </c>
      <c r="DW146" s="2">
        <f t="shared" si="176"/>
        <v>92.664798592870511</v>
      </c>
      <c r="DX146" s="2">
        <f t="shared" si="176"/>
        <v>94.499878141299206</v>
      </c>
      <c r="DY146" s="2">
        <f t="shared" si="176"/>
        <v>86.248525806451596</v>
      </c>
      <c r="EA146" s="2">
        <f t="shared" si="152"/>
        <v>74.284620165460197</v>
      </c>
      <c r="EB146" s="2">
        <f t="shared" si="152"/>
        <v>74.839847330097072</v>
      </c>
      <c r="EC146" s="2">
        <f t="shared" si="152"/>
        <v>68.180970657267181</v>
      </c>
      <c r="ED146" s="2">
        <f t="shared" si="152"/>
        <v>66.521132708484203</v>
      </c>
      <c r="EE146" s="2">
        <f t="shared" si="151"/>
        <v>64.312317470357868</v>
      </c>
      <c r="EF146" s="2">
        <f t="shared" si="151"/>
        <v>63.779684691327674</v>
      </c>
      <c r="EG146" s="2">
        <f t="shared" si="151"/>
        <v>64.358543161999606</v>
      </c>
      <c r="EH146" s="2">
        <f t="shared" si="151"/>
        <v>64.619635967389826</v>
      </c>
      <c r="EI146" s="2">
        <f t="shared" si="151"/>
        <v>64.033267778012259</v>
      </c>
      <c r="EJ146" s="2">
        <f t="shared" si="151"/>
        <v>62.303611699225165</v>
      </c>
      <c r="EK146" s="2">
        <f t="shared" si="151"/>
        <v>61.336296350012091</v>
      </c>
      <c r="EL146" s="2">
        <f t="shared" si="151"/>
        <v>62.313154468428905</v>
      </c>
      <c r="EM146" s="2">
        <f t="shared" si="135"/>
        <v>63.700792805645634</v>
      </c>
      <c r="EN146" s="2">
        <f t="shared" si="135"/>
        <v>66.781853375396281</v>
      </c>
      <c r="EO146" s="2">
        <f t="shared" si="135"/>
        <v>68.446836637992135</v>
      </c>
      <c r="EQ146" s="2">
        <f t="shared" ref="EQ146:FE162" si="177">CU$228*$B146+CU$229</f>
        <v>74.313691071336336</v>
      </c>
      <c r="ER146" s="2">
        <f t="shared" si="177"/>
        <v>74.915411182314671</v>
      </c>
      <c r="ES146" s="2">
        <f t="shared" si="177"/>
        <v>68.422261189965766</v>
      </c>
      <c r="ET146" s="2">
        <f t="shared" si="177"/>
        <v>66.771172693985946</v>
      </c>
      <c r="EU146" s="2">
        <f t="shared" si="177"/>
        <v>64.312510285430676</v>
      </c>
      <c r="EV146" s="2">
        <f t="shared" si="177"/>
        <v>63.952160002509061</v>
      </c>
      <c r="EW146" s="2">
        <f t="shared" si="177"/>
        <v>64.321269621228055</v>
      </c>
      <c r="EX146" s="2">
        <f t="shared" si="177"/>
        <v>64.770378484344818</v>
      </c>
      <c r="EY146" s="2">
        <f t="shared" si="177"/>
        <v>64.233110360127</v>
      </c>
      <c r="EZ146" s="2">
        <f t="shared" si="177"/>
        <v>62.390069214428323</v>
      </c>
      <c r="FA146" s="2">
        <f t="shared" si="177"/>
        <v>61.281561016577882</v>
      </c>
      <c r="FB146" s="2">
        <f t="shared" si="177"/>
        <v>62.553579601435509</v>
      </c>
      <c r="FC146" s="2">
        <f t="shared" si="177"/>
        <v>63.822045633431969</v>
      </c>
      <c r="FD146" s="2">
        <f t="shared" si="177"/>
        <v>66.555657232253594</v>
      </c>
      <c r="FE146" s="2">
        <f t="shared" si="177"/>
        <v>68.583504210980877</v>
      </c>
      <c r="FG146" s="2">
        <f t="shared" ref="FG146:FU162" si="178">POWER(10,($B146-C$231)/C$229)/(1+POWER(10,($B146-C$231)/C$229))</f>
        <v>0.99891746408105841</v>
      </c>
      <c r="FH146" s="2">
        <f t="shared" si="178"/>
        <v>0.99886883555907535</v>
      </c>
      <c r="FI146" s="2">
        <f t="shared" si="178"/>
        <v>0.99888052031408381</v>
      </c>
      <c r="FJ146" s="2">
        <f t="shared" si="178"/>
        <v>0.9989342786422557</v>
      </c>
      <c r="FK146" s="2">
        <f t="shared" si="178"/>
        <v>0.99894900623531813</v>
      </c>
      <c r="FL146" s="2">
        <f t="shared" si="178"/>
        <v>0.99885539319118288</v>
      </c>
      <c r="FM146" s="2">
        <f t="shared" si="178"/>
        <v>0.99873208702029359</v>
      </c>
      <c r="FN146" s="2">
        <f t="shared" si="178"/>
        <v>0.99872035214901533</v>
      </c>
      <c r="FO146" s="2">
        <f t="shared" si="178"/>
        <v>0.99864810832588558</v>
      </c>
      <c r="FP146" s="2">
        <f t="shared" si="178"/>
        <v>0.99861128286224643</v>
      </c>
      <c r="FQ146" s="2">
        <f t="shared" si="178"/>
        <v>0.99876156454522991</v>
      </c>
      <c r="FR146" s="2">
        <f t="shared" si="178"/>
        <v>0.9987884053016306</v>
      </c>
      <c r="FS146" s="2">
        <f t="shared" si="178"/>
        <v>0.9988464902024986</v>
      </c>
      <c r="FT146" s="2">
        <f t="shared" si="178"/>
        <v>0.99872907404605626</v>
      </c>
      <c r="FU146" s="2">
        <f t="shared" si="178"/>
        <v>0.99836626448422416</v>
      </c>
      <c r="FW146" s="2">
        <f t="shared" si="169"/>
        <v>3.4477022406290504E-2</v>
      </c>
      <c r="FX146" s="2">
        <f t="shared" si="169"/>
        <v>3.9219377951383784E-2</v>
      </c>
      <c r="FY146" s="2">
        <f t="shared" si="169"/>
        <v>4.98115789567024E-2</v>
      </c>
      <c r="FZ146" s="2">
        <f t="shared" si="169"/>
        <v>6.0332962942312322E-2</v>
      </c>
      <c r="GA146" s="2">
        <f t="shared" si="169"/>
        <v>5.6548601378677683E-2</v>
      </c>
      <c r="GB146" s="2">
        <f t="shared" si="169"/>
        <v>5.198001050636266E-2</v>
      </c>
      <c r="GC146" s="2">
        <f t="shared" si="169"/>
        <v>5.7681325639593169E-2</v>
      </c>
      <c r="GD146" s="2">
        <f t="shared" si="169"/>
        <v>6.3276123137744139E-2</v>
      </c>
      <c r="GE146" s="2">
        <f t="shared" si="169"/>
        <v>6.7078902571643811E-2</v>
      </c>
      <c r="GF146" s="2">
        <f t="shared" si="169"/>
        <v>5.1540208843728737E-2</v>
      </c>
      <c r="GG146" s="2">
        <f t="shared" si="169"/>
        <v>4.6264866356735268E-2</v>
      </c>
      <c r="GH146" s="2">
        <f t="shared" si="169"/>
        <v>4.0058363027746832E-2</v>
      </c>
      <c r="GI146" s="2">
        <f t="shared" si="169"/>
        <v>3.7693685867328491E-2</v>
      </c>
      <c r="GJ146" s="2">
        <f t="shared" si="169"/>
        <v>2.8590541449226122E-2</v>
      </c>
      <c r="GK146" s="2">
        <f t="shared" si="169"/>
        <v>2.1222936494398277E-2</v>
      </c>
      <c r="GM146" s="86">
        <f t="shared" si="170"/>
        <v>1.9832414580199062E-64</v>
      </c>
      <c r="GN146" s="86">
        <f t="shared" si="170"/>
        <v>5.2943985304331418E-65</v>
      </c>
      <c r="GO146" s="86">
        <f t="shared" si="170"/>
        <v>4.4655628967917146E-76</v>
      </c>
      <c r="GP146" s="86">
        <f t="shared" si="170"/>
        <v>4.0545852561486909E-87</v>
      </c>
      <c r="GQ146" s="86">
        <f t="shared" si="170"/>
        <v>1.7843041730991124E-81</v>
      </c>
      <c r="GR146" s="86">
        <f t="shared" si="170"/>
        <v>1.7016937088950302E-54</v>
      </c>
      <c r="GS146" s="86">
        <f t="shared" si="170"/>
        <v>1.0860204937444348E-60</v>
      </c>
      <c r="GT146" s="86">
        <f t="shared" si="170"/>
        <v>1.1997118855166411E-72</v>
      </c>
      <c r="GU146" s="86">
        <f t="shared" si="170"/>
        <v>3.5330343390531472E-88</v>
      </c>
      <c r="GV146" s="86">
        <f t="shared" si="170"/>
        <v>1.1149160653123375E-104</v>
      </c>
      <c r="GW146" s="86">
        <f t="shared" si="170"/>
        <v>1.4596598376127284E-103</v>
      </c>
      <c r="GX146" s="86">
        <f t="shared" si="170"/>
        <v>2.0469907639138949E-96</v>
      </c>
      <c r="GY146" s="86">
        <f t="shared" si="170"/>
        <v>1.0552358010930935E-104</v>
      </c>
      <c r="GZ146" s="86">
        <f t="shared" si="170"/>
        <v>4.6114863101147385E-100</v>
      </c>
      <c r="HA146" s="86">
        <f t="shared" si="170"/>
        <v>2.65186769054573E-104</v>
      </c>
      <c r="HC146" s="86">
        <f t="shared" si="153"/>
        <v>3.383667091332389E-23</v>
      </c>
      <c r="HD146" s="86">
        <f t="shared" si="153"/>
        <v>9.6087760805548988E-28</v>
      </c>
      <c r="HE146" s="86">
        <f t="shared" si="153"/>
        <v>1.8909402171874198E-31</v>
      </c>
      <c r="HF146" s="86">
        <f t="shared" si="153"/>
        <v>2.6549880636141026E-48</v>
      </c>
      <c r="HG146" s="86">
        <f t="shared" si="153"/>
        <v>1.1852363066453126E-29</v>
      </c>
      <c r="HH146" s="86">
        <f t="shared" si="153"/>
        <v>2.1984102007563579E-32</v>
      </c>
      <c r="HI146" s="86">
        <f t="shared" si="153"/>
        <v>5.0633707281508634E-45</v>
      </c>
      <c r="HJ146" s="86">
        <f t="shared" si="153"/>
        <v>3.2653683264141891E-52</v>
      </c>
      <c r="HK146" s="86">
        <f t="shared" si="153"/>
        <v>5.9243004346892159E-58</v>
      </c>
      <c r="HL146" s="86">
        <f t="shared" si="161"/>
        <v>2.8249398290456136E-58</v>
      </c>
      <c r="HM146" s="86">
        <f t="shared" si="161"/>
        <v>4.4041551521192031E-56</v>
      </c>
      <c r="HN146" s="86">
        <f t="shared" si="161"/>
        <v>2.163482901607536E-46</v>
      </c>
      <c r="HO146" s="86">
        <f t="shared" si="161"/>
        <v>1.7776485889690455E-37</v>
      </c>
      <c r="HP146" s="86">
        <f t="shared" si="161"/>
        <v>1.2409033080672863E-40</v>
      </c>
      <c r="HQ146" s="86">
        <f t="shared" si="161"/>
        <v>6.7694205968950223E-43</v>
      </c>
      <c r="HS146" s="86">
        <f t="shared" si="171"/>
        <v>0.10801543791072359</v>
      </c>
      <c r="HT146" s="86">
        <f t="shared" si="171"/>
        <v>0.27415992203071449</v>
      </c>
      <c r="HU146" s="86">
        <f t="shared" si="171"/>
        <v>0.23718291941256342</v>
      </c>
      <c r="HV146" s="86">
        <f t="shared" si="171"/>
        <v>0.32374533949001533</v>
      </c>
      <c r="HW146" s="86">
        <f t="shared" si="171"/>
        <v>0.36379963004780552</v>
      </c>
      <c r="HX146" s="86">
        <f t="shared" si="171"/>
        <v>0.33148322387566415</v>
      </c>
      <c r="HY146" s="86">
        <f t="shared" si="171"/>
        <v>0.3633689559479642</v>
      </c>
      <c r="HZ146" s="86">
        <f t="shared" si="171"/>
        <v>0.42467670465120932</v>
      </c>
      <c r="IA146" s="86">
        <f t="shared" si="171"/>
        <v>0.46416273639883088</v>
      </c>
      <c r="IB146" s="86">
        <f t="shared" si="171"/>
        <v>0.30562804890094358</v>
      </c>
      <c r="IC146" s="86">
        <f t="shared" si="171"/>
        <v>0.25173749801185819</v>
      </c>
      <c r="ID146" s="86">
        <f t="shared" si="171"/>
        <v>0.16772830327395663</v>
      </c>
      <c r="IE146" s="86">
        <f t="shared" si="171"/>
        <v>0.13753634058348854</v>
      </c>
      <c r="IF146" s="86">
        <f t="shared" si="171"/>
        <v>0.11072555655092928</v>
      </c>
      <c r="IG146" s="86">
        <f t="shared" si="171"/>
        <v>8.1339290568411118E-2</v>
      </c>
      <c r="II146" s="86">
        <f t="shared" si="172"/>
        <v>3.7106402266109896E-28</v>
      </c>
      <c r="IJ146" s="86">
        <f t="shared" si="172"/>
        <v>4.1094182252515537E-28</v>
      </c>
      <c r="IK146" s="86">
        <f t="shared" si="172"/>
        <v>6.2244325691727143E-24</v>
      </c>
      <c r="IL146" s="86">
        <f t="shared" si="172"/>
        <v>1.9699192238559469E-24</v>
      </c>
      <c r="IM146" s="86">
        <f t="shared" si="172"/>
        <v>1.2487346759347406E-27</v>
      </c>
      <c r="IN146" s="86">
        <f t="shared" si="172"/>
        <v>3.6861262613045589E-24</v>
      </c>
      <c r="IO146" s="86">
        <f t="shared" si="172"/>
        <v>1.4898839057918601E-25</v>
      </c>
      <c r="IP146" s="86">
        <f t="shared" si="172"/>
        <v>1.7843482322196564E-21</v>
      </c>
      <c r="IQ146" s="86">
        <f t="shared" si="172"/>
        <v>1.6114136165589422E-22</v>
      </c>
      <c r="IR146" s="86">
        <f t="shared" si="172"/>
        <v>9.2775444198800518E-28</v>
      </c>
      <c r="IS146" s="86">
        <f t="shared" si="172"/>
        <v>1.3521371097947387E-27</v>
      </c>
      <c r="IT146" s="86">
        <f t="shared" si="172"/>
        <v>2.1514442002167018E-29</v>
      </c>
      <c r="IU146" s="86">
        <f t="shared" si="172"/>
        <v>8.5436951186289703E-30</v>
      </c>
      <c r="IV146" s="86">
        <f t="shared" si="172"/>
        <v>1.0072023407431615E-17</v>
      </c>
      <c r="IW146" s="86">
        <f t="shared" si="172"/>
        <v>2.1302656300344486E-13</v>
      </c>
      <c r="IY146" s="86">
        <f t="shared" si="173"/>
        <v>0.10801543791072359</v>
      </c>
      <c r="IZ146" s="86">
        <f t="shared" si="173"/>
        <v>0.27415992203071449</v>
      </c>
      <c r="JA146" s="86">
        <f t="shared" si="173"/>
        <v>0.23718291941256342</v>
      </c>
      <c r="JB146" s="86">
        <f t="shared" si="173"/>
        <v>0.32374533949001533</v>
      </c>
      <c r="JC146" s="86">
        <f t="shared" si="173"/>
        <v>0.36379963004780552</v>
      </c>
      <c r="JD146" s="86">
        <f t="shared" si="173"/>
        <v>0.33148322387566415</v>
      </c>
      <c r="JE146" s="86">
        <f t="shared" si="173"/>
        <v>0.3633689559479642</v>
      </c>
      <c r="JF146" s="86">
        <f t="shared" si="173"/>
        <v>0.42467670465120932</v>
      </c>
      <c r="JG146" s="86">
        <f t="shared" si="173"/>
        <v>0.46416273639883088</v>
      </c>
      <c r="JH146" s="86">
        <f t="shared" si="173"/>
        <v>0.30562804890094358</v>
      </c>
      <c r="JI146" s="86">
        <f t="shared" si="173"/>
        <v>0.25173749801185819</v>
      </c>
      <c r="JJ146" s="86">
        <f t="shared" si="173"/>
        <v>0.16772830327395663</v>
      </c>
      <c r="JK146" s="86">
        <f t="shared" si="173"/>
        <v>0.13753634058348854</v>
      </c>
      <c r="JL146" s="86">
        <f t="shared" si="173"/>
        <v>0.11072555655092929</v>
      </c>
      <c r="JM146" s="86">
        <f t="shared" si="173"/>
        <v>8.1339290568624142E-2</v>
      </c>
    </row>
    <row r="147" spans="2:273" x14ac:dyDescent="0.25">
      <c r="B147" s="2">
        <v>120</v>
      </c>
      <c r="C147" s="37">
        <v>73.855000000000004</v>
      </c>
      <c r="D147" s="37">
        <v>77.757999999999996</v>
      </c>
      <c r="E147" s="37">
        <v>73.322999999999993</v>
      </c>
      <c r="F147" s="37">
        <v>74.23</v>
      </c>
      <c r="G147" s="37">
        <v>72.885000000000005</v>
      </c>
      <c r="H147" s="37">
        <v>74.233000000000004</v>
      </c>
      <c r="I147" s="37">
        <v>77.114999999999995</v>
      </c>
      <c r="J147" s="37">
        <v>78.885000000000005</v>
      </c>
      <c r="K147" s="37">
        <v>79.966999999999999</v>
      </c>
      <c r="L147" s="37">
        <v>81.081999999999994</v>
      </c>
      <c r="M147" s="37">
        <v>79.983999999999995</v>
      </c>
      <c r="N147" s="37">
        <v>79.677000000000007</v>
      </c>
      <c r="O147" s="37">
        <v>78.274000000000001</v>
      </c>
      <c r="P147" s="37">
        <v>99.305999999999997</v>
      </c>
      <c r="Q147" s="37">
        <v>112.065</v>
      </c>
      <c r="S147" s="4">
        <f t="shared" si="174"/>
        <v>74.19078955230988</v>
      </c>
      <c r="T147" s="4">
        <f t="shared" si="174"/>
        <v>77.780687917674058</v>
      </c>
      <c r="U147" s="4">
        <f t="shared" si="174"/>
        <v>73.138750913684305</v>
      </c>
      <c r="V147" s="4">
        <f t="shared" si="174"/>
        <v>74.567350727287987</v>
      </c>
      <c r="W147" s="4">
        <f t="shared" si="174"/>
        <v>72.887613156668991</v>
      </c>
      <c r="X147" s="4">
        <f t="shared" si="174"/>
        <v>73.867467579757033</v>
      </c>
      <c r="Y147" s="4">
        <f t="shared" si="174"/>
        <v>76.364932647627086</v>
      </c>
      <c r="Z147" s="4">
        <f t="shared" si="174"/>
        <v>79.455992359242302</v>
      </c>
      <c r="AA147" s="4">
        <f t="shared" si="174"/>
        <v>80.434199143838654</v>
      </c>
      <c r="AB147" s="4">
        <f t="shared" si="174"/>
        <v>80.698852918351776</v>
      </c>
      <c r="AC147" s="4">
        <f t="shared" si="174"/>
        <v>78.975652587871309</v>
      </c>
      <c r="AD147" s="4">
        <f t="shared" si="174"/>
        <v>78.658778023408018</v>
      </c>
      <c r="AE147" s="4">
        <f t="shared" si="174"/>
        <v>78.13487768014123</v>
      </c>
      <c r="AF147" s="4">
        <f t="shared" si="174"/>
        <v>98.154918772116886</v>
      </c>
      <c r="AG147" s="4">
        <f t="shared" si="174"/>
        <v>110.96278311733738</v>
      </c>
      <c r="AI147" s="4">
        <f t="shared" si="175"/>
        <v>-0.33578955230987617</v>
      </c>
      <c r="AJ147" s="4">
        <f t="shared" si="175"/>
        <v>-2.2687917674062419E-2</v>
      </c>
      <c r="AK147" s="4">
        <f t="shared" si="175"/>
        <v>0.18424908631568826</v>
      </c>
      <c r="AL147" s="4">
        <f t="shared" si="175"/>
        <v>-0.33735072728798343</v>
      </c>
      <c r="AM147" s="4">
        <f t="shared" si="175"/>
        <v>-2.613156668985539E-3</v>
      </c>
      <c r="AN147" s="4">
        <f t="shared" si="175"/>
        <v>0.36553242024297106</v>
      </c>
      <c r="AO147" s="4">
        <f t="shared" si="175"/>
        <v>0.75006735237290911</v>
      </c>
      <c r="AP147" s="4">
        <f t="shared" si="175"/>
        <v>-0.57099235924229674</v>
      </c>
      <c r="AQ147" s="4">
        <f t="shared" si="175"/>
        <v>-0.46719914383865557</v>
      </c>
      <c r="AR147" s="4">
        <f t="shared" si="175"/>
        <v>0.38314708164821809</v>
      </c>
      <c r="AS147" s="4">
        <f t="shared" si="175"/>
        <v>1.0083474121286855</v>
      </c>
      <c r="AT147" s="4">
        <f t="shared" si="175"/>
        <v>1.0182219765919882</v>
      </c>
      <c r="AU147" s="4">
        <f t="shared" si="175"/>
        <v>0.13912231985877099</v>
      </c>
      <c r="AV147" s="4">
        <f t="shared" si="175"/>
        <v>1.1510812278831111</v>
      </c>
      <c r="AW147" s="4">
        <f t="shared" si="175"/>
        <v>1.1022168826626171</v>
      </c>
      <c r="AY147" s="2">
        <f t="shared" si="167"/>
        <v>74.19078955230988</v>
      </c>
      <c r="AZ147" s="2">
        <f t="shared" si="167"/>
        <v>74.747522118837438</v>
      </c>
      <c r="BA147" s="2">
        <f t="shared" si="167"/>
        <v>68.097037232684102</v>
      </c>
      <c r="BB147" s="2">
        <f t="shared" si="167"/>
        <v>66.40647705879617</v>
      </c>
      <c r="BC147" s="2">
        <f t="shared" si="167"/>
        <v>64.220857860728728</v>
      </c>
      <c r="BD147" s="2">
        <f t="shared" si="167"/>
        <v>63.692122085109339</v>
      </c>
      <c r="BE147" s="2">
        <f t="shared" si="167"/>
        <v>64.280350233851266</v>
      </c>
      <c r="BF147" s="2">
        <f t="shared" si="167"/>
        <v>64.519878499369568</v>
      </c>
      <c r="BG147" s="2">
        <f t="shared" si="167"/>
        <v>63.932597768801756</v>
      </c>
      <c r="BH147" s="2">
        <f t="shared" si="167"/>
        <v>62.206084576023741</v>
      </c>
      <c r="BI147" s="2">
        <f t="shared" si="167"/>
        <v>61.256565988967608</v>
      </c>
      <c r="BJ147" s="2">
        <f t="shared" si="167"/>
        <v>62.218442436851056</v>
      </c>
      <c r="BK147" s="2">
        <f t="shared" si="167"/>
        <v>63.593720779908956</v>
      </c>
      <c r="BL147" s="2">
        <f t="shared" si="167"/>
        <v>66.738718842537594</v>
      </c>
      <c r="BM147" s="2">
        <f t="shared" si="167"/>
        <v>68.375818696247649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100.11457746904259</v>
      </c>
      <c r="DL147" s="2">
        <f t="shared" si="176"/>
        <v>115.9010237419982</v>
      </c>
      <c r="DM147" s="2">
        <f t="shared" si="176"/>
        <v>116.14638840720633</v>
      </c>
      <c r="DN147" s="2">
        <f t="shared" si="176"/>
        <v>90.620298399275143</v>
      </c>
      <c r="DO147" s="2">
        <f t="shared" si="176"/>
        <v>95.29580201496367</v>
      </c>
      <c r="DP147" s="2">
        <f t="shared" si="176"/>
        <v>93.009983972125454</v>
      </c>
      <c r="DQ147" s="2">
        <f t="shared" si="176"/>
        <v>99.679696356275315</v>
      </c>
      <c r="DR147" s="2">
        <f t="shared" si="176"/>
        <v>93.136769230769218</v>
      </c>
      <c r="DS147" s="2">
        <f t="shared" si="176"/>
        <v>99.10968459888457</v>
      </c>
      <c r="DT147" s="2">
        <f t="shared" si="176"/>
        <v>95.360922093522078</v>
      </c>
      <c r="DU147" s="2">
        <f t="shared" si="176"/>
        <v>93.02871834992888</v>
      </c>
      <c r="DV147" s="2">
        <f t="shared" si="176"/>
        <v>100.9000807017544</v>
      </c>
      <c r="DW147" s="2">
        <f t="shared" si="176"/>
        <v>92.820545403377082</v>
      </c>
      <c r="DX147" s="2">
        <f t="shared" si="176"/>
        <v>94.706325272641067</v>
      </c>
      <c r="DY147" s="2">
        <f t="shared" si="176"/>
        <v>86.374301612903196</v>
      </c>
      <c r="EA147" s="2">
        <f t="shared" si="152"/>
        <v>74.163898306618421</v>
      </c>
      <c r="EB147" s="2">
        <f t="shared" si="152"/>
        <v>74.70105632379952</v>
      </c>
      <c r="EC147" s="2">
        <f t="shared" si="152"/>
        <v>68.033108299992477</v>
      </c>
      <c r="ED147" s="2">
        <f t="shared" si="152"/>
        <v>66.364680031753096</v>
      </c>
      <c r="EE147" s="2">
        <f t="shared" si="151"/>
        <v>64.191016849925319</v>
      </c>
      <c r="EF147" s="2">
        <f t="shared" si="151"/>
        <v>63.650461021670552</v>
      </c>
      <c r="EG147" s="2">
        <f t="shared" si="151"/>
        <v>64.241949866175503</v>
      </c>
      <c r="EH147" s="2">
        <f t="shared" si="151"/>
        <v>64.475052106074742</v>
      </c>
      <c r="EI147" s="2">
        <f t="shared" si="151"/>
        <v>63.873243695927428</v>
      </c>
      <c r="EJ147" s="2">
        <f t="shared" si="151"/>
        <v>62.158615355233025</v>
      </c>
      <c r="EK147" s="2">
        <f t="shared" si="151"/>
        <v>61.223718515832729</v>
      </c>
      <c r="EL147" s="2">
        <f t="shared" ref="EL147:EO210" si="179">CP$228*$B147+CP$229</f>
        <v>62.163802520094464</v>
      </c>
      <c r="EM147" s="2">
        <f t="shared" si="135"/>
        <v>63.557182170513073</v>
      </c>
      <c r="EN147" s="2">
        <f t="shared" si="135"/>
        <v>66.713972835208551</v>
      </c>
      <c r="EO147" s="2">
        <f t="shared" si="135"/>
        <v>68.345538893746735</v>
      </c>
      <c r="EQ147" s="2">
        <f t="shared" si="177"/>
        <v>74.197554625136874</v>
      </c>
      <c r="ER147" s="2">
        <f t="shared" si="177"/>
        <v>74.793450507459227</v>
      </c>
      <c r="ES147" s="2">
        <f t="shared" si="177"/>
        <v>68.30541471576116</v>
      </c>
      <c r="ET147" s="2">
        <f t="shared" si="177"/>
        <v>66.641695721053395</v>
      </c>
      <c r="EU147" s="2">
        <f t="shared" si="177"/>
        <v>64.191402238903862</v>
      </c>
      <c r="EV147" s="2">
        <f t="shared" si="177"/>
        <v>63.844600424717385</v>
      </c>
      <c r="EW147" s="2">
        <f t="shared" si="177"/>
        <v>64.200887733669418</v>
      </c>
      <c r="EX147" s="2">
        <f t="shared" si="177"/>
        <v>64.639972459261514</v>
      </c>
      <c r="EY147" s="2">
        <f t="shared" si="177"/>
        <v>64.090882032800252</v>
      </c>
      <c r="EZ147" s="2">
        <f t="shared" si="177"/>
        <v>62.254866992136137</v>
      </c>
      <c r="FA147" s="2">
        <f t="shared" si="177"/>
        <v>61.162749349852803</v>
      </c>
      <c r="FB147" s="2">
        <f t="shared" si="177"/>
        <v>62.43422908352774</v>
      </c>
      <c r="FC147" s="2">
        <f t="shared" si="177"/>
        <v>63.696812008946907</v>
      </c>
      <c r="FD147" s="2">
        <f t="shared" si="177"/>
        <v>66.467560495174766</v>
      </c>
      <c r="FE147" s="2">
        <f t="shared" si="177"/>
        <v>68.492521311904341</v>
      </c>
      <c r="FG147" s="2">
        <f t="shared" si="178"/>
        <v>0.99901262145871828</v>
      </c>
      <c r="FH147" s="2">
        <f t="shared" si="178"/>
        <v>0.9989682630797907</v>
      </c>
      <c r="FI147" s="2">
        <f t="shared" si="178"/>
        <v>0.99897892181368264</v>
      </c>
      <c r="FJ147" s="2">
        <f t="shared" si="178"/>
        <v>0.99902795941988498</v>
      </c>
      <c r="FK147" s="2">
        <f t="shared" si="178"/>
        <v>0.99904139364637679</v>
      </c>
      <c r="FL147" s="2">
        <f t="shared" si="178"/>
        <v>0.99895600103929882</v>
      </c>
      <c r="FM147" s="2">
        <f t="shared" si="178"/>
        <v>0.99884352059930026</v>
      </c>
      <c r="FN147" s="2">
        <f t="shared" si="178"/>
        <v>0.99883281587008255</v>
      </c>
      <c r="FO147" s="2">
        <f t="shared" si="178"/>
        <v>0.99876691346169255</v>
      </c>
      <c r="FP147" s="2">
        <f t="shared" si="178"/>
        <v>0.99873332013935379</v>
      </c>
      <c r="FQ147" s="2">
        <f t="shared" si="178"/>
        <v>0.99887041035126978</v>
      </c>
      <c r="FR147" s="2">
        <f t="shared" si="178"/>
        <v>0.99889489468999759</v>
      </c>
      <c r="FS147" s="2">
        <f t="shared" si="178"/>
        <v>0.99894787977500354</v>
      </c>
      <c r="FT147" s="2">
        <f t="shared" si="178"/>
        <v>0.99884077212018785</v>
      </c>
      <c r="FU147" s="2">
        <f t="shared" si="178"/>
        <v>0.99850980128339095</v>
      </c>
      <c r="FW147" s="2">
        <f t="shared" si="169"/>
        <v>3.7677975804034092E-2</v>
      </c>
      <c r="FX147" s="2">
        <f t="shared" si="169"/>
        <v>4.2841090037803946E-2</v>
      </c>
      <c r="FY147" s="2">
        <f t="shared" si="169"/>
        <v>5.4356089481747777E-2</v>
      </c>
      <c r="FZ147" s="2">
        <f t="shared" si="169"/>
        <v>6.5770937884701244E-2</v>
      </c>
      <c r="GA147" s="2">
        <f t="shared" si="169"/>
        <v>6.1667866619105074E-2</v>
      </c>
      <c r="GB147" s="2">
        <f t="shared" si="169"/>
        <v>5.6710548291787476E-2</v>
      </c>
      <c r="GC147" s="2">
        <f t="shared" si="169"/>
        <v>6.2896298600050388E-2</v>
      </c>
      <c r="GD147" s="2">
        <f t="shared" si="169"/>
        <v>6.8959905256911744E-2</v>
      </c>
      <c r="GE147" s="2">
        <f t="shared" si="169"/>
        <v>7.3077621192795678E-2</v>
      </c>
      <c r="GF147" s="2">
        <f t="shared" si="169"/>
        <v>5.6233095794317955E-2</v>
      </c>
      <c r="GG147" s="2">
        <f t="shared" si="169"/>
        <v>5.0502994523460264E-2</v>
      </c>
      <c r="GH147" s="2">
        <f t="shared" si="169"/>
        <v>4.3754022896603691E-2</v>
      </c>
      <c r="GI147" s="2">
        <f t="shared" si="169"/>
        <v>4.1180546734586411E-2</v>
      </c>
      <c r="GJ147" s="2">
        <f t="shared" si="169"/>
        <v>3.1262671491614255E-2</v>
      </c>
      <c r="GK147" s="2">
        <f t="shared" si="169"/>
        <v>2.3222936984988826E-2</v>
      </c>
      <c r="GM147" s="86">
        <f t="shared" si="170"/>
        <v>9.2472024740403939E-67</v>
      </c>
      <c r="GN147" s="86">
        <f t="shared" si="170"/>
        <v>2.3712858714199984E-67</v>
      </c>
      <c r="GO147" s="86">
        <f t="shared" si="170"/>
        <v>7.9800403412811267E-79</v>
      </c>
      <c r="GP147" s="86">
        <f t="shared" si="170"/>
        <v>2.9423685969978633E-90</v>
      </c>
      <c r="GQ147" s="86">
        <f t="shared" si="170"/>
        <v>2.1193792604233536E-84</v>
      </c>
      <c r="GR147" s="86">
        <f t="shared" si="170"/>
        <v>1.8584724907764384E-56</v>
      </c>
      <c r="GS147" s="86">
        <f t="shared" si="170"/>
        <v>7.4886796216518625E-63</v>
      </c>
      <c r="GT147" s="86">
        <f t="shared" si="170"/>
        <v>3.0765945260227844E-75</v>
      </c>
      <c r="GU147" s="86">
        <f t="shared" si="170"/>
        <v>2.4499152115994618E-91</v>
      </c>
      <c r="GV147" s="86">
        <f t="shared" si="170"/>
        <v>1.8732649631431022E-108</v>
      </c>
      <c r="GW147" s="86">
        <f t="shared" si="170"/>
        <v>2.8837530323221713E-107</v>
      </c>
      <c r="GX147" s="86">
        <f t="shared" si="170"/>
        <v>6.8660753546569113E-100</v>
      </c>
      <c r="GY147" s="86">
        <f t="shared" si="170"/>
        <v>1.7536919296131E-108</v>
      </c>
      <c r="GZ147" s="86">
        <f t="shared" si="170"/>
        <v>1.2877833775292966E-103</v>
      </c>
      <c r="HA147" s="86">
        <f t="shared" si="170"/>
        <v>4.8469690037392417E-108</v>
      </c>
      <c r="HC147" s="86">
        <f t="shared" si="153"/>
        <v>1.29615725708807E-24</v>
      </c>
      <c r="HD147" s="86">
        <f t="shared" si="153"/>
        <v>1.7876264933609585E-29</v>
      </c>
      <c r="HE147" s="86">
        <f t="shared" si="153"/>
        <v>2.082609356953774E-33</v>
      </c>
      <c r="HF147" s="86">
        <f t="shared" si="153"/>
        <v>2.937229406803149E-51</v>
      </c>
      <c r="HG147" s="86">
        <f t="shared" si="153"/>
        <v>2.1900209845982185E-31</v>
      </c>
      <c r="HH147" s="86">
        <f t="shared" si="153"/>
        <v>2.3906939877187783E-34</v>
      </c>
      <c r="HI147" s="86">
        <f t="shared" si="153"/>
        <v>1.05889103272874E-47</v>
      </c>
      <c r="HJ147" s="86">
        <f t="shared" si="153"/>
        <v>2.5283564393552128E-55</v>
      </c>
      <c r="HK147" s="86">
        <f t="shared" si="153"/>
        <v>2.2098230659078024E-61</v>
      </c>
      <c r="HL147" s="86">
        <f t="shared" si="161"/>
        <v>9.3658809252257879E-62</v>
      </c>
      <c r="HM147" s="86">
        <f t="shared" si="161"/>
        <v>1.9693355091388859E-59</v>
      </c>
      <c r="HN147" s="86">
        <f t="shared" si="161"/>
        <v>3.2353732482886755E-49</v>
      </c>
      <c r="HO147" s="86">
        <f t="shared" si="161"/>
        <v>9.4958111551111597E-40</v>
      </c>
      <c r="HP147" s="86">
        <f t="shared" si="161"/>
        <v>4.4858237445944794E-43</v>
      </c>
      <c r="HQ147" s="86">
        <f t="shared" si="161"/>
        <v>1.6254971009198728E-45</v>
      </c>
      <c r="HS147" s="86">
        <f t="shared" si="171"/>
        <v>0.16033175191380192</v>
      </c>
      <c r="HT147" s="86">
        <f t="shared" si="171"/>
        <v>0.36299203025524157</v>
      </c>
      <c r="HU147" s="86">
        <f t="shared" si="171"/>
        <v>0.32221205612650028</v>
      </c>
      <c r="HV147" s="86">
        <f t="shared" si="171"/>
        <v>0.41995533364907472</v>
      </c>
      <c r="HW147" s="86">
        <f t="shared" si="171"/>
        <v>0.45927736091189408</v>
      </c>
      <c r="HX147" s="86">
        <f t="shared" si="171"/>
        <v>0.42175220365770483</v>
      </c>
      <c r="HY147" s="86">
        <f t="shared" si="171"/>
        <v>0.45606035803143585</v>
      </c>
      <c r="HZ147" s="86">
        <f t="shared" si="171"/>
        <v>0.49858757967508832</v>
      </c>
      <c r="IA147" s="86">
        <f t="shared" si="171"/>
        <v>0.52305733112104502</v>
      </c>
      <c r="IB147" s="86">
        <f t="shared" si="171"/>
        <v>0.40330344843832222</v>
      </c>
      <c r="IC147" s="86">
        <f t="shared" si="171"/>
        <v>0.34301464911829549</v>
      </c>
      <c r="ID147" s="86">
        <f t="shared" si="171"/>
        <v>0.24275885096812272</v>
      </c>
      <c r="IE147" s="86">
        <f t="shared" si="171"/>
        <v>0.20320665644754174</v>
      </c>
      <c r="IF147" s="86">
        <f t="shared" si="171"/>
        <v>0.16020953598400473</v>
      </c>
      <c r="IG147" s="86">
        <f t="shared" si="171"/>
        <v>0.1127371979336563</v>
      </c>
      <c r="II147" s="86">
        <f t="shared" si="172"/>
        <v>1.0338505037440134E-26</v>
      </c>
      <c r="IJ147" s="86">
        <f t="shared" si="172"/>
        <v>1.3057859011101736E-26</v>
      </c>
      <c r="IK147" s="86">
        <f t="shared" si="172"/>
        <v>1.4681559977094334E-22</v>
      </c>
      <c r="IL147" s="86">
        <f t="shared" si="172"/>
        <v>6.30163976098806E-23</v>
      </c>
      <c r="IM147" s="86">
        <f t="shared" si="172"/>
        <v>5.8803266897427263E-26</v>
      </c>
      <c r="IN147" s="86">
        <f t="shared" si="172"/>
        <v>9.4233774268850161E-23</v>
      </c>
      <c r="IO147" s="86">
        <f t="shared" si="172"/>
        <v>5.3078636433657863E-24</v>
      </c>
      <c r="IP147" s="86">
        <f t="shared" si="172"/>
        <v>3.8691944580035209E-20</v>
      </c>
      <c r="IQ147" s="86">
        <f t="shared" si="172"/>
        <v>4.4212767945902649E-21</v>
      </c>
      <c r="IR147" s="86">
        <f t="shared" si="172"/>
        <v>3.9166215971020384E-26</v>
      </c>
      <c r="IS147" s="86">
        <f t="shared" si="172"/>
        <v>4.8608935550244793E-26</v>
      </c>
      <c r="IT147" s="86">
        <f t="shared" si="172"/>
        <v>8.2743842687624048E-28</v>
      </c>
      <c r="IU147" s="86">
        <f t="shared" si="172"/>
        <v>3.224270085383013E-28</v>
      </c>
      <c r="IV147" s="86">
        <f t="shared" si="172"/>
        <v>6.8751962805313723E-17</v>
      </c>
      <c r="IW147" s="86">
        <f t="shared" si="172"/>
        <v>7.8418096447710863E-13</v>
      </c>
      <c r="IY147" s="86">
        <f t="shared" si="173"/>
        <v>0.16033175191380192</v>
      </c>
      <c r="IZ147" s="86">
        <f t="shared" si="173"/>
        <v>0.36299203025524157</v>
      </c>
      <c r="JA147" s="86">
        <f t="shared" si="173"/>
        <v>0.32221205612650028</v>
      </c>
      <c r="JB147" s="86">
        <f t="shared" si="173"/>
        <v>0.41995533364907472</v>
      </c>
      <c r="JC147" s="86">
        <f t="shared" si="173"/>
        <v>0.45927736091189408</v>
      </c>
      <c r="JD147" s="86">
        <f t="shared" si="173"/>
        <v>0.42175220365770483</v>
      </c>
      <c r="JE147" s="86">
        <f t="shared" si="173"/>
        <v>0.45606035803143585</v>
      </c>
      <c r="JF147" s="86">
        <f t="shared" si="173"/>
        <v>0.49858757967508832</v>
      </c>
      <c r="JG147" s="86">
        <f t="shared" si="173"/>
        <v>0.52305733112104502</v>
      </c>
      <c r="JH147" s="86">
        <f t="shared" si="173"/>
        <v>0.40330344843832222</v>
      </c>
      <c r="JI147" s="86">
        <f t="shared" si="173"/>
        <v>0.34301464911829549</v>
      </c>
      <c r="JJ147" s="86">
        <f t="shared" si="173"/>
        <v>0.24275885096812272</v>
      </c>
      <c r="JK147" s="86">
        <f t="shared" si="173"/>
        <v>0.20320665644754174</v>
      </c>
      <c r="JL147" s="86">
        <f t="shared" si="173"/>
        <v>0.16020953598400478</v>
      </c>
      <c r="JM147" s="86">
        <f t="shared" si="173"/>
        <v>0.11273719793444048</v>
      </c>
    </row>
    <row r="148" spans="2:273" x14ac:dyDescent="0.25">
      <c r="B148" s="2">
        <v>121</v>
      </c>
      <c r="C148" s="37">
        <v>73.677000000000007</v>
      </c>
      <c r="D148" s="37">
        <v>78.290000000000006</v>
      </c>
      <c r="E148" s="37">
        <v>73.774000000000001</v>
      </c>
      <c r="F148" s="37">
        <v>74.688999999999993</v>
      </c>
      <c r="G148" s="37">
        <v>72.474999999999994</v>
      </c>
      <c r="H148" s="37">
        <v>74.117000000000004</v>
      </c>
      <c r="I148" s="37">
        <v>76.311000000000007</v>
      </c>
      <c r="J148" s="37">
        <v>79.164000000000001</v>
      </c>
      <c r="K148" s="37">
        <v>78.180000000000007</v>
      </c>
      <c r="L148" s="37">
        <v>81.033000000000001</v>
      </c>
      <c r="M148" s="37">
        <v>81.540999999999997</v>
      </c>
      <c r="N148" s="37">
        <v>82.29</v>
      </c>
      <c r="O148" s="37">
        <v>81.790000000000006</v>
      </c>
      <c r="P148" s="37">
        <v>107.48399999999999</v>
      </c>
      <c r="Q148" s="37">
        <v>126.435</v>
      </c>
      <c r="S148" s="4">
        <f t="shared" si="174"/>
        <v>74.068374569247297</v>
      </c>
      <c r="T148" s="4">
        <f t="shared" si="174"/>
        <v>77.91867871138092</v>
      </c>
      <c r="U148" s="4">
        <f t="shared" si="174"/>
        <v>73.659159831700038</v>
      </c>
      <c r="V148" s="4">
        <f t="shared" si="174"/>
        <v>74.648523069004156</v>
      </c>
      <c r="W148" s="4">
        <f t="shared" si="174"/>
        <v>72.533833976881695</v>
      </c>
      <c r="X148" s="4">
        <f t="shared" si="174"/>
        <v>74.026563501735183</v>
      </c>
      <c r="Y148" s="4">
        <f t="shared" si="174"/>
        <v>76.015007471325703</v>
      </c>
      <c r="Z148" s="4">
        <f t="shared" si="174"/>
        <v>78.114298533272446</v>
      </c>
      <c r="AA148" s="4">
        <f t="shared" si="174"/>
        <v>77.860180798923125</v>
      </c>
      <c r="AB148" s="4">
        <f t="shared" si="174"/>
        <v>81.458733564879566</v>
      </c>
      <c r="AC148" s="4">
        <f t="shared" si="174"/>
        <v>80.906614710144765</v>
      </c>
      <c r="AD148" s="4">
        <f t="shared" si="174"/>
        <v>82.097193103829966</v>
      </c>
      <c r="AE148" s="4">
        <f t="shared" si="174"/>
        <v>81.741568823292624</v>
      </c>
      <c r="AF148" s="4">
        <f t="shared" si="174"/>
        <v>106.62375958627823</v>
      </c>
      <c r="AG148" s="4">
        <f t="shared" si="174"/>
        <v>122.19011733959623</v>
      </c>
      <c r="AI148" s="4">
        <f t="shared" si="175"/>
        <v>-0.39137456924729008</v>
      </c>
      <c r="AJ148" s="4">
        <f t="shared" si="175"/>
        <v>0.37132128861908598</v>
      </c>
      <c r="AK148" s="4">
        <f t="shared" si="175"/>
        <v>0.11484016829996335</v>
      </c>
      <c r="AL148" s="4">
        <f t="shared" si="175"/>
        <v>4.0476930995836824E-2</v>
      </c>
      <c r="AM148" s="4">
        <f t="shared" si="175"/>
        <v>-5.8833976881700778E-2</v>
      </c>
      <c r="AN148" s="4">
        <f t="shared" si="175"/>
        <v>9.0436498264821807E-2</v>
      </c>
      <c r="AO148" s="4">
        <f t="shared" si="175"/>
        <v>0.29599252867430437</v>
      </c>
      <c r="AP148" s="4">
        <f t="shared" si="175"/>
        <v>1.049701466727555</v>
      </c>
      <c r="AQ148" s="4">
        <f t="shared" si="175"/>
        <v>0.31981920107688211</v>
      </c>
      <c r="AR148" s="4">
        <f t="shared" si="175"/>
        <v>-0.4257335648795646</v>
      </c>
      <c r="AS148" s="4">
        <f t="shared" si="175"/>
        <v>0.63438528985523135</v>
      </c>
      <c r="AT148" s="4">
        <f t="shared" si="175"/>
        <v>0.19280689617004043</v>
      </c>
      <c r="AU148" s="4">
        <f t="shared" si="175"/>
        <v>4.8431176707381951E-2</v>
      </c>
      <c r="AV148" s="4">
        <f t="shared" si="175"/>
        <v>0.86024041372176896</v>
      </c>
      <c r="AW148" s="4">
        <f t="shared" si="175"/>
        <v>4.2448826604037748</v>
      </c>
      <c r="AY148" s="2">
        <f t="shared" si="167"/>
        <v>74.068374569247297</v>
      </c>
      <c r="AZ148" s="2">
        <f t="shared" si="167"/>
        <v>74.606534528743595</v>
      </c>
      <c r="BA148" s="2">
        <f t="shared" si="167"/>
        <v>67.948460836292753</v>
      </c>
      <c r="BB148" s="2">
        <f t="shared" si="167"/>
        <v>66.251712607554254</v>
      </c>
      <c r="BC148" s="2">
        <f t="shared" si="167"/>
        <v>64.097222156521894</v>
      </c>
      <c r="BD148" s="2">
        <f t="shared" si="167"/>
        <v>63.562819518693942</v>
      </c>
      <c r="BE148" s="2">
        <f t="shared" si="167"/>
        <v>64.160015743778317</v>
      </c>
      <c r="BF148" s="2">
        <f t="shared" si="167"/>
        <v>64.374737774575109</v>
      </c>
      <c r="BG148" s="2">
        <f t="shared" si="167"/>
        <v>63.772002577098597</v>
      </c>
      <c r="BH148" s="2">
        <f t="shared" si="167"/>
        <v>62.058861622799114</v>
      </c>
      <c r="BI148" s="2">
        <f t="shared" si="167"/>
        <v>61.140495101928224</v>
      </c>
      <c r="BJ148" s="2">
        <f t="shared" si="167"/>
        <v>62.068236957125265</v>
      </c>
      <c r="BK148" s="2">
        <f t="shared" si="167"/>
        <v>63.449047263866603</v>
      </c>
      <c r="BL148" s="2">
        <f t="shared" si="167"/>
        <v>66.666867447946601</v>
      </c>
      <c r="BM148" s="2">
        <f t="shared" si="167"/>
        <v>68.273051873517417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100.27516913319241</v>
      </c>
      <c r="DL148" s="2">
        <f t="shared" si="176"/>
        <v>116.17532598654888</v>
      </c>
      <c r="DM148" s="2">
        <f t="shared" si="176"/>
        <v>116.45202060881073</v>
      </c>
      <c r="DN148" s="2">
        <f t="shared" si="176"/>
        <v>90.684913319238902</v>
      </c>
      <c r="DO148" s="2">
        <f t="shared" si="176"/>
        <v>95.484604624152553</v>
      </c>
      <c r="DP148" s="2">
        <f t="shared" si="176"/>
        <v>93.173993205574931</v>
      </c>
      <c r="DQ148" s="2">
        <f t="shared" si="176"/>
        <v>99.897617682459796</v>
      </c>
      <c r="DR148" s="2">
        <f t="shared" si="176"/>
        <v>93.277538570959607</v>
      </c>
      <c r="DS148" s="2">
        <f t="shared" si="176"/>
        <v>99.322539682539656</v>
      </c>
      <c r="DT148" s="2">
        <f t="shared" si="176"/>
        <v>95.543834062634048</v>
      </c>
      <c r="DU148" s="2">
        <f t="shared" si="176"/>
        <v>93.196706021811295</v>
      </c>
      <c r="DV148" s="2">
        <f t="shared" si="176"/>
        <v>101.13664102564104</v>
      </c>
      <c r="DW148" s="2">
        <f t="shared" si="176"/>
        <v>92.976292213883653</v>
      </c>
      <c r="DX148" s="2">
        <f t="shared" si="176"/>
        <v>94.912772403982942</v>
      </c>
      <c r="DY148" s="2">
        <f t="shared" si="176"/>
        <v>86.50007741935481</v>
      </c>
      <c r="EA148" s="2">
        <f t="shared" si="152"/>
        <v>74.043176447776631</v>
      </c>
      <c r="EB148" s="2">
        <f t="shared" si="152"/>
        <v>74.562265317501954</v>
      </c>
      <c r="EC148" s="2">
        <f t="shared" si="152"/>
        <v>67.885245942717759</v>
      </c>
      <c r="ED148" s="2">
        <f t="shared" si="152"/>
        <v>66.208227355022004</v>
      </c>
      <c r="EE148" s="2">
        <f t="shared" si="152"/>
        <v>64.069716229492769</v>
      </c>
      <c r="EF148" s="2">
        <f t="shared" si="152"/>
        <v>63.521237352013429</v>
      </c>
      <c r="EG148" s="2">
        <f t="shared" si="152"/>
        <v>64.1253565703514</v>
      </c>
      <c r="EH148" s="2">
        <f t="shared" si="152"/>
        <v>64.330468244759643</v>
      </c>
      <c r="EI148" s="2">
        <f t="shared" si="152"/>
        <v>63.713219613842604</v>
      </c>
      <c r="EJ148" s="2">
        <f t="shared" si="152"/>
        <v>62.013619011240877</v>
      </c>
      <c r="EK148" s="2">
        <f t="shared" si="152"/>
        <v>61.111140681653374</v>
      </c>
      <c r="EL148" s="2">
        <f t="shared" si="179"/>
        <v>62.014450571760023</v>
      </c>
      <c r="EM148" s="2">
        <f t="shared" si="135"/>
        <v>63.413571535380513</v>
      </c>
      <c r="EN148" s="2">
        <f t="shared" si="135"/>
        <v>66.646092295020821</v>
      </c>
      <c r="EO148" s="2">
        <f t="shared" si="135"/>
        <v>68.244241149501335</v>
      </c>
      <c r="EQ148" s="2">
        <f t="shared" si="177"/>
        <v>74.081418178937412</v>
      </c>
      <c r="ER148" s="2">
        <f t="shared" si="177"/>
        <v>74.671489832603797</v>
      </c>
      <c r="ES148" s="2">
        <f t="shared" si="177"/>
        <v>68.188568241556553</v>
      </c>
      <c r="ET148" s="2">
        <f t="shared" si="177"/>
        <v>66.512218748120858</v>
      </c>
      <c r="EU148" s="2">
        <f t="shared" si="177"/>
        <v>64.070294192377034</v>
      </c>
      <c r="EV148" s="2">
        <f t="shared" si="177"/>
        <v>63.737040846925716</v>
      </c>
      <c r="EW148" s="2">
        <f t="shared" si="177"/>
        <v>64.080505846110782</v>
      </c>
      <c r="EX148" s="2">
        <f t="shared" si="177"/>
        <v>64.509566434178211</v>
      </c>
      <c r="EY148" s="2">
        <f t="shared" si="177"/>
        <v>63.948653705473518</v>
      </c>
      <c r="EZ148" s="2">
        <f t="shared" si="177"/>
        <v>62.119664769843951</v>
      </c>
      <c r="FA148" s="2">
        <f t="shared" si="177"/>
        <v>61.043937683127723</v>
      </c>
      <c r="FB148" s="2">
        <f t="shared" si="177"/>
        <v>62.314878565619964</v>
      </c>
      <c r="FC148" s="2">
        <f t="shared" si="177"/>
        <v>63.571578384461851</v>
      </c>
      <c r="FD148" s="2">
        <f t="shared" si="177"/>
        <v>66.379463758095937</v>
      </c>
      <c r="FE148" s="2">
        <f t="shared" si="177"/>
        <v>68.401538412827804</v>
      </c>
      <c r="FG148" s="2">
        <f t="shared" si="178"/>
        <v>0.99909942182682454</v>
      </c>
      <c r="FH148" s="2">
        <f t="shared" si="178"/>
        <v>0.99905895931616473</v>
      </c>
      <c r="FI148" s="2">
        <f t="shared" si="178"/>
        <v>0.99906868195308463</v>
      </c>
      <c r="FJ148" s="2">
        <f t="shared" si="178"/>
        <v>0.99911341262567899</v>
      </c>
      <c r="FK148" s="2">
        <f t="shared" si="178"/>
        <v>0.99912566686747106</v>
      </c>
      <c r="FL148" s="2">
        <f t="shared" si="178"/>
        <v>0.9990477741595345</v>
      </c>
      <c r="FM148" s="2">
        <f t="shared" si="178"/>
        <v>0.99894517091413926</v>
      </c>
      <c r="FN148" s="2">
        <f t="shared" si="178"/>
        <v>0.99893540608867348</v>
      </c>
      <c r="FO148" s="2">
        <f t="shared" si="178"/>
        <v>0.99887528968209904</v>
      </c>
      <c r="FP148" s="2">
        <f t="shared" si="178"/>
        <v>0.99884464546809992</v>
      </c>
      <c r="FQ148" s="2">
        <f t="shared" si="178"/>
        <v>0.99896969959308146</v>
      </c>
      <c r="FR148" s="2">
        <f t="shared" si="178"/>
        <v>0.99899203396676384</v>
      </c>
      <c r="FS148" s="2">
        <f t="shared" si="178"/>
        <v>0.99904036611222213</v>
      </c>
      <c r="FT148" s="2">
        <f t="shared" si="178"/>
        <v>0.9989426637605725</v>
      </c>
      <c r="FU148" s="2">
        <f t="shared" si="178"/>
        <v>0.99864074439024919</v>
      </c>
      <c r="FW148" s="2">
        <f t="shared" si="169"/>
        <v>4.1163445573679881E-2</v>
      </c>
      <c r="FX148" s="2">
        <f t="shared" si="169"/>
        <v>4.6780964588312136E-2</v>
      </c>
      <c r="FY148" s="2">
        <f t="shared" si="169"/>
        <v>5.9289343107448128E-2</v>
      </c>
      <c r="FZ148" s="2">
        <f t="shared" si="169"/>
        <v>7.1661672947634716E-2</v>
      </c>
      <c r="GA148" s="2">
        <f t="shared" si="169"/>
        <v>6.7217553290865262E-2</v>
      </c>
      <c r="GB148" s="2">
        <f t="shared" si="169"/>
        <v>6.1843513336772619E-2</v>
      </c>
      <c r="GC148" s="2">
        <f t="shared" si="169"/>
        <v>6.8548459655828578E-2</v>
      </c>
      <c r="GD148" s="2">
        <f t="shared" si="169"/>
        <v>7.5113294216557963E-2</v>
      </c>
      <c r="GE148" s="2">
        <f t="shared" si="169"/>
        <v>7.9567039044872265E-2</v>
      </c>
      <c r="GF148" s="2">
        <f t="shared" si="169"/>
        <v>6.1325655346293986E-2</v>
      </c>
      <c r="GG148" s="2">
        <f t="shared" si="169"/>
        <v>5.5106927258863805E-2</v>
      </c>
      <c r="GH148" s="2">
        <f t="shared" si="169"/>
        <v>4.7773664689258387E-2</v>
      </c>
      <c r="GI148" s="2">
        <f t="shared" si="169"/>
        <v>4.4974885262275464E-2</v>
      </c>
      <c r="GJ148" s="2">
        <f t="shared" si="169"/>
        <v>3.4175757879602399E-2</v>
      </c>
      <c r="GK148" s="2">
        <f t="shared" si="169"/>
        <v>2.5406520565510037E-2</v>
      </c>
      <c r="GM148" s="86">
        <f t="shared" si="170"/>
        <v>3.9110833499471158E-69</v>
      </c>
      <c r="GN148" s="86">
        <f t="shared" si="170"/>
        <v>9.6283400082403846E-70</v>
      </c>
      <c r="GO148" s="86">
        <f t="shared" si="170"/>
        <v>1.2718992062694703E-81</v>
      </c>
      <c r="GP148" s="86">
        <f t="shared" si="170"/>
        <v>1.8747360465880426E-93</v>
      </c>
      <c r="GQ148" s="86">
        <f t="shared" si="170"/>
        <v>2.2306303112289233E-87</v>
      </c>
      <c r="GR148" s="86">
        <f t="shared" si="170"/>
        <v>1.8700745096291765E-58</v>
      </c>
      <c r="GS148" s="86">
        <f t="shared" si="170"/>
        <v>4.7236264140619176E-65</v>
      </c>
      <c r="GT148" s="86">
        <f t="shared" si="170"/>
        <v>7.0918874588015665E-78</v>
      </c>
      <c r="GU148" s="86">
        <f t="shared" si="170"/>
        <v>1.491506885944929E-94</v>
      </c>
      <c r="GV148" s="86">
        <f t="shared" si="170"/>
        <v>2.6923571440743369E-112</v>
      </c>
      <c r="GW148" s="86">
        <f t="shared" si="170"/>
        <v>4.8935344168909873E-111</v>
      </c>
      <c r="GX148" s="86">
        <f t="shared" si="170"/>
        <v>1.9945550117181065E-103</v>
      </c>
      <c r="GY148" s="86">
        <f t="shared" si="170"/>
        <v>2.4921807691389569E-112</v>
      </c>
      <c r="GZ148" s="86">
        <f t="shared" si="170"/>
        <v>3.1109414647606698E-107</v>
      </c>
      <c r="HA148" s="86">
        <f t="shared" si="170"/>
        <v>7.596654351583839E-112</v>
      </c>
      <c r="HC148" s="86">
        <f t="shared" si="153"/>
        <v>4.4845568651082857E-26</v>
      </c>
      <c r="HD148" s="86">
        <f t="shared" si="153"/>
        <v>2.9320683443363171E-31</v>
      </c>
      <c r="HE148" s="86">
        <f t="shared" si="153"/>
        <v>1.9907095614838272E-35</v>
      </c>
      <c r="HF148" s="86">
        <f t="shared" si="153"/>
        <v>2.6397215984820512E-54</v>
      </c>
      <c r="HG148" s="86">
        <f t="shared" si="153"/>
        <v>3.5954397944877153E-33</v>
      </c>
      <c r="HH148" s="86">
        <f t="shared" si="153"/>
        <v>2.2639071350163672E-36</v>
      </c>
      <c r="HI148" s="86">
        <f t="shared" si="153"/>
        <v>1.8428897568363581E-50</v>
      </c>
      <c r="HJ148" s="86">
        <f t="shared" si="153"/>
        <v>1.5825456808891948E-58</v>
      </c>
      <c r="HK148" s="86">
        <f t="shared" si="153"/>
        <v>6.5344154071521228E-65</v>
      </c>
      <c r="HL148" s="86">
        <f t="shared" si="161"/>
        <v>2.4479093244456718E-65</v>
      </c>
      <c r="HM148" s="86">
        <f t="shared" si="161"/>
        <v>7.0021839150373734E-63</v>
      </c>
      <c r="HN148" s="86">
        <f t="shared" si="161"/>
        <v>3.9697614949878037E-52</v>
      </c>
      <c r="HO148" s="86">
        <f t="shared" si="161"/>
        <v>4.325196286645502E-42</v>
      </c>
      <c r="HP148" s="86">
        <f t="shared" si="161"/>
        <v>1.3689095948169615E-45</v>
      </c>
      <c r="HQ148" s="86">
        <f t="shared" si="161"/>
        <v>3.2461934666356813E-48</v>
      </c>
      <c r="HS148" s="86">
        <f t="shared" si="171"/>
        <v>0.22792791875598734</v>
      </c>
      <c r="HT148" s="86">
        <f t="shared" si="171"/>
        <v>0.44892306802692794</v>
      </c>
      <c r="HU148" s="86">
        <f t="shared" si="171"/>
        <v>0.4111821783714939</v>
      </c>
      <c r="HV148" s="86">
        <f t="shared" si="171"/>
        <v>0.49844938247348547</v>
      </c>
      <c r="HW148" s="86">
        <f t="shared" si="171"/>
        <v>0.52244415676038058</v>
      </c>
      <c r="HX148" s="86">
        <f t="shared" si="171"/>
        <v>0.49596355271743886</v>
      </c>
      <c r="HY148" s="86">
        <f t="shared" si="171"/>
        <v>0.51964994896569616</v>
      </c>
      <c r="HZ148" s="86">
        <f t="shared" si="171"/>
        <v>0.53252956784869609</v>
      </c>
      <c r="IA148" s="86">
        <f t="shared" si="171"/>
        <v>0.52694746941247672</v>
      </c>
      <c r="IB148" s="86">
        <f t="shared" si="171"/>
        <v>0.4875401419185223</v>
      </c>
      <c r="IC148" s="86">
        <f t="shared" si="171"/>
        <v>0.43494118576697072</v>
      </c>
      <c r="ID148" s="86">
        <f t="shared" si="171"/>
        <v>0.33165273035662091</v>
      </c>
      <c r="IE148" s="86">
        <f t="shared" si="171"/>
        <v>0.28493763286487328</v>
      </c>
      <c r="IF148" s="86">
        <f t="shared" si="171"/>
        <v>0.2231777848684042</v>
      </c>
      <c r="IG148" s="86">
        <f t="shared" si="171"/>
        <v>0.15289083195939776</v>
      </c>
      <c r="II148" s="86">
        <f t="shared" si="172"/>
        <v>2.6280739373734901E-25</v>
      </c>
      <c r="IJ148" s="86">
        <f t="shared" si="172"/>
        <v>3.7566984361256934E-25</v>
      </c>
      <c r="IK148" s="86">
        <f t="shared" si="172"/>
        <v>3.1386084578121336E-21</v>
      </c>
      <c r="IL148" s="86">
        <f t="shared" si="172"/>
        <v>1.7951453854101759E-21</v>
      </c>
      <c r="IM148" s="86">
        <f t="shared" si="172"/>
        <v>2.4412902544870575E-24</v>
      </c>
      <c r="IN148" s="86">
        <f t="shared" si="172"/>
        <v>2.1744615520157922E-21</v>
      </c>
      <c r="IO148" s="86">
        <f t="shared" si="172"/>
        <v>1.681205851598346E-22</v>
      </c>
      <c r="IP148" s="86">
        <f t="shared" si="172"/>
        <v>7.556483146465629E-19</v>
      </c>
      <c r="IQ148" s="86">
        <f t="shared" si="172"/>
        <v>1.0807858284819987E-19</v>
      </c>
      <c r="IR148" s="86">
        <f t="shared" si="172"/>
        <v>1.4690660848761857E-24</v>
      </c>
      <c r="IS148" s="86">
        <f t="shared" si="172"/>
        <v>1.5672662012179046E-24</v>
      </c>
      <c r="IT148" s="86">
        <f t="shared" si="172"/>
        <v>2.8631701727250738E-26</v>
      </c>
      <c r="IU148" s="86">
        <f t="shared" si="172"/>
        <v>1.0976287692306886E-26</v>
      </c>
      <c r="IV148" s="86">
        <f t="shared" si="172"/>
        <v>4.4664078744991764E-16</v>
      </c>
      <c r="IW148" s="86">
        <f t="shared" si="172"/>
        <v>2.7997037403917952E-12</v>
      </c>
      <c r="IY148" s="86">
        <f t="shared" si="173"/>
        <v>0.22792791875598734</v>
      </c>
      <c r="IZ148" s="86">
        <f t="shared" si="173"/>
        <v>0.44892306802692794</v>
      </c>
      <c r="JA148" s="86">
        <f t="shared" si="173"/>
        <v>0.4111821783714939</v>
      </c>
      <c r="JB148" s="86">
        <f t="shared" si="173"/>
        <v>0.49844938247348547</v>
      </c>
      <c r="JC148" s="86">
        <f t="shared" si="173"/>
        <v>0.52244415676038058</v>
      </c>
      <c r="JD148" s="86">
        <f t="shared" si="173"/>
        <v>0.49596355271743886</v>
      </c>
      <c r="JE148" s="86">
        <f t="shared" si="173"/>
        <v>0.51964994896569616</v>
      </c>
      <c r="JF148" s="86">
        <f t="shared" si="173"/>
        <v>0.53252956784869609</v>
      </c>
      <c r="JG148" s="86">
        <f t="shared" si="173"/>
        <v>0.52694746941247672</v>
      </c>
      <c r="JH148" s="86">
        <f t="shared" si="173"/>
        <v>0.4875401419185223</v>
      </c>
      <c r="JI148" s="86">
        <f t="shared" si="173"/>
        <v>0.43494118576697072</v>
      </c>
      <c r="JJ148" s="86">
        <f t="shared" si="173"/>
        <v>0.33165273035662091</v>
      </c>
      <c r="JK148" s="86">
        <f t="shared" si="173"/>
        <v>0.28493763286487328</v>
      </c>
      <c r="JL148" s="86">
        <f t="shared" si="173"/>
        <v>0.22317778486840464</v>
      </c>
      <c r="JM148" s="86">
        <f t="shared" si="173"/>
        <v>0.15289083196219747</v>
      </c>
    </row>
    <row r="149" spans="2:273" x14ac:dyDescent="0.25">
      <c r="B149" s="2">
        <v>122</v>
      </c>
      <c r="C149" s="37">
        <v>73.548000000000002</v>
      </c>
      <c r="D149" s="37">
        <v>76.774000000000001</v>
      </c>
      <c r="E149" s="37">
        <v>74.451999999999998</v>
      </c>
      <c r="F149" s="37">
        <v>73</v>
      </c>
      <c r="G149" s="37">
        <v>71.262</v>
      </c>
      <c r="H149" s="37">
        <v>72.7</v>
      </c>
      <c r="I149" s="37">
        <v>73.328000000000003</v>
      </c>
      <c r="J149" s="37">
        <v>74.787000000000006</v>
      </c>
      <c r="K149" s="37">
        <v>74.049000000000007</v>
      </c>
      <c r="L149" s="37">
        <v>78.885000000000005</v>
      </c>
      <c r="M149" s="37">
        <v>81.245999999999995</v>
      </c>
      <c r="N149" s="37">
        <v>84.338999999999999</v>
      </c>
      <c r="O149" s="37">
        <v>84.661000000000001</v>
      </c>
      <c r="P149" s="37">
        <v>115.59699999999999</v>
      </c>
      <c r="Q149" s="37">
        <v>139.24199999999999</v>
      </c>
      <c r="S149" s="4">
        <f t="shared" si="174"/>
        <v>73.946158024677544</v>
      </c>
      <c r="T149" s="4">
        <f t="shared" si="174"/>
        <v>77.765325383176531</v>
      </c>
      <c r="U149" s="4">
        <f t="shared" si="174"/>
        <v>73.743592630753326</v>
      </c>
      <c r="V149" s="4">
        <f t="shared" si="174"/>
        <v>73.765657987819395</v>
      </c>
      <c r="W149" s="4">
        <f t="shared" si="174"/>
        <v>71.122425839554438</v>
      </c>
      <c r="X149" s="4">
        <f t="shared" si="174"/>
        <v>73.124020323631967</v>
      </c>
      <c r="Y149" s="4">
        <f t="shared" si="174"/>
        <v>74.26918239514734</v>
      </c>
      <c r="Z149" s="4">
        <f t="shared" si="174"/>
        <v>75.412773762975732</v>
      </c>
      <c r="AA149" s="4">
        <f t="shared" si="174"/>
        <v>74.030846082877588</v>
      </c>
      <c r="AB149" s="4">
        <f t="shared" si="174"/>
        <v>79.990571493640104</v>
      </c>
      <c r="AC149" s="4">
        <f t="shared" si="174"/>
        <v>81.016786662529341</v>
      </c>
      <c r="AD149" s="4">
        <f t="shared" si="174"/>
        <v>84.476933031934891</v>
      </c>
      <c r="AE149" s="4">
        <f t="shared" si="174"/>
        <v>84.755204507196595</v>
      </c>
      <c r="AF149" s="4">
        <f t="shared" si="174"/>
        <v>114.98235618849455</v>
      </c>
      <c r="AG149" s="4">
        <f t="shared" si="174"/>
        <v>134.66621463741706</v>
      </c>
      <c r="AI149" s="4">
        <f t="shared" si="175"/>
        <v>-0.39815802467754224</v>
      </c>
      <c r="AJ149" s="4">
        <f t="shared" si="175"/>
        <v>-0.99132538317653029</v>
      </c>
      <c r="AK149" s="4">
        <f t="shared" si="175"/>
        <v>0.70840736924667169</v>
      </c>
      <c r="AL149" s="4">
        <f t="shared" si="175"/>
        <v>-0.7656579878193952</v>
      </c>
      <c r="AM149" s="4">
        <f t="shared" si="175"/>
        <v>0.13957416044556226</v>
      </c>
      <c r="AN149" s="4">
        <f t="shared" si="175"/>
        <v>-0.4240203236319644</v>
      </c>
      <c r="AO149" s="4">
        <f t="shared" si="175"/>
        <v>-0.94118239514733659</v>
      </c>
      <c r="AP149" s="4">
        <f t="shared" si="175"/>
        <v>-0.62577376297572584</v>
      </c>
      <c r="AQ149" s="4">
        <f t="shared" si="175"/>
        <v>1.8153917122418761E-2</v>
      </c>
      <c r="AR149" s="4">
        <f t="shared" si="175"/>
        <v>-1.1055714936400989</v>
      </c>
      <c r="AS149" s="4">
        <f t="shared" si="175"/>
        <v>0.22921333747065376</v>
      </c>
      <c r="AT149" s="4">
        <f t="shared" si="175"/>
        <v>-0.13793303193489237</v>
      </c>
      <c r="AU149" s="4">
        <f t="shared" si="175"/>
        <v>-9.4204507196593568E-2</v>
      </c>
      <c r="AV149" s="4">
        <f t="shared" si="175"/>
        <v>0.61464381150544511</v>
      </c>
      <c r="AW149" s="4">
        <f t="shared" si="175"/>
        <v>4.5757853625829341</v>
      </c>
      <c r="AY149" s="2">
        <f t="shared" si="167"/>
        <v>73.946158024677544</v>
      </c>
      <c r="AZ149" s="2">
        <f t="shared" si="167"/>
        <v>74.465982639454509</v>
      </c>
      <c r="BA149" s="2">
        <f t="shared" si="167"/>
        <v>67.800634977248194</v>
      </c>
      <c r="BB149" s="2">
        <f t="shared" si="167"/>
        <v>66.097573606868693</v>
      </c>
      <c r="BC149" s="2">
        <f t="shared" si="167"/>
        <v>63.973771529407905</v>
      </c>
      <c r="BD149" s="2">
        <f t="shared" si="167"/>
        <v>63.434029349160035</v>
      </c>
      <c r="BE149" s="2">
        <f t="shared" si="167"/>
        <v>64.039869974512115</v>
      </c>
      <c r="BF149" s="2">
        <f t="shared" si="167"/>
        <v>64.230073126220844</v>
      </c>
      <c r="BG149" s="2">
        <f t="shared" si="167"/>
        <v>63.612032215642444</v>
      </c>
      <c r="BH149" s="2">
        <f t="shared" si="167"/>
        <v>61.912045976982085</v>
      </c>
      <c r="BI149" s="2">
        <f t="shared" si="167"/>
        <v>61.024564435433362</v>
      </c>
      <c r="BJ149" s="2">
        <f t="shared" si="167"/>
        <v>61.918650093493781</v>
      </c>
      <c r="BK149" s="2">
        <f t="shared" si="167"/>
        <v>63.304758904798369</v>
      </c>
      <c r="BL149" s="2">
        <f t="shared" si="167"/>
        <v>66.595022869610887</v>
      </c>
      <c r="BM149" s="2">
        <f t="shared" si="167"/>
        <v>68.170516463064686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100.4357607973422</v>
      </c>
      <c r="DL149" s="2">
        <f t="shared" si="176"/>
        <v>116.44962823109957</v>
      </c>
      <c r="DM149" s="2">
        <f t="shared" si="176"/>
        <v>116.75765281041514</v>
      </c>
      <c r="DN149" s="2">
        <f t="shared" si="176"/>
        <v>90.749528239202661</v>
      </c>
      <c r="DO149" s="2">
        <f t="shared" si="176"/>
        <v>95.673407233341436</v>
      </c>
      <c r="DP149" s="2">
        <f t="shared" si="176"/>
        <v>93.338002439024407</v>
      </c>
      <c r="DQ149" s="2">
        <f t="shared" si="176"/>
        <v>100.11553900864428</v>
      </c>
      <c r="DR149" s="2">
        <f t="shared" si="176"/>
        <v>93.418307911150009</v>
      </c>
      <c r="DS149" s="2">
        <f t="shared" si="176"/>
        <v>99.535394766194742</v>
      </c>
      <c r="DT149" s="2">
        <f t="shared" si="176"/>
        <v>95.726746031746018</v>
      </c>
      <c r="DU149" s="2">
        <f t="shared" si="176"/>
        <v>93.36469369369371</v>
      </c>
      <c r="DV149" s="2">
        <f t="shared" si="176"/>
        <v>101.37320134952768</v>
      </c>
      <c r="DW149" s="2">
        <f t="shared" si="176"/>
        <v>93.13203902439021</v>
      </c>
      <c r="DX149" s="2">
        <f t="shared" si="176"/>
        <v>95.119219535324802</v>
      </c>
      <c r="DY149" s="2">
        <f t="shared" si="176"/>
        <v>86.625853225806424</v>
      </c>
      <c r="EA149" s="2">
        <f t="shared" si="152"/>
        <v>73.922454588934855</v>
      </c>
      <c r="EB149" s="2">
        <f t="shared" si="152"/>
        <v>74.423474311204401</v>
      </c>
      <c r="EC149" s="2">
        <f t="shared" si="152"/>
        <v>67.737383585443055</v>
      </c>
      <c r="ED149" s="2">
        <f t="shared" si="152"/>
        <v>66.051774678290897</v>
      </c>
      <c r="EE149" s="2">
        <f t="shared" si="152"/>
        <v>63.948415609060213</v>
      </c>
      <c r="EF149" s="2">
        <f t="shared" si="152"/>
        <v>63.392013682356307</v>
      </c>
      <c r="EG149" s="2">
        <f t="shared" si="152"/>
        <v>64.008763274527297</v>
      </c>
      <c r="EH149" s="2">
        <f t="shared" si="152"/>
        <v>64.185884383444545</v>
      </c>
      <c r="EI149" s="2">
        <f t="shared" si="152"/>
        <v>63.55319553175778</v>
      </c>
      <c r="EJ149" s="2">
        <f t="shared" si="152"/>
        <v>61.868622667248736</v>
      </c>
      <c r="EK149" s="2">
        <f t="shared" si="152"/>
        <v>60.99856284747402</v>
      </c>
      <c r="EL149" s="2">
        <f t="shared" si="179"/>
        <v>61.865098623425588</v>
      </c>
      <c r="EM149" s="2">
        <f t="shared" si="135"/>
        <v>63.269960900247959</v>
      </c>
      <c r="EN149" s="2">
        <f t="shared" si="135"/>
        <v>66.578211754833092</v>
      </c>
      <c r="EO149" s="2">
        <f t="shared" si="135"/>
        <v>68.14294340525592</v>
      </c>
      <c r="EQ149" s="2">
        <f t="shared" si="177"/>
        <v>73.965281732737949</v>
      </c>
      <c r="ER149" s="2">
        <f t="shared" si="177"/>
        <v>74.549529157748367</v>
      </c>
      <c r="ES149" s="2">
        <f t="shared" si="177"/>
        <v>68.071721767351946</v>
      </c>
      <c r="ET149" s="2">
        <f t="shared" si="177"/>
        <v>66.382741775188308</v>
      </c>
      <c r="EU149" s="2">
        <f t="shared" si="177"/>
        <v>63.94918614585022</v>
      </c>
      <c r="EV149" s="2">
        <f t="shared" si="177"/>
        <v>63.62948126913404</v>
      </c>
      <c r="EW149" s="2">
        <f t="shared" si="177"/>
        <v>63.960123958552145</v>
      </c>
      <c r="EX149" s="2">
        <f t="shared" si="177"/>
        <v>64.379160409094908</v>
      </c>
      <c r="EY149" s="2">
        <f t="shared" si="177"/>
        <v>63.80642537814677</v>
      </c>
      <c r="EZ149" s="2">
        <f t="shared" si="177"/>
        <v>61.984462547551757</v>
      </c>
      <c r="FA149" s="2">
        <f t="shared" si="177"/>
        <v>60.925126016402643</v>
      </c>
      <c r="FB149" s="2">
        <f t="shared" si="177"/>
        <v>62.195528047712195</v>
      </c>
      <c r="FC149" s="2">
        <f t="shared" si="177"/>
        <v>63.446344759976796</v>
      </c>
      <c r="FD149" s="2">
        <f t="shared" si="177"/>
        <v>66.291367021017109</v>
      </c>
      <c r="FE149" s="2">
        <f t="shared" si="177"/>
        <v>68.310555513751268</v>
      </c>
      <c r="FG149" s="2">
        <f t="shared" si="178"/>
        <v>0.99917859785555274</v>
      </c>
      <c r="FH149" s="2">
        <f t="shared" si="178"/>
        <v>0.99914168962678407</v>
      </c>
      <c r="FI149" s="2">
        <f t="shared" si="178"/>
        <v>0.99915055823806143</v>
      </c>
      <c r="FJ149" s="2">
        <f t="shared" si="178"/>
        <v>0.99919135962248351</v>
      </c>
      <c r="FK149" s="2">
        <f t="shared" si="178"/>
        <v>0.99920253735565823</v>
      </c>
      <c r="FL149" s="2">
        <f t="shared" si="178"/>
        <v>0.99913148694313436</v>
      </c>
      <c r="FM149" s="2">
        <f t="shared" si="178"/>
        <v>0.99903789514368313</v>
      </c>
      <c r="FN149" s="2">
        <f t="shared" si="178"/>
        <v>0.99902898785600469</v>
      </c>
      <c r="FO149" s="2">
        <f t="shared" si="178"/>
        <v>0.99897415047849347</v>
      </c>
      <c r="FP149" s="2">
        <f t="shared" si="178"/>
        <v>0.99894619701539245</v>
      </c>
      <c r="FQ149" s="2">
        <f t="shared" si="178"/>
        <v>0.99906026966959249</v>
      </c>
      <c r="FR149" s="2">
        <f t="shared" si="178"/>
        <v>0.99908064251409234</v>
      </c>
      <c r="FS149" s="2">
        <f t="shared" si="178"/>
        <v>0.99912472958699261</v>
      </c>
      <c r="FT149" s="2">
        <f t="shared" si="178"/>
        <v>0.99903560816744486</v>
      </c>
      <c r="FU149" s="2">
        <f t="shared" si="178"/>
        <v>0.99876019587017528</v>
      </c>
      <c r="FW149" s="2">
        <f t="shared" si="169"/>
        <v>4.4956282295146338E-2</v>
      </c>
      <c r="FX149" s="2">
        <f t="shared" si="169"/>
        <v>5.1063839041192834E-2</v>
      </c>
      <c r="FY149" s="2">
        <f t="shared" si="169"/>
        <v>6.4639724426898373E-2</v>
      </c>
      <c r="FZ149" s="2">
        <f t="shared" si="169"/>
        <v>7.8035937882083697E-2</v>
      </c>
      <c r="GA149" s="2">
        <f t="shared" si="169"/>
        <v>7.3227697889055837E-2</v>
      </c>
      <c r="GB149" s="2">
        <f t="shared" si="169"/>
        <v>6.7407871470030634E-2</v>
      </c>
      <c r="GC149" s="2">
        <f t="shared" si="169"/>
        <v>7.4668079147517344E-2</v>
      </c>
      <c r="GD149" s="2">
        <f t="shared" si="169"/>
        <v>8.1767536761552975E-2</v>
      </c>
      <c r="GE149" s="2">
        <f t="shared" si="169"/>
        <v>8.657890185496013E-2</v>
      </c>
      <c r="GF149" s="2">
        <f t="shared" si="169"/>
        <v>6.6846739295399249E-2</v>
      </c>
      <c r="GG149" s="2">
        <f t="shared" si="169"/>
        <v>6.0103994281816932E-2</v>
      </c>
      <c r="GH149" s="2">
        <f t="shared" si="169"/>
        <v>5.2142451024586242E-2</v>
      </c>
      <c r="GI149" s="2">
        <f t="shared" si="169"/>
        <v>4.9100927436021888E-2</v>
      </c>
      <c r="GJ149" s="2">
        <f t="shared" si="169"/>
        <v>3.7349822937584543E-2</v>
      </c>
      <c r="GK149" s="2">
        <f t="shared" si="169"/>
        <v>2.7789578711720039E-2</v>
      </c>
      <c r="GM149" s="86">
        <f t="shared" si="170"/>
        <v>1.5004822578785444E-71</v>
      </c>
      <c r="GN149" s="86">
        <f t="shared" si="170"/>
        <v>3.5441681848142643E-72</v>
      </c>
      <c r="GO149" s="86">
        <f t="shared" si="170"/>
        <v>1.80806587730896E-84</v>
      </c>
      <c r="GP149" s="86">
        <f t="shared" si="170"/>
        <v>1.0487473081039252E-96</v>
      </c>
      <c r="GQ149" s="86">
        <f t="shared" si="170"/>
        <v>2.0802759692895782E-90</v>
      </c>
      <c r="GR149" s="86">
        <f t="shared" si="170"/>
        <v>1.7337437717656456E-60</v>
      </c>
      <c r="GS149" s="86">
        <f t="shared" si="170"/>
        <v>2.7254879184682461E-67</v>
      </c>
      <c r="GT149" s="86">
        <f t="shared" si="170"/>
        <v>1.4694237479191563E-80</v>
      </c>
      <c r="GU149" s="86">
        <f t="shared" si="170"/>
        <v>7.9719731614197019E-98</v>
      </c>
      <c r="GV149" s="86">
        <f t="shared" si="170"/>
        <v>3.3100749404463209E-116</v>
      </c>
      <c r="GW149" s="86">
        <f t="shared" si="170"/>
        <v>7.1324837737402945E-115</v>
      </c>
      <c r="GX149" s="86">
        <f t="shared" si="170"/>
        <v>5.0179175331854801E-107</v>
      </c>
      <c r="GY149" s="86">
        <f t="shared" si="170"/>
        <v>3.0284715010289657E-116</v>
      </c>
      <c r="GZ149" s="86">
        <f t="shared" si="170"/>
        <v>6.5010494803969683E-111</v>
      </c>
      <c r="HA149" s="86">
        <f t="shared" si="170"/>
        <v>1.0209479080662831E-115</v>
      </c>
      <c r="HC149" s="86">
        <f t="shared" si="153"/>
        <v>1.4013622154086247E-27</v>
      </c>
      <c r="HD149" s="86">
        <f t="shared" si="153"/>
        <v>4.2397093928036735E-33</v>
      </c>
      <c r="HE149" s="86">
        <f t="shared" si="153"/>
        <v>1.6514082792209255E-37</v>
      </c>
      <c r="HF149" s="86">
        <f t="shared" si="153"/>
        <v>1.9270868268313934E-57</v>
      </c>
      <c r="HG149" s="86">
        <f t="shared" si="153"/>
        <v>5.2444057940855794E-35</v>
      </c>
      <c r="HH149" s="86">
        <f t="shared" si="153"/>
        <v>1.8667694042420584E-38</v>
      </c>
      <c r="HI149" s="86">
        <f t="shared" si="153"/>
        <v>2.6690918843294541E-53</v>
      </c>
      <c r="HJ149" s="86">
        <f t="shared" si="153"/>
        <v>8.0069231473025732E-62</v>
      </c>
      <c r="HK149" s="86">
        <f t="shared" si="153"/>
        <v>1.5316688990095715E-68</v>
      </c>
      <c r="HL149" s="86">
        <f t="shared" si="161"/>
        <v>5.0434633122605536E-69</v>
      </c>
      <c r="HM149" s="86">
        <f t="shared" si="161"/>
        <v>1.9796278381306066E-66</v>
      </c>
      <c r="HN149" s="86">
        <f t="shared" si="161"/>
        <v>3.9962417654231277E-55</v>
      </c>
      <c r="HO149" s="86">
        <f t="shared" si="161"/>
        <v>1.6797530246604713E-44</v>
      </c>
      <c r="HP149" s="86">
        <f t="shared" si="161"/>
        <v>3.5262613608915108E-48</v>
      </c>
      <c r="HQ149" s="86">
        <f t="shared" si="161"/>
        <v>5.391306725344432E-51</v>
      </c>
      <c r="HS149" s="86">
        <f t="shared" si="171"/>
        <v>0.30862478784917147</v>
      </c>
      <c r="HT149" s="86">
        <f t="shared" si="171"/>
        <v>0.51227401328263322</v>
      </c>
      <c r="HU149" s="86">
        <f t="shared" si="171"/>
        <v>0.48725284949054382</v>
      </c>
      <c r="HV149" s="86">
        <f t="shared" si="171"/>
        <v>0.53283413126233647</v>
      </c>
      <c r="HW149" s="86">
        <f t="shared" si="171"/>
        <v>0.52619639856310185</v>
      </c>
      <c r="HX149" s="86">
        <f t="shared" si="171"/>
        <v>0.53201671100402503</v>
      </c>
      <c r="HY149" s="86">
        <f t="shared" si="171"/>
        <v>0.5290690545924539</v>
      </c>
      <c r="HZ149" s="86">
        <f t="shared" si="171"/>
        <v>0.51092062765792334</v>
      </c>
      <c r="IA149" s="86">
        <f t="shared" si="171"/>
        <v>0.4682281425798287</v>
      </c>
      <c r="IB149" s="86">
        <f t="shared" si="171"/>
        <v>0.53122563806432654</v>
      </c>
      <c r="IC149" s="86">
        <f t="shared" si="171"/>
        <v>0.50618680646432324</v>
      </c>
      <c r="ID149" s="86">
        <f t="shared" si="171"/>
        <v>0.42317487815880583</v>
      </c>
      <c r="IE149" s="86">
        <f t="shared" si="171"/>
        <v>0.37591464098733007</v>
      </c>
      <c r="IF149" s="86">
        <f t="shared" si="171"/>
        <v>0.29798539176861638</v>
      </c>
      <c r="IG149" s="86">
        <f t="shared" si="171"/>
        <v>0.20276036363412303</v>
      </c>
      <c r="II149" s="86">
        <f t="shared" si="172"/>
        <v>6.0954665857838057E-24</v>
      </c>
      <c r="IJ149" s="86">
        <f t="shared" si="172"/>
        <v>9.7859850114731673E-24</v>
      </c>
      <c r="IK149" s="86">
        <f t="shared" si="172"/>
        <v>6.0816369980480125E-20</v>
      </c>
      <c r="IL149" s="86">
        <f t="shared" si="172"/>
        <v>4.5542746364867911E-20</v>
      </c>
      <c r="IM149" s="86">
        <f t="shared" si="172"/>
        <v>8.9362529986550467E-23</v>
      </c>
      <c r="IN149" s="86">
        <f t="shared" si="172"/>
        <v>4.5293193329360745E-20</v>
      </c>
      <c r="IO149" s="86">
        <f t="shared" si="172"/>
        <v>4.7346434114115474E-21</v>
      </c>
      <c r="IP149" s="86">
        <f t="shared" si="172"/>
        <v>1.3292581679331003E-17</v>
      </c>
      <c r="IQ149" s="86">
        <f t="shared" si="172"/>
        <v>2.3540657086224427E-18</v>
      </c>
      <c r="IR149" s="86">
        <f t="shared" si="172"/>
        <v>4.8961017102608515E-23</v>
      </c>
      <c r="IS149" s="86">
        <f t="shared" si="172"/>
        <v>4.5323738110804285E-23</v>
      </c>
      <c r="IT149" s="86">
        <f t="shared" si="172"/>
        <v>8.9142802733237987E-25</v>
      </c>
      <c r="IU149" s="86">
        <f t="shared" si="172"/>
        <v>3.3708425216657354E-25</v>
      </c>
      <c r="IV149" s="86">
        <f t="shared" si="172"/>
        <v>2.7615405287815702E-15</v>
      </c>
      <c r="IW149" s="86">
        <f t="shared" si="172"/>
        <v>9.6946468165409012E-12</v>
      </c>
      <c r="IY149" s="86">
        <f t="shared" si="173"/>
        <v>0.30862478784917147</v>
      </c>
      <c r="IZ149" s="86">
        <f t="shared" si="173"/>
        <v>0.51227401328263322</v>
      </c>
      <c r="JA149" s="86">
        <f t="shared" si="173"/>
        <v>0.48725284949054382</v>
      </c>
      <c r="JB149" s="86">
        <f t="shared" si="173"/>
        <v>0.53283413126233647</v>
      </c>
      <c r="JC149" s="86">
        <f t="shared" si="173"/>
        <v>0.52619639856310185</v>
      </c>
      <c r="JD149" s="86">
        <f t="shared" si="173"/>
        <v>0.53201671100402503</v>
      </c>
      <c r="JE149" s="86">
        <f t="shared" si="173"/>
        <v>0.5290690545924539</v>
      </c>
      <c r="JF149" s="86">
        <f t="shared" si="173"/>
        <v>0.51092062765792334</v>
      </c>
      <c r="JG149" s="86">
        <f t="shared" si="173"/>
        <v>0.4682281425798287</v>
      </c>
      <c r="JH149" s="86">
        <f t="shared" si="173"/>
        <v>0.53122563806432654</v>
      </c>
      <c r="JI149" s="86">
        <f t="shared" si="173"/>
        <v>0.50618680646432324</v>
      </c>
      <c r="JJ149" s="86">
        <f t="shared" si="173"/>
        <v>0.42317487815880583</v>
      </c>
      <c r="JK149" s="86">
        <f t="shared" si="173"/>
        <v>0.37591464098733007</v>
      </c>
      <c r="JL149" s="86">
        <f t="shared" si="173"/>
        <v>0.29798539176861916</v>
      </c>
      <c r="JM149" s="86">
        <f t="shared" si="173"/>
        <v>0.20276036364381766</v>
      </c>
    </row>
    <row r="150" spans="2:273" x14ac:dyDescent="0.25">
      <c r="B150" s="2">
        <v>123</v>
      </c>
      <c r="C150" s="37">
        <v>75.081000000000003</v>
      </c>
      <c r="D150" s="37">
        <v>76.742000000000004</v>
      </c>
      <c r="E150" s="37">
        <v>72.209999999999994</v>
      </c>
      <c r="F150" s="37">
        <v>72.41</v>
      </c>
      <c r="G150" s="37">
        <v>69.295000000000002</v>
      </c>
      <c r="H150" s="37">
        <v>71.55</v>
      </c>
      <c r="I150" s="37">
        <v>70.77</v>
      </c>
      <c r="J150" s="37">
        <v>71.933999999999997</v>
      </c>
      <c r="K150" s="37">
        <v>69.343999999999994</v>
      </c>
      <c r="L150" s="37">
        <v>76.656000000000006</v>
      </c>
      <c r="M150" s="37">
        <v>78.835999999999999</v>
      </c>
      <c r="N150" s="37">
        <v>85.564999999999998</v>
      </c>
      <c r="O150" s="37">
        <v>85.79</v>
      </c>
      <c r="P150" s="37">
        <v>122.032</v>
      </c>
      <c r="Q150" s="37">
        <v>151.48400000000001</v>
      </c>
      <c r="S150" s="4">
        <f t="shared" si="174"/>
        <v>73.824133813413752</v>
      </c>
      <c r="T150" s="4">
        <f t="shared" si="174"/>
        <v>77.282241836300088</v>
      </c>
      <c r="U150" s="4">
        <f t="shared" si="174"/>
        <v>73.257682749974151</v>
      </c>
      <c r="V150" s="4">
        <f t="shared" si="174"/>
        <v>72.054940504129576</v>
      </c>
      <c r="W150" s="4">
        <f t="shared" si="174"/>
        <v>69.028962346680231</v>
      </c>
      <c r="X150" s="4">
        <f t="shared" si="174"/>
        <v>71.272941490057747</v>
      </c>
      <c r="Y150" s="4">
        <f t="shared" si="174"/>
        <v>71.556740409885094</v>
      </c>
      <c r="Z150" s="4">
        <f t="shared" si="174"/>
        <v>72.035956238913002</v>
      </c>
      <c r="AA150" s="4">
        <f t="shared" si="174"/>
        <v>70.03830380782685</v>
      </c>
      <c r="AB150" s="4">
        <f t="shared" si="174"/>
        <v>76.469395261280468</v>
      </c>
      <c r="AC150" s="4">
        <f t="shared" si="174"/>
        <v>78.950029604215445</v>
      </c>
      <c r="AD150" s="4">
        <f t="shared" si="174"/>
        <v>84.921500334249799</v>
      </c>
      <c r="AE150" s="4">
        <f t="shared" si="174"/>
        <v>86.309964754571638</v>
      </c>
      <c r="AF150" s="4">
        <f t="shared" si="174"/>
        <v>121.91127942509385</v>
      </c>
      <c r="AG150" s="4">
        <f t="shared" si="174"/>
        <v>147.80391350616571</v>
      </c>
      <c r="AI150" s="4">
        <f t="shared" si="175"/>
        <v>1.2568661865862509</v>
      </c>
      <c r="AJ150" s="4">
        <f t="shared" si="175"/>
        <v>-0.54024183630008338</v>
      </c>
      <c r="AK150" s="4">
        <f t="shared" si="175"/>
        <v>-1.0476827499741574</v>
      </c>
      <c r="AL150" s="4">
        <f t="shared" si="175"/>
        <v>0.35505949587042096</v>
      </c>
      <c r="AM150" s="4">
        <f t="shared" si="175"/>
        <v>0.26603765331977058</v>
      </c>
      <c r="AN150" s="4">
        <f t="shared" si="175"/>
        <v>0.27705850994225045</v>
      </c>
      <c r="AO150" s="4">
        <f t="shared" si="175"/>
        <v>-0.7867404098850983</v>
      </c>
      <c r="AP150" s="4">
        <f t="shared" si="175"/>
        <v>-0.10195623891300443</v>
      </c>
      <c r="AQ150" s="4">
        <f t="shared" si="175"/>
        <v>-0.69430380782685575</v>
      </c>
      <c r="AR150" s="4">
        <f t="shared" si="175"/>
        <v>0.18660473871953798</v>
      </c>
      <c r="AS150" s="4">
        <f t="shared" si="175"/>
        <v>-0.11402960421544606</v>
      </c>
      <c r="AT150" s="4">
        <f t="shared" si="175"/>
        <v>0.64349966575019835</v>
      </c>
      <c r="AU150" s="4">
        <f t="shared" si="175"/>
        <v>-0.51996475457163172</v>
      </c>
      <c r="AV150" s="4">
        <f t="shared" si="175"/>
        <v>0.12072057490614441</v>
      </c>
      <c r="AW150" s="4">
        <f t="shared" si="175"/>
        <v>3.6800864938342954</v>
      </c>
      <c r="AY150" s="2">
        <f t="shared" si="167"/>
        <v>73.824133813413752</v>
      </c>
      <c r="AZ150" s="2">
        <f t="shared" si="167"/>
        <v>74.32586773902969</v>
      </c>
      <c r="BA150" s="2">
        <f t="shared" si="167"/>
        <v>67.653585787070256</v>
      </c>
      <c r="BB150" s="2">
        <f t="shared" si="167"/>
        <v>65.944099067902997</v>
      </c>
      <c r="BC150" s="2">
        <f t="shared" si="167"/>
        <v>63.850492362439724</v>
      </c>
      <c r="BD150" s="2">
        <f t="shared" si="167"/>
        <v>63.305773125039472</v>
      </c>
      <c r="BE150" s="2">
        <f t="shared" si="167"/>
        <v>63.919886425038534</v>
      </c>
      <c r="BF150" s="2">
        <f t="shared" si="167"/>
        <v>64.085896890194277</v>
      </c>
      <c r="BG150" s="2">
        <f t="shared" si="167"/>
        <v>63.452703654410669</v>
      </c>
      <c r="BH150" s="2">
        <f t="shared" si="167"/>
        <v>61.765634334227826</v>
      </c>
      <c r="BI150" s="2">
        <f t="shared" si="167"/>
        <v>60.908746747696007</v>
      </c>
      <c r="BJ150" s="2">
        <f t="shared" si="167"/>
        <v>61.769702864818576</v>
      </c>
      <c r="BK150" s="2">
        <f t="shared" si="167"/>
        <v>63.160864786402051</v>
      </c>
      <c r="BL150" s="2">
        <f t="shared" si="167"/>
        <v>66.523147487698608</v>
      </c>
      <c r="BM150" s="2">
        <f t="shared" si="167"/>
        <v>68.068210680503213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100.596352461492</v>
      </c>
      <c r="DL150" s="2">
        <f t="shared" si="176"/>
        <v>116.72393047565025</v>
      </c>
      <c r="DM150" s="2">
        <f t="shared" si="176"/>
        <v>117.06328501201955</v>
      </c>
      <c r="DN150" s="2">
        <f t="shared" si="176"/>
        <v>90.81414315916642</v>
      </c>
      <c r="DO150" s="2">
        <f t="shared" si="176"/>
        <v>95.862209842530319</v>
      </c>
      <c r="DP150" s="2">
        <f t="shared" si="176"/>
        <v>93.502011672473884</v>
      </c>
      <c r="DQ150" s="2">
        <f t="shared" si="176"/>
        <v>100.33346033482876</v>
      </c>
      <c r="DR150" s="2">
        <f t="shared" si="176"/>
        <v>93.559077251340398</v>
      </c>
      <c r="DS150" s="2">
        <f t="shared" si="176"/>
        <v>99.748249849849827</v>
      </c>
      <c r="DT150" s="2">
        <f t="shared" si="176"/>
        <v>95.909658000857988</v>
      </c>
      <c r="DU150" s="2">
        <f t="shared" si="176"/>
        <v>93.53268136557611</v>
      </c>
      <c r="DV150" s="2">
        <f t="shared" si="176"/>
        <v>101.60976167341431</v>
      </c>
      <c r="DW150" s="2">
        <f t="shared" si="176"/>
        <v>93.287785834896781</v>
      </c>
      <c r="DX150" s="2">
        <f t="shared" si="176"/>
        <v>95.325666666666677</v>
      </c>
      <c r="DY150" s="2">
        <f t="shared" si="176"/>
        <v>86.751629032258037</v>
      </c>
      <c r="EA150" s="2">
        <f t="shared" si="152"/>
        <v>73.801732730093079</v>
      </c>
      <c r="EB150" s="2">
        <f t="shared" si="152"/>
        <v>74.284683304906835</v>
      </c>
      <c r="EC150" s="2">
        <f t="shared" si="152"/>
        <v>67.589521228168337</v>
      </c>
      <c r="ED150" s="2">
        <f t="shared" si="152"/>
        <v>65.895322001559805</v>
      </c>
      <c r="EE150" s="2">
        <f t="shared" si="152"/>
        <v>63.827114988627663</v>
      </c>
      <c r="EF150" s="2">
        <f t="shared" si="152"/>
        <v>63.262790012699185</v>
      </c>
      <c r="EG150" s="2">
        <f t="shared" si="152"/>
        <v>63.892169978703208</v>
      </c>
      <c r="EH150" s="2">
        <f t="shared" si="152"/>
        <v>64.041300522129461</v>
      </c>
      <c r="EI150" s="2">
        <f t="shared" si="152"/>
        <v>63.393171449672948</v>
      </c>
      <c r="EJ150" s="2">
        <f t="shared" si="152"/>
        <v>61.723626323256596</v>
      </c>
      <c r="EK150" s="2">
        <f t="shared" si="152"/>
        <v>60.885985013294658</v>
      </c>
      <c r="EL150" s="2">
        <f t="shared" si="179"/>
        <v>61.715746675091154</v>
      </c>
      <c r="EM150" s="2">
        <f t="shared" si="135"/>
        <v>63.126350265115406</v>
      </c>
      <c r="EN150" s="2">
        <f t="shared" si="135"/>
        <v>66.510331214645362</v>
      </c>
      <c r="EO150" s="2">
        <f t="shared" si="135"/>
        <v>68.04164566101052</v>
      </c>
      <c r="EQ150" s="2">
        <f t="shared" si="177"/>
        <v>73.849145286538487</v>
      </c>
      <c r="ER150" s="2">
        <f t="shared" si="177"/>
        <v>74.427568482892937</v>
      </c>
      <c r="ES150" s="2">
        <f t="shared" si="177"/>
        <v>67.954875293147339</v>
      </c>
      <c r="ET150" s="2">
        <f t="shared" si="177"/>
        <v>66.253264802255757</v>
      </c>
      <c r="EU150" s="2">
        <f t="shared" si="177"/>
        <v>63.828078099323399</v>
      </c>
      <c r="EV150" s="2">
        <f t="shared" si="177"/>
        <v>63.521921691342371</v>
      </c>
      <c r="EW150" s="2">
        <f t="shared" si="177"/>
        <v>63.839742070993509</v>
      </c>
      <c r="EX150" s="2">
        <f t="shared" si="177"/>
        <v>64.24875438401159</v>
      </c>
      <c r="EY150" s="2">
        <f t="shared" si="177"/>
        <v>63.664197050820036</v>
      </c>
      <c r="EZ150" s="2">
        <f t="shared" si="177"/>
        <v>61.849260325259564</v>
      </c>
      <c r="FA150" s="2">
        <f t="shared" si="177"/>
        <v>60.806314349677564</v>
      </c>
      <c r="FB150" s="2">
        <f t="shared" si="177"/>
        <v>62.076177529804418</v>
      </c>
      <c r="FC150" s="2">
        <f t="shared" si="177"/>
        <v>63.321111135491734</v>
      </c>
      <c r="FD150" s="2">
        <f t="shared" si="177"/>
        <v>66.203270283938281</v>
      </c>
      <c r="FE150" s="2">
        <f t="shared" si="177"/>
        <v>68.219572614674732</v>
      </c>
      <c r="FG150" s="2">
        <f t="shared" si="178"/>
        <v>0.99925081819406458</v>
      </c>
      <c r="FH150" s="2">
        <f t="shared" si="178"/>
        <v>0.99921715251388032</v>
      </c>
      <c r="FI150" s="2">
        <f t="shared" si="178"/>
        <v>0.99922524199900542</v>
      </c>
      <c r="FJ150" s="2">
        <f t="shared" si="178"/>
        <v>0.99926245873333164</v>
      </c>
      <c r="FK150" s="2">
        <f t="shared" si="178"/>
        <v>0.99927265438794199</v>
      </c>
      <c r="FL150" s="2">
        <f t="shared" si="178"/>
        <v>0.99920784614182867</v>
      </c>
      <c r="FM150" s="2">
        <f t="shared" si="178"/>
        <v>0.99912247565579526</v>
      </c>
      <c r="FN150" s="2">
        <f t="shared" si="178"/>
        <v>0.99911435073094634</v>
      </c>
      <c r="FO150" s="2">
        <f t="shared" si="178"/>
        <v>0.99906432965982883</v>
      </c>
      <c r="FP150" s="2">
        <f t="shared" si="178"/>
        <v>0.99903883113280068</v>
      </c>
      <c r="FQ150" s="2">
        <f t="shared" si="178"/>
        <v>0.99914288488110503</v>
      </c>
      <c r="FR150" s="2">
        <f t="shared" si="178"/>
        <v>0.99916146817584051</v>
      </c>
      <c r="FS150" s="2">
        <f t="shared" si="178"/>
        <v>0.99920168241409246</v>
      </c>
      <c r="FT150" s="2">
        <f t="shared" si="178"/>
        <v>0.99912038955507498</v>
      </c>
      <c r="FU150" s="2">
        <f t="shared" si="178"/>
        <v>0.99886916183254959</v>
      </c>
      <c r="FW150" s="2">
        <f t="shared" si="169"/>
        <v>4.9080705522106596E-2</v>
      </c>
      <c r="FX150" s="2">
        <f t="shared" si="169"/>
        <v>5.5715899119978575E-2</v>
      </c>
      <c r="FY150" s="2">
        <f t="shared" si="169"/>
        <v>7.043678184485809E-2</v>
      </c>
      <c r="FZ150" s="2">
        <f t="shared" si="169"/>
        <v>8.4925321486081742E-2</v>
      </c>
      <c r="GA150" s="2">
        <f t="shared" si="169"/>
        <v>7.9729296479961673E-2</v>
      </c>
      <c r="GB150" s="2">
        <f t="shared" si="169"/>
        <v>7.3433693379485285E-2</v>
      </c>
      <c r="GC150" s="2">
        <f t="shared" si="169"/>
        <v>8.1286346767955528E-2</v>
      </c>
      <c r="GD150" s="2">
        <f t="shared" si="169"/>
        <v>8.8954577721905737E-2</v>
      </c>
      <c r="GE150" s="2">
        <f t="shared" si="169"/>
        <v>9.4145483142891256E-2</v>
      </c>
      <c r="GF150" s="2">
        <f t="shared" si="169"/>
        <v>7.2826316791352208E-2</v>
      </c>
      <c r="GG150" s="2">
        <f t="shared" si="169"/>
        <v>6.552277070588676E-2</v>
      </c>
      <c r="GH150" s="2">
        <f t="shared" si="169"/>
        <v>5.6886884931486061E-2</v>
      </c>
      <c r="GI150" s="2">
        <f t="shared" si="169"/>
        <v>5.3584258659925478E-2</v>
      </c>
      <c r="GJ150" s="2">
        <f t="shared" si="169"/>
        <v>4.0806223558063882E-2</v>
      </c>
      <c r="GK150" s="2">
        <f t="shared" si="169"/>
        <v>3.0389191029071845E-2</v>
      </c>
      <c r="GM150" s="86">
        <f t="shared" si="170"/>
        <v>5.221642696590513E-74</v>
      </c>
      <c r="GN150" s="86">
        <f t="shared" si="170"/>
        <v>1.1826821747015443E-74</v>
      </c>
      <c r="GO150" s="86">
        <f t="shared" si="170"/>
        <v>2.2923725621152656E-87</v>
      </c>
      <c r="GP150" s="86">
        <f t="shared" si="170"/>
        <v>5.1509195520798478E-100</v>
      </c>
      <c r="GQ150" s="86">
        <f t="shared" si="170"/>
        <v>1.7190332572462339E-93</v>
      </c>
      <c r="GR150" s="86">
        <f t="shared" si="170"/>
        <v>1.4809131508105534E-62</v>
      </c>
      <c r="GS150" s="86">
        <f t="shared" si="170"/>
        <v>1.4384905249241032E-69</v>
      </c>
      <c r="GT150" s="86">
        <f t="shared" si="170"/>
        <v>2.7366643109096418E-83</v>
      </c>
      <c r="GU150" s="86">
        <f t="shared" si="170"/>
        <v>3.7408330618425459E-101</v>
      </c>
      <c r="GV150" s="86">
        <f t="shared" si="170"/>
        <v>3.4810494935579441E-120</v>
      </c>
      <c r="GW150" s="86">
        <f t="shared" si="170"/>
        <v>8.9291088330438744E-119</v>
      </c>
      <c r="GX150" s="86">
        <f t="shared" si="170"/>
        <v>1.0932930359073848E-110</v>
      </c>
      <c r="GY150" s="86">
        <f t="shared" si="170"/>
        <v>3.1468834473791893E-120</v>
      </c>
      <c r="GZ150" s="86">
        <f t="shared" si="170"/>
        <v>1.1752044057290821E-114</v>
      </c>
      <c r="HA150" s="86">
        <f t="shared" si="170"/>
        <v>1.1765475584298836E-119</v>
      </c>
      <c r="HC150" s="86">
        <f t="shared" si="153"/>
        <v>3.9548439468559376E-29</v>
      </c>
      <c r="HD150" s="86">
        <f t="shared" si="153"/>
        <v>5.4043171798344084E-35</v>
      </c>
      <c r="HE150" s="86">
        <f t="shared" si="153"/>
        <v>1.1888465597369809E-39</v>
      </c>
      <c r="HF150" s="86">
        <f t="shared" si="153"/>
        <v>1.1427390800499926E-60</v>
      </c>
      <c r="HG150" s="86">
        <f t="shared" si="153"/>
        <v>6.7961467988795205E-37</v>
      </c>
      <c r="HH150" s="86">
        <f t="shared" si="153"/>
        <v>1.3402939020493231E-40</v>
      </c>
      <c r="HI150" s="86">
        <f t="shared" si="153"/>
        <v>3.2168066149031915E-56</v>
      </c>
      <c r="HJ150" s="86">
        <f t="shared" si="153"/>
        <v>3.2745208462311403E-65</v>
      </c>
      <c r="HK150" s="86">
        <f t="shared" si="153"/>
        <v>2.8458607949114301E-72</v>
      </c>
      <c r="HL150" s="86">
        <f t="shared" si="161"/>
        <v>8.1908782040423316E-73</v>
      </c>
      <c r="HM150" s="86">
        <f t="shared" si="161"/>
        <v>4.4499077189707376E-70</v>
      </c>
      <c r="HN150" s="86">
        <f t="shared" si="161"/>
        <v>3.300398585496321E-58</v>
      </c>
      <c r="HO150" s="86">
        <f t="shared" si="161"/>
        <v>5.5619991504755789E-47</v>
      </c>
      <c r="HP150" s="86">
        <f t="shared" si="161"/>
        <v>7.6672914185990227E-51</v>
      </c>
      <c r="HQ150" s="86">
        <f t="shared" si="161"/>
        <v>7.4460315348223684E-54</v>
      </c>
      <c r="HS150" s="86">
        <f t="shared" si="171"/>
        <v>0.39483874612256492</v>
      </c>
      <c r="HT150" s="86">
        <f t="shared" si="171"/>
        <v>0.53270125665595081</v>
      </c>
      <c r="HU150" s="86">
        <f t="shared" si="171"/>
        <v>0.52957256648481021</v>
      </c>
      <c r="HV150" s="86">
        <f t="shared" si="171"/>
        <v>0.50550365111535833</v>
      </c>
      <c r="HW150" s="86">
        <f t="shared" si="171"/>
        <v>0.46210749167383636</v>
      </c>
      <c r="HX150" s="86">
        <f t="shared" si="171"/>
        <v>0.51418618294737772</v>
      </c>
      <c r="HY150" s="86">
        <f t="shared" si="171"/>
        <v>0.47458594453359582</v>
      </c>
      <c r="HZ150" s="86">
        <f t="shared" si="171"/>
        <v>0.43563132921939468</v>
      </c>
      <c r="IA150" s="86">
        <f t="shared" si="171"/>
        <v>0.36305114803712368</v>
      </c>
      <c r="IB150" s="86">
        <f t="shared" si="171"/>
        <v>0.5137327525325236</v>
      </c>
      <c r="IC150" s="86">
        <f t="shared" si="171"/>
        <v>0.53300596627708929</v>
      </c>
      <c r="ID150" s="86">
        <f t="shared" si="171"/>
        <v>0.49778238756565596</v>
      </c>
      <c r="IE150" s="86">
        <f t="shared" si="171"/>
        <v>0.46127535333086389</v>
      </c>
      <c r="IF150" s="86">
        <f t="shared" si="171"/>
        <v>0.37888423501644136</v>
      </c>
      <c r="IG150" s="86">
        <f t="shared" si="171"/>
        <v>0.26254375292003346</v>
      </c>
      <c r="II150" s="86">
        <f t="shared" si="172"/>
        <v>1.2899887457531415E-22</v>
      </c>
      <c r="IJ150" s="86">
        <f t="shared" si="172"/>
        <v>2.3082851361356247E-22</v>
      </c>
      <c r="IK150" s="86">
        <f t="shared" si="172"/>
        <v>1.0681937707232017E-18</v>
      </c>
      <c r="IL150" s="86">
        <f t="shared" si="172"/>
        <v>1.0290762652884015E-18</v>
      </c>
      <c r="IM150" s="86">
        <f t="shared" si="172"/>
        <v>2.8843225316789562E-21</v>
      </c>
      <c r="IN150" s="86">
        <f t="shared" si="172"/>
        <v>8.5168602786741306E-19</v>
      </c>
      <c r="IO150" s="86">
        <f t="shared" si="172"/>
        <v>1.1856403807641119E-19</v>
      </c>
      <c r="IP150" s="86">
        <f t="shared" si="172"/>
        <v>2.1063158349491332E-16</v>
      </c>
      <c r="IQ150" s="86">
        <f t="shared" si="172"/>
        <v>4.5690161079585243E-17</v>
      </c>
      <c r="IR150" s="86">
        <f t="shared" si="172"/>
        <v>1.4500054619658084E-21</v>
      </c>
      <c r="IS150" s="86">
        <f t="shared" si="172"/>
        <v>1.1756880561814475E-21</v>
      </c>
      <c r="IT150" s="86">
        <f t="shared" si="172"/>
        <v>2.4973342009039063E-23</v>
      </c>
      <c r="IU150" s="86">
        <f t="shared" si="172"/>
        <v>9.3390475689958538E-24</v>
      </c>
      <c r="IV150" s="86">
        <f t="shared" si="172"/>
        <v>1.6251005135172461E-14</v>
      </c>
      <c r="IW150" s="86">
        <f t="shared" si="172"/>
        <v>3.2560245241597977E-11</v>
      </c>
      <c r="IY150" s="86">
        <f t="shared" si="173"/>
        <v>0.39483874612256492</v>
      </c>
      <c r="IZ150" s="86">
        <f t="shared" si="173"/>
        <v>0.53270125665595081</v>
      </c>
      <c r="JA150" s="86">
        <f t="shared" si="173"/>
        <v>0.52957256648481021</v>
      </c>
      <c r="JB150" s="86">
        <f t="shared" si="173"/>
        <v>0.50550365111535833</v>
      </c>
      <c r="JC150" s="86">
        <f t="shared" si="173"/>
        <v>0.46210749167383636</v>
      </c>
      <c r="JD150" s="86">
        <f t="shared" si="173"/>
        <v>0.51418618294737772</v>
      </c>
      <c r="JE150" s="86">
        <f t="shared" si="173"/>
        <v>0.47458594453359582</v>
      </c>
      <c r="JF150" s="86">
        <f t="shared" si="173"/>
        <v>0.4356313292193949</v>
      </c>
      <c r="JG150" s="86">
        <f t="shared" si="173"/>
        <v>0.36305114803712374</v>
      </c>
      <c r="JH150" s="86">
        <f t="shared" si="173"/>
        <v>0.5137327525325236</v>
      </c>
      <c r="JI150" s="86">
        <f t="shared" si="173"/>
        <v>0.53300596627708929</v>
      </c>
      <c r="JJ150" s="86">
        <f t="shared" si="173"/>
        <v>0.49778238756565596</v>
      </c>
      <c r="JK150" s="86">
        <f t="shared" si="173"/>
        <v>0.46127535333086389</v>
      </c>
      <c r="JL150" s="86">
        <f t="shared" si="173"/>
        <v>0.37888423501645763</v>
      </c>
      <c r="JM150" s="86">
        <f t="shared" si="173"/>
        <v>0.26254375295259369</v>
      </c>
    </row>
    <row r="151" spans="2:273" x14ac:dyDescent="0.25">
      <c r="B151" s="2">
        <v>124</v>
      </c>
      <c r="C151" s="37">
        <v>73.757999999999996</v>
      </c>
      <c r="D151" s="37">
        <v>76.757999999999996</v>
      </c>
      <c r="E151" s="37">
        <v>71.918999999999997</v>
      </c>
      <c r="F151" s="37">
        <v>70.147999999999996</v>
      </c>
      <c r="G151" s="37">
        <v>66.885000000000005</v>
      </c>
      <c r="H151" s="37">
        <v>68.917000000000002</v>
      </c>
      <c r="I151" s="37">
        <v>69.557000000000002</v>
      </c>
      <c r="J151" s="37">
        <v>68.721000000000004</v>
      </c>
      <c r="K151" s="37">
        <v>66.426000000000002</v>
      </c>
      <c r="L151" s="37">
        <v>72.525000000000006</v>
      </c>
      <c r="M151" s="37">
        <v>74.606999999999999</v>
      </c>
      <c r="N151" s="37">
        <v>81.742000000000004</v>
      </c>
      <c r="O151" s="37">
        <v>85.838999999999999</v>
      </c>
      <c r="P151" s="37">
        <v>124.5</v>
      </c>
      <c r="Q151" s="37">
        <v>162.548</v>
      </c>
      <c r="S151" s="4">
        <f t="shared" si="174"/>
        <v>73.702297175719366</v>
      </c>
      <c r="T151" s="4">
        <f t="shared" si="174"/>
        <v>76.538021593250519</v>
      </c>
      <c r="U151" s="4">
        <f t="shared" si="174"/>
        <v>72.231659473483035</v>
      </c>
      <c r="V151" s="4">
        <f t="shared" si="174"/>
        <v>69.978595018694236</v>
      </c>
      <c r="W151" s="4">
        <f t="shared" si="174"/>
        <v>66.886363903446608</v>
      </c>
      <c r="X151" s="4">
        <f t="shared" si="174"/>
        <v>68.921514808763121</v>
      </c>
      <c r="Y151" s="4">
        <f t="shared" si="174"/>
        <v>68.664582167250018</v>
      </c>
      <c r="Z151" s="4">
        <f t="shared" si="174"/>
        <v>68.826370096338522</v>
      </c>
      <c r="AA151" s="4">
        <f t="shared" si="174"/>
        <v>66.813757253056664</v>
      </c>
      <c r="AB151" s="4">
        <f t="shared" si="174"/>
        <v>71.895496600196566</v>
      </c>
      <c r="AC151" s="4">
        <f t="shared" si="174"/>
        <v>75.099741678680928</v>
      </c>
      <c r="AD151" s="4">
        <f t="shared" si="174"/>
        <v>82.942347366550806</v>
      </c>
      <c r="AE151" s="4">
        <f t="shared" si="174"/>
        <v>85.676684904079963</v>
      </c>
      <c r="AF151" s="4">
        <f t="shared" si="174"/>
        <v>125.84043788892164</v>
      </c>
      <c r="AG151" s="4">
        <f t="shared" si="174"/>
        <v>160.60839039980422</v>
      </c>
      <c r="AI151" s="4">
        <f t="shared" si="175"/>
        <v>5.570282428062967E-2</v>
      </c>
      <c r="AJ151" s="4">
        <f t="shared" si="175"/>
        <v>0.21997840674947611</v>
      </c>
      <c r="AK151" s="4">
        <f t="shared" si="175"/>
        <v>-0.31265947348303769</v>
      </c>
      <c r="AL151" s="4">
        <f t="shared" si="175"/>
        <v>0.16940498130576032</v>
      </c>
      <c r="AM151" s="4">
        <f t="shared" si="175"/>
        <v>-1.3639034466024214E-3</v>
      </c>
      <c r="AN151" s="4">
        <f t="shared" si="175"/>
        <v>-4.5148087631190492E-3</v>
      </c>
      <c r="AO151" s="4">
        <f t="shared" si="175"/>
        <v>0.89241783274998454</v>
      </c>
      <c r="AP151" s="4">
        <f t="shared" si="175"/>
        <v>-0.10537009633851824</v>
      </c>
      <c r="AQ151" s="4">
        <f t="shared" si="175"/>
        <v>-0.38775725305666242</v>
      </c>
      <c r="AR151" s="4">
        <f t="shared" si="175"/>
        <v>0.62950339980343983</v>
      </c>
      <c r="AS151" s="4">
        <f t="shared" si="175"/>
        <v>-0.49274167868092889</v>
      </c>
      <c r="AT151" s="4">
        <f t="shared" si="175"/>
        <v>-1.2003473665508011</v>
      </c>
      <c r="AU151" s="4">
        <f t="shared" si="175"/>
        <v>0.1623150959200359</v>
      </c>
      <c r="AV151" s="4">
        <f t="shared" si="175"/>
        <v>-1.3404378889216417</v>
      </c>
      <c r="AW151" s="4">
        <f t="shared" si="175"/>
        <v>1.9396096001957801</v>
      </c>
      <c r="AY151" s="2">
        <f t="shared" si="167"/>
        <v>73.702297175719366</v>
      </c>
      <c r="AZ151" s="2">
        <f t="shared" si="167"/>
        <v>74.186194549099199</v>
      </c>
      <c r="BA151" s="2">
        <f t="shared" si="167"/>
        <v>67.507345235692199</v>
      </c>
      <c r="BB151" s="2">
        <f t="shared" si="167"/>
        <v>65.791332501756557</v>
      </c>
      <c r="BC151" s="2">
        <f t="shared" si="167"/>
        <v>63.727372094601478</v>
      </c>
      <c r="BD151" s="2">
        <f t="shared" si="167"/>
        <v>63.178076325604565</v>
      </c>
      <c r="BE151" s="2">
        <f t="shared" si="167"/>
        <v>63.800039547604463</v>
      </c>
      <c r="BF151" s="2">
        <f t="shared" si="167"/>
        <v>63.942224464954236</v>
      </c>
      <c r="BG151" s="2">
        <f t="shared" si="167"/>
        <v>63.294037656864184</v>
      </c>
      <c r="BH151" s="2">
        <f t="shared" si="167"/>
        <v>61.619626152040588</v>
      </c>
      <c r="BI151" s="2">
        <f t="shared" si="167"/>
        <v>60.793015326604774</v>
      </c>
      <c r="BJ151" s="2">
        <f t="shared" si="167"/>
        <v>61.62142145206704</v>
      </c>
      <c r="BK151" s="2">
        <f t="shared" si="167"/>
        <v>63.017377199379339</v>
      </c>
      <c r="BL151" s="2">
        <f t="shared" si="167"/>
        <v>66.451202642507738</v>
      </c>
      <c r="BM151" s="2">
        <f t="shared" si="167"/>
        <v>67.966134426157581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100.75694412564181</v>
      </c>
      <c r="DL151" s="2">
        <f t="shared" si="176"/>
        <v>116.99823272020095</v>
      </c>
      <c r="DM151" s="2">
        <f t="shared" si="176"/>
        <v>117.36891721362394</v>
      </c>
      <c r="DN151" s="2">
        <f t="shared" si="176"/>
        <v>90.878758079130165</v>
      </c>
      <c r="DO151" s="2">
        <f t="shared" si="176"/>
        <v>96.051012451719203</v>
      </c>
      <c r="DP151" s="2">
        <f t="shared" si="176"/>
        <v>93.666020905923361</v>
      </c>
      <c r="DQ151" s="2">
        <f t="shared" si="176"/>
        <v>100.55138166101324</v>
      </c>
      <c r="DR151" s="2">
        <f t="shared" si="176"/>
        <v>93.699846591530786</v>
      </c>
      <c r="DS151" s="2">
        <f t="shared" si="176"/>
        <v>99.961104933504899</v>
      </c>
      <c r="DT151" s="2">
        <f t="shared" si="176"/>
        <v>96.092569969969958</v>
      </c>
      <c r="DU151" s="2">
        <f t="shared" si="176"/>
        <v>93.700669037458525</v>
      </c>
      <c r="DV151" s="2">
        <f t="shared" si="176"/>
        <v>101.84632199730096</v>
      </c>
      <c r="DW151" s="2">
        <f t="shared" si="176"/>
        <v>93.443532645403351</v>
      </c>
      <c r="DX151" s="2">
        <f t="shared" si="176"/>
        <v>95.532113798008538</v>
      </c>
      <c r="DY151" s="2">
        <f t="shared" si="176"/>
        <v>86.877404838709651</v>
      </c>
      <c r="EA151" s="2">
        <f t="shared" si="152"/>
        <v>73.681010871251303</v>
      </c>
      <c r="EB151" s="2">
        <f t="shared" si="152"/>
        <v>74.145892298609283</v>
      </c>
      <c r="EC151" s="2">
        <f t="shared" si="152"/>
        <v>67.441658870893633</v>
      </c>
      <c r="ED151" s="2">
        <f t="shared" si="152"/>
        <v>65.738869324828698</v>
      </c>
      <c r="EE151" s="2">
        <f t="shared" si="152"/>
        <v>63.705814368195107</v>
      </c>
      <c r="EF151" s="2">
        <f t="shared" si="152"/>
        <v>63.133566343042062</v>
      </c>
      <c r="EG151" s="2">
        <f t="shared" si="152"/>
        <v>63.775576682879105</v>
      </c>
      <c r="EH151" s="2">
        <f t="shared" si="152"/>
        <v>63.896716660814363</v>
      </c>
      <c r="EI151" s="2">
        <f t="shared" si="152"/>
        <v>63.233147367588117</v>
      </c>
      <c r="EJ151" s="2">
        <f t="shared" si="152"/>
        <v>61.578629979264448</v>
      </c>
      <c r="EK151" s="2">
        <f t="shared" si="152"/>
        <v>60.773407179115303</v>
      </c>
      <c r="EL151" s="2">
        <f t="shared" si="179"/>
        <v>61.566394726756712</v>
      </c>
      <c r="EM151" s="2">
        <f t="shared" si="135"/>
        <v>62.982739629982845</v>
      </c>
      <c r="EN151" s="2">
        <f t="shared" si="135"/>
        <v>66.442450674457632</v>
      </c>
      <c r="EO151" s="2">
        <f t="shared" si="135"/>
        <v>67.94034791676512</v>
      </c>
      <c r="EQ151" s="2">
        <f t="shared" si="177"/>
        <v>73.733008840339039</v>
      </c>
      <c r="ER151" s="2">
        <f t="shared" si="177"/>
        <v>74.305607808037507</v>
      </c>
      <c r="ES151" s="2">
        <f t="shared" si="177"/>
        <v>67.838028818942732</v>
      </c>
      <c r="ET151" s="2">
        <f t="shared" si="177"/>
        <v>66.123787829323206</v>
      </c>
      <c r="EU151" s="2">
        <f t="shared" si="177"/>
        <v>63.706970052796578</v>
      </c>
      <c r="EV151" s="2">
        <f t="shared" si="177"/>
        <v>63.414362113550695</v>
      </c>
      <c r="EW151" s="2">
        <f t="shared" si="177"/>
        <v>63.719360183434873</v>
      </c>
      <c r="EX151" s="2">
        <f t="shared" si="177"/>
        <v>64.118348358928287</v>
      </c>
      <c r="EY151" s="2">
        <f t="shared" si="177"/>
        <v>63.521968723493295</v>
      </c>
      <c r="EZ151" s="2">
        <f t="shared" si="177"/>
        <v>61.714058102967378</v>
      </c>
      <c r="FA151" s="2">
        <f t="shared" si="177"/>
        <v>60.687502682952484</v>
      </c>
      <c r="FB151" s="2">
        <f t="shared" si="177"/>
        <v>61.95682701189665</v>
      </c>
      <c r="FC151" s="2">
        <f t="shared" si="177"/>
        <v>63.195877511006678</v>
      </c>
      <c r="FD151" s="2">
        <f t="shared" si="177"/>
        <v>66.115173546859452</v>
      </c>
      <c r="FE151" s="2">
        <f t="shared" si="177"/>
        <v>68.128589715598196</v>
      </c>
      <c r="FG151" s="2">
        <f t="shared" si="178"/>
        <v>0.99931669302882631</v>
      </c>
      <c r="FH151" s="2">
        <f t="shared" si="178"/>
        <v>0.99928598542427771</v>
      </c>
      <c r="FI151" s="2">
        <f t="shared" si="178"/>
        <v>0.9992933641336319</v>
      </c>
      <c r="FJ151" s="2">
        <f t="shared" si="178"/>
        <v>0.99932731071572656</v>
      </c>
      <c r="FK151" s="2">
        <f t="shared" si="178"/>
        <v>0.99933661046188993</v>
      </c>
      <c r="FL151" s="2">
        <f t="shared" si="178"/>
        <v>0.99927749673574395</v>
      </c>
      <c r="FM151" s="2">
        <f t="shared" si="178"/>
        <v>0.99919962648734229</v>
      </c>
      <c r="FN151" s="2">
        <f t="shared" si="178"/>
        <v>0.99919221531808577</v>
      </c>
      <c r="FO151" s="2">
        <f t="shared" si="178"/>
        <v>0.99914658824729363</v>
      </c>
      <c r="FP151" s="2">
        <f t="shared" si="178"/>
        <v>0.99912332943249216</v>
      </c>
      <c r="FQ151" s="2">
        <f t="shared" si="178"/>
        <v>0.9992182427633316</v>
      </c>
      <c r="FR151" s="2">
        <f t="shared" si="178"/>
        <v>0.9992351934584861</v>
      </c>
      <c r="FS151" s="2">
        <f t="shared" si="178"/>
        <v>0.99927187456247446</v>
      </c>
      <c r="FT151" s="2">
        <f t="shared" si="178"/>
        <v>0.99919772364668891</v>
      </c>
      <c r="FU151" s="2">
        <f t="shared" si="178"/>
        <v>0.99896856070396944</v>
      </c>
      <c r="FW151" s="2">
        <f t="shared" si="169"/>
        <v>5.3562294319654542E-2</v>
      </c>
      <c r="FX151" s="2">
        <f t="shared" si="169"/>
        <v>6.0764636194916691E-2</v>
      </c>
      <c r="FY151" s="2">
        <f t="shared" si="169"/>
        <v>7.6711096524386499E-2</v>
      </c>
      <c r="FZ151" s="2">
        <f t="shared" si="169"/>
        <v>9.2362000631033545E-2</v>
      </c>
      <c r="GA151" s="2">
        <f t="shared" si="169"/>
        <v>8.6754110532740417E-2</v>
      </c>
      <c r="GB151" s="2">
        <f t="shared" si="169"/>
        <v>7.9952003672989921E-2</v>
      </c>
      <c r="GC151" s="2">
        <f t="shared" si="169"/>
        <v>8.8435166453723346E-2</v>
      </c>
      <c r="GD151" s="2">
        <f t="shared" si="169"/>
        <v>9.6706800025195022E-2</v>
      </c>
      <c r="GE151" s="2">
        <f t="shared" si="169"/>
        <v>0.10229928650465517</v>
      </c>
      <c r="GF151" s="2">
        <f t="shared" si="169"/>
        <v>7.929532746915495E-2</v>
      </c>
      <c r="GG151" s="2">
        <f t="shared" si="169"/>
        <v>7.1392977386582304E-2</v>
      </c>
      <c r="GH151" s="2">
        <f t="shared" si="169"/>
        <v>6.2034760863673225E-2</v>
      </c>
      <c r="GI151" s="2">
        <f t="shared" si="169"/>
        <v>5.8451792308908818E-2</v>
      </c>
      <c r="GJ151" s="2">
        <f t="shared" si="169"/>
        <v>4.4567675433819141E-2</v>
      </c>
      <c r="GK151" s="2">
        <f t="shared" si="169"/>
        <v>3.3223677051347891E-2</v>
      </c>
      <c r="GM151" s="86">
        <f t="shared" si="170"/>
        <v>1.6482442301360766E-76</v>
      </c>
      <c r="GN151" s="86">
        <f t="shared" si="170"/>
        <v>3.5777357123645502E-77</v>
      </c>
      <c r="GO151" s="86">
        <f t="shared" si="170"/>
        <v>2.5921565776784699E-90</v>
      </c>
      <c r="GP151" s="86">
        <f t="shared" si="170"/>
        <v>2.2211484216759956E-103</v>
      </c>
      <c r="GQ151" s="86">
        <f t="shared" si="170"/>
        <v>1.2586742288421718E-96</v>
      </c>
      <c r="GR151" s="86">
        <f t="shared" si="170"/>
        <v>1.1654364770388651E-64</v>
      </c>
      <c r="GS151" s="86">
        <f t="shared" si="170"/>
        <v>6.9447975566315169E-72</v>
      </c>
      <c r="GT151" s="86">
        <f t="shared" si="170"/>
        <v>4.5812193041229502E-86</v>
      </c>
      <c r="GU151" s="86">
        <f t="shared" si="170"/>
        <v>1.541091976011219E-104</v>
      </c>
      <c r="GV151" s="86">
        <f t="shared" si="170"/>
        <v>3.1314502990087385E-124</v>
      </c>
      <c r="GW151" s="86">
        <f t="shared" si="170"/>
        <v>9.6010880496704249E-123</v>
      </c>
      <c r="GX151" s="86">
        <f t="shared" si="170"/>
        <v>2.0629131436845032E-114</v>
      </c>
      <c r="GY151" s="86">
        <f t="shared" si="170"/>
        <v>2.7960618097918582E-124</v>
      </c>
      <c r="GZ151" s="86">
        <f t="shared" si="170"/>
        <v>1.8377124967862277E-118</v>
      </c>
      <c r="HA151" s="86">
        <f t="shared" si="170"/>
        <v>1.1626149076449432E-123</v>
      </c>
      <c r="HC151" s="86">
        <f t="shared" si="153"/>
        <v>1.0079455310977221E-30</v>
      </c>
      <c r="HD151" s="86">
        <f t="shared" si="153"/>
        <v>6.0725083272887717E-37</v>
      </c>
      <c r="HE151" s="86">
        <f t="shared" si="153"/>
        <v>7.426804781539601E-42</v>
      </c>
      <c r="HF151" s="86">
        <f t="shared" si="153"/>
        <v>5.5039803800955335E-64</v>
      </c>
      <c r="HG151" s="86">
        <f t="shared" si="153"/>
        <v>7.8241017072227248E-39</v>
      </c>
      <c r="HH151" s="86">
        <f t="shared" si="153"/>
        <v>8.3785362620736863E-43</v>
      </c>
      <c r="HI151" s="86">
        <f t="shared" si="153"/>
        <v>3.2260142829124414E-59</v>
      </c>
      <c r="HJ151" s="86">
        <f t="shared" si="153"/>
        <v>1.0823937121245151E-68</v>
      </c>
      <c r="HK151" s="86">
        <f t="shared" si="153"/>
        <v>4.1911781904965589E-76</v>
      </c>
      <c r="HL151" s="86">
        <f t="shared" si="161"/>
        <v>1.0485347298754904E-76</v>
      </c>
      <c r="HM151" s="86">
        <f t="shared" si="161"/>
        <v>7.9527717573172466E-74</v>
      </c>
      <c r="HN151" s="86">
        <f t="shared" si="161"/>
        <v>2.2360932020893644E-61</v>
      </c>
      <c r="HO151" s="86">
        <f t="shared" si="161"/>
        <v>1.5701598817038253E-49</v>
      </c>
      <c r="HP151" s="86">
        <f t="shared" si="161"/>
        <v>1.4071463949491414E-53</v>
      </c>
      <c r="HQ151" s="86">
        <f t="shared" si="161"/>
        <v>8.5516172449092069E-57</v>
      </c>
      <c r="HS151" s="86">
        <f t="shared" si="171"/>
        <v>0.47247039219016373</v>
      </c>
      <c r="HT151" s="86">
        <f t="shared" si="171"/>
        <v>0.49911533815224307</v>
      </c>
      <c r="HU151" s="86">
        <f t="shared" si="171"/>
        <v>0.52169476558026584</v>
      </c>
      <c r="HV151" s="86">
        <f t="shared" si="171"/>
        <v>0.42042930155270386</v>
      </c>
      <c r="HW151" s="86">
        <f t="shared" si="171"/>
        <v>0.34963122439403638</v>
      </c>
      <c r="HX151" s="86">
        <f t="shared" si="171"/>
        <v>0.44307532460695048</v>
      </c>
      <c r="HY151" s="86">
        <f t="shared" si="171"/>
        <v>0.37088764815077369</v>
      </c>
      <c r="HZ151" s="86">
        <f t="shared" si="171"/>
        <v>0.32737092491524294</v>
      </c>
      <c r="IA151" s="86">
        <f t="shared" si="171"/>
        <v>0.2437417086477687</v>
      </c>
      <c r="IB151" s="86">
        <f t="shared" si="171"/>
        <v>0.43522913188313084</v>
      </c>
      <c r="IC151" s="86">
        <f t="shared" si="171"/>
        <v>0.50116600133900457</v>
      </c>
      <c r="ID151" s="86">
        <f t="shared" si="171"/>
        <v>0.53244721798507966</v>
      </c>
      <c r="IE151" s="86">
        <f t="shared" si="171"/>
        <v>0.51962129471716856</v>
      </c>
      <c r="IF151" s="86">
        <f t="shared" si="171"/>
        <v>0.45502747919327141</v>
      </c>
      <c r="IG151" s="86">
        <f t="shared" si="171"/>
        <v>0.33091414572840561</v>
      </c>
      <c r="II151" s="86">
        <f t="shared" si="172"/>
        <v>2.4911281440268925E-21</v>
      </c>
      <c r="IJ151" s="86">
        <f t="shared" si="172"/>
        <v>4.9304405071485776E-21</v>
      </c>
      <c r="IK151" s="86">
        <f t="shared" si="172"/>
        <v>1.700808214340459E-17</v>
      </c>
      <c r="IL151" s="86">
        <f t="shared" si="172"/>
        <v>2.0712016356367646E-17</v>
      </c>
      <c r="IM151" s="86">
        <f t="shared" si="172"/>
        <v>8.2095957811555586E-20</v>
      </c>
      <c r="IN151" s="86">
        <f t="shared" si="172"/>
        <v>1.4458483450452382E-17</v>
      </c>
      <c r="IO151" s="86">
        <f t="shared" si="172"/>
        <v>2.6403088690620593E-18</v>
      </c>
      <c r="IP151" s="86">
        <f t="shared" si="172"/>
        <v>3.0067525492934703E-15</v>
      </c>
      <c r="IQ151" s="86">
        <f t="shared" si="172"/>
        <v>7.9030039617538122E-16</v>
      </c>
      <c r="IR151" s="86">
        <f t="shared" si="172"/>
        <v>3.8162104069587844E-20</v>
      </c>
      <c r="IS151" s="86">
        <f t="shared" si="172"/>
        <v>2.7357177258232703E-20</v>
      </c>
      <c r="IT151" s="86">
        <f t="shared" si="172"/>
        <v>6.2956979409265051E-22</v>
      </c>
      <c r="IU151" s="86">
        <f t="shared" si="172"/>
        <v>2.3343819723778051E-22</v>
      </c>
      <c r="IV151" s="86">
        <f t="shared" si="172"/>
        <v>9.102528894312448E-14</v>
      </c>
      <c r="IW151" s="86">
        <f t="shared" si="172"/>
        <v>1.0606974849087715E-10</v>
      </c>
      <c r="IY151" s="86">
        <f t="shared" si="173"/>
        <v>0.47247039219016373</v>
      </c>
      <c r="IZ151" s="86">
        <f t="shared" si="173"/>
        <v>0.49911533815224307</v>
      </c>
      <c r="JA151" s="86">
        <f t="shared" si="173"/>
        <v>0.52169476558026584</v>
      </c>
      <c r="JB151" s="86">
        <f t="shared" si="173"/>
        <v>0.42042930155270386</v>
      </c>
      <c r="JC151" s="86">
        <f t="shared" si="173"/>
        <v>0.34963122439403638</v>
      </c>
      <c r="JD151" s="86">
        <f t="shared" si="173"/>
        <v>0.44307532460695048</v>
      </c>
      <c r="JE151" s="86">
        <f t="shared" si="173"/>
        <v>0.37088764815077369</v>
      </c>
      <c r="JF151" s="86">
        <f t="shared" si="173"/>
        <v>0.32737092491524594</v>
      </c>
      <c r="JG151" s="86">
        <f t="shared" si="173"/>
        <v>0.24374170864776948</v>
      </c>
      <c r="JH151" s="86">
        <f t="shared" si="173"/>
        <v>0.43522913188313084</v>
      </c>
      <c r="JI151" s="86">
        <f t="shared" si="173"/>
        <v>0.50116600133900457</v>
      </c>
      <c r="JJ151" s="86">
        <f t="shared" si="173"/>
        <v>0.53244721798507966</v>
      </c>
      <c r="JK151" s="86">
        <f t="shared" si="173"/>
        <v>0.51962129471716856</v>
      </c>
      <c r="JL151" s="86">
        <f t="shared" si="173"/>
        <v>0.45502747919336245</v>
      </c>
      <c r="JM151" s="86">
        <f t="shared" si="173"/>
        <v>0.33091414583447537</v>
      </c>
    </row>
    <row r="152" spans="2:273" x14ac:dyDescent="0.25">
      <c r="B152" s="2">
        <v>125</v>
      </c>
      <c r="C152" s="37">
        <v>72.968000000000004</v>
      </c>
      <c r="D152" s="37">
        <v>77.194000000000003</v>
      </c>
      <c r="E152" s="37">
        <v>71.5</v>
      </c>
      <c r="F152" s="37">
        <v>68.131</v>
      </c>
      <c r="G152" s="37">
        <v>64.721000000000004</v>
      </c>
      <c r="H152" s="37">
        <v>66.983000000000004</v>
      </c>
      <c r="I152" s="37">
        <v>66.278999999999996</v>
      </c>
      <c r="J152" s="37">
        <v>66.525000000000006</v>
      </c>
      <c r="K152" s="37">
        <v>64.393000000000001</v>
      </c>
      <c r="L152" s="37">
        <v>67.950999999999993</v>
      </c>
      <c r="M152" s="37">
        <v>70.966999999999999</v>
      </c>
      <c r="N152" s="37">
        <v>79.322999999999993</v>
      </c>
      <c r="O152" s="37">
        <v>82.355000000000004</v>
      </c>
      <c r="P152" s="37">
        <v>124.194</v>
      </c>
      <c r="Q152" s="37">
        <v>170.387</v>
      </c>
      <c r="S152" s="4">
        <f t="shared" si="174"/>
        <v>73.580644669912601</v>
      </c>
      <c r="T152" s="4">
        <f t="shared" si="174"/>
        <v>75.689064488564014</v>
      </c>
      <c r="U152" s="4">
        <f t="shared" si="174"/>
        <v>70.879466862306074</v>
      </c>
      <c r="V152" s="4">
        <f t="shared" si="174"/>
        <v>68.076541442268692</v>
      </c>
      <c r="W152" s="4">
        <f t="shared" si="174"/>
        <v>65.207874495063891</v>
      </c>
      <c r="X152" s="4">
        <f t="shared" si="174"/>
        <v>66.643153963329141</v>
      </c>
      <c r="Y152" s="4">
        <f t="shared" si="174"/>
        <v>66.294573919712391</v>
      </c>
      <c r="Z152" s="4">
        <f t="shared" si="174"/>
        <v>66.369861506480063</v>
      </c>
      <c r="AA152" s="4">
        <f t="shared" si="174"/>
        <v>64.713329121838512</v>
      </c>
      <c r="AB152" s="4">
        <f t="shared" si="174"/>
        <v>67.565631205050664</v>
      </c>
      <c r="AC152" s="4">
        <f t="shared" si="174"/>
        <v>70.515895752755554</v>
      </c>
      <c r="AD152" s="4">
        <f t="shared" si="174"/>
        <v>78.834366993543782</v>
      </c>
      <c r="AE152" s="4">
        <f t="shared" si="174"/>
        <v>82.697849141506111</v>
      </c>
      <c r="AF152" s="4">
        <f t="shared" si="174"/>
        <v>125.42634405156353</v>
      </c>
      <c r="AG152" s="4">
        <f t="shared" si="174"/>
        <v>171.59138218089223</v>
      </c>
      <c r="AI152" s="4">
        <f t="shared" si="175"/>
        <v>-0.61264466991259781</v>
      </c>
      <c r="AJ152" s="4">
        <f t="shared" si="175"/>
        <v>1.5049355114359884</v>
      </c>
      <c r="AK152" s="4">
        <f t="shared" si="175"/>
        <v>0.6205331376939256</v>
      </c>
      <c r="AL152" s="4">
        <f t="shared" si="175"/>
        <v>5.4458557731308588E-2</v>
      </c>
      <c r="AM152" s="4">
        <f t="shared" si="175"/>
        <v>-0.48687449506388703</v>
      </c>
      <c r="AN152" s="4">
        <f t="shared" si="175"/>
        <v>0.33984603667086333</v>
      </c>
      <c r="AO152" s="4">
        <f t="shared" si="175"/>
        <v>-1.5573919712394968E-2</v>
      </c>
      <c r="AP152" s="4">
        <f t="shared" si="175"/>
        <v>0.15513849351994224</v>
      </c>
      <c r="AQ152" s="4">
        <f t="shared" si="175"/>
        <v>-0.32032912183851181</v>
      </c>
      <c r="AR152" s="4">
        <f t="shared" si="175"/>
        <v>0.38536879494932919</v>
      </c>
      <c r="AS152" s="4">
        <f t="shared" si="175"/>
        <v>0.45110424724444442</v>
      </c>
      <c r="AT152" s="4">
        <f t="shared" si="175"/>
        <v>0.48863300645621166</v>
      </c>
      <c r="AU152" s="4">
        <f t="shared" si="175"/>
        <v>-0.34284914150610746</v>
      </c>
      <c r="AV152" s="4">
        <f t="shared" si="175"/>
        <v>-1.2323440515635298</v>
      </c>
      <c r="AW152" s="4">
        <f t="shared" si="175"/>
        <v>-1.2043821808922246</v>
      </c>
      <c r="AY152" s="2">
        <f t="shared" si="167"/>
        <v>73.580644669912601</v>
      </c>
      <c r="AZ152" s="2">
        <f t="shared" si="167"/>
        <v>74.046971218830492</v>
      </c>
      <c r="BA152" s="2">
        <f t="shared" si="167"/>
        <v>67.361951090076246</v>
      </c>
      <c r="BB152" s="2">
        <f t="shared" si="167"/>
        <v>65.639321818210291</v>
      </c>
      <c r="BC152" s="2">
        <f t="shared" si="167"/>
        <v>63.604399148026559</v>
      </c>
      <c r="BD152" s="2">
        <f t="shared" si="167"/>
        <v>63.050968330166</v>
      </c>
      <c r="BE152" s="2">
        <f t="shared" si="167"/>
        <v>63.680304643898374</v>
      </c>
      <c r="BF152" s="2">
        <f t="shared" si="167"/>
        <v>63.799074186422843</v>
      </c>
      <c r="BG152" s="2">
        <f t="shared" si="167"/>
        <v>63.136058592614198</v>
      </c>
      <c r="BH152" s="2">
        <f t="shared" si="167"/>
        <v>61.474023566517225</v>
      </c>
      <c r="BI152" s="2">
        <f t="shared" si="167"/>
        <v>60.677343867949602</v>
      </c>
      <c r="BJ152" s="2">
        <f t="shared" si="167"/>
        <v>61.47383725451914</v>
      </c>
      <c r="BK152" s="2">
        <f t="shared" si="167"/>
        <v>62.874311676974926</v>
      </c>
      <c r="BL152" s="2">
        <f t="shared" si="167"/>
        <v>66.379148413119253</v>
      </c>
      <c r="BM152" s="2">
        <f t="shared" si="167"/>
        <v>67.864289312581207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100.91753578979161</v>
      </c>
      <c r="DL152" s="2">
        <f t="shared" si="176"/>
        <v>117.27253496475163</v>
      </c>
      <c r="DM152" s="2">
        <f t="shared" si="176"/>
        <v>117.67454941522837</v>
      </c>
      <c r="DN152" s="2">
        <f t="shared" si="176"/>
        <v>90.943372999093924</v>
      </c>
      <c r="DO152" s="2">
        <f t="shared" si="176"/>
        <v>96.239815060908086</v>
      </c>
      <c r="DP152" s="2">
        <f t="shared" si="176"/>
        <v>93.830030139372838</v>
      </c>
      <c r="DQ152" s="2">
        <f t="shared" si="176"/>
        <v>100.76930298719773</v>
      </c>
      <c r="DR152" s="2">
        <f t="shared" si="176"/>
        <v>93.840615931721175</v>
      </c>
      <c r="DS152" s="2">
        <f t="shared" si="176"/>
        <v>100.17396001715998</v>
      </c>
      <c r="DT152" s="2">
        <f t="shared" si="176"/>
        <v>96.275481939081914</v>
      </c>
      <c r="DU152" s="2">
        <f t="shared" si="176"/>
        <v>93.868656709340925</v>
      </c>
      <c r="DV152" s="2">
        <f t="shared" si="176"/>
        <v>102.0828823211876</v>
      </c>
      <c r="DW152" s="2">
        <f t="shared" si="176"/>
        <v>93.599279455909908</v>
      </c>
      <c r="DX152" s="2">
        <f t="shared" si="176"/>
        <v>95.738560929350413</v>
      </c>
      <c r="DY152" s="2">
        <f t="shared" si="176"/>
        <v>87.003180645161265</v>
      </c>
      <c r="EA152" s="2">
        <f t="shared" si="152"/>
        <v>73.560289012409527</v>
      </c>
      <c r="EB152" s="2">
        <f t="shared" si="152"/>
        <v>74.007101292311717</v>
      </c>
      <c r="EC152" s="2">
        <f t="shared" si="152"/>
        <v>67.293796513618929</v>
      </c>
      <c r="ED152" s="2">
        <f t="shared" si="152"/>
        <v>65.582416648097592</v>
      </c>
      <c r="EE152" s="2">
        <f t="shared" si="152"/>
        <v>63.584513747762557</v>
      </c>
      <c r="EF152" s="2">
        <f t="shared" si="152"/>
        <v>63.00434267338494</v>
      </c>
      <c r="EG152" s="2">
        <f t="shared" si="152"/>
        <v>63.658983387055002</v>
      </c>
      <c r="EH152" s="2">
        <f t="shared" si="152"/>
        <v>63.752132799499265</v>
      </c>
      <c r="EI152" s="2">
        <f t="shared" si="152"/>
        <v>63.073123285503286</v>
      </c>
      <c r="EJ152" s="2">
        <f t="shared" si="152"/>
        <v>61.433633635272315</v>
      </c>
      <c r="EK152" s="2">
        <f t="shared" si="152"/>
        <v>60.660829344935948</v>
      </c>
      <c r="EL152" s="2">
        <f t="shared" si="179"/>
        <v>61.417042778422271</v>
      </c>
      <c r="EM152" s="2">
        <f t="shared" si="135"/>
        <v>62.839128994850284</v>
      </c>
      <c r="EN152" s="2">
        <f t="shared" si="135"/>
        <v>66.374570134269902</v>
      </c>
      <c r="EO152" s="2">
        <f t="shared" si="135"/>
        <v>67.83905017251972</v>
      </c>
      <c r="EQ152" s="2">
        <f t="shared" si="177"/>
        <v>73.616872394139577</v>
      </c>
      <c r="ER152" s="2">
        <f t="shared" si="177"/>
        <v>74.183647133182077</v>
      </c>
      <c r="ES152" s="2">
        <f t="shared" si="177"/>
        <v>67.721182344738125</v>
      </c>
      <c r="ET152" s="2">
        <f t="shared" si="177"/>
        <v>65.994310856390655</v>
      </c>
      <c r="EU152" s="2">
        <f t="shared" si="177"/>
        <v>63.585862006269764</v>
      </c>
      <c r="EV152" s="2">
        <f t="shared" si="177"/>
        <v>63.306802535759026</v>
      </c>
      <c r="EW152" s="2">
        <f t="shared" si="177"/>
        <v>63.598978295876236</v>
      </c>
      <c r="EX152" s="2">
        <f t="shared" si="177"/>
        <v>63.987942333844984</v>
      </c>
      <c r="EY152" s="2">
        <f t="shared" si="177"/>
        <v>63.379740396166554</v>
      </c>
      <c r="EZ152" s="2">
        <f t="shared" si="177"/>
        <v>61.578855880675192</v>
      </c>
      <c r="FA152" s="2">
        <f t="shared" si="177"/>
        <v>60.568691016227405</v>
      </c>
      <c r="FB152" s="2">
        <f t="shared" si="177"/>
        <v>61.837476493988873</v>
      </c>
      <c r="FC152" s="2">
        <f t="shared" si="177"/>
        <v>63.070643886521623</v>
      </c>
      <c r="FD152" s="2">
        <f t="shared" si="177"/>
        <v>66.027076809780624</v>
      </c>
      <c r="FE152" s="2">
        <f t="shared" si="177"/>
        <v>68.037606816521659</v>
      </c>
      <c r="FG152" s="2">
        <f t="shared" si="178"/>
        <v>0.99937677916539769</v>
      </c>
      <c r="FH152" s="2">
        <f t="shared" si="178"/>
        <v>0.999348770053608</v>
      </c>
      <c r="FI152" s="2">
        <f t="shared" si="178"/>
        <v>0.99935550035779364</v>
      </c>
      <c r="FJ152" s="2">
        <f t="shared" si="178"/>
        <v>0.99938646376640372</v>
      </c>
      <c r="FK152" s="2">
        <f t="shared" si="178"/>
        <v>0.99939494623288128</v>
      </c>
      <c r="FL152" s="2">
        <f t="shared" si="178"/>
        <v>0.99934102729901564</v>
      </c>
      <c r="FM152" s="2">
        <f t="shared" si="178"/>
        <v>0.99926999927121019</v>
      </c>
      <c r="FN152" s="2">
        <f t="shared" si="178"/>
        <v>0.99926323924800309</v>
      </c>
      <c r="FO152" s="2">
        <f t="shared" si="178"/>
        <v>0.99922162078183685</v>
      </c>
      <c r="FP152" s="2">
        <f t="shared" si="178"/>
        <v>0.99920040526114351</v>
      </c>
      <c r="FQ152" s="2">
        <f t="shared" si="178"/>
        <v>0.99928697988049531</v>
      </c>
      <c r="FR152" s="2">
        <f t="shared" si="178"/>
        <v>0.99930244120212908</v>
      </c>
      <c r="FS152" s="2">
        <f t="shared" si="178"/>
        <v>0.99933589916152055</v>
      </c>
      <c r="FT152" s="2">
        <f t="shared" si="178"/>
        <v>0.9992682636151623</v>
      </c>
      <c r="FU152" s="2">
        <f t="shared" si="178"/>
        <v>0.99905923080192438</v>
      </c>
      <c r="FW152" s="2">
        <f t="shared" si="169"/>
        <v>5.8427955929449403E-2</v>
      </c>
      <c r="FX152" s="2">
        <f t="shared" si="169"/>
        <v>6.6238776342647743E-2</v>
      </c>
      <c r="FY152" s="2">
        <f t="shared" si="169"/>
        <v>8.3494109162899385E-2</v>
      </c>
      <c r="FZ152" s="2">
        <f t="shared" si="169"/>
        <v>0.10037845553607788</v>
      </c>
      <c r="GA152" s="2">
        <f t="shared" si="169"/>
        <v>9.4334422817396693E-2</v>
      </c>
      <c r="GB152" s="2">
        <f t="shared" si="169"/>
        <v>8.6994585150473369E-2</v>
      </c>
      <c r="GC152" s="2">
        <f t="shared" si="169"/>
        <v>9.6146900154913978E-2</v>
      </c>
      <c r="GD152" s="2">
        <f t="shared" si="169"/>
        <v>0.10505670830218315</v>
      </c>
      <c r="GE152" s="2">
        <f t="shared" si="169"/>
        <v>0.11107268850343935</v>
      </c>
      <c r="GF152" s="2">
        <f t="shared" si="169"/>
        <v>8.6285490314444102E-2</v>
      </c>
      <c r="GG152" s="2">
        <f t="shared" si="169"/>
        <v>7.774534357866178E-2</v>
      </c>
      <c r="GH152" s="2">
        <f t="shared" si="169"/>
        <v>6.7615086275132089E-2</v>
      </c>
      <c r="GI152" s="2">
        <f t="shared" si="169"/>
        <v>6.3731712051803807E-2</v>
      </c>
      <c r="GJ152" s="2">
        <f t="shared" si="169"/>
        <v>4.8658263131533097E-2</v>
      </c>
      <c r="GK152" s="2">
        <f t="shared" si="169"/>
        <v>3.6312642375484483E-2</v>
      </c>
      <c r="GM152" s="86">
        <f t="shared" si="170"/>
        <v>4.719217055177097E-79</v>
      </c>
      <c r="GN152" s="86">
        <f t="shared" si="170"/>
        <v>9.8113959570508652E-80</v>
      </c>
      <c r="GO152" s="86">
        <f t="shared" si="170"/>
        <v>2.6141965127594586E-93</v>
      </c>
      <c r="GP152" s="86">
        <f t="shared" si="170"/>
        <v>8.4090170529514736E-107</v>
      </c>
      <c r="GQ152" s="86">
        <f t="shared" si="170"/>
        <v>8.1659008815711015E-100</v>
      </c>
      <c r="GR152" s="86">
        <f t="shared" si="170"/>
        <v>8.4500221291967418E-67</v>
      </c>
      <c r="GS152" s="86">
        <f t="shared" si="170"/>
        <v>3.0668888252407118E-74</v>
      </c>
      <c r="GT152" s="86">
        <f t="shared" si="170"/>
        <v>6.8932136871848866E-89</v>
      </c>
      <c r="GU152" s="86">
        <f t="shared" si="170"/>
        <v>5.5736863185171391E-108</v>
      </c>
      <c r="GV152" s="86">
        <f t="shared" si="170"/>
        <v>2.4095711179376132E-128</v>
      </c>
      <c r="GW152" s="86">
        <f t="shared" si="170"/>
        <v>8.8669413585697878E-127</v>
      </c>
      <c r="GX152" s="86">
        <f t="shared" si="170"/>
        <v>3.3709518519498833E-118</v>
      </c>
      <c r="GY152" s="86">
        <f t="shared" si="170"/>
        <v>2.1243093279478475E-128</v>
      </c>
      <c r="GZ152" s="86">
        <f t="shared" si="170"/>
        <v>2.4858335951971146E-122</v>
      </c>
      <c r="HA152" s="86">
        <f t="shared" si="170"/>
        <v>9.8509655424853414E-128</v>
      </c>
      <c r="HC152" s="86">
        <f t="shared" si="153"/>
        <v>2.3198275783335284E-32</v>
      </c>
      <c r="HD152" s="86">
        <f t="shared" si="153"/>
        <v>6.0144975484084382E-39</v>
      </c>
      <c r="HE152" s="86">
        <f t="shared" si="153"/>
        <v>4.025915869668936E-44</v>
      </c>
      <c r="HF152" s="86">
        <f t="shared" si="153"/>
        <v>2.1531460308549805E-67</v>
      </c>
      <c r="HG152" s="86">
        <f t="shared" si="153"/>
        <v>8.0019501759967095E-41</v>
      </c>
      <c r="HH152" s="86">
        <f t="shared" si="153"/>
        <v>4.5601369368824159E-45</v>
      </c>
      <c r="HI152" s="86">
        <f t="shared" si="153"/>
        <v>2.6919778847675039E-62</v>
      </c>
      <c r="HJ152" s="86">
        <f t="shared" si="153"/>
        <v>2.891759602208386E-72</v>
      </c>
      <c r="HK152" s="86">
        <f t="shared" si="153"/>
        <v>4.8923407662400492E-80</v>
      </c>
      <c r="HL152" s="86">
        <f t="shared" si="161"/>
        <v>1.0579616575964403E-80</v>
      </c>
      <c r="HM152" s="86">
        <f t="shared" si="161"/>
        <v>1.1299781988589194E-77</v>
      </c>
      <c r="HN152" s="86">
        <f t="shared" si="161"/>
        <v>1.2428115531969071E-64</v>
      </c>
      <c r="HO152" s="86">
        <f t="shared" si="161"/>
        <v>3.7789167396394154E-52</v>
      </c>
      <c r="HP152" s="86">
        <f t="shared" si="161"/>
        <v>2.1796657843935694E-56</v>
      </c>
      <c r="HQ152" s="86">
        <f t="shared" si="161"/>
        <v>8.1667075401089004E-60</v>
      </c>
      <c r="HS152" s="86">
        <f t="shared" si="171"/>
        <v>0.5229737902012086</v>
      </c>
      <c r="HT152" s="86">
        <f t="shared" si="171"/>
        <v>0.41742118713377924</v>
      </c>
      <c r="HU152" s="86">
        <f t="shared" si="171"/>
        <v>0.46109386551467596</v>
      </c>
      <c r="HV152" s="86">
        <f t="shared" si="171"/>
        <v>0.30371309572059224</v>
      </c>
      <c r="HW152" s="86">
        <f t="shared" si="171"/>
        <v>0.22596869446539233</v>
      </c>
      <c r="HX152" s="86">
        <f t="shared" si="171"/>
        <v>0.3376290736734065</v>
      </c>
      <c r="HY152" s="86">
        <f t="shared" si="171"/>
        <v>0.25046633913617072</v>
      </c>
      <c r="HZ152" s="86">
        <f t="shared" si="171"/>
        <v>0.21555051106412748</v>
      </c>
      <c r="IA152" s="86">
        <f t="shared" si="171"/>
        <v>0.140971191736424</v>
      </c>
      <c r="IB152" s="86">
        <f t="shared" si="171"/>
        <v>0.31979948491449023</v>
      </c>
      <c r="IC152" s="86">
        <f t="shared" si="171"/>
        <v>0.41621942388569982</v>
      </c>
      <c r="ID152" s="86">
        <f t="shared" si="171"/>
        <v>0.5112744977562681</v>
      </c>
      <c r="IE152" s="86">
        <f t="shared" si="171"/>
        <v>0.5304183837897436</v>
      </c>
      <c r="IF152" s="86">
        <f t="shared" si="171"/>
        <v>0.51147873900340401</v>
      </c>
      <c r="IG152" s="86">
        <f t="shared" si="171"/>
        <v>0.40396731620989779</v>
      </c>
      <c r="II152" s="86">
        <f t="shared" si="172"/>
        <v>4.3899602087589696E-20</v>
      </c>
      <c r="IJ152" s="86">
        <f t="shared" si="172"/>
        <v>9.5371781925445907E-20</v>
      </c>
      <c r="IK152" s="86">
        <f t="shared" si="172"/>
        <v>2.4550907925895076E-16</v>
      </c>
      <c r="IL152" s="86">
        <f t="shared" si="172"/>
        <v>3.7135014291828431E-16</v>
      </c>
      <c r="IM152" s="86">
        <f t="shared" si="172"/>
        <v>2.0607703928043498E-18</v>
      </c>
      <c r="IN152" s="86">
        <f t="shared" si="172"/>
        <v>2.2161319256306648E-16</v>
      </c>
      <c r="IO152" s="86">
        <f t="shared" si="172"/>
        <v>5.2291578791795552E-17</v>
      </c>
      <c r="IP152" s="86">
        <f t="shared" si="172"/>
        <v>3.8669467171125023E-14</v>
      </c>
      <c r="IQ152" s="86">
        <f t="shared" si="172"/>
        <v>1.2183407240648979E-14</v>
      </c>
      <c r="IR152" s="86">
        <f t="shared" si="172"/>
        <v>8.926361924381236E-19</v>
      </c>
      <c r="IS152" s="86">
        <f t="shared" si="172"/>
        <v>5.7107729390950986E-19</v>
      </c>
      <c r="IT152" s="86">
        <f t="shared" si="172"/>
        <v>1.4282873916440574E-20</v>
      </c>
      <c r="IU152" s="86">
        <f t="shared" si="172"/>
        <v>5.2646861265625144E-21</v>
      </c>
      <c r="IV152" s="86">
        <f t="shared" si="172"/>
        <v>4.8530593293036395E-13</v>
      </c>
      <c r="IW152" s="86">
        <f t="shared" si="172"/>
        <v>3.3516366015019917E-10</v>
      </c>
      <c r="IY152" s="86">
        <f t="shared" si="173"/>
        <v>0.5229737902012086</v>
      </c>
      <c r="IZ152" s="86">
        <f t="shared" si="173"/>
        <v>0.41742118713377924</v>
      </c>
      <c r="JA152" s="86">
        <f t="shared" si="173"/>
        <v>0.46109386551467618</v>
      </c>
      <c r="JB152" s="86">
        <f t="shared" si="173"/>
        <v>0.30371309572059263</v>
      </c>
      <c r="JC152" s="86">
        <f t="shared" si="173"/>
        <v>0.22596869446539233</v>
      </c>
      <c r="JD152" s="86">
        <f t="shared" si="173"/>
        <v>0.33762907367340672</v>
      </c>
      <c r="JE152" s="86">
        <f t="shared" si="173"/>
        <v>0.25046633913617078</v>
      </c>
      <c r="JF152" s="86">
        <f t="shared" si="173"/>
        <v>0.21555051106416614</v>
      </c>
      <c r="JG152" s="86">
        <f t="shared" si="173"/>
        <v>0.14097119173643619</v>
      </c>
      <c r="JH152" s="86">
        <f t="shared" si="173"/>
        <v>0.31979948491449023</v>
      </c>
      <c r="JI152" s="86">
        <f t="shared" si="173"/>
        <v>0.41621942388569982</v>
      </c>
      <c r="JJ152" s="86">
        <f t="shared" si="173"/>
        <v>0.5112744977562681</v>
      </c>
      <c r="JK152" s="86">
        <f t="shared" si="173"/>
        <v>0.5304183837897436</v>
      </c>
      <c r="JL152" s="86">
        <f t="shared" si="173"/>
        <v>0.51147873900388929</v>
      </c>
      <c r="JM152" s="86">
        <f t="shared" si="173"/>
        <v>0.40396731654506146</v>
      </c>
    </row>
    <row r="153" spans="2:273" x14ac:dyDescent="0.25">
      <c r="B153" s="2">
        <v>126</v>
      </c>
      <c r="C153" s="37">
        <v>73.370999999999995</v>
      </c>
      <c r="D153" s="37">
        <v>76.177000000000007</v>
      </c>
      <c r="E153" s="37">
        <v>69.435000000000002</v>
      </c>
      <c r="F153" s="37">
        <v>66.343999999999994</v>
      </c>
      <c r="G153" s="37">
        <v>64.180000000000007</v>
      </c>
      <c r="H153" s="37">
        <v>63.55</v>
      </c>
      <c r="I153" s="37">
        <v>65.540999999999997</v>
      </c>
      <c r="J153" s="37">
        <v>63.377000000000002</v>
      </c>
      <c r="K153" s="37">
        <v>63.344000000000001</v>
      </c>
      <c r="L153" s="37">
        <v>64.738</v>
      </c>
      <c r="M153" s="37">
        <v>66.262</v>
      </c>
      <c r="N153" s="37">
        <v>73.838999999999999</v>
      </c>
      <c r="O153" s="37">
        <v>78.177000000000007</v>
      </c>
      <c r="P153" s="37">
        <v>119.935</v>
      </c>
      <c r="Q153" s="37">
        <v>175.17699999999999</v>
      </c>
      <c r="S153" s="4">
        <f t="shared" si="174"/>
        <v>73.459174145998162</v>
      </c>
      <c r="T153" s="4">
        <f t="shared" si="174"/>
        <v>74.905031034840832</v>
      </c>
      <c r="U153" s="4">
        <f t="shared" si="174"/>
        <v>69.506917971531067</v>
      </c>
      <c r="V153" s="4">
        <f t="shared" si="174"/>
        <v>66.681621325849008</v>
      </c>
      <c r="W153" s="4">
        <f t="shared" si="174"/>
        <v>64.152581803419523</v>
      </c>
      <c r="X153" s="4">
        <f t="shared" si="174"/>
        <v>64.857259053557101</v>
      </c>
      <c r="Y153" s="4">
        <f t="shared" si="174"/>
        <v>64.735649409003997</v>
      </c>
      <c r="Z153" s="4">
        <f t="shared" si="174"/>
        <v>64.807984398905745</v>
      </c>
      <c r="AA153" s="4">
        <f t="shared" si="174"/>
        <v>63.567614887812688</v>
      </c>
      <c r="AB153" s="4">
        <f t="shared" si="174"/>
        <v>64.360853848335523</v>
      </c>
      <c r="AC153" s="4">
        <f t="shared" si="174"/>
        <v>66.365415361311364</v>
      </c>
      <c r="AD153" s="4">
        <f t="shared" si="174"/>
        <v>73.663744897630664</v>
      </c>
      <c r="AE153" s="4">
        <f t="shared" si="174"/>
        <v>78.023160634264457</v>
      </c>
      <c r="AF153" s="4">
        <f t="shared" si="174"/>
        <v>120.18435818935917</v>
      </c>
      <c r="AG153" s="4">
        <f t="shared" si="174"/>
        <v>178.83345842053467</v>
      </c>
      <c r="AI153" s="4">
        <f t="shared" si="175"/>
        <v>-8.8174145998166864E-2</v>
      </c>
      <c r="AJ153" s="4">
        <f t="shared" si="175"/>
        <v>1.271968965159175</v>
      </c>
      <c r="AK153" s="4">
        <f t="shared" si="175"/>
        <v>-7.1917971531064495E-2</v>
      </c>
      <c r="AL153" s="4">
        <f t="shared" si="175"/>
        <v>-0.33762132584901394</v>
      </c>
      <c r="AM153" s="4">
        <f t="shared" si="175"/>
        <v>2.7418196580484278E-2</v>
      </c>
      <c r="AN153" s="4">
        <f t="shared" si="175"/>
        <v>-1.3072590535571038</v>
      </c>
      <c r="AO153" s="4">
        <f t="shared" si="175"/>
        <v>0.80535059099599948</v>
      </c>
      <c r="AP153" s="4">
        <f t="shared" si="175"/>
        <v>-1.4309843989057427</v>
      </c>
      <c r="AQ153" s="4">
        <f t="shared" si="175"/>
        <v>-0.2236148878126869</v>
      </c>
      <c r="AR153" s="4">
        <f t="shared" si="175"/>
        <v>0.37714615166447629</v>
      </c>
      <c r="AS153" s="4">
        <f t="shared" si="175"/>
        <v>-0.10341536131136309</v>
      </c>
      <c r="AT153" s="4">
        <f t="shared" si="175"/>
        <v>0.17525510236933428</v>
      </c>
      <c r="AU153" s="4">
        <f t="shared" si="175"/>
        <v>0.1538393657355499</v>
      </c>
      <c r="AV153" s="4">
        <f t="shared" si="175"/>
        <v>-0.24935818935917098</v>
      </c>
      <c r="AW153" s="4">
        <f t="shared" si="175"/>
        <v>-3.6564584205346762</v>
      </c>
      <c r="AY153" s="2">
        <f t="shared" si="167"/>
        <v>73.459174145998162</v>
      </c>
      <c r="AZ153" s="2">
        <f t="shared" si="167"/>
        <v>73.908209312055021</v>
      </c>
      <c r="BA153" s="2">
        <f t="shared" si="167"/>
        <v>67.217446827435552</v>
      </c>
      <c r="BB153" s="2">
        <f t="shared" si="167"/>
        <v>65.488119157115406</v>
      </c>
      <c r="BC153" s="2">
        <f t="shared" si="167"/>
        <v>63.481562859658808</v>
      </c>
      <c r="BD153" s="2">
        <f t="shared" si="167"/>
        <v>62.924482350577037</v>
      </c>
      <c r="BE153" s="2">
        <f t="shared" si="167"/>
        <v>63.560657777728935</v>
      </c>
      <c r="BF153" s="2">
        <f t="shared" si="167"/>
        <v>63.656467166096107</v>
      </c>
      <c r="BG153" s="2">
        <f t="shared" si="167"/>
        <v>62.978794197598333</v>
      </c>
      <c r="BH153" s="2">
        <f t="shared" si="167"/>
        <v>61.328831296864543</v>
      </c>
      <c r="BI153" s="2">
        <f t="shared" si="167"/>
        <v>60.561706369876823</v>
      </c>
      <c r="BJ153" s="2">
        <f t="shared" si="167"/>
        <v>61.326986923179319</v>
      </c>
      <c r="BK153" s="2">
        <f t="shared" si="167"/>
        <v>62.731687021116784</v>
      </c>
      <c r="BL153" s="2">
        <f t="shared" si="167"/>
        <v>66.306943406587038</v>
      </c>
      <c r="BM153" s="2">
        <f t="shared" si="167"/>
        <v>67.762678695448145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101.07812745394142</v>
      </c>
      <c r="DL153" s="2">
        <f t="shared" si="176"/>
        <v>117.54683720930231</v>
      </c>
      <c r="DM153" s="2">
        <f t="shared" si="176"/>
        <v>117.98018161683277</v>
      </c>
      <c r="DN153" s="2">
        <f t="shared" si="176"/>
        <v>91.007987919057683</v>
      </c>
      <c r="DO153" s="2">
        <f t="shared" si="176"/>
        <v>96.428617670096969</v>
      </c>
      <c r="DP153" s="2">
        <f t="shared" si="176"/>
        <v>93.994039372822328</v>
      </c>
      <c r="DQ153" s="2">
        <f t="shared" si="176"/>
        <v>100.98722431338221</v>
      </c>
      <c r="DR153" s="2">
        <f t="shared" si="176"/>
        <v>93.981385271911577</v>
      </c>
      <c r="DS153" s="2">
        <f t="shared" si="176"/>
        <v>100.38681510081507</v>
      </c>
      <c r="DT153" s="2">
        <f t="shared" si="176"/>
        <v>96.458393908193898</v>
      </c>
      <c r="DU153" s="2">
        <f t="shared" si="176"/>
        <v>94.03664438122334</v>
      </c>
      <c r="DV153" s="2">
        <f t="shared" si="176"/>
        <v>102.31944264507425</v>
      </c>
      <c r="DW153" s="2">
        <f t="shared" si="176"/>
        <v>93.755026266416479</v>
      </c>
      <c r="DX153" s="2">
        <f t="shared" si="176"/>
        <v>95.945008060692288</v>
      </c>
      <c r="DY153" s="2">
        <f t="shared" si="176"/>
        <v>87.128956451612879</v>
      </c>
      <c r="EA153" s="2">
        <f t="shared" si="152"/>
        <v>73.439567153567737</v>
      </c>
      <c r="EB153" s="2">
        <f t="shared" si="152"/>
        <v>73.86831028601415</v>
      </c>
      <c r="EC153" s="2">
        <f t="shared" si="152"/>
        <v>67.145934156344225</v>
      </c>
      <c r="ED153" s="2">
        <f t="shared" si="152"/>
        <v>65.4259639713665</v>
      </c>
      <c r="EE153" s="2">
        <f t="shared" si="152"/>
        <v>63.46321312733</v>
      </c>
      <c r="EF153" s="2">
        <f t="shared" si="152"/>
        <v>62.875119003727818</v>
      </c>
      <c r="EG153" s="2">
        <f t="shared" si="152"/>
        <v>63.542390091230907</v>
      </c>
      <c r="EH153" s="2">
        <f t="shared" si="152"/>
        <v>63.607548938184173</v>
      </c>
      <c r="EI153" s="2">
        <f t="shared" si="152"/>
        <v>62.913099203418462</v>
      </c>
      <c r="EJ153" s="2">
        <f t="shared" si="152"/>
        <v>61.288637291280168</v>
      </c>
      <c r="EK153" s="2">
        <f t="shared" si="152"/>
        <v>60.548251510756586</v>
      </c>
      <c r="EL153" s="2">
        <f t="shared" si="179"/>
        <v>61.26769083008783</v>
      </c>
      <c r="EM153" s="2">
        <f t="shared" si="135"/>
        <v>62.695518359717724</v>
      </c>
      <c r="EN153" s="2">
        <f t="shared" si="135"/>
        <v>66.306689594082172</v>
      </c>
      <c r="EO153" s="2">
        <f t="shared" si="135"/>
        <v>67.73775242827432</v>
      </c>
      <c r="EQ153" s="2">
        <f t="shared" si="177"/>
        <v>73.500735947940115</v>
      </c>
      <c r="ER153" s="2">
        <f t="shared" si="177"/>
        <v>74.061686458326633</v>
      </c>
      <c r="ES153" s="2">
        <f t="shared" si="177"/>
        <v>67.604335870533518</v>
      </c>
      <c r="ET153" s="2">
        <f t="shared" si="177"/>
        <v>65.864833883458104</v>
      </c>
      <c r="EU153" s="2">
        <f t="shared" si="177"/>
        <v>63.464753959742943</v>
      </c>
      <c r="EV153" s="2">
        <f t="shared" si="177"/>
        <v>63.199242957967357</v>
      </c>
      <c r="EW153" s="2">
        <f t="shared" si="177"/>
        <v>63.4785964083176</v>
      </c>
      <c r="EX153" s="2">
        <f t="shared" si="177"/>
        <v>63.857536308761681</v>
      </c>
      <c r="EY153" s="2">
        <f t="shared" si="177"/>
        <v>63.23751206883982</v>
      </c>
      <c r="EZ153" s="2">
        <f t="shared" si="177"/>
        <v>61.443653658382999</v>
      </c>
      <c r="FA153" s="2">
        <f t="shared" si="177"/>
        <v>60.449879349502318</v>
      </c>
      <c r="FB153" s="2">
        <f t="shared" si="177"/>
        <v>61.718125976081105</v>
      </c>
      <c r="FC153" s="2">
        <f t="shared" si="177"/>
        <v>62.94541026203656</v>
      </c>
      <c r="FD153" s="2">
        <f t="shared" si="177"/>
        <v>65.93898007270181</v>
      </c>
      <c r="FE153" s="2">
        <f t="shared" si="177"/>
        <v>67.946623917445123</v>
      </c>
      <c r="FG153" s="2">
        <f t="shared" si="178"/>
        <v>0.99943158467352189</v>
      </c>
      <c r="FH153" s="2">
        <f t="shared" si="178"/>
        <v>0.99940603719520993</v>
      </c>
      <c r="FI153" s="2">
        <f t="shared" si="178"/>
        <v>0.99941217600544607</v>
      </c>
      <c r="FJ153" s="2">
        <f t="shared" si="178"/>
        <v>0.99944041809585193</v>
      </c>
      <c r="FK153" s="2">
        <f t="shared" si="178"/>
        <v>0.99944815502677642</v>
      </c>
      <c r="FL153" s="2">
        <f t="shared" si="178"/>
        <v>0.99939897490495211</v>
      </c>
      <c r="FM153" s="2">
        <f t="shared" si="178"/>
        <v>0.9993341886561109</v>
      </c>
      <c r="FN153" s="2">
        <f t="shared" si="178"/>
        <v>0.99932802264591769</v>
      </c>
      <c r="FO153" s="2">
        <f t="shared" si="178"/>
        <v>0.99929006109294682</v>
      </c>
      <c r="FP153" s="2">
        <f t="shared" si="178"/>
        <v>0.99927070962135778</v>
      </c>
      <c r="FQ153" s="2">
        <f t="shared" si="178"/>
        <v>0.9993496771223489</v>
      </c>
      <c r="FR153" s="2">
        <f t="shared" si="178"/>
        <v>0.99936377976557422</v>
      </c>
      <c r="FS153" s="2">
        <f t="shared" si="178"/>
        <v>0.99939429744345487</v>
      </c>
      <c r="FT153" s="2">
        <f t="shared" si="178"/>
        <v>0.99933260551536962</v>
      </c>
      <c r="FU153" s="2">
        <f t="shared" si="178"/>
        <v>0.99914193726574163</v>
      </c>
      <c r="FW153" s="2">
        <f t="shared" si="169"/>
        <v>6.3705868226945017E-2</v>
      </c>
      <c r="FX153" s="2">
        <f t="shared" si="169"/>
        <v>7.2168176221102401E-2</v>
      </c>
      <c r="FY153" s="2">
        <f t="shared" si="169"/>
        <v>9.081789923621976E-2</v>
      </c>
      <c r="FZ153" s="2">
        <f t="shared" si="169"/>
        <v>0.10900712661822651</v>
      </c>
      <c r="GA153" s="2">
        <f t="shared" si="169"/>
        <v>0.10250273831093905</v>
      </c>
      <c r="GB153" s="2">
        <f t="shared" si="169"/>
        <v>9.4593732970255154E-2</v>
      </c>
      <c r="GC153" s="2">
        <f t="shared" si="169"/>
        <v>0.10445405552434421</v>
      </c>
      <c r="GD153" s="2">
        <f t="shared" si="169"/>
        <v>0.11403655181940138</v>
      </c>
      <c r="GE153" s="2">
        <f t="shared" si="169"/>
        <v>0.12049751856073401</v>
      </c>
      <c r="GF153" s="2">
        <f t="shared" si="169"/>
        <v>9.3829062932591856E-2</v>
      </c>
      <c r="GG153" s="2">
        <f t="shared" si="169"/>
        <v>8.46114265770955E-2</v>
      </c>
      <c r="GH153" s="2">
        <f t="shared" si="169"/>
        <v>7.3657968795934919E-2</v>
      </c>
      <c r="GI153" s="2">
        <f t="shared" si="169"/>
        <v>6.9453383218441203E-2</v>
      </c>
      <c r="GJ153" s="2">
        <f t="shared" si="169"/>
        <v>5.3103432568634555E-2</v>
      </c>
      <c r="GK153" s="2">
        <f t="shared" si="169"/>
        <v>3.9677017011293086E-2</v>
      </c>
      <c r="GM153" s="86">
        <f t="shared" si="170"/>
        <v>1.2255989089938028E-81</v>
      </c>
      <c r="GN153" s="86">
        <f t="shared" si="170"/>
        <v>2.4391120783538918E-82</v>
      </c>
      <c r="GO153" s="86">
        <f t="shared" si="170"/>
        <v>2.3513229947786301E-96</v>
      </c>
      <c r="GP153" s="86">
        <f t="shared" si="170"/>
        <v>2.7950131653499477E-110</v>
      </c>
      <c r="GQ153" s="86">
        <f t="shared" si="170"/>
        <v>4.6941042670465538E-103</v>
      </c>
      <c r="GR153" s="86">
        <f t="shared" si="170"/>
        <v>5.6446027990875169E-69</v>
      </c>
      <c r="GS153" s="86">
        <f t="shared" si="170"/>
        <v>1.238849474534022E-76</v>
      </c>
      <c r="GT153" s="86">
        <f t="shared" si="170"/>
        <v>9.3226573849013282E-92</v>
      </c>
      <c r="GU153" s="86">
        <f t="shared" si="170"/>
        <v>1.7697275564285383E-111</v>
      </c>
      <c r="GV153" s="86">
        <f t="shared" si="170"/>
        <v>1.585948272235859E-132</v>
      </c>
      <c r="GW153" s="86">
        <f t="shared" si="170"/>
        <v>7.0333866517175511E-131</v>
      </c>
      <c r="GX153" s="86">
        <f t="shared" si="170"/>
        <v>4.7703203237667837E-122</v>
      </c>
      <c r="GY153" s="86">
        <f t="shared" si="170"/>
        <v>1.3800339014105227E-132</v>
      </c>
      <c r="GZ153" s="86">
        <f t="shared" si="170"/>
        <v>2.9086613335053873E-126</v>
      </c>
      <c r="HA153" s="86">
        <f t="shared" si="170"/>
        <v>7.1570562497539315E-132</v>
      </c>
      <c r="HC153" s="86">
        <f t="shared" si="153"/>
        <v>4.821351464093394E-34</v>
      </c>
      <c r="HD153" s="86">
        <f t="shared" si="153"/>
        <v>5.2507018198076967E-41</v>
      </c>
      <c r="HE153" s="86">
        <f t="shared" si="153"/>
        <v>1.8936377632722254E-46</v>
      </c>
      <c r="HF153" s="86">
        <f t="shared" ref="HF153:HN187" si="180" xml:space="preserve"> _xlfn.NORM.DIST($B153, F$8, ABS(F$12), TRUE) * _xlfn.NORM.DIST(($B153 - F$8)*F$16, 0, ABS(F$12), TRUE) * 2</f>
        <v>6.8410225575950623E-71</v>
      </c>
      <c r="HG153" s="86">
        <f t="shared" si="180"/>
        <v>7.2699648238212065E-43</v>
      </c>
      <c r="HH153" s="86">
        <f t="shared" si="180"/>
        <v>2.160794164352467E-47</v>
      </c>
      <c r="HI153" s="86">
        <f t="shared" si="180"/>
        <v>1.8690706350936905E-65</v>
      </c>
      <c r="HJ153" s="86">
        <f t="shared" si="180"/>
        <v>6.2440122507448709E-76</v>
      </c>
      <c r="HK153" s="86">
        <f t="shared" si="180"/>
        <v>4.5262747697983877E-84</v>
      </c>
      <c r="HL153" s="86">
        <f t="shared" si="161"/>
        <v>8.4135056603525965E-85</v>
      </c>
      <c r="HM153" s="86">
        <f t="shared" si="161"/>
        <v>1.2764117904861981E-81</v>
      </c>
      <c r="HN153" s="86">
        <f t="shared" si="161"/>
        <v>5.6662641935900242E-68</v>
      </c>
      <c r="HO153" s="86">
        <f t="shared" si="161"/>
        <v>7.7532815194294691E-55</v>
      </c>
      <c r="HP153" s="86">
        <f t="shared" si="161"/>
        <v>2.8495649021166486E-59</v>
      </c>
      <c r="HQ153" s="86">
        <f t="shared" si="161"/>
        <v>6.4849291343657578E-63</v>
      </c>
      <c r="HS153" s="86">
        <f t="shared" si="171"/>
        <v>0.52969249829557385</v>
      </c>
      <c r="HT153" s="86">
        <f t="shared" si="171"/>
        <v>0.30937025551912672</v>
      </c>
      <c r="HU153" s="86">
        <f t="shared" si="171"/>
        <v>0.36267113688691716</v>
      </c>
      <c r="HV153" s="86">
        <f t="shared" si="171"/>
        <v>0.18934183929829793</v>
      </c>
      <c r="HW153" s="86">
        <f t="shared" si="171"/>
        <v>0.12407917467807093</v>
      </c>
      <c r="HX153" s="86">
        <f t="shared" si="171"/>
        <v>0.22617523997886615</v>
      </c>
      <c r="HY153" s="86">
        <f t="shared" si="171"/>
        <v>0.14537759341996037</v>
      </c>
      <c r="HZ153" s="86">
        <f t="shared" si="171"/>
        <v>0.12387410083051302</v>
      </c>
      <c r="IA153" s="86">
        <f t="shared" si="171"/>
        <v>7.0032280927247073E-2</v>
      </c>
      <c r="IB153" s="86">
        <f t="shared" si="171"/>
        <v>0.20238698376189787</v>
      </c>
      <c r="IC153" s="86">
        <f t="shared" si="171"/>
        <v>0.30280099835512164</v>
      </c>
      <c r="ID153" s="86">
        <f t="shared" si="171"/>
        <v>0.43597725402185988</v>
      </c>
      <c r="IE153" s="86">
        <f t="shared" si="171"/>
        <v>0.48497038496482953</v>
      </c>
      <c r="IF153" s="86">
        <f t="shared" si="171"/>
        <v>0.53320719839839381</v>
      </c>
      <c r="IG153" s="86">
        <f t="shared" si="171"/>
        <v>0.47424864499107711</v>
      </c>
      <c r="II153" s="86">
        <f t="shared" si="172"/>
        <v>7.0599930080543462E-19</v>
      </c>
      <c r="IJ153" s="86">
        <f t="shared" si="172"/>
        <v>1.6707844104844252E-18</v>
      </c>
      <c r="IK153" s="86">
        <f t="shared" si="172"/>
        <v>3.2130615893824323E-15</v>
      </c>
      <c r="IL153" s="86">
        <f t="shared" si="172"/>
        <v>5.93161242280507E-15</v>
      </c>
      <c r="IM153" s="86">
        <f t="shared" si="172"/>
        <v>4.5625801595022331E-17</v>
      </c>
      <c r="IN153" s="86">
        <f t="shared" si="172"/>
        <v>3.0671321448650573E-15</v>
      </c>
      <c r="IO153" s="86">
        <f t="shared" si="172"/>
        <v>9.2113944823272785E-16</v>
      </c>
      <c r="IP153" s="86">
        <f t="shared" si="172"/>
        <v>4.4809597526522885E-13</v>
      </c>
      <c r="IQ153" s="86">
        <f t="shared" si="172"/>
        <v>1.6741501500211332E-13</v>
      </c>
      <c r="IR153" s="86">
        <f t="shared" si="172"/>
        <v>1.8558155823979901E-17</v>
      </c>
      <c r="IS153" s="86">
        <f t="shared" si="172"/>
        <v>1.0695393985901338E-17</v>
      </c>
      <c r="IT153" s="86">
        <f t="shared" si="172"/>
        <v>2.916229015336929E-19</v>
      </c>
      <c r="IU153" s="86">
        <f t="shared" si="172"/>
        <v>1.0713523460707314E-19</v>
      </c>
      <c r="IV153" s="86">
        <f t="shared" si="172"/>
        <v>2.462980878501835E-12</v>
      </c>
      <c r="IW153" s="86">
        <f t="shared" si="172"/>
        <v>1.0273019303868662E-9</v>
      </c>
      <c r="IY153" s="86">
        <f t="shared" si="173"/>
        <v>0.52969249829557385</v>
      </c>
      <c r="IZ153" s="86">
        <f t="shared" si="173"/>
        <v>0.30937025551912672</v>
      </c>
      <c r="JA153" s="86">
        <f t="shared" si="173"/>
        <v>0.36267113688692038</v>
      </c>
      <c r="JB153" s="86">
        <f t="shared" si="173"/>
        <v>0.18934183929830387</v>
      </c>
      <c r="JC153" s="86">
        <f t="shared" si="173"/>
        <v>0.12407917467807097</v>
      </c>
      <c r="JD153" s="86">
        <f t="shared" si="173"/>
        <v>0.22617523997886924</v>
      </c>
      <c r="JE153" s="86">
        <f t="shared" si="173"/>
        <v>0.14537759341996129</v>
      </c>
      <c r="JF153" s="86">
        <f t="shared" si="173"/>
        <v>0.12387410083096112</v>
      </c>
      <c r="JG153" s="86">
        <f t="shared" si="173"/>
        <v>7.0032280927414495E-2</v>
      </c>
      <c r="JH153" s="86">
        <f t="shared" si="173"/>
        <v>0.2023869837618979</v>
      </c>
      <c r="JI153" s="86">
        <f t="shared" si="173"/>
        <v>0.30280099835512164</v>
      </c>
      <c r="JJ153" s="86">
        <f t="shared" si="173"/>
        <v>0.43597725402185988</v>
      </c>
      <c r="JK153" s="86">
        <f t="shared" si="173"/>
        <v>0.48497038496482953</v>
      </c>
      <c r="JL153" s="86">
        <f t="shared" si="173"/>
        <v>0.53320719840085684</v>
      </c>
      <c r="JM153" s="86">
        <f t="shared" si="173"/>
        <v>0.47424864601837902</v>
      </c>
    </row>
    <row r="154" spans="2:273" x14ac:dyDescent="0.25">
      <c r="B154" s="2">
        <v>127</v>
      </c>
      <c r="C154" s="37">
        <v>73.451999999999998</v>
      </c>
      <c r="D154" s="37">
        <v>74.613</v>
      </c>
      <c r="E154" s="37">
        <v>68.968000000000004</v>
      </c>
      <c r="F154" s="37">
        <v>64.802999999999997</v>
      </c>
      <c r="G154" s="37">
        <v>63.115000000000002</v>
      </c>
      <c r="H154" s="37">
        <v>62.716999999999999</v>
      </c>
      <c r="I154" s="37">
        <v>62.639000000000003</v>
      </c>
      <c r="J154" s="37">
        <v>63.115000000000002</v>
      </c>
      <c r="K154" s="37">
        <v>61.393000000000001</v>
      </c>
      <c r="L154" s="37">
        <v>61.951000000000001</v>
      </c>
      <c r="M154" s="37">
        <v>61.951000000000001</v>
      </c>
      <c r="N154" s="37">
        <v>69.081000000000003</v>
      </c>
      <c r="O154" s="37">
        <v>73.290000000000006</v>
      </c>
      <c r="P154" s="37">
        <v>111.40300000000001</v>
      </c>
      <c r="Q154" s="37">
        <v>174.53200000000001</v>
      </c>
      <c r="S154" s="4">
        <f t="shared" si="174"/>
        <v>73.337884719009807</v>
      </c>
      <c r="T154" s="4">
        <f t="shared" si="174"/>
        <v>74.29202730129856</v>
      </c>
      <c r="U154" s="4">
        <f t="shared" si="174"/>
        <v>68.365700599167269</v>
      </c>
      <c r="V154" s="4">
        <f t="shared" si="174"/>
        <v>65.825860565247353</v>
      </c>
      <c r="W154" s="4">
        <f t="shared" si="174"/>
        <v>63.58874477615565</v>
      </c>
      <c r="X154" s="4">
        <f t="shared" si="174"/>
        <v>63.687319582116032</v>
      </c>
      <c r="Y154" s="4">
        <f t="shared" si="174"/>
        <v>63.879782931140468</v>
      </c>
      <c r="Z154" s="4">
        <f t="shared" si="174"/>
        <v>63.951066204121346</v>
      </c>
      <c r="AA154" s="4">
        <f t="shared" si="174"/>
        <v>63.004492805555834</v>
      </c>
      <c r="AB154" s="4">
        <f t="shared" si="174"/>
        <v>62.441218962192771</v>
      </c>
      <c r="AC154" s="4">
        <f t="shared" si="174"/>
        <v>63.357466243229354</v>
      </c>
      <c r="AD154" s="4">
        <f t="shared" si="174"/>
        <v>68.749443390771177</v>
      </c>
      <c r="AE154" s="4">
        <f t="shared" si="174"/>
        <v>72.86945919612765</v>
      </c>
      <c r="AF154" s="4">
        <f t="shared" si="174"/>
        <v>110.91342274839505</v>
      </c>
      <c r="AG154" s="4">
        <f t="shared" si="174"/>
        <v>180.34402822463628</v>
      </c>
      <c r="AI154" s="4">
        <f t="shared" si="175"/>
        <v>0.11411528099019108</v>
      </c>
      <c r="AJ154" s="4">
        <f t="shared" si="175"/>
        <v>0.32097269870143919</v>
      </c>
      <c r="AK154" s="4">
        <f t="shared" si="175"/>
        <v>0.60229940083273448</v>
      </c>
      <c r="AL154" s="4">
        <f t="shared" si="175"/>
        <v>-1.0228605652473561</v>
      </c>
      <c r="AM154" s="4">
        <f t="shared" si="175"/>
        <v>-0.47374477615564814</v>
      </c>
      <c r="AN154" s="4">
        <f t="shared" si="175"/>
        <v>-0.97031958211603353</v>
      </c>
      <c r="AO154" s="4">
        <f t="shared" si="175"/>
        <v>-1.2407829311404655</v>
      </c>
      <c r="AP154" s="4">
        <f t="shared" si="175"/>
        <v>-0.83606620412134447</v>
      </c>
      <c r="AQ154" s="4">
        <f t="shared" si="175"/>
        <v>-1.6114928055558337</v>
      </c>
      <c r="AR154" s="4">
        <f t="shared" si="175"/>
        <v>-0.49021896219277039</v>
      </c>
      <c r="AS154" s="4">
        <f t="shared" si="175"/>
        <v>-1.4064662432293531</v>
      </c>
      <c r="AT154" s="4">
        <f t="shared" si="175"/>
        <v>0.33155660922882646</v>
      </c>
      <c r="AU154" s="4">
        <f t="shared" si="175"/>
        <v>0.42054080387235615</v>
      </c>
      <c r="AV154" s="4">
        <f t="shared" si="175"/>
        <v>0.48957725160495613</v>
      </c>
      <c r="AW154" s="4">
        <f t="shared" si="175"/>
        <v>-5.8120282246362649</v>
      </c>
      <c r="AY154" s="2">
        <f t="shared" si="167"/>
        <v>73.337884719009807</v>
      </c>
      <c r="AZ154" s="2">
        <f t="shared" si="167"/>
        <v>73.769923782192748</v>
      </c>
      <c r="BA154" s="2">
        <f t="shared" si="167"/>
        <v>67.073881489684965</v>
      </c>
      <c r="BB154" s="2">
        <f t="shared" si="167"/>
        <v>65.337780639332195</v>
      </c>
      <c r="BC154" s="2">
        <f t="shared" si="167"/>
        <v>63.358853417008532</v>
      </c>
      <c r="BD154" s="2">
        <f t="shared" si="167"/>
        <v>62.79865531733472</v>
      </c>
      <c r="BE154" s="2">
        <f t="shared" si="167"/>
        <v>63.441075705573738</v>
      </c>
      <c r="BF154" s="2">
        <f t="shared" si="167"/>
        <v>63.514427085216198</v>
      </c>
      <c r="BG154" s="2">
        <f t="shared" si="167"/>
        <v>62.822275272853602</v>
      </c>
      <c r="BH154" s="2">
        <f t="shared" si="167"/>
        <v>61.184056533096587</v>
      </c>
      <c r="BI154" s="2">
        <f t="shared" si="167"/>
        <v>60.446077045588353</v>
      </c>
      <c r="BJ154" s="2">
        <f t="shared" si="167"/>
        <v>61.180912361290993</v>
      </c>
      <c r="BK154" s="2">
        <f t="shared" si="167"/>
        <v>62.589525313573716</v>
      </c>
      <c r="BL154" s="2">
        <f t="shared" si="167"/>
        <v>66.234544561366647</v>
      </c>
      <c r="BM154" s="2">
        <f t="shared" si="167"/>
        <v>67.66130770670091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101.23871911809123</v>
      </c>
      <c r="DL154" s="2">
        <f t="shared" si="176"/>
        <v>117.82113945385299</v>
      </c>
      <c r="DM154" s="2">
        <f t="shared" si="176"/>
        <v>118.28581381843718</v>
      </c>
      <c r="DN154" s="2">
        <f t="shared" si="176"/>
        <v>91.072602839021442</v>
      </c>
      <c r="DO154" s="2">
        <f t="shared" si="176"/>
        <v>96.617420279285852</v>
      </c>
      <c r="DP154" s="2">
        <f t="shared" si="176"/>
        <v>94.158048606271791</v>
      </c>
      <c r="DQ154" s="2">
        <f t="shared" si="176"/>
        <v>101.20514563956669</v>
      </c>
      <c r="DR154" s="2">
        <f t="shared" si="176"/>
        <v>94.122154612101966</v>
      </c>
      <c r="DS154" s="2">
        <f t="shared" si="176"/>
        <v>100.59967018447016</v>
      </c>
      <c r="DT154" s="2">
        <f t="shared" si="176"/>
        <v>96.641305877305854</v>
      </c>
      <c r="DU154" s="2">
        <f t="shared" si="176"/>
        <v>94.20463205310574</v>
      </c>
      <c r="DV154" s="2">
        <f t="shared" si="176"/>
        <v>102.55600296896088</v>
      </c>
      <c r="DW154" s="2">
        <f t="shared" si="176"/>
        <v>93.91077307692305</v>
      </c>
      <c r="DX154" s="2">
        <f t="shared" si="176"/>
        <v>96.151455192034149</v>
      </c>
      <c r="DY154" s="2">
        <f t="shared" si="176"/>
        <v>87.254732258064493</v>
      </c>
      <c r="EA154" s="2">
        <f t="shared" si="152"/>
        <v>73.318845294725961</v>
      </c>
      <c r="EB154" s="2">
        <f t="shared" si="152"/>
        <v>73.729519279716598</v>
      </c>
      <c r="EC154" s="2">
        <f t="shared" si="152"/>
        <v>66.998071799069507</v>
      </c>
      <c r="ED154" s="2">
        <f t="shared" si="152"/>
        <v>65.269511294635393</v>
      </c>
      <c r="EE154" s="2">
        <f t="shared" si="152"/>
        <v>63.341912506897451</v>
      </c>
      <c r="EF154" s="2">
        <f t="shared" si="152"/>
        <v>62.745895334070696</v>
      </c>
      <c r="EG154" s="2">
        <f t="shared" si="152"/>
        <v>63.425796795406804</v>
      </c>
      <c r="EH154" s="2">
        <f t="shared" si="152"/>
        <v>63.462965076869082</v>
      </c>
      <c r="EI154" s="2">
        <f t="shared" si="152"/>
        <v>62.753075121333637</v>
      </c>
      <c r="EJ154" s="2">
        <f t="shared" si="152"/>
        <v>61.143640947288027</v>
      </c>
      <c r="EK154" s="2">
        <f t="shared" si="152"/>
        <v>60.435673676577231</v>
      </c>
      <c r="EL154" s="2">
        <f t="shared" si="179"/>
        <v>61.118338881753395</v>
      </c>
      <c r="EM154" s="2">
        <f t="shared" si="135"/>
        <v>62.55190772458517</v>
      </c>
      <c r="EN154" s="2">
        <f t="shared" si="135"/>
        <v>66.238809053894457</v>
      </c>
      <c r="EO154" s="2">
        <f t="shared" si="135"/>
        <v>67.636454684028905</v>
      </c>
      <c r="EQ154" s="2">
        <f t="shared" si="177"/>
        <v>73.384599501740652</v>
      </c>
      <c r="ER154" s="2">
        <f t="shared" si="177"/>
        <v>73.939725783471204</v>
      </c>
      <c r="ES154" s="2">
        <f t="shared" si="177"/>
        <v>67.487489396328911</v>
      </c>
      <c r="ET154" s="2">
        <f t="shared" si="177"/>
        <v>65.735356910525553</v>
      </c>
      <c r="EU154" s="2">
        <f t="shared" si="177"/>
        <v>63.343645913216122</v>
      </c>
      <c r="EV154" s="2">
        <f t="shared" si="177"/>
        <v>63.091683380175681</v>
      </c>
      <c r="EW154" s="2">
        <f t="shared" si="177"/>
        <v>63.358214520758963</v>
      </c>
      <c r="EX154" s="2">
        <f t="shared" si="177"/>
        <v>63.727130283678378</v>
      </c>
      <c r="EY154" s="2">
        <f t="shared" si="177"/>
        <v>63.095283741513079</v>
      </c>
      <c r="EZ154" s="2">
        <f t="shared" si="177"/>
        <v>61.308451436090813</v>
      </c>
      <c r="FA154" s="2">
        <f t="shared" si="177"/>
        <v>60.331067682777238</v>
      </c>
      <c r="FB154" s="2">
        <f t="shared" si="177"/>
        <v>61.598775458173336</v>
      </c>
      <c r="FC154" s="2">
        <f t="shared" si="177"/>
        <v>62.820176637551505</v>
      </c>
      <c r="FD154" s="2">
        <f t="shared" si="177"/>
        <v>65.850883335622981</v>
      </c>
      <c r="FE154" s="2">
        <f t="shared" si="177"/>
        <v>67.855641018368587</v>
      </c>
      <c r="FG154" s="2">
        <f t="shared" si="178"/>
        <v>0.99948157313219377</v>
      </c>
      <c r="FH154" s="2">
        <f t="shared" si="178"/>
        <v>0.99945827117186881</v>
      </c>
      <c r="FI154" s="2">
        <f t="shared" si="178"/>
        <v>0.99946387041556395</v>
      </c>
      <c r="FJ154" s="2">
        <f t="shared" si="178"/>
        <v>0.99948963010875469</v>
      </c>
      <c r="FK154" s="2">
        <f t="shared" si="178"/>
        <v>0.99949668696371896</v>
      </c>
      <c r="FL154" s="2">
        <f t="shared" si="178"/>
        <v>0.99945182960931644</v>
      </c>
      <c r="FM154" s="2">
        <f t="shared" si="178"/>
        <v>0.99939273726141664</v>
      </c>
      <c r="FN154" s="2">
        <f t="shared" si="178"/>
        <v>0.99938711313128292</v>
      </c>
      <c r="FO154" s="2">
        <f t="shared" si="178"/>
        <v>0.99935248757337458</v>
      </c>
      <c r="FP154" s="2">
        <f t="shared" si="178"/>
        <v>0.99933483658633793</v>
      </c>
      <c r="FQ154" s="2">
        <f t="shared" si="178"/>
        <v>0.99940686454648131</v>
      </c>
      <c r="FR154" s="2">
        <f t="shared" si="178"/>
        <v>0.99941972776606536</v>
      </c>
      <c r="FS154" s="2">
        <f t="shared" si="178"/>
        <v>0.9994475632607458</v>
      </c>
      <c r="FT154" s="2">
        <f t="shared" si="178"/>
        <v>0.99939129325051179</v>
      </c>
      <c r="FU154" s="2">
        <f t="shared" si="178"/>
        <v>0.99921737839740599</v>
      </c>
      <c r="FW154" s="2">
        <f t="shared" si="169"/>
        <v>6.9425391245681173E-2</v>
      </c>
      <c r="FX154" s="2">
        <f t="shared" si="169"/>
        <v>7.8583680589078053E-2</v>
      </c>
      <c r="FY154" s="2">
        <f t="shared" si="169"/>
        <v>9.8714911499912614E-2</v>
      </c>
      <c r="FZ154" s="2">
        <f t="shared" si="169"/>
        <v>0.11828000906742081</v>
      </c>
      <c r="GA154" s="2">
        <f t="shared" si="169"/>
        <v>0.11129142561223379</v>
      </c>
      <c r="GB154" s="2">
        <f t="shared" si="169"/>
        <v>0.10278195366476303</v>
      </c>
      <c r="GC154" s="2">
        <f t="shared" si="169"/>
        <v>0.11338891320244186</v>
      </c>
      <c r="GD154" s="2">
        <f t="shared" si="169"/>
        <v>0.12367788351115651</v>
      </c>
      <c r="GE154" s="2">
        <f t="shared" si="169"/>
        <v>0.13060457357177957</v>
      </c>
      <c r="GF154" s="2">
        <f t="shared" si="169"/>
        <v>0.10195854613827719</v>
      </c>
      <c r="GG154" s="2">
        <f t="shared" si="169"/>
        <v>9.2023382988875038E-2</v>
      </c>
      <c r="GH154" s="2">
        <f t="shared" si="169"/>
        <v>8.0194463784957232E-2</v>
      </c>
      <c r="GI154" s="2">
        <f t="shared" si="169"/>
        <v>7.5647228156983631E-2</v>
      </c>
      <c r="GJ154" s="2">
        <f t="shared" si="169"/>
        <v>5.7929962022846219E-2</v>
      </c>
      <c r="GK154" s="2">
        <f t="shared" si="169"/>
        <v>4.3339083458313964E-2</v>
      </c>
      <c r="GM154" s="86">
        <f t="shared" si="170"/>
        <v>2.8870415900087584E-84</v>
      </c>
      <c r="GN154" s="86">
        <f t="shared" si="170"/>
        <v>5.4967675328784474E-85</v>
      </c>
      <c r="GO154" s="86">
        <f t="shared" si="170"/>
        <v>1.8861650254894946E-99</v>
      </c>
      <c r="GP154" s="86">
        <f t="shared" si="170"/>
        <v>8.1562357181546463E-114</v>
      </c>
      <c r="GQ154" s="86">
        <f t="shared" si="170"/>
        <v>2.390867821284648E-106</v>
      </c>
      <c r="GR154" s="86">
        <f t="shared" si="170"/>
        <v>3.4738534516453469E-71</v>
      </c>
      <c r="GS154" s="86">
        <f t="shared" si="170"/>
        <v>4.5773856040692838E-79</v>
      </c>
      <c r="GT154" s="86">
        <f t="shared" si="170"/>
        <v>1.1332648608832343E-94</v>
      </c>
      <c r="GU154" s="86">
        <f t="shared" si="170"/>
        <v>4.9330623146235365E-115</v>
      </c>
      <c r="GV154" s="86">
        <f t="shared" si="170"/>
        <v>8.9287293030622073E-137</v>
      </c>
      <c r="GW154" s="86">
        <f t="shared" si="170"/>
        <v>4.7916912345006215E-135</v>
      </c>
      <c r="GX154" s="86">
        <f t="shared" si="170"/>
        <v>5.846046247838263E-126</v>
      </c>
      <c r="GY154" s="86">
        <f t="shared" si="170"/>
        <v>7.6658281768659141E-137</v>
      </c>
      <c r="GZ154" s="86">
        <f t="shared" si="170"/>
        <v>2.943996905901409E-130</v>
      </c>
      <c r="HA154" s="86">
        <f t="shared" si="170"/>
        <v>4.4586066956257364E-136</v>
      </c>
      <c r="HC154" s="86">
        <f t="shared" ref="HC154:HH213" si="181" xml:space="preserve"> _xlfn.NORM.DIST($B154, C$8, ABS(C$12), TRUE) * _xlfn.NORM.DIST(($B154 - C$8)*C$16, 0, ABS(C$12), TRUE) * 2</f>
        <v>9.0481760904918147E-36</v>
      </c>
      <c r="HD154" s="86">
        <f t="shared" si="181"/>
        <v>4.0402314844979098E-43</v>
      </c>
      <c r="HE154" s="86">
        <f t="shared" si="181"/>
        <v>7.7282818833509385E-49</v>
      </c>
      <c r="HF154" s="86">
        <f t="shared" si="180"/>
        <v>1.7652441574259093E-74</v>
      </c>
      <c r="HG154" s="86">
        <f t="shared" si="180"/>
        <v>5.8671935593230301E-45</v>
      </c>
      <c r="HH154" s="86">
        <f t="shared" si="180"/>
        <v>8.9137412977207418E-50</v>
      </c>
      <c r="HI154" s="86">
        <f t="shared" si="180"/>
        <v>1.0797300731850281E-68</v>
      </c>
      <c r="HJ154" s="86">
        <f t="shared" si="180"/>
        <v>1.0896229049892053E-79</v>
      </c>
      <c r="HK154" s="86">
        <f t="shared" si="180"/>
        <v>3.3189090711809528E-88</v>
      </c>
      <c r="HL154" s="86">
        <f t="shared" si="161"/>
        <v>5.2733947399523293E-89</v>
      </c>
      <c r="HM154" s="86">
        <f t="shared" si="161"/>
        <v>1.1462173792748148E-85</v>
      </c>
      <c r="HN154" s="86">
        <f t="shared" si="161"/>
        <v>2.119092733862311E-71</v>
      </c>
      <c r="HO154" s="86">
        <f t="shared" si="161"/>
        <v>1.356075964458883E-57</v>
      </c>
      <c r="HP154" s="86">
        <f t="shared" si="161"/>
        <v>3.1440616100147978E-62</v>
      </c>
      <c r="HQ154" s="86">
        <f t="shared" si="161"/>
        <v>4.2816211928806128E-66</v>
      </c>
      <c r="HS154" s="86">
        <f t="shared" si="171"/>
        <v>0.48620206380906295</v>
      </c>
      <c r="HT154" s="86">
        <f t="shared" si="171"/>
        <v>0.20216165671267547</v>
      </c>
      <c r="HU154" s="86">
        <f t="shared" si="171"/>
        <v>0.25233986148193055</v>
      </c>
      <c r="HV154" s="86">
        <f t="shared" si="171"/>
        <v>0.1014647542517801</v>
      </c>
      <c r="HW154" s="86">
        <f t="shared" si="171"/>
        <v>5.7713567091852346E-2</v>
      </c>
      <c r="HX154" s="86">
        <f t="shared" si="171"/>
        <v>0.13268058455698051</v>
      </c>
      <c r="HY154" s="86">
        <f t="shared" si="171"/>
        <v>7.229969827773218E-2</v>
      </c>
      <c r="HZ154" s="86">
        <f t="shared" si="171"/>
        <v>6.2000602987003994E-2</v>
      </c>
      <c r="IA154" s="86">
        <f t="shared" si="171"/>
        <v>2.9845124973586514E-2</v>
      </c>
      <c r="IB154" s="86">
        <f t="shared" si="171"/>
        <v>0.10983217128589463</v>
      </c>
      <c r="IC154" s="86">
        <f t="shared" si="171"/>
        <v>0.19185825509382221</v>
      </c>
      <c r="ID154" s="86">
        <f t="shared" si="171"/>
        <v>0.32738737619621339</v>
      </c>
      <c r="IE154" s="86">
        <f t="shared" si="171"/>
        <v>0.39343823391880978</v>
      </c>
      <c r="IF154" s="86">
        <f t="shared" si="171"/>
        <v>0.51119141594230866</v>
      </c>
      <c r="IG154" s="86">
        <f t="shared" si="171"/>
        <v>0.53071067436568942</v>
      </c>
      <c r="II154" s="86">
        <f t="shared" si="172"/>
        <v>1.0362236396481508E-17</v>
      </c>
      <c r="IJ154" s="86">
        <f t="shared" si="172"/>
        <v>2.6510474970899318E-17</v>
      </c>
      <c r="IK154" s="86">
        <f t="shared" si="172"/>
        <v>3.8127894721194737E-14</v>
      </c>
      <c r="IL154" s="86">
        <f t="shared" si="172"/>
        <v>8.4417436237409522E-14</v>
      </c>
      <c r="IM154" s="86">
        <f t="shared" si="172"/>
        <v>8.9106654730453578E-16</v>
      </c>
      <c r="IN154" s="86">
        <f t="shared" si="172"/>
        <v>3.8332615144615365E-14</v>
      </c>
      <c r="IO154" s="86">
        <f t="shared" si="172"/>
        <v>1.4433723397515849E-14</v>
      </c>
      <c r="IP154" s="86">
        <f t="shared" si="172"/>
        <v>4.6788678076746861E-12</v>
      </c>
      <c r="IQ154" s="86">
        <f t="shared" si="172"/>
        <v>2.0507375470937817E-12</v>
      </c>
      <c r="IR154" s="86">
        <f t="shared" si="172"/>
        <v>3.4296849927777329E-16</v>
      </c>
      <c r="IS154" s="86">
        <f t="shared" si="172"/>
        <v>1.797267951193743E-16</v>
      </c>
      <c r="IT154" s="86">
        <f t="shared" si="172"/>
        <v>5.3591247979894905E-18</v>
      </c>
      <c r="IU154" s="86">
        <f t="shared" si="172"/>
        <v>1.9673494948533201E-18</v>
      </c>
      <c r="IV154" s="86">
        <f t="shared" si="172"/>
        <v>1.1899269747683231E-11</v>
      </c>
      <c r="IW154" s="86">
        <f t="shared" si="172"/>
        <v>3.0544316669625336E-9</v>
      </c>
      <c r="IY154" s="86">
        <f t="shared" si="173"/>
        <v>0.48620206380906295</v>
      </c>
      <c r="IZ154" s="86">
        <f t="shared" si="173"/>
        <v>0.2021616567126755</v>
      </c>
      <c r="JA154" s="86">
        <f t="shared" si="173"/>
        <v>0.25233986148196869</v>
      </c>
      <c r="JB154" s="86">
        <f t="shared" si="173"/>
        <v>0.10146475425186452</v>
      </c>
      <c r="JC154" s="86">
        <f t="shared" si="173"/>
        <v>5.7713567091853234E-2</v>
      </c>
      <c r="JD154" s="86">
        <f t="shared" si="173"/>
        <v>0.13268058455701884</v>
      </c>
      <c r="JE154" s="86">
        <f t="shared" si="173"/>
        <v>7.2299698277746613E-2</v>
      </c>
      <c r="JF154" s="86">
        <f t="shared" si="173"/>
        <v>6.2000602991682863E-2</v>
      </c>
      <c r="JG154" s="86">
        <f t="shared" si="173"/>
        <v>2.9845124975637252E-2</v>
      </c>
      <c r="JH154" s="86">
        <f t="shared" si="173"/>
        <v>0.10983217128589498</v>
      </c>
      <c r="JI154" s="86">
        <f t="shared" si="173"/>
        <v>0.19185825509382237</v>
      </c>
      <c r="JJ154" s="86">
        <f t="shared" si="173"/>
        <v>0.32738737619621339</v>
      </c>
      <c r="JK154" s="86">
        <f t="shared" si="173"/>
        <v>0.39343823391880978</v>
      </c>
      <c r="JL154" s="86">
        <f t="shared" si="173"/>
        <v>0.51119141595420792</v>
      </c>
      <c r="JM154" s="86">
        <f t="shared" si="173"/>
        <v>0.53071067742012112</v>
      </c>
    </row>
    <row r="155" spans="2:273" x14ac:dyDescent="0.25">
      <c r="B155" s="2">
        <v>128</v>
      </c>
      <c r="C155" s="37">
        <v>72.677000000000007</v>
      </c>
      <c r="D155" s="37">
        <v>73.887</v>
      </c>
      <c r="E155" s="37">
        <v>66.822999999999993</v>
      </c>
      <c r="F155" s="37">
        <v>65.097999999999999</v>
      </c>
      <c r="G155" s="37">
        <v>61.984000000000002</v>
      </c>
      <c r="H155" s="37">
        <v>61.832999999999998</v>
      </c>
      <c r="I155" s="37">
        <v>63.18</v>
      </c>
      <c r="J155" s="37">
        <v>62.622999999999998</v>
      </c>
      <c r="K155" s="37">
        <v>62.786999999999999</v>
      </c>
      <c r="L155" s="37">
        <v>61.066000000000003</v>
      </c>
      <c r="M155" s="37">
        <v>60.311</v>
      </c>
      <c r="N155" s="37">
        <v>65.144999999999996</v>
      </c>
      <c r="O155" s="37">
        <v>68.387</v>
      </c>
      <c r="P155" s="37">
        <v>101.548</v>
      </c>
      <c r="Q155" s="37">
        <v>172.274</v>
      </c>
      <c r="S155" s="4">
        <f t="shared" si="174"/>
        <v>73.216776740552234</v>
      </c>
      <c r="T155" s="4">
        <f t="shared" si="174"/>
        <v>73.866667840418785</v>
      </c>
      <c r="U155" s="4">
        <f t="shared" si="174"/>
        <v>67.559001112555379</v>
      </c>
      <c r="V155" s="4">
        <f t="shared" si="174"/>
        <v>65.354106026121784</v>
      </c>
      <c r="W155" s="4">
        <f t="shared" si="174"/>
        <v>63.300400896441403</v>
      </c>
      <c r="X155" s="4">
        <f t="shared" si="174"/>
        <v>63.020874568407677</v>
      </c>
      <c r="Y155" s="4">
        <f t="shared" si="174"/>
        <v>63.456911164195837</v>
      </c>
      <c r="Z155" s="4">
        <f t="shared" si="174"/>
        <v>63.512570466354035</v>
      </c>
      <c r="AA155" s="4">
        <f t="shared" si="174"/>
        <v>62.713102387951579</v>
      </c>
      <c r="AB155" s="4">
        <f t="shared" si="174"/>
        <v>61.47131418921726</v>
      </c>
      <c r="AC155" s="4">
        <f t="shared" si="174"/>
        <v>61.564053503740709</v>
      </c>
      <c r="AD155" s="4">
        <f t="shared" si="174"/>
        <v>65.00957843383199</v>
      </c>
      <c r="AE155" s="4">
        <f t="shared" si="174"/>
        <v>68.41348184038408</v>
      </c>
      <c r="AF155" s="4">
        <f t="shared" si="174"/>
        <v>99.545211968756689</v>
      </c>
      <c r="AG155" s="4">
        <f t="shared" si="174"/>
        <v>174.75075936471828</v>
      </c>
      <c r="AI155" s="4">
        <f t="shared" si="175"/>
        <v>-0.53977674055222735</v>
      </c>
      <c r="AJ155" s="4">
        <f t="shared" si="175"/>
        <v>2.0332159581215592E-2</v>
      </c>
      <c r="AK155" s="4">
        <f t="shared" si="175"/>
        <v>-0.73600111255538536</v>
      </c>
      <c r="AL155" s="4">
        <f t="shared" si="175"/>
        <v>-0.25610602612178468</v>
      </c>
      <c r="AM155" s="4">
        <f t="shared" si="175"/>
        <v>-1.3164008964414009</v>
      </c>
      <c r="AN155" s="4">
        <f t="shared" si="175"/>
        <v>-1.187874568407679</v>
      </c>
      <c r="AO155" s="4">
        <f t="shared" si="175"/>
        <v>-0.2769111641958375</v>
      </c>
      <c r="AP155" s="4">
        <f t="shared" si="175"/>
        <v>-0.88957046635403714</v>
      </c>
      <c r="AQ155" s="4">
        <f t="shared" si="175"/>
        <v>7.3897612048419603E-2</v>
      </c>
      <c r="AR155" s="4">
        <f t="shared" si="175"/>
        <v>-0.40531418921725759</v>
      </c>
      <c r="AS155" s="4">
        <f t="shared" si="175"/>
        <v>-1.2530535037407091</v>
      </c>
      <c r="AT155" s="4">
        <f t="shared" si="175"/>
        <v>0.13542156616800582</v>
      </c>
      <c r="AU155" s="4">
        <f t="shared" si="175"/>
        <v>-2.6481840384079192E-2</v>
      </c>
      <c r="AV155" s="4">
        <f t="shared" si="175"/>
        <v>2.0027880312433126</v>
      </c>
      <c r="AW155" s="4">
        <f t="shared" si="175"/>
        <v>-2.4767593647182764</v>
      </c>
      <c r="AY155" s="2">
        <f t="shared" si="167"/>
        <v>73.216776740552234</v>
      </c>
      <c r="AZ155" s="2">
        <f t="shared" si="167"/>
        <v>73.632132928886421</v>
      </c>
      <c r="BA155" s="2">
        <f t="shared" si="167"/>
        <v>66.931309464686251</v>
      </c>
      <c r="BB155" s="2">
        <f t="shared" si="167"/>
        <v>65.188366023911954</v>
      </c>
      <c r="BC155" s="2">
        <f t="shared" si="167"/>
        <v>63.236261797657079</v>
      </c>
      <c r="BD155" s="2">
        <f t="shared" si="167"/>
        <v>62.673527709011083</v>
      </c>
      <c r="BE155" s="2">
        <f t="shared" si="167"/>
        <v>63.32153582644181</v>
      </c>
      <c r="BF155" s="2">
        <f t="shared" si="167"/>
        <v>63.372979937899572</v>
      </c>
      <c r="BG155" s="2">
        <f t="shared" si="167"/>
        <v>62.666535313302802</v>
      </c>
      <c r="BH155" s="2">
        <f t="shared" si="167"/>
        <v>61.039708802020556</v>
      </c>
      <c r="BI155" s="2">
        <f t="shared" si="167"/>
        <v>60.33043025656319</v>
      </c>
      <c r="BJ155" s="2">
        <f t="shared" si="167"/>
        <v>61.03566068053825</v>
      </c>
      <c r="BK155" s="2">
        <f t="shared" si="167"/>
        <v>62.447851905743335</v>
      </c>
      <c r="BL155" s="2">
        <f t="shared" si="167"/>
        <v>66.161906969490857</v>
      </c>
      <c r="BM155" s="2">
        <f t="shared" si="167"/>
        <v>67.56018328852366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101.39931078224103</v>
      </c>
      <c r="DL155" s="2">
        <f t="shared" si="176"/>
        <v>118.09544169840368</v>
      </c>
      <c r="DM155" s="2">
        <f t="shared" si="176"/>
        <v>118.59144602004159</v>
      </c>
      <c r="DN155" s="2">
        <f t="shared" si="176"/>
        <v>91.137217758985201</v>
      </c>
      <c r="DO155" s="2">
        <f t="shared" si="176"/>
        <v>96.806222888474736</v>
      </c>
      <c r="DP155" s="2">
        <f t="shared" si="176"/>
        <v>94.322057839721282</v>
      </c>
      <c r="DQ155" s="2">
        <f t="shared" si="176"/>
        <v>101.42306696575119</v>
      </c>
      <c r="DR155" s="2">
        <f t="shared" si="176"/>
        <v>94.262923952292368</v>
      </c>
      <c r="DS155" s="2">
        <f t="shared" si="176"/>
        <v>100.81252526812524</v>
      </c>
      <c r="DT155" s="2">
        <f t="shared" si="176"/>
        <v>96.824217846417824</v>
      </c>
      <c r="DU155" s="2">
        <f t="shared" si="176"/>
        <v>94.372619724988155</v>
      </c>
      <c r="DV155" s="2">
        <f t="shared" si="176"/>
        <v>102.79256329284752</v>
      </c>
      <c r="DW155" s="2">
        <f t="shared" si="176"/>
        <v>94.066519887429621</v>
      </c>
      <c r="DX155" s="2">
        <f t="shared" si="176"/>
        <v>96.35790232337601</v>
      </c>
      <c r="DY155" s="2">
        <f t="shared" si="176"/>
        <v>87.380508064516107</v>
      </c>
      <c r="EA155" s="2">
        <f t="shared" si="152"/>
        <v>73.198123435884185</v>
      </c>
      <c r="EB155" s="2">
        <f t="shared" si="152"/>
        <v>73.590728273419046</v>
      </c>
      <c r="EC155" s="2">
        <f t="shared" si="152"/>
        <v>66.850209441794803</v>
      </c>
      <c r="ED155" s="2">
        <f t="shared" si="152"/>
        <v>65.113058617904301</v>
      </c>
      <c r="EE155" s="2">
        <f t="shared" si="152"/>
        <v>63.220611886464894</v>
      </c>
      <c r="EF155" s="2">
        <f t="shared" si="152"/>
        <v>62.616671664413573</v>
      </c>
      <c r="EG155" s="2">
        <f t="shared" si="152"/>
        <v>63.309203499582708</v>
      </c>
      <c r="EH155" s="2">
        <f t="shared" si="152"/>
        <v>63.318381215553984</v>
      </c>
      <c r="EI155" s="2">
        <f t="shared" si="152"/>
        <v>62.593051039248806</v>
      </c>
      <c r="EJ155" s="2">
        <f t="shared" si="152"/>
        <v>60.998644603295887</v>
      </c>
      <c r="EK155" s="2">
        <f t="shared" si="152"/>
        <v>60.323095842397876</v>
      </c>
      <c r="EL155" s="2">
        <f t="shared" si="179"/>
        <v>60.968986933418961</v>
      </c>
      <c r="EM155" s="2">
        <f t="shared" si="135"/>
        <v>62.408297089452617</v>
      </c>
      <c r="EN155" s="2">
        <f t="shared" si="135"/>
        <v>66.170928513706727</v>
      </c>
      <c r="EO155" s="2">
        <f t="shared" si="135"/>
        <v>67.535156939783505</v>
      </c>
      <c r="EQ155" s="2">
        <f t="shared" si="177"/>
        <v>73.26846305554119</v>
      </c>
      <c r="ER155" s="2">
        <f t="shared" si="177"/>
        <v>73.817765108615774</v>
      </c>
      <c r="ES155" s="2">
        <f t="shared" si="177"/>
        <v>67.370642922124304</v>
      </c>
      <c r="ET155" s="2">
        <f t="shared" si="177"/>
        <v>65.605879937593002</v>
      </c>
      <c r="EU155" s="2">
        <f t="shared" si="177"/>
        <v>63.222537866689308</v>
      </c>
      <c r="EV155" s="2">
        <f t="shared" si="177"/>
        <v>62.984123802384012</v>
      </c>
      <c r="EW155" s="2">
        <f t="shared" si="177"/>
        <v>63.237832633200327</v>
      </c>
      <c r="EX155" s="2">
        <f t="shared" si="177"/>
        <v>63.596724258595067</v>
      </c>
      <c r="EY155" s="2">
        <f t="shared" si="177"/>
        <v>62.953055414186338</v>
      </c>
      <c r="EZ155" s="2">
        <f t="shared" si="177"/>
        <v>61.173249213798627</v>
      </c>
      <c r="FA155" s="2">
        <f t="shared" si="177"/>
        <v>60.212256016052159</v>
      </c>
      <c r="FB155" s="2">
        <f t="shared" si="177"/>
        <v>61.479424940265559</v>
      </c>
      <c r="FC155" s="2">
        <f t="shared" si="177"/>
        <v>62.69494301306645</v>
      </c>
      <c r="FD155" s="2">
        <f t="shared" si="177"/>
        <v>65.762786598544153</v>
      </c>
      <c r="FE155" s="2">
        <f t="shared" si="177"/>
        <v>67.764658119292051</v>
      </c>
      <c r="FG155" s="2">
        <f t="shared" si="178"/>
        <v>0.99952716750844639</v>
      </c>
      <c r="FH155" s="2">
        <f t="shared" si="178"/>
        <v>0.99950591388551324</v>
      </c>
      <c r="FI155" s="2">
        <f t="shared" si="178"/>
        <v>0.99951102094079625</v>
      </c>
      <c r="FJ155" s="2">
        <f t="shared" si="178"/>
        <v>0.99953451622361489</v>
      </c>
      <c r="FK155" s="2">
        <f t="shared" si="178"/>
        <v>0.99954095272591292</v>
      </c>
      <c r="FL155" s="2">
        <f t="shared" si="178"/>
        <v>0.99950003854721559</v>
      </c>
      <c r="FM155" s="2">
        <f t="shared" si="178"/>
        <v>0.99944614020594014</v>
      </c>
      <c r="FN155" s="2">
        <f t="shared" si="178"/>
        <v>0.99944101038757405</v>
      </c>
      <c r="FO155" s="2">
        <f t="shared" si="178"/>
        <v>0.99940942800100663</v>
      </c>
      <c r="FP155" s="2">
        <f t="shared" si="178"/>
        <v>0.99939332825001637</v>
      </c>
      <c r="FQ155" s="2">
        <f t="shared" si="178"/>
        <v>0.99945902580401691</v>
      </c>
      <c r="FR155" s="2">
        <f t="shared" si="178"/>
        <v>0.99947075841103361</v>
      </c>
      <c r="FS155" s="2">
        <f t="shared" si="178"/>
        <v>0.99949614721424129</v>
      </c>
      <c r="FT155" s="2">
        <f t="shared" si="178"/>
        <v>0.99944482311142779</v>
      </c>
      <c r="FU155" s="2">
        <f t="shared" si="178"/>
        <v>0.99928619146088105</v>
      </c>
      <c r="FW155" s="2">
        <f t="shared" si="169"/>
        <v>7.5616942716215246E-2</v>
      </c>
      <c r="FX155" s="2">
        <f t="shared" si="169"/>
        <v>8.5516936130851359E-2</v>
      </c>
      <c r="FY155" s="2">
        <f t="shared" si="169"/>
        <v>0.10721762495380731</v>
      </c>
      <c r="FZ155" s="2">
        <f t="shared" si="169"/>
        <v>0.12822818252533935</v>
      </c>
      <c r="GA155" s="2">
        <f t="shared" si="169"/>
        <v>0.12073229528479806</v>
      </c>
      <c r="GB155" s="2">
        <f t="shared" si="169"/>
        <v>0.11159160453031666</v>
      </c>
      <c r="GC155" s="2">
        <f t="shared" si="169"/>
        <v>0.12298309038413571</v>
      </c>
      <c r="GD155" s="2">
        <f t="shared" si="169"/>
        <v>0.13401105336402735</v>
      </c>
      <c r="GE155" s="2">
        <f t="shared" si="169"/>
        <v>0.14142306678080091</v>
      </c>
      <c r="GF155" s="2">
        <f t="shared" si="169"/>
        <v>0.11070632931993632</v>
      </c>
      <c r="GG155" s="2">
        <f t="shared" si="169"/>
        <v>0.10001368647134501</v>
      </c>
      <c r="GH155" s="2">
        <f t="shared" si="169"/>
        <v>8.725637690211889E-2</v>
      </c>
      <c r="GI155" s="2">
        <f t="shared" si="169"/>
        <v>8.2344560300069924E-2</v>
      </c>
      <c r="GJ155" s="2">
        <f t="shared" si="169"/>
        <v>6.3165907379686706E-2</v>
      </c>
      <c r="GK155" s="2">
        <f t="shared" si="169"/>
        <v>4.7322491626238132E-2</v>
      </c>
      <c r="GM155" s="86">
        <f t="shared" si="170"/>
        <v>6.1685116598813056E-87</v>
      </c>
      <c r="GN155" s="86">
        <f t="shared" si="170"/>
        <v>1.1229335855296778E-87</v>
      </c>
      <c r="GO155" s="86">
        <f t="shared" si="170"/>
        <v>1.3493880848624571E-102</v>
      </c>
      <c r="GP155" s="86">
        <f t="shared" si="170"/>
        <v>2.0895821601675852E-117</v>
      </c>
      <c r="GQ155" s="86">
        <f t="shared" si="170"/>
        <v>1.0789693839512918E-109</v>
      </c>
      <c r="GR155" s="86">
        <f t="shared" si="170"/>
        <v>1.969647934939221E-73</v>
      </c>
      <c r="GS155" s="86">
        <f t="shared" si="170"/>
        <v>1.5470040867787031E-81</v>
      </c>
      <c r="GT155" s="86">
        <f t="shared" si="170"/>
        <v>1.238207412980916E-97</v>
      </c>
      <c r="GU155" s="86">
        <f t="shared" si="170"/>
        <v>1.207173321426933E-118</v>
      </c>
      <c r="GV155" s="86">
        <f t="shared" si="170"/>
        <v>4.2997000609898905E-141</v>
      </c>
      <c r="GW155" s="86">
        <f t="shared" si="170"/>
        <v>2.8037765786388029E-139</v>
      </c>
      <c r="GX155" s="86">
        <f t="shared" si="170"/>
        <v>6.2043052623745033E-130</v>
      </c>
      <c r="GY155" s="86">
        <f t="shared" si="170"/>
        <v>3.6410129214844232E-141</v>
      </c>
      <c r="GZ155" s="86">
        <f t="shared" si="170"/>
        <v>2.5775153338236405E-134</v>
      </c>
      <c r="HA155" s="86">
        <f t="shared" si="170"/>
        <v>2.3816040103081017E-140</v>
      </c>
      <c r="HC155" s="86">
        <f t="shared" si="181"/>
        <v>1.5332687853520228E-37</v>
      </c>
      <c r="HD155" s="86">
        <f t="shared" si="181"/>
        <v>2.7400047517712954E-45</v>
      </c>
      <c r="HE155" s="86">
        <f t="shared" si="181"/>
        <v>2.7365809903145005E-51</v>
      </c>
      <c r="HF155" s="86">
        <f t="shared" si="180"/>
        <v>3.6992282262558324E-78</v>
      </c>
      <c r="HG155" s="86">
        <f t="shared" si="180"/>
        <v>4.206081005167174E-47</v>
      </c>
      <c r="HH155" s="86">
        <f t="shared" si="180"/>
        <v>3.2011361886218794E-52</v>
      </c>
      <c r="HI155" s="86">
        <f t="shared" si="180"/>
        <v>5.1895194658181751E-72</v>
      </c>
      <c r="HJ155" s="86">
        <f t="shared" si="180"/>
        <v>1.5366921547555477E-83</v>
      </c>
      <c r="HK155" s="86">
        <f t="shared" si="180"/>
        <v>1.9287127293637342E-92</v>
      </c>
      <c r="HL155" s="86">
        <f t="shared" si="161"/>
        <v>2.6049359371725571E-93</v>
      </c>
      <c r="HM155" s="86">
        <f t="shared" si="161"/>
        <v>8.1824965249370649E-90</v>
      </c>
      <c r="HN155" s="86">
        <f t="shared" si="161"/>
        <v>6.5005664989283375E-75</v>
      </c>
      <c r="HO155" s="86">
        <f t="shared" si="161"/>
        <v>2.021851321236896E-60</v>
      </c>
      <c r="HP155" s="86">
        <f t="shared" si="161"/>
        <v>2.9276167970694523E-65</v>
      </c>
      <c r="HQ155" s="86">
        <f t="shared" si="161"/>
        <v>2.3504032565076507E-69</v>
      </c>
      <c r="HS155" s="86">
        <f t="shared" si="171"/>
        <v>0.40125777862942813</v>
      </c>
      <c r="HT155" s="86">
        <f t="shared" si="171"/>
        <v>0.11609330075358838</v>
      </c>
      <c r="HU155" s="86">
        <f t="shared" si="171"/>
        <v>0.1546834920800961</v>
      </c>
      <c r="HV155" s="86">
        <f t="shared" si="171"/>
        <v>4.6641796747634932E-2</v>
      </c>
      <c r="HW155" s="86">
        <f t="shared" si="171"/>
        <v>2.271384538008648E-2</v>
      </c>
      <c r="HX155" s="86">
        <f t="shared" si="171"/>
        <v>6.8006979679038737E-2</v>
      </c>
      <c r="HY155" s="86">
        <f t="shared" si="171"/>
        <v>3.076545255176354E-2</v>
      </c>
      <c r="HZ155" s="86">
        <f t="shared" si="171"/>
        <v>2.7002442619696112E-2</v>
      </c>
      <c r="IA155" s="86">
        <f t="shared" si="171"/>
        <v>1.0909061142418779E-2</v>
      </c>
      <c r="IB155" s="86">
        <f t="shared" si="171"/>
        <v>5.0992917683929793E-2</v>
      </c>
      <c r="IC155" s="86">
        <f t="shared" si="171"/>
        <v>0.10549178392784103</v>
      </c>
      <c r="ID155" s="86">
        <f t="shared" si="171"/>
        <v>0.21520504227698847</v>
      </c>
      <c r="IE155" s="86">
        <f t="shared" si="171"/>
        <v>0.28120810111696232</v>
      </c>
      <c r="IF155" s="86">
        <f t="shared" si="171"/>
        <v>0.44747665306184603</v>
      </c>
      <c r="IG155" s="86">
        <f t="shared" si="171"/>
        <v>0.5606041967779456</v>
      </c>
      <c r="II155" s="86">
        <f t="shared" si="172"/>
        <v>1.3881488461515866E-16</v>
      </c>
      <c r="IJ155" s="86">
        <f t="shared" si="172"/>
        <v>3.8101579886230721E-16</v>
      </c>
      <c r="IK155" s="86">
        <f t="shared" si="172"/>
        <v>4.1027180746868303E-13</v>
      </c>
      <c r="IL155" s="86">
        <f t="shared" si="172"/>
        <v>1.07054120306799E-12</v>
      </c>
      <c r="IM155" s="86">
        <f t="shared" si="172"/>
        <v>1.5352384343866862E-14</v>
      </c>
      <c r="IN155" s="86">
        <f t="shared" si="172"/>
        <v>4.3265164192408914E-13</v>
      </c>
      <c r="IO155" s="86">
        <f t="shared" si="172"/>
        <v>2.0120271250902825E-13</v>
      </c>
      <c r="IP155" s="86">
        <f t="shared" si="172"/>
        <v>4.402594976300742E-11</v>
      </c>
      <c r="IQ155" s="86">
        <f t="shared" si="172"/>
        <v>2.239513749658563E-11</v>
      </c>
      <c r="IR155" s="86">
        <f t="shared" si="172"/>
        <v>5.6347598278642902E-15</v>
      </c>
      <c r="IS155" s="86">
        <f t="shared" si="172"/>
        <v>2.710069709066114E-15</v>
      </c>
      <c r="IT155" s="86">
        <f t="shared" si="172"/>
        <v>8.8647440317463218E-17</v>
      </c>
      <c r="IU155" s="86">
        <f t="shared" si="172"/>
        <v>3.2602587060416479E-17</v>
      </c>
      <c r="IV155" s="86">
        <f t="shared" si="172"/>
        <v>5.4728966003200367E-11</v>
      </c>
      <c r="IW155" s="86">
        <f t="shared" si="172"/>
        <v>8.8098871429046734E-9</v>
      </c>
      <c r="IY155" s="86">
        <f t="shared" si="173"/>
        <v>0.4012577786294283</v>
      </c>
      <c r="IZ155" s="86">
        <f t="shared" si="173"/>
        <v>0.11609330075358876</v>
      </c>
      <c r="JA155" s="86">
        <f t="shared" si="173"/>
        <v>0.15468349208050639</v>
      </c>
      <c r="JB155" s="86">
        <f t="shared" si="173"/>
        <v>4.6641796748705472E-2</v>
      </c>
      <c r="JC155" s="86">
        <f t="shared" si="173"/>
        <v>2.2713845380101832E-2</v>
      </c>
      <c r="JD155" s="86">
        <f t="shared" si="173"/>
        <v>6.8006979679471391E-2</v>
      </c>
      <c r="JE155" s="86">
        <f t="shared" si="173"/>
        <v>3.0765452551964743E-2</v>
      </c>
      <c r="JF155" s="86">
        <f t="shared" si="173"/>
        <v>2.7002442663722061E-2</v>
      </c>
      <c r="JG155" s="86">
        <f t="shared" si="173"/>
        <v>1.0909061164813917E-2</v>
      </c>
      <c r="JH155" s="86">
        <f t="shared" si="173"/>
        <v>5.0992917683935428E-2</v>
      </c>
      <c r="JI155" s="86">
        <f t="shared" si="173"/>
        <v>0.10549178392784374</v>
      </c>
      <c r="JJ155" s="86">
        <f t="shared" si="173"/>
        <v>0.21520504227698856</v>
      </c>
      <c r="JK155" s="86">
        <f t="shared" si="173"/>
        <v>0.28120810111696237</v>
      </c>
      <c r="JL155" s="86">
        <f t="shared" si="173"/>
        <v>0.44747665311657497</v>
      </c>
      <c r="JM155" s="86">
        <f t="shared" si="173"/>
        <v>0.56060420558783275</v>
      </c>
    </row>
    <row r="156" spans="2:273" x14ac:dyDescent="0.25">
      <c r="B156" s="2">
        <v>129</v>
      </c>
      <c r="C156" s="37">
        <v>73.016000000000005</v>
      </c>
      <c r="D156" s="37">
        <v>73.242000000000004</v>
      </c>
      <c r="E156" s="37">
        <v>66.951999999999998</v>
      </c>
      <c r="F156" s="37">
        <v>64.361000000000004</v>
      </c>
      <c r="G156" s="37">
        <v>63.262</v>
      </c>
      <c r="H156" s="37">
        <v>62.017000000000003</v>
      </c>
      <c r="I156" s="37">
        <v>62.295000000000002</v>
      </c>
      <c r="J156" s="37">
        <v>62.524999999999999</v>
      </c>
      <c r="K156" s="37">
        <v>61.540999999999997</v>
      </c>
      <c r="L156" s="37">
        <v>60.442999999999998</v>
      </c>
      <c r="M156" s="37">
        <v>59.377000000000002</v>
      </c>
      <c r="N156" s="37">
        <v>61.677</v>
      </c>
      <c r="O156" s="37">
        <v>64.918999999999997</v>
      </c>
      <c r="P156" s="37">
        <v>88.644999999999996</v>
      </c>
      <c r="Q156" s="37">
        <v>163.30600000000001</v>
      </c>
      <c r="S156" s="4">
        <f t="shared" si="174"/>
        <v>73.095851766828801</v>
      </c>
      <c r="T156" s="4">
        <f t="shared" si="174"/>
        <v>73.584793905789823</v>
      </c>
      <c r="U156" s="4">
        <f t="shared" si="174"/>
        <v>67.051067137117073</v>
      </c>
      <c r="V156" s="4">
        <f t="shared" si="174"/>
        <v>65.086469120378595</v>
      </c>
      <c r="W156" s="4">
        <f t="shared" si="174"/>
        <v>63.128293679507991</v>
      </c>
      <c r="X156" s="4">
        <f t="shared" si="174"/>
        <v>62.664090645313166</v>
      </c>
      <c r="Y156" s="4">
        <f t="shared" si="174"/>
        <v>63.236405309886045</v>
      </c>
      <c r="Z156" s="4">
        <f t="shared" si="174"/>
        <v>63.269659381300173</v>
      </c>
      <c r="AA156" s="4">
        <f t="shared" si="174"/>
        <v>62.521408962834698</v>
      </c>
      <c r="AB156" s="4">
        <f t="shared" si="174"/>
        <v>61.017928286833722</v>
      </c>
      <c r="AC156" s="4">
        <f t="shared" si="174"/>
        <v>60.653965220818435</v>
      </c>
      <c r="AD156" s="4">
        <f t="shared" si="174"/>
        <v>62.664905533573041</v>
      </c>
      <c r="AE156" s="4">
        <f t="shared" si="174"/>
        <v>65.27253475336741</v>
      </c>
      <c r="AF156" s="4">
        <f t="shared" si="174"/>
        <v>88.39856856558076</v>
      </c>
      <c r="AG156" s="4">
        <f t="shared" si="174"/>
        <v>162.0729402427408</v>
      </c>
      <c r="AI156" s="4">
        <f t="shared" si="175"/>
        <v>-7.9851766828795689E-2</v>
      </c>
      <c r="AJ156" s="4">
        <f t="shared" si="175"/>
        <v>-0.34279390578981861</v>
      </c>
      <c r="AK156" s="4">
        <f t="shared" si="175"/>
        <v>-9.9067137117074822E-2</v>
      </c>
      <c r="AL156" s="4">
        <f t="shared" si="175"/>
        <v>-0.72546912037859101</v>
      </c>
      <c r="AM156" s="4">
        <f t="shared" si="175"/>
        <v>0.13370632049200992</v>
      </c>
      <c r="AN156" s="4">
        <f t="shared" si="175"/>
        <v>-0.64709064531316329</v>
      </c>
      <c r="AO156" s="4">
        <f t="shared" si="175"/>
        <v>-0.94140530988604354</v>
      </c>
      <c r="AP156" s="4">
        <f t="shared" si="175"/>
        <v>-0.74465938130017406</v>
      </c>
      <c r="AQ156" s="4">
        <f t="shared" si="175"/>
        <v>-0.98040896283470147</v>
      </c>
      <c r="AR156" s="4">
        <f t="shared" si="175"/>
        <v>-0.57492828683372466</v>
      </c>
      <c r="AS156" s="4">
        <f t="shared" si="175"/>
        <v>-1.2769652208184326</v>
      </c>
      <c r="AT156" s="4">
        <f t="shared" si="175"/>
        <v>-0.98790553357304134</v>
      </c>
      <c r="AU156" s="4">
        <f t="shared" si="175"/>
        <v>-0.35353475336741269</v>
      </c>
      <c r="AV156" s="4">
        <f t="shared" si="175"/>
        <v>0.24643143441923598</v>
      </c>
      <c r="AW156" s="4">
        <f t="shared" si="175"/>
        <v>1.2330597572592126</v>
      </c>
      <c r="AY156" s="2">
        <f t="shared" si="167"/>
        <v>73.095851766828773</v>
      </c>
      <c r="AZ156" s="2">
        <f t="shared" si="167"/>
        <v>73.494858329549899</v>
      </c>
      <c r="BA156" s="2">
        <f t="shared" si="167"/>
        <v>66.78979017909451</v>
      </c>
      <c r="BB156" s="2">
        <f t="shared" si="167"/>
        <v>65.039938258542946</v>
      </c>
      <c r="BC156" s="2">
        <f t="shared" si="167"/>
        <v>63.113779712170256</v>
      </c>
      <c r="BD156" s="2">
        <f t="shared" si="167"/>
        <v>62.549143314341535</v>
      </c>
      <c r="BE156" s="2">
        <f t="shared" si="167"/>
        <v>63.202016152499887</v>
      </c>
      <c r="BF156" s="2">
        <f t="shared" si="167"/>
        <v>63.232153716503028</v>
      </c>
      <c r="BG156" s="2">
        <f t="shared" si="167"/>
        <v>62.511610058787369</v>
      </c>
      <c r="BH156" s="2">
        <f t="shared" si="167"/>
        <v>60.895799806438298</v>
      </c>
      <c r="BI156" s="2">
        <f t="shared" si="167"/>
        <v>60.214740468801892</v>
      </c>
      <c r="BJ156" s="2">
        <f t="shared" si="167"/>
        <v>60.891284100268386</v>
      </c>
      <c r="BK156" s="2">
        <f t="shared" si="167"/>
        <v>62.306695379887202</v>
      </c>
      <c r="BL156" s="2">
        <f t="shared" si="167"/>
        <v>66.088983722872982</v>
      </c>
      <c r="BM156" s="2">
        <f t="shared" si="167"/>
        <v>67.4593142263586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>
        <f t="shared" si="168"/>
        <v>63.262</v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>
        <f t="shared" si="168"/>
        <v>61.540999999999997</v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>
        <f t="shared" si="201"/>
        <v>63.262</v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>
        <f t="shared" si="205"/>
        <v>61.540999999999997</v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101.55990244639082</v>
      </c>
      <c r="DL156" s="2">
        <f t="shared" si="176"/>
        <v>118.36974394295436</v>
      </c>
      <c r="DM156" s="2">
        <f t="shared" si="176"/>
        <v>118.897078221646</v>
      </c>
      <c r="DN156" s="2">
        <f t="shared" si="176"/>
        <v>91.201832678948961</v>
      </c>
      <c r="DO156" s="2">
        <f t="shared" si="176"/>
        <v>96.995025497663619</v>
      </c>
      <c r="DP156" s="2">
        <f t="shared" si="176"/>
        <v>94.486067073170744</v>
      </c>
      <c r="DQ156" s="2">
        <f t="shared" si="176"/>
        <v>101.64098829193567</v>
      </c>
      <c r="DR156" s="2">
        <f t="shared" si="176"/>
        <v>94.403693292482757</v>
      </c>
      <c r="DS156" s="2">
        <f t="shared" si="176"/>
        <v>101.02538035178031</v>
      </c>
      <c r="DT156" s="2">
        <f t="shared" si="176"/>
        <v>97.007129815529794</v>
      </c>
      <c r="DU156" s="2">
        <f t="shared" si="176"/>
        <v>94.54060739687057</v>
      </c>
      <c r="DV156" s="2">
        <f t="shared" si="176"/>
        <v>103.02912361673415</v>
      </c>
      <c r="DW156" s="2">
        <f t="shared" si="176"/>
        <v>94.222266697936178</v>
      </c>
      <c r="DX156" s="2">
        <f t="shared" si="176"/>
        <v>96.564349454717885</v>
      </c>
      <c r="DY156" s="2">
        <f t="shared" si="176"/>
        <v>87.506283870967721</v>
      </c>
      <c r="EA156" s="2">
        <f t="shared" si="152"/>
        <v>73.077401577042409</v>
      </c>
      <c r="EB156" s="2">
        <f t="shared" si="152"/>
        <v>73.45193726712148</v>
      </c>
      <c r="EC156" s="2">
        <f t="shared" si="152"/>
        <v>66.702347084520085</v>
      </c>
      <c r="ED156" s="2">
        <f t="shared" si="152"/>
        <v>64.956605941173194</v>
      </c>
      <c r="EE156" s="2">
        <f t="shared" si="152"/>
        <v>63.099311266032345</v>
      </c>
      <c r="EF156" s="2">
        <f t="shared" si="152"/>
        <v>62.487447994756451</v>
      </c>
      <c r="EG156" s="2">
        <f t="shared" si="152"/>
        <v>63.192610203758605</v>
      </c>
      <c r="EH156" s="2">
        <f t="shared" si="152"/>
        <v>63.173797354238886</v>
      </c>
      <c r="EI156" s="2">
        <f t="shared" si="152"/>
        <v>62.433026957163975</v>
      </c>
      <c r="EJ156" s="2">
        <f t="shared" si="152"/>
        <v>60.853648259303739</v>
      </c>
      <c r="EK156" s="2">
        <f t="shared" si="152"/>
        <v>60.210518008218514</v>
      </c>
      <c r="EL156" s="2">
        <f t="shared" si="179"/>
        <v>60.819634985084519</v>
      </c>
      <c r="EM156" s="2">
        <f t="shared" si="135"/>
        <v>62.264686454320056</v>
      </c>
      <c r="EN156" s="2">
        <f t="shared" si="135"/>
        <v>66.103047973518997</v>
      </c>
      <c r="EO156" s="2">
        <f t="shared" si="135"/>
        <v>67.433859195538105</v>
      </c>
      <c r="EQ156" s="2">
        <f t="shared" si="177"/>
        <v>73.152326609341742</v>
      </c>
      <c r="ER156" s="2">
        <f t="shared" si="177"/>
        <v>73.695804433760344</v>
      </c>
      <c r="ES156" s="2">
        <f t="shared" si="177"/>
        <v>67.253796447919697</v>
      </c>
      <c r="ET156" s="2">
        <f t="shared" si="177"/>
        <v>65.476402964660451</v>
      </c>
      <c r="EU156" s="2">
        <f t="shared" si="177"/>
        <v>63.101429820162487</v>
      </c>
      <c r="EV156" s="2">
        <f t="shared" si="177"/>
        <v>62.876564224592336</v>
      </c>
      <c r="EW156" s="2">
        <f t="shared" si="177"/>
        <v>63.11745074564169</v>
      </c>
      <c r="EX156" s="2">
        <f t="shared" si="177"/>
        <v>63.466318233511757</v>
      </c>
      <c r="EY156" s="2">
        <f t="shared" si="177"/>
        <v>62.810827086859597</v>
      </c>
      <c r="EZ156" s="2">
        <f t="shared" si="177"/>
        <v>61.038046991506434</v>
      </c>
      <c r="FA156" s="2">
        <f t="shared" si="177"/>
        <v>60.093444349327079</v>
      </c>
      <c r="FB156" s="2">
        <f t="shared" si="177"/>
        <v>61.360074422357791</v>
      </c>
      <c r="FC156" s="2">
        <f t="shared" si="177"/>
        <v>62.569709388581387</v>
      </c>
      <c r="FD156" s="2">
        <f t="shared" si="177"/>
        <v>65.674689861465325</v>
      </c>
      <c r="FE156" s="2">
        <f t="shared" si="177"/>
        <v>67.673675220215515</v>
      </c>
      <c r="FG156" s="2">
        <f t="shared" si="178"/>
        <v>0.99956875370087461</v>
      </c>
      <c r="FH156" s="2">
        <f t="shared" si="178"/>
        <v>0.99954936851715948</v>
      </c>
      <c r="FI156" s="2">
        <f t="shared" si="178"/>
        <v>0.99955402660984682</v>
      </c>
      <c r="FJ156" s="2">
        <f t="shared" si="178"/>
        <v>0.99957545636213507</v>
      </c>
      <c r="FK156" s="2">
        <f t="shared" si="178"/>
        <v>0.99958132699955748</v>
      </c>
      <c r="FL156" s="2">
        <f t="shared" si="178"/>
        <v>0.99954400967624413</v>
      </c>
      <c r="FM156" s="2">
        <f t="shared" si="178"/>
        <v>0.99949484924648979</v>
      </c>
      <c r="FN156" s="2">
        <f t="shared" si="178"/>
        <v>0.9994901703383946</v>
      </c>
      <c r="FO156" s="2">
        <f t="shared" si="178"/>
        <v>0.99946136394584928</v>
      </c>
      <c r="FP156" s="2">
        <f t="shared" si="178"/>
        <v>0.99944667925152464</v>
      </c>
      <c r="FQ156" s="2">
        <f t="shared" si="178"/>
        <v>0.99950660218378196</v>
      </c>
      <c r="FR156" s="2">
        <f t="shared" si="178"/>
        <v>0.99951730345624223</v>
      </c>
      <c r="FS156" s="2">
        <f t="shared" si="178"/>
        <v>0.99954046042491218</v>
      </c>
      <c r="FT156" s="2">
        <f t="shared" si="178"/>
        <v>0.99949364792479201</v>
      </c>
      <c r="FU156" s="2">
        <f t="shared" si="178"/>
        <v>0.99934895798483314</v>
      </c>
      <c r="FW156" s="2">
        <f t="shared" si="169"/>
        <v>8.2311832339033567E-2</v>
      </c>
      <c r="FX156" s="2">
        <f t="shared" si="169"/>
        <v>9.3000156243759166E-2</v>
      </c>
      <c r="FY156" s="2">
        <f t="shared" si="169"/>
        <v>0.11635816022253243</v>
      </c>
      <c r="FZ156" s="2">
        <f t="shared" si="169"/>
        <v>0.13888127494381519</v>
      </c>
      <c r="GA156" s="2">
        <f t="shared" si="169"/>
        <v>0.13085611288951149</v>
      </c>
      <c r="GB156" s="2">
        <f t="shared" si="169"/>
        <v>0.12105446984732619</v>
      </c>
      <c r="GC156" s="2">
        <f t="shared" si="169"/>
        <v>0.13326703880198734</v>
      </c>
      <c r="GD156" s="2">
        <f t="shared" si="169"/>
        <v>0.14506463638238426</v>
      </c>
      <c r="GE156" s="2">
        <f t="shared" si="169"/>
        <v>0.15298001278373741</v>
      </c>
      <c r="GF156" s="2">
        <f t="shared" si="169"/>
        <v>0.1201042729270783</v>
      </c>
      <c r="GG156" s="2">
        <f t="shared" si="169"/>
        <v>0.10861478723705122</v>
      </c>
      <c r="GH156" s="2">
        <f t="shared" si="169"/>
        <v>9.4876016388233217E-2</v>
      </c>
      <c r="GI156" s="2">
        <f t="shared" si="169"/>
        <v>8.9577371574782211E-2</v>
      </c>
      <c r="GJ156" s="2">
        <f t="shared" si="169"/>
        <v>6.884051692911991E-2</v>
      </c>
      <c r="GK156" s="2">
        <f t="shared" si="169"/>
        <v>5.1652257296757126E-2</v>
      </c>
      <c r="GM156" s="86">
        <f t="shared" si="170"/>
        <v>1.1954378269414414E-89</v>
      </c>
      <c r="GN156" s="86">
        <f t="shared" si="170"/>
        <v>2.0795456193343553E-90</v>
      </c>
      <c r="GO156" s="86">
        <f t="shared" si="170"/>
        <v>8.6095500516173211E-106</v>
      </c>
      <c r="GP156" s="86">
        <f t="shared" si="170"/>
        <v>4.6999101541443022E-121</v>
      </c>
      <c r="GQ156" s="86">
        <f t="shared" si="170"/>
        <v>4.3142973003661269E-113</v>
      </c>
      <c r="GR156" s="86">
        <f t="shared" si="170"/>
        <v>1.0288719445508759E-75</v>
      </c>
      <c r="GS156" s="86">
        <f t="shared" si="170"/>
        <v>4.7823035099269613E-84</v>
      </c>
      <c r="GT156" s="86">
        <f t="shared" si="170"/>
        <v>1.2159686344453636E-100</v>
      </c>
      <c r="GU156" s="86">
        <f t="shared" si="170"/>
        <v>2.5933563388873854E-122</v>
      </c>
      <c r="GV156" s="86">
        <f t="shared" si="170"/>
        <v>1.7710515010682627E-145</v>
      </c>
      <c r="GW156" s="86">
        <f t="shared" si="170"/>
        <v>1.4090452945069147E-143</v>
      </c>
      <c r="GX156" s="86">
        <f t="shared" si="170"/>
        <v>5.7021276124276496E-134</v>
      </c>
      <c r="GY156" s="86">
        <f t="shared" si="170"/>
        <v>1.4786855308382523E-145</v>
      </c>
      <c r="GZ156" s="86">
        <f t="shared" si="170"/>
        <v>1.9520083252555643E-138</v>
      </c>
      <c r="HA156" s="86">
        <f t="shared" si="170"/>
        <v>1.0907929144188512E-144</v>
      </c>
      <c r="HC156" s="86">
        <f t="shared" si="181"/>
        <v>2.3459965771811725E-39</v>
      </c>
      <c r="HD156" s="86">
        <f t="shared" si="181"/>
        <v>1.637717165742642E-47</v>
      </c>
      <c r="HE156" s="86">
        <f t="shared" si="181"/>
        <v>8.407356597985004E-54</v>
      </c>
      <c r="HF156" s="86">
        <f t="shared" si="180"/>
        <v>6.295458678244534E-82</v>
      </c>
      <c r="HG156" s="86">
        <f t="shared" si="180"/>
        <v>2.6783189040216011E-49</v>
      </c>
      <c r="HH156" s="86">
        <f t="shared" si="180"/>
        <v>1.0007673260278496E-54</v>
      </c>
      <c r="HI156" s="86">
        <f t="shared" si="180"/>
        <v>2.0751507447524257E-75</v>
      </c>
      <c r="HJ156" s="86">
        <f t="shared" si="180"/>
        <v>1.7513939092079124E-87</v>
      </c>
      <c r="HK156" s="86">
        <f t="shared" si="180"/>
        <v>8.8827181099745027E-97</v>
      </c>
      <c r="HL156" s="86">
        <f t="shared" si="161"/>
        <v>1.0141108288958713E-97</v>
      </c>
      <c r="HM156" s="86">
        <f t="shared" si="161"/>
        <v>4.6433929214332251E-94</v>
      </c>
      <c r="HN156" s="86">
        <f t="shared" si="161"/>
        <v>1.6356410332999593E-78</v>
      </c>
      <c r="HO156" s="86">
        <f t="shared" si="161"/>
        <v>2.5696181618135841E-63</v>
      </c>
      <c r="HP156" s="86">
        <f t="shared" si="161"/>
        <v>2.3005721504193383E-68</v>
      </c>
      <c r="HQ156" s="86">
        <f t="shared" si="161"/>
        <v>1.0727412266316784E-72</v>
      </c>
      <c r="HS156" s="86">
        <f t="shared" si="171"/>
        <v>0.2959535574500865</v>
      </c>
      <c r="HT156" s="86">
        <f t="shared" si="171"/>
        <v>5.8479896479049595E-2</v>
      </c>
      <c r="HU156" s="86">
        <f t="shared" si="171"/>
        <v>8.3333252154490112E-2</v>
      </c>
      <c r="HV156" s="86">
        <f t="shared" si="171"/>
        <v>1.8379603710577841E-2</v>
      </c>
      <c r="HW156" s="86">
        <f t="shared" si="171"/>
        <v>7.5642662344832879E-3</v>
      </c>
      <c r="HX156" s="86">
        <f t="shared" si="171"/>
        <v>3.0426459047315311E-2</v>
      </c>
      <c r="HY156" s="86">
        <f t="shared" si="171"/>
        <v>1.1199340686735297E-2</v>
      </c>
      <c r="HZ156" s="86">
        <f t="shared" si="171"/>
        <v>1.0232631999477828E-2</v>
      </c>
      <c r="IA156" s="86">
        <f t="shared" si="171"/>
        <v>3.4219145079606834E-3</v>
      </c>
      <c r="IB156" s="86">
        <f t="shared" si="171"/>
        <v>2.0237973626553767E-2</v>
      </c>
      <c r="IC156" s="86">
        <f t="shared" si="171"/>
        <v>5.0238369167287515E-2</v>
      </c>
      <c r="ID156" s="86">
        <f t="shared" si="171"/>
        <v>0.1233541597687878</v>
      </c>
      <c r="IE156" s="86">
        <f t="shared" si="171"/>
        <v>0.17621680658081684</v>
      </c>
      <c r="IF156" s="86">
        <f t="shared" si="171"/>
        <v>0.35560364746157253</v>
      </c>
      <c r="IG156" s="86">
        <f t="shared" si="171"/>
        <v>0.55353882569914181</v>
      </c>
      <c r="II156" s="86">
        <f t="shared" si="172"/>
        <v>1.6973867239355097E-15</v>
      </c>
      <c r="IJ156" s="86">
        <f t="shared" si="172"/>
        <v>4.9605496746724561E-15</v>
      </c>
      <c r="IK156" s="86">
        <f t="shared" si="172"/>
        <v>4.0034743581347815E-12</v>
      </c>
      <c r="IL156" s="86">
        <f t="shared" si="172"/>
        <v>1.2098334729194345E-11</v>
      </c>
      <c r="IM156" s="86">
        <f t="shared" si="172"/>
        <v>2.333755250028548E-13</v>
      </c>
      <c r="IN156" s="86">
        <f t="shared" si="172"/>
        <v>4.4103760006926666E-12</v>
      </c>
      <c r="IO156" s="86">
        <f t="shared" si="172"/>
        <v>2.4953622003522534E-12</v>
      </c>
      <c r="IP156" s="86">
        <f t="shared" si="172"/>
        <v>3.7333713588276082E-10</v>
      </c>
      <c r="IQ156" s="86">
        <f t="shared" si="172"/>
        <v>2.1805094388579824E-10</v>
      </c>
      <c r="IR156" s="86">
        <f t="shared" si="172"/>
        <v>8.2307949220586816E-14</v>
      </c>
      <c r="IS156" s="86">
        <f t="shared" si="172"/>
        <v>3.6672286716401041E-14</v>
      </c>
      <c r="IT156" s="86">
        <f t="shared" si="172"/>
        <v>1.3200004720678252E-15</v>
      </c>
      <c r="IU156" s="86">
        <f t="shared" si="172"/>
        <v>4.8761563899321185E-16</v>
      </c>
      <c r="IV156" s="86">
        <f t="shared" si="172"/>
        <v>2.3965020351705151E-10</v>
      </c>
      <c r="IW156" s="86">
        <f t="shared" si="172"/>
        <v>2.4651063544788008E-8</v>
      </c>
      <c r="IY156" s="86">
        <f t="shared" si="173"/>
        <v>0.29595355745008822</v>
      </c>
      <c r="IZ156" s="86">
        <f t="shared" si="173"/>
        <v>5.8479896479054556E-2</v>
      </c>
      <c r="JA156" s="86">
        <f t="shared" si="173"/>
        <v>8.333325215849359E-2</v>
      </c>
      <c r="JB156" s="86">
        <f t="shared" si="173"/>
        <v>1.8379603722676177E-2</v>
      </c>
      <c r="JC156" s="86">
        <f t="shared" si="173"/>
        <v>7.5642662347166637E-3</v>
      </c>
      <c r="JD156" s="86">
        <f t="shared" si="173"/>
        <v>3.0426459051725686E-2</v>
      </c>
      <c r="JE156" s="86">
        <f t="shared" si="173"/>
        <v>1.1199340689230659E-2</v>
      </c>
      <c r="JF156" s="86">
        <f t="shared" si="173"/>
        <v>1.0232632372814963E-2</v>
      </c>
      <c r="JG156" s="86">
        <f t="shared" si="173"/>
        <v>3.4219147260116274E-3</v>
      </c>
      <c r="JH156" s="86">
        <f t="shared" si="173"/>
        <v>2.0237973626636076E-2</v>
      </c>
      <c r="JI156" s="86">
        <f t="shared" si="173"/>
        <v>5.0238369167324187E-2</v>
      </c>
      <c r="JJ156" s="86">
        <f t="shared" si="173"/>
        <v>0.12335415976878912</v>
      </c>
      <c r="JK156" s="86">
        <f t="shared" si="173"/>
        <v>0.17621680658081734</v>
      </c>
      <c r="JL156" s="86">
        <f t="shared" si="173"/>
        <v>0.35560364770122271</v>
      </c>
      <c r="JM156" s="86">
        <f t="shared" si="173"/>
        <v>0.55353885035020534</v>
      </c>
    </row>
    <row r="157" spans="2:273" x14ac:dyDescent="0.25">
      <c r="B157" s="2">
        <v>130</v>
      </c>
      <c r="C157" s="37">
        <v>72.838999999999999</v>
      </c>
      <c r="D157" s="37">
        <v>72.774000000000001</v>
      </c>
      <c r="E157" s="37">
        <v>66.516000000000005</v>
      </c>
      <c r="F157" s="37">
        <v>63.82</v>
      </c>
      <c r="G157" s="37">
        <v>62.082000000000001</v>
      </c>
      <c r="H157" s="37">
        <v>61.183</v>
      </c>
      <c r="I157" s="37">
        <v>62.704999999999998</v>
      </c>
      <c r="J157" s="37">
        <v>62.491999999999997</v>
      </c>
      <c r="K157" s="37">
        <v>61.606999999999999</v>
      </c>
      <c r="L157" s="37">
        <v>59.295000000000002</v>
      </c>
      <c r="M157" s="37">
        <v>59.115000000000002</v>
      </c>
      <c r="N157" s="37">
        <v>60.402999999999999</v>
      </c>
      <c r="O157" s="37">
        <v>63.484000000000002</v>
      </c>
      <c r="P157" s="37">
        <v>79.225999999999999</v>
      </c>
      <c r="Q157" s="37">
        <v>148.69399999999999</v>
      </c>
      <c r="S157" s="4">
        <f t="shared" si="174"/>
        <v>72.975112521245478</v>
      </c>
      <c r="T157" s="4">
        <f t="shared" si="174"/>
        <v>73.387456438247085</v>
      </c>
      <c r="U157" s="4">
        <f t="shared" si="174"/>
        <v>66.742176057857549</v>
      </c>
      <c r="V157" s="4">
        <f t="shared" si="174"/>
        <v>64.903327014328539</v>
      </c>
      <c r="W157" s="4">
        <f t="shared" si="174"/>
        <v>62.994055215389693</v>
      </c>
      <c r="X157" s="4">
        <f t="shared" si="174"/>
        <v>62.457653924251026</v>
      </c>
      <c r="Y157" s="4">
        <f t="shared" si="174"/>
        <v>63.089665074087499</v>
      </c>
      <c r="Z157" s="4">
        <f t="shared" si="174"/>
        <v>63.100426644224505</v>
      </c>
      <c r="AA157" s="4">
        <f t="shared" si="174"/>
        <v>62.359231127556207</v>
      </c>
      <c r="AB157" s="4">
        <f t="shared" si="174"/>
        <v>60.780725473153034</v>
      </c>
      <c r="AC157" s="4">
        <f t="shared" si="174"/>
        <v>60.229859469345421</v>
      </c>
      <c r="AD157" s="4">
        <f t="shared" si="174"/>
        <v>61.417166390927683</v>
      </c>
      <c r="AE157" s="4">
        <f t="shared" si="174"/>
        <v>63.421775337184037</v>
      </c>
      <c r="AF157" s="4">
        <f t="shared" si="174"/>
        <v>79.269754387540161</v>
      </c>
      <c r="AG157" s="4">
        <f t="shared" si="174"/>
        <v>144.09508749547189</v>
      </c>
      <c r="AI157" s="4">
        <f t="shared" si="175"/>
        <v>-0.13611252124547946</v>
      </c>
      <c r="AJ157" s="4">
        <f t="shared" si="175"/>
        <v>-0.61345643824708418</v>
      </c>
      <c r="AK157" s="4">
        <f t="shared" si="175"/>
        <v>-0.22617605785754336</v>
      </c>
      <c r="AL157" s="4">
        <f t="shared" si="175"/>
        <v>-1.083327014328539</v>
      </c>
      <c r="AM157" s="4">
        <f t="shared" si="175"/>
        <v>-0.91205521538969236</v>
      </c>
      <c r="AN157" s="4">
        <f t="shared" si="175"/>
        <v>-1.2746539242510266</v>
      </c>
      <c r="AO157" s="4">
        <f t="shared" si="175"/>
        <v>-0.38466507408750061</v>
      </c>
      <c r="AP157" s="4">
        <f t="shared" si="175"/>
        <v>-0.6084266442245081</v>
      </c>
      <c r="AQ157" s="4">
        <f t="shared" si="175"/>
        <v>-0.75223112755620747</v>
      </c>
      <c r="AR157" s="4">
        <f t="shared" si="175"/>
        <v>-1.4857254731530318</v>
      </c>
      <c r="AS157" s="4">
        <f t="shared" si="175"/>
        <v>-1.1148594693454186</v>
      </c>
      <c r="AT157" s="4">
        <f t="shared" si="175"/>
        <v>-1.0141663909276843</v>
      </c>
      <c r="AU157" s="4">
        <f t="shared" si="175"/>
        <v>6.2224662815964393E-2</v>
      </c>
      <c r="AV157" s="4">
        <f t="shared" si="175"/>
        <v>-4.3754387540161588E-2</v>
      </c>
      <c r="AW157" s="4">
        <f t="shared" si="175"/>
        <v>4.5989125045281014</v>
      </c>
      <c r="AY157" s="2">
        <f t="shared" si="167"/>
        <v>72.97511252124518</v>
      </c>
      <c r="AZ157" s="2">
        <f t="shared" si="167"/>
        <v>73.358124738383879</v>
      </c>
      <c r="BA157" s="2">
        <f t="shared" si="167"/>
        <v>66.649387687296354</v>
      </c>
      <c r="BB157" s="2">
        <f t="shared" si="167"/>
        <v>64.892562911303131</v>
      </c>
      <c r="BC157" s="2">
        <f t="shared" si="167"/>
        <v>62.991399550090492</v>
      </c>
      <c r="BD157" s="2">
        <f t="shared" si="167"/>
        <v>62.425548916250442</v>
      </c>
      <c r="BE157" s="2">
        <f t="shared" si="167"/>
        <v>63.082495301832047</v>
      </c>
      <c r="BF157" s="2">
        <f t="shared" si="167"/>
        <v>63.091978033312664</v>
      </c>
      <c r="BG157" s="2">
        <f t="shared" si="167"/>
        <v>62.357536960986423</v>
      </c>
      <c r="BH157" s="2">
        <f t="shared" si="167"/>
        <v>60.752343232469315</v>
      </c>
      <c r="BI157" s="2">
        <f t="shared" si="167"/>
        <v>60.098982234748604</v>
      </c>
      <c r="BJ157" s="2">
        <f t="shared" si="167"/>
        <v>60.747839775966952</v>
      </c>
      <c r="BK157" s="2">
        <f t="shared" si="167"/>
        <v>62.166087473885248</v>
      </c>
      <c r="BL157" s="2">
        <f t="shared" si="167"/>
        <v>66.015725790036115</v>
      </c>
      <c r="BM157" s="2">
        <f t="shared" si="167"/>
        <v>67.35871117879195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>
        <f t="shared" si="168"/>
        <v>63.82</v>
      </c>
      <c r="CI157" s="2">
        <f t="shared" si="168"/>
        <v>62.082000000000001</v>
      </c>
      <c r="CJ157" s="2" t="str">
        <f t="shared" si="168"/>
        <v/>
      </c>
      <c r="CK157" s="2">
        <f t="shared" si="168"/>
        <v>62.704999999999998</v>
      </c>
      <c r="CL157" s="2">
        <f t="shared" si="168"/>
        <v>62.491999999999997</v>
      </c>
      <c r="CM157" s="2">
        <f t="shared" si="168"/>
        <v>61.606999999999999</v>
      </c>
      <c r="CN157" s="2">
        <f t="shared" si="168"/>
        <v>59.295000000000002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>
        <f t="shared" si="200"/>
        <v>63.82</v>
      </c>
      <c r="CY157" s="2">
        <f t="shared" si="201"/>
        <v>62.082000000000001</v>
      </c>
      <c r="CZ157" s="2" t="str">
        <f t="shared" si="202"/>
        <v/>
      </c>
      <c r="DA157" s="2">
        <f t="shared" si="203"/>
        <v>62.704999999999998</v>
      </c>
      <c r="DB157" s="2">
        <f t="shared" si="204"/>
        <v>62.491999999999997</v>
      </c>
      <c r="DC157" s="2">
        <f t="shared" si="205"/>
        <v>61.606999999999999</v>
      </c>
      <c r="DD157" s="2">
        <f t="shared" si="206"/>
        <v>59.295000000000002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101.72049411054063</v>
      </c>
      <c r="DL157" s="2">
        <f t="shared" si="176"/>
        <v>118.64404618750504</v>
      </c>
      <c r="DM157" s="2">
        <f t="shared" si="176"/>
        <v>119.20271042325041</v>
      </c>
      <c r="DN157" s="2">
        <f t="shared" si="176"/>
        <v>91.26644759891272</v>
      </c>
      <c r="DO157" s="2">
        <f t="shared" si="176"/>
        <v>97.183828106852502</v>
      </c>
      <c r="DP157" s="2">
        <f t="shared" si="176"/>
        <v>94.650076306620235</v>
      </c>
      <c r="DQ157" s="2">
        <f t="shared" si="176"/>
        <v>101.85890961812015</v>
      </c>
      <c r="DR157" s="2">
        <f t="shared" si="176"/>
        <v>94.544462632673145</v>
      </c>
      <c r="DS157" s="2">
        <f t="shared" si="176"/>
        <v>101.2382354354354</v>
      </c>
      <c r="DT157" s="2">
        <f t="shared" si="176"/>
        <v>97.190041784641764</v>
      </c>
      <c r="DU157" s="2">
        <f t="shared" si="176"/>
        <v>94.70859506875297</v>
      </c>
      <c r="DV157" s="2">
        <f t="shared" si="176"/>
        <v>103.26568394062079</v>
      </c>
      <c r="DW157" s="2">
        <f t="shared" si="176"/>
        <v>94.378013508442749</v>
      </c>
      <c r="DX157" s="2">
        <f t="shared" si="176"/>
        <v>96.77079658605976</v>
      </c>
      <c r="DY157" s="2">
        <f t="shared" si="176"/>
        <v>87.632059677419335</v>
      </c>
      <c r="EA157" s="2">
        <f t="shared" si="152"/>
        <v>72.956679718200633</v>
      </c>
      <c r="EB157" s="2">
        <f t="shared" si="152"/>
        <v>73.313146260823913</v>
      </c>
      <c r="EC157" s="2">
        <f t="shared" si="152"/>
        <v>66.554484727245381</v>
      </c>
      <c r="ED157" s="2">
        <f t="shared" si="152"/>
        <v>64.800153264442088</v>
      </c>
      <c r="EE157" s="2">
        <f t="shared" si="152"/>
        <v>62.978010645599788</v>
      </c>
      <c r="EF157" s="2">
        <f t="shared" si="152"/>
        <v>62.358224325099329</v>
      </c>
      <c r="EG157" s="2">
        <f t="shared" si="152"/>
        <v>63.076016907934502</v>
      </c>
      <c r="EH157" s="2">
        <f t="shared" si="152"/>
        <v>63.029213492923795</v>
      </c>
      <c r="EI157" s="2">
        <f t="shared" si="152"/>
        <v>62.27300287507915</v>
      </c>
      <c r="EJ157" s="2">
        <f t="shared" si="152"/>
        <v>60.708651915311599</v>
      </c>
      <c r="EK157" s="2">
        <f t="shared" si="152"/>
        <v>60.097940174039159</v>
      </c>
      <c r="EL157" s="2">
        <f t="shared" si="179"/>
        <v>60.670283036750078</v>
      </c>
      <c r="EM157" s="2">
        <f t="shared" si="135"/>
        <v>62.121075819187496</v>
      </c>
      <c r="EN157" s="2">
        <f t="shared" si="135"/>
        <v>66.035167433331267</v>
      </c>
      <c r="EO157" s="2">
        <f t="shared" si="135"/>
        <v>67.332561451292705</v>
      </c>
      <c r="EQ157" s="2">
        <f t="shared" si="177"/>
        <v>73.03619016314228</v>
      </c>
      <c r="ER157" s="2">
        <f t="shared" si="177"/>
        <v>73.573843758904914</v>
      </c>
      <c r="ES157" s="2">
        <f t="shared" si="177"/>
        <v>67.13694997371509</v>
      </c>
      <c r="ET157" s="2">
        <f t="shared" si="177"/>
        <v>65.346925991727915</v>
      </c>
      <c r="EU157" s="2">
        <f t="shared" si="177"/>
        <v>62.980321773635666</v>
      </c>
      <c r="EV157" s="2">
        <f t="shared" si="177"/>
        <v>62.769004646800667</v>
      </c>
      <c r="EW157" s="2">
        <f t="shared" si="177"/>
        <v>62.997068858083054</v>
      </c>
      <c r="EX157" s="2">
        <f t="shared" si="177"/>
        <v>63.335912208428454</v>
      </c>
      <c r="EY157" s="2">
        <f t="shared" si="177"/>
        <v>62.668598759532856</v>
      </c>
      <c r="EZ157" s="2">
        <f t="shared" si="177"/>
        <v>60.902844769214241</v>
      </c>
      <c r="FA157" s="2">
        <f t="shared" si="177"/>
        <v>59.974632682602</v>
      </c>
      <c r="FB157" s="2">
        <f t="shared" si="177"/>
        <v>61.240723904450022</v>
      </c>
      <c r="FC157" s="2">
        <f t="shared" si="177"/>
        <v>62.444475764096332</v>
      </c>
      <c r="FD157" s="2">
        <f t="shared" si="177"/>
        <v>65.586593124386496</v>
      </c>
      <c r="FE157" s="2">
        <f t="shared" si="177"/>
        <v>67.582692321138978</v>
      </c>
      <c r="FG157" s="2">
        <f t="shared" si="178"/>
        <v>0.99960668377638151</v>
      </c>
      <c r="FH157" s="2">
        <f t="shared" si="178"/>
        <v>0.99958900290677777</v>
      </c>
      <c r="FI157" s="2">
        <f t="shared" si="178"/>
        <v>0.99959325147296851</v>
      </c>
      <c r="FJ157" s="2">
        <f t="shared" si="178"/>
        <v>0.99961279713643225</v>
      </c>
      <c r="FK157" s="2">
        <f t="shared" si="178"/>
        <v>0.99961815161865819</v>
      </c>
      <c r="FL157" s="2">
        <f t="shared" si="178"/>
        <v>0.99958411519587753</v>
      </c>
      <c r="FM157" s="2">
        <f t="shared" si="178"/>
        <v>0.99953927655915076</v>
      </c>
      <c r="FN157" s="2">
        <f t="shared" si="178"/>
        <v>0.99953500896313274</v>
      </c>
      <c r="FO157" s="2">
        <f t="shared" si="178"/>
        <v>0.99950873479705771</v>
      </c>
      <c r="FP157" s="2">
        <f t="shared" si="178"/>
        <v>0.9994953409098023</v>
      </c>
      <c r="FQ157" s="2">
        <f t="shared" si="178"/>
        <v>0.99954999630718744</v>
      </c>
      <c r="FR157" s="2">
        <f t="shared" si="178"/>
        <v>0.99955975682193698</v>
      </c>
      <c r="FS157" s="2">
        <f t="shared" si="178"/>
        <v>0.99958087797941697</v>
      </c>
      <c r="FT157" s="2">
        <f t="shared" si="178"/>
        <v>0.99953818084322288</v>
      </c>
      <c r="FU157" s="2">
        <f t="shared" si="178"/>
        <v>0.99940620861016549</v>
      </c>
      <c r="FW157" s="2">
        <f t="shared" si="169"/>
        <v>8.9542049426430168E-2</v>
      </c>
      <c r="FX157" s="2">
        <f t="shared" si="169"/>
        <v>0.10106583166653979</v>
      </c>
      <c r="FY157" s="2">
        <f t="shared" si="169"/>
        <v>0.12616782244727937</v>
      </c>
      <c r="FZ157" s="2">
        <f t="shared" si="169"/>
        <v>0.15026686190907163</v>
      </c>
      <c r="GA157" s="2">
        <f t="shared" si="169"/>
        <v>0.14169204629250404</v>
      </c>
      <c r="GB157" s="2">
        <f t="shared" si="169"/>
        <v>0.13120127174497231</v>
      </c>
      <c r="GC157" s="2">
        <f t="shared" si="169"/>
        <v>0.14426947719934738</v>
      </c>
      <c r="GD157" s="2">
        <f t="shared" si="169"/>
        <v>0.15686479786876881</v>
      </c>
      <c r="GE157" s="2">
        <f t="shared" si="169"/>
        <v>0.16529955339680133</v>
      </c>
      <c r="GF157" s="2">
        <f t="shared" si="169"/>
        <v>0.13018322574207691</v>
      </c>
      <c r="GG157" s="2">
        <f t="shared" si="169"/>
        <v>0.11785870943005299</v>
      </c>
      <c r="GH157" s="2">
        <f t="shared" si="169"/>
        <v>0.10308589002254728</v>
      </c>
      <c r="GI157" s="2">
        <f t="shared" si="169"/>
        <v>9.7378067904414292E-2</v>
      </c>
      <c r="GJ157" s="2">
        <f t="shared" si="169"/>
        <v>7.4984110687488628E-2</v>
      </c>
      <c r="GK157" s="2">
        <f t="shared" si="169"/>
        <v>5.635474039357611E-2</v>
      </c>
      <c r="GM157" s="86">
        <f t="shared" si="170"/>
        <v>2.10130738576327E-92</v>
      </c>
      <c r="GN157" s="86">
        <f t="shared" si="170"/>
        <v>3.4909791900497827E-93</v>
      </c>
      <c r="GO157" s="86">
        <f t="shared" si="170"/>
        <v>4.8989973857697975E-109</v>
      </c>
      <c r="GP157" s="86">
        <f t="shared" si="170"/>
        <v>9.2806176480802358E-125</v>
      </c>
      <c r="GQ157" s="86">
        <f t="shared" si="170"/>
        <v>1.5284640658036813E-116</v>
      </c>
      <c r="GR157" s="86">
        <f t="shared" si="170"/>
        <v>4.9513817302778136E-78</v>
      </c>
      <c r="GS157" s="86">
        <f t="shared" si="170"/>
        <v>1.3522325303477236E-86</v>
      </c>
      <c r="GT157" s="86">
        <f t="shared" si="170"/>
        <v>1.0732853630899441E-103</v>
      </c>
      <c r="GU157" s="86">
        <f t="shared" si="170"/>
        <v>4.8909266242843382E-126</v>
      </c>
      <c r="GV157" s="86">
        <f t="shared" si="170"/>
        <v>6.2397265006613783E-150</v>
      </c>
      <c r="GW157" s="86">
        <f t="shared" si="170"/>
        <v>6.0817750194880766E-148</v>
      </c>
      <c r="GX157" s="86">
        <f t="shared" si="170"/>
        <v>4.5382705149885731E-138</v>
      </c>
      <c r="GY157" s="86">
        <f t="shared" si="170"/>
        <v>5.1347191143581853E-150</v>
      </c>
      <c r="GZ157" s="86">
        <f t="shared" si="170"/>
        <v>1.2787201237271565E-142</v>
      </c>
      <c r="HA157" s="86">
        <f t="shared" si="170"/>
        <v>4.2836530508760731E-149</v>
      </c>
      <c r="HC157" s="86">
        <f t="shared" si="181"/>
        <v>3.2409775750316591E-41</v>
      </c>
      <c r="HD157" s="86">
        <f t="shared" si="181"/>
        <v>8.6269306478582497E-50</v>
      </c>
      <c r="HE157" s="86">
        <f t="shared" si="181"/>
        <v>2.240907325830674E-56</v>
      </c>
      <c r="HF157" s="86">
        <f t="shared" si="180"/>
        <v>8.7004504591949273E-86</v>
      </c>
      <c r="HG157" s="86">
        <f t="shared" si="180"/>
        <v>1.5148634467478753E-51</v>
      </c>
      <c r="HH157" s="86">
        <f t="shared" si="180"/>
        <v>2.7235486542790239E-57</v>
      </c>
      <c r="HI157" s="86">
        <f t="shared" si="180"/>
        <v>6.9035363081042751E-79</v>
      </c>
      <c r="HJ157" s="86">
        <f t="shared" si="180"/>
        <v>1.6130805281935574E-91</v>
      </c>
      <c r="HK157" s="86">
        <f t="shared" si="180"/>
        <v>3.2420486232775801E-101</v>
      </c>
      <c r="HL157" s="86">
        <f t="shared" si="161"/>
        <v>3.1113175452437669E-102</v>
      </c>
      <c r="HM157" s="86">
        <f t="shared" si="161"/>
        <v>2.0946174578356895E-98</v>
      </c>
      <c r="HN157" s="86">
        <f t="shared" si="161"/>
        <v>3.3755819098894554E-82</v>
      </c>
      <c r="HO157" s="86">
        <f t="shared" si="161"/>
        <v>2.7837514664443869E-66</v>
      </c>
      <c r="HP157" s="86">
        <f t="shared" si="161"/>
        <v>1.5256135055735839E-71</v>
      </c>
      <c r="HQ157" s="86">
        <f t="shared" si="161"/>
        <v>4.0705604742214555E-76</v>
      </c>
      <c r="HS157" s="86">
        <f t="shared" si="171"/>
        <v>0.19424964306590592</v>
      </c>
      <c r="HT157" s="86">
        <f t="shared" si="171"/>
        <v>2.5821048561361432E-2</v>
      </c>
      <c r="HU157" s="86">
        <f t="shared" si="171"/>
        <v>3.9407589484079748E-2</v>
      </c>
      <c r="HV157" s="86">
        <f t="shared" si="171"/>
        <v>6.2101338553864566E-3</v>
      </c>
      <c r="HW157" s="86">
        <f t="shared" si="171"/>
        <v>2.1331909798588608E-3</v>
      </c>
      <c r="HX157" s="86">
        <f t="shared" si="171"/>
        <v>1.1880893985806605E-2</v>
      </c>
      <c r="HY157" s="86">
        <f t="shared" si="171"/>
        <v>3.4894114176323102E-3</v>
      </c>
      <c r="HZ157" s="86">
        <f t="shared" si="171"/>
        <v>3.3756905218769472E-3</v>
      </c>
      <c r="IA157" s="86">
        <f t="shared" si="171"/>
        <v>9.2189808410623217E-4</v>
      </c>
      <c r="IB157" s="86">
        <f t="shared" si="171"/>
        <v>6.8671224737575408E-3</v>
      </c>
      <c r="IC157" s="86">
        <f t="shared" si="171"/>
        <v>2.070790344762774E-2</v>
      </c>
      <c r="ID157" s="86">
        <f t="shared" si="171"/>
        <v>6.1520628433951383E-2</v>
      </c>
      <c r="IE157" s="86">
        <f t="shared" si="171"/>
        <v>9.6520054910836123E-2</v>
      </c>
      <c r="IF157" s="86">
        <f t="shared" si="171"/>
        <v>0.25544898364654323</v>
      </c>
      <c r="IG157" s="86">
        <f t="shared" si="171"/>
        <v>0.50629658380662257</v>
      </c>
      <c r="II157" s="86">
        <f t="shared" si="172"/>
        <v>1.8945993154663598E-14</v>
      </c>
      <c r="IJ157" s="86">
        <f t="shared" si="172"/>
        <v>5.8507487119684449E-14</v>
      </c>
      <c r="IK157" s="86">
        <f t="shared" si="172"/>
        <v>3.5429716283593798E-11</v>
      </c>
      <c r="IL157" s="86">
        <f t="shared" si="172"/>
        <v>1.2185215514439824E-10</v>
      </c>
      <c r="IM157" s="86">
        <f t="shared" si="172"/>
        <v>3.1303637568192856E-12</v>
      </c>
      <c r="IN157" s="86">
        <f t="shared" si="172"/>
        <v>4.0607909106555187E-11</v>
      </c>
      <c r="IO157" s="86">
        <f t="shared" si="172"/>
        <v>2.7536975676738038E-11</v>
      </c>
      <c r="IP157" s="86">
        <f t="shared" si="172"/>
        <v>2.8532335956539939E-9</v>
      </c>
      <c r="IQ157" s="86">
        <f t="shared" si="172"/>
        <v>1.8929865690595961E-9</v>
      </c>
      <c r="IR157" s="86">
        <f t="shared" si="172"/>
        <v>1.0690453649828441E-12</v>
      </c>
      <c r="IS157" s="86">
        <f t="shared" si="172"/>
        <v>4.4537264766870031E-13</v>
      </c>
      <c r="IT157" s="86">
        <f t="shared" si="172"/>
        <v>1.769514065175252E-14</v>
      </c>
      <c r="IU157" s="86">
        <f t="shared" si="172"/>
        <v>6.5825334150538022E-15</v>
      </c>
      <c r="IV157" s="86">
        <f t="shared" si="172"/>
        <v>9.9914916201577793E-10</v>
      </c>
      <c r="IW157" s="86">
        <f t="shared" si="172"/>
        <v>6.6918396137937275E-8</v>
      </c>
      <c r="IY157" s="86">
        <f t="shared" si="173"/>
        <v>0.19424964306592488</v>
      </c>
      <c r="IZ157" s="86">
        <f t="shared" si="173"/>
        <v>2.5821048561419941E-2</v>
      </c>
      <c r="JA157" s="86">
        <f t="shared" si="173"/>
        <v>3.9407589519509463E-2</v>
      </c>
      <c r="JB157" s="86">
        <f t="shared" si="173"/>
        <v>6.2101339772386117E-3</v>
      </c>
      <c r="JC157" s="86">
        <f t="shared" si="173"/>
        <v>2.1331909829892244E-3</v>
      </c>
      <c r="JD157" s="86">
        <f t="shared" si="173"/>
        <v>1.1880894026414514E-2</v>
      </c>
      <c r="JE157" s="86">
        <f t="shared" si="173"/>
        <v>3.489411445169286E-3</v>
      </c>
      <c r="JF157" s="86">
        <f t="shared" si="173"/>
        <v>3.3756933751105428E-3</v>
      </c>
      <c r="JG157" s="86">
        <f t="shared" si="173"/>
        <v>9.218999770928012E-4</v>
      </c>
      <c r="JH157" s="86">
        <f t="shared" si="173"/>
        <v>6.8671224748265858E-3</v>
      </c>
      <c r="JI157" s="86">
        <f t="shared" si="173"/>
        <v>2.0707903448073113E-2</v>
      </c>
      <c r="JJ157" s="86">
        <f t="shared" si="173"/>
        <v>6.1520628433969077E-2</v>
      </c>
      <c r="JK157" s="86">
        <f t="shared" si="173"/>
        <v>9.6520054910842701E-2</v>
      </c>
      <c r="JL157" s="86">
        <f t="shared" si="173"/>
        <v>0.25544898464569238</v>
      </c>
      <c r="JM157" s="86">
        <f t="shared" si="173"/>
        <v>0.50629665072501873</v>
      </c>
    </row>
    <row r="158" spans="2:273" x14ac:dyDescent="0.25">
      <c r="B158" s="2">
        <v>131</v>
      </c>
      <c r="C158" s="37">
        <v>74.031999999999996</v>
      </c>
      <c r="D158" s="37">
        <v>73.242000000000004</v>
      </c>
      <c r="E158" s="37">
        <v>66.387</v>
      </c>
      <c r="F158" s="37">
        <v>63.066000000000003</v>
      </c>
      <c r="G158" s="37">
        <v>62.426000000000002</v>
      </c>
      <c r="H158" s="37">
        <v>60.55</v>
      </c>
      <c r="I158" s="37">
        <v>62.902000000000001</v>
      </c>
      <c r="J158" s="37">
        <v>61.508000000000003</v>
      </c>
      <c r="K158" s="37">
        <v>63.115000000000002</v>
      </c>
      <c r="L158" s="37">
        <v>59.802999999999997</v>
      </c>
      <c r="M158" s="37">
        <v>58.655999999999999</v>
      </c>
      <c r="N158" s="37">
        <v>61.387</v>
      </c>
      <c r="O158" s="37">
        <v>61.564999999999998</v>
      </c>
      <c r="P158" s="37">
        <v>71.435000000000002</v>
      </c>
      <c r="Q158" s="37">
        <v>129.62899999999999</v>
      </c>
      <c r="S158" s="4">
        <f t="shared" si="174"/>
        <v>72.854562849497839</v>
      </c>
      <c r="T158" s="4">
        <f t="shared" si="174"/>
        <v>73.230072883965235</v>
      </c>
      <c r="U158" s="4">
        <f t="shared" si="174"/>
        <v>66.53819458528325</v>
      </c>
      <c r="V158" s="4">
        <f t="shared" si="174"/>
        <v>64.74835403999532</v>
      </c>
      <c r="W158" s="4">
        <f t="shared" si="174"/>
        <v>62.869506298815445</v>
      </c>
      <c r="X158" s="4">
        <f t="shared" si="174"/>
        <v>62.310343270619228</v>
      </c>
      <c r="Y158" s="4">
        <f t="shared" si="174"/>
        <v>62.964176507820731</v>
      </c>
      <c r="Z158" s="4">
        <f t="shared" si="174"/>
        <v>62.954078092158376</v>
      </c>
      <c r="AA158" s="4">
        <f t="shared" si="174"/>
        <v>62.20459659095723</v>
      </c>
      <c r="AB158" s="4">
        <f t="shared" si="174"/>
        <v>60.614756959432484</v>
      </c>
      <c r="AC158" s="4">
        <f t="shared" si="174"/>
        <v>60.015665798501743</v>
      </c>
      <c r="AD158" s="4">
        <f t="shared" si="174"/>
        <v>60.8180902619522</v>
      </c>
      <c r="AE158" s="4">
        <f t="shared" si="174"/>
        <v>62.476724451256295</v>
      </c>
      <c r="AF158" s="4">
        <f t="shared" si="174"/>
        <v>72.907655239206804</v>
      </c>
      <c r="AG158" s="4">
        <f t="shared" si="174"/>
        <v>123.95440216137554</v>
      </c>
      <c r="AI158" s="4">
        <f t="shared" si="175"/>
        <v>1.1774371505021577</v>
      </c>
      <c r="AJ158" s="4">
        <f t="shared" si="175"/>
        <v>1.1927116034769369E-2</v>
      </c>
      <c r="AK158" s="4">
        <f t="shared" si="175"/>
        <v>-0.15119458528324969</v>
      </c>
      <c r="AL158" s="4">
        <f t="shared" si="175"/>
        <v>-1.6823540399953174</v>
      </c>
      <c r="AM158" s="4">
        <f t="shared" si="175"/>
        <v>-0.44350629881544279</v>
      </c>
      <c r="AN158" s="4">
        <f t="shared" si="175"/>
        <v>-1.7603432706192308</v>
      </c>
      <c r="AO158" s="4">
        <f t="shared" si="175"/>
        <v>-6.2176507820730365E-2</v>
      </c>
      <c r="AP158" s="4">
        <f t="shared" si="175"/>
        <v>-1.4460780921583734</v>
      </c>
      <c r="AQ158" s="4">
        <f t="shared" si="175"/>
        <v>0.91040340904277173</v>
      </c>
      <c r="AR158" s="4">
        <f t="shared" si="175"/>
        <v>-0.81175695943248627</v>
      </c>
      <c r="AS158" s="4">
        <f t="shared" si="175"/>
        <v>-1.3596657985017444</v>
      </c>
      <c r="AT158" s="4">
        <f t="shared" si="175"/>
        <v>0.56890973804780032</v>
      </c>
      <c r="AU158" s="4">
        <f t="shared" si="175"/>
        <v>-0.91172445125629764</v>
      </c>
      <c r="AV158" s="4">
        <f t="shared" si="175"/>
        <v>-1.4726552392068015</v>
      </c>
      <c r="AW158" s="4">
        <f t="shared" si="175"/>
        <v>5.6745978386244502</v>
      </c>
      <c r="AY158" s="2">
        <f t="shared" si="167"/>
        <v>72.854562849494855</v>
      </c>
      <c r="AZ158" s="2">
        <f t="shared" si="167"/>
        <v>73.221959944876048</v>
      </c>
      <c r="BA158" s="2">
        <f t="shared" si="167"/>
        <v>66.510170141209301</v>
      </c>
      <c r="BB158" s="2">
        <f t="shared" si="167"/>
        <v>64.746307473627397</v>
      </c>
      <c r="BC158" s="2">
        <f t="shared" si="167"/>
        <v>62.869114328693279</v>
      </c>
      <c r="BD158" s="2">
        <f t="shared" si="167"/>
        <v>62.302793887520238</v>
      </c>
      <c r="BE158" s="2">
        <f t="shared" si="167"/>
        <v>62.962952514511315</v>
      </c>
      <c r="BF158" s="2">
        <f t="shared" si="167"/>
        <v>62.95248367393684</v>
      </c>
      <c r="BG158" s="2">
        <f t="shared" si="167"/>
        <v>62.204354561944044</v>
      </c>
      <c r="BH158" s="2">
        <f t="shared" si="167"/>
        <v>60.609354520095593</v>
      </c>
      <c r="BI158" s="2">
        <f t="shared" si="167"/>
        <v>59.983130203601256</v>
      </c>
      <c r="BJ158" s="2">
        <f t="shared" si="167"/>
        <v>60.605389542371711</v>
      </c>
      <c r="BK158" s="2">
        <f t="shared" si="167"/>
        <v>62.026062960943158</v>
      </c>
      <c r="BL158" s="2">
        <f t="shared" si="167"/>
        <v>65.942081930503122</v>
      </c>
      <c r="BM158" s="2">
        <f t="shared" si="167"/>
        <v>67.25838670170819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73.242000000000004</v>
      </c>
      <c r="CG158" s="2" t="str">
        <f t="shared" si="168"/>
        <v/>
      </c>
      <c r="CH158" s="2">
        <f t="shared" si="168"/>
        <v>63.066000000000003</v>
      </c>
      <c r="CI158" s="2">
        <f t="shared" si="168"/>
        <v>62.426000000000002</v>
      </c>
      <c r="CJ158" s="2">
        <f t="shared" si="168"/>
        <v>60.55</v>
      </c>
      <c r="CK158" s="2">
        <f t="shared" si="168"/>
        <v>62.902000000000001</v>
      </c>
      <c r="CL158" s="2">
        <f t="shared" si="168"/>
        <v>61.508000000000003</v>
      </c>
      <c r="CM158" s="2">
        <f t="shared" si="168"/>
        <v>63.115000000000002</v>
      </c>
      <c r="CN158" s="2">
        <f t="shared" si="168"/>
        <v>59.802999999999997</v>
      </c>
      <c r="CO158" s="2">
        <f t="shared" si="168"/>
        <v>58.655999999999999</v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73.242000000000004</v>
      </c>
      <c r="CW158" s="2" t="str">
        <f t="shared" si="199"/>
        <v/>
      </c>
      <c r="CX158" s="2">
        <f t="shared" si="200"/>
        <v>63.066000000000003</v>
      </c>
      <c r="CY158" s="2">
        <f t="shared" si="201"/>
        <v>62.426000000000002</v>
      </c>
      <c r="CZ158" s="2">
        <f t="shared" si="202"/>
        <v>60.55</v>
      </c>
      <c r="DA158" s="2">
        <f t="shared" si="203"/>
        <v>62.902000000000001</v>
      </c>
      <c r="DB158" s="2">
        <f t="shared" si="204"/>
        <v>61.508000000000003</v>
      </c>
      <c r="DC158" s="2">
        <f t="shared" si="205"/>
        <v>63.115000000000002</v>
      </c>
      <c r="DD158" s="2">
        <f t="shared" si="206"/>
        <v>59.802999999999997</v>
      </c>
      <c r="DE158" s="2">
        <f t="shared" si="207"/>
        <v>58.655999999999999</v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101.88108577469043</v>
      </c>
      <c r="DL158" s="2">
        <f t="shared" si="176"/>
        <v>118.91834843205572</v>
      </c>
      <c r="DM158" s="2">
        <f t="shared" si="176"/>
        <v>119.50834262485481</v>
      </c>
      <c r="DN158" s="2">
        <f t="shared" si="176"/>
        <v>91.331062518876479</v>
      </c>
      <c r="DO158" s="2">
        <f t="shared" si="176"/>
        <v>97.372630716041371</v>
      </c>
      <c r="DP158" s="2">
        <f t="shared" si="176"/>
        <v>94.814085540069712</v>
      </c>
      <c r="DQ158" s="2">
        <f t="shared" si="176"/>
        <v>102.07683094430463</v>
      </c>
      <c r="DR158" s="2">
        <f t="shared" si="176"/>
        <v>94.685231972863534</v>
      </c>
      <c r="DS158" s="2">
        <f t="shared" si="176"/>
        <v>101.45109051909049</v>
      </c>
      <c r="DT158" s="2">
        <f t="shared" si="176"/>
        <v>97.372953753753734</v>
      </c>
      <c r="DU158" s="2">
        <f t="shared" si="176"/>
        <v>94.876582740635385</v>
      </c>
      <c r="DV158" s="2">
        <f t="shared" si="176"/>
        <v>103.50224426450744</v>
      </c>
      <c r="DW158" s="2">
        <f t="shared" si="176"/>
        <v>94.533760318949305</v>
      </c>
      <c r="DX158" s="2">
        <f t="shared" si="176"/>
        <v>96.97724371740162</v>
      </c>
      <c r="DY158" s="2">
        <f t="shared" si="176"/>
        <v>87.757835483870934</v>
      </c>
      <c r="EA158" s="2">
        <f t="shared" si="152"/>
        <v>72.835957859358842</v>
      </c>
      <c r="EB158" s="2">
        <f t="shared" si="152"/>
        <v>73.174355254526361</v>
      </c>
      <c r="EC158" s="2">
        <f t="shared" si="152"/>
        <v>66.406622369970677</v>
      </c>
      <c r="ED158" s="2">
        <f t="shared" si="152"/>
        <v>64.643700587710981</v>
      </c>
      <c r="EE158" s="2">
        <f t="shared" si="152"/>
        <v>62.856710025167239</v>
      </c>
      <c r="EF158" s="2">
        <f t="shared" si="152"/>
        <v>62.229000655442206</v>
      </c>
      <c r="EG158" s="2">
        <f t="shared" si="152"/>
        <v>62.959423612110406</v>
      </c>
      <c r="EH158" s="2">
        <f t="shared" si="152"/>
        <v>62.884629631608703</v>
      </c>
      <c r="EI158" s="2">
        <f t="shared" si="152"/>
        <v>62.112978792994326</v>
      </c>
      <c r="EJ158" s="2">
        <f t="shared" si="152"/>
        <v>60.563655571319458</v>
      </c>
      <c r="EK158" s="2">
        <f t="shared" si="152"/>
        <v>59.985362339859805</v>
      </c>
      <c r="EL158" s="2">
        <f t="shared" si="179"/>
        <v>60.520931088415644</v>
      </c>
      <c r="EM158" s="2">
        <f t="shared" si="135"/>
        <v>61.977465184054935</v>
      </c>
      <c r="EN158" s="2">
        <f t="shared" si="135"/>
        <v>65.967286893143537</v>
      </c>
      <c r="EO158" s="2">
        <f t="shared" si="135"/>
        <v>67.23126370704729</v>
      </c>
      <c r="EQ158" s="2">
        <f t="shared" si="177"/>
        <v>72.920053716942817</v>
      </c>
      <c r="ER158" s="2">
        <f t="shared" si="177"/>
        <v>73.45188308404947</v>
      </c>
      <c r="ES158" s="2">
        <f t="shared" si="177"/>
        <v>67.020103499510483</v>
      </c>
      <c r="ET158" s="2">
        <f t="shared" si="177"/>
        <v>65.21744901879535</v>
      </c>
      <c r="EU158" s="2">
        <f t="shared" si="177"/>
        <v>62.859213727108852</v>
      </c>
      <c r="EV158" s="2">
        <f t="shared" si="177"/>
        <v>62.661445069008991</v>
      </c>
      <c r="EW158" s="2">
        <f t="shared" si="177"/>
        <v>62.876686970524418</v>
      </c>
      <c r="EX158" s="2">
        <f t="shared" si="177"/>
        <v>63.20550618334515</v>
      </c>
      <c r="EY158" s="2">
        <f t="shared" si="177"/>
        <v>62.526370432206122</v>
      </c>
      <c r="EZ158" s="2">
        <f t="shared" si="177"/>
        <v>60.767642546922055</v>
      </c>
      <c r="FA158" s="2">
        <f t="shared" si="177"/>
        <v>59.855821015876913</v>
      </c>
      <c r="FB158" s="2">
        <f t="shared" si="177"/>
        <v>61.121373386542245</v>
      </c>
      <c r="FC158" s="2">
        <f t="shared" si="177"/>
        <v>62.319242139611276</v>
      </c>
      <c r="FD158" s="2">
        <f t="shared" si="177"/>
        <v>65.498496387307668</v>
      </c>
      <c r="FE158" s="2">
        <f t="shared" si="177"/>
        <v>67.491709422062442</v>
      </c>
      <c r="FG158" s="2">
        <f t="shared" si="178"/>
        <v>0.99964127892630272</v>
      </c>
      <c r="FH158" s="2">
        <f t="shared" si="178"/>
        <v>0.99962515264032403</v>
      </c>
      <c r="FI158" s="2">
        <f t="shared" si="178"/>
        <v>0.9996290276575549</v>
      </c>
      <c r="FJ158" s="2">
        <f t="shared" si="178"/>
        <v>0.99964685475986015</v>
      </c>
      <c r="FK158" s="2">
        <f t="shared" si="178"/>
        <v>0.99965173843615307</v>
      </c>
      <c r="FL158" s="2">
        <f t="shared" si="178"/>
        <v>0.99962069467066239</v>
      </c>
      <c r="FM158" s="2">
        <f t="shared" si="178"/>
        <v>0.99957979819357823</v>
      </c>
      <c r="FN158" s="2">
        <f t="shared" si="178"/>
        <v>0.99957590578271038</v>
      </c>
      <c r="FO158" s="2">
        <f t="shared" si="178"/>
        <v>0.99955194144213322</v>
      </c>
      <c r="FP158" s="2">
        <f t="shared" si="178"/>
        <v>0.99953972500126531</v>
      </c>
      <c r="FQ158" s="2">
        <f t="shared" si="178"/>
        <v>0.99958957550346317</v>
      </c>
      <c r="FR158" s="2">
        <f t="shared" si="178"/>
        <v>0.99959847789604173</v>
      </c>
      <c r="FS158" s="2">
        <f t="shared" si="178"/>
        <v>0.99961774207723342</v>
      </c>
      <c r="FT158" s="2">
        <f t="shared" si="178"/>
        <v>0.99957879880765299</v>
      </c>
      <c r="FU158" s="2">
        <f t="shared" si="178"/>
        <v>0.99945842752050584</v>
      </c>
      <c r="FW158" s="2">
        <f t="shared" si="169"/>
        <v>9.7339998660251642E-2</v>
      </c>
      <c r="FX158" s="2">
        <f t="shared" si="169"/>
        <v>0.10974638232995351</v>
      </c>
      <c r="FY158" s="2">
        <f t="shared" si="169"/>
        <v>0.13667657838262615</v>
      </c>
      <c r="FZ158" s="2">
        <f t="shared" si="169"/>
        <v>0.16240980546545947</v>
      </c>
      <c r="GA158" s="2">
        <f t="shared" si="169"/>
        <v>0.1532670491785974</v>
      </c>
      <c r="GB158" s="2">
        <f t="shared" si="169"/>
        <v>0.14206111536433652</v>
      </c>
      <c r="GC158" s="2">
        <f t="shared" si="169"/>
        <v>0.15601676083504318</v>
      </c>
      <c r="GD158" s="2">
        <f t="shared" si="169"/>
        <v>0.16943460179520711</v>
      </c>
      <c r="GE158" s="2">
        <f t="shared" si="169"/>
        <v>0.17840223252008539</v>
      </c>
      <c r="GF158" s="2">
        <f t="shared" si="169"/>
        <v>0.14097247638893623</v>
      </c>
      <c r="GG158" s="2">
        <f t="shared" si="169"/>
        <v>0.12777658368909872</v>
      </c>
      <c r="GH158" s="2">
        <f t="shared" si="169"/>
        <v>0.11191834230929983</v>
      </c>
      <c r="GI158" s="2">
        <f t="shared" si="169"/>
        <v>0.10577914791865517</v>
      </c>
      <c r="GJ158" s="2">
        <f t="shared" si="169"/>
        <v>8.1627918980984177E-2</v>
      </c>
      <c r="GK158" s="2">
        <f t="shared" si="169"/>
        <v>6.14575988984285E-2</v>
      </c>
      <c r="GM158" s="86">
        <f t="shared" si="170"/>
        <v>3.3501561516006646E-95</v>
      </c>
      <c r="GN158" s="86">
        <f t="shared" si="170"/>
        <v>5.312358655630939E-96</v>
      </c>
      <c r="GO158" s="86">
        <f t="shared" si="170"/>
        <v>2.4860739387906647E-112</v>
      </c>
      <c r="GP158" s="86">
        <f t="shared" si="170"/>
        <v>1.608860424429791E-128</v>
      </c>
      <c r="GQ158" s="86">
        <f t="shared" si="170"/>
        <v>4.7977937817295967E-120</v>
      </c>
      <c r="GR158" s="86">
        <f t="shared" si="170"/>
        <v>2.1952337010355395E-80</v>
      </c>
      <c r="GS158" s="86">
        <f t="shared" si="170"/>
        <v>3.4972863263230716E-89</v>
      </c>
      <c r="GT158" s="86">
        <f t="shared" si="170"/>
        <v>8.5146912820199145E-107</v>
      </c>
      <c r="GU158" s="86">
        <f t="shared" si="170"/>
        <v>8.0975469458334843E-130</v>
      </c>
      <c r="GV158" s="86">
        <f t="shared" si="170"/>
        <v>1.8803478785587556E-154</v>
      </c>
      <c r="GW158" s="86">
        <f t="shared" si="170"/>
        <v>2.2545330461634129E-152</v>
      </c>
      <c r="GX158" s="86">
        <f t="shared" si="170"/>
        <v>3.1278826391773575E-142</v>
      </c>
      <c r="GY158" s="86">
        <f t="shared" si="170"/>
        <v>1.5245503379189157E-154</v>
      </c>
      <c r="GZ158" s="86">
        <f t="shared" si="170"/>
        <v>7.2456912273690472E-147</v>
      </c>
      <c r="HA158" s="86">
        <f t="shared" si="170"/>
        <v>1.4423893000678646E-153</v>
      </c>
      <c r="HC158" s="86">
        <f t="shared" si="181"/>
        <v>4.042526006105804E-43</v>
      </c>
      <c r="HD158" s="86">
        <f t="shared" si="181"/>
        <v>4.0049002920230652E-52</v>
      </c>
      <c r="HE158" s="86">
        <f t="shared" si="181"/>
        <v>5.1819104624596474E-59</v>
      </c>
      <c r="HF158" s="86">
        <f t="shared" si="180"/>
        <v>9.7643470694224082E-90</v>
      </c>
      <c r="HG158" s="86">
        <f t="shared" si="180"/>
        <v>7.6102873104755494E-54</v>
      </c>
      <c r="HH158" s="86">
        <f t="shared" si="180"/>
        <v>6.4520721908529551E-60</v>
      </c>
      <c r="HI158" s="86">
        <f t="shared" si="180"/>
        <v>1.9106567326467557E-82</v>
      </c>
      <c r="HJ158" s="86">
        <f t="shared" si="180"/>
        <v>1.2005857664164027E-95</v>
      </c>
      <c r="HK158" s="86">
        <f t="shared" si="180"/>
        <v>9.377311913141998E-106</v>
      </c>
      <c r="HL158" s="86">
        <f t="shared" si="161"/>
        <v>7.5225220978769723E-107</v>
      </c>
      <c r="HM158" s="86">
        <f t="shared" si="161"/>
        <v>7.5107504194051189E-103</v>
      </c>
      <c r="HN158" s="86">
        <f t="shared" si="161"/>
        <v>5.7137635855248037E-86</v>
      </c>
      <c r="HO158" s="86">
        <f t="shared" si="161"/>
        <v>2.5705372905455934E-69</v>
      </c>
      <c r="HP158" s="86">
        <f t="shared" si="161"/>
        <v>8.5374777475692214E-75</v>
      </c>
      <c r="HQ158" s="86">
        <f t="shared" si="161"/>
        <v>1.2841302992132398E-79</v>
      </c>
      <c r="HS158" s="86">
        <f t="shared" si="171"/>
        <v>0.11314394786468439</v>
      </c>
      <c r="HT158" s="86">
        <f t="shared" si="171"/>
        <v>9.9934060326571997E-3</v>
      </c>
      <c r="HU158" s="86">
        <f t="shared" si="171"/>
        <v>1.6352731046312418E-2</v>
      </c>
      <c r="HV158" s="86">
        <f t="shared" si="171"/>
        <v>1.8004705151846621E-3</v>
      </c>
      <c r="HW158" s="86">
        <f t="shared" si="171"/>
        <v>5.0992949064401348E-4</v>
      </c>
      <c r="HX158" s="86">
        <f t="shared" si="171"/>
        <v>4.0507059703994161E-3</v>
      </c>
      <c r="HY158" s="86">
        <f t="shared" si="171"/>
        <v>9.3135297502173716E-4</v>
      </c>
      <c r="HZ158" s="86">
        <f t="shared" si="171"/>
        <v>9.7016674131292452E-4</v>
      </c>
      <c r="IA158" s="86">
        <f t="shared" si="171"/>
        <v>2.1350328860561619E-4</v>
      </c>
      <c r="IB158" s="86">
        <f t="shared" si="171"/>
        <v>1.99363020916096E-3</v>
      </c>
      <c r="IC158" s="86">
        <f t="shared" si="171"/>
        <v>7.389013790116577E-3</v>
      </c>
      <c r="ID158" s="86">
        <f t="shared" si="171"/>
        <v>2.6672323066256484E-2</v>
      </c>
      <c r="IE158" s="86">
        <f t="shared" si="171"/>
        <v>4.6137367838360491E-2</v>
      </c>
      <c r="IF158" s="86">
        <f t="shared" si="171"/>
        <v>0.16537817440700078</v>
      </c>
      <c r="IG158" s="86">
        <f t="shared" si="171"/>
        <v>0.42562693478164082</v>
      </c>
      <c r="II158" s="86">
        <f t="shared" si="172"/>
        <v>1.9305247497909767E-13</v>
      </c>
      <c r="IJ158" s="86">
        <f t="shared" si="172"/>
        <v>6.2520292222269179E-13</v>
      </c>
      <c r="IK158" s="86">
        <f t="shared" si="172"/>
        <v>2.843727056862438E-10</v>
      </c>
      <c r="IL158" s="86">
        <f t="shared" si="172"/>
        <v>1.0938390477972285E-9</v>
      </c>
      <c r="IM158" s="86">
        <f t="shared" si="172"/>
        <v>3.7054134277496554E-11</v>
      </c>
      <c r="IN158" s="86">
        <f t="shared" si="172"/>
        <v>3.3772949198377772E-10</v>
      </c>
      <c r="IO158" s="86">
        <f t="shared" si="172"/>
        <v>2.7040495257124977E-10</v>
      </c>
      <c r="IP158" s="86">
        <f t="shared" si="172"/>
        <v>1.9652932183793069E-8</v>
      </c>
      <c r="IQ158" s="86">
        <f t="shared" si="172"/>
        <v>1.4653345674205866E-8</v>
      </c>
      <c r="IR158" s="86">
        <f t="shared" si="172"/>
        <v>1.2347490947773444E-11</v>
      </c>
      <c r="IS158" s="86">
        <f t="shared" si="172"/>
        <v>4.8548254683411985E-12</v>
      </c>
      <c r="IT158" s="86">
        <f t="shared" si="172"/>
        <v>2.1357116389428248E-13</v>
      </c>
      <c r="IU158" s="86">
        <f t="shared" si="172"/>
        <v>8.0210965418636015E-14</v>
      </c>
      <c r="IV158" s="86">
        <f t="shared" si="172"/>
        <v>3.9664851308111656E-9</v>
      </c>
      <c r="IW158" s="86">
        <f t="shared" si="172"/>
        <v>1.7624655418747473E-7</v>
      </c>
      <c r="IY158" s="86">
        <f t="shared" si="173"/>
        <v>0.11314394786487744</v>
      </c>
      <c r="IZ158" s="86">
        <f t="shared" si="173"/>
        <v>9.9934060332824027E-3</v>
      </c>
      <c r="JA158" s="86">
        <f t="shared" si="173"/>
        <v>1.6352731330685124E-2</v>
      </c>
      <c r="JB158" s="86">
        <f t="shared" si="173"/>
        <v>1.8004716090237098E-3</v>
      </c>
      <c r="JC158" s="86">
        <f t="shared" si="173"/>
        <v>5.0992952769814777E-4</v>
      </c>
      <c r="JD158" s="86">
        <f t="shared" si="173"/>
        <v>4.0507063081289081E-3</v>
      </c>
      <c r="JE158" s="86">
        <f t="shared" si="173"/>
        <v>9.3135324542668971E-4</v>
      </c>
      <c r="JF158" s="86">
        <f t="shared" si="173"/>
        <v>9.7018639424510829E-4</v>
      </c>
      <c r="JG158" s="86">
        <f t="shared" si="173"/>
        <v>2.1351794195129039E-4</v>
      </c>
      <c r="JH158" s="86">
        <f t="shared" si="173"/>
        <v>1.993630221508451E-3</v>
      </c>
      <c r="JI158" s="86">
        <f t="shared" si="173"/>
        <v>7.3890137949714028E-3</v>
      </c>
      <c r="JJ158" s="86">
        <f t="shared" si="173"/>
        <v>2.6672323066470056E-2</v>
      </c>
      <c r="JK158" s="86">
        <f t="shared" si="173"/>
        <v>4.6137367838440704E-2</v>
      </c>
      <c r="JL158" s="86">
        <f t="shared" si="173"/>
        <v>0.16537817837348592</v>
      </c>
      <c r="JM158" s="86">
        <f t="shared" si="173"/>
        <v>0.425627111028195</v>
      </c>
    </row>
    <row r="159" spans="2:273" x14ac:dyDescent="0.25">
      <c r="B159" s="2">
        <v>132</v>
      </c>
      <c r="C159" s="37">
        <v>72.290000000000006</v>
      </c>
      <c r="D159" s="37">
        <v>72.822999999999993</v>
      </c>
      <c r="E159" s="37">
        <v>66.581000000000003</v>
      </c>
      <c r="F159" s="37">
        <v>63.377000000000002</v>
      </c>
      <c r="G159" s="37">
        <v>62.984000000000002</v>
      </c>
      <c r="H159" s="37">
        <v>61.8</v>
      </c>
      <c r="I159" s="37">
        <v>61.917999999999999</v>
      </c>
      <c r="J159" s="37">
        <v>61.442999999999998</v>
      </c>
      <c r="K159" s="37">
        <v>62.048999999999999</v>
      </c>
      <c r="L159" s="37">
        <v>59.082000000000001</v>
      </c>
      <c r="M159" s="37">
        <v>59.491999999999997</v>
      </c>
      <c r="N159" s="37">
        <v>59.741999999999997</v>
      </c>
      <c r="O159" s="37">
        <v>60.79</v>
      </c>
      <c r="P159" s="37">
        <v>67.483999999999995</v>
      </c>
      <c r="Q159" s="37">
        <v>106.71</v>
      </c>
      <c r="S159" s="4">
        <f t="shared" si="174"/>
        <v>72.734207664903138</v>
      </c>
      <c r="T159" s="4">
        <f t="shared" si="174"/>
        <v>73.088293352946565</v>
      </c>
      <c r="U159" s="4">
        <f t="shared" si="174"/>
        <v>66.379389484436615</v>
      </c>
      <c r="V159" s="4">
        <f t="shared" si="174"/>
        <v>64.601560260929887</v>
      </c>
      <c r="W159" s="4">
        <f t="shared" si="174"/>
        <v>62.746964265625053</v>
      </c>
      <c r="X159" s="4">
        <f t="shared" si="174"/>
        <v>62.18242154082477</v>
      </c>
      <c r="Y159" s="4">
        <f t="shared" si="174"/>
        <v>62.843538727611659</v>
      </c>
      <c r="Z159" s="4">
        <f t="shared" si="174"/>
        <v>62.81396524444628</v>
      </c>
      <c r="AA159" s="4">
        <f t="shared" si="174"/>
        <v>62.052142049005099</v>
      </c>
      <c r="AB159" s="4">
        <f t="shared" si="174"/>
        <v>60.467691080434655</v>
      </c>
      <c r="AC159" s="4">
        <f t="shared" si="174"/>
        <v>59.873890676070168</v>
      </c>
      <c r="AD159" s="4">
        <f t="shared" si="174"/>
        <v>60.520736943053173</v>
      </c>
      <c r="AE159" s="4">
        <f t="shared" si="174"/>
        <v>62.023272593783716</v>
      </c>
      <c r="AF159" s="4">
        <f t="shared" si="174"/>
        <v>69.093515720706876</v>
      </c>
      <c r="AG159" s="4">
        <f t="shared" si="174"/>
        <v>105.04079752091965</v>
      </c>
      <c r="AI159" s="4">
        <f t="shared" si="175"/>
        <v>-0.44420766490313213</v>
      </c>
      <c r="AJ159" s="4">
        <f t="shared" si="175"/>
        <v>-0.2652933529465713</v>
      </c>
      <c r="AK159" s="4">
        <f t="shared" si="175"/>
        <v>0.20161051556338805</v>
      </c>
      <c r="AL159" s="4">
        <f t="shared" si="175"/>
        <v>-1.2245602609298842</v>
      </c>
      <c r="AM159" s="4">
        <f t="shared" si="175"/>
        <v>0.23703573437494896</v>
      </c>
      <c r="AN159" s="4">
        <f t="shared" si="175"/>
        <v>-0.38242154082477242</v>
      </c>
      <c r="AO159" s="4">
        <f t="shared" si="175"/>
        <v>-0.92553872761165934</v>
      </c>
      <c r="AP159" s="4">
        <f t="shared" si="175"/>
        <v>-1.3709652444462819</v>
      </c>
      <c r="AQ159" s="4">
        <f t="shared" si="175"/>
        <v>-3.1420490050990679E-3</v>
      </c>
      <c r="AR159" s="4">
        <f t="shared" si="175"/>
        <v>-1.3856910804346541</v>
      </c>
      <c r="AS159" s="4">
        <f t="shared" si="175"/>
        <v>-0.3818906760701708</v>
      </c>
      <c r="AT159" s="4">
        <f t="shared" si="175"/>
        <v>-0.77873694305317542</v>
      </c>
      <c r="AU159" s="4">
        <f t="shared" si="175"/>
        <v>-1.2332725937837168</v>
      </c>
      <c r="AV159" s="4">
        <f t="shared" si="175"/>
        <v>-1.6095157207068809</v>
      </c>
      <c r="AW159" s="4">
        <f t="shared" si="175"/>
        <v>1.6692024790803401</v>
      </c>
      <c r="AY159" s="2">
        <f t="shared" si="167"/>
        <v>72.734207664876536</v>
      </c>
      <c r="AZ159" s="2">
        <f t="shared" si="167"/>
        <v>73.086394583445127</v>
      </c>
      <c r="BA159" s="2">
        <f t="shared" si="167"/>
        <v>66.372209126766919</v>
      </c>
      <c r="BB159" s="2">
        <f t="shared" si="167"/>
        <v>64.601240527247782</v>
      </c>
      <c r="BC159" s="2">
        <f t="shared" si="167"/>
        <v>62.746917644214093</v>
      </c>
      <c r="BD159" s="2">
        <f t="shared" si="167"/>
        <v>62.180929688832947</v>
      </c>
      <c r="BE159" s="2">
        <f t="shared" si="167"/>
        <v>62.843367692841937</v>
      </c>
      <c r="BF159" s="2">
        <f t="shared" si="167"/>
        <v>62.813702079637793</v>
      </c>
      <c r="BG159" s="2">
        <f t="shared" si="167"/>
        <v>62.052101782750952</v>
      </c>
      <c r="BH159" s="2">
        <f t="shared" si="167"/>
        <v>60.466850592492385</v>
      </c>
      <c r="BI159" s="2">
        <f t="shared" si="167"/>
        <v>59.867159162646146</v>
      </c>
      <c r="BJ159" s="2">
        <f t="shared" si="167"/>
        <v>60.46399955615378</v>
      </c>
      <c r="BK159" s="2">
        <f t="shared" si="167"/>
        <v>61.886659475224825</v>
      </c>
      <c r="BL159" s="2">
        <f t="shared" si="167"/>
        <v>65.867998654992618</v>
      </c>
      <c r="BM159" s="2">
        <f t="shared" si="167"/>
        <v>67.158355263651643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72.822999999999993</v>
      </c>
      <c r="CG159" s="2">
        <f t="shared" si="168"/>
        <v>66.581000000000003</v>
      </c>
      <c r="CH159" s="2">
        <f t="shared" si="168"/>
        <v>63.377000000000002</v>
      </c>
      <c r="CI159" s="2">
        <f t="shared" si="168"/>
        <v>62.984000000000002</v>
      </c>
      <c r="CJ159" s="2">
        <f t="shared" si="168"/>
        <v>61.8</v>
      </c>
      <c r="CK159" s="2">
        <f t="shared" si="168"/>
        <v>61.917999999999999</v>
      </c>
      <c r="CL159" s="2">
        <f t="shared" si="168"/>
        <v>61.442999999999998</v>
      </c>
      <c r="CM159" s="2">
        <f t="shared" si="168"/>
        <v>62.048999999999999</v>
      </c>
      <c r="CN159" s="2">
        <f t="shared" si="168"/>
        <v>59.082000000000001</v>
      </c>
      <c r="CO159" s="2">
        <f t="shared" si="168"/>
        <v>59.491999999999997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72.822999999999993</v>
      </c>
      <c r="CW159" s="2">
        <f t="shared" si="199"/>
        <v>66.581000000000003</v>
      </c>
      <c r="CX159" s="2">
        <f t="shared" si="200"/>
        <v>63.377000000000002</v>
      </c>
      <c r="CY159" s="2">
        <f t="shared" si="201"/>
        <v>62.984000000000002</v>
      </c>
      <c r="CZ159" s="2">
        <f t="shared" si="202"/>
        <v>61.8</v>
      </c>
      <c r="DA159" s="2">
        <f t="shared" si="203"/>
        <v>61.917999999999999</v>
      </c>
      <c r="DB159" s="2">
        <f t="shared" si="204"/>
        <v>61.442999999999998</v>
      </c>
      <c r="DC159" s="2">
        <f t="shared" si="205"/>
        <v>62.048999999999999</v>
      </c>
      <c r="DD159" s="2">
        <f t="shared" si="206"/>
        <v>59.082000000000001</v>
      </c>
      <c r="DE159" s="2">
        <f t="shared" si="207"/>
        <v>59.491999999999997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102.04167743884024</v>
      </c>
      <c r="DL159" s="2">
        <f t="shared" si="176"/>
        <v>119.19265067660641</v>
      </c>
      <c r="DM159" s="2">
        <f t="shared" si="176"/>
        <v>119.81397482645923</v>
      </c>
      <c r="DN159" s="2">
        <f t="shared" si="176"/>
        <v>91.395677438840238</v>
      </c>
      <c r="DO159" s="2">
        <f t="shared" si="176"/>
        <v>97.561433325230254</v>
      </c>
      <c r="DP159" s="2">
        <f t="shared" si="176"/>
        <v>94.978094773519189</v>
      </c>
      <c r="DQ159" s="2">
        <f t="shared" si="176"/>
        <v>102.29475227048911</v>
      </c>
      <c r="DR159" s="2">
        <f t="shared" si="176"/>
        <v>94.826001313053936</v>
      </c>
      <c r="DS159" s="2">
        <f t="shared" si="176"/>
        <v>101.66394560274557</v>
      </c>
      <c r="DT159" s="2">
        <f t="shared" si="176"/>
        <v>97.555865722865704</v>
      </c>
      <c r="DU159" s="2">
        <f t="shared" si="176"/>
        <v>95.044570412517785</v>
      </c>
      <c r="DV159" s="2">
        <f t="shared" si="176"/>
        <v>103.73880458839407</v>
      </c>
      <c r="DW159" s="2">
        <f t="shared" si="176"/>
        <v>94.689507129455876</v>
      </c>
      <c r="DX159" s="2">
        <f t="shared" si="176"/>
        <v>97.183690848743481</v>
      </c>
      <c r="DY159" s="2">
        <f t="shared" si="176"/>
        <v>87.883611290322563</v>
      </c>
      <c r="EA159" s="2">
        <f t="shared" si="152"/>
        <v>72.715236000517066</v>
      </c>
      <c r="EB159" s="2">
        <f t="shared" si="152"/>
        <v>73.035564248228795</v>
      </c>
      <c r="EC159" s="2">
        <f t="shared" si="152"/>
        <v>66.258760012695959</v>
      </c>
      <c r="ED159" s="2">
        <f t="shared" si="152"/>
        <v>64.487247910979889</v>
      </c>
      <c r="EE159" s="2">
        <f t="shared" si="152"/>
        <v>62.735409404734682</v>
      </c>
      <c r="EF159" s="2">
        <f t="shared" si="152"/>
        <v>62.099776985785084</v>
      </c>
      <c r="EG159" s="2">
        <f t="shared" si="152"/>
        <v>62.842830316286303</v>
      </c>
      <c r="EH159" s="2">
        <f t="shared" si="152"/>
        <v>62.740045770293605</v>
      </c>
      <c r="EI159" s="2">
        <f t="shared" si="152"/>
        <v>61.952954710909495</v>
      </c>
      <c r="EJ159" s="2">
        <f t="shared" si="152"/>
        <v>60.418659227327311</v>
      </c>
      <c r="EK159" s="2">
        <f t="shared" ref="EK159:EK190" si="212">CO$228*$B159+CO$229</f>
        <v>59.872784505680443</v>
      </c>
      <c r="EL159" s="2">
        <f t="shared" si="179"/>
        <v>60.371579140081209</v>
      </c>
      <c r="EM159" s="2">
        <f t="shared" si="179"/>
        <v>61.833854548922382</v>
      </c>
      <c r="EN159" s="2">
        <f t="shared" si="179"/>
        <v>65.899406352955808</v>
      </c>
      <c r="EO159" s="2">
        <f t="shared" si="179"/>
        <v>67.12996596280189</v>
      </c>
      <c r="EQ159" s="2">
        <f t="shared" si="177"/>
        <v>72.803917270743355</v>
      </c>
      <c r="ER159" s="2">
        <f t="shared" si="177"/>
        <v>73.32992240919404</v>
      </c>
      <c r="ES159" s="2">
        <f t="shared" si="177"/>
        <v>66.903257025305876</v>
      </c>
      <c r="ET159" s="2">
        <f t="shared" si="177"/>
        <v>65.087972045862813</v>
      </c>
      <c r="EU159" s="2">
        <f t="shared" si="177"/>
        <v>62.738105680582031</v>
      </c>
      <c r="EV159" s="2">
        <f t="shared" si="177"/>
        <v>62.553885491217322</v>
      </c>
      <c r="EW159" s="2">
        <f t="shared" si="177"/>
        <v>62.756305082965781</v>
      </c>
      <c r="EX159" s="2">
        <f t="shared" si="177"/>
        <v>63.075100158261847</v>
      </c>
      <c r="EY159" s="2">
        <f t="shared" si="177"/>
        <v>62.38414210487938</v>
      </c>
      <c r="EZ159" s="2">
        <f t="shared" si="177"/>
        <v>60.632440324629869</v>
      </c>
      <c r="FA159" s="2">
        <f t="shared" si="177"/>
        <v>59.737009349151833</v>
      </c>
      <c r="FB159" s="2">
        <f t="shared" si="177"/>
        <v>61.002022868634469</v>
      </c>
      <c r="FC159" s="2">
        <f t="shared" si="177"/>
        <v>62.194008515126214</v>
      </c>
      <c r="FD159" s="2">
        <f t="shared" si="177"/>
        <v>65.41039965022884</v>
      </c>
      <c r="FE159" s="2">
        <f t="shared" si="177"/>
        <v>67.400726522985906</v>
      </c>
      <c r="FG159" s="2">
        <f t="shared" si="178"/>
        <v>0.99967283216589908</v>
      </c>
      <c r="FH159" s="2">
        <f t="shared" si="178"/>
        <v>0.99965812386894048</v>
      </c>
      <c r="FI159" s="2">
        <f t="shared" si="178"/>
        <v>0.99966165815858832</v>
      </c>
      <c r="FJ159" s="2">
        <f t="shared" si="178"/>
        <v>0.99967791770507741</v>
      </c>
      <c r="FK159" s="2">
        <f t="shared" si="178"/>
        <v>0.99968237194568699</v>
      </c>
      <c r="FL159" s="2">
        <f t="shared" si="178"/>
        <v>0.99965405788248429</v>
      </c>
      <c r="FM159" s="2">
        <f t="shared" si="178"/>
        <v>0.99961675722811316</v>
      </c>
      <c r="FN159" s="2">
        <f t="shared" si="178"/>
        <v>0.999613207043476</v>
      </c>
      <c r="FO159" s="2">
        <f t="shared" si="178"/>
        <v>0.99959134962780594</v>
      </c>
      <c r="FP159" s="2">
        <f t="shared" si="178"/>
        <v>0.99958020721079277</v>
      </c>
      <c r="FQ159" s="2">
        <f t="shared" si="178"/>
        <v>0.99962567489245346</v>
      </c>
      <c r="FR159" s="2">
        <f t="shared" si="178"/>
        <v>0.99963379455105961</v>
      </c>
      <c r="FS159" s="2">
        <f t="shared" si="178"/>
        <v>0.99965136490482132</v>
      </c>
      <c r="FT159" s="2">
        <f t="shared" si="178"/>
        <v>0.99961584570983419</v>
      </c>
      <c r="FU159" s="2">
        <f t="shared" si="178"/>
        <v>0.99950605649075741</v>
      </c>
      <c r="FW159" s="2">
        <f t="shared" si="169"/>
        <v>0.10573817907969042</v>
      </c>
      <c r="FX159" s="2">
        <f t="shared" si="169"/>
        <v>0.11907374666385089</v>
      </c>
      <c r="FY159" s="2">
        <f t="shared" si="169"/>
        <v>0.14791246849639089</v>
      </c>
      <c r="FZ159" s="2">
        <f t="shared" si="169"/>
        <v>0.17533153974796889</v>
      </c>
      <c r="GA159" s="2">
        <f t="shared" si="169"/>
        <v>0.16560518558418033</v>
      </c>
      <c r="GB159" s="2">
        <f t="shared" si="169"/>
        <v>0.15366087033669196</v>
      </c>
      <c r="GC159" s="2">
        <f t="shared" si="169"/>
        <v>0.16853219356639743</v>
      </c>
      <c r="GD159" s="2">
        <f t="shared" si="169"/>
        <v>0.18279327158880143</v>
      </c>
      <c r="GE159" s="2">
        <f t="shared" si="169"/>
        <v>0.19230423197184207</v>
      </c>
      <c r="GF159" s="2">
        <f t="shared" si="169"/>
        <v>0.15249914084223984</v>
      </c>
      <c r="GG159" s="2">
        <f t="shared" si="169"/>
        <v>0.13839811388846573</v>
      </c>
      <c r="GH159" s="2">
        <f t="shared" si="169"/>
        <v>0.12140512839046426</v>
      </c>
      <c r="GI159" s="2">
        <f t="shared" si="169"/>
        <v>0.11481282067700113</v>
      </c>
      <c r="GJ159" s="2">
        <f t="shared" si="169"/>
        <v>8.8803874926145193E-2</v>
      </c>
      <c r="GK159" s="2">
        <f t="shared" si="169"/>
        <v>6.6989713844502308E-2</v>
      </c>
      <c r="GM159" s="86">
        <f t="shared" si="170"/>
        <v>4.8445160833743797E-98</v>
      </c>
      <c r="GN159" s="86">
        <f t="shared" si="170"/>
        <v>7.3280068445851243E-99</v>
      </c>
      <c r="GO159" s="86">
        <f t="shared" si="170"/>
        <v>1.1251178198875164E-115</v>
      </c>
      <c r="GP159" s="86">
        <f t="shared" si="170"/>
        <v>2.4485619585005991E-132</v>
      </c>
      <c r="GQ159" s="86">
        <f t="shared" si="170"/>
        <v>1.3343390619932584E-123</v>
      </c>
      <c r="GR159" s="86">
        <f t="shared" si="170"/>
        <v>8.9664682975208322E-83</v>
      </c>
      <c r="GS159" s="86">
        <f t="shared" si="170"/>
        <v>8.2732032491532046E-92</v>
      </c>
      <c r="GT159" s="86">
        <f t="shared" si="170"/>
        <v>6.0712848070390944E-110</v>
      </c>
      <c r="GU159" s="86">
        <f t="shared" si="170"/>
        <v>1.1769182468770878E-133</v>
      </c>
      <c r="GV159" s="86">
        <f t="shared" si="170"/>
        <v>4.8467009923995404E-159</v>
      </c>
      <c r="GW159" s="86">
        <f t="shared" si="170"/>
        <v>7.1779571592777831E-157</v>
      </c>
      <c r="GX159" s="86">
        <f t="shared" si="170"/>
        <v>1.8668706482931346E-146</v>
      </c>
      <c r="GY159" s="86">
        <f t="shared" si="170"/>
        <v>3.8703312267999861E-159</v>
      </c>
      <c r="GZ159" s="86">
        <f t="shared" si="170"/>
        <v>3.5513364933818019E-151</v>
      </c>
      <c r="HA159" s="86">
        <f t="shared" si="170"/>
        <v>4.1643195586569713E-158</v>
      </c>
      <c r="HC159" s="86">
        <f t="shared" si="181"/>
        <v>4.5524700056271127E-45</v>
      </c>
      <c r="HD159" s="86">
        <f t="shared" si="181"/>
        <v>1.6384533309411557E-54</v>
      </c>
      <c r="HE159" s="86">
        <f t="shared" si="181"/>
        <v>1.0395528948998405E-61</v>
      </c>
      <c r="HF159" s="86">
        <f t="shared" si="180"/>
        <v>8.898596467626743E-94</v>
      </c>
      <c r="HG159" s="86">
        <f t="shared" si="180"/>
        <v>3.3957480573001362E-56</v>
      </c>
      <c r="HH159" s="86">
        <f t="shared" si="180"/>
        <v>1.3305006378026926E-62</v>
      </c>
      <c r="HI159" s="86">
        <f t="shared" si="180"/>
        <v>4.3991941123346585E-86</v>
      </c>
      <c r="HJ159" s="86">
        <f t="shared" si="180"/>
        <v>7.2208047912927388E-100</v>
      </c>
      <c r="HK159" s="86">
        <f t="shared" si="180"/>
        <v>2.1493786490678891E-110</v>
      </c>
      <c r="HL159" s="86">
        <f t="shared" si="161"/>
        <v>1.4332870104522829E-111</v>
      </c>
      <c r="HM159" s="86">
        <f t="shared" si="161"/>
        <v>2.1407285072049417E-107</v>
      </c>
      <c r="HN159" s="86">
        <f t="shared" si="161"/>
        <v>7.9322914897211674E-90</v>
      </c>
      <c r="HO159" s="86">
        <f t="shared" si="161"/>
        <v>2.0231997146667664E-72</v>
      </c>
      <c r="HP159" s="86">
        <f t="shared" si="161"/>
        <v>4.0316339052792737E-78</v>
      </c>
      <c r="HQ159" s="86">
        <f t="shared" si="161"/>
        <v>3.367823622061065E-83</v>
      </c>
      <c r="HS159" s="86">
        <f t="shared" si="171"/>
        <v>5.8393045197661371E-2</v>
      </c>
      <c r="HT159" s="86">
        <f t="shared" si="171"/>
        <v>3.3917881661192587E-3</v>
      </c>
      <c r="HU159" s="86">
        <f t="shared" si="171"/>
        <v>5.9561696128872322E-3</v>
      </c>
      <c r="HV159" s="86">
        <f t="shared" si="171"/>
        <v>4.4830757262833245E-4</v>
      </c>
      <c r="HW159" s="86">
        <f t="shared" si="171"/>
        <v>1.0342166529811182E-4</v>
      </c>
      <c r="HX159" s="86">
        <f t="shared" si="171"/>
        <v>1.2066881883973158E-3</v>
      </c>
      <c r="HY159" s="86">
        <f t="shared" si="171"/>
        <v>2.131398395285304E-4</v>
      </c>
      <c r="HZ159" s="86">
        <f t="shared" si="171"/>
        <v>2.4308845371296049E-4</v>
      </c>
      <c r="IA159" s="86">
        <f t="shared" si="171"/>
        <v>4.2534472466917399E-5</v>
      </c>
      <c r="IB159" s="86">
        <f t="shared" si="171"/>
        <v>4.956447245196146E-4</v>
      </c>
      <c r="IC159" s="86">
        <f t="shared" si="171"/>
        <v>2.2837946599457981E-3</v>
      </c>
      <c r="ID159" s="86">
        <f t="shared" si="171"/>
        <v>1.0052238290695898E-2</v>
      </c>
      <c r="IE159" s="86">
        <f t="shared" si="171"/>
        <v>1.9236664303930447E-2</v>
      </c>
      <c r="IF159" s="86">
        <f t="shared" si="171"/>
        <v>9.6306273485321198E-2</v>
      </c>
      <c r="IG159" s="86">
        <f t="shared" si="171"/>
        <v>0.32676012700509421</v>
      </c>
      <c r="II159" s="86">
        <f t="shared" si="172"/>
        <v>1.7959058087453137E-12</v>
      </c>
      <c r="IJ159" s="86">
        <f t="shared" si="172"/>
        <v>6.0532687614300603E-12</v>
      </c>
      <c r="IK159" s="86">
        <f t="shared" si="172"/>
        <v>2.070217842446738E-9</v>
      </c>
      <c r="IL159" s="86">
        <f t="shared" si="172"/>
        <v>8.7519250984969438E-9</v>
      </c>
      <c r="IM159" s="86">
        <f t="shared" si="172"/>
        <v>3.8709397260956082E-10</v>
      </c>
      <c r="IN159" s="86">
        <f t="shared" si="172"/>
        <v>2.5372868820222293E-9</v>
      </c>
      <c r="IO159" s="86">
        <f t="shared" si="172"/>
        <v>2.362943150560624E-9</v>
      </c>
      <c r="IP159" s="86">
        <f t="shared" si="172"/>
        <v>1.2200316919887152E-7</v>
      </c>
      <c r="IQ159" s="86">
        <f t="shared" si="172"/>
        <v>1.01141132798159E-7</v>
      </c>
      <c r="IR159" s="86">
        <f t="shared" si="172"/>
        <v>1.2683084345497332E-10</v>
      </c>
      <c r="IS159" s="86">
        <f t="shared" si="172"/>
        <v>4.7503031774921903E-11</v>
      </c>
      <c r="IT159" s="86">
        <f t="shared" si="172"/>
        <v>2.321001335711305E-12</v>
      </c>
      <c r="IU159" s="86">
        <f t="shared" si="172"/>
        <v>8.8233686788306056E-13</v>
      </c>
      <c r="IV159" s="86">
        <f t="shared" si="172"/>
        <v>1.4994718408806343E-8</v>
      </c>
      <c r="IW159" s="86">
        <f t="shared" si="172"/>
        <v>4.5038446376161632E-7</v>
      </c>
      <c r="IY159" s="86">
        <f t="shared" si="173"/>
        <v>5.8393045199457275E-2</v>
      </c>
      <c r="IZ159" s="86">
        <f t="shared" si="173"/>
        <v>3.3917881721725273E-3</v>
      </c>
      <c r="JA159" s="86">
        <f t="shared" si="173"/>
        <v>5.9561716831050748E-3</v>
      </c>
      <c r="JB159" s="86">
        <f t="shared" si="173"/>
        <v>4.4831632455343093E-4</v>
      </c>
      <c r="JC159" s="86">
        <f t="shared" si="173"/>
        <v>1.0342205239208443E-4</v>
      </c>
      <c r="JD159" s="86">
        <f t="shared" si="173"/>
        <v>1.2066907256841979E-3</v>
      </c>
      <c r="JE159" s="86">
        <f t="shared" si="173"/>
        <v>2.1314220247168095E-4</v>
      </c>
      <c r="JF159" s="86">
        <f t="shared" si="173"/>
        <v>2.4321045688215935E-4</v>
      </c>
      <c r="JG159" s="86">
        <f t="shared" si="173"/>
        <v>4.263561359971556E-5</v>
      </c>
      <c r="JH159" s="86">
        <f t="shared" si="173"/>
        <v>4.9564485135045807E-4</v>
      </c>
      <c r="JI159" s="86">
        <f t="shared" si="173"/>
        <v>2.28379470744883E-3</v>
      </c>
      <c r="JJ159" s="86">
        <f t="shared" si="173"/>
        <v>1.0052238293016899E-2</v>
      </c>
      <c r="JK159" s="86">
        <f t="shared" si="173"/>
        <v>1.9236664304812783E-2</v>
      </c>
      <c r="JL159" s="86">
        <f t="shared" si="173"/>
        <v>9.6306288480039609E-2</v>
      </c>
      <c r="JM159" s="86">
        <f t="shared" si="173"/>
        <v>0.32676057738955799</v>
      </c>
    </row>
    <row r="160" spans="2:273" x14ac:dyDescent="0.25">
      <c r="B160" s="2">
        <v>133</v>
      </c>
      <c r="C160" s="37">
        <v>72.790000000000006</v>
      </c>
      <c r="D160" s="37">
        <v>73.887</v>
      </c>
      <c r="E160" s="37">
        <v>65.805999999999997</v>
      </c>
      <c r="F160" s="37">
        <v>63.540999999999997</v>
      </c>
      <c r="G160" s="37">
        <v>62.18</v>
      </c>
      <c r="H160" s="37">
        <v>61.716999999999999</v>
      </c>
      <c r="I160" s="37">
        <v>62.048999999999999</v>
      </c>
      <c r="J160" s="37">
        <v>62.033000000000001</v>
      </c>
      <c r="K160" s="37">
        <v>61.459000000000003</v>
      </c>
      <c r="L160" s="37">
        <v>58.671999999999997</v>
      </c>
      <c r="M160" s="37">
        <v>59.951000000000001</v>
      </c>
      <c r="N160" s="37">
        <v>60.048000000000002</v>
      </c>
      <c r="O160" s="37">
        <v>61.225999999999999</v>
      </c>
      <c r="P160" s="37">
        <v>65.355000000000004</v>
      </c>
      <c r="Q160" s="37">
        <v>85.451999999999998</v>
      </c>
      <c r="S160" s="4">
        <f t="shared" si="174"/>
        <v>72.614052881700502</v>
      </c>
      <c r="T160" s="4">
        <f t="shared" si="174"/>
        <v>72.951837238529635</v>
      </c>
      <c r="U160" s="4">
        <f t="shared" si="174"/>
        <v>66.237136982831217</v>
      </c>
      <c r="V160" s="4">
        <f t="shared" si="174"/>
        <v>64.457475663082676</v>
      </c>
      <c r="W160" s="4">
        <f t="shared" si="174"/>
        <v>62.624808435364251</v>
      </c>
      <c r="X160" s="4">
        <f t="shared" si="174"/>
        <v>62.060257971807566</v>
      </c>
      <c r="Y160" s="4">
        <f t="shared" si="174"/>
        <v>62.723742874144499</v>
      </c>
      <c r="Z160" s="4">
        <f t="shared" si="174"/>
        <v>62.675763316227268</v>
      </c>
      <c r="AA160" s="4">
        <f t="shared" si="174"/>
        <v>61.900891447098886</v>
      </c>
      <c r="AB160" s="4">
        <f t="shared" si="174"/>
        <v>60.324956415419322</v>
      </c>
      <c r="AC160" s="4">
        <f t="shared" si="174"/>
        <v>59.752201071831365</v>
      </c>
      <c r="AD160" s="4">
        <f t="shared" si="174"/>
        <v>60.336412165740015</v>
      </c>
      <c r="AE160" s="4">
        <f t="shared" si="174"/>
        <v>61.782798201601111</v>
      </c>
      <c r="AF160" s="4">
        <f t="shared" si="174"/>
        <v>67.105332473456073</v>
      </c>
      <c r="AG160" s="4">
        <f t="shared" si="174"/>
        <v>89.81247757432449</v>
      </c>
      <c r="AI160" s="4">
        <f t="shared" si="175"/>
        <v>0.17594711829950427</v>
      </c>
      <c r="AJ160" s="4">
        <f t="shared" si="175"/>
        <v>0.93516276147036592</v>
      </c>
      <c r="AK160" s="4">
        <f t="shared" si="175"/>
        <v>-0.43113698283121948</v>
      </c>
      <c r="AL160" s="4">
        <f t="shared" si="175"/>
        <v>-0.91647566308267869</v>
      </c>
      <c r="AM160" s="4">
        <f t="shared" si="175"/>
        <v>-0.44480843536425141</v>
      </c>
      <c r="AN160" s="4">
        <f t="shared" si="175"/>
        <v>-0.34325797180756723</v>
      </c>
      <c r="AO160" s="4">
        <f t="shared" si="175"/>
        <v>-0.67474287414449918</v>
      </c>
      <c r="AP160" s="4">
        <f t="shared" si="175"/>
        <v>-0.64276331622726701</v>
      </c>
      <c r="AQ160" s="4">
        <f t="shared" si="175"/>
        <v>-0.4418914470988824</v>
      </c>
      <c r="AR160" s="4">
        <f t="shared" si="175"/>
        <v>-1.6529564154193253</v>
      </c>
      <c r="AS160" s="4">
        <f t="shared" si="175"/>
        <v>0.19879892816863531</v>
      </c>
      <c r="AT160" s="4">
        <f t="shared" si="175"/>
        <v>-0.28841216574001294</v>
      </c>
      <c r="AU160" s="4">
        <f t="shared" si="175"/>
        <v>-0.55679820160111149</v>
      </c>
      <c r="AV160" s="4">
        <f t="shared" si="175"/>
        <v>-1.7503324734560692</v>
      </c>
      <c r="AW160" s="4">
        <f t="shared" si="175"/>
        <v>-4.3604775743244915</v>
      </c>
      <c r="AY160" s="2">
        <f t="shared" si="167"/>
        <v>72.6140528814839</v>
      </c>
      <c r="AZ160" s="2">
        <f t="shared" si="167"/>
        <v>72.951461885789271</v>
      </c>
      <c r="BA160" s="2">
        <f t="shared" si="167"/>
        <v>66.23557885491465</v>
      </c>
      <c r="BB160" s="2">
        <f t="shared" si="167"/>
        <v>64.457430771807665</v>
      </c>
      <c r="BC160" s="2">
        <f t="shared" si="167"/>
        <v>62.62480362527986</v>
      </c>
      <c r="BD160" s="2">
        <f t="shared" si="167"/>
        <v>62.060009261653207</v>
      </c>
      <c r="BE160" s="2">
        <f t="shared" si="167"/>
        <v>62.72372146616182</v>
      </c>
      <c r="BF160" s="2">
        <f t="shared" si="167"/>
        <v>62.675664758291397</v>
      </c>
      <c r="BG160" s="2">
        <f t="shared" si="167"/>
        <v>61.900817124516507</v>
      </c>
      <c r="BH160" s="2">
        <f t="shared" si="167"/>
        <v>60.324849540496906</v>
      </c>
      <c r="BI160" s="2">
        <f t="shared" si="167"/>
        <v>59.751044112011066</v>
      </c>
      <c r="BJ160" s="2">
        <f t="shared" si="167"/>
        <v>60.323739823175032</v>
      </c>
      <c r="BK160" s="2">
        <f t="shared" si="167"/>
        <v>61.747917274180615</v>
      </c>
      <c r="BL160" s="2">
        <f t="shared" si="167"/>
        <v>65.793420240399755</v>
      </c>
      <c r="BM160" s="2">
        <f t="shared" si="167"/>
        <v>67.05863324885172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73.887</v>
      </c>
      <c r="CG160" s="2">
        <f t="shared" si="168"/>
        <v>65.805999999999997</v>
      </c>
      <c r="CH160" s="2">
        <f t="shared" si="168"/>
        <v>63.540999999999997</v>
      </c>
      <c r="CI160" s="2">
        <f t="shared" si="168"/>
        <v>62.18</v>
      </c>
      <c r="CJ160" s="2">
        <f t="shared" si="168"/>
        <v>61.716999999999999</v>
      </c>
      <c r="CK160" s="2">
        <f t="shared" si="168"/>
        <v>62.048999999999999</v>
      </c>
      <c r="CL160" s="2">
        <f t="shared" si="168"/>
        <v>62.033000000000001</v>
      </c>
      <c r="CM160" s="2">
        <f t="shared" si="168"/>
        <v>61.459000000000003</v>
      </c>
      <c r="CN160" s="2">
        <f t="shared" si="168"/>
        <v>58.671999999999997</v>
      </c>
      <c r="CO160" s="2">
        <f t="shared" si="168"/>
        <v>59.951000000000001</v>
      </c>
      <c r="CP160" s="2">
        <f t="shared" si="168"/>
        <v>60.048000000000002</v>
      </c>
      <c r="CQ160" s="2">
        <f t="shared" si="168"/>
        <v>61.225999999999999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73.887</v>
      </c>
      <c r="CW160" s="2">
        <f t="shared" si="199"/>
        <v>65.805999999999997</v>
      </c>
      <c r="CX160" s="2">
        <f t="shared" si="200"/>
        <v>63.540999999999997</v>
      </c>
      <c r="CY160" s="2">
        <f t="shared" si="201"/>
        <v>62.18</v>
      </c>
      <c r="CZ160" s="2">
        <f t="shared" si="202"/>
        <v>61.716999999999999</v>
      </c>
      <c r="DA160" s="2">
        <f t="shared" si="203"/>
        <v>62.048999999999999</v>
      </c>
      <c r="DB160" s="2">
        <f t="shared" si="204"/>
        <v>62.033000000000001</v>
      </c>
      <c r="DC160" s="2">
        <f t="shared" si="205"/>
        <v>61.459000000000003</v>
      </c>
      <c r="DD160" s="2">
        <f t="shared" si="206"/>
        <v>58.671999999999997</v>
      </c>
      <c r="DE160" s="2">
        <f t="shared" si="207"/>
        <v>59.951000000000001</v>
      </c>
      <c r="DF160" s="2">
        <f t="shared" si="208"/>
        <v>60.048000000000002</v>
      </c>
      <c r="DG160" s="2">
        <f t="shared" si="209"/>
        <v>61.225999999999999</v>
      </c>
      <c r="DH160" s="2" t="str">
        <f t="shared" si="210"/>
        <v/>
      </c>
      <c r="DI160" s="2" t="str">
        <f t="shared" si="211"/>
        <v/>
      </c>
      <c r="DK160" s="2">
        <f t="shared" si="176"/>
        <v>102.20226910299004</v>
      </c>
      <c r="DL160" s="2">
        <f t="shared" si="176"/>
        <v>119.4669529211571</v>
      </c>
      <c r="DM160" s="2">
        <f t="shared" si="176"/>
        <v>120.11960702806363</v>
      </c>
      <c r="DN160" s="2">
        <f t="shared" si="176"/>
        <v>91.460292358803983</v>
      </c>
      <c r="DO160" s="2">
        <f t="shared" si="176"/>
        <v>97.750235934419138</v>
      </c>
      <c r="DP160" s="2">
        <f t="shared" si="176"/>
        <v>95.142104006968665</v>
      </c>
      <c r="DQ160" s="2">
        <f t="shared" si="176"/>
        <v>102.51267359667361</v>
      </c>
      <c r="DR160" s="2">
        <f t="shared" si="176"/>
        <v>94.966770653244325</v>
      </c>
      <c r="DS160" s="2">
        <f t="shared" si="176"/>
        <v>101.87680068640066</v>
      </c>
      <c r="DT160" s="2">
        <f t="shared" si="176"/>
        <v>97.738777691977674</v>
      </c>
      <c r="DU160" s="2">
        <f t="shared" si="176"/>
        <v>95.2125580844002</v>
      </c>
      <c r="DV160" s="2">
        <f t="shared" si="176"/>
        <v>103.97536491228072</v>
      </c>
      <c r="DW160" s="2">
        <f t="shared" si="176"/>
        <v>94.845253939962447</v>
      </c>
      <c r="DX160" s="2">
        <f t="shared" si="176"/>
        <v>97.390137980085356</v>
      </c>
      <c r="DY160" s="2">
        <f t="shared" si="176"/>
        <v>88.009387096774162</v>
      </c>
      <c r="EA160" s="2">
        <f t="shared" ref="EA160:EJ185" si="213">CE$228*$B160+CE$229</f>
        <v>72.59451414167529</v>
      </c>
      <c r="EB160" s="2">
        <f t="shared" si="213"/>
        <v>72.896773241931243</v>
      </c>
      <c r="EC160" s="2">
        <f t="shared" si="213"/>
        <v>66.110897655421255</v>
      </c>
      <c r="ED160" s="2">
        <f t="shared" si="213"/>
        <v>64.330795234248782</v>
      </c>
      <c r="EE160" s="2">
        <f t="shared" si="213"/>
        <v>62.614108784302132</v>
      </c>
      <c r="EF160" s="2">
        <f t="shared" si="213"/>
        <v>61.970553316127962</v>
      </c>
      <c r="EG160" s="2">
        <f t="shared" si="213"/>
        <v>62.726237020462207</v>
      </c>
      <c r="EH160" s="2">
        <f t="shared" si="213"/>
        <v>62.595461908978507</v>
      </c>
      <c r="EI160" s="2">
        <f t="shared" si="213"/>
        <v>61.792930628824664</v>
      </c>
      <c r="EJ160" s="2">
        <f t="shared" si="213"/>
        <v>60.27366288333517</v>
      </c>
      <c r="EK160" s="2">
        <f t="shared" si="212"/>
        <v>59.760206671501088</v>
      </c>
      <c r="EL160" s="2">
        <f t="shared" si="179"/>
        <v>60.222227191746768</v>
      </c>
      <c r="EM160" s="2">
        <f t="shared" si="179"/>
        <v>61.690243913789828</v>
      </c>
      <c r="EN160" s="2">
        <f t="shared" si="179"/>
        <v>65.831525812768078</v>
      </c>
      <c r="EO160" s="2">
        <f t="shared" si="179"/>
        <v>67.02866821855649</v>
      </c>
      <c r="EQ160" s="2">
        <f t="shared" si="177"/>
        <v>72.687780824543893</v>
      </c>
      <c r="ER160" s="2">
        <f t="shared" si="177"/>
        <v>73.20796173433861</v>
      </c>
      <c r="ES160" s="2">
        <f t="shared" si="177"/>
        <v>66.78641055110127</v>
      </c>
      <c r="ET160" s="2">
        <f t="shared" si="177"/>
        <v>64.958495072930262</v>
      </c>
      <c r="EU160" s="2">
        <f t="shared" si="177"/>
        <v>62.61699763405521</v>
      </c>
      <c r="EV160" s="2">
        <f t="shared" si="177"/>
        <v>62.446325913425653</v>
      </c>
      <c r="EW160" s="2">
        <f t="shared" si="177"/>
        <v>62.635923195407145</v>
      </c>
      <c r="EX160" s="2">
        <f t="shared" si="177"/>
        <v>62.944694133178537</v>
      </c>
      <c r="EY160" s="2">
        <f t="shared" si="177"/>
        <v>62.241913777552639</v>
      </c>
      <c r="EZ160" s="2">
        <f t="shared" si="177"/>
        <v>60.497238102337676</v>
      </c>
      <c r="FA160" s="2">
        <f t="shared" si="177"/>
        <v>59.618197682426754</v>
      </c>
      <c r="FB160" s="2">
        <f t="shared" si="177"/>
        <v>60.8826723507267</v>
      </c>
      <c r="FC160" s="2">
        <f t="shared" si="177"/>
        <v>62.068774890641158</v>
      </c>
      <c r="FD160" s="2">
        <f t="shared" si="177"/>
        <v>65.322302913150025</v>
      </c>
      <c r="FE160" s="2">
        <f t="shared" si="177"/>
        <v>67.30974362390937</v>
      </c>
      <c r="FG160" s="2">
        <f t="shared" si="178"/>
        <v>0.99970161079921493</v>
      </c>
      <c r="FH160" s="2">
        <f t="shared" si="178"/>
        <v>0.9996881958832543</v>
      </c>
      <c r="FI160" s="2">
        <f t="shared" si="178"/>
        <v>0.99969141938665218</v>
      </c>
      <c r="FJ160" s="2">
        <f t="shared" si="178"/>
        <v>0.99970624913103956</v>
      </c>
      <c r="FK160" s="2">
        <f t="shared" si="178"/>
        <v>0.99971031167542423</v>
      </c>
      <c r="FL160" s="2">
        <f t="shared" si="178"/>
        <v>0.99968448743509963</v>
      </c>
      <c r="FM160" s="2">
        <f t="shared" si="178"/>
        <v>0.99965046665124702</v>
      </c>
      <c r="FN160" s="2">
        <f t="shared" si="178"/>
        <v>0.99964722862498812</v>
      </c>
      <c r="FO160" s="2">
        <f t="shared" si="178"/>
        <v>0.99962729302970099</v>
      </c>
      <c r="FP160" s="2">
        <f t="shared" si="178"/>
        <v>0.99961713028381849</v>
      </c>
      <c r="FQ160" s="2">
        <f t="shared" si="178"/>
        <v>0.99965860019994224</v>
      </c>
      <c r="FR160" s="2">
        <f t="shared" si="178"/>
        <v>0.99966600589914056</v>
      </c>
      <c r="FS160" s="2">
        <f t="shared" si="178"/>
        <v>0.9996820312601733</v>
      </c>
      <c r="FT160" s="2">
        <f t="shared" si="178"/>
        <v>0.99964963528056094</v>
      </c>
      <c r="FU160" s="2">
        <f t="shared" si="178"/>
        <v>0.9995494985859954</v>
      </c>
      <c r="FW160" s="2">
        <f t="shared" si="169"/>
        <v>0.11476880209985321</v>
      </c>
      <c r="FX160" s="2">
        <f t="shared" si="169"/>
        <v>0.12907890586094661</v>
      </c>
      <c r="FY160" s="2">
        <f t="shared" si="169"/>
        <v>0.15990095750923339</v>
      </c>
      <c r="FZ160" s="2">
        <f t="shared" si="169"/>
        <v>0.18904931448342127</v>
      </c>
      <c r="GA160" s="2">
        <f t="shared" si="169"/>
        <v>0.17872690366620264</v>
      </c>
      <c r="GB160" s="2">
        <f t="shared" si="169"/>
        <v>0.1660244934947917</v>
      </c>
      <c r="GC160" s="2">
        <f t="shared" si="169"/>
        <v>0.18183529157143732</v>
      </c>
      <c r="GD160" s="2">
        <f t="shared" si="169"/>
        <v>0.19695541662514066</v>
      </c>
      <c r="GE160" s="2">
        <f t="shared" si="169"/>
        <v>0.207016584449012</v>
      </c>
      <c r="GF160" s="2">
        <f t="shared" si="169"/>
        <v>0.16478749054846881</v>
      </c>
      <c r="GG160" s="2">
        <f t="shared" si="169"/>
        <v>0.14975097923437225</v>
      </c>
      <c r="GH160" s="2">
        <f t="shared" si="169"/>
        <v>0.13157692255588893</v>
      </c>
      <c r="GI160" s="2">
        <f t="shared" si="169"/>
        <v>0.12451055928333438</v>
      </c>
      <c r="GJ160" s="2">
        <f t="shared" si="169"/>
        <v>9.6544355532892492E-2</v>
      </c>
      <c r="GK160" s="2">
        <f t="shared" si="169"/>
        <v>7.2981080461344702E-2</v>
      </c>
      <c r="GM160" s="86">
        <f t="shared" si="170"/>
        <v>6.3539353487864571E-101</v>
      </c>
      <c r="GN160" s="86">
        <f t="shared" si="170"/>
        <v>9.1630457267574135E-102</v>
      </c>
      <c r="GO160" s="86">
        <f t="shared" si="170"/>
        <v>4.5410498678744722E-119</v>
      </c>
      <c r="GP160" s="86">
        <f t="shared" si="170"/>
        <v>3.271540280010859E-136</v>
      </c>
      <c r="GQ160" s="86">
        <f t="shared" si="170"/>
        <v>3.2879584766376058E-127</v>
      </c>
      <c r="GR160" s="86">
        <f t="shared" si="170"/>
        <v>3.374003619899675E-85</v>
      </c>
      <c r="GS160" s="86">
        <f t="shared" si="170"/>
        <v>1.7900952579773694E-94</v>
      </c>
      <c r="GT160" s="86">
        <f t="shared" si="170"/>
        <v>3.8908775641143249E-113</v>
      </c>
      <c r="GU160" s="86">
        <f t="shared" si="170"/>
        <v>1.5016435553761824E-137</v>
      </c>
      <c r="GV160" s="86">
        <f t="shared" si="170"/>
        <v>1.0685302861257112E-163</v>
      </c>
      <c r="GW160" s="86">
        <f t="shared" si="170"/>
        <v>1.962729211664379E-161</v>
      </c>
      <c r="GX160" s="86">
        <f t="shared" si="170"/>
        <v>9.6489248698652277E-151</v>
      </c>
      <c r="GY160" s="86">
        <f t="shared" si="170"/>
        <v>8.4010388506565337E-164</v>
      </c>
      <c r="GZ160" s="86">
        <f t="shared" si="170"/>
        <v>1.5055972553848228E-155</v>
      </c>
      <c r="HA160" s="86">
        <f t="shared" si="170"/>
        <v>1.0308517487835917E-162</v>
      </c>
      <c r="HC160" s="86">
        <f t="shared" si="181"/>
        <v>4.6285915727675202E-47</v>
      </c>
      <c r="HD160" s="86">
        <f t="shared" si="181"/>
        <v>5.9070834386834167E-57</v>
      </c>
      <c r="HE160" s="86">
        <f t="shared" si="181"/>
        <v>1.8091883153662367E-64</v>
      </c>
      <c r="HF160" s="86">
        <f t="shared" si="180"/>
        <v>6.5851708356222447E-98</v>
      </c>
      <c r="HG160" s="86">
        <f t="shared" si="180"/>
        <v>1.3457605187377268E-58</v>
      </c>
      <c r="HH160" s="86">
        <f t="shared" si="180"/>
        <v>2.3882134345067521E-65</v>
      </c>
      <c r="HI160" s="86">
        <f t="shared" si="180"/>
        <v>8.4262415781176926E-90</v>
      </c>
      <c r="HJ160" s="86">
        <f t="shared" si="180"/>
        <v>3.5093303256188437E-104</v>
      </c>
      <c r="HK160" s="86">
        <f t="shared" si="180"/>
        <v>3.9040409440870561E-115</v>
      </c>
      <c r="HL160" s="86">
        <f t="shared" si="161"/>
        <v>2.1520104355207585E-116</v>
      </c>
      <c r="HM160" s="86">
        <f t="shared" si="161"/>
        <v>4.849873843367299E-112</v>
      </c>
      <c r="HN160" s="86">
        <f t="shared" si="161"/>
        <v>9.0316754188759912E-94</v>
      </c>
      <c r="HO160" s="86">
        <f t="shared" si="161"/>
        <v>1.3572675551633222E-75</v>
      </c>
      <c r="HP160" s="86">
        <f t="shared" si="161"/>
        <v>1.6065332718606978E-81</v>
      </c>
      <c r="HQ160" s="86">
        <f t="shared" si="161"/>
        <v>7.3428614498003149E-87</v>
      </c>
      <c r="HS160" s="86">
        <f t="shared" si="171"/>
        <v>2.6685290568700823E-2</v>
      </c>
      <c r="HT160" s="86">
        <f t="shared" si="171"/>
        <v>1.0102134922769202E-3</v>
      </c>
      <c r="HU160" s="86">
        <f t="shared" si="171"/>
        <v>1.905315610790128E-3</v>
      </c>
      <c r="HV160" s="86">
        <f t="shared" si="171"/>
        <v>9.5944777645893888E-5</v>
      </c>
      <c r="HW160" s="86">
        <f t="shared" si="171"/>
        <v>1.7808664911531002E-5</v>
      </c>
      <c r="HX160" s="86">
        <f t="shared" si="171"/>
        <v>3.1431202379822502E-4</v>
      </c>
      <c r="HY160" s="86">
        <f t="shared" si="171"/>
        <v>4.185218833170298E-5</v>
      </c>
      <c r="HZ160" s="86">
        <f t="shared" si="171"/>
        <v>5.3135740933555218E-5</v>
      </c>
      <c r="IA160" s="86">
        <f t="shared" si="171"/>
        <v>7.2927476249673045E-6</v>
      </c>
      <c r="IB160" s="86">
        <f t="shared" si="171"/>
        <v>1.056130141475416E-4</v>
      </c>
      <c r="IC160" s="86">
        <f t="shared" si="171"/>
        <v>6.1192068042019909E-4</v>
      </c>
      <c r="ID160" s="86">
        <f t="shared" si="171"/>
        <v>3.2949206598030145E-3</v>
      </c>
      <c r="IE160" s="86">
        <f t="shared" si="171"/>
        <v>6.9973350209944322E-3</v>
      </c>
      <c r="IF160" s="86">
        <f t="shared" si="171"/>
        <v>5.0393782993498892E-2</v>
      </c>
      <c r="IG160" s="86">
        <f t="shared" si="171"/>
        <v>0.22793200507390105</v>
      </c>
      <c r="II160" s="86">
        <f t="shared" si="172"/>
        <v>1.5253472607059738E-11</v>
      </c>
      <c r="IJ160" s="86">
        <f t="shared" si="172"/>
        <v>5.3106385157207871E-11</v>
      </c>
      <c r="IK160" s="86">
        <f t="shared" si="172"/>
        <v>1.3669815850314895E-8</v>
      </c>
      <c r="IL160" s="86">
        <f t="shared" si="172"/>
        <v>6.2415021185623674E-8</v>
      </c>
      <c r="IM160" s="86">
        <f t="shared" si="172"/>
        <v>3.5691066849546898E-9</v>
      </c>
      <c r="IN160" s="86">
        <f t="shared" si="172"/>
        <v>1.7219588594966152E-8</v>
      </c>
      <c r="IO160" s="86">
        <f t="shared" si="172"/>
        <v>1.8375775313040577E-8</v>
      </c>
      <c r="IP160" s="86">
        <f t="shared" si="172"/>
        <v>6.8258635020484017E-7</v>
      </c>
      <c r="IQ160" s="86">
        <f t="shared" si="172"/>
        <v>6.22457170027579E-7</v>
      </c>
      <c r="IR160" s="86">
        <f t="shared" si="172"/>
        <v>1.1586771430410828E-9</v>
      </c>
      <c r="IS160" s="86">
        <f t="shared" si="172"/>
        <v>4.1724799404145421E-10</v>
      </c>
      <c r="IT160" s="86">
        <f t="shared" si="172"/>
        <v>2.2713559163299707E-11</v>
      </c>
      <c r="IU160" s="86">
        <f t="shared" si="172"/>
        <v>8.7624993979977939E-12</v>
      </c>
      <c r="IV160" s="86">
        <f t="shared" si="172"/>
        <v>5.3984012803417811E-8</v>
      </c>
      <c r="IW160" s="86">
        <f t="shared" si="172"/>
        <v>1.1167555300472817E-6</v>
      </c>
      <c r="IY160" s="86">
        <f t="shared" si="173"/>
        <v>2.6685290583954295E-2</v>
      </c>
      <c r="IZ160" s="86">
        <f t="shared" si="173"/>
        <v>1.0102135453833054E-3</v>
      </c>
      <c r="JA160" s="86">
        <f t="shared" si="173"/>
        <v>1.9053292806059782E-3</v>
      </c>
      <c r="JB160" s="86">
        <f t="shared" si="173"/>
        <v>9.6007192667079506E-5</v>
      </c>
      <c r="JC160" s="86">
        <f t="shared" si="173"/>
        <v>1.7812234018215957E-5</v>
      </c>
      <c r="JD160" s="86">
        <f t="shared" si="173"/>
        <v>3.1432924338681999E-4</v>
      </c>
      <c r="JE160" s="86">
        <f t="shared" si="173"/>
        <v>4.187056410701602E-5</v>
      </c>
      <c r="JF160" s="86">
        <f t="shared" si="173"/>
        <v>5.3818327283760056E-5</v>
      </c>
      <c r="JG160" s="86">
        <f t="shared" si="173"/>
        <v>7.9152047949948828E-6</v>
      </c>
      <c r="JH160" s="86">
        <f t="shared" si="173"/>
        <v>1.0561417282468464E-4</v>
      </c>
      <c r="JI160" s="86">
        <f t="shared" si="173"/>
        <v>6.1192109766819317E-4</v>
      </c>
      <c r="JJ160" s="86">
        <f t="shared" si="173"/>
        <v>3.2949206825165739E-3</v>
      </c>
      <c r="JK160" s="86">
        <f t="shared" si="173"/>
        <v>6.9973350297569317E-3</v>
      </c>
      <c r="JL160" s="86">
        <f t="shared" si="173"/>
        <v>5.0393836977511694E-2</v>
      </c>
      <c r="JM160" s="86">
        <f t="shared" si="173"/>
        <v>0.2279331218294311</v>
      </c>
    </row>
    <row r="161" spans="2:273" x14ac:dyDescent="0.25">
      <c r="B161" s="2">
        <v>134</v>
      </c>
      <c r="C161" s="37">
        <v>72.483999999999995</v>
      </c>
      <c r="D161" s="37">
        <v>72.822999999999993</v>
      </c>
      <c r="E161" s="37">
        <v>64.983999999999995</v>
      </c>
      <c r="F161" s="37">
        <v>63.213000000000001</v>
      </c>
      <c r="G161" s="37">
        <v>62.524999999999999</v>
      </c>
      <c r="H161" s="37">
        <v>61.183</v>
      </c>
      <c r="I161" s="37">
        <v>62.426000000000002</v>
      </c>
      <c r="J161" s="37">
        <v>62.097999999999999</v>
      </c>
      <c r="K161" s="37">
        <v>61.851999999999997</v>
      </c>
      <c r="L161" s="37">
        <v>60.246000000000002</v>
      </c>
      <c r="M161" s="37">
        <v>59.82</v>
      </c>
      <c r="N161" s="37">
        <v>58.418999999999997</v>
      </c>
      <c r="O161" s="37">
        <v>61.128999999999998</v>
      </c>
      <c r="P161" s="37">
        <v>64.257999999999996</v>
      </c>
      <c r="Q161" s="37">
        <v>73.725999999999999</v>
      </c>
      <c r="S161" s="4">
        <f t="shared" si="174"/>
        <v>72.494105334471399</v>
      </c>
      <c r="T161" s="4">
        <f t="shared" si="174"/>
        <v>72.817259953608229</v>
      </c>
      <c r="U161" s="4">
        <f t="shared" si="174"/>
        <v>66.100644090088991</v>
      </c>
      <c r="V161" s="4">
        <f t="shared" si="174"/>
        <v>64.314974940994603</v>
      </c>
      <c r="W161" s="4">
        <f t="shared" si="174"/>
        <v>62.502769990015615</v>
      </c>
      <c r="X161" s="4">
        <f t="shared" si="174"/>
        <v>61.940129089600717</v>
      </c>
      <c r="Y161" s="4">
        <f t="shared" si="174"/>
        <v>62.604009892769255</v>
      </c>
      <c r="Z161" s="4">
        <f t="shared" si="174"/>
        <v>62.538716926257074</v>
      </c>
      <c r="AA161" s="4">
        <f t="shared" si="174"/>
        <v>61.750906203269523</v>
      </c>
      <c r="AB161" s="4">
        <f t="shared" si="174"/>
        <v>60.183382746183923</v>
      </c>
      <c r="AC161" s="4">
        <f t="shared" si="174"/>
        <v>59.634925835867222</v>
      </c>
      <c r="AD161" s="4">
        <f t="shared" si="174"/>
        <v>60.187048893520881</v>
      </c>
      <c r="AE161" s="4">
        <f t="shared" si="174"/>
        <v>61.617363706447925</v>
      </c>
      <c r="AF161" s="4">
        <f t="shared" si="174"/>
        <v>66.185826894526926</v>
      </c>
      <c r="AG161" s="4">
        <f t="shared" si="174"/>
        <v>79.186260875140093</v>
      </c>
      <c r="AI161" s="4">
        <f t="shared" si="175"/>
        <v>-1.0105334471404603E-2</v>
      </c>
      <c r="AJ161" s="4">
        <f t="shared" si="175"/>
        <v>5.7400463917645084E-3</v>
      </c>
      <c r="AK161" s="4">
        <f t="shared" si="175"/>
        <v>-1.1166440900889967</v>
      </c>
      <c r="AL161" s="4">
        <f t="shared" si="175"/>
        <v>-1.1019749409946016</v>
      </c>
      <c r="AM161" s="4">
        <f t="shared" si="175"/>
        <v>2.2230009984383514E-2</v>
      </c>
      <c r="AN161" s="4">
        <f t="shared" si="175"/>
        <v>-0.75712908960071701</v>
      </c>
      <c r="AO161" s="4">
        <f t="shared" si="175"/>
        <v>-0.1780098927692535</v>
      </c>
      <c r="AP161" s="4">
        <f t="shared" si="175"/>
        <v>-0.4407169262570747</v>
      </c>
      <c r="AQ161" s="4">
        <f t="shared" si="175"/>
        <v>0.10109379673047414</v>
      </c>
      <c r="AR161" s="4">
        <f t="shared" si="175"/>
        <v>6.2617253816078744E-2</v>
      </c>
      <c r="AS161" s="4">
        <f t="shared" si="175"/>
        <v>0.18507416413277866</v>
      </c>
      <c r="AT161" s="4">
        <f t="shared" si="175"/>
        <v>-1.7680488935208842</v>
      </c>
      <c r="AU161" s="4">
        <f t="shared" si="175"/>
        <v>-0.48836370644792737</v>
      </c>
      <c r="AV161" s="4">
        <f t="shared" si="175"/>
        <v>-1.9278268945269303</v>
      </c>
      <c r="AW161" s="4">
        <f t="shared" si="175"/>
        <v>-5.4602608751400936</v>
      </c>
      <c r="AY161" s="2">
        <f t="shared" ref="AY161:BM177" si="214">IF(OR($B161 &lt; C$230, $B161 &gt; C$233), #N/A, ((1-FG161)*DK161) + (FG161 - FW161)*EA161 + (FW161*EQ161))</f>
        <v>72.494105332864279</v>
      </c>
      <c r="AZ161" s="2">
        <f t="shared" si="214"/>
        <v>72.817197367746388</v>
      </c>
      <c r="BA161" s="2">
        <f t="shared" si="214"/>
        <v>66.100355198056178</v>
      </c>
      <c r="BB161" s="2">
        <f t="shared" si="214"/>
        <v>64.314945914945369</v>
      </c>
      <c r="BC161" s="2">
        <f t="shared" si="214"/>
        <v>62.502766888313509</v>
      </c>
      <c r="BD161" s="2">
        <f t="shared" si="214"/>
        <v>61.940086310985265</v>
      </c>
      <c r="BE161" s="2">
        <f t="shared" si="214"/>
        <v>62.603995279964934</v>
      </c>
      <c r="BF161" s="2">
        <f t="shared" si="214"/>
        <v>62.538402626727859</v>
      </c>
      <c r="BG161" s="2">
        <f t="shared" si="214"/>
        <v>61.750537788096317</v>
      </c>
      <c r="BH161" s="2">
        <f t="shared" si="214"/>
        <v>60.183370259728726</v>
      </c>
      <c r="BI161" s="2">
        <f t="shared" si="214"/>
        <v>59.634760374786119</v>
      </c>
      <c r="BJ161" s="2">
        <f t="shared" si="214"/>
        <v>60.184683596116933</v>
      </c>
      <c r="BK161" s="2">
        <f t="shared" si="214"/>
        <v>61.609878928495206</v>
      </c>
      <c r="BL161" s="2">
        <f t="shared" si="214"/>
        <v>65.718288809224802</v>
      </c>
      <c r="BM161" s="2">
        <f t="shared" si="214"/>
        <v>66.959238943879825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72.822999999999993</v>
      </c>
      <c r="CG161" s="2">
        <f t="shared" si="215"/>
        <v>64.983999999999995</v>
      </c>
      <c r="CH161" s="2">
        <f t="shared" si="215"/>
        <v>63.213000000000001</v>
      </c>
      <c r="CI161" s="2">
        <f t="shared" si="215"/>
        <v>62.524999999999999</v>
      </c>
      <c r="CJ161" s="2">
        <f t="shared" si="215"/>
        <v>61.183</v>
      </c>
      <c r="CK161" s="2">
        <f t="shared" si="215"/>
        <v>62.426000000000002</v>
      </c>
      <c r="CL161" s="2">
        <f t="shared" si="215"/>
        <v>62.097999999999999</v>
      </c>
      <c r="CM161" s="2">
        <f t="shared" si="215"/>
        <v>61.851999999999997</v>
      </c>
      <c r="CN161" s="2">
        <f t="shared" si="215"/>
        <v>60.246000000000002</v>
      </c>
      <c r="CO161" s="2">
        <f t="shared" si="215"/>
        <v>59.82</v>
      </c>
      <c r="CP161" s="2">
        <f t="shared" si="215"/>
        <v>58.418999999999997</v>
      </c>
      <c r="CQ161" s="2">
        <f t="shared" si="215"/>
        <v>61.128999999999998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72.822999999999993</v>
      </c>
      <c r="CW161" s="2">
        <f t="shared" si="199"/>
        <v>64.983999999999995</v>
      </c>
      <c r="CX161" s="2">
        <f t="shared" si="200"/>
        <v>63.213000000000001</v>
      </c>
      <c r="CY161" s="2">
        <f t="shared" si="201"/>
        <v>62.524999999999999</v>
      </c>
      <c r="CZ161" s="2">
        <f t="shared" si="202"/>
        <v>61.183</v>
      </c>
      <c r="DA161" s="2">
        <f t="shared" si="203"/>
        <v>62.426000000000002</v>
      </c>
      <c r="DB161" s="2">
        <f t="shared" si="204"/>
        <v>62.097999999999999</v>
      </c>
      <c r="DC161" s="2">
        <f t="shared" si="205"/>
        <v>61.851999999999997</v>
      </c>
      <c r="DD161" s="2">
        <f t="shared" si="206"/>
        <v>60.246000000000002</v>
      </c>
      <c r="DE161" s="2">
        <f t="shared" si="207"/>
        <v>59.82</v>
      </c>
      <c r="DF161" s="2">
        <f t="shared" si="208"/>
        <v>58.418999999999997</v>
      </c>
      <c r="DG161" s="2">
        <f t="shared" si="209"/>
        <v>61.128999999999998</v>
      </c>
      <c r="DH161" s="2" t="str">
        <f t="shared" si="210"/>
        <v/>
      </c>
      <c r="DI161" s="2" t="str">
        <f t="shared" si="211"/>
        <v/>
      </c>
      <c r="DK161" s="2">
        <f t="shared" si="176"/>
        <v>102.36286076713985</v>
      </c>
      <c r="DL161" s="2">
        <f t="shared" si="176"/>
        <v>119.74125516570778</v>
      </c>
      <c r="DM161" s="2">
        <f t="shared" si="176"/>
        <v>120.42523922966804</v>
      </c>
      <c r="DN161" s="2">
        <f t="shared" si="176"/>
        <v>91.524907278767742</v>
      </c>
      <c r="DO161" s="2">
        <f t="shared" si="176"/>
        <v>97.939038543608021</v>
      </c>
      <c r="DP161" s="2">
        <f t="shared" si="176"/>
        <v>95.306113240418142</v>
      </c>
      <c r="DQ161" s="2">
        <f t="shared" si="176"/>
        <v>102.73059492285809</v>
      </c>
      <c r="DR161" s="2">
        <f t="shared" si="176"/>
        <v>95.107539993434713</v>
      </c>
      <c r="DS161" s="2">
        <f t="shared" si="176"/>
        <v>102.08965577005574</v>
      </c>
      <c r="DT161" s="2">
        <f t="shared" si="176"/>
        <v>97.921689661089644</v>
      </c>
      <c r="DU161" s="2">
        <f t="shared" si="176"/>
        <v>95.380545756282601</v>
      </c>
      <c r="DV161" s="2">
        <f t="shared" si="176"/>
        <v>104.21192523616736</v>
      </c>
      <c r="DW161" s="2">
        <f t="shared" si="176"/>
        <v>95.001000750469018</v>
      </c>
      <c r="DX161" s="2">
        <f t="shared" si="176"/>
        <v>97.596585111427231</v>
      </c>
      <c r="DY161" s="2">
        <f t="shared" si="176"/>
        <v>88.135162903225776</v>
      </c>
      <c r="EA161" s="2">
        <f t="shared" si="213"/>
        <v>72.473792282833514</v>
      </c>
      <c r="EB161" s="2">
        <f t="shared" si="213"/>
        <v>72.757982235633676</v>
      </c>
      <c r="EC161" s="2">
        <f t="shared" si="213"/>
        <v>65.963035298146536</v>
      </c>
      <c r="ED161" s="2">
        <f t="shared" si="213"/>
        <v>64.17434255751769</v>
      </c>
      <c r="EE161" s="2">
        <f t="shared" si="213"/>
        <v>62.492808163869576</v>
      </c>
      <c r="EF161" s="2">
        <f t="shared" si="213"/>
        <v>61.84132964647084</v>
      </c>
      <c r="EG161" s="2">
        <f t="shared" si="213"/>
        <v>62.609643724638104</v>
      </c>
      <c r="EH161" s="2">
        <f t="shared" si="213"/>
        <v>62.450878047663416</v>
      </c>
      <c r="EI161" s="2">
        <f t="shared" si="213"/>
        <v>61.632906546739832</v>
      </c>
      <c r="EJ161" s="2">
        <f t="shared" si="213"/>
        <v>60.12866653934303</v>
      </c>
      <c r="EK161" s="2">
        <f t="shared" si="212"/>
        <v>59.647628837321733</v>
      </c>
      <c r="EL161" s="2">
        <f t="shared" si="179"/>
        <v>60.072875243412327</v>
      </c>
      <c r="EM161" s="2">
        <f t="shared" si="179"/>
        <v>61.546633278657268</v>
      </c>
      <c r="EN161" s="2">
        <f t="shared" si="179"/>
        <v>65.763645272580348</v>
      </c>
      <c r="EO161" s="2">
        <f t="shared" si="179"/>
        <v>66.92737047431109</v>
      </c>
      <c r="EQ161" s="2">
        <f t="shared" si="177"/>
        <v>72.571644378344445</v>
      </c>
      <c r="ER161" s="2">
        <f t="shared" si="177"/>
        <v>73.086001059483181</v>
      </c>
      <c r="ES161" s="2">
        <f t="shared" si="177"/>
        <v>66.669564076896663</v>
      </c>
      <c r="ET161" s="2">
        <f t="shared" si="177"/>
        <v>64.829018099997711</v>
      </c>
      <c r="EU161" s="2">
        <f t="shared" si="177"/>
        <v>62.495889587528396</v>
      </c>
      <c r="EV161" s="2">
        <f t="shared" si="177"/>
        <v>62.338766335633977</v>
      </c>
      <c r="EW161" s="2">
        <f t="shared" si="177"/>
        <v>62.515541307848508</v>
      </c>
      <c r="EX161" s="2">
        <f t="shared" si="177"/>
        <v>62.814288108095226</v>
      </c>
      <c r="EY161" s="2">
        <f t="shared" si="177"/>
        <v>62.099685450225905</v>
      </c>
      <c r="EZ161" s="2">
        <f t="shared" si="177"/>
        <v>60.362035880045489</v>
      </c>
      <c r="FA161" s="2">
        <f t="shared" si="177"/>
        <v>59.499386015701674</v>
      </c>
      <c r="FB161" s="2">
        <f t="shared" si="177"/>
        <v>60.763321832818932</v>
      </c>
      <c r="FC161" s="2">
        <f t="shared" si="177"/>
        <v>61.943541266156103</v>
      </c>
      <c r="FD161" s="2">
        <f t="shared" si="177"/>
        <v>65.234206176071197</v>
      </c>
      <c r="FE161" s="2">
        <f t="shared" si="177"/>
        <v>67.218760724832833</v>
      </c>
      <c r="FG161" s="2">
        <f t="shared" si="178"/>
        <v>0.99972785866946245</v>
      </c>
      <c r="FH161" s="2">
        <f t="shared" si="178"/>
        <v>0.99971562346379306</v>
      </c>
      <c r="FI161" s="2">
        <f t="shared" si="178"/>
        <v>0.9997185634943182</v>
      </c>
      <c r="FJ161" s="2">
        <f t="shared" si="178"/>
        <v>0.99973208909877365</v>
      </c>
      <c r="FK161" s="2">
        <f t="shared" si="178"/>
        <v>0.99973579437350057</v>
      </c>
      <c r="FL161" s="2">
        <f t="shared" si="178"/>
        <v>0.9997122411321866</v>
      </c>
      <c r="FM161" s="2">
        <f t="shared" si="178"/>
        <v>0.99968121199284921</v>
      </c>
      <c r="FN161" s="2">
        <f t="shared" si="178"/>
        <v>0.99967825869530613</v>
      </c>
      <c r="FO161" s="2">
        <f t="shared" si="178"/>
        <v>0.99966007605565899</v>
      </c>
      <c r="FP161" s="2">
        <f t="shared" si="178"/>
        <v>0.99965080690502994</v>
      </c>
      <c r="FQ161" s="2">
        <f t="shared" si="178"/>
        <v>0.99968863032840982</v>
      </c>
      <c r="FR161" s="2">
        <f t="shared" si="178"/>
        <v>0.99969538480774645</v>
      </c>
      <c r="FS161" s="2">
        <f t="shared" si="178"/>
        <v>0.99971000094916551</v>
      </c>
      <c r="FT161" s="2">
        <f t="shared" si="178"/>
        <v>0.99968045372707603</v>
      </c>
      <c r="FU161" s="2">
        <f t="shared" si="178"/>
        <v>0.99958912154037216</v>
      </c>
      <c r="FW161" s="2">
        <f t="shared" ref="FW161:GK177" si="216">POWER(10,($B161-C$232)/C$229)/(1+POWER(10,($B161-C$232)/C$229))</f>
        <v>0.12446334543299538</v>
      </c>
      <c r="FX161" s="2">
        <f t="shared" si="216"/>
        <v>0.1397913423353771</v>
      </c>
      <c r="FY161" s="2">
        <f t="shared" si="216"/>
        <v>0.17266422998258146</v>
      </c>
      <c r="FZ161" s="2">
        <f t="shared" si="216"/>
        <v>0.20357541153788303</v>
      </c>
      <c r="GA161" s="2">
        <f t="shared" si="216"/>
        <v>0.19264827078007016</v>
      </c>
      <c r="GB161" s="2">
        <f t="shared" si="216"/>
        <v>0.17917230115405383</v>
      </c>
      <c r="GC161" s="2">
        <f t="shared" si="216"/>
        <v>0.19594101171571141</v>
      </c>
      <c r="GD161" s="2">
        <f t="shared" si="216"/>
        <v>0.21193024197390703</v>
      </c>
      <c r="GE161" s="2">
        <f t="shared" si="216"/>
        <v>0.22254438409591643</v>
      </c>
      <c r="GF161" s="2">
        <f t="shared" si="216"/>
        <v>0.17785822914267793</v>
      </c>
      <c r="GG161" s="2">
        <f t="shared" si="216"/>
        <v>0.16186017561865457</v>
      </c>
      <c r="GH161" s="2">
        <f t="shared" si="216"/>
        <v>0.14246276108005576</v>
      </c>
      <c r="GI161" s="2">
        <f t="shared" si="216"/>
        <v>0.13490258878955214</v>
      </c>
      <c r="GJ161" s="2">
        <f t="shared" si="216"/>
        <v>0.10488186649490724</v>
      </c>
      <c r="GK161" s="2">
        <f t="shared" si="216"/>
        <v>7.9462660270826463E-2</v>
      </c>
      <c r="GM161" s="86">
        <f t="shared" ref="GM161:HA177" si="217" xml:space="preserve"> _xlfn.NORM.DIST($B161, C$7, ABS(C$11), TRUE) * _xlfn.NORM.DIST(($B161 - C$7)*C$15, 0, ABS(C$11), TRUE) * 2</f>
        <v>7.5585673928000752E-104</v>
      </c>
      <c r="GN161" s="86">
        <f t="shared" si="217"/>
        <v>1.0385959666241462E-104</v>
      </c>
      <c r="GO161" s="86">
        <f t="shared" si="217"/>
        <v>1.6345045822489101E-122</v>
      </c>
      <c r="GP161" s="86">
        <f t="shared" si="217"/>
        <v>3.8374189343893161E-140</v>
      </c>
      <c r="GQ161" s="86">
        <f t="shared" si="217"/>
        <v>7.1782617708384256E-131</v>
      </c>
      <c r="GR161" s="86">
        <f t="shared" si="217"/>
        <v>1.1696351994910119E-87</v>
      </c>
      <c r="GS161" s="86">
        <f t="shared" si="217"/>
        <v>3.5427124375915651E-97</v>
      </c>
      <c r="GT161" s="86">
        <f t="shared" si="217"/>
        <v>2.2411305541485712E-116</v>
      </c>
      <c r="GU161" s="86">
        <f t="shared" si="217"/>
        <v>1.6819478155580987E-141</v>
      </c>
      <c r="GV161" s="86">
        <f t="shared" si="217"/>
        <v>2.0149179321830194E-168</v>
      </c>
      <c r="GW161" s="86">
        <f t="shared" si="217"/>
        <v>4.6092743683913555E-166</v>
      </c>
      <c r="GX161" s="86">
        <f t="shared" si="217"/>
        <v>4.318588975666858E-155</v>
      </c>
      <c r="GY161" s="86">
        <f t="shared" si="217"/>
        <v>1.5591707226045622E-168</v>
      </c>
      <c r="GZ161" s="86">
        <f t="shared" si="217"/>
        <v>5.5211331055700639E-160</v>
      </c>
      <c r="HA161" s="86">
        <f t="shared" si="217"/>
        <v>2.1879447572403431E-167</v>
      </c>
      <c r="HC161" s="86">
        <f t="shared" si="181"/>
        <v>4.2486287234960844E-49</v>
      </c>
      <c r="HD161" s="86">
        <f t="shared" si="181"/>
        <v>1.8767185975608697E-59</v>
      </c>
      <c r="HE161" s="86">
        <f t="shared" si="181"/>
        <v>2.7314416093904885E-67</v>
      </c>
      <c r="HF161" s="86">
        <f t="shared" si="180"/>
        <v>3.9570433614212148E-102</v>
      </c>
      <c r="HG161" s="86">
        <f t="shared" si="180"/>
        <v>4.7368501063003055E-61</v>
      </c>
      <c r="HH161" s="86">
        <f t="shared" si="180"/>
        <v>3.731336070165508E-68</v>
      </c>
      <c r="HI161" s="86">
        <f t="shared" si="180"/>
        <v>1.3426304708877196E-93</v>
      </c>
      <c r="HJ161" s="86">
        <f t="shared" si="180"/>
        <v>1.3781631908883991E-108</v>
      </c>
      <c r="HK161" s="86">
        <f t="shared" si="180"/>
        <v>5.6191981221664743E-120</v>
      </c>
      <c r="HL161" s="86">
        <f t="shared" si="161"/>
        <v>2.5461771484300454E-121</v>
      </c>
      <c r="HM161" s="86">
        <f t="shared" si="161"/>
        <v>8.7333603697683118E-117</v>
      </c>
      <c r="HN161" s="86">
        <f t="shared" si="161"/>
        <v>8.4337809166421369E-98</v>
      </c>
      <c r="HO161" s="86">
        <f t="shared" si="161"/>
        <v>7.7605967320037704E-79</v>
      </c>
      <c r="HP161" s="86">
        <f t="shared" si="161"/>
        <v>5.401902760533295E-85</v>
      </c>
      <c r="HQ161" s="86">
        <f t="shared" si="161"/>
        <v>1.3309081161455135E-90</v>
      </c>
      <c r="HS161" s="86">
        <f t="shared" ref="HS161:IG177" si="218" xml:space="preserve"> _xlfn.NORM.DIST($B161, C$9, ABS(C$13), TRUE) * _xlfn.NORM.DIST(($B161 - C$9)*C$17, 0, ABS(C$13), TRUE) * 2</f>
        <v>1.0798533960977687E-2</v>
      </c>
      <c r="HT161" s="86">
        <f t="shared" si="218"/>
        <v>2.6422138431750298E-4</v>
      </c>
      <c r="HU161" s="86">
        <f t="shared" si="218"/>
        <v>5.3566340532386271E-4</v>
      </c>
      <c r="HV161" s="86">
        <f t="shared" si="218"/>
        <v>1.765947320448124E-5</v>
      </c>
      <c r="HW161" s="86">
        <f t="shared" si="218"/>
        <v>2.6045488725992623E-6</v>
      </c>
      <c r="HX161" s="86">
        <f t="shared" si="218"/>
        <v>7.1631208072748395E-5</v>
      </c>
      <c r="HY161" s="86">
        <f t="shared" si="218"/>
        <v>7.0546942316269623E-6</v>
      </c>
      <c r="HZ161" s="86">
        <f t="shared" si="218"/>
        <v>1.0136688344575344E-5</v>
      </c>
      <c r="IA161" s="86">
        <f t="shared" si="218"/>
        <v>1.0763187430253592E-6</v>
      </c>
      <c r="IB161" s="86">
        <f t="shared" si="218"/>
        <v>1.9299927504759525E-5</v>
      </c>
      <c r="IC161" s="86">
        <f t="shared" si="218"/>
        <v>1.4224299279061325E-4</v>
      </c>
      <c r="ID161" s="86">
        <f t="shared" si="218"/>
        <v>9.4000266551257767E-4</v>
      </c>
      <c r="IE161" s="86">
        <f t="shared" si="218"/>
        <v>2.2218712947440567E-3</v>
      </c>
      <c r="IF161" s="86">
        <f t="shared" si="218"/>
        <v>2.3685028400580142E-2</v>
      </c>
      <c r="IG161" s="86">
        <f t="shared" si="218"/>
        <v>0.14390817430727398</v>
      </c>
      <c r="II161" s="86">
        <f t="shared" ref="II161:IW177" si="219" xml:space="preserve"> _xlfn.NORM.DIST($B161, C$10, ABS(C$14), TRUE) * _xlfn.NORM.DIST(($B161 - C$10)*C$18, 0, ABS(C$14), TRUE) * 2</f>
        <v>1.1829174492976516E-10</v>
      </c>
      <c r="IJ161" s="86">
        <f t="shared" si="219"/>
        <v>4.2219687893538646E-10</v>
      </c>
      <c r="IK161" s="86">
        <f t="shared" si="219"/>
        <v>8.1870859356126225E-8</v>
      </c>
      <c r="IL161" s="86">
        <f t="shared" si="219"/>
        <v>3.9673656549467378E-7</v>
      </c>
      <c r="IM161" s="86">
        <f t="shared" si="219"/>
        <v>2.9045481481796907E-8</v>
      </c>
      <c r="IN161" s="86">
        <f t="shared" si="219"/>
        <v>1.0556722376192303E-7</v>
      </c>
      <c r="IO161" s="86">
        <f t="shared" si="219"/>
        <v>1.2717228520191971E-7</v>
      </c>
      <c r="IP161" s="86">
        <f t="shared" si="219"/>
        <v>3.4416438860625864E-6</v>
      </c>
      <c r="IQ161" s="86">
        <f t="shared" si="219"/>
        <v>3.4155327057635491E-6</v>
      </c>
      <c r="IR161" s="86">
        <f t="shared" si="219"/>
        <v>9.4147542891883206E-9</v>
      </c>
      <c r="IS161" s="86">
        <f t="shared" si="219"/>
        <v>3.2901242149806742E-9</v>
      </c>
      <c r="IT161" s="86">
        <f t="shared" si="219"/>
        <v>2.0017061612781211E-10</v>
      </c>
      <c r="IU161" s="86">
        <f t="shared" si="219"/>
        <v>7.856765467296165E-11</v>
      </c>
      <c r="IV161" s="86">
        <f t="shared" si="219"/>
        <v>1.8510901976799533E-7</v>
      </c>
      <c r="IW161" s="86">
        <f t="shared" si="219"/>
        <v>2.6870215310524387E-6</v>
      </c>
      <c r="IY161" s="86">
        <f t="shared" ref="IY161:JM177" si="220">GM161+HC161+HS161+II161</f>
        <v>1.0798534079269432E-2</v>
      </c>
      <c r="IZ161" s="86">
        <f t="shared" si="220"/>
        <v>2.6422180651438189E-4</v>
      </c>
      <c r="JA161" s="86">
        <f t="shared" si="220"/>
        <v>5.3574527618321889E-4</v>
      </c>
      <c r="JB161" s="86">
        <f t="shared" si="220"/>
        <v>1.8056209769975913E-5</v>
      </c>
      <c r="JC161" s="86">
        <f t="shared" si="220"/>
        <v>2.6335943540810591E-6</v>
      </c>
      <c r="JD161" s="86">
        <f t="shared" si="220"/>
        <v>7.173677529651032E-5</v>
      </c>
      <c r="JE161" s="86">
        <f t="shared" si="220"/>
        <v>7.1818665168288818E-6</v>
      </c>
      <c r="JF161" s="86">
        <f t="shared" si="220"/>
        <v>1.357833223063793E-5</v>
      </c>
      <c r="JG161" s="86">
        <f t="shared" si="220"/>
        <v>4.4918514487889081E-6</v>
      </c>
      <c r="JH161" s="86">
        <f t="shared" si="220"/>
        <v>1.9309342259048713E-5</v>
      </c>
      <c r="JI161" s="86">
        <f t="shared" si="220"/>
        <v>1.4224628291482824E-4</v>
      </c>
      <c r="JJ161" s="86">
        <f t="shared" si="220"/>
        <v>9.4000286568319375E-4</v>
      </c>
      <c r="JK161" s="86">
        <f t="shared" si="220"/>
        <v>2.2218713733117112E-3</v>
      </c>
      <c r="JL161" s="86">
        <f t="shared" si="220"/>
        <v>2.3685213509599911E-2</v>
      </c>
      <c r="JM161" s="86">
        <f t="shared" si="220"/>
        <v>0.14391086132880504</v>
      </c>
    </row>
    <row r="162" spans="2:273" x14ac:dyDescent="0.25">
      <c r="B162" s="2">
        <v>135</v>
      </c>
      <c r="C162" s="37">
        <v>72.257999999999996</v>
      </c>
      <c r="D162" s="37">
        <v>72.613</v>
      </c>
      <c r="E162" s="37">
        <v>66.403000000000006</v>
      </c>
      <c r="F162" s="37">
        <v>64.426000000000002</v>
      </c>
      <c r="G162" s="37">
        <v>62.148000000000003</v>
      </c>
      <c r="H162" s="37">
        <v>62.15</v>
      </c>
      <c r="I162" s="37">
        <v>62.689</v>
      </c>
      <c r="J162" s="37">
        <v>62.557000000000002</v>
      </c>
      <c r="K162" s="37">
        <v>61.884999999999998</v>
      </c>
      <c r="L162" s="37">
        <v>59.246000000000002</v>
      </c>
      <c r="M162" s="37">
        <v>58.18</v>
      </c>
      <c r="N162" s="37">
        <v>58.581000000000003</v>
      </c>
      <c r="O162" s="37">
        <v>60.564999999999998</v>
      </c>
      <c r="P162" s="37">
        <v>64.596999999999994</v>
      </c>
      <c r="Q162" s="37">
        <v>67.855000000000004</v>
      </c>
      <c r="S162" s="4">
        <f t="shared" si="174"/>
        <v>72.374372684655455</v>
      </c>
      <c r="T162" s="4">
        <f t="shared" si="174"/>
        <v>72.683647255996391</v>
      </c>
      <c r="U162" s="4">
        <f t="shared" si="174"/>
        <v>65.966675702951065</v>
      </c>
      <c r="V162" s="4">
        <f t="shared" si="174"/>
        <v>64.173983296302538</v>
      </c>
      <c r="W162" s="4">
        <f t="shared" si="174"/>
        <v>62.380821141636254</v>
      </c>
      <c r="X162" s="4">
        <f t="shared" si="174"/>
        <v>61.821262540382236</v>
      </c>
      <c r="Y162" s="4">
        <f t="shared" si="174"/>
        <v>62.484245705301497</v>
      </c>
      <c r="Z162" s="4">
        <f t="shared" si="174"/>
        <v>62.403266083695272</v>
      </c>
      <c r="AA162" s="4">
        <f t="shared" si="174"/>
        <v>61.60297783447151</v>
      </c>
      <c r="AB162" s="4">
        <f t="shared" si="174"/>
        <v>60.042442861941673</v>
      </c>
      <c r="AC162" s="4">
        <f t="shared" si="174"/>
        <v>59.518306953132949</v>
      </c>
      <c r="AD162" s="4">
        <f t="shared" si="174"/>
        <v>60.047275311766192</v>
      </c>
      <c r="AE162" s="4">
        <f t="shared" si="174"/>
        <v>61.473936475582661</v>
      </c>
      <c r="AF162" s="4">
        <f t="shared" si="174"/>
        <v>65.788395146013883</v>
      </c>
      <c r="AG162" s="4">
        <f t="shared" si="174"/>
        <v>72.71727001804274</v>
      </c>
      <c r="AI162" s="4">
        <f t="shared" si="175"/>
        <v>-0.11637268465545958</v>
      </c>
      <c r="AJ162" s="4">
        <f t="shared" si="175"/>
        <v>-7.0647255996391323E-2</v>
      </c>
      <c r="AK162" s="4">
        <f t="shared" si="175"/>
        <v>0.43632429704894093</v>
      </c>
      <c r="AL162" s="4">
        <f t="shared" si="175"/>
        <v>0.2520167036974641</v>
      </c>
      <c r="AM162" s="4">
        <f t="shared" si="175"/>
        <v>-0.23282114163625067</v>
      </c>
      <c r="AN162" s="4">
        <f t="shared" si="175"/>
        <v>0.3287374596177628</v>
      </c>
      <c r="AO162" s="4">
        <f t="shared" si="175"/>
        <v>0.20475429469850326</v>
      </c>
      <c r="AP162" s="4">
        <f t="shared" si="175"/>
        <v>0.15373391630473066</v>
      </c>
      <c r="AQ162" s="4">
        <f t="shared" si="175"/>
        <v>0.28202216552848824</v>
      </c>
      <c r="AR162" s="4">
        <f t="shared" si="175"/>
        <v>-0.7964428619416708</v>
      </c>
      <c r="AS162" s="4">
        <f t="shared" si="175"/>
        <v>-1.3383069531329497</v>
      </c>
      <c r="AT162" s="4">
        <f t="shared" si="175"/>
        <v>-1.4662753117661893</v>
      </c>
      <c r="AU162" s="4">
        <f t="shared" si="175"/>
        <v>-0.90893647558266366</v>
      </c>
      <c r="AV162" s="4">
        <f t="shared" si="175"/>
        <v>-1.191395146013889</v>
      </c>
      <c r="AW162" s="4">
        <f t="shared" si="175"/>
        <v>-4.8622700180427358</v>
      </c>
      <c r="AY162" s="2">
        <f t="shared" si="214"/>
        <v>72.374372673788699</v>
      </c>
      <c r="AZ162" s="2">
        <f t="shared" si="214"/>
        <v>72.683638443163133</v>
      </c>
      <c r="BA162" s="2">
        <f t="shared" si="214"/>
        <v>65.966614567250986</v>
      </c>
      <c r="BB162" s="2">
        <f t="shared" si="214"/>
        <v>64.173851432867906</v>
      </c>
      <c r="BC162" s="2">
        <f t="shared" si="214"/>
        <v>62.380802494723483</v>
      </c>
      <c r="BD162" s="2">
        <f t="shared" si="214"/>
        <v>61.821214476499676</v>
      </c>
      <c r="BE162" s="2">
        <f t="shared" si="214"/>
        <v>62.484171508311469</v>
      </c>
      <c r="BF162" s="2">
        <f t="shared" si="214"/>
        <v>62.401945290838654</v>
      </c>
      <c r="BG162" s="2">
        <f t="shared" si="214"/>
        <v>61.60129872401005</v>
      </c>
      <c r="BH162" s="2">
        <f t="shared" si="214"/>
        <v>60.042432039445949</v>
      </c>
      <c r="BI162" s="2">
        <f t="shared" si="214"/>
        <v>59.518283743782504</v>
      </c>
      <c r="BJ162" s="2">
        <f t="shared" si="214"/>
        <v>60.046906629940807</v>
      </c>
      <c r="BK162" s="2">
        <f t="shared" si="214"/>
        <v>61.472588931190899</v>
      </c>
      <c r="BL162" s="2">
        <f t="shared" si="214"/>
        <v>65.642544483563938</v>
      </c>
      <c r="BM162" s="2">
        <f t="shared" si="214"/>
        <v>66.860192503428394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72.257999999999996</v>
      </c>
      <c r="CF162" s="2">
        <f t="shared" si="215"/>
        <v>72.613</v>
      </c>
      <c r="CG162" s="2">
        <f t="shared" si="215"/>
        <v>66.403000000000006</v>
      </c>
      <c r="CH162" s="2">
        <f t="shared" si="215"/>
        <v>64.426000000000002</v>
      </c>
      <c r="CI162" s="2">
        <f t="shared" si="215"/>
        <v>62.148000000000003</v>
      </c>
      <c r="CJ162" s="2">
        <f t="shared" si="215"/>
        <v>62.15</v>
      </c>
      <c r="CK162" s="2">
        <f t="shared" si="215"/>
        <v>62.689</v>
      </c>
      <c r="CL162" s="2">
        <f t="shared" si="215"/>
        <v>62.557000000000002</v>
      </c>
      <c r="CM162" s="2">
        <f t="shared" si="215"/>
        <v>61.884999999999998</v>
      </c>
      <c r="CN162" s="2">
        <f t="shared" si="215"/>
        <v>59.246000000000002</v>
      </c>
      <c r="CO162" s="2">
        <f t="shared" si="215"/>
        <v>58.18</v>
      </c>
      <c r="CP162" s="2">
        <f t="shared" si="215"/>
        <v>58.581000000000003</v>
      </c>
      <c r="CQ162" s="2">
        <f t="shared" si="215"/>
        <v>60.564999999999998</v>
      </c>
      <c r="CR162" s="2" t="str">
        <f t="shared" si="215"/>
        <v/>
      </c>
      <c r="CS162" s="2" t="str">
        <f t="shared" si="215"/>
        <v/>
      </c>
      <c r="CU162" s="2">
        <f t="shared" si="197"/>
        <v>72.257999999999996</v>
      </c>
      <c r="CV162" s="2">
        <f t="shared" si="198"/>
        <v>72.613</v>
      </c>
      <c r="CW162" s="2">
        <f t="shared" si="199"/>
        <v>66.403000000000006</v>
      </c>
      <c r="CX162" s="2">
        <f t="shared" si="200"/>
        <v>64.426000000000002</v>
      </c>
      <c r="CY162" s="2">
        <f t="shared" si="201"/>
        <v>62.148000000000003</v>
      </c>
      <c r="CZ162" s="2">
        <f t="shared" si="202"/>
        <v>62.15</v>
      </c>
      <c r="DA162" s="2">
        <f t="shared" si="203"/>
        <v>62.689</v>
      </c>
      <c r="DB162" s="2">
        <f t="shared" si="204"/>
        <v>62.557000000000002</v>
      </c>
      <c r="DC162" s="2">
        <f t="shared" si="205"/>
        <v>61.884999999999998</v>
      </c>
      <c r="DD162" s="2">
        <f t="shared" si="206"/>
        <v>59.246000000000002</v>
      </c>
      <c r="DE162" s="2">
        <f t="shared" si="207"/>
        <v>58.18</v>
      </c>
      <c r="DF162" s="2">
        <f t="shared" si="208"/>
        <v>58.581000000000003</v>
      </c>
      <c r="DG162" s="2">
        <f t="shared" si="209"/>
        <v>60.564999999999998</v>
      </c>
      <c r="DH162" s="2" t="str">
        <f t="shared" si="210"/>
        <v/>
      </c>
      <c r="DI162" s="2" t="str">
        <f t="shared" si="211"/>
        <v/>
      </c>
      <c r="DK162" s="2">
        <f t="shared" si="176"/>
        <v>102.52345243128966</v>
      </c>
      <c r="DL162" s="2">
        <f t="shared" si="176"/>
        <v>120.01555741025847</v>
      </c>
      <c r="DM162" s="2">
        <f t="shared" si="176"/>
        <v>120.73087143127245</v>
      </c>
      <c r="DN162" s="2">
        <f t="shared" si="176"/>
        <v>91.589522198731501</v>
      </c>
      <c r="DO162" s="2">
        <f t="shared" si="176"/>
        <v>98.127841152796904</v>
      </c>
      <c r="DP162" s="2">
        <f t="shared" si="176"/>
        <v>95.470122473867619</v>
      </c>
      <c r="DQ162" s="2">
        <f t="shared" si="176"/>
        <v>102.94851624904257</v>
      </c>
      <c r="DR162" s="2">
        <f t="shared" si="176"/>
        <v>95.248309333625116</v>
      </c>
      <c r="DS162" s="2">
        <f t="shared" si="176"/>
        <v>102.30251085371083</v>
      </c>
      <c r="DT162" s="2">
        <f t="shared" si="176"/>
        <v>98.104601630201614</v>
      </c>
      <c r="DU162" s="2">
        <f t="shared" si="176"/>
        <v>95.548533428165015</v>
      </c>
      <c r="DV162" s="2">
        <f t="shared" si="176"/>
        <v>104.448485560054</v>
      </c>
      <c r="DW162" s="2">
        <f t="shared" si="176"/>
        <v>95.156747560975589</v>
      </c>
      <c r="DX162" s="2">
        <f t="shared" si="176"/>
        <v>97.803032242769092</v>
      </c>
      <c r="DY162" s="2">
        <f t="shared" si="176"/>
        <v>88.26093870967739</v>
      </c>
      <c r="EA162" s="2">
        <f t="shared" si="213"/>
        <v>72.353070423991738</v>
      </c>
      <c r="EB162" s="2">
        <f t="shared" si="213"/>
        <v>72.619191229336124</v>
      </c>
      <c r="EC162" s="2">
        <f t="shared" si="213"/>
        <v>65.815172940871832</v>
      </c>
      <c r="ED162" s="2">
        <f t="shared" si="213"/>
        <v>64.017889880786583</v>
      </c>
      <c r="EE162" s="2">
        <f t="shared" si="213"/>
        <v>62.371507543437019</v>
      </c>
      <c r="EF162" s="2">
        <f t="shared" si="213"/>
        <v>61.712105976813717</v>
      </c>
      <c r="EG162" s="2">
        <f t="shared" si="213"/>
        <v>62.493050428814001</v>
      </c>
      <c r="EH162" s="2">
        <f t="shared" si="213"/>
        <v>62.306294186348325</v>
      </c>
      <c r="EI162" s="2">
        <f t="shared" si="213"/>
        <v>61.472882464655008</v>
      </c>
      <c r="EJ162" s="2">
        <f t="shared" si="213"/>
        <v>59.983670195350882</v>
      </c>
      <c r="EK162" s="2">
        <f t="shared" si="212"/>
        <v>59.535051003142371</v>
      </c>
      <c r="EL162" s="2">
        <f t="shared" si="179"/>
        <v>59.923523295077885</v>
      </c>
      <c r="EM162" s="2">
        <f t="shared" si="179"/>
        <v>61.403022643524707</v>
      </c>
      <c r="EN162" s="2">
        <f t="shared" si="179"/>
        <v>65.695764732392618</v>
      </c>
      <c r="EO162" s="2">
        <f t="shared" si="179"/>
        <v>66.826072730065675</v>
      </c>
      <c r="EQ162" s="2">
        <f t="shared" si="177"/>
        <v>72.455507932144982</v>
      </c>
      <c r="ER162" s="2">
        <f t="shared" si="177"/>
        <v>72.964040384627751</v>
      </c>
      <c r="ES162" s="2">
        <f t="shared" si="177"/>
        <v>66.552717602692056</v>
      </c>
      <c r="ET162" s="2">
        <f t="shared" si="177"/>
        <v>64.69954112706516</v>
      </c>
      <c r="EU162" s="2">
        <f t="shared" si="177"/>
        <v>62.374781541001575</v>
      </c>
      <c r="EV162" s="2">
        <f t="shared" si="177"/>
        <v>62.231206757842308</v>
      </c>
      <c r="EW162" s="2">
        <f t="shared" si="177"/>
        <v>62.395159420289872</v>
      </c>
      <c r="EX162" s="2">
        <f t="shared" si="177"/>
        <v>62.683882083011923</v>
      </c>
      <c r="EY162" s="2">
        <f t="shared" si="177"/>
        <v>61.957457122899157</v>
      </c>
      <c r="EZ162" s="2">
        <f t="shared" si="177"/>
        <v>60.226833657753303</v>
      </c>
      <c r="FA162" s="2">
        <f t="shared" si="177"/>
        <v>59.380574348976594</v>
      </c>
      <c r="FB162" s="2">
        <f t="shared" si="177"/>
        <v>60.643971314911155</v>
      </c>
      <c r="FC162" s="2">
        <f t="shared" si="177"/>
        <v>61.818307641671041</v>
      </c>
      <c r="FD162" s="2">
        <f t="shared" si="177"/>
        <v>65.146109438992369</v>
      </c>
      <c r="FE162" s="2">
        <f t="shared" si="177"/>
        <v>67.127777825756297</v>
      </c>
      <c r="FG162" s="2">
        <f t="shared" si="178"/>
        <v>0.99975179821340032</v>
      </c>
      <c r="FH162" s="2">
        <f t="shared" si="178"/>
        <v>0.99974063902677679</v>
      </c>
      <c r="FI162" s="2">
        <f t="shared" si="178"/>
        <v>0.99974332049998038</v>
      </c>
      <c r="FJ162" s="2">
        <f t="shared" si="178"/>
        <v>0.99975565659413046</v>
      </c>
      <c r="FK162" s="2">
        <f t="shared" si="178"/>
        <v>0.99975903600306792</v>
      </c>
      <c r="FL162" s="2">
        <f t="shared" si="178"/>
        <v>0.99973755414839338</v>
      </c>
      <c r="FM162" s="2">
        <f t="shared" si="178"/>
        <v>0.99970925372662101</v>
      </c>
      <c r="FN162" s="2">
        <f t="shared" si="178"/>
        <v>0.99970656013544223</v>
      </c>
      <c r="FO162" s="2">
        <f t="shared" si="178"/>
        <v>0.99968997640551571</v>
      </c>
      <c r="FP162" s="2">
        <f t="shared" si="178"/>
        <v>0.99968152232706653</v>
      </c>
      <c r="FQ162" s="2">
        <f t="shared" si="178"/>
        <v>0.99971601970421053</v>
      </c>
      <c r="FR162" s="2">
        <f t="shared" si="178"/>
        <v>0.99972218019647385</v>
      </c>
      <c r="FS162" s="2">
        <f t="shared" si="178"/>
        <v>0.99973551097332958</v>
      </c>
      <c r="FT162" s="2">
        <f t="shared" si="178"/>
        <v>0.99970856214117343</v>
      </c>
      <c r="FU162" s="2">
        <f t="shared" si="178"/>
        <v>0.99962526084327274</v>
      </c>
      <c r="FW162" s="2">
        <f t="shared" si="216"/>
        <v>0.13485204130202372</v>
      </c>
      <c r="FX162" s="2">
        <f t="shared" si="216"/>
        <v>0.15123843386820249</v>
      </c>
      <c r="FY162" s="2">
        <f t="shared" si="216"/>
        <v>0.18622044122514511</v>
      </c>
      <c r="FZ162" s="2">
        <f t="shared" si="216"/>
        <v>0.2189163540007564</v>
      </c>
      <c r="GA162" s="2">
        <f t="shared" si="216"/>
        <v>0.20738018612515974</v>
      </c>
      <c r="GB162" s="2">
        <f t="shared" si="216"/>
        <v>0.19312020316979869</v>
      </c>
      <c r="GC162" s="2">
        <f t="shared" si="216"/>
        <v>0.21085896180638392</v>
      </c>
      <c r="GD162" s="2">
        <f t="shared" si="216"/>
        <v>0.2277207632633747</v>
      </c>
      <c r="GE162" s="2">
        <f t="shared" si="216"/>
        <v>0.23888601938007792</v>
      </c>
      <c r="GF162" s="2">
        <f t="shared" si="216"/>
        <v>0.19172772957349021</v>
      </c>
      <c r="GG162" s="2">
        <f t="shared" si="216"/>
        <v>0.17474730338454755</v>
      </c>
      <c r="GH162" s="2">
        <f t="shared" si="216"/>
        <v>0.15408942149657431</v>
      </c>
      <c r="GI162" s="2">
        <f t="shared" si="216"/>
        <v>0.146017308804646</v>
      </c>
      <c r="GJ162" s="2">
        <f t="shared" si="216"/>
        <v>0.11384866638428602</v>
      </c>
      <c r="GK162" s="2">
        <f t="shared" si="216"/>
        <v>8.6466188783584322E-2</v>
      </c>
      <c r="GM162" s="86">
        <f t="shared" si="217"/>
        <v>8.1552613397309127E-107</v>
      </c>
      <c r="GN162" s="86">
        <f t="shared" si="217"/>
        <v>1.0670962550614989E-107</v>
      </c>
      <c r="GO162" s="86">
        <f t="shared" si="217"/>
        <v>5.2466854588498821E-126</v>
      </c>
      <c r="GP162" s="86">
        <f t="shared" si="217"/>
        <v>3.9515671019661397E-144</v>
      </c>
      <c r="GQ162" s="86">
        <f t="shared" si="217"/>
        <v>1.3884893595220361E-134</v>
      </c>
      <c r="GR162" s="86">
        <f t="shared" si="217"/>
        <v>3.7353687029517216E-90</v>
      </c>
      <c r="GS162" s="86">
        <f t="shared" si="217"/>
        <v>6.4128406885160652E-100</v>
      </c>
      <c r="GT162" s="86">
        <f t="shared" si="217"/>
        <v>1.1602106978605E-119</v>
      </c>
      <c r="GU162" s="86">
        <f t="shared" si="217"/>
        <v>1.6537914799131857E-145</v>
      </c>
      <c r="GV162" s="86">
        <f t="shared" si="217"/>
        <v>3.2497896352020906E-173</v>
      </c>
      <c r="GW162" s="86">
        <f t="shared" si="217"/>
        <v>9.2964015943750914E-171</v>
      </c>
      <c r="GX162" s="86">
        <f t="shared" si="217"/>
        <v>1.6737882369519101E-159</v>
      </c>
      <c r="GY162" s="86">
        <f t="shared" si="217"/>
        <v>2.4741590027944249E-173</v>
      </c>
      <c r="GZ162" s="86">
        <f t="shared" si="217"/>
        <v>1.751247645986387E-164</v>
      </c>
      <c r="HA162" s="86">
        <f t="shared" si="217"/>
        <v>3.9816396330774825E-172</v>
      </c>
      <c r="HC162" s="86">
        <f t="shared" si="181"/>
        <v>3.5207735579914673E-51</v>
      </c>
      <c r="HD162" s="86">
        <f t="shared" si="181"/>
        <v>5.2541588818214369E-62</v>
      </c>
      <c r="HE162" s="86">
        <f t="shared" si="181"/>
        <v>3.5773555224352023E-70</v>
      </c>
      <c r="HF162" s="86">
        <f t="shared" si="180"/>
        <v>1.930742530401435E-106</v>
      </c>
      <c r="HG162" s="86">
        <f t="shared" si="180"/>
        <v>1.4807889554708411E-63</v>
      </c>
      <c r="HH162" s="86">
        <f t="shared" si="180"/>
        <v>5.0743489650255488E-71</v>
      </c>
      <c r="HI162" s="86">
        <f t="shared" si="180"/>
        <v>1.7796430888622848E-97</v>
      </c>
      <c r="HJ162" s="86">
        <f t="shared" si="180"/>
        <v>4.3732754610389876E-113</v>
      </c>
      <c r="HK162" s="86">
        <f t="shared" si="180"/>
        <v>6.4089231083064274E-125</v>
      </c>
      <c r="HL162" s="86">
        <f t="shared" si="161"/>
        <v>2.3738754653605381E-126</v>
      </c>
      <c r="HM162" s="86">
        <f t="shared" si="161"/>
        <v>1.2499896927108306E-121</v>
      </c>
      <c r="HN162" s="86">
        <f t="shared" si="161"/>
        <v>6.4588065549351517E-102</v>
      </c>
      <c r="HO162" s="86">
        <f t="shared" si="161"/>
        <v>3.7819808408824164E-82</v>
      </c>
      <c r="HP162" s="86">
        <f t="shared" si="161"/>
        <v>1.5326535997830544E-88</v>
      </c>
      <c r="HQ162" s="86">
        <f t="shared" si="161"/>
        <v>2.0053450596563943E-94</v>
      </c>
      <c r="HS162" s="86">
        <f t="shared" si="218"/>
        <v>3.8709135716551548E-3</v>
      </c>
      <c r="HT162" s="86">
        <f t="shared" si="218"/>
        <v>6.0721928810238841E-5</v>
      </c>
      <c r="HU162" s="86">
        <f t="shared" si="218"/>
        <v>1.3244060639998689E-4</v>
      </c>
      <c r="HV162" s="86">
        <f t="shared" si="218"/>
        <v>2.7963164634517569E-6</v>
      </c>
      <c r="HW162" s="86">
        <f t="shared" si="218"/>
        <v>3.2355828466320614E-7</v>
      </c>
      <c r="HX162" s="86">
        <f t="shared" si="218"/>
        <v>1.4289337933807161E-5</v>
      </c>
      <c r="HY162" s="86">
        <f t="shared" si="218"/>
        <v>1.0210132413036248E-6</v>
      </c>
      <c r="HZ162" s="86">
        <f t="shared" si="218"/>
        <v>1.6880332781922528E-6</v>
      </c>
      <c r="IA162" s="86">
        <f t="shared" si="218"/>
        <v>1.3673541730541612E-7</v>
      </c>
      <c r="IB162" s="86">
        <f t="shared" si="218"/>
        <v>3.0257752249829574E-6</v>
      </c>
      <c r="IC162" s="86">
        <f t="shared" si="218"/>
        <v>2.8702477827656529E-5</v>
      </c>
      <c r="ID162" s="86">
        <f t="shared" si="218"/>
        <v>2.33584221288676E-4</v>
      </c>
      <c r="IE162" s="86">
        <f t="shared" si="218"/>
        <v>6.1632452927270467E-4</v>
      </c>
      <c r="IF162" s="86">
        <f t="shared" si="218"/>
        <v>9.999396799073388E-3</v>
      </c>
      <c r="IG162" s="86">
        <f t="shared" si="218"/>
        <v>8.200508419863739E-2</v>
      </c>
      <c r="II162" s="86">
        <f t="shared" si="219"/>
        <v>8.3764414885142549E-10</v>
      </c>
      <c r="IJ162" s="86">
        <f t="shared" si="219"/>
        <v>3.0416689108404186E-9</v>
      </c>
      <c r="IK162" s="86">
        <f t="shared" si="219"/>
        <v>4.4474197636313151E-7</v>
      </c>
      <c r="IL162" s="86">
        <f t="shared" si="219"/>
        <v>2.2476173471114486E-6</v>
      </c>
      <c r="IM162" s="86">
        <f t="shared" si="219"/>
        <v>2.0862725327720037E-7</v>
      </c>
      <c r="IN162" s="86">
        <f t="shared" si="219"/>
        <v>5.8462678138688339E-7</v>
      </c>
      <c r="IO162" s="86">
        <f t="shared" si="219"/>
        <v>7.8321447992732201E-7</v>
      </c>
      <c r="IP162" s="86">
        <f t="shared" si="219"/>
        <v>1.563753342912553E-5</v>
      </c>
      <c r="IQ162" s="86">
        <f t="shared" si="219"/>
        <v>1.6708701915396256E-5</v>
      </c>
      <c r="IR162" s="86">
        <f t="shared" si="219"/>
        <v>6.8040839306000994E-8</v>
      </c>
      <c r="IS162" s="86">
        <f t="shared" si="219"/>
        <v>2.3290862527640284E-8</v>
      </c>
      <c r="IT162" s="86">
        <f t="shared" si="219"/>
        <v>1.5887022754331482E-9</v>
      </c>
      <c r="IU162" s="86">
        <f t="shared" si="219"/>
        <v>6.3607113007308939E-10</v>
      </c>
      <c r="IV162" s="86">
        <f t="shared" si="219"/>
        <v>6.0460411035930013E-7</v>
      </c>
      <c r="IW162" s="86">
        <f t="shared" si="219"/>
        <v>6.2740966562554875E-6</v>
      </c>
      <c r="IY162" s="86">
        <f t="shared" si="220"/>
        <v>3.8709144092993037E-3</v>
      </c>
      <c r="IZ162" s="86">
        <f t="shared" si="220"/>
        <v>6.0724970479149682E-5</v>
      </c>
      <c r="JA162" s="86">
        <f t="shared" si="220"/>
        <v>1.3288534837635002E-4</v>
      </c>
      <c r="JB162" s="86">
        <f t="shared" si="220"/>
        <v>5.0439338105632055E-6</v>
      </c>
      <c r="JC162" s="86">
        <f t="shared" si="220"/>
        <v>5.3218553794040648E-7</v>
      </c>
      <c r="JD162" s="86">
        <f t="shared" si="220"/>
        <v>1.4873964715194044E-5</v>
      </c>
      <c r="JE162" s="86">
        <f t="shared" si="220"/>
        <v>1.8042277212309468E-6</v>
      </c>
      <c r="JF162" s="86">
        <f t="shared" si="220"/>
        <v>1.7325566707317782E-5</v>
      </c>
      <c r="JG162" s="86">
        <f t="shared" si="220"/>
        <v>1.6845437332701671E-5</v>
      </c>
      <c r="JH162" s="86">
        <f t="shared" si="220"/>
        <v>3.0938160642889583E-6</v>
      </c>
      <c r="JI162" s="86">
        <f t="shared" si="220"/>
        <v>2.8725768690184168E-5</v>
      </c>
      <c r="JJ162" s="86">
        <f t="shared" si="220"/>
        <v>2.3358580999095142E-4</v>
      </c>
      <c r="JK162" s="86">
        <f t="shared" si="220"/>
        <v>6.1632516534383479E-4</v>
      </c>
      <c r="JL162" s="86">
        <f t="shared" si="220"/>
        <v>1.0000001403183746E-2</v>
      </c>
      <c r="JM162" s="86">
        <f t="shared" si="220"/>
        <v>8.2011358295293643E-2</v>
      </c>
    </row>
    <row r="163" spans="2:273" x14ac:dyDescent="0.25">
      <c r="B163" s="2">
        <v>136</v>
      </c>
      <c r="C163" s="37">
        <v>72.081000000000003</v>
      </c>
      <c r="D163" s="37">
        <v>72.774000000000001</v>
      </c>
      <c r="E163" s="37">
        <v>66.274000000000001</v>
      </c>
      <c r="F163" s="37">
        <v>63.246000000000002</v>
      </c>
      <c r="G163" s="37">
        <v>62.131</v>
      </c>
      <c r="H163" s="37">
        <v>60.3</v>
      </c>
      <c r="I163" s="37">
        <v>62.131</v>
      </c>
      <c r="J163" s="37">
        <v>62.015999999999998</v>
      </c>
      <c r="K163" s="37">
        <v>60.802999999999997</v>
      </c>
      <c r="L163" s="37">
        <v>59.82</v>
      </c>
      <c r="M163" s="37">
        <v>59.393000000000001</v>
      </c>
      <c r="N163" s="37">
        <v>58.805999999999997</v>
      </c>
      <c r="O163" s="37">
        <v>61.031999999999996</v>
      </c>
      <c r="P163" s="37">
        <v>64.338999999999999</v>
      </c>
      <c r="Q163" s="37">
        <v>65.935000000000002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72.254863329889545</v>
      </c>
      <c r="T163" s="4">
        <f t="shared" si="221"/>
        <v>72.550825136561201</v>
      </c>
      <c r="U163" s="4">
        <f t="shared" si="221"/>
        <v>65.834516945782042</v>
      </c>
      <c r="V163" s="4">
        <f t="shared" si="221"/>
        <v>64.034828772223477</v>
      </c>
      <c r="W163" s="4">
        <f t="shared" si="221"/>
        <v>62.259016404838903</v>
      </c>
      <c r="X163" s="4">
        <f t="shared" si="221"/>
        <v>61.70365402803364</v>
      </c>
      <c r="Y163" s="4">
        <f t="shared" si="221"/>
        <v>62.364613153955503</v>
      </c>
      <c r="Z163" s="4">
        <f t="shared" si="221"/>
        <v>62.271355026972849</v>
      </c>
      <c r="AA163" s="4">
        <f t="shared" si="221"/>
        <v>61.45992426187987</v>
      </c>
      <c r="AB163" s="4">
        <f t="shared" si="221"/>
        <v>59.902113938192571</v>
      </c>
      <c r="AC163" s="4">
        <f t="shared" si="221"/>
        <v>59.401614994418729</v>
      </c>
      <c r="AD163" s="4">
        <f t="shared" si="221"/>
        <v>59.910536385050769</v>
      </c>
      <c r="AE163" s="4">
        <f t="shared" si="221"/>
        <v>61.33629733369397</v>
      </c>
      <c r="AF163" s="4">
        <f t="shared" si="221"/>
        <v>65.606355608978745</v>
      </c>
      <c r="AG163" s="4">
        <f t="shared" si="221"/>
        <v>69.259119293051185</v>
      </c>
      <c r="AI163" s="4">
        <f t="shared" ref="AI163:AW179" si="222">IF(OR($B163 &lt; C$230, $B163 &gt; C$233), 0, C163-S163)</f>
        <v>-0.17386332988954223</v>
      </c>
      <c r="AJ163" s="4">
        <f t="shared" si="222"/>
        <v>0.22317486343879978</v>
      </c>
      <c r="AK163" s="4">
        <f t="shared" si="222"/>
        <v>0.43948305421795908</v>
      </c>
      <c r="AL163" s="4">
        <f t="shared" si="222"/>
        <v>-0.78882877222347503</v>
      </c>
      <c r="AM163" s="4">
        <f t="shared" si="222"/>
        <v>-0.12801640483890253</v>
      </c>
      <c r="AN163" s="4">
        <f t="shared" si="222"/>
        <v>-1.4036540280336425</v>
      </c>
      <c r="AO163" s="4">
        <f t="shared" si="222"/>
        <v>-0.23361315395550264</v>
      </c>
      <c r="AP163" s="4">
        <f t="shared" si="222"/>
        <v>-0.2553550269728504</v>
      </c>
      <c r="AQ163" s="4">
        <f t="shared" si="222"/>
        <v>-0.65692426187987252</v>
      </c>
      <c r="AR163" s="4">
        <f t="shared" si="222"/>
        <v>-8.2113938192570401E-2</v>
      </c>
      <c r="AS163" s="4">
        <f t="shared" si="222"/>
        <v>-8.6149944187283722E-3</v>
      </c>
      <c r="AT163" s="4">
        <f t="shared" si="222"/>
        <v>-1.1045363850507712</v>
      </c>
      <c r="AU163" s="4">
        <f t="shared" si="222"/>
        <v>-0.30429733369397383</v>
      </c>
      <c r="AV163" s="4">
        <f t="shared" si="222"/>
        <v>-1.2673556089787468</v>
      </c>
      <c r="AW163" s="4">
        <f t="shared" si="222"/>
        <v>-3.3241192930511829</v>
      </c>
      <c r="AY163" s="2">
        <f t="shared" si="214"/>
        <v>72.254863262938855</v>
      </c>
      <c r="AZ163" s="2">
        <f t="shared" si="214"/>
        <v>72.550823958493382</v>
      </c>
      <c r="BA163" s="2">
        <f t="shared" si="214"/>
        <v>65.834432631148374</v>
      </c>
      <c r="BB163" s="2">
        <f t="shared" si="214"/>
        <v>64.034209216677951</v>
      </c>
      <c r="BC163" s="2">
        <f t="shared" si="214"/>
        <v>62.258905909739397</v>
      </c>
      <c r="BD163" s="2">
        <f t="shared" si="214"/>
        <v>61.703446394919339</v>
      </c>
      <c r="BE163" s="2">
        <f t="shared" si="214"/>
        <v>62.364233587546053</v>
      </c>
      <c r="BF163" s="2">
        <f t="shared" si="214"/>
        <v>62.266320273939058</v>
      </c>
      <c r="BG163" s="2">
        <f t="shared" si="214"/>
        <v>61.453131629413264</v>
      </c>
      <c r="BH163" s="2">
        <f t="shared" si="214"/>
        <v>59.902054104215175</v>
      </c>
      <c r="BI163" s="2">
        <f t="shared" si="214"/>
        <v>59.401590665258638</v>
      </c>
      <c r="BJ163" s="2">
        <f t="shared" si="214"/>
        <v>59.910486285352128</v>
      </c>
      <c r="BK163" s="2">
        <f t="shared" si="214"/>
        <v>61.336093218598592</v>
      </c>
      <c r="BL163" s="2">
        <f t="shared" si="214"/>
        <v>65.56612562389256</v>
      </c>
      <c r="BM163" s="2">
        <f t="shared" si="214"/>
        <v>66.761515890268242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72.081000000000003</v>
      </c>
      <c r="CF163" s="2">
        <f t="shared" si="215"/>
        <v>72.774000000000001</v>
      </c>
      <c r="CG163" s="2">
        <f t="shared" si="215"/>
        <v>66.274000000000001</v>
      </c>
      <c r="CH163" s="2">
        <f t="shared" si="215"/>
        <v>63.246000000000002</v>
      </c>
      <c r="CI163" s="2">
        <f t="shared" si="215"/>
        <v>62.131</v>
      </c>
      <c r="CJ163" s="2">
        <f t="shared" si="215"/>
        <v>60.3</v>
      </c>
      <c r="CK163" s="2">
        <f t="shared" si="215"/>
        <v>62.131</v>
      </c>
      <c r="CL163" s="2">
        <f t="shared" si="215"/>
        <v>62.015999999999998</v>
      </c>
      <c r="CM163" s="2">
        <f t="shared" si="215"/>
        <v>60.802999999999997</v>
      </c>
      <c r="CN163" s="2">
        <f t="shared" si="215"/>
        <v>59.82</v>
      </c>
      <c r="CO163" s="2">
        <f t="shared" si="215"/>
        <v>59.393000000000001</v>
      </c>
      <c r="CP163" s="2">
        <f t="shared" si="215"/>
        <v>58.805999999999997</v>
      </c>
      <c r="CQ163" s="2">
        <f t="shared" si="215"/>
        <v>61.031999999999996</v>
      </c>
      <c r="CR163" s="2">
        <f t="shared" si="215"/>
        <v>64.338999999999999</v>
      </c>
      <c r="CS163" s="2" t="str">
        <f t="shared" si="215"/>
        <v/>
      </c>
      <c r="CU163" s="2">
        <f t="shared" si="197"/>
        <v>72.081000000000003</v>
      </c>
      <c r="CV163" s="2">
        <f t="shared" si="198"/>
        <v>72.774000000000001</v>
      </c>
      <c r="CW163" s="2">
        <f t="shared" si="199"/>
        <v>66.274000000000001</v>
      </c>
      <c r="CX163" s="2">
        <f t="shared" si="200"/>
        <v>63.246000000000002</v>
      </c>
      <c r="CY163" s="2">
        <f t="shared" si="201"/>
        <v>62.131</v>
      </c>
      <c r="CZ163" s="2">
        <f t="shared" si="202"/>
        <v>60.3</v>
      </c>
      <c r="DA163" s="2">
        <f t="shared" si="203"/>
        <v>62.131</v>
      </c>
      <c r="DB163" s="2">
        <f t="shared" si="204"/>
        <v>62.015999999999998</v>
      </c>
      <c r="DC163" s="2">
        <f t="shared" si="205"/>
        <v>60.802999999999997</v>
      </c>
      <c r="DD163" s="2">
        <f t="shared" si="206"/>
        <v>59.82</v>
      </c>
      <c r="DE163" s="2">
        <f t="shared" si="207"/>
        <v>59.393000000000001</v>
      </c>
      <c r="DF163" s="2">
        <f t="shared" si="208"/>
        <v>58.805999999999997</v>
      </c>
      <c r="DG163" s="2">
        <f t="shared" si="209"/>
        <v>61.031999999999996</v>
      </c>
      <c r="DH163" s="2">
        <f t="shared" si="210"/>
        <v>64.338999999999999</v>
      </c>
      <c r="DI163" s="2" t="str">
        <f t="shared" si="211"/>
        <v/>
      </c>
      <c r="DK163" s="2">
        <f t="shared" ref="DK163:DY179" si="223">BO$228*$B163+BO$229</f>
        <v>102.68404409543945</v>
      </c>
      <c r="DL163" s="2">
        <f t="shared" si="223"/>
        <v>120.28985965480915</v>
      </c>
      <c r="DM163" s="2">
        <f t="shared" si="223"/>
        <v>121.03650363287684</v>
      </c>
      <c r="DN163" s="2">
        <f t="shared" si="223"/>
        <v>91.65413711869526</v>
      </c>
      <c r="DO163" s="2">
        <f t="shared" si="223"/>
        <v>98.316643761985787</v>
      </c>
      <c r="DP163" s="2">
        <f t="shared" si="223"/>
        <v>95.634131707317096</v>
      </c>
      <c r="DQ163" s="2">
        <f t="shared" si="223"/>
        <v>103.16643757522706</v>
      </c>
      <c r="DR163" s="2">
        <f t="shared" si="223"/>
        <v>95.389078673815504</v>
      </c>
      <c r="DS163" s="2">
        <f t="shared" si="223"/>
        <v>102.51536593736591</v>
      </c>
      <c r="DT163" s="2">
        <f t="shared" si="223"/>
        <v>98.287513599313584</v>
      </c>
      <c r="DU163" s="2">
        <f t="shared" si="223"/>
        <v>95.71652110004743</v>
      </c>
      <c r="DV163" s="2">
        <f t="shared" si="223"/>
        <v>104.68504588394063</v>
      </c>
      <c r="DW163" s="2">
        <f t="shared" si="223"/>
        <v>95.312494371482146</v>
      </c>
      <c r="DX163" s="2">
        <f t="shared" si="223"/>
        <v>98.009479374110967</v>
      </c>
      <c r="DY163" s="2">
        <f t="shared" si="223"/>
        <v>88.386714516129004</v>
      </c>
      <c r="EA163" s="2">
        <f t="shared" si="213"/>
        <v>72.232348565149948</v>
      </c>
      <c r="EB163" s="2">
        <f t="shared" si="213"/>
        <v>72.480400223038558</v>
      </c>
      <c r="EC163" s="2">
        <f t="shared" si="213"/>
        <v>65.667310583597128</v>
      </c>
      <c r="ED163" s="2">
        <f t="shared" si="213"/>
        <v>63.861437204055484</v>
      </c>
      <c r="EE163" s="2">
        <f t="shared" si="213"/>
        <v>62.25020692300447</v>
      </c>
      <c r="EF163" s="2">
        <f t="shared" si="213"/>
        <v>61.582882307156595</v>
      </c>
      <c r="EG163" s="2">
        <f t="shared" si="213"/>
        <v>62.376457132989906</v>
      </c>
      <c r="EH163" s="2">
        <f t="shared" si="213"/>
        <v>62.161710325033226</v>
      </c>
      <c r="EI163" s="2">
        <f t="shared" si="213"/>
        <v>61.312858382570184</v>
      </c>
      <c r="EJ163" s="2">
        <f t="shared" si="213"/>
        <v>59.838673851358749</v>
      </c>
      <c r="EK163" s="2">
        <f t="shared" si="212"/>
        <v>59.422473168963016</v>
      </c>
      <c r="EL163" s="2">
        <f t="shared" si="179"/>
        <v>59.774171346743451</v>
      </c>
      <c r="EM163" s="2">
        <f t="shared" si="179"/>
        <v>61.259412008392147</v>
      </c>
      <c r="EN163" s="2">
        <f t="shared" si="179"/>
        <v>65.627884192204888</v>
      </c>
      <c r="EO163" s="2">
        <f t="shared" si="179"/>
        <v>66.724774985820275</v>
      </c>
      <c r="EQ163" s="2">
        <f t="shared" ref="EQ163:FE179" si="224">CU$228*$B163+CU$229</f>
        <v>72.33937148594552</v>
      </c>
      <c r="ER163" s="2">
        <f t="shared" si="224"/>
        <v>72.842079709772321</v>
      </c>
      <c r="ES163" s="2">
        <f t="shared" si="224"/>
        <v>66.435871128487449</v>
      </c>
      <c r="ET163" s="2">
        <f t="shared" si="224"/>
        <v>64.570064154132609</v>
      </c>
      <c r="EU163" s="2">
        <f t="shared" si="224"/>
        <v>62.253673494474754</v>
      </c>
      <c r="EV163" s="2">
        <f t="shared" si="224"/>
        <v>62.123647180050632</v>
      </c>
      <c r="EW163" s="2">
        <f t="shared" si="224"/>
        <v>62.274777532731235</v>
      </c>
      <c r="EX163" s="2">
        <f t="shared" si="224"/>
        <v>62.55347605792862</v>
      </c>
      <c r="EY163" s="2">
        <f t="shared" si="224"/>
        <v>61.815228795572423</v>
      </c>
      <c r="EZ163" s="2">
        <f t="shared" si="224"/>
        <v>60.09163143546111</v>
      </c>
      <c r="FA163" s="2">
        <f t="shared" si="224"/>
        <v>59.261762682251515</v>
      </c>
      <c r="FB163" s="2">
        <f t="shared" si="224"/>
        <v>60.524620797003386</v>
      </c>
      <c r="FC163" s="2">
        <f t="shared" si="224"/>
        <v>61.693074017185978</v>
      </c>
      <c r="FD163" s="2">
        <f t="shared" si="224"/>
        <v>65.05801270191354</v>
      </c>
      <c r="FE163" s="2">
        <f t="shared" si="224"/>
        <v>67.036794926679761</v>
      </c>
      <c r="FG163" s="2">
        <f t="shared" ref="FG163:FU179" si="225">POWER(10,($B163-C$231)/C$229)/(1+POWER(10,($B163-C$231)/C$229))</f>
        <v>0.99977363233661498</v>
      </c>
      <c r="FH163" s="2">
        <f t="shared" si="225"/>
        <v>0.99976345458292237</v>
      </c>
      <c r="FI163" s="2">
        <f t="shared" si="225"/>
        <v>0.99976590022659506</v>
      </c>
      <c r="FJ163" s="2">
        <f t="shared" si="225"/>
        <v>0.99977715137417189</v>
      </c>
      <c r="FK163" s="2">
        <f t="shared" si="225"/>
        <v>0.99978023356336709</v>
      </c>
      <c r="FL163" s="2">
        <f t="shared" si="225"/>
        <v>0.99976064101121953</v>
      </c>
      <c r="FM163" s="2">
        <f t="shared" si="225"/>
        <v>0.99973482946344538</v>
      </c>
      <c r="FN163" s="2">
        <f t="shared" si="225"/>
        <v>0.99973237275281523</v>
      </c>
      <c r="FO163" s="2">
        <f t="shared" si="225"/>
        <v>0.99971724740824663</v>
      </c>
      <c r="FP163" s="2">
        <f t="shared" si="225"/>
        <v>0.99970953677066177</v>
      </c>
      <c r="FQ163" s="2">
        <f t="shared" si="225"/>
        <v>0.99974100042040537</v>
      </c>
      <c r="FR163" s="2">
        <f t="shared" si="225"/>
        <v>0.99974661913386786</v>
      </c>
      <c r="FS163" s="2">
        <f t="shared" si="225"/>
        <v>0.99975877752701603</v>
      </c>
      <c r="FT163" s="2">
        <f t="shared" si="225"/>
        <v>0.99973419869770974</v>
      </c>
      <c r="FU163" s="2">
        <f t="shared" si="225"/>
        <v>0.99965822255771164</v>
      </c>
      <c r="FW163" s="2">
        <f t="shared" si="216"/>
        <v>0.14596329935194602</v>
      </c>
      <c r="FX163" s="2">
        <f t="shared" si="216"/>
        <v>0.16344478772386881</v>
      </c>
      <c r="FY163" s="2">
        <f t="shared" si="216"/>
        <v>0.20058293784362741</v>
      </c>
      <c r="FZ163" s="2">
        <f t="shared" si="216"/>
        <v>0.23507213156415996</v>
      </c>
      <c r="GA163" s="2">
        <f t="shared" si="216"/>
        <v>0.22292759154366079</v>
      </c>
      <c r="GB163" s="2">
        <f t="shared" si="216"/>
        <v>0.20787891517065629</v>
      </c>
      <c r="GC163" s="2">
        <f t="shared" si="216"/>
        <v>0.22659261430183042</v>
      </c>
      <c r="GD163" s="2">
        <f t="shared" si="216"/>
        <v>0.24432305264692694</v>
      </c>
      <c r="GE163" s="2">
        <f t="shared" si="216"/>
        <v>0.25603245676142267</v>
      </c>
      <c r="GF163" s="2">
        <f t="shared" si="216"/>
        <v>0.20640724761903118</v>
      </c>
      <c r="GG163" s="2">
        <f t="shared" si="216"/>
        <v>0.18842981239100071</v>
      </c>
      <c r="GH163" s="2">
        <f t="shared" si="216"/>
        <v>0.16648074334176283</v>
      </c>
      <c r="GI163" s="2">
        <f t="shared" si="216"/>
        <v>0.15788065377578375</v>
      </c>
      <c r="GJ163" s="2">
        <f t="shared" si="216"/>
        <v>0.12347632699776032</v>
      </c>
      <c r="GK163" s="2">
        <f t="shared" si="216"/>
        <v>9.4023933468770443E-2</v>
      </c>
      <c r="GM163" s="86">
        <f t="shared" si="217"/>
        <v>7.9805985831700614E-110</v>
      </c>
      <c r="GN163" s="86">
        <f t="shared" si="217"/>
        <v>9.9382118596191176E-111</v>
      </c>
      <c r="GO163" s="86">
        <f t="shared" si="217"/>
        <v>1.5019326210057027E-129</v>
      </c>
      <c r="GP163" s="86">
        <f t="shared" si="217"/>
        <v>3.5722369298650852E-148</v>
      </c>
      <c r="GQ163" s="86">
        <f t="shared" si="217"/>
        <v>2.3795436496284502E-138</v>
      </c>
      <c r="GR163" s="86">
        <f t="shared" si="217"/>
        <v>1.0989860822741417E-92</v>
      </c>
      <c r="GS163" s="86">
        <f t="shared" si="217"/>
        <v>1.0617380232556072E-102</v>
      </c>
      <c r="GT163" s="86">
        <f t="shared" si="217"/>
        <v>5.3982659961517016E-123</v>
      </c>
      <c r="GU163" s="86">
        <f t="shared" si="217"/>
        <v>1.4274770426415593E-149</v>
      </c>
      <c r="GV163" s="86">
        <f t="shared" si="217"/>
        <v>4.4830960990322362E-178</v>
      </c>
      <c r="GW163" s="86">
        <f t="shared" si="217"/>
        <v>1.6102930928922409E-175</v>
      </c>
      <c r="GX163" s="86">
        <f t="shared" si="217"/>
        <v>5.6176204486499987E-164</v>
      </c>
      <c r="GY163" s="86">
        <f t="shared" si="217"/>
        <v>3.3568531513795469E-178</v>
      </c>
      <c r="GZ163" s="86">
        <f t="shared" si="217"/>
        <v>4.8046802248459149E-169</v>
      </c>
      <c r="HA163" s="86">
        <f t="shared" si="217"/>
        <v>6.2125599395600363E-177</v>
      </c>
      <c r="HC163" s="86">
        <f t="shared" si="181"/>
        <v>2.6339563499747389E-53</v>
      </c>
      <c r="HD163" s="86">
        <f t="shared" si="181"/>
        <v>1.2962141676136361E-64</v>
      </c>
      <c r="HE163" s="86">
        <f t="shared" si="181"/>
        <v>4.0643017342529247E-73</v>
      </c>
      <c r="HF163" s="86">
        <f t="shared" si="180"/>
        <v>7.6492663406786457E-111</v>
      </c>
      <c r="HG163" s="86">
        <f t="shared" si="180"/>
        <v>4.1112222142705847E-66</v>
      </c>
      <c r="HH163" s="86">
        <f t="shared" si="180"/>
        <v>6.0063840428071619E-74</v>
      </c>
      <c r="HI163" s="86">
        <f t="shared" si="180"/>
        <v>1.9622558427214587E-101</v>
      </c>
      <c r="HJ163" s="86">
        <f t="shared" si="180"/>
        <v>1.1213348626185398E-117</v>
      </c>
      <c r="HK163" s="86">
        <f t="shared" si="180"/>
        <v>5.7921415280551162E-130</v>
      </c>
      <c r="HL163" s="86">
        <f t="shared" si="161"/>
        <v>1.7439933901266154E-131</v>
      </c>
      <c r="HM163" s="86">
        <f t="shared" si="161"/>
        <v>1.421995078164202E-126</v>
      </c>
      <c r="HN163" s="86">
        <f t="shared" si="161"/>
        <v>4.0564894166907286E-106</v>
      </c>
      <c r="HO163" s="86">
        <f t="shared" si="161"/>
        <v>1.5708337420337701E-85</v>
      </c>
      <c r="HP163" s="86">
        <f t="shared" si="161"/>
        <v>3.6692201268647323E-92</v>
      </c>
      <c r="HQ163" s="86">
        <f t="shared" si="161"/>
        <v>2.5117737577374416E-98</v>
      </c>
      <c r="HS163" s="86">
        <f t="shared" si="218"/>
        <v>1.2299145682014494E-3</v>
      </c>
      <c r="HT163" s="86">
        <f t="shared" si="218"/>
        <v>1.2266492159012047E-5</v>
      </c>
      <c r="HU163" s="86">
        <f t="shared" si="218"/>
        <v>2.8811674486031814E-5</v>
      </c>
      <c r="HV163" s="86">
        <f t="shared" si="218"/>
        <v>3.8096190478121294E-7</v>
      </c>
      <c r="HW163" s="86">
        <f t="shared" si="218"/>
        <v>3.4137656208552787E-8</v>
      </c>
      <c r="HX163" s="86">
        <f t="shared" si="218"/>
        <v>2.4957056952881201E-6</v>
      </c>
      <c r="HY163" s="86">
        <f t="shared" si="218"/>
        <v>1.2687220452475943E-7</v>
      </c>
      <c r="HZ163" s="86">
        <f t="shared" si="218"/>
        <v>2.453851201307509E-7</v>
      </c>
      <c r="IA163" s="86">
        <f t="shared" si="218"/>
        <v>1.4949789134150501E-8</v>
      </c>
      <c r="IB163" s="86">
        <f t="shared" si="218"/>
        <v>4.0700564343446227E-7</v>
      </c>
      <c r="IC163" s="86">
        <f t="shared" si="218"/>
        <v>5.0293996802650554E-6</v>
      </c>
      <c r="ID163" s="86">
        <f t="shared" si="218"/>
        <v>5.0589369018695524E-5</v>
      </c>
      <c r="IE163" s="86">
        <f t="shared" si="218"/>
        <v>1.4945423626701131E-4</v>
      </c>
      <c r="IF163" s="86">
        <f t="shared" si="218"/>
        <v>3.793406080569329E-3</v>
      </c>
      <c r="IG163" s="86">
        <f t="shared" si="218"/>
        <v>4.2092243390684264E-2</v>
      </c>
      <c r="II163" s="86">
        <f t="shared" si="219"/>
        <v>5.4162269355688464E-9</v>
      </c>
      <c r="IJ163" s="86">
        <f t="shared" si="219"/>
        <v>1.9858503071430655E-8</v>
      </c>
      <c r="IK163" s="86">
        <f t="shared" si="219"/>
        <v>2.1911996605157138E-6</v>
      </c>
      <c r="IL163" s="86">
        <f t="shared" si="219"/>
        <v>1.1347993637246211E-5</v>
      </c>
      <c r="IM163" s="86">
        <f t="shared" si="219"/>
        <v>1.3225707630606619E-6</v>
      </c>
      <c r="IN163" s="86">
        <f t="shared" si="219"/>
        <v>2.9245034278847631E-6</v>
      </c>
      <c r="IO163" s="86">
        <f t="shared" si="219"/>
        <v>4.2922504870818946E-6</v>
      </c>
      <c r="IP163" s="86">
        <f t="shared" si="219"/>
        <v>6.4022869623052921E-5</v>
      </c>
      <c r="IQ163" s="86">
        <f t="shared" si="219"/>
        <v>7.2866574155699333E-5</v>
      </c>
      <c r="IR163" s="86">
        <f t="shared" si="219"/>
        <v>4.3735681750118748E-7</v>
      </c>
      <c r="IS163" s="86">
        <f t="shared" si="219"/>
        <v>1.4801747440909499E-7</v>
      </c>
      <c r="IT163" s="86">
        <f t="shared" si="219"/>
        <v>1.1355988150366331E-8</v>
      </c>
      <c r="IU163" s="86">
        <f t="shared" si="219"/>
        <v>4.6497567561917791E-9</v>
      </c>
      <c r="IV163" s="86">
        <f t="shared" si="219"/>
        <v>1.8812484535220186E-6</v>
      </c>
      <c r="IW163" s="86">
        <f t="shared" si="219"/>
        <v>1.4217707347320124E-5</v>
      </c>
      <c r="IY163" s="86">
        <f t="shared" si="220"/>
        <v>1.2299199844283848E-3</v>
      </c>
      <c r="IZ163" s="86">
        <f t="shared" si="220"/>
        <v>1.2286350662083477E-5</v>
      </c>
      <c r="JA163" s="86">
        <f t="shared" si="220"/>
        <v>3.1002874146547532E-5</v>
      </c>
      <c r="JB163" s="86">
        <f t="shared" si="220"/>
        <v>1.1728955542027424E-5</v>
      </c>
      <c r="JC163" s="86">
        <f t="shared" si="220"/>
        <v>1.3567084192692148E-6</v>
      </c>
      <c r="JD163" s="86">
        <f t="shared" si="220"/>
        <v>5.4202091231728832E-6</v>
      </c>
      <c r="JE163" s="86">
        <f t="shared" si="220"/>
        <v>4.4191226916066543E-6</v>
      </c>
      <c r="JF163" s="86">
        <f t="shared" si="220"/>
        <v>6.4268254743183676E-5</v>
      </c>
      <c r="JG163" s="86">
        <f t="shared" si="220"/>
        <v>7.2881523944833478E-5</v>
      </c>
      <c r="JH163" s="86">
        <f t="shared" si="220"/>
        <v>8.4436246093564975E-7</v>
      </c>
      <c r="JI163" s="86">
        <f t="shared" si="220"/>
        <v>5.1774171546741501E-6</v>
      </c>
      <c r="JJ163" s="86">
        <f t="shared" si="220"/>
        <v>5.060072500684589E-5</v>
      </c>
      <c r="JK163" s="86">
        <f t="shared" si="220"/>
        <v>1.494588860237675E-4</v>
      </c>
      <c r="JL163" s="86">
        <f t="shared" si="220"/>
        <v>3.7952873290228511E-3</v>
      </c>
      <c r="JM163" s="86">
        <f t="shared" si="220"/>
        <v>4.2106461098031588E-2</v>
      </c>
    </row>
    <row r="164" spans="2:273" x14ac:dyDescent="0.25">
      <c r="B164" s="2">
        <v>137</v>
      </c>
      <c r="C164" s="37">
        <v>72.581000000000003</v>
      </c>
      <c r="D164" s="37">
        <v>71.483999999999995</v>
      </c>
      <c r="E164" s="37">
        <v>65.564999999999998</v>
      </c>
      <c r="F164" s="37">
        <v>63.720999999999997</v>
      </c>
      <c r="G164" s="37">
        <v>61.902000000000001</v>
      </c>
      <c r="H164" s="37">
        <v>61.232999999999997</v>
      </c>
      <c r="I164" s="37">
        <v>62.311</v>
      </c>
      <c r="J164" s="37">
        <v>61.738</v>
      </c>
      <c r="K164" s="37">
        <v>60.884999999999998</v>
      </c>
      <c r="L164" s="37">
        <v>59.115000000000002</v>
      </c>
      <c r="M164" s="37">
        <v>59.048999999999999</v>
      </c>
      <c r="N164" s="37">
        <v>59.048000000000002</v>
      </c>
      <c r="O164" s="37">
        <v>59.418999999999997</v>
      </c>
      <c r="P164" s="37">
        <v>65.225999999999999</v>
      </c>
      <c r="Q164" s="37">
        <v>65.774000000000001</v>
      </c>
      <c r="S164" s="4">
        <f t="shared" si="221"/>
        <v>72.1355864004029</v>
      </c>
      <c r="T164" s="4">
        <f t="shared" si="221"/>
        <v>72.418794524959296</v>
      </c>
      <c r="U164" s="4">
        <f t="shared" si="221"/>
        <v>65.704212876888292</v>
      </c>
      <c r="V164" s="4">
        <f t="shared" si="221"/>
        <v>63.898664809733646</v>
      </c>
      <c r="W164" s="4">
        <f t="shared" si="221"/>
        <v>62.137648897569221</v>
      </c>
      <c r="X164" s="4">
        <f t="shared" si="221"/>
        <v>61.587709622243899</v>
      </c>
      <c r="Y164" s="4">
        <f t="shared" si="221"/>
        <v>62.245889273199133</v>
      </c>
      <c r="Z164" s="4">
        <f t="shared" si="221"/>
        <v>62.148763317609721</v>
      </c>
      <c r="AA164" s="4">
        <f t="shared" si="221"/>
        <v>61.330423303716309</v>
      </c>
      <c r="AB164" s="4">
        <f t="shared" si="221"/>
        <v>59.762575033922388</v>
      </c>
      <c r="AC164" s="4">
        <f t="shared" si="221"/>
        <v>59.284779002905573</v>
      </c>
      <c r="AD164" s="4">
        <f t="shared" si="221"/>
        <v>59.775519638511376</v>
      </c>
      <c r="AE164" s="4">
        <f t="shared" si="221"/>
        <v>61.200469897999298</v>
      </c>
      <c r="AF164" s="4">
        <f t="shared" si="221"/>
        <v>65.50012363515259</v>
      </c>
      <c r="AG164" s="4">
        <f t="shared" si="221"/>
        <v>67.618471460696526</v>
      </c>
      <c r="AI164" s="4">
        <f t="shared" si="222"/>
        <v>0.44541359959710292</v>
      </c>
      <c r="AJ164" s="4">
        <f t="shared" si="222"/>
        <v>-0.93479452495930104</v>
      </c>
      <c r="AK164" s="4">
        <f t="shared" si="222"/>
        <v>-0.13921287688829409</v>
      </c>
      <c r="AL164" s="4">
        <f t="shared" si="222"/>
        <v>-0.17766480973364907</v>
      </c>
      <c r="AM164" s="4">
        <f t="shared" si="222"/>
        <v>-0.23564889756922014</v>
      </c>
      <c r="AN164" s="4">
        <f t="shared" si="222"/>
        <v>-0.35470962224390234</v>
      </c>
      <c r="AO164" s="4">
        <f t="shared" si="222"/>
        <v>6.5110726800867269E-2</v>
      </c>
      <c r="AP164" s="4">
        <f t="shared" si="222"/>
        <v>-0.41076331760972096</v>
      </c>
      <c r="AQ164" s="4">
        <f t="shared" si="222"/>
        <v>-0.44542330371631067</v>
      </c>
      <c r="AR164" s="4">
        <f t="shared" si="222"/>
        <v>-0.64757503392238647</v>
      </c>
      <c r="AS164" s="4">
        <f t="shared" si="222"/>
        <v>-0.23577900290557352</v>
      </c>
      <c r="AT164" s="4">
        <f t="shared" si="222"/>
        <v>-0.72751963851137447</v>
      </c>
      <c r="AU164" s="4">
        <f t="shared" si="222"/>
        <v>-1.7814698979993011</v>
      </c>
      <c r="AV164" s="4">
        <f t="shared" si="222"/>
        <v>-0.27412363515259131</v>
      </c>
      <c r="AW164" s="4">
        <f t="shared" si="222"/>
        <v>-1.8444714606965249</v>
      </c>
      <c r="AY164" s="2">
        <f t="shared" si="214"/>
        <v>72.135586024621588</v>
      </c>
      <c r="AZ164" s="2">
        <f t="shared" si="214"/>
        <v>72.418793643693604</v>
      </c>
      <c r="BA164" s="2">
        <f t="shared" si="214"/>
        <v>65.703882884647598</v>
      </c>
      <c r="BB164" s="2">
        <f t="shared" si="214"/>
        <v>63.896076127734446</v>
      </c>
      <c r="BC164" s="2">
        <f t="shared" si="214"/>
        <v>62.137072962812894</v>
      </c>
      <c r="BD164" s="2">
        <f t="shared" si="214"/>
        <v>61.586832661840539</v>
      </c>
      <c r="BE164" s="2">
        <f t="shared" si="214"/>
        <v>62.244166168269857</v>
      </c>
      <c r="BF164" s="2">
        <f t="shared" si="214"/>
        <v>62.131552208282926</v>
      </c>
      <c r="BG164" s="2">
        <f t="shared" si="214"/>
        <v>61.306063914605595</v>
      </c>
      <c r="BH164" s="2">
        <f t="shared" si="214"/>
        <v>59.762255111874659</v>
      </c>
      <c r="BI164" s="2">
        <f t="shared" si="214"/>
        <v>59.284658458731784</v>
      </c>
      <c r="BJ164" s="2">
        <f t="shared" si="214"/>
        <v>59.775500474344369</v>
      </c>
      <c r="BK164" s="2">
        <f t="shared" si="214"/>
        <v>61.200438597748771</v>
      </c>
      <c r="BL164" s="2">
        <f t="shared" si="214"/>
        <v>65.488969162541153</v>
      </c>
      <c r="BM164" s="2">
        <f t="shared" si="214"/>
        <v>66.663232784082055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72.581000000000003</v>
      </c>
      <c r="CF164" s="2">
        <f t="shared" si="215"/>
        <v>71.483999999999995</v>
      </c>
      <c r="CG164" s="2">
        <f t="shared" si="215"/>
        <v>65.564999999999998</v>
      </c>
      <c r="CH164" s="2">
        <f t="shared" si="215"/>
        <v>63.720999999999997</v>
      </c>
      <c r="CI164" s="2">
        <f t="shared" si="215"/>
        <v>61.902000000000001</v>
      </c>
      <c r="CJ164" s="2">
        <f t="shared" si="215"/>
        <v>61.232999999999997</v>
      </c>
      <c r="CK164" s="2">
        <f t="shared" si="215"/>
        <v>62.311</v>
      </c>
      <c r="CL164" s="2">
        <f t="shared" si="215"/>
        <v>61.738</v>
      </c>
      <c r="CM164" s="2">
        <f t="shared" si="215"/>
        <v>60.884999999999998</v>
      </c>
      <c r="CN164" s="2">
        <f t="shared" si="215"/>
        <v>59.115000000000002</v>
      </c>
      <c r="CO164" s="2">
        <f t="shared" si="215"/>
        <v>59.048999999999999</v>
      </c>
      <c r="CP164" s="2">
        <f t="shared" si="215"/>
        <v>59.048000000000002</v>
      </c>
      <c r="CQ164" s="2">
        <f t="shared" si="215"/>
        <v>59.418999999999997</v>
      </c>
      <c r="CR164" s="2">
        <f t="shared" si="215"/>
        <v>65.225999999999999</v>
      </c>
      <c r="CS164" s="2" t="str">
        <f t="shared" si="215"/>
        <v/>
      </c>
      <c r="CU164" s="2">
        <f t="shared" si="197"/>
        <v>72.581000000000003</v>
      </c>
      <c r="CV164" s="2">
        <f t="shared" si="198"/>
        <v>71.483999999999995</v>
      </c>
      <c r="CW164" s="2">
        <f t="shared" si="199"/>
        <v>65.564999999999998</v>
      </c>
      <c r="CX164" s="2">
        <f t="shared" si="200"/>
        <v>63.720999999999997</v>
      </c>
      <c r="CY164" s="2">
        <f t="shared" si="201"/>
        <v>61.902000000000001</v>
      </c>
      <c r="CZ164" s="2">
        <f t="shared" si="202"/>
        <v>61.232999999999997</v>
      </c>
      <c r="DA164" s="2">
        <f t="shared" si="203"/>
        <v>62.311</v>
      </c>
      <c r="DB164" s="2">
        <f t="shared" si="204"/>
        <v>61.738</v>
      </c>
      <c r="DC164" s="2">
        <f t="shared" si="205"/>
        <v>60.884999999999998</v>
      </c>
      <c r="DD164" s="2">
        <f t="shared" si="206"/>
        <v>59.115000000000002</v>
      </c>
      <c r="DE164" s="2">
        <f t="shared" si="207"/>
        <v>59.048999999999999</v>
      </c>
      <c r="DF164" s="2">
        <f t="shared" si="208"/>
        <v>59.048000000000002</v>
      </c>
      <c r="DG164" s="2">
        <f t="shared" si="209"/>
        <v>59.418999999999997</v>
      </c>
      <c r="DH164" s="2">
        <f t="shared" si="210"/>
        <v>65.225999999999999</v>
      </c>
      <c r="DI164" s="2" t="str">
        <f t="shared" si="211"/>
        <v/>
      </c>
      <c r="DK164" s="2">
        <f t="shared" si="223"/>
        <v>102.84463575958925</v>
      </c>
      <c r="DL164" s="2">
        <f t="shared" si="223"/>
        <v>120.56416189935985</v>
      </c>
      <c r="DM164" s="2">
        <f t="shared" si="223"/>
        <v>121.34213583448127</v>
      </c>
      <c r="DN164" s="2">
        <f t="shared" si="223"/>
        <v>91.718752038659019</v>
      </c>
      <c r="DO164" s="2">
        <f t="shared" si="223"/>
        <v>98.505446371174671</v>
      </c>
      <c r="DP164" s="2">
        <f t="shared" si="223"/>
        <v>95.798140940766572</v>
      </c>
      <c r="DQ164" s="2">
        <f t="shared" si="223"/>
        <v>103.38435890141155</v>
      </c>
      <c r="DR164" s="2">
        <f t="shared" si="223"/>
        <v>95.529848014005893</v>
      </c>
      <c r="DS164" s="2">
        <f t="shared" si="223"/>
        <v>102.728221021021</v>
      </c>
      <c r="DT164" s="2">
        <f t="shared" si="223"/>
        <v>98.470425568425554</v>
      </c>
      <c r="DU164" s="2">
        <f t="shared" si="223"/>
        <v>95.884508771929831</v>
      </c>
      <c r="DV164" s="2">
        <f t="shared" si="223"/>
        <v>104.92160620782727</v>
      </c>
      <c r="DW164" s="2">
        <f t="shared" si="223"/>
        <v>95.468241181988716</v>
      </c>
      <c r="DX164" s="2">
        <f t="shared" si="223"/>
        <v>98.215926505452828</v>
      </c>
      <c r="DY164" s="2">
        <f t="shared" si="223"/>
        <v>88.512490322580618</v>
      </c>
      <c r="EA164" s="2">
        <f t="shared" si="213"/>
        <v>72.111626706308186</v>
      </c>
      <c r="EB164" s="2">
        <f t="shared" si="213"/>
        <v>72.341609216741006</v>
      </c>
      <c r="EC164" s="2">
        <f t="shared" si="213"/>
        <v>65.519448226322424</v>
      </c>
      <c r="ED164" s="2">
        <f t="shared" si="213"/>
        <v>63.704984527324385</v>
      </c>
      <c r="EE164" s="2">
        <f t="shared" si="213"/>
        <v>62.12890630257192</v>
      </c>
      <c r="EF164" s="2">
        <f t="shared" si="213"/>
        <v>61.453658637499473</v>
      </c>
      <c r="EG164" s="2">
        <f t="shared" si="213"/>
        <v>62.259863837165803</v>
      </c>
      <c r="EH164" s="2">
        <f t="shared" si="213"/>
        <v>62.017126463718135</v>
      </c>
      <c r="EI164" s="2">
        <f t="shared" si="213"/>
        <v>61.152834300485353</v>
      </c>
      <c r="EJ164" s="2">
        <f t="shared" si="213"/>
        <v>59.693677507366601</v>
      </c>
      <c r="EK164" s="2">
        <f t="shared" si="212"/>
        <v>59.309895334783661</v>
      </c>
      <c r="EL164" s="2">
        <f t="shared" si="179"/>
        <v>59.624819398409016</v>
      </c>
      <c r="EM164" s="2">
        <f t="shared" si="179"/>
        <v>61.115801373259593</v>
      </c>
      <c r="EN164" s="2">
        <f t="shared" si="179"/>
        <v>65.560003652017159</v>
      </c>
      <c r="EO164" s="2">
        <f t="shared" si="179"/>
        <v>66.623477241574875</v>
      </c>
      <c r="EQ164" s="2">
        <f t="shared" si="224"/>
        <v>72.223235039746058</v>
      </c>
      <c r="ER164" s="2">
        <f t="shared" si="224"/>
        <v>72.720119034916877</v>
      </c>
      <c r="ES164" s="2">
        <f t="shared" si="224"/>
        <v>66.319024654282842</v>
      </c>
      <c r="ET164" s="2">
        <f t="shared" si="224"/>
        <v>64.440587181200058</v>
      </c>
      <c r="EU164" s="2">
        <f t="shared" si="224"/>
        <v>62.13256544794794</v>
      </c>
      <c r="EV164" s="2">
        <f t="shared" si="224"/>
        <v>62.016087602258963</v>
      </c>
      <c r="EW164" s="2">
        <f t="shared" si="224"/>
        <v>62.154395645172599</v>
      </c>
      <c r="EX164" s="2">
        <f t="shared" si="224"/>
        <v>62.423070032845317</v>
      </c>
      <c r="EY164" s="2">
        <f t="shared" si="224"/>
        <v>61.673000468245682</v>
      </c>
      <c r="EZ164" s="2">
        <f t="shared" si="224"/>
        <v>59.956429213168917</v>
      </c>
      <c r="FA164" s="2">
        <f t="shared" si="224"/>
        <v>59.142951015526435</v>
      </c>
      <c r="FB164" s="2">
        <f t="shared" si="224"/>
        <v>60.405270279095618</v>
      </c>
      <c r="FC164" s="2">
        <f t="shared" si="224"/>
        <v>61.56784039270093</v>
      </c>
      <c r="FD164" s="2">
        <f t="shared" si="224"/>
        <v>64.969915964834712</v>
      </c>
      <c r="FE164" s="2">
        <f t="shared" si="224"/>
        <v>66.945812027603225</v>
      </c>
      <c r="FG164" s="2">
        <f t="shared" si="225"/>
        <v>0.99979354612518545</v>
      </c>
      <c r="FH164" s="2">
        <f t="shared" si="225"/>
        <v>0.99978426352540861</v>
      </c>
      <c r="FI164" s="2">
        <f t="shared" si="225"/>
        <v>0.99978649407131703</v>
      </c>
      <c r="FJ164" s="2">
        <f t="shared" si="225"/>
        <v>0.99979675565244053</v>
      </c>
      <c r="FK164" s="2">
        <f t="shared" si="225"/>
        <v>0.99979956675187354</v>
      </c>
      <c r="FL164" s="2">
        <f t="shared" si="225"/>
        <v>0.99978169741006495</v>
      </c>
      <c r="FM164" s="2">
        <f t="shared" si="225"/>
        <v>0.99975815595364692</v>
      </c>
      <c r="FN164" s="2">
        <f t="shared" si="225"/>
        <v>0.99975591530188168</v>
      </c>
      <c r="FO164" s="2">
        <f t="shared" si="225"/>
        <v>0.99974212015563024</v>
      </c>
      <c r="FP164" s="2">
        <f t="shared" si="225"/>
        <v>0.99973508761588037</v>
      </c>
      <c r="FQ164" s="2">
        <f t="shared" si="225"/>
        <v>0.99976378419286227</v>
      </c>
      <c r="FR164" s="2">
        <f t="shared" si="225"/>
        <v>0.99976890875147595</v>
      </c>
      <c r="FS164" s="2">
        <f t="shared" si="225"/>
        <v>0.99977999782040428</v>
      </c>
      <c r="FT164" s="2">
        <f t="shared" si="225"/>
        <v>0.99975758066158171</v>
      </c>
      <c r="FU164" s="2">
        <f t="shared" si="225"/>
        <v>0.99968828589389758</v>
      </c>
      <c r="FW164" s="2">
        <f t="shared" si="216"/>
        <v>0.15782306721256045</v>
      </c>
      <c r="FX164" s="2">
        <f t="shared" si="216"/>
        <v>0.176431522339066</v>
      </c>
      <c r="FY164" s="2">
        <f t="shared" si="216"/>
        <v>0.21575946655389619</v>
      </c>
      <c r="FZ164" s="2">
        <f t="shared" si="216"/>
        <v>0.25203546987321424</v>
      </c>
      <c r="GA164" s="2">
        <f t="shared" si="216"/>
        <v>0.23928870526916637</v>
      </c>
      <c r="GB164" s="2">
        <f t="shared" si="216"/>
        <v>0.22345316969588663</v>
      </c>
      <c r="GC164" s="2">
        <f t="shared" si="216"/>
        <v>0.2431385491861118</v>
      </c>
      <c r="GD164" s="2">
        <f t="shared" si="216"/>
        <v>0.26172554542618987</v>
      </c>
      <c r="GE164" s="2">
        <f t="shared" si="216"/>
        <v>0.27396660662635619</v>
      </c>
      <c r="GF164" s="2">
        <f t="shared" si="216"/>
        <v>0.22190213210135121</v>
      </c>
      <c r="GG164" s="2">
        <f t="shared" si="216"/>
        <v>0.20292021936659521</v>
      </c>
      <c r="GH164" s="2">
        <f t="shared" si="216"/>
        <v>0.17965689883530267</v>
      </c>
      <c r="GI164" s="2">
        <f t="shared" si="216"/>
        <v>0.1705153969940246</v>
      </c>
      <c r="GJ164" s="2">
        <f t="shared" si="216"/>
        <v>0.13379522807288777</v>
      </c>
      <c r="GK164" s="2">
        <f t="shared" si="216"/>
        <v>0.10216839692340773</v>
      </c>
      <c r="GM164" s="86">
        <f t="shared" si="217"/>
        <v>7.0832054743143077E-113</v>
      </c>
      <c r="GN164" s="86">
        <f t="shared" si="217"/>
        <v>8.3899274155817076E-114</v>
      </c>
      <c r="GO164" s="86">
        <f t="shared" si="217"/>
        <v>3.8342464800232353E-133</v>
      </c>
      <c r="GP164" s="86">
        <f t="shared" si="217"/>
        <v>2.8349770151516282E-152</v>
      </c>
      <c r="GQ164" s="86">
        <f t="shared" si="217"/>
        <v>3.6130195383616077E-142</v>
      </c>
      <c r="GR164" s="86">
        <f t="shared" si="217"/>
        <v>2.9786823523552463E-95</v>
      </c>
      <c r="GS164" s="86">
        <f t="shared" si="217"/>
        <v>1.6078085763461547E-105</v>
      </c>
      <c r="GT164" s="86">
        <f t="shared" si="217"/>
        <v>2.2574445273658236E-126</v>
      </c>
      <c r="GU164" s="86">
        <f t="shared" si="217"/>
        <v>1.0816215706254221E-153</v>
      </c>
      <c r="GV164" s="86">
        <f t="shared" si="217"/>
        <v>5.2896070492427293E-183</v>
      </c>
      <c r="GW164" s="86">
        <f t="shared" si="217"/>
        <v>2.3955233851432764E-180</v>
      </c>
      <c r="GX164" s="86">
        <f t="shared" si="217"/>
        <v>1.6326577956468953E-168</v>
      </c>
      <c r="GY164" s="86">
        <f t="shared" si="217"/>
        <v>3.8940858955647712E-183</v>
      </c>
      <c r="GZ164" s="86">
        <f t="shared" si="217"/>
        <v>1.14018866237083E-173</v>
      </c>
      <c r="HA164" s="86">
        <f t="shared" si="217"/>
        <v>8.3111277830588195E-182</v>
      </c>
      <c r="HC164" s="86">
        <f t="shared" si="181"/>
        <v>1.7789038986395923E-55</v>
      </c>
      <c r="HD164" s="86">
        <f t="shared" si="181"/>
        <v>2.8178111734773929E-67</v>
      </c>
      <c r="HE164" s="86">
        <f t="shared" si="181"/>
        <v>4.0054892312379469E-76</v>
      </c>
      <c r="HF164" s="86">
        <f t="shared" si="180"/>
        <v>2.4606487051701864E-115</v>
      </c>
      <c r="HG164" s="86">
        <f t="shared" si="180"/>
        <v>1.0137153469870005E-68</v>
      </c>
      <c r="HH164" s="86">
        <f t="shared" si="180"/>
        <v>6.1880698294317981E-77</v>
      </c>
      <c r="HI164" s="86">
        <f t="shared" si="180"/>
        <v>1.7997723727047524E-105</v>
      </c>
      <c r="HJ164" s="86">
        <f t="shared" si="180"/>
        <v>2.3231597454772226E-122</v>
      </c>
      <c r="HK164" s="86">
        <f t="shared" si="180"/>
        <v>4.1479139436946373E-135</v>
      </c>
      <c r="HL164" s="86">
        <f t="shared" si="161"/>
        <v>1.0095835778042007E-136</v>
      </c>
      <c r="HM164" s="86">
        <f t="shared" si="161"/>
        <v>1.2857286001144088E-131</v>
      </c>
      <c r="HN164" s="86">
        <f t="shared" si="161"/>
        <v>2.0893400637035336E-110</v>
      </c>
      <c r="HO164" s="86">
        <f t="shared" si="161"/>
        <v>5.5605839994781228E-89</v>
      </c>
      <c r="HP164" s="86">
        <f t="shared" si="161"/>
        <v>7.4118870080098181E-96</v>
      </c>
      <c r="HQ164" s="86">
        <f t="shared" si="161"/>
        <v>2.6152597740285267E-102</v>
      </c>
      <c r="HS164" s="86">
        <f t="shared" si="218"/>
        <v>3.4659255446527041E-4</v>
      </c>
      <c r="HT164" s="86">
        <f t="shared" si="218"/>
        <v>2.1786237438962223E-6</v>
      </c>
      <c r="HU164" s="86">
        <f t="shared" si="218"/>
        <v>5.5165278317530092E-6</v>
      </c>
      <c r="HV164" s="86">
        <f t="shared" si="218"/>
        <v>4.4649430548288361E-8</v>
      </c>
      <c r="HW164" s="86">
        <f t="shared" si="218"/>
        <v>3.0581491365068793E-9</v>
      </c>
      <c r="HX164" s="86">
        <f t="shared" si="218"/>
        <v>3.8165184187039278E-7</v>
      </c>
      <c r="HY164" s="86">
        <f t="shared" si="218"/>
        <v>1.3533294032663556E-8</v>
      </c>
      <c r="HZ164" s="86">
        <f t="shared" si="218"/>
        <v>3.113463015716987E-8</v>
      </c>
      <c r="IA164" s="86">
        <f t="shared" si="218"/>
        <v>1.4063302395048301E-9</v>
      </c>
      <c r="IB164" s="86">
        <f t="shared" si="218"/>
        <v>4.6967860712713211E-8</v>
      </c>
      <c r="IC164" s="86">
        <f t="shared" si="218"/>
        <v>7.6538307741098645E-7</v>
      </c>
      <c r="ID164" s="86">
        <f t="shared" si="218"/>
        <v>9.5533997060243093E-6</v>
      </c>
      <c r="IE164" s="86">
        <f t="shared" si="218"/>
        <v>3.1699455335727913E-5</v>
      </c>
      <c r="IF164" s="86">
        <f t="shared" si="218"/>
        <v>1.2937596203351526E-3</v>
      </c>
      <c r="IG164" s="86">
        <f t="shared" si="218"/>
        <v>1.9434947274543101E-2</v>
      </c>
      <c r="II164" s="86">
        <f t="shared" si="219"/>
        <v>3.1979505032467723E-8</v>
      </c>
      <c r="IJ164" s="86">
        <f t="shared" si="219"/>
        <v>1.1749473212554298E-7</v>
      </c>
      <c r="IK164" s="86">
        <f t="shared" si="219"/>
        <v>9.7909943981763617E-6</v>
      </c>
      <c r="IL164" s="86">
        <f t="shared" si="219"/>
        <v>5.1057306508071666E-5</v>
      </c>
      <c r="IM164" s="86">
        <f t="shared" si="219"/>
        <v>7.399306362498509E-6</v>
      </c>
      <c r="IN164" s="86">
        <f t="shared" si="219"/>
        <v>1.3213653330520022E-5</v>
      </c>
      <c r="IO164" s="86">
        <f t="shared" si="219"/>
        <v>2.0930130829109385E-5</v>
      </c>
      <c r="IP164" s="86">
        <f t="shared" si="219"/>
        <v>2.361804618106702E-4</v>
      </c>
      <c r="IQ164" s="86">
        <f t="shared" si="219"/>
        <v>2.8326333691167197E-4</v>
      </c>
      <c r="IR164" s="86">
        <f t="shared" si="219"/>
        <v>2.5002647710091503E-6</v>
      </c>
      <c r="IS164" s="86">
        <f t="shared" si="219"/>
        <v>8.4446529568040984E-7</v>
      </c>
      <c r="IT164" s="86">
        <f t="shared" si="219"/>
        <v>7.310558514848871E-8</v>
      </c>
      <c r="IU164" s="86">
        <f t="shared" si="219"/>
        <v>3.0691981505998059E-8</v>
      </c>
      <c r="IV164" s="86">
        <f t="shared" si="219"/>
        <v>5.5771049627217148E-6</v>
      </c>
      <c r="IW164" s="86">
        <f t="shared" si="219"/>
        <v>3.127090195224836E-5</v>
      </c>
      <c r="IY164" s="86">
        <f t="shared" si="220"/>
        <v>3.4662453397030289E-4</v>
      </c>
      <c r="IZ164" s="86">
        <f t="shared" si="220"/>
        <v>2.2961184760217654E-6</v>
      </c>
      <c r="JA164" s="86">
        <f t="shared" si="220"/>
        <v>1.5307522229929373E-5</v>
      </c>
      <c r="JB164" s="86">
        <f t="shared" si="220"/>
        <v>5.1101955938619953E-5</v>
      </c>
      <c r="JC164" s="86">
        <f t="shared" si="220"/>
        <v>7.4023645116350157E-6</v>
      </c>
      <c r="JD164" s="86">
        <f t="shared" si="220"/>
        <v>1.3595305172390414E-5</v>
      </c>
      <c r="JE164" s="86">
        <f t="shared" si="220"/>
        <v>2.0943664123142049E-5</v>
      </c>
      <c r="JF164" s="86">
        <f t="shared" si="220"/>
        <v>2.3621159644082737E-4</v>
      </c>
      <c r="JG164" s="86">
        <f t="shared" si="220"/>
        <v>2.8326474324191146E-4</v>
      </c>
      <c r="JH164" s="86">
        <f t="shared" si="220"/>
        <v>2.5472326317218633E-6</v>
      </c>
      <c r="JI164" s="86">
        <f t="shared" si="220"/>
        <v>1.6098483730913964E-6</v>
      </c>
      <c r="JJ164" s="86">
        <f t="shared" si="220"/>
        <v>9.6265052911727972E-6</v>
      </c>
      <c r="JK164" s="86">
        <f t="shared" si="220"/>
        <v>3.1730147317233908E-5</v>
      </c>
      <c r="JL164" s="86">
        <f t="shared" si="220"/>
        <v>1.2993367252978744E-3</v>
      </c>
      <c r="JM164" s="86">
        <f t="shared" si="220"/>
        <v>1.946621817649535E-2</v>
      </c>
    </row>
    <row r="165" spans="2:273" x14ac:dyDescent="0.25">
      <c r="B165" s="2">
        <v>138</v>
      </c>
      <c r="C165" s="37">
        <v>72.194000000000003</v>
      </c>
      <c r="D165" s="37">
        <v>70.935000000000002</v>
      </c>
      <c r="E165" s="37">
        <v>65.435000000000002</v>
      </c>
      <c r="F165" s="37">
        <v>63.869</v>
      </c>
      <c r="G165" s="37">
        <v>61.344000000000001</v>
      </c>
      <c r="H165" s="37">
        <v>61.232999999999997</v>
      </c>
      <c r="I165" s="37">
        <v>61.508000000000003</v>
      </c>
      <c r="J165" s="37">
        <v>62.802999999999997</v>
      </c>
      <c r="K165" s="37">
        <v>60.573999999999998</v>
      </c>
      <c r="L165" s="37">
        <v>59.148000000000003</v>
      </c>
      <c r="M165" s="37">
        <v>58.951000000000001</v>
      </c>
      <c r="N165" s="37">
        <v>58.887</v>
      </c>
      <c r="O165" s="37">
        <v>60.694000000000003</v>
      </c>
      <c r="P165" s="37">
        <v>65.113</v>
      </c>
      <c r="Q165" s="37">
        <v>64.451999999999998</v>
      </c>
      <c r="S165" s="4">
        <f t="shared" si="221"/>
        <v>72.016552209149339</v>
      </c>
      <c r="T165" s="4">
        <f t="shared" si="221"/>
        <v>72.287591423522372</v>
      </c>
      <c r="U165" s="4">
        <f t="shared" si="221"/>
        <v>65.576282644318141</v>
      </c>
      <c r="V165" s="4">
        <f t="shared" si="221"/>
        <v>63.769089147885232</v>
      </c>
      <c r="W165" s="4">
        <f t="shared" si="221"/>
        <v>62.017935710647109</v>
      </c>
      <c r="X165" s="4">
        <f t="shared" si="221"/>
        <v>61.474757816688957</v>
      </c>
      <c r="Y165" s="4">
        <f t="shared" si="221"/>
        <v>62.130879919121071</v>
      </c>
      <c r="Z165" s="4">
        <f t="shared" si="221"/>
        <v>62.050376043723844</v>
      </c>
      <c r="AA165" s="4">
        <f t="shared" si="221"/>
        <v>61.237494548296588</v>
      </c>
      <c r="AB165" s="4">
        <f t="shared" si="221"/>
        <v>59.624568862106081</v>
      </c>
      <c r="AC165" s="4">
        <f t="shared" si="221"/>
        <v>59.168043594625999</v>
      </c>
      <c r="AD165" s="4">
        <f t="shared" si="221"/>
        <v>59.642103458563426</v>
      </c>
      <c r="AE165" s="4">
        <f t="shared" si="221"/>
        <v>61.06570663346637</v>
      </c>
      <c r="AF165" s="4">
        <f t="shared" si="221"/>
        <v>65.417708739408155</v>
      </c>
      <c r="AG165" s="4">
        <f t="shared" si="221"/>
        <v>66.912850014113587</v>
      </c>
      <c r="AI165" s="4">
        <f t="shared" si="222"/>
        <v>0.17744779085066398</v>
      </c>
      <c r="AJ165" s="4">
        <f t="shared" si="222"/>
        <v>-1.3525914235223695</v>
      </c>
      <c r="AK165" s="4">
        <f t="shared" si="222"/>
        <v>-0.14128264431813875</v>
      </c>
      <c r="AL165" s="4">
        <f t="shared" si="222"/>
        <v>9.9910852114767579E-2</v>
      </c>
      <c r="AM165" s="4">
        <f t="shared" si="222"/>
        <v>-0.67393571064710756</v>
      </c>
      <c r="AN165" s="4">
        <f t="shared" si="222"/>
        <v>-0.24175781668895979</v>
      </c>
      <c r="AO165" s="4">
        <f t="shared" si="222"/>
        <v>-0.62287991912106833</v>
      </c>
      <c r="AP165" s="4">
        <f t="shared" si="222"/>
        <v>0.75262395627615319</v>
      </c>
      <c r="AQ165" s="4">
        <f t="shared" si="222"/>
        <v>-0.66349454829659038</v>
      </c>
      <c r="AR165" s="4">
        <f t="shared" si="222"/>
        <v>-0.47656886210607752</v>
      </c>
      <c r="AS165" s="4">
        <f t="shared" si="222"/>
        <v>-0.21704359462599854</v>
      </c>
      <c r="AT165" s="4">
        <f t="shared" si="222"/>
        <v>-0.75510345856342553</v>
      </c>
      <c r="AU165" s="4">
        <f t="shared" si="222"/>
        <v>-0.37170663346636701</v>
      </c>
      <c r="AV165" s="4">
        <f t="shared" si="222"/>
        <v>-0.30470873940815579</v>
      </c>
      <c r="AW165" s="4">
        <f t="shared" si="222"/>
        <v>-2.4608500141135892</v>
      </c>
      <c r="AY165" s="2">
        <f t="shared" si="214"/>
        <v>72.016550288093782</v>
      </c>
      <c r="AZ165" s="2">
        <f t="shared" si="214"/>
        <v>72.28758747751516</v>
      </c>
      <c r="BA165" s="2">
        <f t="shared" si="214"/>
        <v>65.575035083482675</v>
      </c>
      <c r="BB165" s="2">
        <f t="shared" si="214"/>
        <v>63.759502493753736</v>
      </c>
      <c r="BC165" s="2">
        <f t="shared" si="214"/>
        <v>62.015299809564276</v>
      </c>
      <c r="BD165" s="2">
        <f t="shared" si="214"/>
        <v>61.471420707221</v>
      </c>
      <c r="BE165" s="2">
        <f t="shared" si="214"/>
        <v>62.123955281352124</v>
      </c>
      <c r="BF165" s="2">
        <f t="shared" si="214"/>
        <v>61.997662009098299</v>
      </c>
      <c r="BG165" s="2">
        <f t="shared" si="214"/>
        <v>61.160117667008251</v>
      </c>
      <c r="BH165" s="2">
        <f t="shared" si="214"/>
        <v>59.623052614027578</v>
      </c>
      <c r="BI165" s="2">
        <f t="shared" si="214"/>
        <v>59.167465570514189</v>
      </c>
      <c r="BJ165" s="2">
        <f t="shared" si="214"/>
        <v>59.642026447091546</v>
      </c>
      <c r="BK165" s="2">
        <f t="shared" si="214"/>
        <v>61.065672077320791</v>
      </c>
      <c r="BL165" s="2">
        <f t="shared" si="214"/>
        <v>65.411011040862149</v>
      </c>
      <c r="BM165" s="2">
        <f t="shared" si="214"/>
        <v>66.565368453635287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72.194000000000003</v>
      </c>
      <c r="CF165" s="2">
        <f t="shared" si="215"/>
        <v>70.935000000000002</v>
      </c>
      <c r="CG165" s="2">
        <f t="shared" si="215"/>
        <v>65.435000000000002</v>
      </c>
      <c r="CH165" s="2">
        <f t="shared" si="215"/>
        <v>63.869</v>
      </c>
      <c r="CI165" s="2">
        <f t="shared" si="215"/>
        <v>61.344000000000001</v>
      </c>
      <c r="CJ165" s="2">
        <f t="shared" si="215"/>
        <v>61.232999999999997</v>
      </c>
      <c r="CK165" s="2">
        <f t="shared" si="215"/>
        <v>61.508000000000003</v>
      </c>
      <c r="CL165" s="2">
        <f t="shared" si="215"/>
        <v>62.802999999999997</v>
      </c>
      <c r="CM165" s="2">
        <f t="shared" si="215"/>
        <v>60.573999999999998</v>
      </c>
      <c r="CN165" s="2">
        <f t="shared" si="215"/>
        <v>59.148000000000003</v>
      </c>
      <c r="CO165" s="2">
        <f t="shared" si="215"/>
        <v>58.951000000000001</v>
      </c>
      <c r="CP165" s="2">
        <f t="shared" si="215"/>
        <v>58.887</v>
      </c>
      <c r="CQ165" s="2">
        <f t="shared" si="215"/>
        <v>60.694000000000003</v>
      </c>
      <c r="CR165" s="2">
        <f t="shared" si="215"/>
        <v>65.113</v>
      </c>
      <c r="CS165" s="2">
        <f t="shared" si="215"/>
        <v>64.451999999999998</v>
      </c>
      <c r="CU165" s="2">
        <f t="shared" si="197"/>
        <v>72.194000000000003</v>
      </c>
      <c r="CV165" s="2">
        <f t="shared" si="198"/>
        <v>70.935000000000002</v>
      </c>
      <c r="CW165" s="2">
        <f t="shared" si="199"/>
        <v>65.435000000000002</v>
      </c>
      <c r="CX165" s="2">
        <f t="shared" si="200"/>
        <v>63.869</v>
      </c>
      <c r="CY165" s="2">
        <f t="shared" si="201"/>
        <v>61.344000000000001</v>
      </c>
      <c r="CZ165" s="2">
        <f t="shared" si="202"/>
        <v>61.232999999999997</v>
      </c>
      <c r="DA165" s="2">
        <f t="shared" si="203"/>
        <v>61.508000000000003</v>
      </c>
      <c r="DB165" s="2">
        <f t="shared" si="204"/>
        <v>62.802999999999997</v>
      </c>
      <c r="DC165" s="2">
        <f t="shared" si="205"/>
        <v>60.573999999999998</v>
      </c>
      <c r="DD165" s="2">
        <f t="shared" si="206"/>
        <v>59.148000000000003</v>
      </c>
      <c r="DE165" s="2">
        <f t="shared" si="207"/>
        <v>58.951000000000001</v>
      </c>
      <c r="DF165" s="2">
        <f t="shared" si="208"/>
        <v>58.887</v>
      </c>
      <c r="DG165" s="2">
        <f t="shared" si="209"/>
        <v>60.694000000000003</v>
      </c>
      <c r="DH165" s="2">
        <f t="shared" si="210"/>
        <v>65.113</v>
      </c>
      <c r="DI165" s="2">
        <f t="shared" si="211"/>
        <v>64.451999999999998</v>
      </c>
      <c r="DK165" s="2">
        <f t="shared" si="223"/>
        <v>103.00522742373906</v>
      </c>
      <c r="DL165" s="2">
        <f t="shared" si="223"/>
        <v>120.83846414391053</v>
      </c>
      <c r="DM165" s="2">
        <f t="shared" si="223"/>
        <v>121.64776803608567</v>
      </c>
      <c r="DN165" s="2">
        <f t="shared" si="223"/>
        <v>91.783366958622778</v>
      </c>
      <c r="DO165" s="2">
        <f t="shared" si="223"/>
        <v>98.694248980363554</v>
      </c>
      <c r="DP165" s="2">
        <f t="shared" si="223"/>
        <v>95.962150174216049</v>
      </c>
      <c r="DQ165" s="2">
        <f t="shared" si="223"/>
        <v>103.60228022759603</v>
      </c>
      <c r="DR165" s="2">
        <f t="shared" si="223"/>
        <v>95.670617354196281</v>
      </c>
      <c r="DS165" s="2">
        <f t="shared" si="223"/>
        <v>102.94107610467607</v>
      </c>
      <c r="DT165" s="2">
        <f t="shared" si="223"/>
        <v>98.65333753753751</v>
      </c>
      <c r="DU165" s="2">
        <f t="shared" si="223"/>
        <v>96.052496443812245</v>
      </c>
      <c r="DV165" s="2">
        <f t="shared" si="223"/>
        <v>105.15816653171392</v>
      </c>
      <c r="DW165" s="2">
        <f t="shared" si="223"/>
        <v>95.623987992495273</v>
      </c>
      <c r="DX165" s="2">
        <f t="shared" si="223"/>
        <v>98.422373636794703</v>
      </c>
      <c r="DY165" s="2">
        <f t="shared" si="223"/>
        <v>88.638266129032232</v>
      </c>
      <c r="EA165" s="2">
        <f t="shared" si="213"/>
        <v>71.990904847466396</v>
      </c>
      <c r="EB165" s="2">
        <f t="shared" si="213"/>
        <v>72.202818210443439</v>
      </c>
      <c r="EC165" s="2">
        <f t="shared" si="213"/>
        <v>65.371585869047706</v>
      </c>
      <c r="ED165" s="2">
        <f t="shared" si="213"/>
        <v>63.548531850593278</v>
      </c>
      <c r="EE165" s="2">
        <f t="shared" si="213"/>
        <v>62.007605682139364</v>
      </c>
      <c r="EF165" s="2">
        <f t="shared" si="213"/>
        <v>61.32443496784235</v>
      </c>
      <c r="EG165" s="2">
        <f t="shared" si="213"/>
        <v>62.143270541341707</v>
      </c>
      <c r="EH165" s="2">
        <f t="shared" si="213"/>
        <v>61.872542602403044</v>
      </c>
      <c r="EI165" s="2">
        <f t="shared" si="213"/>
        <v>60.992810218400521</v>
      </c>
      <c r="EJ165" s="2">
        <f t="shared" si="213"/>
        <v>59.548681163374461</v>
      </c>
      <c r="EK165" s="2">
        <f t="shared" si="212"/>
        <v>59.197317500604299</v>
      </c>
      <c r="EL165" s="2">
        <f t="shared" si="179"/>
        <v>59.475467450074575</v>
      </c>
      <c r="EM165" s="2">
        <f t="shared" si="179"/>
        <v>60.97219073812704</v>
      </c>
      <c r="EN165" s="2">
        <f t="shared" si="179"/>
        <v>65.492123111829429</v>
      </c>
      <c r="EO165" s="2">
        <f t="shared" si="179"/>
        <v>66.522179497329475</v>
      </c>
      <c r="EQ165" s="2">
        <f t="shared" si="224"/>
        <v>72.107098593546596</v>
      </c>
      <c r="ER165" s="2">
        <f t="shared" si="224"/>
        <v>72.598158360061447</v>
      </c>
      <c r="ES165" s="2">
        <f t="shared" si="224"/>
        <v>66.202178180078235</v>
      </c>
      <c r="ET165" s="2">
        <f t="shared" si="224"/>
        <v>64.311110208267507</v>
      </c>
      <c r="EU165" s="2">
        <f t="shared" si="224"/>
        <v>62.011457401421112</v>
      </c>
      <c r="EV165" s="2">
        <f t="shared" si="224"/>
        <v>61.908528024467287</v>
      </c>
      <c r="EW165" s="2">
        <f t="shared" si="224"/>
        <v>62.034013757613963</v>
      </c>
      <c r="EX165" s="2">
        <f t="shared" si="224"/>
        <v>62.292664007762006</v>
      </c>
      <c r="EY165" s="2">
        <f t="shared" si="224"/>
        <v>61.530772140918941</v>
      </c>
      <c r="EZ165" s="2">
        <f t="shared" si="224"/>
        <v>59.821226990876731</v>
      </c>
      <c r="FA165" s="2">
        <f t="shared" si="224"/>
        <v>59.024139348801356</v>
      </c>
      <c r="FB165" s="2">
        <f t="shared" si="224"/>
        <v>60.285919761187841</v>
      </c>
      <c r="FC165" s="2">
        <f t="shared" si="224"/>
        <v>61.442606768215867</v>
      </c>
      <c r="FD165" s="2">
        <f t="shared" si="224"/>
        <v>64.881819227755884</v>
      </c>
      <c r="FE165" s="2">
        <f t="shared" si="224"/>
        <v>66.854829128526688</v>
      </c>
      <c r="FG165" s="2">
        <f t="shared" si="225"/>
        <v>0.99981170840789291</v>
      </c>
      <c r="FH165" s="2">
        <f t="shared" si="225"/>
        <v>0.99980324226178019</v>
      </c>
      <c r="FI165" s="2">
        <f t="shared" si="225"/>
        <v>0.99980527662066065</v>
      </c>
      <c r="FJ165" s="2">
        <f t="shared" si="225"/>
        <v>0.99981463563706152</v>
      </c>
      <c r="FK165" s="2">
        <f t="shared" si="225"/>
        <v>0.99981719948128001</v>
      </c>
      <c r="FL165" s="2">
        <f t="shared" si="225"/>
        <v>0.99980090184739034</v>
      </c>
      <c r="FM165" s="2">
        <f t="shared" si="225"/>
        <v>0.99977943091465837</v>
      </c>
      <c r="FN165" s="2">
        <f t="shared" si="225"/>
        <v>0.99977738732858557</v>
      </c>
      <c r="FO165" s="2">
        <f t="shared" si="225"/>
        <v>0.99976480544997059</v>
      </c>
      <c r="FP165" s="2">
        <f t="shared" si="225"/>
        <v>0.99975839140244738</v>
      </c>
      <c r="FQ165" s="2">
        <f t="shared" si="225"/>
        <v>0.99978456414575168</v>
      </c>
      <c r="FR165" s="2">
        <f t="shared" si="225"/>
        <v>0.99978923799093122</v>
      </c>
      <c r="FS165" s="2">
        <f t="shared" si="225"/>
        <v>0.99979935174341661</v>
      </c>
      <c r="FT165" s="2">
        <f t="shared" si="225"/>
        <v>0.99977890621970211</v>
      </c>
      <c r="FU165" s="2">
        <f t="shared" si="225"/>
        <v>0.99971570555897937</v>
      </c>
      <c r="FW165" s="2">
        <f t="shared" si="216"/>
        <v>0.17045413474928325</v>
      </c>
      <c r="FX165" s="2">
        <f t="shared" si="216"/>
        <v>0.19021550797119158</v>
      </c>
      <c r="FY165" s="2">
        <f t="shared" si="216"/>
        <v>0.2317513941686602</v>
      </c>
      <c r="FZ165" s="2">
        <f t="shared" si="216"/>
        <v>0.26979117472657399</v>
      </c>
      <c r="GA165" s="2">
        <f t="shared" si="216"/>
        <v>0.25645430719398754</v>
      </c>
      <c r="GB165" s="2">
        <f t="shared" si="216"/>
        <v>0.2398409511661036</v>
      </c>
      <c r="GC165" s="2">
        <f t="shared" si="216"/>
        <v>0.26048575533927615</v>
      </c>
      <c r="GD165" s="2">
        <f t="shared" si="216"/>
        <v>0.27990843952741323</v>
      </c>
      <c r="GE165" s="2">
        <f t="shared" si="216"/>
        <v>0.29266280474097778</v>
      </c>
      <c r="GF165" s="2">
        <f t="shared" si="216"/>
        <v>0.23821105633413725</v>
      </c>
      <c r="GG165" s="2">
        <f t="shared" si="216"/>
        <v>0.21822531685299784</v>
      </c>
      <c r="GH165" s="2">
        <f t="shared" si="216"/>
        <v>0.19363362584934868</v>
      </c>
      <c r="GI165" s="2">
        <f t="shared" si="216"/>
        <v>0.18394040796364639</v>
      </c>
      <c r="GJ165" s="2">
        <f t="shared" si="216"/>
        <v>0.14483398655766808</v>
      </c>
      <c r="GK165" s="2">
        <f t="shared" si="216"/>
        <v>0.11093196071338825</v>
      </c>
      <c r="GM165" s="86">
        <f t="shared" si="217"/>
        <v>5.7018882291479491E-116</v>
      </c>
      <c r="GN165" s="86">
        <f t="shared" si="217"/>
        <v>6.4202384609426142E-117</v>
      </c>
      <c r="GO165" s="86">
        <f t="shared" si="217"/>
        <v>8.7291404167906971E-137</v>
      </c>
      <c r="GP165" s="86">
        <f t="shared" si="217"/>
        <v>1.9751266960573897E-156</v>
      </c>
      <c r="GQ165" s="86">
        <f t="shared" si="217"/>
        <v>4.860379858106796E-146</v>
      </c>
      <c r="GR165" s="86">
        <f t="shared" si="217"/>
        <v>7.4375035230849815E-98</v>
      </c>
      <c r="GS165" s="86">
        <f t="shared" si="217"/>
        <v>2.2268918964162298E-108</v>
      </c>
      <c r="GT165" s="86">
        <f t="shared" si="217"/>
        <v>8.4844377055542842E-130</v>
      </c>
      <c r="GU165" s="86">
        <f t="shared" si="217"/>
        <v>7.1944424274811226E-158</v>
      </c>
      <c r="GV165" s="86">
        <f t="shared" si="217"/>
        <v>5.3381292125386988E-188</v>
      </c>
      <c r="GW165" s="86">
        <f t="shared" si="217"/>
        <v>3.0605474495938531E-185</v>
      </c>
      <c r="GX165" s="86">
        <f t="shared" si="217"/>
        <v>4.1089095039345435E-173</v>
      </c>
      <c r="GY165" s="86">
        <f t="shared" si="217"/>
        <v>3.862290169886312E-188</v>
      </c>
      <c r="GZ165" s="86">
        <f t="shared" si="217"/>
        <v>2.3403568015731168E-178</v>
      </c>
      <c r="HA165" s="86">
        <f t="shared" si="217"/>
        <v>9.5329613188952178E-187</v>
      </c>
      <c r="HC165" s="86">
        <f t="shared" si="181"/>
        <v>1.0845824073690116E-57</v>
      </c>
      <c r="HD165" s="86">
        <f t="shared" si="181"/>
        <v>5.3976048200806451E-70</v>
      </c>
      <c r="HE165" s="86">
        <f t="shared" si="181"/>
        <v>3.4242351194284243E-79</v>
      </c>
      <c r="HF165" s="86">
        <f t="shared" si="180"/>
        <v>6.4269784962985418E-120</v>
      </c>
      <c r="HG165" s="86">
        <f t="shared" si="180"/>
        <v>2.2198406499843389E-71</v>
      </c>
      <c r="HH165" s="86">
        <f t="shared" si="180"/>
        <v>5.548807156652382E-80</v>
      </c>
      <c r="HI165" s="86">
        <f t="shared" si="180"/>
        <v>1.3731313911310338E-109</v>
      </c>
      <c r="HJ165" s="86">
        <f t="shared" si="180"/>
        <v>3.8889417617502637E-127</v>
      </c>
      <c r="HK165" s="86">
        <f t="shared" si="180"/>
        <v>2.3536953833174575E-140</v>
      </c>
      <c r="HL165" s="86">
        <f t="shared" si="161"/>
        <v>4.6051482976579244E-142</v>
      </c>
      <c r="HM165" s="86">
        <f t="shared" si="161"/>
        <v>9.2396051490199025E-137</v>
      </c>
      <c r="HN165" s="86">
        <f t="shared" si="161"/>
        <v>8.8251413611231478E-115</v>
      </c>
      <c r="HO165" s="86">
        <f t="shared" si="161"/>
        <v>1.6775787123005562E-92</v>
      </c>
      <c r="HP165" s="86">
        <f t="shared" si="161"/>
        <v>1.263287658485738E-99</v>
      </c>
      <c r="HQ165" s="86">
        <f t="shared" si="161"/>
        <v>2.2635236453656332E-106</v>
      </c>
      <c r="HS165" s="86">
        <f t="shared" si="218"/>
        <v>8.6672331881759812E-5</v>
      </c>
      <c r="HT165" s="86">
        <f t="shared" si="218"/>
        <v>3.4020886292287368E-7</v>
      </c>
      <c r="HU165" s="86">
        <f t="shared" si="218"/>
        <v>9.2974669492934067E-7</v>
      </c>
      <c r="HV165" s="86">
        <f t="shared" si="218"/>
        <v>4.5007935702711226E-9</v>
      </c>
      <c r="HW165" s="86">
        <f t="shared" si="218"/>
        <v>2.3253123122046239E-10</v>
      </c>
      <c r="HX165" s="86">
        <f t="shared" si="218"/>
        <v>5.109667561475321E-8</v>
      </c>
      <c r="HY165" s="86">
        <f t="shared" si="218"/>
        <v>1.2388615253569037E-9</v>
      </c>
      <c r="HZ165" s="86">
        <f t="shared" si="218"/>
        <v>3.4472690149018088E-9</v>
      </c>
      <c r="IA165" s="86">
        <f t="shared" si="218"/>
        <v>1.1379032126935111E-10</v>
      </c>
      <c r="IB165" s="86">
        <f t="shared" si="218"/>
        <v>4.6487451634175212E-9</v>
      </c>
      <c r="IC165" s="86">
        <f t="shared" si="218"/>
        <v>1.0115457284866149E-7</v>
      </c>
      <c r="ID165" s="86">
        <f t="shared" si="218"/>
        <v>1.5733528960755785E-6</v>
      </c>
      <c r="IE165" s="86">
        <f t="shared" si="218"/>
        <v>5.8828480140788602E-6</v>
      </c>
      <c r="IF165" s="86">
        <f t="shared" si="218"/>
        <v>3.9688936519366403E-4</v>
      </c>
      <c r="IG165" s="86">
        <f t="shared" si="218"/>
        <v>8.0652155049947116E-3</v>
      </c>
      <c r="II165" s="86">
        <f t="shared" si="219"/>
        <v>1.7241755432471453E-7</v>
      </c>
      <c r="IJ165" s="86">
        <f t="shared" si="219"/>
        <v>6.2996661025245288E-7</v>
      </c>
      <c r="IK165" s="86">
        <f t="shared" si="219"/>
        <v>3.9674879662008505E-5</v>
      </c>
      <c r="IL165" s="86">
        <f t="shared" si="219"/>
        <v>2.0469640183784328E-4</v>
      </c>
      <c r="IM165" s="86">
        <f t="shared" si="219"/>
        <v>3.6529930064665137E-5</v>
      </c>
      <c r="IN165" s="86">
        <f t="shared" si="219"/>
        <v>5.3921551675275497E-5</v>
      </c>
      <c r="IO165" s="86">
        <f t="shared" si="219"/>
        <v>9.0804450495709198E-5</v>
      </c>
      <c r="IP165" s="86">
        <f t="shared" si="219"/>
        <v>7.8503806699917308E-4</v>
      </c>
      <c r="IQ165" s="86">
        <f t="shared" si="219"/>
        <v>9.8158533976139056E-4</v>
      </c>
      <c r="IR165" s="86">
        <f t="shared" si="219"/>
        <v>1.2711248497623523E-5</v>
      </c>
      <c r="IS165" s="86">
        <f t="shared" si="219"/>
        <v>4.3248284013714456E-6</v>
      </c>
      <c r="IT165" s="86">
        <f t="shared" si="219"/>
        <v>4.2384924578851365E-7</v>
      </c>
      <c r="IU165" s="86">
        <f t="shared" si="219"/>
        <v>1.8293088722836061E-7</v>
      </c>
      <c r="IV165" s="86">
        <f t="shared" si="219"/>
        <v>1.5755113471344487E-5</v>
      </c>
      <c r="IW165" s="86">
        <f t="shared" si="219"/>
        <v>6.6760733778735328E-5</v>
      </c>
      <c r="IY165" s="86">
        <f t="shared" si="220"/>
        <v>8.6844749436084531E-5</v>
      </c>
      <c r="IZ165" s="86">
        <f t="shared" si="220"/>
        <v>9.7017547317532662E-7</v>
      </c>
      <c r="JA165" s="86">
        <f t="shared" si="220"/>
        <v>4.0604626356937846E-5</v>
      </c>
      <c r="JB165" s="86">
        <f t="shared" si="220"/>
        <v>2.0470090263141356E-4</v>
      </c>
      <c r="JC165" s="86">
        <f t="shared" si="220"/>
        <v>3.653016259589636E-5</v>
      </c>
      <c r="JD165" s="86">
        <f t="shared" si="220"/>
        <v>5.3972648350890253E-5</v>
      </c>
      <c r="JE165" s="86">
        <f t="shared" si="220"/>
        <v>9.0805689357234553E-5</v>
      </c>
      <c r="JF165" s="86">
        <f t="shared" si="220"/>
        <v>7.8504151426818803E-4</v>
      </c>
      <c r="JG165" s="86">
        <f t="shared" si="220"/>
        <v>9.8158545355171191E-4</v>
      </c>
      <c r="JH165" s="86">
        <f t="shared" si="220"/>
        <v>1.2715897242786941E-5</v>
      </c>
      <c r="JI165" s="86">
        <f t="shared" si="220"/>
        <v>4.4259829742201074E-6</v>
      </c>
      <c r="JJ165" s="86">
        <f t="shared" si="220"/>
        <v>1.9972021418640924E-6</v>
      </c>
      <c r="JK165" s="86">
        <f t="shared" si="220"/>
        <v>6.0657789013072206E-6</v>
      </c>
      <c r="JL165" s="86">
        <f t="shared" si="220"/>
        <v>4.126444786650085E-4</v>
      </c>
      <c r="JM165" s="86">
        <f t="shared" si="220"/>
        <v>8.1319762387734463E-3</v>
      </c>
    </row>
    <row r="166" spans="2:273" x14ac:dyDescent="0.25">
      <c r="B166" s="2">
        <v>139</v>
      </c>
      <c r="C166" s="37">
        <v>72.322999999999993</v>
      </c>
      <c r="D166" s="37">
        <v>72.161000000000001</v>
      </c>
      <c r="E166" s="37">
        <v>64.838999999999999</v>
      </c>
      <c r="F166" s="37">
        <v>63.902000000000001</v>
      </c>
      <c r="G166" s="37">
        <v>61.851999999999997</v>
      </c>
      <c r="H166" s="37">
        <v>60.75</v>
      </c>
      <c r="I166" s="37">
        <v>61.573999999999998</v>
      </c>
      <c r="J166" s="37">
        <v>63.393000000000001</v>
      </c>
      <c r="K166" s="37">
        <v>61.540999999999997</v>
      </c>
      <c r="L166" s="37">
        <v>58.984000000000002</v>
      </c>
      <c r="M166" s="37">
        <v>58.23</v>
      </c>
      <c r="N166" s="37">
        <v>58.823</v>
      </c>
      <c r="O166" s="37">
        <v>61.29</v>
      </c>
      <c r="P166" s="37">
        <v>64.903000000000006</v>
      </c>
      <c r="Q166" s="37">
        <v>64.951999999999998</v>
      </c>
      <c r="S166" s="4">
        <f t="shared" si="221"/>
        <v>71.89777454599033</v>
      </c>
      <c r="T166" s="4">
        <f t="shared" si="221"/>
        <v>72.157262967628029</v>
      </c>
      <c r="U166" s="4">
        <f t="shared" si="221"/>
        <v>65.452219316138795</v>
      </c>
      <c r="V166" s="4">
        <f t="shared" si="221"/>
        <v>63.655970761197857</v>
      </c>
      <c r="W166" s="4">
        <f t="shared" si="221"/>
        <v>61.904167366749952</v>
      </c>
      <c r="X166" s="4">
        <f t="shared" si="221"/>
        <v>61.368667753108014</v>
      </c>
      <c r="Y166" s="4">
        <f t="shared" si="221"/>
        <v>62.028203821126397</v>
      </c>
      <c r="Z166" s="4">
        <f t="shared" si="221"/>
        <v>62.009211825719113</v>
      </c>
      <c r="AA166" s="4">
        <f t="shared" si="221"/>
        <v>61.232826193812791</v>
      </c>
      <c r="AB166" s="4">
        <f t="shared" si="221"/>
        <v>59.490821638898382</v>
      </c>
      <c r="AC166" s="4">
        <f t="shared" si="221"/>
        <v>59.052472575761918</v>
      </c>
      <c r="AD166" s="4">
        <f t="shared" si="221"/>
        <v>59.510515086745364</v>
      </c>
      <c r="AE166" s="4">
        <f t="shared" si="221"/>
        <v>60.93200183400365</v>
      </c>
      <c r="AF166" s="4">
        <f t="shared" si="221"/>
        <v>65.344742481937473</v>
      </c>
      <c r="AG166" s="4">
        <f t="shared" si="221"/>
        <v>66.629096194085221</v>
      </c>
      <c r="AI166" s="4">
        <f t="shared" si="222"/>
        <v>0.42522545400966294</v>
      </c>
      <c r="AJ166" s="4">
        <f t="shared" si="222"/>
        <v>3.7370323719727594E-3</v>
      </c>
      <c r="AK166" s="4">
        <f t="shared" si="222"/>
        <v>-0.61321931613879599</v>
      </c>
      <c r="AL166" s="4">
        <f t="shared" si="222"/>
        <v>0.24602923880214433</v>
      </c>
      <c r="AM166" s="4">
        <f t="shared" si="222"/>
        <v>-5.216736674995559E-2</v>
      </c>
      <c r="AN166" s="4">
        <f t="shared" si="222"/>
        <v>-0.61866775310801359</v>
      </c>
      <c r="AO166" s="4">
        <f t="shared" si="222"/>
        <v>-0.45420382112639857</v>
      </c>
      <c r="AP166" s="4">
        <f t="shared" si="222"/>
        <v>1.3837881742808875</v>
      </c>
      <c r="AQ166" s="4">
        <f t="shared" si="222"/>
        <v>0.30817380618720591</v>
      </c>
      <c r="AR166" s="4">
        <f t="shared" si="222"/>
        <v>-0.50682163889837994</v>
      </c>
      <c r="AS166" s="4">
        <f t="shared" si="222"/>
        <v>-0.82247257576192112</v>
      </c>
      <c r="AT166" s="4">
        <f t="shared" si="222"/>
        <v>-0.6875150867453641</v>
      </c>
      <c r="AU166" s="4">
        <f t="shared" si="222"/>
        <v>0.35799816599634937</v>
      </c>
      <c r="AV166" s="4">
        <f t="shared" si="222"/>
        <v>-0.44174248193746735</v>
      </c>
      <c r="AW166" s="4">
        <f t="shared" si="222"/>
        <v>-1.6770961940852231</v>
      </c>
      <c r="AY166" s="2">
        <f t="shared" si="214"/>
        <v>71.897765603741306</v>
      </c>
      <c r="AZ166" s="2">
        <f t="shared" si="214"/>
        <v>72.157244968547417</v>
      </c>
      <c r="BA166" s="2">
        <f t="shared" si="214"/>
        <v>65.447953570094057</v>
      </c>
      <c r="BB166" s="2">
        <f t="shared" si="214"/>
        <v>63.624530585683644</v>
      </c>
      <c r="BC166" s="2">
        <f t="shared" si="214"/>
        <v>61.893582895321707</v>
      </c>
      <c r="BD166" s="2">
        <f t="shared" si="214"/>
        <v>61.357253605369543</v>
      </c>
      <c r="BE166" s="2">
        <f t="shared" si="214"/>
        <v>62.003588512584287</v>
      </c>
      <c r="BF166" s="2">
        <f t="shared" si="214"/>
        <v>61.864666054744404</v>
      </c>
      <c r="BG166" s="2">
        <f t="shared" si="214"/>
        <v>61.015308645391322</v>
      </c>
      <c r="BH166" s="2">
        <f t="shared" si="214"/>
        <v>59.484462488312055</v>
      </c>
      <c r="BI166" s="2">
        <f t="shared" si="214"/>
        <v>59.049991856898188</v>
      </c>
      <c r="BJ166" s="2">
        <f t="shared" si="214"/>
        <v>59.510139425967672</v>
      </c>
      <c r="BK166" s="2">
        <f t="shared" si="214"/>
        <v>60.931840102669483</v>
      </c>
      <c r="BL166" s="2">
        <f t="shared" si="214"/>
        <v>65.332186757494995</v>
      </c>
      <c r="BM166" s="2">
        <f t="shared" si="214"/>
        <v>66.467949586683631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72.322999999999993</v>
      </c>
      <c r="CF166" s="2">
        <f t="shared" si="215"/>
        <v>72.161000000000001</v>
      </c>
      <c r="CG166" s="2">
        <f t="shared" si="215"/>
        <v>64.838999999999999</v>
      </c>
      <c r="CH166" s="2">
        <f t="shared" si="215"/>
        <v>63.902000000000001</v>
      </c>
      <c r="CI166" s="2">
        <f t="shared" si="215"/>
        <v>61.851999999999997</v>
      </c>
      <c r="CJ166" s="2">
        <f t="shared" si="215"/>
        <v>60.75</v>
      </c>
      <c r="CK166" s="2">
        <f t="shared" si="215"/>
        <v>61.573999999999998</v>
      </c>
      <c r="CL166" s="2">
        <f t="shared" si="215"/>
        <v>63.393000000000001</v>
      </c>
      <c r="CM166" s="2">
        <f t="shared" si="215"/>
        <v>61.540999999999997</v>
      </c>
      <c r="CN166" s="2">
        <f t="shared" si="215"/>
        <v>58.984000000000002</v>
      </c>
      <c r="CO166" s="2">
        <f t="shared" si="215"/>
        <v>58.23</v>
      </c>
      <c r="CP166" s="2">
        <f t="shared" si="215"/>
        <v>58.823</v>
      </c>
      <c r="CQ166" s="2">
        <f t="shared" si="215"/>
        <v>61.29</v>
      </c>
      <c r="CR166" s="2">
        <f t="shared" si="215"/>
        <v>64.903000000000006</v>
      </c>
      <c r="CS166" s="2">
        <f t="shared" si="215"/>
        <v>64.951999999999998</v>
      </c>
      <c r="CU166" s="2">
        <f t="shared" si="197"/>
        <v>72.322999999999993</v>
      </c>
      <c r="CV166" s="2">
        <f t="shared" si="198"/>
        <v>72.161000000000001</v>
      </c>
      <c r="CW166" s="2">
        <f t="shared" si="199"/>
        <v>64.838999999999999</v>
      </c>
      <c r="CX166" s="2">
        <f t="shared" si="200"/>
        <v>63.902000000000001</v>
      </c>
      <c r="CY166" s="2">
        <f t="shared" si="201"/>
        <v>61.851999999999997</v>
      </c>
      <c r="CZ166" s="2">
        <f t="shared" si="202"/>
        <v>60.75</v>
      </c>
      <c r="DA166" s="2">
        <f t="shared" si="203"/>
        <v>61.573999999999998</v>
      </c>
      <c r="DB166" s="2">
        <f t="shared" si="204"/>
        <v>63.393000000000001</v>
      </c>
      <c r="DC166" s="2">
        <f t="shared" si="205"/>
        <v>61.540999999999997</v>
      </c>
      <c r="DD166" s="2">
        <f t="shared" si="206"/>
        <v>58.984000000000002</v>
      </c>
      <c r="DE166" s="2">
        <f t="shared" si="207"/>
        <v>58.23</v>
      </c>
      <c r="DF166" s="2">
        <f t="shared" si="208"/>
        <v>58.823</v>
      </c>
      <c r="DG166" s="2">
        <f t="shared" si="209"/>
        <v>61.29</v>
      </c>
      <c r="DH166" s="2">
        <f t="shared" si="210"/>
        <v>64.903000000000006</v>
      </c>
      <c r="DI166" s="2">
        <f t="shared" si="211"/>
        <v>64.951999999999998</v>
      </c>
      <c r="DK166" s="2">
        <f t="shared" si="223"/>
        <v>103.16581908788886</v>
      </c>
      <c r="DL166" s="2">
        <f t="shared" si="223"/>
        <v>121.11276638846121</v>
      </c>
      <c r="DM166" s="2">
        <f t="shared" si="223"/>
        <v>121.95340023769008</v>
      </c>
      <c r="DN166" s="2">
        <f t="shared" si="223"/>
        <v>91.847981878586523</v>
      </c>
      <c r="DO166" s="2">
        <f t="shared" si="223"/>
        <v>98.883051589552437</v>
      </c>
      <c r="DP166" s="2">
        <f t="shared" si="223"/>
        <v>96.126159407665526</v>
      </c>
      <c r="DQ166" s="2">
        <f t="shared" si="223"/>
        <v>103.82020155378051</v>
      </c>
      <c r="DR166" s="2">
        <f t="shared" si="223"/>
        <v>95.811386694386684</v>
      </c>
      <c r="DS166" s="2">
        <f t="shared" si="223"/>
        <v>103.15393118833116</v>
      </c>
      <c r="DT166" s="2">
        <f t="shared" si="223"/>
        <v>98.836249506649494</v>
      </c>
      <c r="DU166" s="2">
        <f t="shared" si="223"/>
        <v>96.22048411569466</v>
      </c>
      <c r="DV166" s="2">
        <f t="shared" si="223"/>
        <v>105.39472685560055</v>
      </c>
      <c r="DW166" s="2">
        <f t="shared" si="223"/>
        <v>95.779734803001844</v>
      </c>
      <c r="DX166" s="2">
        <f t="shared" si="223"/>
        <v>98.628820768136563</v>
      </c>
      <c r="DY166" s="2">
        <f t="shared" si="223"/>
        <v>88.764041935483846</v>
      </c>
      <c r="EA166" s="2">
        <f t="shared" si="213"/>
        <v>71.87018298862462</v>
      </c>
      <c r="EB166" s="2">
        <f t="shared" si="213"/>
        <v>72.064027204145873</v>
      </c>
      <c r="EC166" s="2">
        <f t="shared" si="213"/>
        <v>65.223723511773002</v>
      </c>
      <c r="ED166" s="2">
        <f t="shared" si="213"/>
        <v>63.392079173862179</v>
      </c>
      <c r="EE166" s="2">
        <f t="shared" si="213"/>
        <v>61.886305061706807</v>
      </c>
      <c r="EF166" s="2">
        <f t="shared" si="213"/>
        <v>61.195211298185228</v>
      </c>
      <c r="EG166" s="2">
        <f t="shared" si="213"/>
        <v>62.026677245517604</v>
      </c>
      <c r="EH166" s="2">
        <f t="shared" si="213"/>
        <v>61.727958741087946</v>
      </c>
      <c r="EI166" s="2">
        <f t="shared" si="213"/>
        <v>60.832786136315697</v>
      </c>
      <c r="EJ166" s="2">
        <f t="shared" si="213"/>
        <v>59.40368481938232</v>
      </c>
      <c r="EK166" s="2">
        <f t="shared" si="212"/>
        <v>59.084739666424944</v>
      </c>
      <c r="EL166" s="2">
        <f t="shared" si="179"/>
        <v>59.326115501740134</v>
      </c>
      <c r="EM166" s="2">
        <f t="shared" si="179"/>
        <v>60.828580102994479</v>
      </c>
      <c r="EN166" s="2">
        <f t="shared" si="179"/>
        <v>65.424242571641699</v>
      </c>
      <c r="EO166" s="2">
        <f t="shared" si="179"/>
        <v>66.420881753084075</v>
      </c>
      <c r="EQ166" s="2">
        <f t="shared" si="224"/>
        <v>71.990962147347147</v>
      </c>
      <c r="ER166" s="2">
        <f t="shared" si="224"/>
        <v>72.476197685206017</v>
      </c>
      <c r="ES166" s="2">
        <f t="shared" si="224"/>
        <v>66.085331705873628</v>
      </c>
      <c r="ET166" s="2">
        <f t="shared" si="224"/>
        <v>64.181633235334957</v>
      </c>
      <c r="EU166" s="2">
        <f t="shared" si="224"/>
        <v>61.890349354894298</v>
      </c>
      <c r="EV166" s="2">
        <f t="shared" si="224"/>
        <v>61.800968446675618</v>
      </c>
      <c r="EW166" s="2">
        <f t="shared" si="224"/>
        <v>61.913631870055326</v>
      </c>
      <c r="EX166" s="2">
        <f t="shared" si="224"/>
        <v>62.162257982678696</v>
      </c>
      <c r="EY166" s="2">
        <f t="shared" si="224"/>
        <v>61.388543813592207</v>
      </c>
      <c r="EZ166" s="2">
        <f t="shared" si="224"/>
        <v>59.686024768584545</v>
      </c>
      <c r="FA166" s="2">
        <f t="shared" si="224"/>
        <v>58.905327682076276</v>
      </c>
      <c r="FB166" s="2">
        <f t="shared" si="224"/>
        <v>60.166569243280065</v>
      </c>
      <c r="FC166" s="2">
        <f t="shared" si="224"/>
        <v>61.317373143730805</v>
      </c>
      <c r="FD166" s="2">
        <f t="shared" si="224"/>
        <v>64.793722490677069</v>
      </c>
      <c r="FE166" s="2">
        <f t="shared" si="224"/>
        <v>66.763846229450152</v>
      </c>
      <c r="FG166" s="2">
        <f t="shared" si="225"/>
        <v>0.99982827318193424</v>
      </c>
      <c r="FH166" s="2">
        <f t="shared" si="225"/>
        <v>0.99982055170330908</v>
      </c>
      <c r="FI166" s="2">
        <f t="shared" si="225"/>
        <v>0.9998224071245706</v>
      </c>
      <c r="FJ166" s="2">
        <f t="shared" si="225"/>
        <v>0.99983094293443975</v>
      </c>
      <c r="FK166" s="2">
        <f t="shared" si="225"/>
        <v>0.99983328126390592</v>
      </c>
      <c r="FL166" s="2">
        <f t="shared" si="225"/>
        <v>0.99981841714566877</v>
      </c>
      <c r="FM166" s="2">
        <f t="shared" si="225"/>
        <v>0.99979883469918807</v>
      </c>
      <c r="FN166" s="2">
        <f t="shared" si="225"/>
        <v>0.99979697085385821</v>
      </c>
      <c r="FO166" s="2">
        <f t="shared" si="225"/>
        <v>0.99978549558193885</v>
      </c>
      <c r="FP166" s="2">
        <f t="shared" si="225"/>
        <v>0.99977964565565114</v>
      </c>
      <c r="FQ166" s="2">
        <f t="shared" si="225"/>
        <v>0.99980351644119336</v>
      </c>
      <c r="FR166" s="2">
        <f t="shared" si="225"/>
        <v>0.99980777919851382</v>
      </c>
      <c r="FS166" s="2">
        <f t="shared" si="225"/>
        <v>0.99981700338431623</v>
      </c>
      <c r="FT166" s="2">
        <f t="shared" si="225"/>
        <v>0.99979835615310375</v>
      </c>
      <c r="FU166" s="2">
        <f t="shared" si="225"/>
        <v>0.99974071390222308</v>
      </c>
      <c r="FW166" s="2">
        <f t="shared" si="216"/>
        <v>0.1838753916231676</v>
      </c>
      <c r="FX166" s="2">
        <f t="shared" si="216"/>
        <v>0.20480858183476749</v>
      </c>
      <c r="FY166" s="2">
        <f t="shared" si="216"/>
        <v>0.24855296569302585</v>
      </c>
      <c r="FZ166" s="2">
        <f t="shared" si="216"/>
        <v>0.28831558410035102</v>
      </c>
      <c r="GA166" s="2">
        <f t="shared" si="216"/>
        <v>0.27440710718525041</v>
      </c>
      <c r="GB166" s="2">
        <f t="shared" si="216"/>
        <v>0.25703278336890528</v>
      </c>
      <c r="GC166" s="2">
        <f t="shared" si="216"/>
        <v>0.27861502245436132</v>
      </c>
      <c r="GD166" s="2">
        <f t="shared" si="216"/>
        <v>0.298843221337735</v>
      </c>
      <c r="GE166" s="2">
        <f t="shared" si="216"/>
        <v>0.31208644266423624</v>
      </c>
      <c r="GF166" s="2">
        <f t="shared" si="216"/>
        <v>0.25532529915006602</v>
      </c>
      <c r="GG166" s="2">
        <f t="shared" si="216"/>
        <v>0.23434539731398507</v>
      </c>
      <c r="GH166" s="2">
        <f t="shared" si="216"/>
        <v>0.20842143971991037</v>
      </c>
      <c r="GI166" s="2">
        <f t="shared" si="216"/>
        <v>0.19816987677391273</v>
      </c>
      <c r="GJ166" s="2">
        <f t="shared" si="216"/>
        <v>0.15661882311145095</v>
      </c>
      <c r="GK166" s="2">
        <f t="shared" si="216"/>
        <v>0.12034646626141145</v>
      </c>
      <c r="GM166" s="86">
        <f t="shared" si="217"/>
        <v>4.1629369583627935E-119</v>
      </c>
      <c r="GN166" s="86">
        <f t="shared" si="217"/>
        <v>4.4533303562890278E-120</v>
      </c>
      <c r="GO166" s="86">
        <f t="shared" si="217"/>
        <v>1.7722403309206002E-140</v>
      </c>
      <c r="GP166" s="86">
        <f t="shared" si="217"/>
        <v>1.2080205879318283E-160</v>
      </c>
      <c r="GQ166" s="86">
        <f t="shared" si="217"/>
        <v>5.7928358952979767E-150</v>
      </c>
      <c r="GR166" s="86">
        <f t="shared" si="217"/>
        <v>1.7107989277432034E-100</v>
      </c>
      <c r="GS166" s="86">
        <f t="shared" si="217"/>
        <v>2.8210424025600031E-111</v>
      </c>
      <c r="GT166" s="86">
        <f t="shared" si="217"/>
        <v>2.8659597214557674E-133</v>
      </c>
      <c r="GU166" s="86">
        <f t="shared" si="217"/>
        <v>4.2008037793268254E-162</v>
      </c>
      <c r="GV166" s="86">
        <f t="shared" si="217"/>
        <v>4.6075801470637683E-193</v>
      </c>
      <c r="GW166" s="86">
        <f t="shared" si="217"/>
        <v>3.3581408755790592E-190</v>
      </c>
      <c r="GX166" s="86">
        <f t="shared" si="217"/>
        <v>8.9545642685876744E-178</v>
      </c>
      <c r="GY166" s="86">
        <f t="shared" si="217"/>
        <v>3.2752789169724844E-193</v>
      </c>
      <c r="GZ166" s="86">
        <f t="shared" si="217"/>
        <v>4.1550710986081781E-183</v>
      </c>
      <c r="HA166" s="86">
        <f t="shared" si="217"/>
        <v>9.3750171498784199E-192</v>
      </c>
      <c r="HC166" s="86">
        <f t="shared" si="181"/>
        <v>5.9694170416358363E-60</v>
      </c>
      <c r="HD166" s="86">
        <f t="shared" si="181"/>
        <v>9.110397153799621E-73</v>
      </c>
      <c r="HE166" s="86">
        <f t="shared" si="181"/>
        <v>2.5392355867661484E-82</v>
      </c>
      <c r="HF166" s="86">
        <f t="shared" si="180"/>
        <v>1.3629654991811477E-124</v>
      </c>
      <c r="HG166" s="86">
        <f t="shared" si="180"/>
        <v>4.3170002925649825E-74</v>
      </c>
      <c r="HH166" s="86">
        <f t="shared" si="180"/>
        <v>4.3305170378326474E-83</v>
      </c>
      <c r="HI166" s="86">
        <f t="shared" si="180"/>
        <v>8.7143075824652506E-114</v>
      </c>
      <c r="HJ166" s="86">
        <f t="shared" si="180"/>
        <v>5.2600049808805652E-132</v>
      </c>
      <c r="HK166" s="86">
        <f t="shared" si="180"/>
        <v>1.0582653153255975E-145</v>
      </c>
      <c r="HL166" s="86">
        <f t="shared" si="161"/>
        <v>1.6551699644705862E-147</v>
      </c>
      <c r="HM166" s="86">
        <f t="shared" si="161"/>
        <v>5.2772071046766971E-142</v>
      </c>
      <c r="HN166" s="86">
        <f t="shared" si="161"/>
        <v>3.0569011871517073E-119</v>
      </c>
      <c r="HO166" s="86">
        <f t="shared" si="161"/>
        <v>4.3133147662875255E-96</v>
      </c>
      <c r="HP166" s="86">
        <f t="shared" si="161"/>
        <v>1.8167188413337348E-103</v>
      </c>
      <c r="HQ166" s="86">
        <f t="shared" si="161"/>
        <v>1.6284877836875421E-110</v>
      </c>
      <c r="HS166" s="86">
        <f t="shared" si="218"/>
        <v>1.9241076643201437E-5</v>
      </c>
      <c r="HT166" s="86">
        <f t="shared" si="218"/>
        <v>4.6705465692201789E-8</v>
      </c>
      <c r="HU166" s="86">
        <f t="shared" si="218"/>
        <v>1.3792731289361183E-7</v>
      </c>
      <c r="HV166" s="86">
        <f t="shared" si="218"/>
        <v>3.9009800785797512E-10</v>
      </c>
      <c r="HW166" s="86">
        <f t="shared" si="218"/>
        <v>1.5001985899441888E-11</v>
      </c>
      <c r="HX166" s="86">
        <f t="shared" si="218"/>
        <v>5.9880658488440357E-9</v>
      </c>
      <c r="HY166" s="86">
        <f t="shared" si="218"/>
        <v>9.729444866047499E-11</v>
      </c>
      <c r="HZ166" s="86">
        <f t="shared" si="218"/>
        <v>3.3299009797486513E-10</v>
      </c>
      <c r="IA166" s="86">
        <f t="shared" si="218"/>
        <v>7.9169010833266752E-12</v>
      </c>
      <c r="IB166" s="86">
        <f t="shared" si="218"/>
        <v>3.945252462649554E-10</v>
      </c>
      <c r="IC166" s="86">
        <f t="shared" si="218"/>
        <v>1.1608043661915383E-8</v>
      </c>
      <c r="ID166" s="86">
        <f t="shared" si="218"/>
        <v>2.2597899817460878E-7</v>
      </c>
      <c r="IE166" s="86">
        <f t="shared" si="218"/>
        <v>9.5537717865001796E-7</v>
      </c>
      <c r="IF166" s="86">
        <f t="shared" si="218"/>
        <v>1.095654558728601E-4</v>
      </c>
      <c r="IG166" s="86">
        <f t="shared" si="218"/>
        <v>3.0067197759556016E-3</v>
      </c>
      <c r="II166" s="86">
        <f t="shared" si="219"/>
        <v>8.4881903071623754E-7</v>
      </c>
      <c r="IJ166" s="86">
        <f t="shared" si="219"/>
        <v>3.0607293458101627E-6</v>
      </c>
      <c r="IK166" s="86">
        <f t="shared" si="219"/>
        <v>1.4578897045868809E-4</v>
      </c>
      <c r="IL166" s="86">
        <f t="shared" si="219"/>
        <v>7.3125280348887499E-4</v>
      </c>
      <c r="IM166" s="86">
        <f t="shared" si="219"/>
        <v>1.591319038727488E-4</v>
      </c>
      <c r="IN166" s="86">
        <f t="shared" si="219"/>
        <v>1.987226292042918E-4</v>
      </c>
      <c r="IO166" s="86">
        <f t="shared" si="219"/>
        <v>3.504835810222427E-4</v>
      </c>
      <c r="IP166" s="86">
        <f t="shared" si="219"/>
        <v>2.3512865885497438E-3</v>
      </c>
      <c r="IQ166" s="86">
        <f t="shared" si="219"/>
        <v>3.0323942386135641E-3</v>
      </c>
      <c r="IR166" s="86">
        <f t="shared" si="219"/>
        <v>5.7465498052938673E-5</v>
      </c>
      <c r="IS166" s="86">
        <f t="shared" si="219"/>
        <v>1.9881271957284195E-5</v>
      </c>
      <c r="IT166" s="86">
        <f t="shared" si="219"/>
        <v>2.2130388625649366E-6</v>
      </c>
      <c r="IU166" s="86">
        <f t="shared" si="219"/>
        <v>9.8447222159361444E-7</v>
      </c>
      <c r="IV166" s="86">
        <f t="shared" si="219"/>
        <v>4.2418377083305932E-5</v>
      </c>
      <c r="IW166" s="86">
        <f t="shared" si="219"/>
        <v>1.3836066551242118E-4</v>
      </c>
      <c r="IY166" s="86">
        <f t="shared" si="220"/>
        <v>2.0089895673917673E-5</v>
      </c>
      <c r="IZ166" s="86">
        <f t="shared" si="220"/>
        <v>3.1074348115023645E-6</v>
      </c>
      <c r="JA166" s="86">
        <f t="shared" si="220"/>
        <v>1.4592689777158171E-4</v>
      </c>
      <c r="JB166" s="86">
        <f t="shared" si="220"/>
        <v>7.3125319358688281E-4</v>
      </c>
      <c r="JC166" s="86">
        <f t="shared" si="220"/>
        <v>1.591319188747347E-4</v>
      </c>
      <c r="JD166" s="86">
        <f t="shared" si="220"/>
        <v>1.9872861727014064E-4</v>
      </c>
      <c r="JE166" s="86">
        <f t="shared" si="220"/>
        <v>3.5048367831669135E-4</v>
      </c>
      <c r="JF166" s="86">
        <f t="shared" si="220"/>
        <v>2.351286921539842E-3</v>
      </c>
      <c r="JG166" s="86">
        <f t="shared" si="220"/>
        <v>3.0323942465304652E-3</v>
      </c>
      <c r="JH166" s="86">
        <f t="shared" si="220"/>
        <v>5.746589257818494E-5</v>
      </c>
      <c r="JI166" s="86">
        <f t="shared" si="220"/>
        <v>1.9892880000946111E-5</v>
      </c>
      <c r="JJ166" s="86">
        <f t="shared" si="220"/>
        <v>2.4390178607395456E-6</v>
      </c>
      <c r="JK166" s="86">
        <f t="shared" si="220"/>
        <v>1.9398494002436322E-6</v>
      </c>
      <c r="JL166" s="86">
        <f t="shared" si="220"/>
        <v>1.5198383295616602E-4</v>
      </c>
      <c r="JM166" s="86">
        <f t="shared" si="220"/>
        <v>3.1450804414680229E-3</v>
      </c>
    </row>
    <row r="167" spans="2:273" x14ac:dyDescent="0.25">
      <c r="B167" s="2">
        <v>140</v>
      </c>
      <c r="C167" s="37">
        <v>72.144999999999996</v>
      </c>
      <c r="D167" s="37">
        <v>71.548000000000002</v>
      </c>
      <c r="E167" s="37">
        <v>64.838999999999999</v>
      </c>
      <c r="F167" s="37">
        <v>64.245999999999995</v>
      </c>
      <c r="G167" s="37">
        <v>62.41</v>
      </c>
      <c r="H167" s="37">
        <v>61.45</v>
      </c>
      <c r="I167" s="37">
        <v>62.295000000000002</v>
      </c>
      <c r="J167" s="37">
        <v>61.360999999999997</v>
      </c>
      <c r="K167" s="37">
        <v>62.246000000000002</v>
      </c>
      <c r="L167" s="37">
        <v>59.622999999999998</v>
      </c>
      <c r="M167" s="37">
        <v>59.360999999999997</v>
      </c>
      <c r="N167" s="37">
        <v>59.305999999999997</v>
      </c>
      <c r="O167" s="37">
        <v>59.871000000000002</v>
      </c>
      <c r="P167" s="37">
        <v>64.225999999999999</v>
      </c>
      <c r="Q167" s="37">
        <v>64.935000000000002</v>
      </c>
      <c r="S167" s="4">
        <f t="shared" si="221"/>
        <v>71.779279424873437</v>
      </c>
      <c r="T167" s="4">
        <f t="shared" si="221"/>
        <v>72.027878633554224</v>
      </c>
      <c r="U167" s="4">
        <f t="shared" si="221"/>
        <v>65.335855788960956</v>
      </c>
      <c r="V167" s="4">
        <f t="shared" si="221"/>
        <v>63.582427499212123</v>
      </c>
      <c r="W167" s="4">
        <f t="shared" si="221"/>
        <v>61.809176385105616</v>
      </c>
      <c r="X167" s="4">
        <f t="shared" si="221"/>
        <v>61.27943586744103</v>
      </c>
      <c r="Y167" s="4">
        <f t="shared" si="221"/>
        <v>61.960389553052138</v>
      </c>
      <c r="Z167" s="4">
        <f t="shared" si="221"/>
        <v>62.087147254595848</v>
      </c>
      <c r="AA167" s="4">
        <f t="shared" si="221"/>
        <v>61.412294548688848</v>
      </c>
      <c r="AB167" s="4">
        <f t="shared" si="221"/>
        <v>59.370081767477622</v>
      </c>
      <c r="AC167" s="4">
        <f t="shared" si="221"/>
        <v>58.941730450330923</v>
      </c>
      <c r="AD167" s="4">
        <f t="shared" si="221"/>
        <v>59.381564627980396</v>
      </c>
      <c r="AE167" s="4">
        <f t="shared" si="221"/>
        <v>60.799724425929696</v>
      </c>
      <c r="AF167" s="4">
        <f t="shared" si="221"/>
        <v>65.28226679998042</v>
      </c>
      <c r="AG167" s="4">
        <f t="shared" si="221"/>
        <v>66.528184848030975</v>
      </c>
      <c r="AI167" s="4">
        <f t="shared" si="222"/>
        <v>0.36572057512655931</v>
      </c>
      <c r="AJ167" s="4">
        <f t="shared" si="222"/>
        <v>-0.47987863355422178</v>
      </c>
      <c r="AK167" s="4">
        <f t="shared" si="222"/>
        <v>-0.49685578896095706</v>
      </c>
      <c r="AL167" s="4">
        <f t="shared" si="222"/>
        <v>0.66357250078787189</v>
      </c>
      <c r="AM167" s="4">
        <f t="shared" si="222"/>
        <v>0.60082361489438085</v>
      </c>
      <c r="AN167" s="4">
        <f t="shared" si="222"/>
        <v>0.1705641325589724</v>
      </c>
      <c r="AO167" s="4">
        <f t="shared" si="222"/>
        <v>0.33461044694786324</v>
      </c>
      <c r="AP167" s="4">
        <f t="shared" si="222"/>
        <v>-0.72614725459585117</v>
      </c>
      <c r="AQ167" s="4">
        <f t="shared" si="222"/>
        <v>0.83370545131115392</v>
      </c>
      <c r="AR167" s="4">
        <f t="shared" si="222"/>
        <v>0.25291823252237577</v>
      </c>
      <c r="AS167" s="4">
        <f t="shared" si="222"/>
        <v>0.41926954966907459</v>
      </c>
      <c r="AT167" s="4">
        <f t="shared" si="222"/>
        <v>-7.5564627980398313E-2</v>
      </c>
      <c r="AU167" s="4">
        <f t="shared" si="222"/>
        <v>-0.92872442592969406</v>
      </c>
      <c r="AV167" s="4">
        <f t="shared" si="222"/>
        <v>-1.0562667999804205</v>
      </c>
      <c r="AW167" s="4">
        <f t="shared" si="222"/>
        <v>-1.5931848480309725</v>
      </c>
      <c r="AY167" s="2">
        <f t="shared" si="214"/>
        <v>71.779241536215039</v>
      </c>
      <c r="AZ167" s="2">
        <f t="shared" si="214"/>
        <v>72.027804357320747</v>
      </c>
      <c r="BA167" s="2">
        <f t="shared" si="214"/>
        <v>65.322695525863452</v>
      </c>
      <c r="BB167" s="2">
        <f t="shared" si="214"/>
        <v>63.491193122985152</v>
      </c>
      <c r="BC167" s="2">
        <f t="shared" si="214"/>
        <v>61.771918920363632</v>
      </c>
      <c r="BD167" s="2">
        <f t="shared" si="214"/>
        <v>61.244368847088886</v>
      </c>
      <c r="BE167" s="2">
        <f t="shared" si="214"/>
        <v>61.883055179457287</v>
      </c>
      <c r="BF167" s="2">
        <f t="shared" si="214"/>
        <v>61.732575400218188</v>
      </c>
      <c r="BG167" s="2">
        <f t="shared" si="214"/>
        <v>60.871645340898183</v>
      </c>
      <c r="BH167" s="2">
        <f t="shared" si="214"/>
        <v>59.346498354813093</v>
      </c>
      <c r="BI167" s="2">
        <f t="shared" si="214"/>
        <v>58.932218891020945</v>
      </c>
      <c r="BJ167" s="2">
        <f t="shared" si="214"/>
        <v>59.379911100224277</v>
      </c>
      <c r="BK167" s="2">
        <f t="shared" si="214"/>
        <v>60.798987699625336</v>
      </c>
      <c r="BL167" s="2">
        <f t="shared" si="214"/>
        <v>65.252432032739804</v>
      </c>
      <c r="BM167" s="2">
        <f t="shared" si="214"/>
        <v>66.371004072185613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72.144999999999996</v>
      </c>
      <c r="CF167" s="2">
        <f t="shared" si="215"/>
        <v>71.548000000000002</v>
      </c>
      <c r="CG167" s="2">
        <f t="shared" si="215"/>
        <v>64.838999999999999</v>
      </c>
      <c r="CH167" s="2">
        <f t="shared" si="215"/>
        <v>64.245999999999995</v>
      </c>
      <c r="CI167" s="2">
        <f t="shared" si="215"/>
        <v>62.41</v>
      </c>
      <c r="CJ167" s="2">
        <f t="shared" si="215"/>
        <v>61.45</v>
      </c>
      <c r="CK167" s="2">
        <f t="shared" si="215"/>
        <v>62.295000000000002</v>
      </c>
      <c r="CL167" s="2">
        <f t="shared" si="215"/>
        <v>61.360999999999997</v>
      </c>
      <c r="CM167" s="2">
        <f t="shared" si="215"/>
        <v>62.246000000000002</v>
      </c>
      <c r="CN167" s="2">
        <f t="shared" si="215"/>
        <v>59.622999999999998</v>
      </c>
      <c r="CO167" s="2">
        <f t="shared" si="215"/>
        <v>59.360999999999997</v>
      </c>
      <c r="CP167" s="2">
        <f t="shared" si="215"/>
        <v>59.305999999999997</v>
      </c>
      <c r="CQ167" s="2">
        <f t="shared" si="215"/>
        <v>59.871000000000002</v>
      </c>
      <c r="CR167" s="2">
        <f t="shared" si="215"/>
        <v>64.225999999999999</v>
      </c>
      <c r="CS167" s="2">
        <f t="shared" si="215"/>
        <v>64.935000000000002</v>
      </c>
      <c r="CU167" s="2">
        <f t="shared" si="197"/>
        <v>72.144999999999996</v>
      </c>
      <c r="CV167" s="2">
        <f t="shared" si="198"/>
        <v>71.548000000000002</v>
      </c>
      <c r="CW167" s="2">
        <f t="shared" si="199"/>
        <v>64.838999999999999</v>
      </c>
      <c r="CX167" s="2">
        <f t="shared" si="200"/>
        <v>64.245999999999995</v>
      </c>
      <c r="CY167" s="2">
        <f t="shared" si="201"/>
        <v>62.41</v>
      </c>
      <c r="CZ167" s="2">
        <f t="shared" si="202"/>
        <v>61.45</v>
      </c>
      <c r="DA167" s="2">
        <f t="shared" si="203"/>
        <v>62.295000000000002</v>
      </c>
      <c r="DB167" s="2">
        <f t="shared" si="204"/>
        <v>61.360999999999997</v>
      </c>
      <c r="DC167" s="2">
        <f t="shared" si="205"/>
        <v>62.246000000000002</v>
      </c>
      <c r="DD167" s="2">
        <f t="shared" si="206"/>
        <v>59.622999999999998</v>
      </c>
      <c r="DE167" s="2">
        <f t="shared" si="207"/>
        <v>59.360999999999997</v>
      </c>
      <c r="DF167" s="2">
        <f t="shared" si="208"/>
        <v>59.305999999999997</v>
      </c>
      <c r="DG167" s="2">
        <f t="shared" si="209"/>
        <v>59.871000000000002</v>
      </c>
      <c r="DH167" s="2">
        <f t="shared" si="210"/>
        <v>64.225999999999999</v>
      </c>
      <c r="DI167" s="2">
        <f t="shared" si="211"/>
        <v>64.935000000000002</v>
      </c>
      <c r="DK167" s="2">
        <f t="shared" si="223"/>
        <v>103.32641075203867</v>
      </c>
      <c r="DL167" s="2">
        <f t="shared" si="223"/>
        <v>121.38706863301189</v>
      </c>
      <c r="DM167" s="2">
        <f t="shared" si="223"/>
        <v>122.25903243929449</v>
      </c>
      <c r="DN167" s="2">
        <f t="shared" si="223"/>
        <v>91.912596798550283</v>
      </c>
      <c r="DO167" s="2">
        <f t="shared" si="223"/>
        <v>99.07185419874132</v>
      </c>
      <c r="DP167" s="2">
        <f t="shared" si="223"/>
        <v>96.290168641115002</v>
      </c>
      <c r="DQ167" s="2">
        <f t="shared" si="223"/>
        <v>104.03812287996499</v>
      </c>
      <c r="DR167" s="2">
        <f t="shared" si="223"/>
        <v>95.952156034577072</v>
      </c>
      <c r="DS167" s="2">
        <f t="shared" si="223"/>
        <v>103.36678627198624</v>
      </c>
      <c r="DT167" s="2">
        <f t="shared" si="223"/>
        <v>99.01916147576145</v>
      </c>
      <c r="DU167" s="2">
        <f t="shared" si="223"/>
        <v>96.38847178757706</v>
      </c>
      <c r="DV167" s="2">
        <f t="shared" si="223"/>
        <v>105.6312871794872</v>
      </c>
      <c r="DW167" s="2">
        <f t="shared" si="223"/>
        <v>95.935481613508415</v>
      </c>
      <c r="DX167" s="2">
        <f t="shared" si="223"/>
        <v>98.835267899478438</v>
      </c>
      <c r="DY167" s="2">
        <f t="shared" si="223"/>
        <v>88.88981774193546</v>
      </c>
      <c r="EA167" s="2">
        <f t="shared" si="213"/>
        <v>71.749461129782844</v>
      </c>
      <c r="EB167" s="2">
        <f t="shared" si="213"/>
        <v>71.925236197848321</v>
      </c>
      <c r="EC167" s="2">
        <f t="shared" si="213"/>
        <v>65.075861154498284</v>
      </c>
      <c r="ED167" s="2">
        <f t="shared" si="213"/>
        <v>63.235626497131079</v>
      </c>
      <c r="EE167" s="2">
        <f t="shared" si="213"/>
        <v>61.765004441274257</v>
      </c>
      <c r="EF167" s="2">
        <f t="shared" si="213"/>
        <v>61.065987628528113</v>
      </c>
      <c r="EG167" s="2">
        <f t="shared" si="213"/>
        <v>61.910083949693501</v>
      </c>
      <c r="EH167" s="2">
        <f t="shared" si="213"/>
        <v>61.583374879772848</v>
      </c>
      <c r="EI167" s="2">
        <f t="shared" si="213"/>
        <v>60.672762054230873</v>
      </c>
      <c r="EJ167" s="2">
        <f t="shared" si="213"/>
        <v>59.258688475390173</v>
      </c>
      <c r="EK167" s="2">
        <f t="shared" si="212"/>
        <v>58.97216183224559</v>
      </c>
      <c r="EL167" s="2">
        <f t="shared" si="179"/>
        <v>59.176763553405699</v>
      </c>
      <c r="EM167" s="2">
        <f t="shared" si="179"/>
        <v>60.684969467861919</v>
      </c>
      <c r="EN167" s="2">
        <f t="shared" si="179"/>
        <v>65.356362031453969</v>
      </c>
      <c r="EO167" s="2">
        <f t="shared" si="179"/>
        <v>66.31958400883866</v>
      </c>
      <c r="EQ167" s="2">
        <f t="shared" si="224"/>
        <v>71.874825701147685</v>
      </c>
      <c r="ER167" s="2">
        <f t="shared" si="224"/>
        <v>72.354237010350587</v>
      </c>
      <c r="ES167" s="2">
        <f t="shared" si="224"/>
        <v>65.968485231669021</v>
      </c>
      <c r="ET167" s="2">
        <f t="shared" si="224"/>
        <v>64.052156262402406</v>
      </c>
      <c r="EU167" s="2">
        <f t="shared" si="224"/>
        <v>61.769241308367484</v>
      </c>
      <c r="EV167" s="2">
        <f t="shared" si="224"/>
        <v>61.693408868883949</v>
      </c>
      <c r="EW167" s="2">
        <f t="shared" si="224"/>
        <v>61.79324998249669</v>
      </c>
      <c r="EX167" s="2">
        <f t="shared" si="224"/>
        <v>62.031851957595393</v>
      </c>
      <c r="EY167" s="2">
        <f t="shared" si="224"/>
        <v>61.246315486265459</v>
      </c>
      <c r="EZ167" s="2">
        <f t="shared" si="224"/>
        <v>59.550822546292352</v>
      </c>
      <c r="FA167" s="2">
        <f t="shared" si="224"/>
        <v>58.786516015351189</v>
      </c>
      <c r="FB167" s="2">
        <f t="shared" si="224"/>
        <v>60.047218725372296</v>
      </c>
      <c r="FC167" s="2">
        <f t="shared" si="224"/>
        <v>61.192139519245757</v>
      </c>
      <c r="FD167" s="2">
        <f t="shared" si="224"/>
        <v>64.705625753598241</v>
      </c>
      <c r="FE167" s="2">
        <f t="shared" si="224"/>
        <v>66.672863330373616</v>
      </c>
      <c r="FG167" s="2">
        <f t="shared" si="225"/>
        <v>0.99984338091398617</v>
      </c>
      <c r="FH167" s="2">
        <f t="shared" si="225"/>
        <v>0.99983633862418175</v>
      </c>
      <c r="FI167" s="2">
        <f t="shared" si="225"/>
        <v>0.9998380308416458</v>
      </c>
      <c r="FJ167" s="2">
        <f t="shared" si="225"/>
        <v>0.9998458158302207</v>
      </c>
      <c r="FK167" s="2">
        <f t="shared" si="225"/>
        <v>0.99984794847504743</v>
      </c>
      <c r="FL167" s="2">
        <f t="shared" si="225"/>
        <v>0.99983439182263334</v>
      </c>
      <c r="FM167" s="2">
        <f t="shared" si="225"/>
        <v>0.99981653181770325</v>
      </c>
      <c r="FN167" s="2">
        <f t="shared" si="225"/>
        <v>0.99981483191010334</v>
      </c>
      <c r="FO167" s="2">
        <f t="shared" si="225"/>
        <v>0.99980436595322897</v>
      </c>
      <c r="FP167" s="2">
        <f t="shared" si="225"/>
        <v>0.99979903055289954</v>
      </c>
      <c r="FQ167" s="2">
        <f t="shared" si="225"/>
        <v>0.99982080176655819</v>
      </c>
      <c r="FR167" s="2">
        <f t="shared" si="225"/>
        <v>0.99982468958040904</v>
      </c>
      <c r="FS167" s="2">
        <f t="shared" si="225"/>
        <v>0.99983310241559309</v>
      </c>
      <c r="FT167" s="2">
        <f t="shared" si="225"/>
        <v>0.99981609536301819</v>
      </c>
      <c r="FU167" s="2">
        <f t="shared" si="225"/>
        <v>0.99976352287325743</v>
      </c>
      <c r="FW167" s="2">
        <f t="shared" si="216"/>
        <v>0.19810105177936521</v>
      </c>
      <c r="FX167" s="2">
        <f t="shared" si="216"/>
        <v>0.22021675757339076</v>
      </c>
      <c r="FY167" s="2">
        <f t="shared" si="216"/>
        <v>0.26615063083796081</v>
      </c>
      <c r="FZ167" s="2">
        <f t="shared" si="216"/>
        <v>0.30757616155354711</v>
      </c>
      <c r="GA167" s="2">
        <f t="shared" si="216"/>
        <v>0.29312122972875637</v>
      </c>
      <c r="GB167" s="2">
        <f t="shared" si="216"/>
        <v>0.27501110106854249</v>
      </c>
      <c r="GC167" s="2">
        <f t="shared" si="216"/>
        <v>0.29749845696780547</v>
      </c>
      <c r="GD167" s="2">
        <f t="shared" si="216"/>
        <v>0.3184923510033944</v>
      </c>
      <c r="GE167" s="2">
        <f t="shared" si="216"/>
        <v>0.3321937788093649</v>
      </c>
      <c r="GF167" s="2">
        <f t="shared" si="216"/>
        <v>0.2732281068794109</v>
      </c>
      <c r="GG167" s="2">
        <f t="shared" si="216"/>
        <v>0.2512735199257552</v>
      </c>
      <c r="GH167" s="2">
        <f t="shared" si="216"/>
        <v>0.22402484478232534</v>
      </c>
      <c r="GI167" s="2">
        <f t="shared" si="216"/>
        <v>0.21321252337781696</v>
      </c>
      <c r="GJ167" s="2">
        <f t="shared" si="216"/>
        <v>0.16917287154655636</v>
      </c>
      <c r="GK167" s="2">
        <f t="shared" si="216"/>
        <v>0.13044273048199756</v>
      </c>
      <c r="GM167" s="86">
        <f t="shared" si="217"/>
        <v>2.7565832928415602E-122</v>
      </c>
      <c r="GN167" s="86">
        <f t="shared" si="217"/>
        <v>2.7999956038274012E-123</v>
      </c>
      <c r="GO167" s="86">
        <f t="shared" si="217"/>
        <v>3.2087163813591877E-144</v>
      </c>
      <c r="GP167" s="86">
        <f t="shared" si="217"/>
        <v>6.4861290874312522E-165</v>
      </c>
      <c r="GQ167" s="86">
        <f t="shared" si="217"/>
        <v>6.1168985446947537E-154</v>
      </c>
      <c r="GR167" s="86">
        <f t="shared" si="217"/>
        <v>3.6252456042971453E-103</v>
      </c>
      <c r="GS167" s="86">
        <f t="shared" si="217"/>
        <v>3.26861465384497E-114</v>
      </c>
      <c r="GT167" s="86">
        <f t="shared" si="217"/>
        <v>8.7007379655103358E-137</v>
      </c>
      <c r="GU167" s="86">
        <f t="shared" si="217"/>
        <v>2.1531735950121553E-166</v>
      </c>
      <c r="GV167" s="86">
        <f t="shared" si="217"/>
        <v>3.4015180609368975E-198</v>
      </c>
      <c r="GW167" s="86">
        <f t="shared" si="217"/>
        <v>3.1644464765966527E-195</v>
      </c>
      <c r="GX167" s="86">
        <f t="shared" si="217"/>
        <v>1.6898444554423473E-182</v>
      </c>
      <c r="GY167" s="86">
        <f t="shared" si="217"/>
        <v>2.3747265963675499E-198</v>
      </c>
      <c r="GZ167" s="86">
        <f t="shared" si="217"/>
        <v>6.3806344503508228E-188</v>
      </c>
      <c r="HA167" s="86">
        <f t="shared" si="217"/>
        <v>7.9047953138364162E-197</v>
      </c>
      <c r="HC167" s="86">
        <f t="shared" si="181"/>
        <v>2.9658836721512505E-62</v>
      </c>
      <c r="HD167" s="86">
        <f t="shared" si="181"/>
        <v>1.3549208209708729E-75</v>
      </c>
      <c r="HE167" s="86">
        <f t="shared" si="181"/>
        <v>1.63330484711851E-85</v>
      </c>
      <c r="HF167" s="86">
        <f t="shared" si="180"/>
        <v>2.3468072631691835E-129</v>
      </c>
      <c r="HG167" s="86">
        <f t="shared" si="180"/>
        <v>7.455744014071294E-77</v>
      </c>
      <c r="HH167" s="86">
        <f t="shared" si="180"/>
        <v>2.9415031342811169E-86</v>
      </c>
      <c r="HI167" s="86">
        <f t="shared" si="180"/>
        <v>4.6001713305133186E-118</v>
      </c>
      <c r="HJ167" s="86">
        <f t="shared" si="180"/>
        <v>5.7482719030088962E-137</v>
      </c>
      <c r="HK167" s="86">
        <f t="shared" si="180"/>
        <v>3.7701344756261504E-151</v>
      </c>
      <c r="HL167" s="86">
        <f t="shared" si="161"/>
        <v>4.6874137498956682E-153</v>
      </c>
      <c r="HM167" s="86">
        <f t="shared" si="161"/>
        <v>2.39549657411675E-147</v>
      </c>
      <c r="HN167" s="86">
        <f t="shared" si="161"/>
        <v>8.6832464716597592E-124</v>
      </c>
      <c r="HO167" s="86">
        <f t="shared" si="161"/>
        <v>9.451460855310475E-100</v>
      </c>
      <c r="HP167" s="86">
        <f t="shared" si="161"/>
        <v>2.2043426992416867E-107</v>
      </c>
      <c r="HQ167" s="86">
        <f t="shared" si="161"/>
        <v>9.7388347344595653E-115</v>
      </c>
      <c r="HS167" s="86">
        <f t="shared" si="218"/>
        <v>3.792836651850953E-6</v>
      </c>
      <c r="HT167" s="86">
        <f t="shared" si="218"/>
        <v>5.6359629969268898E-9</v>
      </c>
      <c r="HU167" s="86">
        <f t="shared" si="218"/>
        <v>1.8007807382484622E-8</v>
      </c>
      <c r="HV167" s="86">
        <f t="shared" si="218"/>
        <v>2.9062603971904906E-11</v>
      </c>
      <c r="HW167" s="86">
        <f t="shared" si="218"/>
        <v>8.2094595474137628E-13</v>
      </c>
      <c r="HX167" s="86">
        <f t="shared" si="218"/>
        <v>6.1410754857843915E-10</v>
      </c>
      <c r="HY167" s="86">
        <f t="shared" si="218"/>
        <v>6.5533348484057599E-12</v>
      </c>
      <c r="HZ167" s="86">
        <f t="shared" si="218"/>
        <v>2.8054063517987575E-11</v>
      </c>
      <c r="IA167" s="86">
        <f t="shared" si="218"/>
        <v>4.7348959784805794E-13</v>
      </c>
      <c r="IB167" s="86">
        <f t="shared" si="218"/>
        <v>2.8699803485544044E-11</v>
      </c>
      <c r="IC167" s="86">
        <f t="shared" si="218"/>
        <v>1.1563538665402413E-9</v>
      </c>
      <c r="ID167" s="86">
        <f t="shared" si="218"/>
        <v>2.8302657963739726E-8</v>
      </c>
      <c r="IE167" s="86">
        <f t="shared" si="218"/>
        <v>1.357686455917858E-7</v>
      </c>
      <c r="IF167" s="86">
        <f t="shared" si="218"/>
        <v>2.7227971805814564E-5</v>
      </c>
      <c r="IG167" s="86">
        <f t="shared" si="218"/>
        <v>1.0067527716997593E-3</v>
      </c>
      <c r="II167" s="86">
        <f t="shared" si="219"/>
        <v>3.8155255436595974E-6</v>
      </c>
      <c r="IJ167" s="86">
        <f t="shared" si="219"/>
        <v>1.347457727480509E-5</v>
      </c>
      <c r="IK167" s="86">
        <f t="shared" si="219"/>
        <v>4.8578331660870561E-4</v>
      </c>
      <c r="IL167" s="86">
        <f t="shared" si="219"/>
        <v>2.3278822700804449E-3</v>
      </c>
      <c r="IM167" s="86">
        <f t="shared" si="219"/>
        <v>6.1164658132239189E-4</v>
      </c>
      <c r="IN167" s="86">
        <f t="shared" si="219"/>
        <v>6.6140985463522517E-4</v>
      </c>
      <c r="IO167" s="86">
        <f t="shared" si="219"/>
        <v>1.2035350346277635E-3</v>
      </c>
      <c r="IP167" s="86">
        <f t="shared" si="219"/>
        <v>6.3470635340023077E-3</v>
      </c>
      <c r="IQ167" s="86">
        <f t="shared" si="219"/>
        <v>8.3536986342126751E-3</v>
      </c>
      <c r="IR167" s="86">
        <f t="shared" si="219"/>
        <v>2.3100136065435804E-4</v>
      </c>
      <c r="IS167" s="86">
        <f t="shared" si="219"/>
        <v>8.2030821394562541E-5</v>
      </c>
      <c r="IT167" s="86">
        <f t="shared" si="219"/>
        <v>1.0405353533339344E-5</v>
      </c>
      <c r="IU167" s="86">
        <f t="shared" si="219"/>
        <v>4.783568748368926E-6</v>
      </c>
      <c r="IV167" s="86">
        <f t="shared" si="219"/>
        <v>1.0886400594740638E-4</v>
      </c>
      <c r="IW167" s="86">
        <f t="shared" si="219"/>
        <v>2.783941263853887E-4</v>
      </c>
      <c r="IY167" s="86">
        <f t="shared" si="220"/>
        <v>7.60836219551055E-6</v>
      </c>
      <c r="IZ167" s="86">
        <f t="shared" si="220"/>
        <v>1.3480213237802017E-5</v>
      </c>
      <c r="JA167" s="86">
        <f t="shared" si="220"/>
        <v>4.8580132441608808E-4</v>
      </c>
      <c r="JB167" s="86">
        <f t="shared" si="220"/>
        <v>2.3278822991430487E-3</v>
      </c>
      <c r="JC167" s="86">
        <f t="shared" si="220"/>
        <v>6.1164658214333785E-4</v>
      </c>
      <c r="JD167" s="86">
        <f t="shared" si="220"/>
        <v>6.6141046874277373E-4</v>
      </c>
      <c r="JE167" s="86">
        <f t="shared" si="220"/>
        <v>1.2035350411810984E-3</v>
      </c>
      <c r="JF167" s="86">
        <f t="shared" si="220"/>
        <v>6.3470635620563711E-3</v>
      </c>
      <c r="JG167" s="86">
        <f t="shared" si="220"/>
        <v>8.3536986346861644E-3</v>
      </c>
      <c r="JH167" s="86">
        <f t="shared" si="220"/>
        <v>2.3100138935416153E-4</v>
      </c>
      <c r="JI167" s="86">
        <f t="shared" si="220"/>
        <v>8.2031977748429083E-5</v>
      </c>
      <c r="JJ167" s="86">
        <f t="shared" si="220"/>
        <v>1.0433656191303083E-5</v>
      </c>
      <c r="JK167" s="86">
        <f t="shared" si="220"/>
        <v>4.9193373939607116E-6</v>
      </c>
      <c r="JL167" s="86">
        <f t="shared" si="220"/>
        <v>1.3609197775322094E-4</v>
      </c>
      <c r="JM167" s="86">
        <f t="shared" si="220"/>
        <v>1.2851468980851479E-3</v>
      </c>
    </row>
    <row r="168" spans="2:273" x14ac:dyDescent="0.25">
      <c r="B168" s="2">
        <v>141</v>
      </c>
      <c r="C168" s="37">
        <v>71.322999999999993</v>
      </c>
      <c r="D168" s="37">
        <v>71.903000000000006</v>
      </c>
      <c r="E168" s="37">
        <v>64.113</v>
      </c>
      <c r="F168" s="37">
        <v>64.606999999999999</v>
      </c>
      <c r="G168" s="37">
        <v>61.557000000000002</v>
      </c>
      <c r="H168" s="37">
        <v>61.332999999999998</v>
      </c>
      <c r="I168" s="37">
        <v>63.328000000000003</v>
      </c>
      <c r="J168" s="37">
        <v>62.164000000000001</v>
      </c>
      <c r="K168" s="37">
        <v>62.917999999999999</v>
      </c>
      <c r="L168" s="37">
        <v>60.655999999999999</v>
      </c>
      <c r="M168" s="37">
        <v>58.884999999999998</v>
      </c>
      <c r="N168" s="37">
        <v>58.597000000000001</v>
      </c>
      <c r="O168" s="37">
        <v>60.694000000000003</v>
      </c>
      <c r="P168" s="37">
        <v>64.805999999999997</v>
      </c>
      <c r="Q168" s="37">
        <v>65.031999999999996</v>
      </c>
      <c r="S168" s="4">
        <f t="shared" si="221"/>
        <v>71.661133503989717</v>
      </c>
      <c r="T168" s="4">
        <f t="shared" si="221"/>
        <v>71.899578335789769</v>
      </c>
      <c r="U168" s="4">
        <f t="shared" si="221"/>
        <v>65.235916333504832</v>
      </c>
      <c r="V168" s="4">
        <f t="shared" si="221"/>
        <v>63.593551972258666</v>
      </c>
      <c r="W168" s="4">
        <f t="shared" si="221"/>
        <v>61.765158336959011</v>
      </c>
      <c r="X168" s="4">
        <f t="shared" si="221"/>
        <v>61.229497244826781</v>
      </c>
      <c r="Y168" s="4">
        <f t="shared" si="221"/>
        <v>61.976885717264715</v>
      </c>
      <c r="Z168" s="4">
        <f t="shared" si="221"/>
        <v>62.378836573149208</v>
      </c>
      <c r="AA168" s="4">
        <f t="shared" si="221"/>
        <v>61.916155646375785</v>
      </c>
      <c r="AB168" s="4">
        <f t="shared" si="221"/>
        <v>59.286445640271907</v>
      </c>
      <c r="AC168" s="4">
        <f t="shared" si="221"/>
        <v>58.846689198460602</v>
      </c>
      <c r="AD168" s="4">
        <f t="shared" si="221"/>
        <v>59.257934254916044</v>
      </c>
      <c r="AE168" s="4">
        <f t="shared" si="221"/>
        <v>60.670179793173688</v>
      </c>
      <c r="AF168" s="4">
        <f t="shared" si="221"/>
        <v>65.240785845395521</v>
      </c>
      <c r="AG168" s="4">
        <f t="shared" si="221"/>
        <v>66.529250168765159</v>
      </c>
      <c r="AI168" s="4">
        <f t="shared" si="222"/>
        <v>-0.33813350398972375</v>
      </c>
      <c r="AJ168" s="4">
        <f t="shared" si="222"/>
        <v>3.4216642102364858E-3</v>
      </c>
      <c r="AK168" s="4">
        <f t="shared" si="222"/>
        <v>-1.1229163335048327</v>
      </c>
      <c r="AL168" s="4">
        <f t="shared" si="222"/>
        <v>1.0134480277413331</v>
      </c>
      <c r="AM168" s="4">
        <f t="shared" si="222"/>
        <v>-0.2081583369590092</v>
      </c>
      <c r="AN168" s="4">
        <f t="shared" si="222"/>
        <v>0.10350275517321705</v>
      </c>
      <c r="AO168" s="4">
        <f t="shared" si="222"/>
        <v>1.3511142827352884</v>
      </c>
      <c r="AP168" s="4">
        <f t="shared" si="222"/>
        <v>-0.21483657314920634</v>
      </c>
      <c r="AQ168" s="4">
        <f t="shared" si="222"/>
        <v>1.0018443536242145</v>
      </c>
      <c r="AR168" s="4">
        <f t="shared" si="222"/>
        <v>1.3695543597280917</v>
      </c>
      <c r="AS168" s="4">
        <f t="shared" si="222"/>
        <v>3.8310801539395811E-2</v>
      </c>
      <c r="AT168" s="4">
        <f t="shared" si="222"/>
        <v>-0.66093425491604307</v>
      </c>
      <c r="AU168" s="4">
        <f t="shared" si="222"/>
        <v>2.3820206826314916E-2</v>
      </c>
      <c r="AV168" s="4">
        <f t="shared" si="222"/>
        <v>-0.43478584539552401</v>
      </c>
      <c r="AW168" s="4">
        <f t="shared" si="222"/>
        <v>-1.4972501687651629</v>
      </c>
      <c r="AY168" s="2">
        <f t="shared" si="214"/>
        <v>71.660987435686962</v>
      </c>
      <c r="AZ168" s="2">
        <f t="shared" si="214"/>
        <v>71.899301749359083</v>
      </c>
      <c r="BA168" s="2">
        <f t="shared" si="214"/>
        <v>65.199309194496948</v>
      </c>
      <c r="BB168" s="2">
        <f t="shared" si="214"/>
        <v>63.359511861125497</v>
      </c>
      <c r="BC168" s="2">
        <f t="shared" si="214"/>
        <v>61.650304807036491</v>
      </c>
      <c r="BD168" s="2">
        <f t="shared" si="214"/>
        <v>61.132797108214881</v>
      </c>
      <c r="BE168" s="2">
        <f t="shared" si="214"/>
        <v>61.762346502573564</v>
      </c>
      <c r="BF168" s="2">
        <f t="shared" si="214"/>
        <v>61.601395053876459</v>
      </c>
      <c r="BG168" s="2">
        <f t="shared" si="214"/>
        <v>60.729128143609245</v>
      </c>
      <c r="BH168" s="2">
        <f t="shared" si="214"/>
        <v>59.209170992005809</v>
      </c>
      <c r="BI168" s="2">
        <f t="shared" si="214"/>
        <v>58.814130285458582</v>
      </c>
      <c r="BJ168" s="2">
        <f t="shared" si="214"/>
        <v>59.251408003656053</v>
      </c>
      <c r="BK168" s="2">
        <f t="shared" si="214"/>
        <v>60.667157536673216</v>
      </c>
      <c r="BL168" s="2">
        <f t="shared" si="214"/>
        <v>65.171683590763223</v>
      </c>
      <c r="BM168" s="2">
        <f t="shared" si="214"/>
        <v>66.274560729858152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71.322999999999993</v>
      </c>
      <c r="CF168" s="2">
        <f t="shared" si="215"/>
        <v>71.903000000000006</v>
      </c>
      <c r="CG168" s="2">
        <f t="shared" si="215"/>
        <v>64.113</v>
      </c>
      <c r="CH168" s="2">
        <f t="shared" si="215"/>
        <v>64.606999999999999</v>
      </c>
      <c r="CI168" s="2">
        <f t="shared" si="215"/>
        <v>61.557000000000002</v>
      </c>
      <c r="CJ168" s="2">
        <f t="shared" si="215"/>
        <v>61.332999999999998</v>
      </c>
      <c r="CK168" s="2">
        <f t="shared" si="215"/>
        <v>63.328000000000003</v>
      </c>
      <c r="CL168" s="2" t="str">
        <f t="shared" si="215"/>
        <v/>
      </c>
      <c r="CM168" s="2" t="str">
        <f t="shared" si="215"/>
        <v/>
      </c>
      <c r="CN168" s="2">
        <f t="shared" si="215"/>
        <v>60.655999999999999</v>
      </c>
      <c r="CO168" s="2">
        <f t="shared" si="215"/>
        <v>58.884999999999998</v>
      </c>
      <c r="CP168" s="2">
        <f t="shared" si="215"/>
        <v>58.597000000000001</v>
      </c>
      <c r="CQ168" s="2">
        <f t="shared" si="215"/>
        <v>60.694000000000003</v>
      </c>
      <c r="CR168" s="2">
        <f t="shared" si="215"/>
        <v>64.805999999999997</v>
      </c>
      <c r="CS168" s="2">
        <f t="shared" si="215"/>
        <v>65.031999999999996</v>
      </c>
      <c r="CU168" s="2">
        <f t="shared" si="197"/>
        <v>71.322999999999993</v>
      </c>
      <c r="CV168" s="2">
        <f t="shared" si="198"/>
        <v>71.903000000000006</v>
      </c>
      <c r="CW168" s="2">
        <f t="shared" si="199"/>
        <v>64.113</v>
      </c>
      <c r="CX168" s="2">
        <f t="shared" si="200"/>
        <v>64.606999999999999</v>
      </c>
      <c r="CY168" s="2">
        <f t="shared" si="201"/>
        <v>61.557000000000002</v>
      </c>
      <c r="CZ168" s="2">
        <f t="shared" si="202"/>
        <v>61.332999999999998</v>
      </c>
      <c r="DA168" s="2">
        <f t="shared" si="203"/>
        <v>63.328000000000003</v>
      </c>
      <c r="DB168" s="2" t="str">
        <f t="shared" si="204"/>
        <v/>
      </c>
      <c r="DC168" s="2" t="str">
        <f t="shared" si="205"/>
        <v/>
      </c>
      <c r="DD168" s="2">
        <f t="shared" si="206"/>
        <v>60.655999999999999</v>
      </c>
      <c r="DE168" s="2">
        <f t="shared" si="207"/>
        <v>58.884999999999998</v>
      </c>
      <c r="DF168" s="2">
        <f t="shared" si="208"/>
        <v>58.597000000000001</v>
      </c>
      <c r="DG168" s="2">
        <f t="shared" si="209"/>
        <v>60.694000000000003</v>
      </c>
      <c r="DH168" s="2">
        <f t="shared" si="210"/>
        <v>64.805999999999997</v>
      </c>
      <c r="DI168" s="2">
        <f t="shared" si="211"/>
        <v>65.031999999999996</v>
      </c>
      <c r="DK168" s="2">
        <f t="shared" si="223"/>
        <v>103.48700241618847</v>
      </c>
      <c r="DL168" s="2">
        <f t="shared" si="223"/>
        <v>121.66137087756258</v>
      </c>
      <c r="DM168" s="2">
        <f t="shared" si="223"/>
        <v>122.56466464089888</v>
      </c>
      <c r="DN168" s="2">
        <f t="shared" si="223"/>
        <v>91.977211718514042</v>
      </c>
      <c r="DO168" s="2">
        <f t="shared" si="223"/>
        <v>99.260656807930204</v>
      </c>
      <c r="DP168" s="2">
        <f t="shared" si="223"/>
        <v>96.454177874564479</v>
      </c>
      <c r="DQ168" s="2">
        <f t="shared" si="223"/>
        <v>104.25604420614948</v>
      </c>
      <c r="DR168" s="2">
        <f t="shared" si="223"/>
        <v>96.092925374767475</v>
      </c>
      <c r="DS168" s="2">
        <f t="shared" si="223"/>
        <v>103.57964135564133</v>
      </c>
      <c r="DT168" s="2">
        <f t="shared" si="223"/>
        <v>99.20207344487342</v>
      </c>
      <c r="DU168" s="2">
        <f t="shared" si="223"/>
        <v>96.556459459459461</v>
      </c>
      <c r="DV168" s="2">
        <f t="shared" si="223"/>
        <v>105.86784750337384</v>
      </c>
      <c r="DW168" s="2">
        <f t="shared" si="223"/>
        <v>96.091228424014986</v>
      </c>
      <c r="DX168" s="2">
        <f t="shared" si="223"/>
        <v>99.041715030820299</v>
      </c>
      <c r="DY168" s="2">
        <f t="shared" si="223"/>
        <v>89.015593548387073</v>
      </c>
      <c r="EA168" s="2">
        <f t="shared" si="213"/>
        <v>71.628739270941054</v>
      </c>
      <c r="EB168" s="2">
        <f t="shared" si="213"/>
        <v>71.786445191550769</v>
      </c>
      <c r="EC168" s="2">
        <f t="shared" si="213"/>
        <v>64.92799879722358</v>
      </c>
      <c r="ED168" s="2">
        <f t="shared" si="213"/>
        <v>63.079173820399973</v>
      </c>
      <c r="EE168" s="2">
        <f t="shared" si="213"/>
        <v>61.643703820841708</v>
      </c>
      <c r="EF168" s="2">
        <f t="shared" si="213"/>
        <v>60.936763958870991</v>
      </c>
      <c r="EG168" s="2">
        <f t="shared" si="213"/>
        <v>61.793490653869405</v>
      </c>
      <c r="EH168" s="2">
        <f t="shared" si="213"/>
        <v>61.438791018457756</v>
      </c>
      <c r="EI168" s="2">
        <f t="shared" si="213"/>
        <v>60.512737972146041</v>
      </c>
      <c r="EJ168" s="2">
        <f t="shared" si="213"/>
        <v>59.113692131398032</v>
      </c>
      <c r="EK168" s="2">
        <f t="shared" si="212"/>
        <v>58.859583998066235</v>
      </c>
      <c r="EL168" s="2">
        <f t="shared" si="179"/>
        <v>59.027411605071265</v>
      </c>
      <c r="EM168" s="2">
        <f t="shared" si="179"/>
        <v>60.541358832729358</v>
      </c>
      <c r="EN168" s="2">
        <f t="shared" si="179"/>
        <v>65.288481491266239</v>
      </c>
      <c r="EO168" s="2">
        <f t="shared" si="179"/>
        <v>66.21828626459326</v>
      </c>
      <c r="EQ168" s="2">
        <f t="shared" si="224"/>
        <v>71.758689254948223</v>
      </c>
      <c r="ER168" s="2">
        <f t="shared" si="224"/>
        <v>72.232276335495158</v>
      </c>
      <c r="ES168" s="2">
        <f t="shared" si="224"/>
        <v>65.851638757464414</v>
      </c>
      <c r="ET168" s="2">
        <f t="shared" si="224"/>
        <v>63.922679289469862</v>
      </c>
      <c r="EU168" s="2">
        <f t="shared" si="224"/>
        <v>61.648133261840655</v>
      </c>
      <c r="EV168" s="2">
        <f t="shared" si="224"/>
        <v>61.585849291092273</v>
      </c>
      <c r="EW168" s="2">
        <f t="shared" si="224"/>
        <v>61.672868094938053</v>
      </c>
      <c r="EX168" s="2">
        <f t="shared" si="224"/>
        <v>61.90144593251209</v>
      </c>
      <c r="EY168" s="2">
        <f t="shared" si="224"/>
        <v>61.104087158938725</v>
      </c>
      <c r="EZ168" s="2">
        <f t="shared" si="224"/>
        <v>59.415620324000166</v>
      </c>
      <c r="FA168" s="2">
        <f t="shared" si="224"/>
        <v>58.66770434862611</v>
      </c>
      <c r="FB168" s="2">
        <f t="shared" si="224"/>
        <v>59.927868207464527</v>
      </c>
      <c r="FC168" s="2">
        <f t="shared" si="224"/>
        <v>61.066905894760694</v>
      </c>
      <c r="FD168" s="2">
        <f t="shared" si="224"/>
        <v>64.617529016519413</v>
      </c>
      <c r="FE168" s="2">
        <f t="shared" si="224"/>
        <v>66.58188043129708</v>
      </c>
      <c r="FG168" s="2">
        <f t="shared" si="225"/>
        <v>0.9998571597274547</v>
      </c>
      <c r="FH168" s="2">
        <f t="shared" si="225"/>
        <v>0.99985073690181747</v>
      </c>
      <c r="FI168" s="2">
        <f t="shared" si="225"/>
        <v>0.99985228026670736</v>
      </c>
      <c r="FJ168" s="2">
        <f t="shared" si="225"/>
        <v>0.99985938045818412</v>
      </c>
      <c r="FK168" s="2">
        <f t="shared" si="225"/>
        <v>0.99986132550579243</v>
      </c>
      <c r="FL168" s="2">
        <f t="shared" si="225"/>
        <v>0.999848961346262</v>
      </c>
      <c r="FM168" s="2">
        <f t="shared" si="225"/>
        <v>0.99983267232786244</v>
      </c>
      <c r="FN168" s="2">
        <f t="shared" si="225"/>
        <v>0.9998311219434175</v>
      </c>
      <c r="FO168" s="2">
        <f t="shared" si="225"/>
        <v>0.9998215765574745</v>
      </c>
      <c r="FP168" s="2">
        <f t="shared" si="225"/>
        <v>0.99981671044473142</v>
      </c>
      <c r="FQ168" s="2">
        <f t="shared" si="225"/>
        <v>0.99983656669177257</v>
      </c>
      <c r="FR168" s="2">
        <f t="shared" si="225"/>
        <v>0.99984011253075011</v>
      </c>
      <c r="FS168" s="2">
        <f t="shared" si="225"/>
        <v>0.99984778535865937</v>
      </c>
      <c r="FT168" s="2">
        <f t="shared" si="225"/>
        <v>0.99983227426359156</v>
      </c>
      <c r="FU168" s="2">
        <f t="shared" si="225"/>
        <v>0.9997843258095267</v>
      </c>
      <c r="FW168" s="2">
        <f t="shared" si="216"/>
        <v>0.21313986274818905</v>
      </c>
      <c r="FX168" s="2">
        <f t="shared" si="216"/>
        <v>0.23643945316646839</v>
      </c>
      <c r="FY168" s="2">
        <f t="shared" si="216"/>
        <v>0.2845224716117194</v>
      </c>
      <c r="FZ168" s="2">
        <f t="shared" si="216"/>
        <v>0.32753126329051058</v>
      </c>
      <c r="GA168" s="2">
        <f t="shared" si="216"/>
        <v>0.3125618483232393</v>
      </c>
      <c r="GB168" s="2">
        <f t="shared" si="216"/>
        <v>0.29374973905094409</v>
      </c>
      <c r="GC168" s="2">
        <f t="shared" si="216"/>
        <v>0.31709915519633136</v>
      </c>
      <c r="GD168" s="2">
        <f t="shared" si="216"/>
        <v>0.33880913785702632</v>
      </c>
      <c r="GE168" s="2">
        <f t="shared" si="216"/>
        <v>0.3529319579089425</v>
      </c>
      <c r="GF168" s="2">
        <f t="shared" si="216"/>
        <v>0.29189416949060143</v>
      </c>
      <c r="GG168" s="2">
        <f t="shared" si="216"/>
        <v>0.26899485080748237</v>
      </c>
      <c r="GH168" s="2">
        <f t="shared" si="216"/>
        <v>0.24044157070425606</v>
      </c>
      <c r="GI168" s="2">
        <f t="shared" si="216"/>
        <v>0.22907081399902332</v>
      </c>
      <c r="GJ168" s="2">
        <f t="shared" si="216"/>
        <v>0.18251544045772142</v>
      </c>
      <c r="GK168" s="2">
        <f t="shared" si="216"/>
        <v>0.14124999566708518</v>
      </c>
      <c r="GM168" s="86">
        <f t="shared" si="217"/>
        <v>1.6555050715747315E-125</v>
      </c>
      <c r="GN168" s="86">
        <f t="shared" si="217"/>
        <v>1.5957558095090305E-126</v>
      </c>
      <c r="GO168" s="86">
        <f t="shared" si="217"/>
        <v>5.1807854253268743E-148</v>
      </c>
      <c r="GP168" s="86">
        <f t="shared" si="217"/>
        <v>3.0572201321049194E-169</v>
      </c>
      <c r="GQ168" s="86">
        <f t="shared" si="217"/>
        <v>5.7225339228317276E-158</v>
      </c>
      <c r="GR168" s="86">
        <f t="shared" si="217"/>
        <v>7.0768591167045261E-106</v>
      </c>
      <c r="GS168" s="86">
        <f t="shared" si="217"/>
        <v>3.4638532759849234E-117</v>
      </c>
      <c r="GT168" s="86">
        <f t="shared" si="217"/>
        <v>2.3739912643153475E-140</v>
      </c>
      <c r="GU168" s="86">
        <f t="shared" si="217"/>
        <v>9.6880218898478421E-171</v>
      </c>
      <c r="GV168" s="86">
        <f t="shared" si="217"/>
        <v>2.1477648621228338E-203</v>
      </c>
      <c r="GW168" s="86">
        <f t="shared" si="217"/>
        <v>2.5609062719073006E-200</v>
      </c>
      <c r="GX168" s="86">
        <f t="shared" si="217"/>
        <v>2.7614132048441129E-187</v>
      </c>
      <c r="GY168" s="86">
        <f t="shared" si="217"/>
        <v>1.472105300355726E-203</v>
      </c>
      <c r="GZ168" s="86">
        <f t="shared" si="217"/>
        <v>8.4749345480751028E-193</v>
      </c>
      <c r="HA168" s="86">
        <f t="shared" si="217"/>
        <v>5.7145433721642649E-202</v>
      </c>
      <c r="HC168" s="86">
        <f t="shared" si="181"/>
        <v>1.3302186160393017E-64</v>
      </c>
      <c r="HD168" s="86">
        <f t="shared" si="181"/>
        <v>1.7755161796411323E-78</v>
      </c>
      <c r="HE168" s="86">
        <f t="shared" si="181"/>
        <v>9.1127642827710675E-89</v>
      </c>
      <c r="HF168" s="86">
        <f t="shared" si="180"/>
        <v>3.2807915325834999E-134</v>
      </c>
      <c r="HG168" s="86">
        <f t="shared" si="180"/>
        <v>1.1435179362700028E-79</v>
      </c>
      <c r="HH168" s="86">
        <f t="shared" si="180"/>
        <v>1.7389312726731249E-89</v>
      </c>
      <c r="HI168" s="86">
        <f t="shared" si="180"/>
        <v>2.0198998841671619E-122</v>
      </c>
      <c r="HJ168" s="86">
        <f t="shared" si="180"/>
        <v>5.0755052951696641E-142</v>
      </c>
      <c r="HK168" s="86">
        <f t="shared" si="180"/>
        <v>1.0642204258876881E-156</v>
      </c>
      <c r="HL168" s="86">
        <f t="shared" si="161"/>
        <v>1.0459480224841749E-158</v>
      </c>
      <c r="HM168" s="86">
        <f t="shared" si="161"/>
        <v>8.6421550359028472E-153</v>
      </c>
      <c r="HN168" s="86">
        <f t="shared" si="161"/>
        <v>2.0226372585099465E-128</v>
      </c>
      <c r="HO168" s="86">
        <f t="shared" si="161"/>
        <v>1.7649825228801545E-103</v>
      </c>
      <c r="HP168" s="86">
        <f t="shared" si="161"/>
        <v>2.2566836777850237E-111</v>
      </c>
      <c r="HQ168" s="86">
        <f t="shared" si="161"/>
        <v>4.8411284761474534E-119</v>
      </c>
      <c r="HS168" s="86">
        <f t="shared" si="218"/>
        <v>6.639198460989127E-7</v>
      </c>
      <c r="HT168" s="86">
        <f t="shared" si="218"/>
        <v>5.9764952921191585E-10</v>
      </c>
      <c r="HU168" s="86">
        <f t="shared" si="218"/>
        <v>2.06874066056394E-9</v>
      </c>
      <c r="HV168" s="86">
        <f t="shared" si="218"/>
        <v>1.8605441699628756E-12</v>
      </c>
      <c r="HW168" s="86">
        <f t="shared" si="218"/>
        <v>3.8092973455642638E-14</v>
      </c>
      <c r="HX168" s="86">
        <f t="shared" si="218"/>
        <v>5.5100298661052909E-11</v>
      </c>
      <c r="HY168" s="86">
        <f t="shared" si="218"/>
        <v>3.7845699217816369E-13</v>
      </c>
      <c r="HZ168" s="86">
        <f t="shared" si="218"/>
        <v>2.0608947591683528E-12</v>
      </c>
      <c r="IA168" s="86">
        <f t="shared" si="218"/>
        <v>2.4336366530569901E-14</v>
      </c>
      <c r="IB168" s="86">
        <f t="shared" si="218"/>
        <v>1.7890109049136568E-12</v>
      </c>
      <c r="IC168" s="86">
        <f t="shared" si="218"/>
        <v>9.9967570751215755E-11</v>
      </c>
      <c r="ID168" s="86">
        <f t="shared" si="218"/>
        <v>3.0903605886200196E-9</v>
      </c>
      <c r="IE168" s="86">
        <f t="shared" si="218"/>
        <v>1.6880898393435708E-8</v>
      </c>
      <c r="IF168" s="86">
        <f t="shared" si="218"/>
        <v>6.0923896217394774E-6</v>
      </c>
      <c r="IG168" s="86">
        <f t="shared" si="218"/>
        <v>3.0275516400379967E-4</v>
      </c>
      <c r="II168" s="86">
        <f t="shared" si="219"/>
        <v>1.5659433821729805E-5</v>
      </c>
      <c r="IJ168" s="86">
        <f t="shared" si="219"/>
        <v>5.3747823662632984E-5</v>
      </c>
      <c r="IK168" s="86">
        <f t="shared" si="219"/>
        <v>1.4678528180920598E-3</v>
      </c>
      <c r="IL168" s="86">
        <f t="shared" si="219"/>
        <v>6.6052077053338452E-3</v>
      </c>
      <c r="IM168" s="86">
        <f t="shared" si="219"/>
        <v>2.0744593327536921E-3</v>
      </c>
      <c r="IN168" s="86">
        <f t="shared" si="219"/>
        <v>1.9881801585657759E-3</v>
      </c>
      <c r="IO168" s="86">
        <f t="shared" si="219"/>
        <v>3.6773590242061309E-3</v>
      </c>
      <c r="IP168" s="86">
        <f t="shared" si="219"/>
        <v>1.5447417053990416E-2</v>
      </c>
      <c r="IQ168" s="86">
        <f t="shared" si="219"/>
        <v>2.053183852541628E-2</v>
      </c>
      <c r="IR168" s="86">
        <f t="shared" si="219"/>
        <v>8.2566580297799698E-4</v>
      </c>
      <c r="IS168" s="86">
        <f t="shared" si="219"/>
        <v>3.0377088134730848E-4</v>
      </c>
      <c r="IT168" s="86">
        <f t="shared" si="219"/>
        <v>4.4053946517811814E-5</v>
      </c>
      <c r="IU168" s="86">
        <f t="shared" si="219"/>
        <v>2.0984794263550778E-5</v>
      </c>
      <c r="IV168" s="86">
        <f t="shared" si="219"/>
        <v>2.6637854912590957E-4</v>
      </c>
      <c r="IW168" s="86">
        <f t="shared" si="219"/>
        <v>5.4389237126279875E-4</v>
      </c>
      <c r="IY168" s="86">
        <f t="shared" si="220"/>
        <v>1.6323353667828716E-5</v>
      </c>
      <c r="IZ168" s="86">
        <f t="shared" si="220"/>
        <v>5.3748421312162195E-5</v>
      </c>
      <c r="JA168" s="86">
        <f t="shared" si="220"/>
        <v>1.4678548868327203E-3</v>
      </c>
      <c r="JB168" s="86">
        <f t="shared" si="220"/>
        <v>6.6052077071943891E-3</v>
      </c>
      <c r="JC168" s="86">
        <f t="shared" si="220"/>
        <v>2.0744593327917849E-3</v>
      </c>
      <c r="JD168" s="86">
        <f t="shared" si="220"/>
        <v>1.9881802136660744E-3</v>
      </c>
      <c r="JE168" s="86">
        <f t="shared" si="220"/>
        <v>3.6773590245845877E-3</v>
      </c>
      <c r="JF168" s="86">
        <f t="shared" si="220"/>
        <v>1.5447417056051311E-2</v>
      </c>
      <c r="JG168" s="86">
        <f t="shared" si="220"/>
        <v>2.0531838525440615E-2</v>
      </c>
      <c r="JH168" s="86">
        <f t="shared" si="220"/>
        <v>8.2566580476700787E-4</v>
      </c>
      <c r="JI168" s="86">
        <f t="shared" si="220"/>
        <v>3.0377098131487921E-4</v>
      </c>
      <c r="JJ168" s="86">
        <f t="shared" si="220"/>
        <v>4.4057036878400434E-5</v>
      </c>
      <c r="JK168" s="86">
        <f t="shared" si="220"/>
        <v>2.1001675161944213E-5</v>
      </c>
      <c r="JL168" s="86">
        <f t="shared" si="220"/>
        <v>2.7247093874764903E-4</v>
      </c>
      <c r="JM168" s="86">
        <f t="shared" si="220"/>
        <v>8.4664753526659847E-4</v>
      </c>
    </row>
    <row r="169" spans="2:273" x14ac:dyDescent="0.25">
      <c r="B169" s="2">
        <v>142</v>
      </c>
      <c r="C169" s="37">
        <v>71.242000000000004</v>
      </c>
      <c r="D169" s="37">
        <v>71.048000000000002</v>
      </c>
      <c r="E169" s="37">
        <v>64.355000000000004</v>
      </c>
      <c r="F169" s="37">
        <v>65.295000000000002</v>
      </c>
      <c r="G169" s="37">
        <v>62.015999999999998</v>
      </c>
      <c r="H169" s="37">
        <v>61.3</v>
      </c>
      <c r="I169" s="37">
        <v>62.442999999999998</v>
      </c>
      <c r="J169" s="37">
        <v>64.180000000000007</v>
      </c>
      <c r="K169" s="37">
        <v>63.164000000000001</v>
      </c>
      <c r="L169" s="37">
        <v>59.884999999999998</v>
      </c>
      <c r="M169" s="37">
        <v>59.295000000000002</v>
      </c>
      <c r="N169" s="37">
        <v>59.031999999999996</v>
      </c>
      <c r="O169" s="37">
        <v>61.113</v>
      </c>
      <c r="P169" s="37">
        <v>65.661000000000001</v>
      </c>
      <c r="Q169" s="37">
        <v>65.322999999999993</v>
      </c>
      <c r="S169" s="4">
        <f t="shared" si="221"/>
        <v>71.543524332096311</v>
      </c>
      <c r="T169" s="4">
        <f t="shared" si="221"/>
        <v>71.772699017944319</v>
      </c>
      <c r="U169" s="4">
        <f t="shared" si="221"/>
        <v>65.16957955528288</v>
      </c>
      <c r="V169" s="4">
        <f t="shared" si="221"/>
        <v>63.759729296131027</v>
      </c>
      <c r="W169" s="4">
        <f t="shared" si="221"/>
        <v>61.838491042006055</v>
      </c>
      <c r="X169" s="4">
        <f t="shared" si="221"/>
        <v>61.261727325211588</v>
      </c>
      <c r="Y169" s="4">
        <f t="shared" si="221"/>
        <v>62.166497915436189</v>
      </c>
      <c r="Z169" s="4">
        <f t="shared" si="221"/>
        <v>62.993540297847211</v>
      </c>
      <c r="AA169" s="4">
        <f t="shared" si="221"/>
        <v>62.887650323417489</v>
      </c>
      <c r="AB169" s="4">
        <f t="shared" si="221"/>
        <v>59.296001178939953</v>
      </c>
      <c r="AC169" s="4">
        <f t="shared" si="221"/>
        <v>58.795140539872122</v>
      </c>
      <c r="AD169" s="4">
        <f t="shared" si="221"/>
        <v>59.14777054700663</v>
      </c>
      <c r="AE169" s="4">
        <f t="shared" si="221"/>
        <v>60.547532383292086</v>
      </c>
      <c r="AF169" s="4">
        <f t="shared" si="221"/>
        <v>65.24234660646087</v>
      </c>
      <c r="AG169" s="4">
        <f t="shared" si="221"/>
        <v>66.631458623116586</v>
      </c>
      <c r="AI169" s="4">
        <f t="shared" si="222"/>
        <v>-0.30152433209630658</v>
      </c>
      <c r="AJ169" s="4">
        <f t="shared" si="222"/>
        <v>-0.72469901794431735</v>
      </c>
      <c r="AK169" s="4">
        <f t="shared" si="222"/>
        <v>-0.81457955528287584</v>
      </c>
      <c r="AL169" s="4">
        <f t="shared" si="222"/>
        <v>1.5352707038689744</v>
      </c>
      <c r="AM169" s="4">
        <f t="shared" si="222"/>
        <v>0.17750895799394328</v>
      </c>
      <c r="AN169" s="4">
        <f t="shared" si="222"/>
        <v>3.8272674788409233E-2</v>
      </c>
      <c r="AO169" s="4">
        <f t="shared" si="222"/>
        <v>0.27650208456380909</v>
      </c>
      <c r="AP169" s="4">
        <f t="shared" si="222"/>
        <v>1.1864597021527956</v>
      </c>
      <c r="AQ169" s="4">
        <f t="shared" si="222"/>
        <v>0.27634967658251242</v>
      </c>
      <c r="AR169" s="4">
        <f t="shared" si="222"/>
        <v>0.58899882106004497</v>
      </c>
      <c r="AS169" s="4">
        <f t="shared" si="222"/>
        <v>0.49985946012787963</v>
      </c>
      <c r="AT169" s="4">
        <f t="shared" si="222"/>
        <v>-0.11577054700663325</v>
      </c>
      <c r="AU169" s="4">
        <f t="shared" si="222"/>
        <v>0.56546761670791312</v>
      </c>
      <c r="AV169" s="4">
        <f t="shared" si="222"/>
        <v>0.418653393539131</v>
      </c>
      <c r="AW169" s="4">
        <f t="shared" si="222"/>
        <v>-1.3084586231165929</v>
      </c>
      <c r="AY169" s="2">
        <f t="shared" si="214"/>
        <v>71.54301218963171</v>
      </c>
      <c r="AZ169" s="2">
        <f t="shared" si="214"/>
        <v>71.771770194119</v>
      </c>
      <c r="BA169" s="2">
        <f t="shared" si="214"/>
        <v>65.077832130337214</v>
      </c>
      <c r="BB169" s="2">
        <f t="shared" si="214"/>
        <v>63.229496319081591</v>
      </c>
      <c r="BC169" s="2">
        <f t="shared" si="214"/>
        <v>61.528737668970919</v>
      </c>
      <c r="BD169" s="2">
        <f t="shared" si="214"/>
        <v>61.022561054633613</v>
      </c>
      <c r="BE169" s="2">
        <f t="shared" si="214"/>
        <v>61.641455763496751</v>
      </c>
      <c r="BF169" s="2">
        <f t="shared" si="214"/>
        <v>61.471123348503312</v>
      </c>
      <c r="BG169" s="2">
        <f t="shared" si="214"/>
        <v>60.587748653570081</v>
      </c>
      <c r="BH169" s="2">
        <f t="shared" si="214"/>
        <v>59.072487770313693</v>
      </c>
      <c r="BI169" s="2">
        <f t="shared" si="214"/>
        <v>58.695712020651435</v>
      </c>
      <c r="BJ169" s="2">
        <f t="shared" si="214"/>
        <v>59.124689807083229</v>
      </c>
      <c r="BK169" s="2">
        <f t="shared" si="214"/>
        <v>60.536388920611387</v>
      </c>
      <c r="BL169" s="2">
        <f t="shared" si="214"/>
        <v>65.089880057133882</v>
      </c>
      <c r="BM169" s="2">
        <f t="shared" si="214"/>
        <v>66.178648982941581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71.242000000000004</v>
      </c>
      <c r="CF169" s="2">
        <f t="shared" si="215"/>
        <v>71.048000000000002</v>
      </c>
      <c r="CG169" s="2">
        <f t="shared" si="215"/>
        <v>64.355000000000004</v>
      </c>
      <c r="CH169" s="2" t="str">
        <f t="shared" si="215"/>
        <v/>
      </c>
      <c r="CI169" s="2">
        <f t="shared" si="215"/>
        <v>62.015999999999998</v>
      </c>
      <c r="CJ169" s="2">
        <f t="shared" si="215"/>
        <v>61.3</v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>
        <f t="shared" si="215"/>
        <v>59.884999999999998</v>
      </c>
      <c r="CO169" s="2">
        <f t="shared" si="215"/>
        <v>59.295000000000002</v>
      </c>
      <c r="CP169" s="2">
        <f t="shared" si="215"/>
        <v>59.031999999999996</v>
      </c>
      <c r="CQ169" s="2">
        <f t="shared" si="215"/>
        <v>61.113</v>
      </c>
      <c r="CR169" s="2">
        <f t="shared" si="215"/>
        <v>65.661000000000001</v>
      </c>
      <c r="CS169" s="2">
        <f t="shared" si="215"/>
        <v>65.322999999999993</v>
      </c>
      <c r="CU169" s="2">
        <f t="shared" si="197"/>
        <v>71.242000000000004</v>
      </c>
      <c r="CV169" s="2">
        <f t="shared" si="198"/>
        <v>71.048000000000002</v>
      </c>
      <c r="CW169" s="2">
        <f t="shared" si="199"/>
        <v>64.355000000000004</v>
      </c>
      <c r="CX169" s="2" t="str">
        <f t="shared" si="200"/>
        <v/>
      </c>
      <c r="CY169" s="2">
        <f t="shared" si="201"/>
        <v>62.015999999999998</v>
      </c>
      <c r="CZ169" s="2">
        <f t="shared" si="202"/>
        <v>61.3</v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>
        <f t="shared" si="206"/>
        <v>59.884999999999998</v>
      </c>
      <c r="DE169" s="2">
        <f t="shared" si="207"/>
        <v>59.295000000000002</v>
      </c>
      <c r="DF169" s="2">
        <f t="shared" si="208"/>
        <v>59.031999999999996</v>
      </c>
      <c r="DG169" s="2">
        <f t="shared" si="209"/>
        <v>61.113</v>
      </c>
      <c r="DH169" s="2">
        <f t="shared" si="210"/>
        <v>65.661000000000001</v>
      </c>
      <c r="DI169" s="2">
        <f t="shared" si="211"/>
        <v>65.322999999999993</v>
      </c>
      <c r="DK169" s="2">
        <f t="shared" si="223"/>
        <v>103.64759408033828</v>
      </c>
      <c r="DL169" s="2">
        <f t="shared" si="223"/>
        <v>121.93567312211326</v>
      </c>
      <c r="DM169" s="2">
        <f t="shared" si="223"/>
        <v>122.87029684250331</v>
      </c>
      <c r="DN169" s="2">
        <f t="shared" si="223"/>
        <v>92.041826638477801</v>
      </c>
      <c r="DO169" s="2">
        <f t="shared" si="223"/>
        <v>99.449459417119087</v>
      </c>
      <c r="DP169" s="2">
        <f t="shared" si="223"/>
        <v>96.618187108013956</v>
      </c>
      <c r="DQ169" s="2">
        <f t="shared" si="223"/>
        <v>104.47396553233396</v>
      </c>
      <c r="DR169" s="2">
        <f t="shared" si="223"/>
        <v>96.233694714957863</v>
      </c>
      <c r="DS169" s="2">
        <f t="shared" si="223"/>
        <v>103.79249643929641</v>
      </c>
      <c r="DT169" s="2">
        <f t="shared" si="223"/>
        <v>99.38498541398539</v>
      </c>
      <c r="DU169" s="2">
        <f t="shared" si="223"/>
        <v>96.724447131341876</v>
      </c>
      <c r="DV169" s="2">
        <f t="shared" si="223"/>
        <v>106.10440782726047</v>
      </c>
      <c r="DW169" s="2">
        <f t="shared" si="223"/>
        <v>96.246975234521543</v>
      </c>
      <c r="DX169" s="2">
        <f t="shared" si="223"/>
        <v>99.248162162162174</v>
      </c>
      <c r="DY169" s="2">
        <f t="shared" si="223"/>
        <v>89.141369354838687</v>
      </c>
      <c r="EA169" s="2">
        <f t="shared" si="213"/>
        <v>71.508017412099292</v>
      </c>
      <c r="EB169" s="2">
        <f t="shared" si="213"/>
        <v>71.647654185253202</v>
      </c>
      <c r="EC169" s="2">
        <f t="shared" si="213"/>
        <v>64.780136439948876</v>
      </c>
      <c r="ED169" s="2">
        <f t="shared" si="213"/>
        <v>62.922721143668873</v>
      </c>
      <c r="EE169" s="2">
        <f t="shared" si="213"/>
        <v>61.522403200409151</v>
      </c>
      <c r="EF169" s="2">
        <f t="shared" si="213"/>
        <v>60.807540289213868</v>
      </c>
      <c r="EG169" s="2">
        <f t="shared" si="213"/>
        <v>61.676897358045309</v>
      </c>
      <c r="EH169" s="2">
        <f t="shared" si="213"/>
        <v>61.294207157142665</v>
      </c>
      <c r="EI169" s="2">
        <f t="shared" si="213"/>
        <v>60.35271389006121</v>
      </c>
      <c r="EJ169" s="2">
        <f t="shared" si="213"/>
        <v>58.968695787405892</v>
      </c>
      <c r="EK169" s="2">
        <f t="shared" si="212"/>
        <v>58.747006163886873</v>
      </c>
      <c r="EL169" s="2">
        <f t="shared" si="179"/>
        <v>58.878059656736824</v>
      </c>
      <c r="EM169" s="2">
        <f t="shared" si="179"/>
        <v>60.397748197596805</v>
      </c>
      <c r="EN169" s="2">
        <f t="shared" si="179"/>
        <v>65.220600951078509</v>
      </c>
      <c r="EO169" s="2">
        <f t="shared" si="179"/>
        <v>66.11698852034786</v>
      </c>
      <c r="EQ169" s="2">
        <f t="shared" si="224"/>
        <v>71.642552808748761</v>
      </c>
      <c r="ER169" s="2">
        <f t="shared" si="224"/>
        <v>72.110315660639714</v>
      </c>
      <c r="ES169" s="2">
        <f t="shared" si="224"/>
        <v>65.734792283259807</v>
      </c>
      <c r="ET169" s="2">
        <f t="shared" si="224"/>
        <v>63.793202316537311</v>
      </c>
      <c r="EU169" s="2">
        <f t="shared" si="224"/>
        <v>61.527025215313841</v>
      </c>
      <c r="EV169" s="2">
        <f t="shared" si="224"/>
        <v>61.478289713300605</v>
      </c>
      <c r="EW169" s="2">
        <f t="shared" si="224"/>
        <v>61.552486207379417</v>
      </c>
      <c r="EX169" s="2">
        <f t="shared" si="224"/>
        <v>61.771039907428779</v>
      </c>
      <c r="EY169" s="2">
        <f t="shared" si="224"/>
        <v>60.961858831611984</v>
      </c>
      <c r="EZ169" s="2">
        <f t="shared" si="224"/>
        <v>59.28041810170798</v>
      </c>
      <c r="FA169" s="2">
        <f t="shared" si="224"/>
        <v>58.54889268190103</v>
      </c>
      <c r="FB169" s="2">
        <f t="shared" si="224"/>
        <v>59.808517689556751</v>
      </c>
      <c r="FC169" s="2">
        <f t="shared" si="224"/>
        <v>60.941672270275632</v>
      </c>
      <c r="FD169" s="2">
        <f t="shared" si="224"/>
        <v>64.529432279440584</v>
      </c>
      <c r="FE169" s="2">
        <f t="shared" si="224"/>
        <v>66.490897532220544</v>
      </c>
      <c r="FG169" s="2">
        <f t="shared" si="225"/>
        <v>0.99986972648581307</v>
      </c>
      <c r="FH169" s="2">
        <f t="shared" si="225"/>
        <v>0.99986386864865595</v>
      </c>
      <c r="FI169" s="2">
        <f t="shared" si="225"/>
        <v>0.99986527625094668</v>
      </c>
      <c r="FJ169" s="2">
        <f t="shared" si="225"/>
        <v>0.99987175186682509</v>
      </c>
      <c r="FK169" s="2">
        <f t="shared" si="225"/>
        <v>0.99987352581492117</v>
      </c>
      <c r="FL169" s="2">
        <f t="shared" si="225"/>
        <v>0.9998622492799546</v>
      </c>
      <c r="FM169" s="2">
        <f t="shared" si="225"/>
        <v>0.99984739310245174</v>
      </c>
      <c r="FN169" s="2">
        <f t="shared" si="225"/>
        <v>0.99984597909320327</v>
      </c>
      <c r="FO169" s="2">
        <f t="shared" si="225"/>
        <v>0.99983727333172212</v>
      </c>
      <c r="FP169" s="2">
        <f t="shared" si="225"/>
        <v>0.99983283524290567</v>
      </c>
      <c r="FQ169" s="2">
        <f t="shared" si="225"/>
        <v>0.99985094490791893</v>
      </c>
      <c r="FR169" s="2">
        <f t="shared" si="225"/>
        <v>0.99985417884350181</v>
      </c>
      <c r="FS169" s="2">
        <f t="shared" si="225"/>
        <v>0.99986117673789565</v>
      </c>
      <c r="FT169" s="2">
        <f t="shared" si="225"/>
        <v>0.99984703005281883</v>
      </c>
      <c r="FU169" s="2">
        <f t="shared" si="225"/>
        <v>0.99980329906772725</v>
      </c>
      <c r="FW169" s="2">
        <f t="shared" si="216"/>
        <v>0.22899432195999075</v>
      </c>
      <c r="FX169" s="2">
        <f t="shared" si="216"/>
        <v>0.25346876524254136</v>
      </c>
      <c r="FY169" s="2">
        <f t="shared" si="216"/>
        <v>0.30363776456912966</v>
      </c>
      <c r="FZ169" s="2">
        <f t="shared" si="216"/>
        <v>0.34813010773649172</v>
      </c>
      <c r="GA169" s="2">
        <f t="shared" si="216"/>
        <v>0.33268500124510875</v>
      </c>
      <c r="GB169" s="2">
        <f t="shared" si="216"/>
        <v>0.31321357200001793</v>
      </c>
      <c r="GC169" s="2">
        <f t="shared" si="216"/>
        <v>0.33737106458816873</v>
      </c>
      <c r="GD169" s="2">
        <f t="shared" si="216"/>
        <v>0.35973783197788484</v>
      </c>
      <c r="GE169" s="2">
        <f t="shared" si="216"/>
        <v>0.37423926043538674</v>
      </c>
      <c r="GF169" s="2">
        <f t="shared" si="216"/>
        <v>0.31128924436151229</v>
      </c>
      <c r="GG169" s="2">
        <f t="shared" si="216"/>
        <v>0.28748610960212373</v>
      </c>
      <c r="GH169" s="2">
        <f t="shared" si="216"/>
        <v>0.257661862418885</v>
      </c>
      <c r="GI169" s="2">
        <f t="shared" si="216"/>
        <v>0.24574021097302051</v>
      </c>
      <c r="GJ169" s="2">
        <f t="shared" si="216"/>
        <v>0.19666124024932852</v>
      </c>
      <c r="GK169" s="2">
        <f t="shared" si="216"/>
        <v>0.15279531544971398</v>
      </c>
      <c r="GM169" s="86">
        <f t="shared" si="217"/>
        <v>9.017290475185595E-129</v>
      </c>
      <c r="GN169" s="86">
        <f t="shared" si="217"/>
        <v>8.2434728468796843E-130</v>
      </c>
      <c r="GO169" s="86">
        <f t="shared" si="217"/>
        <v>7.4595648349137945E-152</v>
      </c>
      <c r="GP169" s="86">
        <f t="shared" si="217"/>
        <v>1.2650152995103467E-173</v>
      </c>
      <c r="GQ169" s="86">
        <f t="shared" si="217"/>
        <v>4.7430817018217925E-162</v>
      </c>
      <c r="GR169" s="86">
        <f t="shared" si="217"/>
        <v>1.2726423262727583E-108</v>
      </c>
      <c r="GS169" s="86">
        <f t="shared" si="217"/>
        <v>3.3573375402735606E-120</v>
      </c>
      <c r="GT169" s="86">
        <f t="shared" si="217"/>
        <v>5.8215317305301084E-144</v>
      </c>
      <c r="GU169" s="86">
        <f t="shared" si="217"/>
        <v>3.8264733413438824E-175</v>
      </c>
      <c r="GV169" s="86">
        <f t="shared" si="217"/>
        <v>1.1598793924726479E-208</v>
      </c>
      <c r="GW169" s="86">
        <f t="shared" si="217"/>
        <v>1.7798557692873461E-205</v>
      </c>
      <c r="GX169" s="86">
        <f t="shared" si="217"/>
        <v>3.9074779350078861E-192</v>
      </c>
      <c r="GY169" s="86">
        <f t="shared" si="217"/>
        <v>7.8022910134655166E-209</v>
      </c>
      <c r="GZ169" s="86">
        <f t="shared" si="217"/>
        <v>9.7363026046890944E-198</v>
      </c>
      <c r="HA169" s="86">
        <f t="shared" si="217"/>
        <v>3.5419537676852153E-207</v>
      </c>
      <c r="HC169" s="86">
        <f t="shared" si="181"/>
        <v>5.3855848075012246E-67</v>
      </c>
      <c r="HD169" s="86">
        <f t="shared" si="181"/>
        <v>2.0500456772726714E-81</v>
      </c>
      <c r="HE169" s="86">
        <f t="shared" si="181"/>
        <v>4.4100731155137143E-92</v>
      </c>
      <c r="HF169" s="86">
        <f t="shared" si="180"/>
        <v>3.7237706448524054E-139</v>
      </c>
      <c r="HG169" s="86">
        <f t="shared" si="180"/>
        <v>1.5575170154572357E-82</v>
      </c>
      <c r="HH169" s="86">
        <f t="shared" si="180"/>
        <v>8.946918341170828E-93</v>
      </c>
      <c r="HI169" s="86">
        <f t="shared" si="180"/>
        <v>7.3772598232695003E-127</v>
      </c>
      <c r="HJ169" s="86">
        <f t="shared" si="180"/>
        <v>3.6208189154832885E-147</v>
      </c>
      <c r="HK169" s="86">
        <f t="shared" si="180"/>
        <v>2.380200820033803E-162</v>
      </c>
      <c r="HL169" s="86">
        <f t="shared" si="161"/>
        <v>1.8389407701077224E-164</v>
      </c>
      <c r="HM169" s="86">
        <f t="shared" si="161"/>
        <v>2.4778689265022656E-158</v>
      </c>
      <c r="HN169" s="86">
        <f t="shared" si="161"/>
        <v>3.8635228923217653E-133</v>
      </c>
      <c r="HO169" s="86">
        <f t="shared" si="161"/>
        <v>2.8088595045680197E-107</v>
      </c>
      <c r="HP169" s="86">
        <f t="shared" si="161"/>
        <v>1.9492027199607117E-115</v>
      </c>
      <c r="HQ169" s="86">
        <f t="shared" si="161"/>
        <v>2.0003121001574277E-123</v>
      </c>
      <c r="HS169" s="86">
        <f t="shared" si="218"/>
        <v>1.0319548224871287E-7</v>
      </c>
      <c r="HT169" s="86">
        <f t="shared" si="218"/>
        <v>5.5679576638566963E-11</v>
      </c>
      <c r="HU169" s="86">
        <f t="shared" si="218"/>
        <v>2.0906557787485119E-10</v>
      </c>
      <c r="HV169" s="86">
        <f t="shared" si="218"/>
        <v>1.0232188972399068E-13</v>
      </c>
      <c r="HW169" s="86">
        <f t="shared" si="218"/>
        <v>1.4983744796091682E-15</v>
      </c>
      <c r="HX169" s="86">
        <f t="shared" si="218"/>
        <v>4.3241884128316427E-12</v>
      </c>
      <c r="HY169" s="86">
        <f t="shared" si="218"/>
        <v>1.8734119757842547E-14</v>
      </c>
      <c r="HZ169" s="86">
        <f t="shared" si="218"/>
        <v>1.3197962650414431E-13</v>
      </c>
      <c r="IA169" s="86">
        <f t="shared" si="218"/>
        <v>1.0747023352748988E-15</v>
      </c>
      <c r="IB169" s="86">
        <f t="shared" si="218"/>
        <v>9.5532725733531318E-14</v>
      </c>
      <c r="IC169" s="86">
        <f t="shared" si="218"/>
        <v>7.4979446367922174E-12</v>
      </c>
      <c r="ID169" s="86">
        <f t="shared" si="218"/>
        <v>2.9410400117255921E-10</v>
      </c>
      <c r="IE169" s="86">
        <f t="shared" si="218"/>
        <v>1.8359725215907106E-9</v>
      </c>
      <c r="IF169" s="86">
        <f t="shared" si="218"/>
        <v>1.2275244010297438E-6</v>
      </c>
      <c r="IG169" s="86">
        <f t="shared" si="218"/>
        <v>8.1777101666808815E-5</v>
      </c>
      <c r="II169" s="86">
        <f t="shared" si="219"/>
        <v>5.8675403489628255E-5</v>
      </c>
      <c r="IJ169" s="86">
        <f t="shared" si="219"/>
        <v>1.9424059528942481E-4</v>
      </c>
      <c r="IK169" s="86">
        <f t="shared" si="219"/>
        <v>4.0225134720656731E-3</v>
      </c>
      <c r="IL169" s="86">
        <f t="shared" si="219"/>
        <v>1.671230554108185E-2</v>
      </c>
      <c r="IM169" s="86">
        <f t="shared" si="219"/>
        <v>6.2096649613320818E-3</v>
      </c>
      <c r="IN169" s="86">
        <f t="shared" si="219"/>
        <v>5.3985178694221795E-3</v>
      </c>
      <c r="IO169" s="86">
        <f t="shared" si="219"/>
        <v>1.0000796916657576E-2</v>
      </c>
      <c r="IP169" s="86">
        <f t="shared" si="219"/>
        <v>3.3917790168339158E-2</v>
      </c>
      <c r="IQ169" s="86">
        <f t="shared" si="219"/>
        <v>4.5060830695033631E-2</v>
      </c>
      <c r="IR169" s="86">
        <f t="shared" si="219"/>
        <v>2.624300958896869E-3</v>
      </c>
      <c r="IS169" s="86">
        <f t="shared" si="219"/>
        <v>1.0096080348422722E-3</v>
      </c>
      <c r="IT169" s="86">
        <f t="shared" si="219"/>
        <v>1.6793732024165684E-4</v>
      </c>
      <c r="IU169" s="86">
        <f t="shared" si="219"/>
        <v>8.310621497483096E-5</v>
      </c>
      <c r="IV169" s="86">
        <f t="shared" si="219"/>
        <v>6.2157682498660625E-4</v>
      </c>
      <c r="IW169" s="86">
        <f t="shared" si="219"/>
        <v>1.0318725388237099E-3</v>
      </c>
      <c r="IY169" s="86">
        <f t="shared" si="220"/>
        <v>5.8778598971876965E-5</v>
      </c>
      <c r="IZ169" s="86">
        <f t="shared" si="220"/>
        <v>1.9424065096900145E-4</v>
      </c>
      <c r="JA169" s="86">
        <f t="shared" si="220"/>
        <v>4.0225136811312514E-3</v>
      </c>
      <c r="JB169" s="86">
        <f t="shared" si="220"/>
        <v>1.6712305541184171E-2</v>
      </c>
      <c r="JC169" s="86">
        <f t="shared" si="220"/>
        <v>6.2096649613335806E-3</v>
      </c>
      <c r="JD169" s="86">
        <f t="shared" si="220"/>
        <v>5.398517873746368E-3</v>
      </c>
      <c r="JE169" s="86">
        <f t="shared" si="220"/>
        <v>1.0000796916676309E-2</v>
      </c>
      <c r="JF169" s="86">
        <f t="shared" si="220"/>
        <v>3.3917790168471136E-2</v>
      </c>
      <c r="JG169" s="86">
        <f t="shared" si="220"/>
        <v>4.5060830695034707E-2</v>
      </c>
      <c r="JH169" s="86">
        <f t="shared" si="220"/>
        <v>2.6243009589924015E-3</v>
      </c>
      <c r="JI169" s="86">
        <f t="shared" si="220"/>
        <v>1.0096080423402168E-3</v>
      </c>
      <c r="JJ169" s="86">
        <f t="shared" si="220"/>
        <v>1.6793761434565801E-4</v>
      </c>
      <c r="JK169" s="86">
        <f t="shared" si="220"/>
        <v>8.3108050947352556E-5</v>
      </c>
      <c r="JL169" s="86">
        <f t="shared" si="220"/>
        <v>6.2280434938763603E-4</v>
      </c>
      <c r="JM169" s="86">
        <f t="shared" si="220"/>
        <v>1.1136496404905187E-3</v>
      </c>
    </row>
    <row r="170" spans="2:273" x14ac:dyDescent="0.25">
      <c r="B170" s="2">
        <v>143</v>
      </c>
      <c r="C170" s="37">
        <v>70.548000000000002</v>
      </c>
      <c r="D170" s="37">
        <v>72.016000000000005</v>
      </c>
      <c r="E170" s="37">
        <v>64.451999999999998</v>
      </c>
      <c r="F170" s="37">
        <v>65.262</v>
      </c>
      <c r="G170" s="37">
        <v>62.59</v>
      </c>
      <c r="H170" s="37">
        <v>61.05</v>
      </c>
      <c r="I170" s="37">
        <v>63.671999999999997</v>
      </c>
      <c r="J170" s="37">
        <v>64.016000000000005</v>
      </c>
      <c r="K170" s="37">
        <v>64.426000000000002</v>
      </c>
      <c r="L170" s="37">
        <v>60.426000000000002</v>
      </c>
      <c r="M170" s="37">
        <v>59</v>
      </c>
      <c r="N170" s="37">
        <v>59.597000000000001</v>
      </c>
      <c r="O170" s="37">
        <v>60.402999999999999</v>
      </c>
      <c r="P170" s="37">
        <v>64.596999999999994</v>
      </c>
      <c r="Q170" s="37">
        <v>66.613</v>
      </c>
      <c r="S170" s="4">
        <f t="shared" si="221"/>
        <v>71.426956234569488</v>
      </c>
      <c r="T170" s="4">
        <f t="shared" si="221"/>
        <v>71.6480498879111</v>
      </c>
      <c r="U170" s="4">
        <f t="shared" si="221"/>
        <v>65.16531824736542</v>
      </c>
      <c r="V170" s="4">
        <f t="shared" si="221"/>
        <v>64.161045149435026</v>
      </c>
      <c r="W170" s="4">
        <f t="shared" si="221"/>
        <v>62.137280730359308</v>
      </c>
      <c r="X170" s="4">
        <f t="shared" si="221"/>
        <v>61.443796028084769</v>
      </c>
      <c r="Y170" s="4">
        <f t="shared" si="221"/>
        <v>62.65280058917763</v>
      </c>
      <c r="Z170" s="4">
        <f t="shared" si="221"/>
        <v>64.00210031830666</v>
      </c>
      <c r="AA170" s="4">
        <f t="shared" si="221"/>
        <v>64.376121621784591</v>
      </c>
      <c r="AB170" s="4">
        <f t="shared" si="221"/>
        <v>59.50661080879307</v>
      </c>
      <c r="AC170" s="4">
        <f t="shared" si="221"/>
        <v>58.847615766173313</v>
      </c>
      <c r="AD170" s="4">
        <f t="shared" si="221"/>
        <v>59.072900332221366</v>
      </c>
      <c r="AE170" s="4">
        <f t="shared" si="221"/>
        <v>60.443622500869971</v>
      </c>
      <c r="AF170" s="4">
        <f t="shared" si="221"/>
        <v>65.326926059436232</v>
      </c>
      <c r="AG170" s="4">
        <f t="shared" si="221"/>
        <v>66.877087329363746</v>
      </c>
      <c r="AI170" s="4">
        <f t="shared" si="222"/>
        <v>-0.87895623456948613</v>
      </c>
      <c r="AJ170" s="4">
        <f t="shared" si="222"/>
        <v>0.36795011208890571</v>
      </c>
      <c r="AK170" s="4">
        <f t="shared" si="222"/>
        <v>-0.7133182473654216</v>
      </c>
      <c r="AL170" s="4">
        <f t="shared" si="222"/>
        <v>1.1009548505649747</v>
      </c>
      <c r="AM170" s="4">
        <f t="shared" si="222"/>
        <v>0.45271926964069564</v>
      </c>
      <c r="AN170" s="4">
        <f t="shared" si="222"/>
        <v>-0.39379602808477188</v>
      </c>
      <c r="AO170" s="4">
        <f t="shared" si="222"/>
        <v>1.0191994108223668</v>
      </c>
      <c r="AP170" s="4">
        <f t="shared" si="222"/>
        <v>1.3899681693345656E-2</v>
      </c>
      <c r="AQ170" s="4">
        <f t="shared" si="222"/>
        <v>4.9878378215410635E-2</v>
      </c>
      <c r="AR170" s="4">
        <f t="shared" si="222"/>
        <v>0.91938919120693186</v>
      </c>
      <c r="AS170" s="4">
        <f t="shared" si="222"/>
        <v>0.15238423382668742</v>
      </c>
      <c r="AT170" s="4">
        <f t="shared" si="222"/>
        <v>0.52409966777863559</v>
      </c>
      <c r="AU170" s="4">
        <f t="shared" si="222"/>
        <v>-4.06225008699721E-2</v>
      </c>
      <c r="AV170" s="4">
        <f t="shared" si="222"/>
        <v>-0.72992605943623801</v>
      </c>
      <c r="AW170" s="4">
        <f t="shared" si="222"/>
        <v>-0.2640873293637469</v>
      </c>
      <c r="AY170" s="2">
        <f t="shared" si="214"/>
        <v>71.425323958926583</v>
      </c>
      <c r="AZ170" s="2">
        <f t="shared" si="214"/>
        <v>71.645238730029575</v>
      </c>
      <c r="BA170" s="2">
        <f t="shared" si="214"/>
        <v>64.958289532864541</v>
      </c>
      <c r="BB170" s="2">
        <f t="shared" si="214"/>
        <v>63.101142705786799</v>
      </c>
      <c r="BC170" s="2">
        <f t="shared" si="214"/>
        <v>61.407214782656304</v>
      </c>
      <c r="BD170" s="2">
        <f t="shared" si="214"/>
        <v>60.91367422835836</v>
      </c>
      <c r="BE170" s="2">
        <f t="shared" si="214"/>
        <v>61.520378440494042</v>
      </c>
      <c r="BF170" s="2">
        <f t="shared" si="214"/>
        <v>61.341751437411318</v>
      </c>
      <c r="BG170" s="2">
        <f t="shared" si="214"/>
        <v>60.447489173038818</v>
      </c>
      <c r="BH170" s="2">
        <f t="shared" si="214"/>
        <v>58.936452123462324</v>
      </c>
      <c r="BI170" s="2">
        <f t="shared" si="214"/>
        <v>58.576952767498057</v>
      </c>
      <c r="BJ170" s="2">
        <f t="shared" si="214"/>
        <v>58.999807567180525</v>
      </c>
      <c r="BK170" s="2">
        <f t="shared" si="214"/>
        <v>60.40671674664074</v>
      </c>
      <c r="BL170" s="2">
        <f t="shared" si="214"/>
        <v>65.006962964036632</v>
      </c>
      <c r="BM170" s="2">
        <f t="shared" si="214"/>
        <v>66.08329847129508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70.548000000000002</v>
      </c>
      <c r="CF170" s="2">
        <f t="shared" si="215"/>
        <v>72.016000000000005</v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>
        <f t="shared" si="215"/>
        <v>60.426000000000002</v>
      </c>
      <c r="CO170" s="2">
        <f t="shared" si="215"/>
        <v>59</v>
      </c>
      <c r="CP170" s="2">
        <f t="shared" si="215"/>
        <v>59.597000000000001</v>
      </c>
      <c r="CQ170" s="2">
        <f t="shared" si="215"/>
        <v>60.402999999999999</v>
      </c>
      <c r="CR170" s="2">
        <f t="shared" si="215"/>
        <v>64.596999999999994</v>
      </c>
      <c r="CS170" s="2">
        <f t="shared" si="215"/>
        <v>66.613</v>
      </c>
      <c r="CU170" s="2">
        <f t="shared" si="197"/>
        <v>70.548000000000002</v>
      </c>
      <c r="CV170" s="2">
        <f t="shared" si="198"/>
        <v>72.016000000000005</v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>
        <f t="shared" si="206"/>
        <v>60.426000000000002</v>
      </c>
      <c r="DE170" s="2">
        <f t="shared" si="207"/>
        <v>59</v>
      </c>
      <c r="DF170" s="2">
        <f t="shared" si="208"/>
        <v>59.597000000000001</v>
      </c>
      <c r="DG170" s="2">
        <f t="shared" si="209"/>
        <v>60.402999999999999</v>
      </c>
      <c r="DH170" s="2">
        <f t="shared" si="210"/>
        <v>64.596999999999994</v>
      </c>
      <c r="DI170" s="2">
        <f t="shared" si="211"/>
        <v>66.613</v>
      </c>
      <c r="DK170" s="2">
        <f t="shared" si="223"/>
        <v>103.80818574448807</v>
      </c>
      <c r="DL170" s="2">
        <f t="shared" si="223"/>
        <v>122.20997536666394</v>
      </c>
      <c r="DM170" s="2">
        <f t="shared" si="223"/>
        <v>123.1759290441077</v>
      </c>
      <c r="DN170" s="2">
        <f t="shared" si="223"/>
        <v>92.10644155844156</v>
      </c>
      <c r="DO170" s="2">
        <f t="shared" si="223"/>
        <v>99.63826202630797</v>
      </c>
      <c r="DP170" s="2">
        <f t="shared" si="223"/>
        <v>96.782196341463433</v>
      </c>
      <c r="DQ170" s="2">
        <f t="shared" si="223"/>
        <v>104.69188685851844</v>
      </c>
      <c r="DR170" s="2">
        <f t="shared" si="223"/>
        <v>96.374464055148252</v>
      </c>
      <c r="DS170" s="2">
        <f t="shared" si="223"/>
        <v>104.00535152295149</v>
      </c>
      <c r="DT170" s="2">
        <f t="shared" si="223"/>
        <v>99.56789738309736</v>
      </c>
      <c r="DU170" s="2">
        <f t="shared" si="223"/>
        <v>96.89243480322429</v>
      </c>
      <c r="DV170" s="2">
        <f t="shared" si="223"/>
        <v>106.34096815114711</v>
      </c>
      <c r="DW170" s="2">
        <f t="shared" si="223"/>
        <v>96.402722045028113</v>
      </c>
      <c r="DX170" s="2">
        <f t="shared" si="223"/>
        <v>99.454609293504035</v>
      </c>
      <c r="DY170" s="2">
        <f t="shared" si="223"/>
        <v>89.267145161290301</v>
      </c>
      <c r="EA170" s="2">
        <f t="shared" si="213"/>
        <v>71.387295553257502</v>
      </c>
      <c r="EB170" s="2">
        <f t="shared" si="213"/>
        <v>71.508863178955636</v>
      </c>
      <c r="EC170" s="2">
        <f t="shared" si="213"/>
        <v>64.632274082674158</v>
      </c>
      <c r="ED170" s="2">
        <f t="shared" si="213"/>
        <v>62.766268466937774</v>
      </c>
      <c r="EE170" s="2">
        <f t="shared" si="213"/>
        <v>61.401102579976595</v>
      </c>
      <c r="EF170" s="2">
        <f t="shared" si="213"/>
        <v>60.678316619556746</v>
      </c>
      <c r="EG170" s="2">
        <f t="shared" si="213"/>
        <v>61.560304062221206</v>
      </c>
      <c r="EH170" s="2">
        <f t="shared" si="213"/>
        <v>61.149623295827567</v>
      </c>
      <c r="EI170" s="2">
        <f t="shared" si="213"/>
        <v>60.192689807976386</v>
      </c>
      <c r="EJ170" s="2">
        <f t="shared" si="213"/>
        <v>58.823699443413744</v>
      </c>
      <c r="EK170" s="2">
        <f t="shared" si="212"/>
        <v>58.634428329707518</v>
      </c>
      <c r="EL170" s="2">
        <f t="shared" si="179"/>
        <v>58.728707708402382</v>
      </c>
      <c r="EM170" s="2">
        <f t="shared" si="179"/>
        <v>60.254137562464251</v>
      </c>
      <c r="EN170" s="2">
        <f t="shared" si="179"/>
        <v>65.15272041089078</v>
      </c>
      <c r="EO170" s="2">
        <f t="shared" si="179"/>
        <v>66.01569077610246</v>
      </c>
      <c r="EQ170" s="2">
        <f t="shared" si="224"/>
        <v>71.526416362549298</v>
      </c>
      <c r="ER170" s="2">
        <f t="shared" si="224"/>
        <v>71.988354985784284</v>
      </c>
      <c r="ES170" s="2">
        <f t="shared" si="224"/>
        <v>65.6179458090552</v>
      </c>
      <c r="ET170" s="2">
        <f t="shared" si="224"/>
        <v>63.663725343604767</v>
      </c>
      <c r="EU170" s="2">
        <f t="shared" si="224"/>
        <v>61.405917168787028</v>
      </c>
      <c r="EV170" s="2">
        <f t="shared" si="224"/>
        <v>61.370730135508929</v>
      </c>
      <c r="EW170" s="2">
        <f t="shared" si="224"/>
        <v>61.43210431982078</v>
      </c>
      <c r="EX170" s="2">
        <f t="shared" si="224"/>
        <v>61.640633882345476</v>
      </c>
      <c r="EY170" s="2">
        <f t="shared" si="224"/>
        <v>60.819630504285243</v>
      </c>
      <c r="EZ170" s="2">
        <f t="shared" si="224"/>
        <v>59.145215879415787</v>
      </c>
      <c r="FA170" s="2">
        <f t="shared" si="224"/>
        <v>58.430081015175951</v>
      </c>
      <c r="FB170" s="2">
        <f t="shared" si="224"/>
        <v>59.689167171648982</v>
      </c>
      <c r="FC170" s="2">
        <f t="shared" si="224"/>
        <v>60.816438645790583</v>
      </c>
      <c r="FD170" s="2">
        <f t="shared" si="224"/>
        <v>64.441335542361756</v>
      </c>
      <c r="FE170" s="2">
        <f t="shared" si="224"/>
        <v>66.399914633144007</v>
      </c>
      <c r="FG170" s="2">
        <f t="shared" si="225"/>
        <v>0.99988118778107682</v>
      </c>
      <c r="FH170" s="2">
        <f t="shared" si="225"/>
        <v>0.99987584524486206</v>
      </c>
      <c r="FI170" s="2">
        <f t="shared" si="225"/>
        <v>0.99987712902400394</v>
      </c>
      <c r="FJ170" s="2">
        <f t="shared" si="225"/>
        <v>0.99988303499253206</v>
      </c>
      <c r="FK170" s="2">
        <f t="shared" si="225"/>
        <v>0.99988465288868555</v>
      </c>
      <c r="FL170" s="2">
        <f t="shared" si="225"/>
        <v>0.99987436832746202</v>
      </c>
      <c r="FM170" s="2">
        <f t="shared" si="225"/>
        <v>0.99986081898638723</v>
      </c>
      <c r="FN170" s="2">
        <f t="shared" si="225"/>
        <v>0.99985952935983191</v>
      </c>
      <c r="FO170" s="2">
        <f t="shared" si="225"/>
        <v>0.99985158938970797</v>
      </c>
      <c r="FP170" s="2">
        <f t="shared" si="225"/>
        <v>0.9998475416871101</v>
      </c>
      <c r="FQ170" s="2">
        <f t="shared" si="225"/>
        <v>0.99986405835745462</v>
      </c>
      <c r="FR170" s="2">
        <f t="shared" si="225"/>
        <v>0.99986700781828597</v>
      </c>
      <c r="FS170" s="2">
        <f t="shared" si="225"/>
        <v>0.99987339013367382</v>
      </c>
      <c r="FT170" s="2">
        <f t="shared" si="225"/>
        <v>0.9998604878722841</v>
      </c>
      <c r="FU170" s="2">
        <f t="shared" si="225"/>
        <v>0.99982060351274216</v>
      </c>
      <c r="FW170" s="2">
        <f t="shared" si="216"/>
        <v>0.24565992636171338</v>
      </c>
      <c r="FX170" s="2">
        <f t="shared" si="216"/>
        <v>0.27128882089854928</v>
      </c>
      <c r="FY170" s="2">
        <f t="shared" si="216"/>
        <v>0.32345671041765184</v>
      </c>
      <c r="FZ170" s="2">
        <f t="shared" si="216"/>
        <v>0.36931297079721059</v>
      </c>
      <c r="GA170" s="2">
        <f t="shared" si="216"/>
        <v>0.35343761631656362</v>
      </c>
      <c r="GB170" s="2">
        <f t="shared" si="216"/>
        <v>0.33335833672978893</v>
      </c>
      <c r="GC170" s="2">
        <f t="shared" si="216"/>
        <v>0.35825905949187259</v>
      </c>
      <c r="GD170" s="2">
        <f t="shared" si="216"/>
        <v>0.38121395096566218</v>
      </c>
      <c r="GE170" s="2">
        <f t="shared" si="216"/>
        <v>0.39604559515858889</v>
      </c>
      <c r="GF170" s="2">
        <f t="shared" si="216"/>
        <v>0.33136995948154496</v>
      </c>
      <c r="GG170" s="2">
        <f t="shared" si="216"/>
        <v>0.30671515597674293</v>
      </c>
      <c r="GH170" s="2">
        <f t="shared" si="216"/>
        <v>0.27566785535179644</v>
      </c>
      <c r="GI170" s="2">
        <f t="shared" si="216"/>
        <v>0.26320848583779033</v>
      </c>
      <c r="GJ170" s="2">
        <f t="shared" si="216"/>
        <v>0.21161959301737515</v>
      </c>
      <c r="GK170" s="2">
        <f t="shared" si="216"/>
        <v>0.16510288153561023</v>
      </c>
      <c r="GM170" s="86">
        <f t="shared" si="217"/>
        <v>4.4545707956113067E-132</v>
      </c>
      <c r="GN170" s="86">
        <f t="shared" si="217"/>
        <v>3.8599955239433415E-133</v>
      </c>
      <c r="GO170" s="86">
        <f t="shared" si="217"/>
        <v>9.5781828658775345E-156</v>
      </c>
      <c r="GP170" s="86">
        <f t="shared" si="217"/>
        <v>4.595057346277808E-178</v>
      </c>
      <c r="GQ170" s="86">
        <f t="shared" si="217"/>
        <v>3.4829410490890273E-166</v>
      </c>
      <c r="GR170" s="86">
        <f t="shared" si="217"/>
        <v>2.1083028523495482E-111</v>
      </c>
      <c r="GS170" s="86">
        <f t="shared" si="217"/>
        <v>2.9762434441193448E-123</v>
      </c>
      <c r="GT170" s="86">
        <f t="shared" si="217"/>
        <v>1.2830061067469366E-147</v>
      </c>
      <c r="GU170" s="86">
        <f t="shared" si="217"/>
        <v>1.3266854205827272E-179</v>
      </c>
      <c r="GV170" s="86">
        <f t="shared" si="217"/>
        <v>5.3573402720346945E-214</v>
      </c>
      <c r="GW170" s="86">
        <f t="shared" si="217"/>
        <v>1.0623541479315525E-210</v>
      </c>
      <c r="GX170" s="86">
        <f t="shared" si="217"/>
        <v>4.787847322803527E-197</v>
      </c>
      <c r="GY170" s="86">
        <f t="shared" si="217"/>
        <v>3.5355873333572267E-214</v>
      </c>
      <c r="GZ170" s="86">
        <f t="shared" si="217"/>
        <v>9.6746487021242899E-203</v>
      </c>
      <c r="HA170" s="86">
        <f t="shared" si="217"/>
        <v>1.8822307709352571E-212</v>
      </c>
      <c r="HC170" s="86">
        <f t="shared" si="181"/>
        <v>1.9682406179352559E-69</v>
      </c>
      <c r="HD170" s="86">
        <f t="shared" si="181"/>
        <v>2.0855712120815222E-84</v>
      </c>
      <c r="HE170" s="86">
        <f t="shared" si="181"/>
        <v>1.8511800625699861E-95</v>
      </c>
      <c r="HF170" s="86">
        <f t="shared" si="180"/>
        <v>3.4315079800595561E-144</v>
      </c>
      <c r="HG170" s="86">
        <f t="shared" si="180"/>
        <v>1.8838896668547177E-85</v>
      </c>
      <c r="HH170" s="86">
        <f t="shared" si="180"/>
        <v>4.0062421423665325E-96</v>
      </c>
      <c r="HI170" s="86">
        <f t="shared" si="180"/>
        <v>2.2411177459263688E-131</v>
      </c>
      <c r="HJ170" s="86">
        <f t="shared" si="180"/>
        <v>2.0869634576899339E-152</v>
      </c>
      <c r="HK170" s="86">
        <f t="shared" si="180"/>
        <v>4.2179160879386969E-168</v>
      </c>
      <c r="HL170" s="86">
        <f t="shared" si="161"/>
        <v>2.5474237112911082E-170</v>
      </c>
      <c r="HM170" s="86">
        <f t="shared" si="161"/>
        <v>5.6462402886675492E-164</v>
      </c>
      <c r="HN170" s="86">
        <f t="shared" si="161"/>
        <v>6.0516436934179434E-138</v>
      </c>
      <c r="HO170" s="86">
        <f t="shared" ref="HO170:HQ227" si="226" xml:space="preserve"> _xlfn.NORM.DIST($B170, O$8, ABS(O$12), TRUE) * _xlfn.NORM.DIST(($B170 - O$8)*O$16, 0, ABS(O$12), TRUE) * 2</f>
        <v>3.8094520780354919E-111</v>
      </c>
      <c r="HP170" s="86">
        <f t="shared" si="226"/>
        <v>1.4204728220165518E-119</v>
      </c>
      <c r="HQ170" s="86">
        <f t="shared" si="226"/>
        <v>6.8699752973478248E-128</v>
      </c>
      <c r="HS170" s="86">
        <f t="shared" si="218"/>
        <v>1.4240925731184434E-8</v>
      </c>
      <c r="HT170" s="86">
        <f t="shared" si="218"/>
        <v>4.5562842196318746E-12</v>
      </c>
      <c r="HU170" s="86">
        <f t="shared" si="218"/>
        <v>1.8581662682047378E-11</v>
      </c>
      <c r="HV170" s="86">
        <f t="shared" si="218"/>
        <v>4.8329339037229418E-15</v>
      </c>
      <c r="HW170" s="86">
        <f t="shared" si="218"/>
        <v>4.9950049520694031E-17</v>
      </c>
      <c r="HX170" s="86">
        <f t="shared" si="218"/>
        <v>2.9675147411313189E-13</v>
      </c>
      <c r="HY170" s="86">
        <f t="shared" si="218"/>
        <v>7.9470895899380697E-16</v>
      </c>
      <c r="HZ170" s="86">
        <f t="shared" si="218"/>
        <v>7.3663852513733093E-15</v>
      </c>
      <c r="IA170" s="86">
        <f t="shared" si="218"/>
        <v>4.0767749204399381E-17</v>
      </c>
      <c r="IB170" s="86">
        <f t="shared" si="218"/>
        <v>4.3690226358043246E-15</v>
      </c>
      <c r="IC170" s="86">
        <f t="shared" si="218"/>
        <v>4.8778097253807323E-13</v>
      </c>
      <c r="ID170" s="86">
        <f t="shared" si="218"/>
        <v>2.4388495035138351E-11</v>
      </c>
      <c r="IE170" s="86">
        <f t="shared" si="218"/>
        <v>1.7462262377675719E-10</v>
      </c>
      <c r="IF170" s="86">
        <f t="shared" si="218"/>
        <v>2.2270841016175043E-7</v>
      </c>
      <c r="IG170" s="86">
        <f t="shared" si="218"/>
        <v>1.9842593192495569E-5</v>
      </c>
      <c r="II170" s="86">
        <f t="shared" si="219"/>
        <v>2.0071300369625743E-4</v>
      </c>
      <c r="IJ170" s="86">
        <f t="shared" si="219"/>
        <v>6.3598295796332574E-4</v>
      </c>
      <c r="IK170" s="86">
        <f t="shared" si="219"/>
        <v>1.0000000071926271E-2</v>
      </c>
      <c r="IL170" s="86">
        <f t="shared" si="219"/>
        <v>3.7734556467144707E-2</v>
      </c>
      <c r="IM170" s="86">
        <f t="shared" si="219"/>
        <v>1.6413364707154082E-2</v>
      </c>
      <c r="IN170" s="86">
        <f t="shared" si="219"/>
        <v>1.3245564380830618E-2</v>
      </c>
      <c r="IO170" s="86">
        <f t="shared" si="219"/>
        <v>2.4221718592667443E-2</v>
      </c>
      <c r="IP170" s="86">
        <f t="shared" si="219"/>
        <v>6.7252404624470366E-2</v>
      </c>
      <c r="IQ170" s="86">
        <f t="shared" si="219"/>
        <v>8.8421205436353831E-2</v>
      </c>
      <c r="IR170" s="86">
        <f t="shared" si="219"/>
        <v>7.4190777366909206E-3</v>
      </c>
      <c r="IS170" s="86">
        <f t="shared" si="219"/>
        <v>3.0118909180227734E-3</v>
      </c>
      <c r="IT170" s="86">
        <f t="shared" si="219"/>
        <v>5.7641265061957113E-4</v>
      </c>
      <c r="IU170" s="86">
        <f t="shared" si="219"/>
        <v>2.9711112024673008E-4</v>
      </c>
      <c r="IV170" s="86">
        <f t="shared" si="219"/>
        <v>1.3834839884299573E-3</v>
      </c>
      <c r="IW170" s="86">
        <f t="shared" si="219"/>
        <v>1.9013402063143671E-3</v>
      </c>
      <c r="IY170" s="86">
        <f t="shared" si="220"/>
        <v>2.0072724462198862E-4</v>
      </c>
      <c r="IZ170" s="86">
        <f t="shared" si="220"/>
        <v>6.3598296251960991E-4</v>
      </c>
      <c r="JA170" s="86">
        <f t="shared" si="220"/>
        <v>1.0000000090507933E-2</v>
      </c>
      <c r="JB170" s="86">
        <f t="shared" si="220"/>
        <v>3.7734556467149537E-2</v>
      </c>
      <c r="JC170" s="86">
        <f t="shared" si="220"/>
        <v>1.641336470715413E-2</v>
      </c>
      <c r="JD170" s="86">
        <f t="shared" si="220"/>
        <v>1.3245564381127371E-2</v>
      </c>
      <c r="JE170" s="86">
        <f t="shared" si="220"/>
        <v>2.4221718592668237E-2</v>
      </c>
      <c r="JF170" s="86">
        <f t="shared" si="220"/>
        <v>6.7252404624477735E-2</v>
      </c>
      <c r="JG170" s="86">
        <f t="shared" si="220"/>
        <v>8.8421205436353872E-2</v>
      </c>
      <c r="JH170" s="86">
        <f t="shared" si="220"/>
        <v>7.4190777366952895E-3</v>
      </c>
      <c r="JI170" s="86">
        <f t="shared" si="220"/>
        <v>3.0118909185105542E-3</v>
      </c>
      <c r="JJ170" s="86">
        <f t="shared" si="220"/>
        <v>5.7641267500806615E-4</v>
      </c>
      <c r="JK170" s="86">
        <f t="shared" si="220"/>
        <v>2.9711129486935384E-4</v>
      </c>
      <c r="JL170" s="86">
        <f t="shared" si="220"/>
        <v>1.383706696840119E-3</v>
      </c>
      <c r="JM170" s="86">
        <f t="shared" si="220"/>
        <v>1.9211827995068626E-3</v>
      </c>
    </row>
    <row r="171" spans="2:273" x14ac:dyDescent="0.25">
      <c r="B171" s="2">
        <v>144</v>
      </c>
      <c r="C171" s="37">
        <v>71.370999999999995</v>
      </c>
      <c r="D171" s="37">
        <v>71.274000000000001</v>
      </c>
      <c r="E171" s="37">
        <v>65.225999999999999</v>
      </c>
      <c r="F171" s="37">
        <v>66.295000000000002</v>
      </c>
      <c r="G171" s="37">
        <v>63.033000000000001</v>
      </c>
      <c r="H171" s="37">
        <v>61.683</v>
      </c>
      <c r="I171" s="37">
        <v>64.114999999999995</v>
      </c>
      <c r="J171" s="37">
        <v>65.212999999999994</v>
      </c>
      <c r="K171" s="37">
        <v>66.77</v>
      </c>
      <c r="L171" s="37">
        <v>60.984000000000002</v>
      </c>
      <c r="M171" s="37">
        <v>60.033000000000001</v>
      </c>
      <c r="N171" s="37">
        <v>59.805999999999997</v>
      </c>
      <c r="O171" s="37">
        <v>60.548000000000002</v>
      </c>
      <c r="P171" s="37">
        <v>64.581000000000003</v>
      </c>
      <c r="Q171" s="37">
        <v>66.274000000000001</v>
      </c>
      <c r="S171" s="4">
        <f t="shared" si="221"/>
        <v>71.312656212161272</v>
      </c>
      <c r="T171" s="4">
        <f t="shared" si="221"/>
        <v>71.527394305212411</v>
      </c>
      <c r="U171" s="4">
        <f t="shared" si="221"/>
        <v>65.260982544387886</v>
      </c>
      <c r="V171" s="4">
        <f t="shared" si="221"/>
        <v>64.841952557919385</v>
      </c>
      <c r="W171" s="4">
        <f t="shared" si="221"/>
        <v>62.787857594738355</v>
      </c>
      <c r="X171" s="4">
        <f t="shared" si="221"/>
        <v>61.858355827156778</v>
      </c>
      <c r="Y171" s="4">
        <f t="shared" si="221"/>
        <v>63.549503364679886</v>
      </c>
      <c r="Z171" s="4">
        <f t="shared" si="221"/>
        <v>65.358255303969912</v>
      </c>
      <c r="AA171" s="4">
        <f t="shared" si="221"/>
        <v>66.219108405544617</v>
      </c>
      <c r="AB171" s="4">
        <f t="shared" si="221"/>
        <v>60.082470025006948</v>
      </c>
      <c r="AC171" s="4">
        <f t="shared" si="221"/>
        <v>59.114077781955039</v>
      </c>
      <c r="AD171" s="4">
        <f t="shared" si="221"/>
        <v>59.083919852766265</v>
      </c>
      <c r="AE171" s="4">
        <f t="shared" si="221"/>
        <v>60.387883278771199</v>
      </c>
      <c r="AF171" s="4">
        <f t="shared" si="221"/>
        <v>65.56144264405647</v>
      </c>
      <c r="AG171" s="4">
        <f t="shared" si="221"/>
        <v>67.340058469279327</v>
      </c>
      <c r="AI171" s="4">
        <f t="shared" si="222"/>
        <v>5.834378783872296E-2</v>
      </c>
      <c r="AJ171" s="4">
        <f t="shared" si="222"/>
        <v>-0.25339430521241013</v>
      </c>
      <c r="AK171" s="4">
        <f t="shared" si="222"/>
        <v>-3.498254438788706E-2</v>
      </c>
      <c r="AL171" s="4">
        <f t="shared" si="222"/>
        <v>1.4530474420806172</v>
      </c>
      <c r="AM171" s="4">
        <f t="shared" si="222"/>
        <v>0.24514240526164599</v>
      </c>
      <c r="AN171" s="4">
        <f t="shared" si="222"/>
        <v>-0.17535582715677833</v>
      </c>
      <c r="AO171" s="4">
        <f t="shared" si="222"/>
        <v>0.56549663532010896</v>
      </c>
      <c r="AP171" s="4">
        <f t="shared" si="222"/>
        <v>-0.14525530396991826</v>
      </c>
      <c r="AQ171" s="4">
        <f t="shared" si="222"/>
        <v>0.55089159445537916</v>
      </c>
      <c r="AR171" s="4">
        <f t="shared" si="222"/>
        <v>0.90152997499305343</v>
      </c>
      <c r="AS171" s="4">
        <f t="shared" si="222"/>
        <v>0.91892221804496188</v>
      </c>
      <c r="AT171" s="4">
        <f t="shared" si="222"/>
        <v>0.72208014723373282</v>
      </c>
      <c r="AU171" s="4">
        <f t="shared" si="222"/>
        <v>0.16011672122880327</v>
      </c>
      <c r="AV171" s="4">
        <f t="shared" si="222"/>
        <v>-0.98044264405646686</v>
      </c>
      <c r="AW171" s="4">
        <f t="shared" si="222"/>
        <v>-1.0660584692793265</v>
      </c>
      <c r="AY171" s="2">
        <f t="shared" si="214"/>
        <v>71.307929903538636</v>
      </c>
      <c r="AZ171" s="2">
        <f t="shared" si="214"/>
        <v>71.519731421029064</v>
      </c>
      <c r="BA171" s="2">
        <f t="shared" si="214"/>
        <v>64.840692733750998</v>
      </c>
      <c r="BB171" s="2">
        <f t="shared" si="214"/>
        <v>62.974433102162571</v>
      </c>
      <c r="BC171" s="2">
        <f t="shared" si="214"/>
        <v>61.285733561653359</v>
      </c>
      <c r="BD171" s="2">
        <f t="shared" si="214"/>
        <v>60.806140061818681</v>
      </c>
      <c r="BE171" s="2">
        <f t="shared" si="214"/>
        <v>61.399112313730889</v>
      </c>
      <c r="BF171" s="2">
        <f t="shared" si="214"/>
        <v>61.213262943885255</v>
      </c>
      <c r="BG171" s="2">
        <f t="shared" si="214"/>
        <v>60.308322412008977</v>
      </c>
      <c r="BH171" s="2">
        <f t="shared" si="214"/>
        <v>58.801063079038286</v>
      </c>
      <c r="BI171" s="2">
        <f t="shared" si="214"/>
        <v>58.457844191043975</v>
      </c>
      <c r="BJ171" s="2">
        <f t="shared" si="214"/>
        <v>58.876801982434763</v>
      </c>
      <c r="BK171" s="2">
        <f t="shared" si="214"/>
        <v>60.278170429703174</v>
      </c>
      <c r="BL171" s="2">
        <f t="shared" si="214"/>
        <v>64.92287784953588</v>
      </c>
      <c r="BM171" s="2">
        <f t="shared" si="214"/>
        <v>65.988538603666612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71.370999999999995</v>
      </c>
      <c r="CF171" s="2">
        <f t="shared" si="215"/>
        <v>71.274000000000001</v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>
        <f t="shared" si="215"/>
        <v>60.033000000000001</v>
      </c>
      <c r="CP171" s="2">
        <f t="shared" si="215"/>
        <v>59.805999999999997</v>
      </c>
      <c r="CQ171" s="2">
        <f t="shared" si="215"/>
        <v>60.548000000000002</v>
      </c>
      <c r="CR171" s="2">
        <f t="shared" si="215"/>
        <v>64.581000000000003</v>
      </c>
      <c r="CS171" s="2">
        <f t="shared" si="215"/>
        <v>66.274000000000001</v>
      </c>
      <c r="CU171" s="2">
        <f t="shared" si="197"/>
        <v>71.370999999999995</v>
      </c>
      <c r="CV171" s="2">
        <f t="shared" si="198"/>
        <v>71.274000000000001</v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>
        <f t="shared" si="207"/>
        <v>60.033000000000001</v>
      </c>
      <c r="DF171" s="2">
        <f t="shared" si="208"/>
        <v>59.805999999999997</v>
      </c>
      <c r="DG171" s="2">
        <f t="shared" si="209"/>
        <v>60.548000000000002</v>
      </c>
      <c r="DH171" s="2">
        <f t="shared" si="210"/>
        <v>64.581000000000003</v>
      </c>
      <c r="DI171" s="2">
        <f t="shared" si="211"/>
        <v>66.274000000000001</v>
      </c>
      <c r="DK171" s="2">
        <f t="shared" si="223"/>
        <v>103.96877740863789</v>
      </c>
      <c r="DL171" s="2">
        <f t="shared" si="223"/>
        <v>122.48427761121462</v>
      </c>
      <c r="DM171" s="2">
        <f t="shared" si="223"/>
        <v>123.48156124571211</v>
      </c>
      <c r="DN171" s="2">
        <f t="shared" si="223"/>
        <v>92.171056478405319</v>
      </c>
      <c r="DO171" s="2">
        <f t="shared" si="223"/>
        <v>99.827064635496853</v>
      </c>
      <c r="DP171" s="2">
        <f t="shared" si="223"/>
        <v>96.946205574912909</v>
      </c>
      <c r="DQ171" s="2">
        <f t="shared" si="223"/>
        <v>104.90980818470292</v>
      </c>
      <c r="DR171" s="2">
        <f t="shared" si="223"/>
        <v>96.51523339533864</v>
      </c>
      <c r="DS171" s="2">
        <f t="shared" si="223"/>
        <v>104.21820660660657</v>
      </c>
      <c r="DT171" s="2">
        <f t="shared" si="223"/>
        <v>99.75080935220933</v>
      </c>
      <c r="DU171" s="2">
        <f t="shared" si="223"/>
        <v>97.060422475106691</v>
      </c>
      <c r="DV171" s="2">
        <f t="shared" si="223"/>
        <v>106.57752847503374</v>
      </c>
      <c r="DW171" s="2">
        <f t="shared" si="223"/>
        <v>96.558468855534684</v>
      </c>
      <c r="DX171" s="2">
        <f t="shared" si="223"/>
        <v>99.66105642484591</v>
      </c>
      <c r="DY171" s="2">
        <f t="shared" si="223"/>
        <v>89.392920967741901</v>
      </c>
      <c r="EA171" s="2">
        <f t="shared" si="213"/>
        <v>71.266573694415726</v>
      </c>
      <c r="EB171" s="2">
        <f t="shared" si="213"/>
        <v>71.370072172658084</v>
      </c>
      <c r="EC171" s="2">
        <f t="shared" si="213"/>
        <v>64.484411725399454</v>
      </c>
      <c r="ED171" s="2">
        <f t="shared" si="213"/>
        <v>62.609815790206667</v>
      </c>
      <c r="EE171" s="2">
        <f t="shared" si="213"/>
        <v>61.279801959544045</v>
      </c>
      <c r="EF171" s="2">
        <f t="shared" si="213"/>
        <v>60.549092949899624</v>
      </c>
      <c r="EG171" s="2">
        <f t="shared" si="213"/>
        <v>61.443710766397103</v>
      </c>
      <c r="EH171" s="2">
        <f t="shared" si="213"/>
        <v>61.005039434512469</v>
      </c>
      <c r="EI171" s="2">
        <f t="shared" si="213"/>
        <v>60.032665725891555</v>
      </c>
      <c r="EJ171" s="2">
        <f t="shared" si="213"/>
        <v>58.678703099421611</v>
      </c>
      <c r="EK171" s="2">
        <f t="shared" si="212"/>
        <v>58.521850495528156</v>
      </c>
      <c r="EL171" s="2">
        <f t="shared" si="179"/>
        <v>58.579355760067941</v>
      </c>
      <c r="EM171" s="2">
        <f t="shared" si="179"/>
        <v>60.110526927331691</v>
      </c>
      <c r="EN171" s="2">
        <f t="shared" si="179"/>
        <v>65.08483987070305</v>
      </c>
      <c r="EO171" s="2">
        <f t="shared" si="179"/>
        <v>65.914393031857045</v>
      </c>
      <c r="EQ171" s="2">
        <f t="shared" si="224"/>
        <v>71.41027991634985</v>
      </c>
      <c r="ER171" s="2">
        <f t="shared" si="224"/>
        <v>71.866394310928854</v>
      </c>
      <c r="ES171" s="2">
        <f t="shared" si="224"/>
        <v>65.501099334850608</v>
      </c>
      <c r="ET171" s="2">
        <f t="shared" si="224"/>
        <v>63.534248370672216</v>
      </c>
      <c r="EU171" s="2">
        <f t="shared" si="224"/>
        <v>61.284809122260199</v>
      </c>
      <c r="EV171" s="2">
        <f t="shared" si="224"/>
        <v>61.26317055771726</v>
      </c>
      <c r="EW171" s="2">
        <f t="shared" si="224"/>
        <v>61.311722432262151</v>
      </c>
      <c r="EX171" s="2">
        <f t="shared" si="224"/>
        <v>61.510227857262166</v>
      </c>
      <c r="EY171" s="2">
        <f t="shared" si="224"/>
        <v>60.677402176958509</v>
      </c>
      <c r="EZ171" s="2">
        <f t="shared" si="224"/>
        <v>59.010013657123594</v>
      </c>
      <c r="FA171" s="2">
        <f t="shared" si="224"/>
        <v>58.311269348450864</v>
      </c>
      <c r="FB171" s="2">
        <f t="shared" si="224"/>
        <v>59.569816653741213</v>
      </c>
      <c r="FC171" s="2">
        <f t="shared" si="224"/>
        <v>60.691205021305521</v>
      </c>
      <c r="FD171" s="2">
        <f t="shared" si="224"/>
        <v>64.353238805282928</v>
      </c>
      <c r="FE171" s="2">
        <f t="shared" si="224"/>
        <v>66.308931734067471</v>
      </c>
      <c r="FG171" s="2">
        <f t="shared" si="225"/>
        <v>0.99989164083568705</v>
      </c>
      <c r="FH171" s="2">
        <f t="shared" si="225"/>
        <v>0.99988676828058243</v>
      </c>
      <c r="FI171" s="2">
        <f t="shared" si="225"/>
        <v>0.99988793912652407</v>
      </c>
      <c r="FJ171" s="2">
        <f t="shared" si="225"/>
        <v>0.99989332554750743</v>
      </c>
      <c r="FK171" s="2">
        <f t="shared" si="225"/>
        <v>0.99989480111649831</v>
      </c>
      <c r="FL171" s="2">
        <f t="shared" si="225"/>
        <v>0.99988542128629998</v>
      </c>
      <c r="FM171" s="2">
        <f t="shared" si="225"/>
        <v>0.99987306385243924</v>
      </c>
      <c r="FN171" s="2">
        <f t="shared" si="225"/>
        <v>0.9998718876701006</v>
      </c>
      <c r="FO171" s="2">
        <f t="shared" si="225"/>
        <v>0.9998646461472166</v>
      </c>
      <c r="FP171" s="2">
        <f t="shared" si="225"/>
        <v>0.99986095450084378</v>
      </c>
      <c r="FQ171" s="2">
        <f t="shared" si="225"/>
        <v>0.99987601826548478</v>
      </c>
      <c r="FR171" s="2">
        <f t="shared" si="225"/>
        <v>0.99987870826938707</v>
      </c>
      <c r="FS171" s="2">
        <f t="shared" si="225"/>
        <v>0.99988452914316162</v>
      </c>
      <c r="FT171" s="2">
        <f t="shared" si="225"/>
        <v>0.99987276186538276</v>
      </c>
      <c r="FU171" s="2">
        <f t="shared" si="225"/>
        <v>0.9998363858764383</v>
      </c>
      <c r="FW171" s="2">
        <f t="shared" si="216"/>
        <v>0.26312448513585301</v>
      </c>
      <c r="FX171" s="2">
        <f t="shared" si="216"/>
        <v>0.2898752401086977</v>
      </c>
      <c r="FY171" s="2">
        <f t="shared" si="216"/>
        <v>0.34393036070586031</v>
      </c>
      <c r="FZ171" s="2">
        <f t="shared" si="216"/>
        <v>0.39101162207898155</v>
      </c>
      <c r="GA171" s="2">
        <f t="shared" si="216"/>
        <v>0.37475776605228645</v>
      </c>
      <c r="GB171" s="2">
        <f t="shared" si="216"/>
        <v>0.35413066423539663</v>
      </c>
      <c r="GC171" s="2">
        <f t="shared" si="216"/>
        <v>0.37969925107739033</v>
      </c>
      <c r="GD171" s="2">
        <f t="shared" si="216"/>
        <v>0.40316485199858548</v>
      </c>
      <c r="GE171" s="2">
        <f t="shared" si="216"/>
        <v>0.41827323780999448</v>
      </c>
      <c r="GF171" s="2">
        <f t="shared" si="216"/>
        <v>0.3520838240424628</v>
      </c>
      <c r="GG171" s="2">
        <f t="shared" si="216"/>
        <v>0.32664074841753959</v>
      </c>
      <c r="GH171" s="2">
        <f t="shared" si="216"/>
        <v>0.29443306928598356</v>
      </c>
      <c r="GI171" s="2">
        <f t="shared" si="216"/>
        <v>0.28145512803588468</v>
      </c>
      <c r="GJ171" s="2">
        <f t="shared" si="216"/>
        <v>0.22739364706654142</v>
      </c>
      <c r="GK171" s="2">
        <f t="shared" si="216"/>
        <v>0.17819329927568614</v>
      </c>
      <c r="GM171" s="86">
        <f t="shared" si="217"/>
        <v>1.9958050450454169E-135</v>
      </c>
      <c r="GN171" s="86">
        <f t="shared" si="217"/>
        <v>1.6383036232486154E-136</v>
      </c>
      <c r="GO171" s="86">
        <f t="shared" si="217"/>
        <v>1.0967375152825157E-159</v>
      </c>
      <c r="GP171" s="86">
        <f t="shared" si="217"/>
        <v>1.4652455112049044E-182</v>
      </c>
      <c r="GQ171" s="86">
        <f t="shared" si="217"/>
        <v>2.265912609966394E-170</v>
      </c>
      <c r="GR171" s="86">
        <f t="shared" si="217"/>
        <v>3.2175006395232984E-114</v>
      </c>
      <c r="GS171" s="86">
        <f t="shared" si="217"/>
        <v>2.4131152420278258E-126</v>
      </c>
      <c r="GT171" s="86">
        <f t="shared" si="217"/>
        <v>2.541275355557082E-151</v>
      </c>
      <c r="GU171" s="86">
        <f t="shared" si="217"/>
        <v>4.0377659645301687E-184</v>
      </c>
      <c r="GV171" s="86">
        <f t="shared" si="217"/>
        <v>2.1163824492741893E-219</v>
      </c>
      <c r="GW171" s="86">
        <f t="shared" si="217"/>
        <v>5.4455964702970415E-216</v>
      </c>
      <c r="GX171" s="86">
        <f t="shared" si="217"/>
        <v>5.0799670267946319E-202</v>
      </c>
      <c r="GY171" s="86">
        <f t="shared" si="217"/>
        <v>1.3697943396475094E-219</v>
      </c>
      <c r="GZ171" s="86">
        <f t="shared" si="217"/>
        <v>8.3149195261784746E-208</v>
      </c>
      <c r="HA171" s="86">
        <f t="shared" si="217"/>
        <v>8.5757027587630905E-218</v>
      </c>
      <c r="HC171" s="86">
        <f t="shared" si="181"/>
        <v>6.4931256265617395E-72</v>
      </c>
      <c r="HD171" s="86">
        <f t="shared" si="181"/>
        <v>1.8694066638571187E-87</v>
      </c>
      <c r="HE171" s="86">
        <f t="shared" si="181"/>
        <v>6.7399008670038278E-99</v>
      </c>
      <c r="HF171" s="86">
        <f t="shared" si="180"/>
        <v>2.5673194070045521E-149</v>
      </c>
      <c r="HG171" s="86">
        <f t="shared" si="180"/>
        <v>2.0235141592790558E-88</v>
      </c>
      <c r="HH171" s="86">
        <f t="shared" si="180"/>
        <v>1.5612360531976181E-99</v>
      </c>
      <c r="HI171" s="86">
        <f t="shared" si="180"/>
        <v>5.6628342796995215E-136</v>
      </c>
      <c r="HJ171" s="86">
        <f t="shared" si="180"/>
        <v>9.7184866795414151E-158</v>
      </c>
      <c r="HK171" s="86">
        <f t="shared" si="180"/>
        <v>5.9221569478944021E-174</v>
      </c>
      <c r="HL171" s="86">
        <f t="shared" si="180"/>
        <v>2.7803897675012574E-176</v>
      </c>
      <c r="HM171" s="86">
        <f t="shared" si="180"/>
        <v>1.0224930568783782E-169</v>
      </c>
      <c r="HN171" s="86">
        <f t="shared" si="180"/>
        <v>7.7728917223037037E-143</v>
      </c>
      <c r="HO171" s="86">
        <f t="shared" si="226"/>
        <v>4.4028402572145469E-115</v>
      </c>
      <c r="HP171" s="86">
        <f t="shared" si="226"/>
        <v>8.7336054450695531E-124</v>
      </c>
      <c r="HQ171" s="86">
        <f t="shared" si="226"/>
        <v>1.9611636893242361E-132</v>
      </c>
      <c r="HS171" s="86">
        <f t="shared" si="218"/>
        <v>1.7444752874368298E-9</v>
      </c>
      <c r="HT171" s="86">
        <f t="shared" si="218"/>
        <v>3.2741037520407418E-13</v>
      </c>
      <c r="HU171" s="86">
        <f t="shared" si="218"/>
        <v>1.4521474316983036E-12</v>
      </c>
      <c r="HV171" s="86">
        <f t="shared" si="218"/>
        <v>1.9600620142589564E-16</v>
      </c>
      <c r="HW171" s="86">
        <f t="shared" si="218"/>
        <v>1.4109097463846507E-18</v>
      </c>
      <c r="HX171" s="86">
        <f t="shared" si="218"/>
        <v>1.7804284134846062E-14</v>
      </c>
      <c r="HY171" s="86">
        <f t="shared" si="218"/>
        <v>2.8883420019234162E-17</v>
      </c>
      <c r="HZ171" s="86">
        <f t="shared" si="218"/>
        <v>3.5827285791936036E-16</v>
      </c>
      <c r="IA171" s="86">
        <f t="shared" si="218"/>
        <v>1.3281923345413453E-18</v>
      </c>
      <c r="IB171" s="86">
        <f t="shared" si="218"/>
        <v>1.7108420678818878E-16</v>
      </c>
      <c r="IC171" s="86">
        <f t="shared" si="218"/>
        <v>2.7517052174543225E-14</v>
      </c>
      <c r="ID171" s="86">
        <f t="shared" si="218"/>
        <v>1.7617643655746869E-12</v>
      </c>
      <c r="IE171" s="86">
        <f t="shared" si="218"/>
        <v>1.4520635493330088E-11</v>
      </c>
      <c r="IF171" s="86">
        <f t="shared" si="218"/>
        <v>3.6380375026651802E-8</v>
      </c>
      <c r="IG171" s="86">
        <f t="shared" si="218"/>
        <v>4.3256508367758075E-6</v>
      </c>
      <c r="II171" s="86">
        <f t="shared" si="219"/>
        <v>6.267998330593004E-4</v>
      </c>
      <c r="IJ171" s="86">
        <f t="shared" si="219"/>
        <v>1.8866812949758826E-3</v>
      </c>
      <c r="IK171" s="86">
        <f t="shared" si="219"/>
        <v>2.2562411210135851E-2</v>
      </c>
      <c r="IL171" s="86">
        <f t="shared" si="219"/>
        <v>7.612175913187802E-2</v>
      </c>
      <c r="IM171" s="86">
        <f t="shared" si="219"/>
        <v>3.834051154173241E-2</v>
      </c>
      <c r="IN171" s="86">
        <f t="shared" si="219"/>
        <v>2.9382330665053E-2</v>
      </c>
      <c r="IO171" s="86">
        <f t="shared" si="219"/>
        <v>5.2294725699952867E-2</v>
      </c>
      <c r="IP171" s="86">
        <f t="shared" si="219"/>
        <v>0.12058944938467364</v>
      </c>
      <c r="IQ171" s="86">
        <f t="shared" si="219"/>
        <v>0.15542576173573236</v>
      </c>
      <c r="IR171" s="86">
        <f t="shared" si="219"/>
        <v>1.8664861011837161E-2</v>
      </c>
      <c r="IS171" s="86">
        <f t="shared" si="219"/>
        <v>8.0669884509403274E-3</v>
      </c>
      <c r="IT171" s="86">
        <f t="shared" si="219"/>
        <v>1.7814070347847825E-3</v>
      </c>
      <c r="IU171" s="86">
        <f t="shared" si="219"/>
        <v>9.5887496453338098E-4</v>
      </c>
      <c r="IV171" s="86">
        <f t="shared" si="219"/>
        <v>2.9379301240620992E-3</v>
      </c>
      <c r="IW171" s="86">
        <f t="shared" si="219"/>
        <v>3.4031519493169151E-3</v>
      </c>
      <c r="IY171" s="86">
        <f t="shared" si="220"/>
        <v>6.2680157753458783E-4</v>
      </c>
      <c r="IZ171" s="86">
        <f t="shared" si="220"/>
        <v>1.886681295303293E-3</v>
      </c>
      <c r="JA171" s="86">
        <f t="shared" si="220"/>
        <v>2.2562411211587998E-2</v>
      </c>
      <c r="JB171" s="86">
        <f t="shared" si="220"/>
        <v>7.6121759131878214E-2</v>
      </c>
      <c r="JC171" s="86">
        <f t="shared" si="220"/>
        <v>3.834051154173241E-2</v>
      </c>
      <c r="JD171" s="86">
        <f t="shared" si="220"/>
        <v>2.9382330665070806E-2</v>
      </c>
      <c r="JE171" s="86">
        <f t="shared" si="220"/>
        <v>5.2294725699952894E-2</v>
      </c>
      <c r="JF171" s="86">
        <f t="shared" si="220"/>
        <v>0.120589449384674</v>
      </c>
      <c r="JG171" s="86">
        <f t="shared" si="220"/>
        <v>0.15542576173573236</v>
      </c>
      <c r="JH171" s="86">
        <f t="shared" si="220"/>
        <v>1.8664861011837331E-2</v>
      </c>
      <c r="JI171" s="86">
        <f t="shared" si="220"/>
        <v>8.0669884509678453E-3</v>
      </c>
      <c r="JJ171" s="86">
        <f t="shared" si="220"/>
        <v>1.7814070365465469E-3</v>
      </c>
      <c r="JK171" s="86">
        <f t="shared" si="220"/>
        <v>9.5887497905401643E-4</v>
      </c>
      <c r="JL171" s="86">
        <f t="shared" si="220"/>
        <v>2.9379665044371259E-3</v>
      </c>
      <c r="JM171" s="86">
        <f t="shared" si="220"/>
        <v>3.407477600153691E-3</v>
      </c>
    </row>
    <row r="172" spans="2:273" x14ac:dyDescent="0.25">
      <c r="B172" s="2">
        <v>145</v>
      </c>
      <c r="C172" s="37">
        <v>70.435000000000002</v>
      </c>
      <c r="D172" s="37">
        <v>71.355000000000004</v>
      </c>
      <c r="E172" s="37">
        <v>65.194000000000003</v>
      </c>
      <c r="F172" s="37">
        <v>66.033000000000001</v>
      </c>
      <c r="G172" s="37">
        <v>63.951000000000001</v>
      </c>
      <c r="H172" s="37">
        <v>62.55</v>
      </c>
      <c r="I172" s="37">
        <v>65.393000000000001</v>
      </c>
      <c r="J172" s="37">
        <v>66.671999999999997</v>
      </c>
      <c r="K172" s="37">
        <v>67.131</v>
      </c>
      <c r="L172" s="37">
        <v>61.459000000000003</v>
      </c>
      <c r="M172" s="37">
        <v>60.966999999999999</v>
      </c>
      <c r="N172" s="37">
        <v>59.564999999999998</v>
      </c>
      <c r="O172" s="37">
        <v>60.515999999999998</v>
      </c>
      <c r="P172" s="37">
        <v>66.177000000000007</v>
      </c>
      <c r="Q172" s="37">
        <v>67.725999999999999</v>
      </c>
      <c r="S172" s="4">
        <f t="shared" si="221"/>
        <v>71.203261450173116</v>
      </c>
      <c r="T172" s="4">
        <f t="shared" si="221"/>
        <v>71.4140657353108</v>
      </c>
      <c r="U172" s="4">
        <f t="shared" si="221"/>
        <v>65.492078060865126</v>
      </c>
      <c r="V172" s="4">
        <f t="shared" si="221"/>
        <v>65.746999141908375</v>
      </c>
      <c r="W172" s="4">
        <f t="shared" si="221"/>
        <v>63.859357695487887</v>
      </c>
      <c r="X172" s="4">
        <f t="shared" si="221"/>
        <v>62.568634811916127</v>
      </c>
      <c r="Y172" s="4">
        <f t="shared" si="221"/>
        <v>64.869292184287247</v>
      </c>
      <c r="Z172" s="4">
        <f t="shared" si="221"/>
        <v>66.839227390349919</v>
      </c>
      <c r="AA172" s="4">
        <f t="shared" si="221"/>
        <v>67.995892389494756</v>
      </c>
      <c r="AB172" s="4">
        <f t="shared" si="221"/>
        <v>61.20111331773731</v>
      </c>
      <c r="AC172" s="4">
        <f t="shared" si="221"/>
        <v>59.754246315563265</v>
      </c>
      <c r="AD172" s="4">
        <f t="shared" si="221"/>
        <v>59.280434600734218</v>
      </c>
      <c r="AE172" s="4">
        <f t="shared" si="221"/>
        <v>60.443317674417706</v>
      </c>
      <c r="AF172" s="4">
        <f t="shared" si="221"/>
        <v>66.049380321455558</v>
      </c>
      <c r="AG172" s="4">
        <f t="shared" si="221"/>
        <v>68.125419980427225</v>
      </c>
      <c r="AI172" s="4">
        <f t="shared" si="222"/>
        <v>-0.76826145017311376</v>
      </c>
      <c r="AJ172" s="4">
        <f t="shared" si="222"/>
        <v>-5.9065735310795731E-2</v>
      </c>
      <c r="AK172" s="4">
        <f t="shared" si="222"/>
        <v>-0.29807806086512301</v>
      </c>
      <c r="AL172" s="4">
        <f t="shared" si="222"/>
        <v>0.28600085809162579</v>
      </c>
      <c r="AM172" s="4">
        <f t="shared" si="222"/>
        <v>9.1642304512113526E-2</v>
      </c>
      <c r="AN172" s="4">
        <f t="shared" si="222"/>
        <v>-1.8634811916129479E-2</v>
      </c>
      <c r="AO172" s="4">
        <f t="shared" si="222"/>
        <v>0.52370781571275415</v>
      </c>
      <c r="AP172" s="4">
        <f t="shared" si="222"/>
        <v>-0.16722739034992173</v>
      </c>
      <c r="AQ172" s="4">
        <f t="shared" si="222"/>
        <v>-0.86489238949475578</v>
      </c>
      <c r="AR172" s="4">
        <f t="shared" si="222"/>
        <v>0.25788668226269351</v>
      </c>
      <c r="AS172" s="4">
        <f t="shared" si="222"/>
        <v>1.2127536844367341</v>
      </c>
      <c r="AT172" s="4">
        <f t="shared" si="222"/>
        <v>0.28456539926578017</v>
      </c>
      <c r="AU172" s="4">
        <f t="shared" si="222"/>
        <v>7.2682325582292151E-2</v>
      </c>
      <c r="AV172" s="4">
        <f t="shared" si="222"/>
        <v>0.12761967854444833</v>
      </c>
      <c r="AW172" s="4">
        <f t="shared" si="222"/>
        <v>-0.3994199804272256</v>
      </c>
      <c r="AY172" s="2">
        <f t="shared" si="214"/>
        <v>71.190835904542297</v>
      </c>
      <c r="AZ172" s="2">
        <f t="shared" si="214"/>
        <v>71.39526641468737</v>
      </c>
      <c r="BA172" s="2">
        <f t="shared" si="214"/>
        <v>64.725037904743346</v>
      </c>
      <c r="BB172" s="2">
        <f t="shared" si="214"/>
        <v>62.849334949326746</v>
      </c>
      <c r="BC172" s="2">
        <f t="shared" si="214"/>
        <v>61.164291533719805</v>
      </c>
      <c r="BD172" s="2">
        <f t="shared" si="214"/>
        <v>60.699951067622763</v>
      </c>
      <c r="BE172" s="2">
        <f t="shared" si="214"/>
        <v>61.277657532097962</v>
      </c>
      <c r="BF172" s="2">
        <f t="shared" si="214"/>
        <v>61.085633787870592</v>
      </c>
      <c r="BG172" s="2">
        <f t="shared" si="214"/>
        <v>60.170211431871763</v>
      </c>
      <c r="BH172" s="2">
        <f t="shared" si="214"/>
        <v>58.666314869777779</v>
      </c>
      <c r="BI172" s="2">
        <f t="shared" si="214"/>
        <v>58.338381221307216</v>
      </c>
      <c r="BJ172" s="2">
        <f t="shared" si="214"/>
        <v>58.755701715046683</v>
      </c>
      <c r="BK172" s="2">
        <f t="shared" si="214"/>
        <v>60.150772849360749</v>
      </c>
      <c r="BL172" s="2">
        <f t="shared" si="214"/>
        <v>64.837575430643724</v>
      </c>
      <c r="BM172" s="2">
        <f t="shared" si="214"/>
        <v>65.894398050205723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70.435000000000002</v>
      </c>
      <c r="CF172" s="2">
        <f t="shared" si="215"/>
        <v>71.355000000000004</v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>
        <f t="shared" si="215"/>
        <v>59.564999999999998</v>
      </c>
      <c r="CQ172" s="2">
        <f t="shared" si="215"/>
        <v>60.515999999999998</v>
      </c>
      <c r="CR172" s="2">
        <f t="shared" si="215"/>
        <v>66.177000000000007</v>
      </c>
      <c r="CS172" s="2">
        <f t="shared" si="215"/>
        <v>67.725999999999999</v>
      </c>
      <c r="CU172" s="2">
        <f t="shared" si="197"/>
        <v>70.435000000000002</v>
      </c>
      <c r="CV172" s="2">
        <f t="shared" si="198"/>
        <v>71.355000000000004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>
        <f t="shared" si="208"/>
        <v>59.564999999999998</v>
      </c>
      <c r="DG172" s="2">
        <f t="shared" si="209"/>
        <v>60.515999999999998</v>
      </c>
      <c r="DH172" s="2">
        <f t="shared" si="210"/>
        <v>66.177000000000007</v>
      </c>
      <c r="DI172" s="2">
        <f t="shared" si="211"/>
        <v>67.725999999999999</v>
      </c>
      <c r="DK172" s="2">
        <f t="shared" si="223"/>
        <v>104.12936907278768</v>
      </c>
      <c r="DL172" s="2">
        <f t="shared" si="223"/>
        <v>122.7585798557653</v>
      </c>
      <c r="DM172" s="2">
        <f t="shared" si="223"/>
        <v>123.78719344731653</v>
      </c>
      <c r="DN172" s="2">
        <f t="shared" si="223"/>
        <v>92.235671398369078</v>
      </c>
      <c r="DO172" s="2">
        <f t="shared" si="223"/>
        <v>100.01586724468574</v>
      </c>
      <c r="DP172" s="2">
        <f t="shared" si="223"/>
        <v>97.110214808362386</v>
      </c>
      <c r="DQ172" s="2">
        <f t="shared" si="223"/>
        <v>105.12772951088741</v>
      </c>
      <c r="DR172" s="2">
        <f t="shared" si="223"/>
        <v>96.656002735529043</v>
      </c>
      <c r="DS172" s="2">
        <f t="shared" si="223"/>
        <v>104.43106169026166</v>
      </c>
      <c r="DT172" s="2">
        <f t="shared" si="223"/>
        <v>99.9337213213213</v>
      </c>
      <c r="DU172" s="2">
        <f t="shared" si="223"/>
        <v>97.228410146989106</v>
      </c>
      <c r="DV172" s="2">
        <f t="shared" si="223"/>
        <v>106.81408879892039</v>
      </c>
      <c r="DW172" s="2">
        <f t="shared" si="223"/>
        <v>96.714215666041241</v>
      </c>
      <c r="DX172" s="2">
        <f t="shared" si="223"/>
        <v>99.867503556187785</v>
      </c>
      <c r="DY172" s="2">
        <f t="shared" si="223"/>
        <v>89.518696774193529</v>
      </c>
      <c r="EA172" s="2">
        <f t="shared" si="213"/>
        <v>71.14585183557395</v>
      </c>
      <c r="EB172" s="2">
        <f t="shared" si="213"/>
        <v>71.231281166360532</v>
      </c>
      <c r="EC172" s="2">
        <f t="shared" si="213"/>
        <v>64.336549368124736</v>
      </c>
      <c r="ED172" s="2">
        <f t="shared" si="213"/>
        <v>62.453363113475575</v>
      </c>
      <c r="EE172" s="2">
        <f t="shared" si="213"/>
        <v>61.158501339111496</v>
      </c>
      <c r="EF172" s="2">
        <f t="shared" si="213"/>
        <v>60.419869280242501</v>
      </c>
      <c r="EG172" s="2">
        <f t="shared" si="213"/>
        <v>61.327117470573</v>
      </c>
      <c r="EH172" s="2">
        <f t="shared" si="213"/>
        <v>60.860455573197378</v>
      </c>
      <c r="EI172" s="2">
        <f t="shared" si="213"/>
        <v>59.87264164380673</v>
      </c>
      <c r="EJ172" s="2">
        <f t="shared" si="213"/>
        <v>58.533706755429463</v>
      </c>
      <c r="EK172" s="2">
        <f t="shared" si="212"/>
        <v>58.409272661348808</v>
      </c>
      <c r="EL172" s="2">
        <f t="shared" si="179"/>
        <v>58.430003811733506</v>
      </c>
      <c r="EM172" s="2">
        <f t="shared" si="179"/>
        <v>59.96691629219913</v>
      </c>
      <c r="EN172" s="2">
        <f t="shared" si="179"/>
        <v>65.01695933051532</v>
      </c>
      <c r="EO172" s="2">
        <f t="shared" si="179"/>
        <v>65.813095287611645</v>
      </c>
      <c r="EQ172" s="2">
        <f t="shared" si="224"/>
        <v>71.294143470150388</v>
      </c>
      <c r="ER172" s="2">
        <f t="shared" si="224"/>
        <v>71.744433636073424</v>
      </c>
      <c r="ES172" s="2">
        <f t="shared" si="224"/>
        <v>65.384252860646001</v>
      </c>
      <c r="ET172" s="2">
        <f t="shared" si="224"/>
        <v>63.404771397739665</v>
      </c>
      <c r="EU172" s="2">
        <f t="shared" si="224"/>
        <v>61.163701075733385</v>
      </c>
      <c r="EV172" s="2">
        <f t="shared" si="224"/>
        <v>61.155610979925584</v>
      </c>
      <c r="EW172" s="2">
        <f t="shared" si="224"/>
        <v>61.191340544703515</v>
      </c>
      <c r="EX172" s="2">
        <f t="shared" si="224"/>
        <v>61.379821832178862</v>
      </c>
      <c r="EY172" s="2">
        <f t="shared" si="224"/>
        <v>60.535173849631761</v>
      </c>
      <c r="EZ172" s="2">
        <f t="shared" si="224"/>
        <v>58.874811434831415</v>
      </c>
      <c r="FA172" s="2">
        <f t="shared" si="224"/>
        <v>58.192457681725784</v>
      </c>
      <c r="FB172" s="2">
        <f t="shared" si="224"/>
        <v>59.450466135833437</v>
      </c>
      <c r="FC172" s="2">
        <f t="shared" si="224"/>
        <v>60.565971396820458</v>
      </c>
      <c r="FD172" s="2">
        <f t="shared" si="224"/>
        <v>64.265142068204113</v>
      </c>
      <c r="FE172" s="2">
        <f t="shared" si="224"/>
        <v>66.217948834990935</v>
      </c>
      <c r="FG172" s="2">
        <f t="shared" si="225"/>
        <v>0.99990117432535641</v>
      </c>
      <c r="FH172" s="2">
        <f t="shared" si="225"/>
        <v>0.99989673041564042</v>
      </c>
      <c r="FI172" s="2">
        <f t="shared" si="225"/>
        <v>0.99989779826099856</v>
      </c>
      <c r="FJ172" s="2">
        <f t="shared" si="225"/>
        <v>0.99990271082986926</v>
      </c>
      <c r="FK172" s="2">
        <f t="shared" si="225"/>
        <v>0.99990405658987136</v>
      </c>
      <c r="FL172" s="2">
        <f t="shared" si="225"/>
        <v>0.99989550191762944</v>
      </c>
      <c r="FM172" s="2">
        <f t="shared" si="225"/>
        <v>0.99988423156450024</v>
      </c>
      <c r="FN172" s="2">
        <f t="shared" si="225"/>
        <v>0.99988315884938517</v>
      </c>
      <c r="FO172" s="2">
        <f t="shared" si="225"/>
        <v>0.99987655434891576</v>
      </c>
      <c r="FP172" s="2">
        <f t="shared" si="225"/>
        <v>0.99987318744611808</v>
      </c>
      <c r="FQ172" s="2">
        <f t="shared" si="225"/>
        <v>0.99988692608071106</v>
      </c>
      <c r="FR172" s="2">
        <f t="shared" si="225"/>
        <v>0.99988937944637468</v>
      </c>
      <c r="FS172" s="2">
        <f t="shared" si="225"/>
        <v>0.99989468825694705</v>
      </c>
      <c r="FT172" s="2">
        <f t="shared" si="225"/>
        <v>0.99988395614287173</v>
      </c>
      <c r="FU172" s="2">
        <f t="shared" si="225"/>
        <v>0.99985077999762872</v>
      </c>
      <c r="FW172" s="2">
        <f t="shared" si="216"/>
        <v>0.2813675278746301</v>
      </c>
      <c r="FX172" s="2">
        <f t="shared" si="216"/>
        <v>0.30919474225036736</v>
      </c>
      <c r="FY172" s="2">
        <f t="shared" si="216"/>
        <v>0.36500076609337578</v>
      </c>
      <c r="FZ172" s="2">
        <f t="shared" si="216"/>
        <v>0.41315000751501013</v>
      </c>
      <c r="GA172" s="2">
        <f t="shared" si="216"/>
        <v>0.39657516614084382</v>
      </c>
      <c r="GB172" s="2">
        <f t="shared" si="216"/>
        <v>0.37546834269426838</v>
      </c>
      <c r="GC172" s="2">
        <f t="shared" si="216"/>
        <v>0.40161954216939033</v>
      </c>
      <c r="GD172" s="2">
        <f t="shared" si="216"/>
        <v>0.42551054854672754</v>
      </c>
      <c r="GE172" s="2">
        <f t="shared" si="216"/>
        <v>0.44083780731445876</v>
      </c>
      <c r="GF172" s="2">
        <f t="shared" si="216"/>
        <v>0.37336946826341039</v>
      </c>
      <c r="GG172" s="2">
        <f t="shared" si="216"/>
        <v>0.34721250437311257</v>
      </c>
      <c r="GH172" s="2">
        <f t="shared" si="216"/>
        <v>0.31392205422948516</v>
      </c>
      <c r="GI172" s="2">
        <f t="shared" si="216"/>
        <v>0.30045088277119991</v>
      </c>
      <c r="GJ172" s="2">
        <f t="shared" si="216"/>
        <v>0.243979621966469</v>
      </c>
      <c r="GK172" s="2">
        <f t="shared" si="216"/>
        <v>0.19208282399258239</v>
      </c>
      <c r="GM172" s="86">
        <f t="shared" si="217"/>
        <v>8.1098171625535336E-139</v>
      </c>
      <c r="GN172" s="86">
        <f t="shared" si="217"/>
        <v>6.3027668278548356E-140</v>
      </c>
      <c r="GO172" s="86">
        <f t="shared" si="217"/>
        <v>1.1198774115837233E-163</v>
      </c>
      <c r="GP172" s="86">
        <f t="shared" si="217"/>
        <v>4.101591942760592E-187</v>
      </c>
      <c r="GQ172" s="86">
        <f t="shared" si="217"/>
        <v>1.3060205019512017E-174</v>
      </c>
      <c r="GR172" s="86">
        <f t="shared" si="217"/>
        <v>4.5233642297818049E-117</v>
      </c>
      <c r="GS172" s="86">
        <f t="shared" si="217"/>
        <v>1.7894606138276865E-129</v>
      </c>
      <c r="GT172" s="86">
        <f t="shared" si="217"/>
        <v>4.5238123530861005E-155</v>
      </c>
      <c r="GU172" s="86">
        <f t="shared" si="217"/>
        <v>1.078739431469629E-188</v>
      </c>
      <c r="GV172" s="86">
        <f t="shared" si="217"/>
        <v>7.1506558875938631E-225</v>
      </c>
      <c r="GW172" s="86">
        <f t="shared" si="217"/>
        <v>2.3972401348397441E-221</v>
      </c>
      <c r="GX172" s="86">
        <f t="shared" si="217"/>
        <v>4.6672022531373328E-207</v>
      </c>
      <c r="GY172" s="86">
        <f t="shared" si="217"/>
        <v>4.5373452039943529E-225</v>
      </c>
      <c r="GZ172" s="86">
        <f t="shared" si="217"/>
        <v>6.1810312560370451E-213</v>
      </c>
      <c r="HA172" s="86">
        <f t="shared" si="217"/>
        <v>3.3498992698185591E-223</v>
      </c>
      <c r="HC172" s="86">
        <f t="shared" si="181"/>
        <v>1.9335473250300236E-74</v>
      </c>
      <c r="HD172" s="86">
        <f t="shared" si="181"/>
        <v>1.4763685991757045E-90</v>
      </c>
      <c r="HE172" s="86">
        <f t="shared" si="181"/>
        <v>2.1284102750493838E-102</v>
      </c>
      <c r="HF172" s="86">
        <f t="shared" si="180"/>
        <v>1.5594191186006302E-154</v>
      </c>
      <c r="HG172" s="86">
        <f t="shared" si="180"/>
        <v>1.9301037907029167E-91</v>
      </c>
      <c r="HH172" s="86">
        <f t="shared" si="180"/>
        <v>5.2949620407417621E-103</v>
      </c>
      <c r="HI172" s="86">
        <f t="shared" si="180"/>
        <v>1.1901400728480884E-140</v>
      </c>
      <c r="HJ172" s="86">
        <f t="shared" si="180"/>
        <v>3.6563998703977778E-163</v>
      </c>
      <c r="HK172" s="86">
        <f t="shared" si="180"/>
        <v>6.588022691956071E-180</v>
      </c>
      <c r="HL172" s="86">
        <f t="shared" si="180"/>
        <v>2.3909842158918316E-182</v>
      </c>
      <c r="HM172" s="86">
        <f t="shared" si="180"/>
        <v>1.4715561507546774E-175</v>
      </c>
      <c r="HN172" s="86">
        <f t="shared" si="180"/>
        <v>8.1866568075196681E-148</v>
      </c>
      <c r="HO172" s="86">
        <f t="shared" si="226"/>
        <v>4.3364719492424152E-119</v>
      </c>
      <c r="HP172" s="86">
        <f t="shared" si="226"/>
        <v>4.5303765062222676E-128</v>
      </c>
      <c r="HQ172" s="86">
        <f t="shared" si="226"/>
        <v>4.6533853727574255E-137</v>
      </c>
      <c r="HS172" s="86">
        <f t="shared" si="218"/>
        <v>1.8964743142169361E-10</v>
      </c>
      <c r="HT172" s="86">
        <f t="shared" si="218"/>
        <v>2.0656212338376481E-14</v>
      </c>
      <c r="HU172" s="86">
        <f t="shared" si="218"/>
        <v>9.9762453798334572E-14</v>
      </c>
      <c r="HV172" s="86">
        <f t="shared" si="218"/>
        <v>6.824324797956442E-18</v>
      </c>
      <c r="HW172" s="86">
        <f t="shared" si="218"/>
        <v>3.3762078330820543E-20</v>
      </c>
      <c r="HX172" s="86">
        <f t="shared" si="218"/>
        <v>9.3371633061815277E-16</v>
      </c>
      <c r="HY172" s="86">
        <f t="shared" si="218"/>
        <v>8.9923532850551553E-19</v>
      </c>
      <c r="HZ172" s="86">
        <f t="shared" si="218"/>
        <v>1.5181344279612479E-17</v>
      </c>
      <c r="IA172" s="86">
        <f t="shared" si="218"/>
        <v>3.7157787980823228E-20</v>
      </c>
      <c r="IB172" s="86">
        <f t="shared" si="218"/>
        <v>5.7351044663638744E-18</v>
      </c>
      <c r="IC172" s="86">
        <f t="shared" si="218"/>
        <v>1.3457959359633868E-15</v>
      </c>
      <c r="ID172" s="86">
        <f t="shared" si="218"/>
        <v>1.1083688487391627E-13</v>
      </c>
      <c r="IE172" s="86">
        <f t="shared" si="218"/>
        <v>1.0553915474440053E-12</v>
      </c>
      <c r="IF172" s="86">
        <f t="shared" si="218"/>
        <v>5.3500727589929876E-9</v>
      </c>
      <c r="IG172" s="86">
        <f t="shared" si="218"/>
        <v>8.4731113804180063E-7</v>
      </c>
      <c r="II172" s="86">
        <f t="shared" si="219"/>
        <v>1.787043258746816E-3</v>
      </c>
      <c r="IJ172" s="86">
        <f t="shared" si="219"/>
        <v>5.0718383500655594E-3</v>
      </c>
      <c r="IK172" s="86">
        <f t="shared" si="219"/>
        <v>4.6234014655295912E-2</v>
      </c>
      <c r="IL172" s="86">
        <f t="shared" si="219"/>
        <v>0.13743715166753687</v>
      </c>
      <c r="IM172" s="86">
        <f t="shared" si="219"/>
        <v>7.9255703982593767E-2</v>
      </c>
      <c r="IN172" s="86">
        <f t="shared" si="219"/>
        <v>5.8979098121430359E-2</v>
      </c>
      <c r="IO172" s="86">
        <f t="shared" si="219"/>
        <v>0.10079060487859912</v>
      </c>
      <c r="IP172" s="86">
        <f t="shared" si="219"/>
        <v>0.19592622113146624</v>
      </c>
      <c r="IQ172" s="86">
        <f t="shared" si="219"/>
        <v>0.24539080660849552</v>
      </c>
      <c r="IR172" s="86">
        <f t="shared" si="219"/>
        <v>4.1821200987722983E-2</v>
      </c>
      <c r="IS172" s="86">
        <f t="shared" si="219"/>
        <v>1.940741723868732E-2</v>
      </c>
      <c r="IT172" s="86">
        <f t="shared" si="219"/>
        <v>4.9579798677924832E-3</v>
      </c>
      <c r="IU172" s="86">
        <f t="shared" si="219"/>
        <v>2.7938299466236734E-3</v>
      </c>
      <c r="IV172" s="86">
        <f t="shared" si="219"/>
        <v>5.9537146574387897E-3</v>
      </c>
      <c r="IW172" s="86">
        <f t="shared" si="219"/>
        <v>5.9178643433421283E-3</v>
      </c>
      <c r="IY172" s="86">
        <f t="shared" si="220"/>
        <v>1.7870434483942474E-3</v>
      </c>
      <c r="IZ172" s="86">
        <f t="shared" si="220"/>
        <v>5.0718383500862156E-3</v>
      </c>
      <c r="JA172" s="86">
        <f t="shared" si="220"/>
        <v>4.6234014655395672E-2</v>
      </c>
      <c r="JB172" s="86">
        <f t="shared" si="220"/>
        <v>0.13743715166753687</v>
      </c>
      <c r="JC172" s="86">
        <f t="shared" si="220"/>
        <v>7.9255703982593767E-2</v>
      </c>
      <c r="JD172" s="86">
        <f t="shared" si="220"/>
        <v>5.8979098121431296E-2</v>
      </c>
      <c r="JE172" s="86">
        <f t="shared" si="220"/>
        <v>0.10079060487859912</v>
      </c>
      <c r="JF172" s="86">
        <f t="shared" si="220"/>
        <v>0.19592622113146627</v>
      </c>
      <c r="JG172" s="86">
        <f t="shared" si="220"/>
        <v>0.24539080660849552</v>
      </c>
      <c r="JH172" s="86">
        <f t="shared" si="220"/>
        <v>4.182120098772299E-2</v>
      </c>
      <c r="JI172" s="86">
        <f t="shared" si="220"/>
        <v>1.9407417238688666E-2</v>
      </c>
      <c r="JJ172" s="86">
        <f t="shared" si="220"/>
        <v>4.9579798679033199E-3</v>
      </c>
      <c r="JK172" s="86">
        <f t="shared" si="220"/>
        <v>2.7938299476790648E-3</v>
      </c>
      <c r="JL172" s="86">
        <f t="shared" si="220"/>
        <v>5.9537200075115487E-3</v>
      </c>
      <c r="JM172" s="86">
        <f t="shared" si="220"/>
        <v>5.9187116544801698E-3</v>
      </c>
    </row>
    <row r="173" spans="2:273" x14ac:dyDescent="0.25">
      <c r="B173" s="2">
        <v>146</v>
      </c>
      <c r="C173" s="37">
        <v>70.968000000000004</v>
      </c>
      <c r="D173" s="37">
        <v>70.709999999999994</v>
      </c>
      <c r="E173" s="37">
        <v>65.081000000000003</v>
      </c>
      <c r="F173" s="37">
        <v>66.262</v>
      </c>
      <c r="G173" s="37">
        <v>64.393000000000001</v>
      </c>
      <c r="H173" s="37">
        <v>63.75</v>
      </c>
      <c r="I173" s="37">
        <v>66.507999999999996</v>
      </c>
      <c r="J173" s="37">
        <v>67.835999999999999</v>
      </c>
      <c r="K173" s="37">
        <v>68.950999999999993</v>
      </c>
      <c r="L173" s="37">
        <v>62.573999999999998</v>
      </c>
      <c r="M173" s="37">
        <v>61.984000000000002</v>
      </c>
      <c r="N173" s="37">
        <v>61.064999999999998</v>
      </c>
      <c r="O173" s="37">
        <v>60.581000000000003</v>
      </c>
      <c r="P173" s="37">
        <v>67.257999999999996</v>
      </c>
      <c r="Q173" s="37">
        <v>68.644999999999996</v>
      </c>
      <c r="S173" s="4">
        <f t="shared" si="221"/>
        <v>71.103687590477719</v>
      </c>
      <c r="T173" s="4">
        <f t="shared" si="221"/>
        <v>71.313332282071158</v>
      </c>
      <c r="U173" s="4">
        <f t="shared" si="221"/>
        <v>65.868808057907742</v>
      </c>
      <c r="V173" s="4">
        <f t="shared" si="221"/>
        <v>66.68138298236363</v>
      </c>
      <c r="W173" s="4">
        <f t="shared" si="221"/>
        <v>65.254832031395779</v>
      </c>
      <c r="X173" s="4">
        <f t="shared" si="221"/>
        <v>63.562107311358304</v>
      </c>
      <c r="Y173" s="4">
        <f t="shared" si="221"/>
        <v>66.427252513111611</v>
      </c>
      <c r="Z173" s="4">
        <f t="shared" si="221"/>
        <v>68.068479695924808</v>
      </c>
      <c r="AA173" s="4">
        <f t="shared" si="221"/>
        <v>69.142539233050243</v>
      </c>
      <c r="AB173" s="4">
        <f t="shared" si="221"/>
        <v>62.941103427938181</v>
      </c>
      <c r="AC173" s="4">
        <f t="shared" si="221"/>
        <v>60.934597675772203</v>
      </c>
      <c r="AD173" s="4">
        <f t="shared" si="221"/>
        <v>59.824150276645305</v>
      </c>
      <c r="AE173" s="4">
        <f t="shared" si="221"/>
        <v>60.723678304493468</v>
      </c>
      <c r="AF173" s="4">
        <f t="shared" si="221"/>
        <v>66.937094966412999</v>
      </c>
      <c r="AG173" s="4">
        <f t="shared" si="221"/>
        <v>69.37091444955098</v>
      </c>
      <c r="AI173" s="4">
        <f t="shared" si="222"/>
        <v>-0.1356875904777155</v>
      </c>
      <c r="AJ173" s="4">
        <f t="shared" si="222"/>
        <v>-0.60333228207116463</v>
      </c>
      <c r="AK173" s="4">
        <f t="shared" si="222"/>
        <v>-0.78780805790773911</v>
      </c>
      <c r="AL173" s="4">
        <f t="shared" si="222"/>
        <v>-0.41938298236362925</v>
      </c>
      <c r="AM173" s="4">
        <f t="shared" si="222"/>
        <v>-0.86183203139577813</v>
      </c>
      <c r="AN173" s="4">
        <f t="shared" si="222"/>
        <v>0.18789268864169628</v>
      </c>
      <c r="AO173" s="4">
        <f t="shared" si="222"/>
        <v>8.0747486888384401E-2</v>
      </c>
      <c r="AP173" s="4">
        <f t="shared" si="222"/>
        <v>-0.23247969592480899</v>
      </c>
      <c r="AQ173" s="4">
        <f t="shared" si="222"/>
        <v>-0.19153923305024989</v>
      </c>
      <c r="AR173" s="4">
        <f t="shared" si="222"/>
        <v>-0.36710342793818285</v>
      </c>
      <c r="AS173" s="4">
        <f t="shared" si="222"/>
        <v>1.049402324227799</v>
      </c>
      <c r="AT173" s="4">
        <f t="shared" si="222"/>
        <v>1.2408497233546925</v>
      </c>
      <c r="AU173" s="4">
        <f t="shared" si="222"/>
        <v>-0.14267830449346519</v>
      </c>
      <c r="AV173" s="4">
        <f t="shared" si="222"/>
        <v>0.32090503358699607</v>
      </c>
      <c r="AW173" s="4">
        <f t="shared" si="222"/>
        <v>-0.72591444955098439</v>
      </c>
      <c r="AY173" s="2">
        <f t="shared" si="214"/>
        <v>71.074046290586381</v>
      </c>
      <c r="AZ173" s="2">
        <f t="shared" si="214"/>
        <v>71.271855055758024</v>
      </c>
      <c r="BA173" s="2">
        <f t="shared" si="214"/>
        <v>64.611305052691662</v>
      </c>
      <c r="BB173" s="2">
        <f t="shared" si="214"/>
        <v>62.725800883725249</v>
      </c>
      <c r="BC173" s="2">
        <f t="shared" si="214"/>
        <v>61.042886321095637</v>
      </c>
      <c r="BD173" s="2">
        <f t="shared" si="214"/>
        <v>60.595088248296165</v>
      </c>
      <c r="BE173" s="2">
        <f t="shared" si="214"/>
        <v>61.156016635013486</v>
      </c>
      <c r="BF173" s="2">
        <f t="shared" si="214"/>
        <v>60.958832207461683</v>
      </c>
      <c r="BG173" s="2">
        <f t="shared" si="214"/>
        <v>60.033109842667486</v>
      </c>
      <c r="BH173" s="2">
        <f t="shared" si="214"/>
        <v>58.532196645923435</v>
      </c>
      <c r="BI173" s="2">
        <f t="shared" si="214"/>
        <v>58.21856227708912</v>
      </c>
      <c r="BJ173" s="2">
        <f t="shared" si="214"/>
        <v>58.636521843565681</v>
      </c>
      <c r="BK173" s="2">
        <f t="shared" si="214"/>
        <v>60.024539345097281</v>
      </c>
      <c r="BL173" s="2">
        <f t="shared" si="214"/>
        <v>64.751012822998163</v>
      </c>
      <c r="BM173" s="2">
        <f t="shared" si="214"/>
        <v>65.800904179006451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70.968000000000004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>
        <f t="shared" si="215"/>
        <v>60.581000000000003</v>
      </c>
      <c r="CR173" s="2" t="str">
        <f t="shared" si="215"/>
        <v/>
      </c>
      <c r="CS173" s="2">
        <f t="shared" si="215"/>
        <v>68.644999999999996</v>
      </c>
      <c r="CU173" s="2">
        <f t="shared" si="197"/>
        <v>70.968000000000004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>
        <f t="shared" si="209"/>
        <v>60.581000000000003</v>
      </c>
      <c r="DH173" s="2" t="str">
        <f t="shared" si="210"/>
        <v/>
      </c>
      <c r="DI173" s="2">
        <f t="shared" si="211"/>
        <v>68.644999999999996</v>
      </c>
      <c r="DK173" s="2">
        <f t="shared" si="223"/>
        <v>104.28996073693749</v>
      </c>
      <c r="DL173" s="2">
        <f t="shared" si="223"/>
        <v>123.032882100316</v>
      </c>
      <c r="DM173" s="2">
        <f t="shared" si="223"/>
        <v>124.09282564892094</v>
      </c>
      <c r="DN173" s="2">
        <f t="shared" si="223"/>
        <v>92.300286318332837</v>
      </c>
      <c r="DO173" s="2">
        <f t="shared" si="223"/>
        <v>100.20466985387462</v>
      </c>
      <c r="DP173" s="2">
        <f t="shared" si="223"/>
        <v>97.274224041811863</v>
      </c>
      <c r="DQ173" s="2">
        <f t="shared" si="223"/>
        <v>105.3456508370719</v>
      </c>
      <c r="DR173" s="2">
        <f t="shared" si="223"/>
        <v>96.796772075719431</v>
      </c>
      <c r="DS173" s="2">
        <f t="shared" si="223"/>
        <v>104.64391677391674</v>
      </c>
      <c r="DT173" s="2">
        <f t="shared" si="223"/>
        <v>100.11663329043327</v>
      </c>
      <c r="DU173" s="2">
        <f t="shared" si="223"/>
        <v>97.39639781887152</v>
      </c>
      <c r="DV173" s="2">
        <f t="shared" si="223"/>
        <v>107.05064912280703</v>
      </c>
      <c r="DW173" s="2">
        <f t="shared" si="223"/>
        <v>96.869962476547812</v>
      </c>
      <c r="DX173" s="2">
        <f t="shared" si="223"/>
        <v>100.07395068752965</v>
      </c>
      <c r="DY173" s="2">
        <f t="shared" si="223"/>
        <v>89.644472580645129</v>
      </c>
      <c r="EA173" s="2">
        <f t="shared" si="213"/>
        <v>71.025129976732174</v>
      </c>
      <c r="EB173" s="2">
        <f t="shared" si="213"/>
        <v>71.092490160062965</v>
      </c>
      <c r="EC173" s="2">
        <f t="shared" si="213"/>
        <v>64.188687010850032</v>
      </c>
      <c r="ED173" s="2">
        <f t="shared" si="213"/>
        <v>62.296910436744469</v>
      </c>
      <c r="EE173" s="2">
        <f t="shared" si="213"/>
        <v>61.037200718678939</v>
      </c>
      <c r="EF173" s="2">
        <f t="shared" si="213"/>
        <v>60.290645610585379</v>
      </c>
      <c r="EG173" s="2">
        <f t="shared" si="213"/>
        <v>61.210524174748905</v>
      </c>
      <c r="EH173" s="2">
        <f t="shared" si="213"/>
        <v>60.715871711882286</v>
      </c>
      <c r="EI173" s="2">
        <f t="shared" si="213"/>
        <v>59.712617561721899</v>
      </c>
      <c r="EJ173" s="2">
        <f t="shared" si="213"/>
        <v>58.388710411437323</v>
      </c>
      <c r="EK173" s="2">
        <f t="shared" si="212"/>
        <v>58.296694827169446</v>
      </c>
      <c r="EL173" s="2">
        <f t="shared" si="179"/>
        <v>58.280651863399072</v>
      </c>
      <c r="EM173" s="2">
        <f t="shared" si="179"/>
        <v>59.82330565706657</v>
      </c>
      <c r="EN173" s="2">
        <f t="shared" si="179"/>
        <v>64.94907879032759</v>
      </c>
      <c r="EO173" s="2">
        <f t="shared" si="179"/>
        <v>65.711797543366245</v>
      </c>
      <c r="EQ173" s="2">
        <f t="shared" si="224"/>
        <v>71.178007023950926</v>
      </c>
      <c r="ER173" s="2">
        <f t="shared" si="224"/>
        <v>71.622472961217994</v>
      </c>
      <c r="ES173" s="2">
        <f t="shared" si="224"/>
        <v>65.267406386441394</v>
      </c>
      <c r="ET173" s="2">
        <f t="shared" si="224"/>
        <v>63.275294424807115</v>
      </c>
      <c r="EU173" s="2">
        <f t="shared" si="224"/>
        <v>61.042593029206571</v>
      </c>
      <c r="EV173" s="2">
        <f t="shared" si="224"/>
        <v>61.048051402133915</v>
      </c>
      <c r="EW173" s="2">
        <f t="shared" si="224"/>
        <v>61.070958657144878</v>
      </c>
      <c r="EX173" s="2">
        <f t="shared" si="224"/>
        <v>61.249415807095559</v>
      </c>
      <c r="EY173" s="2">
        <f t="shared" si="224"/>
        <v>60.392945522305027</v>
      </c>
      <c r="EZ173" s="2">
        <f t="shared" si="224"/>
        <v>58.739609212539222</v>
      </c>
      <c r="FA173" s="2">
        <f t="shared" si="224"/>
        <v>58.073646015000705</v>
      </c>
      <c r="FB173" s="2">
        <f t="shared" si="224"/>
        <v>59.331115617925661</v>
      </c>
      <c r="FC173" s="2">
        <f t="shared" si="224"/>
        <v>60.440737772335403</v>
      </c>
      <c r="FD173" s="2">
        <f t="shared" si="224"/>
        <v>64.177045331125285</v>
      </c>
      <c r="FE173" s="2">
        <f t="shared" si="224"/>
        <v>66.126965935914399</v>
      </c>
      <c r="FG173" s="2">
        <f t="shared" si="225"/>
        <v>0.99990986912977742</v>
      </c>
      <c r="FH173" s="2">
        <f t="shared" si="225"/>
        <v>0.99990581616387708</v>
      </c>
      <c r="FI173" s="2">
        <f t="shared" si="225"/>
        <v>0.99990679006802585</v>
      </c>
      <c r="FJ173" s="2">
        <f t="shared" si="225"/>
        <v>0.99991127046272921</v>
      </c>
      <c r="FK173" s="2">
        <f t="shared" si="225"/>
        <v>0.99991249783130642</v>
      </c>
      <c r="FL173" s="2">
        <f t="shared" si="225"/>
        <v>0.99990469573989216</v>
      </c>
      <c r="FM173" s="2">
        <f t="shared" si="225"/>
        <v>0.99989441685646019</v>
      </c>
      <c r="FN173" s="2">
        <f t="shared" si="225"/>
        <v>0.99989343850862389</v>
      </c>
      <c r="FO173" s="2">
        <f t="shared" si="225"/>
        <v>0.99988741500525524</v>
      </c>
      <c r="FP173" s="2">
        <f t="shared" si="225"/>
        <v>0.99988434428579176</v>
      </c>
      <c r="FQ173" s="2">
        <f t="shared" si="225"/>
        <v>0.99989687433393404</v>
      </c>
      <c r="FR173" s="2">
        <f t="shared" si="225"/>
        <v>0.99989911187405267</v>
      </c>
      <c r="FS173" s="2">
        <f t="shared" si="225"/>
        <v>0.99990395365883078</v>
      </c>
      <c r="FT173" s="2">
        <f t="shared" si="225"/>
        <v>0.99989416566382616</v>
      </c>
      <c r="FU173" s="2">
        <f t="shared" si="225"/>
        <v>0.99986390795353508</v>
      </c>
      <c r="FW173" s="2">
        <f t="shared" si="216"/>
        <v>0.30035984175090619</v>
      </c>
      <c r="FX173" s="2">
        <f t="shared" si="216"/>
        <v>0.32920492882442304</v>
      </c>
      <c r="FY173" s="2">
        <f t="shared" si="216"/>
        <v>0.38660136323738492</v>
      </c>
      <c r="FZ173" s="2">
        <f t="shared" si="216"/>
        <v>0.43564517257304086</v>
      </c>
      <c r="GA173" s="2">
        <f t="shared" si="216"/>
        <v>0.41881191996610889</v>
      </c>
      <c r="GB173" s="2">
        <f t="shared" si="216"/>
        <v>0.39730082406291539</v>
      </c>
      <c r="GC173" s="2">
        <f t="shared" si="216"/>
        <v>0.42394042715345553</v>
      </c>
      <c r="GD173" s="2">
        <f t="shared" si="216"/>
        <v>0.44816475933605898</v>
      </c>
      <c r="GE173" s="2">
        <f t="shared" si="216"/>
        <v>0.46364945898965126</v>
      </c>
      <c r="GF173" s="2">
        <f t="shared" si="216"/>
        <v>0.39515712600809794</v>
      </c>
      <c r="GG173" s="2">
        <f t="shared" si="216"/>
        <v>0.36837108521415274</v>
      </c>
      <c r="GH173" s="2">
        <f t="shared" si="216"/>
        <v>0.33409021970378178</v>
      </c>
      <c r="GI173" s="2">
        <f t="shared" si="216"/>
        <v>0.32015745100104392</v>
      </c>
      <c r="GJ173" s="2">
        <f t="shared" si="216"/>
        <v>0.26136611363754081</v>
      </c>
      <c r="GK173" s="2">
        <f t="shared" si="216"/>
        <v>0.20678257415042381</v>
      </c>
      <c r="GM173" s="86">
        <f t="shared" si="217"/>
        <v>2.9887048052959519E-142</v>
      </c>
      <c r="GN173" s="86">
        <f t="shared" si="217"/>
        <v>2.1978379520279763E-143</v>
      </c>
      <c r="GO173" s="86">
        <f t="shared" si="217"/>
        <v>1.0197290958366581E-167</v>
      </c>
      <c r="GP173" s="86">
        <f t="shared" si="217"/>
        <v>1.0078953357766104E-191</v>
      </c>
      <c r="GQ173" s="86">
        <f t="shared" si="217"/>
        <v>6.6690656466779476E-179</v>
      </c>
      <c r="GR173" s="86">
        <f t="shared" si="217"/>
        <v>5.8581443908424136E-120</v>
      </c>
      <c r="GS173" s="86">
        <f t="shared" si="217"/>
        <v>1.2136656522447862E-132</v>
      </c>
      <c r="GT173" s="86">
        <f t="shared" si="217"/>
        <v>7.2374514954186298E-159</v>
      </c>
      <c r="GU173" s="86">
        <f t="shared" si="217"/>
        <v>2.5298370820723278E-193</v>
      </c>
      <c r="GV173" s="86">
        <f t="shared" si="217"/>
        <v>2.0663446671066967E-230</v>
      </c>
      <c r="GW173" s="86">
        <f t="shared" si="217"/>
        <v>9.0628740832922404E-227</v>
      </c>
      <c r="GX173" s="86">
        <f t="shared" si="217"/>
        <v>3.7130074941938664E-212</v>
      </c>
      <c r="GY173" s="86">
        <f t="shared" si="217"/>
        <v>1.284988613694474E-230</v>
      </c>
      <c r="GZ173" s="86">
        <f t="shared" si="217"/>
        <v>3.9741318392672886E-218</v>
      </c>
      <c r="HA173" s="86">
        <f t="shared" si="217"/>
        <v>1.1219082063097305E-228</v>
      </c>
      <c r="HC173" s="86">
        <f t="shared" si="181"/>
        <v>5.1972850029073654E-77</v>
      </c>
      <c r="HD173" s="86">
        <f t="shared" si="181"/>
        <v>1.0272905538029416E-93</v>
      </c>
      <c r="HE173" s="86">
        <f t="shared" si="181"/>
        <v>5.8297436407930649E-106</v>
      </c>
      <c r="HF173" s="86">
        <f t="shared" si="180"/>
        <v>7.6900535561008146E-160</v>
      </c>
      <c r="HG173" s="86">
        <f t="shared" si="180"/>
        <v>1.634836960637922E-94</v>
      </c>
      <c r="HH173" s="86">
        <f t="shared" si="180"/>
        <v>1.5628436080019622E-106</v>
      </c>
      <c r="HI173" s="86">
        <f t="shared" si="180"/>
        <v>2.080429698575676E-145</v>
      </c>
      <c r="HJ173" s="86">
        <f t="shared" si="180"/>
        <v>1.1114135218475814E-168</v>
      </c>
      <c r="HK173" s="86">
        <f t="shared" si="180"/>
        <v>5.8065641929408551E-186</v>
      </c>
      <c r="HL173" s="86">
        <f t="shared" si="180"/>
        <v>1.6199812173660448E-188</v>
      </c>
      <c r="HM173" s="86">
        <f t="shared" si="180"/>
        <v>1.6830788803694322E-181</v>
      </c>
      <c r="HN173" s="86">
        <f t="shared" si="180"/>
        <v>7.0703478208904596E-153</v>
      </c>
      <c r="HO173" s="86">
        <f t="shared" si="226"/>
        <v>3.6397275285687015E-123</v>
      </c>
      <c r="HP173" s="86">
        <f t="shared" si="226"/>
        <v>1.9826712841335153E-132</v>
      </c>
      <c r="HQ173" s="86">
        <f t="shared" si="226"/>
        <v>9.1773268526011766E-142</v>
      </c>
      <c r="HS173" s="86">
        <f t="shared" si="218"/>
        <v>1.829320113627951E-11</v>
      </c>
      <c r="HT173" s="86">
        <f t="shared" si="218"/>
        <v>1.1439434671476535E-15</v>
      </c>
      <c r="HU173" s="86">
        <f t="shared" si="218"/>
        <v>6.0237763692938236E-15</v>
      </c>
      <c r="HV173" s="86">
        <f t="shared" si="218"/>
        <v>2.0394111989298974E-19</v>
      </c>
      <c r="HW173" s="86">
        <f t="shared" si="218"/>
        <v>6.8431211307620749E-22</v>
      </c>
      <c r="HX173" s="86">
        <f t="shared" si="218"/>
        <v>4.2794591528385211E-17</v>
      </c>
      <c r="HY173" s="86">
        <f t="shared" si="218"/>
        <v>2.3977860174148328E-20</v>
      </c>
      <c r="HZ173" s="86">
        <f t="shared" si="218"/>
        <v>5.6037234301732809E-19</v>
      </c>
      <c r="IA173" s="86">
        <f t="shared" si="218"/>
        <v>8.9252506631645511E-22</v>
      </c>
      <c r="IB173" s="86">
        <f t="shared" si="218"/>
        <v>1.6455124906120703E-19</v>
      </c>
      <c r="IC173" s="86">
        <f t="shared" si="218"/>
        <v>5.7052294263015676E-17</v>
      </c>
      <c r="ID173" s="86">
        <f t="shared" si="218"/>
        <v>6.0715492481285892E-15</v>
      </c>
      <c r="IE173" s="86">
        <f t="shared" si="218"/>
        <v>6.7032453270300652E-14</v>
      </c>
      <c r="IF173" s="86">
        <f t="shared" si="218"/>
        <v>7.0817404383374531E-10</v>
      </c>
      <c r="IG173" s="86">
        <f t="shared" si="218"/>
        <v>1.4914542220994958E-7</v>
      </c>
      <c r="II173" s="86">
        <f t="shared" si="219"/>
        <v>4.6521214684334044E-3</v>
      </c>
      <c r="IJ173" s="86">
        <f t="shared" si="219"/>
        <v>1.2358849530297502E-2</v>
      </c>
      <c r="IK173" s="86">
        <f t="shared" si="219"/>
        <v>8.6135686056670824E-2</v>
      </c>
      <c r="IL173" s="86">
        <f t="shared" si="219"/>
        <v>0.22263995496168071</v>
      </c>
      <c r="IM173" s="86">
        <f t="shared" si="219"/>
        <v>0.14527399594202614</v>
      </c>
      <c r="IN173" s="86">
        <f t="shared" si="219"/>
        <v>0.10726487481351059</v>
      </c>
      <c r="IO173" s="86">
        <f t="shared" si="219"/>
        <v>0.17378090387483139</v>
      </c>
      <c r="IP173" s="86">
        <f t="shared" si="219"/>
        <v>0.2892220371280369</v>
      </c>
      <c r="IQ173" s="86">
        <f t="shared" si="219"/>
        <v>0.34925841728223844</v>
      </c>
      <c r="IR173" s="86">
        <f t="shared" si="219"/>
        <v>8.3564694060972278E-2</v>
      </c>
      <c r="IS173" s="86">
        <f t="shared" si="219"/>
        <v>4.196954038990356E-2</v>
      </c>
      <c r="IT173" s="86">
        <f t="shared" si="219"/>
        <v>1.2430821104456929E-2</v>
      </c>
      <c r="IU173" s="86">
        <f t="shared" si="219"/>
        <v>7.3506569009855628E-3</v>
      </c>
      <c r="IV173" s="86">
        <f t="shared" si="219"/>
        <v>1.1515019820855291E-2</v>
      </c>
      <c r="IW173" s="86">
        <f t="shared" si="219"/>
        <v>9.9998505370610044E-3</v>
      </c>
      <c r="IY173" s="86">
        <f t="shared" si="220"/>
        <v>4.6521214867266056E-3</v>
      </c>
      <c r="IZ173" s="86">
        <f t="shared" si="220"/>
        <v>1.2358849530298645E-2</v>
      </c>
      <c r="JA173" s="86">
        <f t="shared" si="220"/>
        <v>8.6135686056676847E-2</v>
      </c>
      <c r="JB173" s="86">
        <f t="shared" si="220"/>
        <v>0.22263995496168071</v>
      </c>
      <c r="JC173" s="86">
        <f t="shared" si="220"/>
        <v>0.14527399594202614</v>
      </c>
      <c r="JD173" s="86">
        <f t="shared" si="220"/>
        <v>0.10726487481351063</v>
      </c>
      <c r="JE173" s="86">
        <f t="shared" si="220"/>
        <v>0.17378090387483139</v>
      </c>
      <c r="JF173" s="86">
        <f t="shared" si="220"/>
        <v>0.2892220371280369</v>
      </c>
      <c r="JG173" s="86">
        <f t="shared" si="220"/>
        <v>0.34925841728223844</v>
      </c>
      <c r="JH173" s="86">
        <f t="shared" si="220"/>
        <v>8.3564694060972278E-2</v>
      </c>
      <c r="JI173" s="86">
        <f t="shared" si="220"/>
        <v>4.1969540389903616E-2</v>
      </c>
      <c r="JJ173" s="86">
        <f t="shared" si="220"/>
        <v>1.2430821104463001E-2</v>
      </c>
      <c r="JK173" s="86">
        <f t="shared" si="220"/>
        <v>7.3506569010525951E-3</v>
      </c>
      <c r="JL173" s="86">
        <f t="shared" si="220"/>
        <v>1.1515020529029335E-2</v>
      </c>
      <c r="JM173" s="86">
        <f t="shared" si="220"/>
        <v>9.9999996824832148E-3</v>
      </c>
    </row>
    <row r="174" spans="2:273" x14ac:dyDescent="0.25">
      <c r="B174" s="2">
        <v>147</v>
      </c>
      <c r="C174" s="37">
        <v>70.951999999999998</v>
      </c>
      <c r="D174" s="37">
        <v>70.694000000000003</v>
      </c>
      <c r="E174" s="37">
        <v>65.838999999999999</v>
      </c>
      <c r="F174" s="37">
        <v>66.77</v>
      </c>
      <c r="G174" s="37">
        <v>66.41</v>
      </c>
      <c r="H174" s="37">
        <v>65.082999999999998</v>
      </c>
      <c r="I174" s="37">
        <v>66.77</v>
      </c>
      <c r="J174" s="37">
        <v>68.787000000000006</v>
      </c>
      <c r="K174" s="37">
        <v>69.557000000000002</v>
      </c>
      <c r="L174" s="37">
        <v>64.557000000000002</v>
      </c>
      <c r="M174" s="37">
        <v>63.131</v>
      </c>
      <c r="N174" s="37">
        <v>62.031999999999996</v>
      </c>
      <c r="O174" s="37">
        <v>62.402999999999999</v>
      </c>
      <c r="P174" s="37">
        <v>69.144999999999996</v>
      </c>
      <c r="Q174" s="37">
        <v>70.305999999999997</v>
      </c>
      <c r="S174" s="4">
        <f t="shared" si="221"/>
        <v>71.021681541258005</v>
      </c>
      <c r="T174" s="4">
        <f t="shared" si="221"/>
        <v>71.231737110953574</v>
      </c>
      <c r="U174" s="4">
        <f t="shared" si="221"/>
        <v>66.349995888324941</v>
      </c>
      <c r="V174" s="4">
        <f t="shared" si="221"/>
        <v>67.350174282409455</v>
      </c>
      <c r="W174" s="4">
        <f t="shared" si="221"/>
        <v>66.649347311950763</v>
      </c>
      <c r="X174" s="4">
        <f t="shared" si="221"/>
        <v>64.699929361292618</v>
      </c>
      <c r="Y174" s="4">
        <f t="shared" si="221"/>
        <v>67.825810918127161</v>
      </c>
      <c r="Z174" s="4">
        <f t="shared" si="221"/>
        <v>68.647827583475731</v>
      </c>
      <c r="AA174" s="4">
        <f t="shared" si="221"/>
        <v>69.212164789082195</v>
      </c>
      <c r="AB174" s="4">
        <f t="shared" si="221"/>
        <v>65.135016703877739</v>
      </c>
      <c r="AC174" s="4">
        <f t="shared" si="221"/>
        <v>62.726629623158296</v>
      </c>
      <c r="AD174" s="4">
        <f t="shared" si="221"/>
        <v>60.918536157538611</v>
      </c>
      <c r="AE174" s="4">
        <f t="shared" si="221"/>
        <v>61.395793968679804</v>
      </c>
      <c r="AF174" s="4">
        <f t="shared" si="221"/>
        <v>68.410115728894894</v>
      </c>
      <c r="AG174" s="4">
        <f t="shared" si="221"/>
        <v>71.245546872738316</v>
      </c>
      <c r="AI174" s="4">
        <f t="shared" si="222"/>
        <v>-6.9681541258006519E-2</v>
      </c>
      <c r="AJ174" s="4">
        <f t="shared" si="222"/>
        <v>-0.53773711095357157</v>
      </c>
      <c r="AK174" s="4">
        <f t="shared" si="222"/>
        <v>-0.51099588832494192</v>
      </c>
      <c r="AL174" s="4">
        <f t="shared" si="222"/>
        <v>-0.5801742824094589</v>
      </c>
      <c r="AM174" s="4">
        <f t="shared" si="222"/>
        <v>-0.23934731195076608</v>
      </c>
      <c r="AN174" s="4">
        <f t="shared" si="222"/>
        <v>0.38307063870738034</v>
      </c>
      <c r="AO174" s="4">
        <f t="shared" si="222"/>
        <v>-1.0558109181271647</v>
      </c>
      <c r="AP174" s="4">
        <f t="shared" si="222"/>
        <v>0.13917241652427492</v>
      </c>
      <c r="AQ174" s="4">
        <f t="shared" si="222"/>
        <v>0.34483521091780744</v>
      </c>
      <c r="AR174" s="4">
        <f t="shared" si="222"/>
        <v>-0.5780167038777364</v>
      </c>
      <c r="AS174" s="4">
        <f t="shared" si="222"/>
        <v>0.40437037684170463</v>
      </c>
      <c r="AT174" s="4">
        <f t="shared" si="222"/>
        <v>1.1134638424613854</v>
      </c>
      <c r="AU174" s="4">
        <f t="shared" si="222"/>
        <v>1.0072060313201945</v>
      </c>
      <c r="AV174" s="4">
        <f t="shared" si="222"/>
        <v>0.73488427110510202</v>
      </c>
      <c r="AW174" s="4">
        <f t="shared" si="222"/>
        <v>-0.93954687273831894</v>
      </c>
      <c r="AY174" s="2">
        <f t="shared" si="214"/>
        <v>70.957563578074826</v>
      </c>
      <c r="AZ174" s="2">
        <f t="shared" si="214"/>
        <v>71.149501091360378</v>
      </c>
      <c r="BA174" s="2">
        <f t="shared" si="214"/>
        <v>64.4994573617642</v>
      </c>
      <c r="BB174" s="2">
        <f t="shared" si="214"/>
        <v>62.603768946609492</v>
      </c>
      <c r="BC174" s="2">
        <f t="shared" si="214"/>
        <v>60.921515624141229</v>
      </c>
      <c r="BD174" s="2">
        <f t="shared" si="214"/>
        <v>60.491520764670504</v>
      </c>
      <c r="BE174" s="2">
        <f t="shared" si="214"/>
        <v>61.034194524229463</v>
      </c>
      <c r="BF174" s="2">
        <f t="shared" si="214"/>
        <v>60.832818984741479</v>
      </c>
      <c r="BG174" s="2">
        <f t="shared" si="214"/>
        <v>59.89696225825935</v>
      </c>
      <c r="BH174" s="2">
        <f t="shared" si="214"/>
        <v>58.398692306397898</v>
      </c>
      <c r="BI174" s="2">
        <f t="shared" si="214"/>
        <v>58.098389429246836</v>
      </c>
      <c r="BJ174" s="2">
        <f t="shared" si="214"/>
        <v>58.519262514119504</v>
      </c>
      <c r="BK174" s="2">
        <f t="shared" si="214"/>
        <v>59.899476802116737</v>
      </c>
      <c r="BL174" s="2">
        <f t="shared" si="214"/>
        <v>64.663154773082113</v>
      </c>
      <c r="BM174" s="2">
        <f t="shared" si="214"/>
        <v>65.708082443639313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104.45055240108729</v>
      </c>
      <c r="DL174" s="2">
        <f t="shared" si="223"/>
        <v>123.30718434486668</v>
      </c>
      <c r="DM174" s="2">
        <f t="shared" si="223"/>
        <v>124.39845785052535</v>
      </c>
      <c r="DN174" s="2">
        <f t="shared" si="223"/>
        <v>92.364901238296582</v>
      </c>
      <c r="DO174" s="2">
        <f t="shared" si="223"/>
        <v>100.3934724630635</v>
      </c>
      <c r="DP174" s="2">
        <f t="shared" si="223"/>
        <v>97.438233275261354</v>
      </c>
      <c r="DQ174" s="2">
        <f t="shared" si="223"/>
        <v>105.56357216325638</v>
      </c>
      <c r="DR174" s="2">
        <f t="shared" si="223"/>
        <v>96.93754141590982</v>
      </c>
      <c r="DS174" s="2">
        <f t="shared" si="223"/>
        <v>104.85677185757183</v>
      </c>
      <c r="DT174" s="2">
        <f t="shared" si="223"/>
        <v>100.29954525954524</v>
      </c>
      <c r="DU174" s="2">
        <f t="shared" si="223"/>
        <v>97.564385490753921</v>
      </c>
      <c r="DV174" s="2">
        <f t="shared" si="223"/>
        <v>107.28720944669368</v>
      </c>
      <c r="DW174" s="2">
        <f t="shared" si="223"/>
        <v>97.025709287054383</v>
      </c>
      <c r="DX174" s="2">
        <f t="shared" si="223"/>
        <v>100.28039781887151</v>
      </c>
      <c r="DY174" s="2">
        <f t="shared" si="223"/>
        <v>89.770248387096743</v>
      </c>
      <c r="EA174" s="2">
        <f t="shared" si="213"/>
        <v>70.904408117890398</v>
      </c>
      <c r="EB174" s="2">
        <f t="shared" si="213"/>
        <v>70.953699153765399</v>
      </c>
      <c r="EC174" s="2">
        <f t="shared" si="213"/>
        <v>64.040824653575328</v>
      </c>
      <c r="ED174" s="2">
        <f t="shared" si="213"/>
        <v>62.140457760013369</v>
      </c>
      <c r="EE174" s="2">
        <f t="shared" si="213"/>
        <v>60.915900098246382</v>
      </c>
      <c r="EF174" s="2">
        <f t="shared" si="213"/>
        <v>60.161421940928257</v>
      </c>
      <c r="EG174" s="2">
        <f t="shared" si="213"/>
        <v>61.093930878924809</v>
      </c>
      <c r="EH174" s="2">
        <f t="shared" si="213"/>
        <v>60.571287850567188</v>
      </c>
      <c r="EI174" s="2">
        <f t="shared" si="213"/>
        <v>59.552593479637068</v>
      </c>
      <c r="EJ174" s="2">
        <f t="shared" si="213"/>
        <v>58.243714067445183</v>
      </c>
      <c r="EK174" s="2">
        <f t="shared" si="212"/>
        <v>58.184116992990091</v>
      </c>
      <c r="EL174" s="2">
        <f t="shared" si="179"/>
        <v>58.131299915064631</v>
      </c>
      <c r="EM174" s="2">
        <f t="shared" si="179"/>
        <v>59.679695021934016</v>
      </c>
      <c r="EN174" s="2">
        <f t="shared" si="179"/>
        <v>64.881198250139875</v>
      </c>
      <c r="EO174" s="2">
        <f t="shared" si="179"/>
        <v>65.610499799120845</v>
      </c>
      <c r="EQ174" s="2">
        <f t="shared" si="224"/>
        <v>71.061870577751463</v>
      </c>
      <c r="ER174" s="2">
        <f t="shared" si="224"/>
        <v>71.50051228636255</v>
      </c>
      <c r="ES174" s="2">
        <f t="shared" si="224"/>
        <v>65.150559912236787</v>
      </c>
      <c r="ET174" s="2">
        <f t="shared" si="224"/>
        <v>63.145817451874564</v>
      </c>
      <c r="EU174" s="2">
        <f t="shared" si="224"/>
        <v>60.921484982679743</v>
      </c>
      <c r="EV174" s="2">
        <f t="shared" si="224"/>
        <v>60.940491824342246</v>
      </c>
      <c r="EW174" s="2">
        <f t="shared" si="224"/>
        <v>60.950576769586242</v>
      </c>
      <c r="EX174" s="2">
        <f t="shared" si="224"/>
        <v>61.119009782012249</v>
      </c>
      <c r="EY174" s="2">
        <f t="shared" si="224"/>
        <v>60.250717194978286</v>
      </c>
      <c r="EZ174" s="2">
        <f t="shared" si="224"/>
        <v>58.604406990247028</v>
      </c>
      <c r="FA174" s="2">
        <f t="shared" si="224"/>
        <v>57.954834348275625</v>
      </c>
      <c r="FB174" s="2">
        <f t="shared" si="224"/>
        <v>59.211765100017899</v>
      </c>
      <c r="FC174" s="2">
        <f t="shared" si="224"/>
        <v>60.315504147850348</v>
      </c>
      <c r="FD174" s="2">
        <f t="shared" si="224"/>
        <v>64.088948594046457</v>
      </c>
      <c r="FE174" s="2">
        <f t="shared" si="224"/>
        <v>66.035983036837862</v>
      </c>
      <c r="FG174" s="2">
        <f t="shared" si="225"/>
        <v>0.99991779901749833</v>
      </c>
      <c r="FH174" s="2">
        <f t="shared" si="225"/>
        <v>0.9999141026087186</v>
      </c>
      <c r="FI174" s="2">
        <f t="shared" si="225"/>
        <v>0.99991499083450441</v>
      </c>
      <c r="FJ174" s="2">
        <f t="shared" si="225"/>
        <v>0.9999190770684534</v>
      </c>
      <c r="FK174" s="2">
        <f t="shared" si="225"/>
        <v>0.99992019645925745</v>
      </c>
      <c r="FL174" s="2">
        <f t="shared" si="225"/>
        <v>0.99991308075286256</v>
      </c>
      <c r="FM174" s="2">
        <f t="shared" si="225"/>
        <v>0.99990370613405188</v>
      </c>
      <c r="FN174" s="2">
        <f t="shared" si="225"/>
        <v>0.99990281385356494</v>
      </c>
      <c r="FO174" s="2">
        <f t="shared" si="225"/>
        <v>0.99989732024727163</v>
      </c>
      <c r="FP174" s="2">
        <f t="shared" si="225"/>
        <v>0.99989451966159337</v>
      </c>
      <c r="FQ174" s="2">
        <f t="shared" si="225"/>
        <v>0.99990594742130445</v>
      </c>
      <c r="FR174" s="2">
        <f t="shared" si="225"/>
        <v>0.99990798811877857</v>
      </c>
      <c r="FS174" s="2">
        <f t="shared" si="225"/>
        <v>0.99991240395549585</v>
      </c>
      <c r="FT174" s="2">
        <f t="shared" si="225"/>
        <v>0.99990347703938509</v>
      </c>
      <c r="FU174" s="2">
        <f t="shared" si="225"/>
        <v>0.99987588109219649</v>
      </c>
      <c r="FW174" s="2">
        <f t="shared" si="216"/>
        <v>0.32006317067368961</v>
      </c>
      <c r="FX174" s="2">
        <f t="shared" si="216"/>
        <v>0.34985427084376797</v>
      </c>
      <c r="FY174" s="2">
        <f t="shared" si="216"/>
        <v>0.40865760785731359</v>
      </c>
      <c r="FZ174" s="2">
        <f t="shared" si="216"/>
        <v>0.45840840821090056</v>
      </c>
      <c r="GA174" s="2">
        <f t="shared" si="216"/>
        <v>0.44138350034334822</v>
      </c>
      <c r="GB174" s="2">
        <f t="shared" si="216"/>
        <v>0.41954997661191401</v>
      </c>
      <c r="GC174" s="2">
        <f t="shared" si="216"/>
        <v>0.44657602539139685</v>
      </c>
      <c r="GD174" s="2">
        <f t="shared" si="216"/>
        <v>0.47103616510173585</v>
      </c>
      <c r="GE174" s="2">
        <f t="shared" si="216"/>
        <v>0.48661426237730487</v>
      </c>
      <c r="GF174" s="2">
        <f t="shared" si="216"/>
        <v>0.41736936360492599</v>
      </c>
      <c r="GG174" s="2">
        <f t="shared" si="216"/>
        <v>0.39004862167636689</v>
      </c>
      <c r="GH174" s="2">
        <f t="shared" si="216"/>
        <v>0.35488387472873589</v>
      </c>
      <c r="GI174" s="2">
        <f t="shared" si="216"/>
        <v>0.34052738192938131</v>
      </c>
      <c r="GJ174" s="2">
        <f t="shared" si="216"/>
        <v>0.27953349162124191</v>
      </c>
      <c r="GK174" s="2">
        <f t="shared" si="216"/>
        <v>0.22229774178280307</v>
      </c>
      <c r="GM174" s="86">
        <f t="shared" si="217"/>
        <v>9.9892381945458193E-146</v>
      </c>
      <c r="GN174" s="86">
        <f t="shared" si="217"/>
        <v>6.9468201755749784E-147</v>
      </c>
      <c r="GO174" s="86">
        <f t="shared" si="217"/>
        <v>8.2802618164222691E-172</v>
      </c>
      <c r="GP174" s="86">
        <f t="shared" si="217"/>
        <v>2.1741913138472049E-196</v>
      </c>
      <c r="GQ174" s="86">
        <f t="shared" si="217"/>
        <v>3.0170781730919284E-183</v>
      </c>
      <c r="GR174" s="86">
        <f t="shared" si="217"/>
        <v>6.9889601378247385E-123</v>
      </c>
      <c r="GS174" s="86">
        <f t="shared" si="217"/>
        <v>7.528478927501291E-136</v>
      </c>
      <c r="GT174" s="86">
        <f t="shared" si="217"/>
        <v>1.0406229651196591E-162</v>
      </c>
      <c r="GU174" s="86">
        <f t="shared" si="217"/>
        <v>5.2079591255603853E-198</v>
      </c>
      <c r="GV174" s="86">
        <f t="shared" si="217"/>
        <v>5.1069689217307073E-236</v>
      </c>
      <c r="GW174" s="86">
        <f t="shared" si="217"/>
        <v>2.9424365637115006E-232</v>
      </c>
      <c r="GX174" s="86">
        <f t="shared" si="217"/>
        <v>2.5578019531685238E-217</v>
      </c>
      <c r="GY174" s="86">
        <f t="shared" si="217"/>
        <v>3.1113304946651442E-236</v>
      </c>
      <c r="GZ174" s="86">
        <f t="shared" si="217"/>
        <v>2.2100418515652602E-223</v>
      </c>
      <c r="HA174" s="86">
        <f t="shared" si="217"/>
        <v>3.2214016579527998E-234</v>
      </c>
      <c r="HC174" s="86">
        <f t="shared" si="181"/>
        <v>1.2609984706623399E-79</v>
      </c>
      <c r="HD174" s="86">
        <f t="shared" si="181"/>
        <v>6.2978852725065015E-97</v>
      </c>
      <c r="HE174" s="86">
        <f t="shared" si="181"/>
        <v>1.3849412730164252E-109</v>
      </c>
      <c r="HF174" s="86">
        <f t="shared" si="180"/>
        <v>3.0787551943305712E-165</v>
      </c>
      <c r="HG174" s="86">
        <f t="shared" si="180"/>
        <v>1.2296557469722775E-97</v>
      </c>
      <c r="HH174" s="86">
        <f t="shared" si="180"/>
        <v>4.0144152515078391E-110</v>
      </c>
      <c r="HI174" s="86">
        <f t="shared" si="180"/>
        <v>3.0247860079799738E-150</v>
      </c>
      <c r="HJ174" s="86">
        <f t="shared" si="180"/>
        <v>2.7293582059864098E-174</v>
      </c>
      <c r="HK174" s="86">
        <f t="shared" si="180"/>
        <v>4.054789661549807E-192</v>
      </c>
      <c r="HL174" s="86">
        <f t="shared" si="180"/>
        <v>8.6477158772319525E-195</v>
      </c>
      <c r="HM174" s="86">
        <f t="shared" si="180"/>
        <v>1.5298159244198599E-187</v>
      </c>
      <c r="HN174" s="86">
        <f t="shared" si="180"/>
        <v>5.007038752797883E-158</v>
      </c>
      <c r="HO174" s="86">
        <f t="shared" si="226"/>
        <v>2.6033086902467798E-127</v>
      </c>
      <c r="HP174" s="86">
        <f t="shared" si="226"/>
        <v>7.3204646642454579E-137</v>
      </c>
      <c r="HQ174" s="86">
        <f t="shared" si="226"/>
        <v>1.5043576540117677E-146</v>
      </c>
      <c r="HS174" s="86">
        <f t="shared" si="218"/>
        <v>1.5653159299015509E-12</v>
      </c>
      <c r="HT174" s="86">
        <f t="shared" si="218"/>
        <v>5.560089196664729E-17</v>
      </c>
      <c r="HU174" s="86">
        <f t="shared" si="218"/>
        <v>3.1962427254212781E-16</v>
      </c>
      <c r="HV174" s="86">
        <f t="shared" si="218"/>
        <v>5.2304395319782427E-21</v>
      </c>
      <c r="HW174" s="86">
        <f t="shared" si="218"/>
        <v>1.1746571020883271E-23</v>
      </c>
      <c r="HX174" s="86">
        <f t="shared" si="218"/>
        <v>1.713875787705188E-18</v>
      </c>
      <c r="HY174" s="86">
        <f t="shared" si="218"/>
        <v>5.4751510665323235E-22</v>
      </c>
      <c r="HZ174" s="86">
        <f t="shared" si="218"/>
        <v>1.8015817236308869E-20</v>
      </c>
      <c r="IA174" s="86">
        <f t="shared" si="218"/>
        <v>1.8404188814008142E-23</v>
      </c>
      <c r="IB174" s="86">
        <f t="shared" si="218"/>
        <v>4.0403696935976312E-21</v>
      </c>
      <c r="IC174" s="86">
        <f t="shared" si="218"/>
        <v>2.0960878679028252E-18</v>
      </c>
      <c r="ID174" s="86">
        <f t="shared" si="218"/>
        <v>2.8954008702483299E-16</v>
      </c>
      <c r="IE174" s="86">
        <f t="shared" si="218"/>
        <v>3.7197222570597687E-15</v>
      </c>
      <c r="IF174" s="86">
        <f t="shared" si="218"/>
        <v>8.435864253553632E-11</v>
      </c>
      <c r="IG174" s="86">
        <f t="shared" si="218"/>
        <v>2.3592363754326412E-8</v>
      </c>
      <c r="II174" s="86">
        <f t="shared" si="219"/>
        <v>1.1060855611566381E-2</v>
      </c>
      <c r="IJ174" s="86">
        <f t="shared" si="219"/>
        <v>2.7312393032843541E-2</v>
      </c>
      <c r="IK174" s="86">
        <f t="shared" si="219"/>
        <v>0.14611494090717853</v>
      </c>
      <c r="IL174" s="86">
        <f t="shared" si="219"/>
        <v>0.32470532720772338</v>
      </c>
      <c r="IM174" s="86">
        <f t="shared" si="219"/>
        <v>0.23680125739515076</v>
      </c>
      <c r="IN174" s="86">
        <f t="shared" si="219"/>
        <v>0.1770685051597243</v>
      </c>
      <c r="IO174" s="86">
        <f t="shared" si="219"/>
        <v>0.26883190737035551</v>
      </c>
      <c r="IP174" s="86">
        <f t="shared" si="219"/>
        <v>0.38930242733632137</v>
      </c>
      <c r="IQ174" s="86">
        <f t="shared" si="219"/>
        <v>0.45029466004641638</v>
      </c>
      <c r="IR174" s="86">
        <f t="shared" si="219"/>
        <v>0.14918514773233743</v>
      </c>
      <c r="IS174" s="86">
        <f t="shared" si="219"/>
        <v>8.167853499253426E-2</v>
      </c>
      <c r="IT174" s="86">
        <f t="shared" si="219"/>
        <v>2.8092625451725015E-2</v>
      </c>
      <c r="IU174" s="86">
        <f t="shared" si="219"/>
        <v>1.7470866987908264E-2</v>
      </c>
      <c r="IV174" s="86">
        <f t="shared" si="219"/>
        <v>2.1253802521612294E-2</v>
      </c>
      <c r="IW174" s="86">
        <f t="shared" si="219"/>
        <v>1.6423223664888298E-2</v>
      </c>
      <c r="IY174" s="86">
        <f t="shared" si="220"/>
        <v>1.1060855613131696E-2</v>
      </c>
      <c r="IZ174" s="86">
        <f t="shared" si="220"/>
        <v>2.7312393032843597E-2</v>
      </c>
      <c r="JA174" s="86">
        <f t="shared" si="220"/>
        <v>0.14611494090717886</v>
      </c>
      <c r="JB174" s="86">
        <f t="shared" si="220"/>
        <v>0.32470532720772338</v>
      </c>
      <c r="JC174" s="86">
        <f t="shared" si="220"/>
        <v>0.23680125739515076</v>
      </c>
      <c r="JD174" s="86">
        <f t="shared" si="220"/>
        <v>0.1770685051597243</v>
      </c>
      <c r="JE174" s="86">
        <f t="shared" si="220"/>
        <v>0.26883190737035551</v>
      </c>
      <c r="JF174" s="86">
        <f t="shared" si="220"/>
        <v>0.38930242733632137</v>
      </c>
      <c r="JG174" s="86">
        <f t="shared" si="220"/>
        <v>0.45029466004641638</v>
      </c>
      <c r="JH174" s="86">
        <f t="shared" si="220"/>
        <v>0.14918514773233743</v>
      </c>
      <c r="JI174" s="86">
        <f t="shared" si="220"/>
        <v>8.167853499253426E-2</v>
      </c>
      <c r="JJ174" s="86">
        <f t="shared" si="220"/>
        <v>2.8092625451725303E-2</v>
      </c>
      <c r="JK174" s="86">
        <f t="shared" si="220"/>
        <v>1.7470866987911983E-2</v>
      </c>
      <c r="JL174" s="86">
        <f t="shared" si="220"/>
        <v>2.1253802605970935E-2</v>
      </c>
      <c r="JM174" s="86">
        <f t="shared" si="220"/>
        <v>1.6423247257252051E-2</v>
      </c>
    </row>
    <row r="175" spans="2:273" x14ac:dyDescent="0.25">
      <c r="B175" s="2">
        <v>148</v>
      </c>
      <c r="C175" s="37">
        <v>70.838999999999999</v>
      </c>
      <c r="D175" s="37">
        <v>70.161000000000001</v>
      </c>
      <c r="E175" s="37">
        <v>66.951999999999998</v>
      </c>
      <c r="F175" s="37">
        <v>66.656000000000006</v>
      </c>
      <c r="G175" s="37">
        <v>66.623000000000005</v>
      </c>
      <c r="H175" s="37">
        <v>65.599999999999994</v>
      </c>
      <c r="I175" s="37">
        <v>68.212999999999994</v>
      </c>
      <c r="J175" s="37">
        <v>67.721000000000004</v>
      </c>
      <c r="K175" s="37">
        <v>68.016000000000005</v>
      </c>
      <c r="L175" s="37">
        <v>66.754000000000005</v>
      </c>
      <c r="M175" s="37">
        <v>64.097999999999999</v>
      </c>
      <c r="N175" s="37">
        <v>62.854999999999997</v>
      </c>
      <c r="O175" s="37">
        <v>63.258000000000003</v>
      </c>
      <c r="P175" s="37">
        <v>72.129000000000005</v>
      </c>
      <c r="Q175" s="37">
        <v>72.774000000000001</v>
      </c>
      <c r="S175" s="4">
        <f t="shared" si="221"/>
        <v>70.967068847160803</v>
      </c>
      <c r="T175" s="4">
        <f t="shared" si="221"/>
        <v>71.174607760765753</v>
      </c>
      <c r="U175" s="4">
        <f t="shared" si="221"/>
        <v>66.832147932574941</v>
      </c>
      <c r="V175" s="4">
        <f t="shared" si="221"/>
        <v>67.485170794704501</v>
      </c>
      <c r="W175" s="4">
        <f t="shared" si="221"/>
        <v>67.571237845889911</v>
      </c>
      <c r="X175" s="4">
        <f t="shared" si="221"/>
        <v>65.717641122609905</v>
      </c>
      <c r="Y175" s="4">
        <f t="shared" si="221"/>
        <v>68.58737207106401</v>
      </c>
      <c r="Z175" s="4">
        <f t="shared" si="221"/>
        <v>68.343803357459038</v>
      </c>
      <c r="AA175" s="4">
        <f t="shared" si="221"/>
        <v>68.123286522803696</v>
      </c>
      <c r="AB175" s="4">
        <f t="shared" si="221"/>
        <v>67.298250557302723</v>
      </c>
      <c r="AC175" s="4">
        <f t="shared" si="221"/>
        <v>64.977679788975038</v>
      </c>
      <c r="AD175" s="4">
        <f t="shared" si="221"/>
        <v>62.726741691450421</v>
      </c>
      <c r="AE175" s="4">
        <f t="shared" si="221"/>
        <v>62.641211527318021</v>
      </c>
      <c r="AF175" s="4">
        <f t="shared" si="221"/>
        <v>70.670241557206737</v>
      </c>
      <c r="AG175" s="4">
        <f t="shared" si="221"/>
        <v>73.941720069930227</v>
      </c>
      <c r="AI175" s="4">
        <f t="shared" si="222"/>
        <v>-0.12806884716080447</v>
      </c>
      <c r="AJ175" s="4">
        <f t="shared" si="222"/>
        <v>-1.0136077607657512</v>
      </c>
      <c r="AK175" s="4">
        <f t="shared" si="222"/>
        <v>0.11985206742505738</v>
      </c>
      <c r="AL175" s="4">
        <f t="shared" si="222"/>
        <v>-0.82917079470449551</v>
      </c>
      <c r="AM175" s="4">
        <f t="shared" si="222"/>
        <v>-0.94823784588990634</v>
      </c>
      <c r="AN175" s="4">
        <f t="shared" si="222"/>
        <v>-0.11764112260991055</v>
      </c>
      <c r="AO175" s="4">
        <f t="shared" si="222"/>
        <v>-0.37437207106401615</v>
      </c>
      <c r="AP175" s="4">
        <f t="shared" si="222"/>
        <v>-0.62280335745903415</v>
      </c>
      <c r="AQ175" s="4">
        <f t="shared" si="222"/>
        <v>-0.10728652280369033</v>
      </c>
      <c r="AR175" s="4">
        <f t="shared" si="222"/>
        <v>-0.54425055730271765</v>
      </c>
      <c r="AS175" s="4">
        <f t="shared" si="222"/>
        <v>-0.8796797889750394</v>
      </c>
      <c r="AT175" s="4">
        <f t="shared" si="222"/>
        <v>0.12825830854957587</v>
      </c>
      <c r="AU175" s="4">
        <f t="shared" si="222"/>
        <v>0.61678847268198211</v>
      </c>
      <c r="AV175" s="4">
        <f t="shared" si="222"/>
        <v>1.4587584427932683</v>
      </c>
      <c r="AW175" s="4">
        <f t="shared" si="222"/>
        <v>-1.1677200699302261</v>
      </c>
      <c r="AY175" s="2">
        <f t="shared" si="214"/>
        <v>70.84138823512005</v>
      </c>
      <c r="AZ175" s="2">
        <f t="shared" si="214"/>
        <v>71.028200004525672</v>
      </c>
      <c r="BA175" s="2">
        <f t="shared" si="214"/>
        <v>64.389440932193821</v>
      </c>
      <c r="BB175" s="2">
        <f t="shared" si="214"/>
        <v>62.483163179161451</v>
      </c>
      <c r="BC175" s="2">
        <f t="shared" si="214"/>
        <v>60.800177208443188</v>
      </c>
      <c r="BD175" s="2">
        <f t="shared" si="214"/>
        <v>60.389205892751946</v>
      </c>
      <c r="BE175" s="2">
        <f t="shared" si="214"/>
        <v>60.912198382805002</v>
      </c>
      <c r="BF175" s="2">
        <f t="shared" si="214"/>
        <v>60.70754787633274</v>
      </c>
      <c r="BG175" s="2">
        <f t="shared" si="214"/>
        <v>59.761705001666385</v>
      </c>
      <c r="BH175" s="2">
        <f t="shared" si="214"/>
        <v>58.265780462570248</v>
      </c>
      <c r="BI175" s="2">
        <f t="shared" si="214"/>
        <v>57.977868491427891</v>
      </c>
      <c r="BJ175" s="2">
        <f t="shared" si="214"/>
        <v>58.403907857536609</v>
      </c>
      <c r="BK175" s="2">
        <f t="shared" si="214"/>
        <v>59.775582869008197</v>
      </c>
      <c r="BL175" s="2">
        <f t="shared" si="214"/>
        <v>64.573974862631815</v>
      </c>
      <c r="BM175" s="2">
        <f t="shared" si="214"/>
        <v>65.615955732157232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104.6111440652371</v>
      </c>
      <c r="DL175" s="2">
        <f t="shared" si="223"/>
        <v>123.58148658941737</v>
      </c>
      <c r="DM175" s="2">
        <f t="shared" si="223"/>
        <v>124.70409005212974</v>
      </c>
      <c r="DN175" s="2">
        <f t="shared" si="223"/>
        <v>92.429516158260341</v>
      </c>
      <c r="DO175" s="2">
        <f t="shared" si="223"/>
        <v>100.58227507225239</v>
      </c>
      <c r="DP175" s="2">
        <f t="shared" si="223"/>
        <v>97.602242508710816</v>
      </c>
      <c r="DQ175" s="2">
        <f t="shared" si="223"/>
        <v>105.78149348944086</v>
      </c>
      <c r="DR175" s="2">
        <f t="shared" si="223"/>
        <v>97.078310756100223</v>
      </c>
      <c r="DS175" s="2">
        <f t="shared" si="223"/>
        <v>105.06962694122691</v>
      </c>
      <c r="DT175" s="2">
        <f t="shared" si="223"/>
        <v>100.48245722865721</v>
      </c>
      <c r="DU175" s="2">
        <f t="shared" si="223"/>
        <v>97.732373162636335</v>
      </c>
      <c r="DV175" s="2">
        <f t="shared" si="223"/>
        <v>107.52376977058032</v>
      </c>
      <c r="DW175" s="2">
        <f t="shared" si="223"/>
        <v>97.181456097560954</v>
      </c>
      <c r="DX175" s="2">
        <f t="shared" si="223"/>
        <v>100.48684495021338</v>
      </c>
      <c r="DY175" s="2">
        <f t="shared" si="223"/>
        <v>89.896024193548357</v>
      </c>
      <c r="EA175" s="2">
        <f t="shared" si="213"/>
        <v>70.783686259048608</v>
      </c>
      <c r="EB175" s="2">
        <f t="shared" si="213"/>
        <v>70.814908147467847</v>
      </c>
      <c r="EC175" s="2">
        <f t="shared" si="213"/>
        <v>63.892962296300617</v>
      </c>
      <c r="ED175" s="2">
        <f t="shared" si="213"/>
        <v>61.98400508328227</v>
      </c>
      <c r="EE175" s="2">
        <f t="shared" si="213"/>
        <v>60.794599477813833</v>
      </c>
      <c r="EF175" s="2">
        <f t="shared" si="213"/>
        <v>60.032198271271135</v>
      </c>
      <c r="EG175" s="2">
        <f t="shared" si="213"/>
        <v>60.977337583100706</v>
      </c>
      <c r="EH175" s="2">
        <f t="shared" si="213"/>
        <v>60.42670398925209</v>
      </c>
      <c r="EI175" s="2">
        <f t="shared" si="213"/>
        <v>59.392569397552244</v>
      </c>
      <c r="EJ175" s="2">
        <f t="shared" si="213"/>
        <v>58.098717723453035</v>
      </c>
      <c r="EK175" s="2">
        <f t="shared" si="212"/>
        <v>58.071539158810737</v>
      </c>
      <c r="EL175" s="2">
        <f t="shared" si="179"/>
        <v>57.981947966730189</v>
      </c>
      <c r="EM175" s="2">
        <f t="shared" si="179"/>
        <v>59.536084386801463</v>
      </c>
      <c r="EN175" s="2">
        <f t="shared" si="179"/>
        <v>64.813317709952145</v>
      </c>
      <c r="EO175" s="2">
        <f t="shared" si="179"/>
        <v>65.509202054875431</v>
      </c>
      <c r="EQ175" s="2">
        <f t="shared" si="224"/>
        <v>70.945734131552001</v>
      </c>
      <c r="ER175" s="2">
        <f t="shared" si="224"/>
        <v>71.37855161150712</v>
      </c>
      <c r="ES175" s="2">
        <f t="shared" si="224"/>
        <v>65.03371343803218</v>
      </c>
      <c r="ET175" s="2">
        <f t="shared" si="224"/>
        <v>63.016340478942013</v>
      </c>
      <c r="EU175" s="2">
        <f t="shared" si="224"/>
        <v>60.800376936152929</v>
      </c>
      <c r="EV175" s="2">
        <f t="shared" si="224"/>
        <v>60.83293224655057</v>
      </c>
      <c r="EW175" s="2">
        <f t="shared" si="224"/>
        <v>60.830194882027605</v>
      </c>
      <c r="EX175" s="2">
        <f t="shared" si="224"/>
        <v>60.988603756928939</v>
      </c>
      <c r="EY175" s="2">
        <f t="shared" si="224"/>
        <v>60.108488867651545</v>
      </c>
      <c r="EZ175" s="2">
        <f t="shared" si="224"/>
        <v>58.469204767954842</v>
      </c>
      <c r="FA175" s="2">
        <f t="shared" si="224"/>
        <v>57.836022681550546</v>
      </c>
      <c r="FB175" s="2">
        <f t="shared" si="224"/>
        <v>59.092414582110123</v>
      </c>
      <c r="FC175" s="2">
        <f t="shared" si="224"/>
        <v>60.190270523365285</v>
      </c>
      <c r="FD175" s="2">
        <f t="shared" si="224"/>
        <v>64.000851856967628</v>
      </c>
      <c r="FE175" s="2">
        <f t="shared" si="224"/>
        <v>65.945000137761326</v>
      </c>
      <c r="FG175" s="2">
        <f t="shared" si="225"/>
        <v>0.9999250312707193</v>
      </c>
      <c r="FH175" s="2">
        <f t="shared" si="225"/>
        <v>0.9999216600559826</v>
      </c>
      <c r="FI175" s="2">
        <f t="shared" si="225"/>
        <v>0.99992247013970892</v>
      </c>
      <c r="FJ175" s="2">
        <f t="shared" si="225"/>
        <v>0.99992619688377371</v>
      </c>
      <c r="FK175" s="2">
        <f t="shared" si="225"/>
        <v>0.99992721779475835</v>
      </c>
      <c r="FL175" s="2">
        <f t="shared" si="225"/>
        <v>0.99992072809819432</v>
      </c>
      <c r="FM175" s="2">
        <f t="shared" si="225"/>
        <v>0.99991217820639389</v>
      </c>
      <c r="FN175" s="2">
        <f t="shared" si="225"/>
        <v>0.99991136442306405</v>
      </c>
      <c r="FO175" s="2">
        <f t="shared" si="225"/>
        <v>0.99990635410646633</v>
      </c>
      <c r="FP175" s="2">
        <f t="shared" si="225"/>
        <v>0.99990379989518885</v>
      </c>
      <c r="FQ175" s="2">
        <f t="shared" si="225"/>
        <v>0.99991422231889793</v>
      </c>
      <c r="FR175" s="2">
        <f t="shared" si="225"/>
        <v>0.99991608348758443</v>
      </c>
      <c r="FS175" s="2">
        <f t="shared" si="225"/>
        <v>0.99992011084218158</v>
      </c>
      <c r="FT175" s="2">
        <f t="shared" si="225"/>
        <v>0.99991196926602977</v>
      </c>
      <c r="FU175" s="2">
        <f t="shared" si="225"/>
        <v>0.99988680097445426</v>
      </c>
      <c r="FW175" s="2">
        <f t="shared" si="216"/>
        <v>0.34043010681156616</v>
      </c>
      <c r="FX175" s="2">
        <f t="shared" si="216"/>
        <v>0.37108232349186554</v>
      </c>
      <c r="FY175" s="2">
        <f t="shared" si="216"/>
        <v>0.43108785050847359</v>
      </c>
      <c r="FZ175" s="2">
        <f t="shared" si="216"/>
        <v>0.48134658985433826</v>
      </c>
      <c r="GA175" s="2">
        <f t="shared" si="216"/>
        <v>0.46419994758018662</v>
      </c>
      <c r="GB175" s="2">
        <f t="shared" si="216"/>
        <v>0.44213107418058023</v>
      </c>
      <c r="GC175" s="2">
        <f t="shared" si="216"/>
        <v>0.46943532451596398</v>
      </c>
      <c r="GD175" s="2">
        <f t="shared" si="216"/>
        <v>0.49402983723761379</v>
      </c>
      <c r="GE175" s="2">
        <f t="shared" si="216"/>
        <v>0.50963572089450926</v>
      </c>
      <c r="GF175" s="2">
        <f t="shared" si="216"/>
        <v>0.4399220468119065</v>
      </c>
      <c r="GG175" s="2">
        <f t="shared" si="216"/>
        <v>0.41216938569874312</v>
      </c>
      <c r="GH175" s="2">
        <f t="shared" si="216"/>
        <v>0.37624049936790083</v>
      </c>
      <c r="GI175" s="2">
        <f t="shared" si="216"/>
        <v>0.36150418351448627</v>
      </c>
      <c r="GJ175" s="2">
        <f t="shared" si="216"/>
        <v>0.29845342203103165</v>
      </c>
      <c r="GK175" s="2">
        <f t="shared" si="216"/>
        <v>0.23862682481503417</v>
      </c>
      <c r="GM175" s="86">
        <f t="shared" si="217"/>
        <v>3.028011634440675E-149</v>
      </c>
      <c r="GN175" s="86">
        <f t="shared" si="217"/>
        <v>1.9902188974557712E-150</v>
      </c>
      <c r="GO175" s="86">
        <f t="shared" si="217"/>
        <v>5.9957940526897909E-176</v>
      </c>
      <c r="GP175" s="86">
        <f t="shared" si="217"/>
        <v>4.1171612385351331E-201</v>
      </c>
      <c r="GQ175" s="86">
        <f t="shared" si="217"/>
        <v>1.2092418693689336E-187</v>
      </c>
      <c r="GR175" s="86">
        <f t="shared" si="217"/>
        <v>7.6809948798508113E-126</v>
      </c>
      <c r="GS175" s="86">
        <f t="shared" si="217"/>
        <v>4.2711532886836593E-139</v>
      </c>
      <c r="GT175" s="86">
        <f t="shared" si="217"/>
        <v>1.3447027296805981E-166</v>
      </c>
      <c r="GU175" s="86">
        <f t="shared" si="217"/>
        <v>9.4110931527989248E-203</v>
      </c>
      <c r="GV175" s="86">
        <f t="shared" si="217"/>
        <v>1.0795075861987567E-241</v>
      </c>
      <c r="GW175" s="86">
        <f t="shared" si="217"/>
        <v>8.2041485953165404E-238</v>
      </c>
      <c r="GX175" s="86">
        <f t="shared" si="217"/>
        <v>1.52573234460963E-222</v>
      </c>
      <c r="GY175" s="86">
        <f t="shared" si="217"/>
        <v>6.4408158644196555E-242</v>
      </c>
      <c r="GZ175" s="86">
        <f t="shared" si="217"/>
        <v>1.0630021242529782E-228</v>
      </c>
      <c r="HA175" s="86">
        <f t="shared" si="217"/>
        <v>7.9303598067625944E-240</v>
      </c>
      <c r="HC175" s="86">
        <f t="shared" si="181"/>
        <v>2.7616248392827356E-82</v>
      </c>
      <c r="HD175" s="86">
        <f t="shared" si="181"/>
        <v>3.4016909066942553E-100</v>
      </c>
      <c r="HE175" s="86">
        <f t="shared" si="181"/>
        <v>2.8536242646294706E-113</v>
      </c>
      <c r="HF175" s="86">
        <f t="shared" si="180"/>
        <v>1.0006821840426974E-170</v>
      </c>
      <c r="HG175" s="86">
        <f t="shared" si="180"/>
        <v>8.213042895890211E-101</v>
      </c>
      <c r="HH175" s="86">
        <f t="shared" si="180"/>
        <v>8.9738559357013828E-114</v>
      </c>
      <c r="HI175" s="86">
        <f t="shared" si="180"/>
        <v>3.6577920566731478E-155</v>
      </c>
      <c r="HJ175" s="86">
        <f t="shared" si="180"/>
        <v>5.4150738477855513E-180</v>
      </c>
      <c r="HK175" s="86">
        <f t="shared" si="180"/>
        <v>2.2433578643695952E-198</v>
      </c>
      <c r="HL175" s="86">
        <f t="shared" si="180"/>
        <v>3.6370320360161786E-201</v>
      </c>
      <c r="HM175" s="86">
        <f t="shared" si="180"/>
        <v>1.1050376374978823E-193</v>
      </c>
      <c r="HN175" s="86">
        <f t="shared" si="180"/>
        <v>2.907522371613364E-163</v>
      </c>
      <c r="HO175" s="86">
        <f t="shared" si="226"/>
        <v>1.586729431930049E-131</v>
      </c>
      <c r="HP175" s="86">
        <f t="shared" si="226"/>
        <v>2.2803111791849293E-141</v>
      </c>
      <c r="HQ175" s="86">
        <f t="shared" si="226"/>
        <v>2.0496025420665545E-151</v>
      </c>
      <c r="HS175" s="86">
        <f t="shared" si="218"/>
        <v>1.1879535170615548E-13</v>
      </c>
      <c r="HT175" s="86">
        <f t="shared" si="218"/>
        <v>2.3714713097885263E-18</v>
      </c>
      <c r="HU175" s="86">
        <f t="shared" si="218"/>
        <v>1.4900882126045832E-17</v>
      </c>
      <c r="HV175" s="86">
        <f t="shared" si="218"/>
        <v>1.1510664784447952E-22</v>
      </c>
      <c r="HW175" s="86">
        <f t="shared" si="218"/>
        <v>1.7074326345051854E-25</v>
      </c>
      <c r="HX175" s="86">
        <f t="shared" si="218"/>
        <v>5.9968988723175531E-20</v>
      </c>
      <c r="HY175" s="86">
        <f t="shared" si="218"/>
        <v>1.0704682446157141E-23</v>
      </c>
      <c r="HZ175" s="86">
        <f t="shared" si="218"/>
        <v>5.0441631589355011E-22</v>
      </c>
      <c r="IA175" s="86">
        <f t="shared" si="218"/>
        <v>3.2575315665598277E-25</v>
      </c>
      <c r="IB175" s="86">
        <f t="shared" si="218"/>
        <v>8.4886858859332566E-23</v>
      </c>
      <c r="IC175" s="86">
        <f t="shared" si="218"/>
        <v>6.6730225034098259E-20</v>
      </c>
      <c r="ID175" s="86">
        <f t="shared" si="218"/>
        <v>1.2018120760892149E-17</v>
      </c>
      <c r="IE175" s="86">
        <f t="shared" si="218"/>
        <v>1.8030584526427511E-16</v>
      </c>
      <c r="IF175" s="86">
        <f t="shared" si="218"/>
        <v>9.0417128394190452E-12</v>
      </c>
      <c r="IG175" s="86">
        <f t="shared" si="218"/>
        <v>3.3537307920407581E-9</v>
      </c>
      <c r="II175" s="86">
        <f t="shared" si="219"/>
        <v>2.4028990666786001E-2</v>
      </c>
      <c r="IJ175" s="86">
        <f t="shared" si="219"/>
        <v>5.4784311588798838E-2</v>
      </c>
      <c r="IK175" s="86">
        <f t="shared" si="219"/>
        <v>0.22614200885063263</v>
      </c>
      <c r="IL175" s="86">
        <f t="shared" si="219"/>
        <v>0.42830221562206794</v>
      </c>
      <c r="IM175" s="86">
        <f t="shared" si="219"/>
        <v>0.34463759955488826</v>
      </c>
      <c r="IN175" s="86">
        <f t="shared" si="219"/>
        <v>0.26595714862054698</v>
      </c>
      <c r="IO175" s="86">
        <f t="shared" si="219"/>
        <v>0.37462379792364509</v>
      </c>
      <c r="IP175" s="86">
        <f t="shared" si="219"/>
        <v>0.48004957558077094</v>
      </c>
      <c r="IQ175" s="86">
        <f t="shared" si="219"/>
        <v>0.52921662008725545</v>
      </c>
      <c r="IR175" s="86">
        <f t="shared" si="219"/>
        <v>0.23859957489718117</v>
      </c>
      <c r="IS175" s="86">
        <f t="shared" si="219"/>
        <v>0.14328806080352227</v>
      </c>
      <c r="IT175" s="86">
        <f t="shared" si="219"/>
        <v>5.7274979839949273E-2</v>
      </c>
      <c r="IU175" s="86">
        <f t="shared" si="219"/>
        <v>3.7536144625688876E-2</v>
      </c>
      <c r="IV175" s="86">
        <f t="shared" si="219"/>
        <v>3.7421283089778393E-2</v>
      </c>
      <c r="IW175" s="86">
        <f t="shared" si="219"/>
        <v>2.6221617885535183E-2</v>
      </c>
      <c r="IY175" s="86">
        <f t="shared" si="220"/>
        <v>2.4028990666904795E-2</v>
      </c>
      <c r="IZ175" s="86">
        <f t="shared" si="220"/>
        <v>5.4784311588798838E-2</v>
      </c>
      <c r="JA175" s="86">
        <f t="shared" si="220"/>
        <v>0.22614200885063265</v>
      </c>
      <c r="JB175" s="86">
        <f t="shared" si="220"/>
        <v>0.42830221562206794</v>
      </c>
      <c r="JC175" s="86">
        <f t="shared" si="220"/>
        <v>0.34463759955488826</v>
      </c>
      <c r="JD175" s="86">
        <f t="shared" si="220"/>
        <v>0.26595714862054698</v>
      </c>
      <c r="JE175" s="86">
        <f t="shared" si="220"/>
        <v>0.37462379792364509</v>
      </c>
      <c r="JF175" s="86">
        <f t="shared" si="220"/>
        <v>0.48004957558077094</v>
      </c>
      <c r="JG175" s="86">
        <f t="shared" si="220"/>
        <v>0.52921662008725545</v>
      </c>
      <c r="JH175" s="86">
        <f t="shared" si="220"/>
        <v>0.23859957489718117</v>
      </c>
      <c r="JI175" s="86">
        <f t="shared" si="220"/>
        <v>0.14328806080352227</v>
      </c>
      <c r="JJ175" s="86">
        <f t="shared" si="220"/>
        <v>5.7274979839949287E-2</v>
      </c>
      <c r="JK175" s="86">
        <f t="shared" si="220"/>
        <v>3.7536144625689057E-2</v>
      </c>
      <c r="JL175" s="86">
        <f t="shared" si="220"/>
        <v>3.7421283098820105E-2</v>
      </c>
      <c r="JM175" s="86">
        <f t="shared" si="220"/>
        <v>2.6221621239265976E-2</v>
      </c>
    </row>
    <row r="176" spans="2:273" x14ac:dyDescent="0.25">
      <c r="B176" s="2">
        <v>149</v>
      </c>
      <c r="C176" s="37">
        <v>71</v>
      </c>
      <c r="D176" s="37">
        <v>70.677000000000007</v>
      </c>
      <c r="E176" s="37">
        <v>66.935000000000002</v>
      </c>
      <c r="F176" s="37">
        <v>66.147999999999996</v>
      </c>
      <c r="G176" s="37">
        <v>67.426000000000002</v>
      </c>
      <c r="H176" s="37">
        <v>66.400000000000006</v>
      </c>
      <c r="I176" s="37">
        <v>67.328000000000003</v>
      </c>
      <c r="J176" s="37">
        <v>67.933999999999997</v>
      </c>
      <c r="K176" s="37">
        <v>66.197000000000003</v>
      </c>
      <c r="L176" s="37">
        <v>69.164000000000001</v>
      </c>
      <c r="M176" s="37">
        <v>67.328000000000003</v>
      </c>
      <c r="N176" s="37">
        <v>65.644999999999996</v>
      </c>
      <c r="O176" s="37">
        <v>64.209999999999994</v>
      </c>
      <c r="P176" s="37">
        <v>74.629000000000005</v>
      </c>
      <c r="Q176" s="37">
        <v>77.403000000000006</v>
      </c>
      <c r="S176" s="4">
        <f t="shared" si="221"/>
        <v>70.948601118234322</v>
      </c>
      <c r="T176" s="4">
        <f t="shared" si="221"/>
        <v>71.141813122739904</v>
      </c>
      <c r="U176" s="4">
        <f t="shared" si="221"/>
        <v>67.171380693623831</v>
      </c>
      <c r="V176" s="4">
        <f t="shared" si="221"/>
        <v>66.989884983832837</v>
      </c>
      <c r="W176" s="4">
        <f t="shared" si="221"/>
        <v>67.630255321084533</v>
      </c>
      <c r="X176" s="4">
        <f t="shared" si="221"/>
        <v>66.306081078672918</v>
      </c>
      <c r="Y176" s="4">
        <f t="shared" si="221"/>
        <v>68.391441482050581</v>
      </c>
      <c r="Z176" s="4">
        <f t="shared" si="221"/>
        <v>67.211499204509366</v>
      </c>
      <c r="AA176" s="4">
        <f t="shared" si="221"/>
        <v>66.210912950445064</v>
      </c>
      <c r="AB176" s="4">
        <f t="shared" si="221"/>
        <v>68.752506594060293</v>
      </c>
      <c r="AC176" s="4">
        <f t="shared" si="221"/>
        <v>67.245180822289541</v>
      </c>
      <c r="AD176" s="4">
        <f t="shared" si="221"/>
        <v>65.230795073218246</v>
      </c>
      <c r="AE176" s="4">
        <f t="shared" si="221"/>
        <v>64.559653078204789</v>
      </c>
      <c r="AF176" s="4">
        <f t="shared" si="221"/>
        <v>73.883985169239182</v>
      </c>
      <c r="AG176" s="4">
        <f t="shared" si="221"/>
        <v>77.658329392207477</v>
      </c>
      <c r="AI176" s="4">
        <f t="shared" si="222"/>
        <v>5.1398881765678084E-2</v>
      </c>
      <c r="AJ176" s="4">
        <f t="shared" si="222"/>
        <v>-0.46481312273989772</v>
      </c>
      <c r="AK176" s="4">
        <f t="shared" si="222"/>
        <v>-0.23638069362382907</v>
      </c>
      <c r="AL176" s="4">
        <f t="shared" si="222"/>
        <v>-0.84188498383284127</v>
      </c>
      <c r="AM176" s="4">
        <f t="shared" si="222"/>
        <v>-0.20425532108453126</v>
      </c>
      <c r="AN176" s="4">
        <f t="shared" si="222"/>
        <v>9.3918921327087901E-2</v>
      </c>
      <c r="AO176" s="4">
        <f t="shared" si="222"/>
        <v>-1.0634414820505782</v>
      </c>
      <c r="AP176" s="4">
        <f t="shared" si="222"/>
        <v>0.72250079549063173</v>
      </c>
      <c r="AQ176" s="4">
        <f t="shared" si="222"/>
        <v>-1.3912950445060801E-2</v>
      </c>
      <c r="AR176" s="4">
        <f t="shared" si="222"/>
        <v>0.41149340593970862</v>
      </c>
      <c r="AS176" s="4">
        <f t="shared" si="222"/>
        <v>8.28191777104621E-2</v>
      </c>
      <c r="AT176" s="4">
        <f t="shared" si="222"/>
        <v>0.4142049267817498</v>
      </c>
      <c r="AU176" s="4">
        <f t="shared" si="222"/>
        <v>-0.34965307820479552</v>
      </c>
      <c r="AV176" s="4">
        <f t="shared" si="222"/>
        <v>0.74501483076082309</v>
      </c>
      <c r="AW176" s="4">
        <f t="shared" si="222"/>
        <v>-0.25532939220747153</v>
      </c>
      <c r="AY176" s="2">
        <f t="shared" si="214"/>
        <v>70.725518479637785</v>
      </c>
      <c r="AZ176" s="2">
        <f t="shared" si="214"/>
        <v>70.907938511208755</v>
      </c>
      <c r="BA176" s="2">
        <f t="shared" si="214"/>
        <v>64.281184950076749</v>
      </c>
      <c r="BB176" s="2">
        <f t="shared" si="214"/>
        <v>62.363894596670221</v>
      </c>
      <c r="BC176" s="2">
        <f t="shared" si="214"/>
        <v>60.678868895407277</v>
      </c>
      <c r="BD176" s="2">
        <f t="shared" si="214"/>
        <v>60.28808928738146</v>
      </c>
      <c r="BE176" s="2">
        <f t="shared" si="214"/>
        <v>60.790037540871126</v>
      </c>
      <c r="BF176" s="2">
        <f t="shared" si="214"/>
        <v>60.582966239266611</v>
      </c>
      <c r="BG176" s="2">
        <f t="shared" si="214"/>
        <v>59.627267040592287</v>
      </c>
      <c r="BH176" s="2">
        <f t="shared" si="214"/>
        <v>58.13343454318256</v>
      </c>
      <c r="BI176" s="2">
        <f t="shared" si="214"/>
        <v>57.857009028693767</v>
      </c>
      <c r="BJ176" s="2">
        <f t="shared" si="214"/>
        <v>58.290425234913513</v>
      </c>
      <c r="BK176" s="2">
        <f t="shared" si="214"/>
        <v>59.652845347624236</v>
      </c>
      <c r="BL176" s="2">
        <f t="shared" si="214"/>
        <v>64.483456639776591</v>
      </c>
      <c r="BM176" s="2">
        <f t="shared" si="214"/>
        <v>65.524543691790299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104.7717357293869</v>
      </c>
      <c r="DL176" s="2">
        <f t="shared" si="223"/>
        <v>123.85578883396806</v>
      </c>
      <c r="DM176" s="2">
        <f t="shared" si="223"/>
        <v>125.00972225373415</v>
      </c>
      <c r="DN176" s="2">
        <f t="shared" si="223"/>
        <v>92.4941310782241</v>
      </c>
      <c r="DO176" s="2">
        <f t="shared" si="223"/>
        <v>100.77107768144126</v>
      </c>
      <c r="DP176" s="2">
        <f t="shared" si="223"/>
        <v>97.766251742160307</v>
      </c>
      <c r="DQ176" s="2">
        <f t="shared" si="223"/>
        <v>105.99941481562536</v>
      </c>
      <c r="DR176" s="2">
        <f t="shared" si="223"/>
        <v>97.219080096290611</v>
      </c>
      <c r="DS176" s="2">
        <f t="shared" si="223"/>
        <v>105.282482024882</v>
      </c>
      <c r="DT176" s="2">
        <f t="shared" si="223"/>
        <v>100.66536919776918</v>
      </c>
      <c r="DU176" s="2">
        <f t="shared" si="223"/>
        <v>97.900360834518736</v>
      </c>
      <c r="DV176" s="2">
        <f t="shared" si="223"/>
        <v>107.76033009446695</v>
      </c>
      <c r="DW176" s="2">
        <f t="shared" si="223"/>
        <v>97.337202908067511</v>
      </c>
      <c r="DX176" s="2">
        <f t="shared" si="223"/>
        <v>100.69329208155526</v>
      </c>
      <c r="DY176" s="2">
        <f t="shared" si="223"/>
        <v>90.021799999999971</v>
      </c>
      <c r="EA176" s="2">
        <f t="shared" si="213"/>
        <v>70.662964400206832</v>
      </c>
      <c r="EB176" s="2">
        <f t="shared" si="213"/>
        <v>70.67611714117028</v>
      </c>
      <c r="EC176" s="2">
        <f t="shared" si="213"/>
        <v>63.745099939025906</v>
      </c>
      <c r="ED176" s="2">
        <f t="shared" si="213"/>
        <v>61.827552406551163</v>
      </c>
      <c r="EE176" s="2">
        <f t="shared" si="213"/>
        <v>60.673298857381283</v>
      </c>
      <c r="EF176" s="2">
        <f t="shared" si="213"/>
        <v>59.902974601614019</v>
      </c>
      <c r="EG176" s="2">
        <f t="shared" si="213"/>
        <v>60.860744287276603</v>
      </c>
      <c r="EH176" s="2">
        <f t="shared" si="213"/>
        <v>60.282120127936999</v>
      </c>
      <c r="EI176" s="2">
        <f t="shared" si="213"/>
        <v>59.232545315467419</v>
      </c>
      <c r="EJ176" s="2">
        <f t="shared" si="213"/>
        <v>57.953721379460895</v>
      </c>
      <c r="EK176" s="2">
        <f t="shared" si="212"/>
        <v>57.958961324631375</v>
      </c>
      <c r="EL176" s="2">
        <f t="shared" si="179"/>
        <v>57.832596018395755</v>
      </c>
      <c r="EM176" s="2">
        <f t="shared" si="179"/>
        <v>59.392473751668902</v>
      </c>
      <c r="EN176" s="2">
        <f t="shared" si="179"/>
        <v>64.745437169764415</v>
      </c>
      <c r="EO176" s="2">
        <f t="shared" si="179"/>
        <v>65.40790431063003</v>
      </c>
      <c r="EQ176" s="2">
        <f t="shared" si="224"/>
        <v>70.829597685352553</v>
      </c>
      <c r="ER176" s="2">
        <f t="shared" si="224"/>
        <v>71.256590936651691</v>
      </c>
      <c r="ES176" s="2">
        <f t="shared" si="224"/>
        <v>64.916866963827573</v>
      </c>
      <c r="ET176" s="2">
        <f t="shared" si="224"/>
        <v>62.886863506009462</v>
      </c>
      <c r="EU176" s="2">
        <f t="shared" si="224"/>
        <v>60.679268889626115</v>
      </c>
      <c r="EV176" s="2">
        <f t="shared" si="224"/>
        <v>60.725372668758894</v>
      </c>
      <c r="EW176" s="2">
        <f t="shared" si="224"/>
        <v>60.709812994468969</v>
      </c>
      <c r="EX176" s="2">
        <f t="shared" si="224"/>
        <v>60.858197731845635</v>
      </c>
      <c r="EY176" s="2">
        <f t="shared" si="224"/>
        <v>59.966260540324811</v>
      </c>
      <c r="EZ176" s="2">
        <f t="shared" si="224"/>
        <v>58.334002545662656</v>
      </c>
      <c r="FA176" s="2">
        <f t="shared" si="224"/>
        <v>57.717211014825466</v>
      </c>
      <c r="FB176" s="2">
        <f t="shared" si="224"/>
        <v>58.973064064202347</v>
      </c>
      <c r="FC176" s="2">
        <f t="shared" si="224"/>
        <v>60.06503689888023</v>
      </c>
      <c r="FD176" s="2">
        <f t="shared" si="224"/>
        <v>63.9127551198888</v>
      </c>
      <c r="FE176" s="2">
        <f t="shared" si="224"/>
        <v>65.85401723868479</v>
      </c>
      <c r="FG176" s="2">
        <f t="shared" si="225"/>
        <v>0.99993162725526685</v>
      </c>
      <c r="FH176" s="2">
        <f t="shared" si="225"/>
        <v>0.99992855262941016</v>
      </c>
      <c r="FI176" s="2">
        <f t="shared" si="225"/>
        <v>0.99992929144468201</v>
      </c>
      <c r="FJ176" s="2">
        <f t="shared" si="225"/>
        <v>0.9999326903209228</v>
      </c>
      <c r="FK176" s="2">
        <f t="shared" si="225"/>
        <v>0.9999336214148159</v>
      </c>
      <c r="FL176" s="2">
        <f t="shared" si="225"/>
        <v>0.99992770266201803</v>
      </c>
      <c r="FM176" s="2">
        <f t="shared" si="225"/>
        <v>0.99991990495337579</v>
      </c>
      <c r="FN176" s="2">
        <f t="shared" si="225"/>
        <v>0.99991916276263471</v>
      </c>
      <c r="FO176" s="2">
        <f t="shared" si="225"/>
        <v>0.99991459322629939</v>
      </c>
      <c r="FP176" s="2">
        <f t="shared" si="225"/>
        <v>0.99991226371901554</v>
      </c>
      <c r="FQ176" s="2">
        <f t="shared" si="225"/>
        <v>0.99992176923461284</v>
      </c>
      <c r="FR176" s="2">
        <f t="shared" si="225"/>
        <v>0.99992346666597354</v>
      </c>
      <c r="FS176" s="2">
        <f t="shared" si="225"/>
        <v>0.99992713970995994</v>
      </c>
      <c r="FT176" s="2">
        <f t="shared" si="225"/>
        <v>0.99991971439455041</v>
      </c>
      <c r="FU176" s="2">
        <f t="shared" si="225"/>
        <v>0.99989676023340002</v>
      </c>
      <c r="FW176" s="2">
        <f t="shared" si="216"/>
        <v>0.36140420002544565</v>
      </c>
      <c r="FX176" s="2">
        <f t="shared" si="216"/>
        <v>0.39282018258563511</v>
      </c>
      <c r="FY176" s="2">
        <f t="shared" si="216"/>
        <v>0.45380443967081663</v>
      </c>
      <c r="FZ176" s="2">
        <f t="shared" si="216"/>
        <v>0.50436366882542061</v>
      </c>
      <c r="GA176" s="2">
        <f t="shared" si="216"/>
        <v>0.48716725125648025</v>
      </c>
      <c r="GB176" s="2">
        <f t="shared" si="216"/>
        <v>0.46495400086530858</v>
      </c>
      <c r="GC176" s="2">
        <f t="shared" si="216"/>
        <v>0.49242359846961614</v>
      </c>
      <c r="GD176" s="2">
        <f t="shared" si="216"/>
        <v>0.51704879257263614</v>
      </c>
      <c r="GE176" s="2">
        <f t="shared" si="216"/>
        <v>0.53261638216292773</v>
      </c>
      <c r="GF176" s="2">
        <f t="shared" si="216"/>
        <v>0.46272552581267373</v>
      </c>
      <c r="GG176" s="2">
        <f t="shared" si="216"/>
        <v>0.43465070334870048</v>
      </c>
      <c r="GH176" s="2">
        <f t="shared" si="216"/>
        <v>0.39808926014006341</v>
      </c>
      <c r="GI176" s="2">
        <f t="shared" si="216"/>
        <v>0.38302266939786012</v>
      </c>
      <c r="GJ176" s="2">
        <f t="shared" si="216"/>
        <v>0.31808854931316138</v>
      </c>
      <c r="GK176" s="2">
        <f t="shared" si="216"/>
        <v>0.25576090971338949</v>
      </c>
      <c r="GM176" s="86">
        <f t="shared" si="217"/>
        <v>8.3244782603697765E-153</v>
      </c>
      <c r="GN176" s="86">
        <f t="shared" si="217"/>
        <v>5.1681906897118612E-154</v>
      </c>
      <c r="GO176" s="86">
        <f t="shared" si="217"/>
        <v>3.8716066585625363E-180</v>
      </c>
      <c r="GP176" s="86">
        <f t="shared" si="217"/>
        <v>6.8440678797200766E-206</v>
      </c>
      <c r="GQ176" s="86">
        <f t="shared" si="217"/>
        <v>4.2938152588921738E-192</v>
      </c>
      <c r="GR176" s="86">
        <f t="shared" si="217"/>
        <v>7.7763053427163171E-129</v>
      </c>
      <c r="GS176" s="86">
        <f t="shared" si="217"/>
        <v>2.2162122562594086E-142</v>
      </c>
      <c r="GT176" s="86">
        <f t="shared" si="217"/>
        <v>1.5616469085156426E-170</v>
      </c>
      <c r="GU176" s="86">
        <f t="shared" si="217"/>
        <v>1.4928239792016793E-207</v>
      </c>
      <c r="GV176" s="86">
        <f t="shared" si="217"/>
        <v>1.951590677489818E-247</v>
      </c>
      <c r="GW176" s="86">
        <f t="shared" si="217"/>
        <v>1.9644623817191076E-243</v>
      </c>
      <c r="GX176" s="86">
        <f t="shared" si="217"/>
        <v>7.880588676991011E-228</v>
      </c>
      <c r="GY176" s="86">
        <f t="shared" si="217"/>
        <v>1.1399400436427091E-247</v>
      </c>
      <c r="GZ176" s="86">
        <f t="shared" si="217"/>
        <v>4.4222341675072514E-234</v>
      </c>
      <c r="HA176" s="86">
        <f t="shared" si="217"/>
        <v>1.673785899900125E-245</v>
      </c>
      <c r="HC176" s="86">
        <f t="shared" si="181"/>
        <v>5.459123149983682E-85</v>
      </c>
      <c r="HD176" s="86">
        <f t="shared" si="181"/>
        <v>1.6187862872306352E-103</v>
      </c>
      <c r="HE176" s="86">
        <f t="shared" si="181"/>
        <v>5.0996656084432134E-117</v>
      </c>
      <c r="HF176" s="86">
        <f t="shared" si="180"/>
        <v>2.6405143084670444E-176</v>
      </c>
      <c r="HG176" s="86">
        <f t="shared" si="180"/>
        <v>4.8711601854445728E-104</v>
      </c>
      <c r="HH176" s="86">
        <f t="shared" si="180"/>
        <v>1.7457499491813459E-117</v>
      </c>
      <c r="HI176" s="86">
        <f t="shared" si="180"/>
        <v>3.6789374488222318E-160</v>
      </c>
      <c r="HJ176" s="86">
        <f t="shared" si="180"/>
        <v>8.6796760753993874E-186</v>
      </c>
      <c r="HK176" s="86">
        <f t="shared" si="180"/>
        <v>9.8334581190733009E-205</v>
      </c>
      <c r="HL176" s="86">
        <f t="shared" si="180"/>
        <v>1.2051564361960363E-207</v>
      </c>
      <c r="HM176" s="86">
        <f t="shared" si="180"/>
        <v>6.3432882336504149E-200</v>
      </c>
      <c r="HN176" s="86">
        <f t="shared" si="180"/>
        <v>1.3844053550573796E-168</v>
      </c>
      <c r="HO176" s="86">
        <f t="shared" si="226"/>
        <v>8.2413175466361767E-136</v>
      </c>
      <c r="HP176" s="86">
        <f t="shared" si="226"/>
        <v>5.9925730109825945E-146</v>
      </c>
      <c r="HQ176" s="86">
        <f t="shared" si="226"/>
        <v>2.3209617232781675E-156</v>
      </c>
      <c r="HS176" s="86">
        <f t="shared" si="218"/>
        <v>7.9947579053080472E-15</v>
      </c>
      <c r="HT176" s="86">
        <f t="shared" si="218"/>
        <v>8.8747369966666437E-20</v>
      </c>
      <c r="HU176" s="86">
        <f t="shared" si="218"/>
        <v>6.1027420717018237E-19</v>
      </c>
      <c r="HV176" s="86">
        <f t="shared" si="218"/>
        <v>2.173394183320468E-24</v>
      </c>
      <c r="HW176" s="86">
        <f t="shared" si="218"/>
        <v>2.101364818173203E-27</v>
      </c>
      <c r="HX176" s="86">
        <f t="shared" si="218"/>
        <v>1.8330649225495444E-21</v>
      </c>
      <c r="HY176" s="86">
        <f t="shared" si="218"/>
        <v>1.7918140711956459E-25</v>
      </c>
      <c r="HZ176" s="86">
        <f t="shared" si="218"/>
        <v>1.229800867729571E-23</v>
      </c>
      <c r="IA176" s="86">
        <f t="shared" si="218"/>
        <v>4.9487040192199658E-27</v>
      </c>
      <c r="IB176" s="86">
        <f t="shared" si="218"/>
        <v>1.525826927727393E-24</v>
      </c>
      <c r="IC176" s="86">
        <f t="shared" si="218"/>
        <v>1.8405769758667676E-21</v>
      </c>
      <c r="ID176" s="86">
        <f t="shared" si="218"/>
        <v>4.3412648124458193E-19</v>
      </c>
      <c r="IE176" s="86">
        <f t="shared" si="218"/>
        <v>7.6332915061621157E-18</v>
      </c>
      <c r="IF176" s="86">
        <f t="shared" si="218"/>
        <v>8.7182558588125551E-13</v>
      </c>
      <c r="IG176" s="86">
        <f t="shared" si="218"/>
        <v>4.2841496216653848E-10</v>
      </c>
      <c r="II176" s="86">
        <f t="shared" si="219"/>
        <v>4.7728665773507768E-2</v>
      </c>
      <c r="IJ176" s="86">
        <f t="shared" si="219"/>
        <v>9.9855787796645681E-2</v>
      </c>
      <c r="IK176" s="86">
        <f t="shared" si="219"/>
        <v>0.32020468755278109</v>
      </c>
      <c r="IL176" s="86">
        <f t="shared" si="219"/>
        <v>0.51401313291206763</v>
      </c>
      <c r="IM176" s="86">
        <f t="shared" si="219"/>
        <v>0.45027505534144963</v>
      </c>
      <c r="IN176" s="86">
        <f t="shared" si="219"/>
        <v>0.36465711485013247</v>
      </c>
      <c r="IO176" s="86">
        <f t="shared" si="219"/>
        <v>0.47276991493591064</v>
      </c>
      <c r="IP176" s="86">
        <f t="shared" si="219"/>
        <v>0.54549037298201186</v>
      </c>
      <c r="IQ176" s="86">
        <f t="shared" si="219"/>
        <v>0.57142931583647028</v>
      </c>
      <c r="IR176" s="86">
        <f t="shared" si="219"/>
        <v>0.34312796612516622</v>
      </c>
      <c r="IS176" s="86">
        <f t="shared" si="219"/>
        <v>0.22711688542504746</v>
      </c>
      <c r="IT176" s="86">
        <f t="shared" si="219"/>
        <v>0.1054831687991437</v>
      </c>
      <c r="IU176" s="86">
        <f t="shared" si="219"/>
        <v>7.2973351972835818E-2</v>
      </c>
      <c r="IV176" s="86">
        <f t="shared" si="219"/>
        <v>6.2791150208027363E-2</v>
      </c>
      <c r="IW176" s="86">
        <f t="shared" si="219"/>
        <v>4.0709884136699771E-2</v>
      </c>
      <c r="IY176" s="86">
        <f t="shared" si="220"/>
        <v>4.7728665773515762E-2</v>
      </c>
      <c r="IZ176" s="86">
        <f t="shared" si="220"/>
        <v>9.9855787796645681E-2</v>
      </c>
      <c r="JA176" s="86">
        <f t="shared" si="220"/>
        <v>0.32020468755278109</v>
      </c>
      <c r="JB176" s="86">
        <f t="shared" si="220"/>
        <v>0.51401313291206763</v>
      </c>
      <c r="JC176" s="86">
        <f t="shared" si="220"/>
        <v>0.45027505534144963</v>
      </c>
      <c r="JD176" s="86">
        <f t="shared" si="220"/>
        <v>0.36465711485013247</v>
      </c>
      <c r="JE176" s="86">
        <f t="shared" si="220"/>
        <v>0.47276991493591064</v>
      </c>
      <c r="JF176" s="86">
        <f t="shared" si="220"/>
        <v>0.54549037298201186</v>
      </c>
      <c r="JG176" s="86">
        <f t="shared" si="220"/>
        <v>0.57142931583647028</v>
      </c>
      <c r="JH176" s="86">
        <f t="shared" si="220"/>
        <v>0.34312796612516622</v>
      </c>
      <c r="JI176" s="86">
        <f t="shared" si="220"/>
        <v>0.22711688542504746</v>
      </c>
      <c r="JJ176" s="86">
        <f t="shared" si="220"/>
        <v>0.1054831687991437</v>
      </c>
      <c r="JK176" s="86">
        <f t="shared" si="220"/>
        <v>7.2973351972835832E-2</v>
      </c>
      <c r="JL176" s="86">
        <f t="shared" si="220"/>
        <v>6.2791150208899194E-2</v>
      </c>
      <c r="JM176" s="86">
        <f t="shared" si="220"/>
        <v>4.0709884565114735E-2</v>
      </c>
    </row>
    <row r="177" spans="2:273" x14ac:dyDescent="0.25">
      <c r="B177" s="2">
        <v>150</v>
      </c>
      <c r="C177" s="37">
        <v>71.644999999999996</v>
      </c>
      <c r="D177" s="37">
        <v>71</v>
      </c>
      <c r="E177" s="37">
        <v>67.629000000000005</v>
      </c>
      <c r="F177" s="37">
        <v>65.361000000000004</v>
      </c>
      <c r="G177" s="37">
        <v>67.212999999999994</v>
      </c>
      <c r="H177" s="37">
        <v>66.283000000000001</v>
      </c>
      <c r="I177" s="37">
        <v>67.671999999999997</v>
      </c>
      <c r="J177" s="37">
        <v>66.262</v>
      </c>
      <c r="K177" s="37">
        <v>63.786999999999999</v>
      </c>
      <c r="L177" s="37">
        <v>69.212999999999994</v>
      </c>
      <c r="M177" s="37">
        <v>68.540999999999997</v>
      </c>
      <c r="N177" s="37">
        <v>67.677000000000007</v>
      </c>
      <c r="O177" s="37">
        <v>66.418999999999997</v>
      </c>
      <c r="P177" s="37">
        <v>78.596999999999994</v>
      </c>
      <c r="Q177" s="37">
        <v>82.935000000000002</v>
      </c>
      <c r="S177" s="4">
        <f t="shared" si="221"/>
        <v>70.968274614892124</v>
      </c>
      <c r="T177" s="4">
        <f t="shared" si="221"/>
        <v>71.123654549227922</v>
      </c>
      <c r="U177" s="4">
        <f t="shared" si="221"/>
        <v>67.237828202758649</v>
      </c>
      <c r="V177" s="4">
        <f t="shared" si="221"/>
        <v>65.997541793024155</v>
      </c>
      <c r="W177" s="4">
        <f t="shared" si="221"/>
        <v>66.74987221145345</v>
      </c>
      <c r="X177" s="4">
        <f t="shared" si="221"/>
        <v>66.246761823000455</v>
      </c>
      <c r="Y177" s="4">
        <f t="shared" si="221"/>
        <v>67.260224178394409</v>
      </c>
      <c r="Z177" s="4">
        <f t="shared" si="221"/>
        <v>65.567318573353191</v>
      </c>
      <c r="AA177" s="4">
        <f t="shared" si="221"/>
        <v>64.037563203971416</v>
      </c>
      <c r="AB177" s="4">
        <f t="shared" si="221"/>
        <v>68.938410047786235</v>
      </c>
      <c r="AC177" s="4">
        <f t="shared" si="221"/>
        <v>68.89287452384751</v>
      </c>
      <c r="AD177" s="4">
        <f t="shared" si="221"/>
        <v>68.100002627296604</v>
      </c>
      <c r="AE177" s="4">
        <f t="shared" si="221"/>
        <v>67.037313485130554</v>
      </c>
      <c r="AF177" s="4">
        <f t="shared" si="221"/>
        <v>78.098404451949705</v>
      </c>
      <c r="AG177" s="4">
        <f t="shared" si="221"/>
        <v>82.572954545903158</v>
      </c>
      <c r="AI177" s="4">
        <f t="shared" si="222"/>
        <v>0.67672538510787206</v>
      </c>
      <c r="AJ177" s="4">
        <f t="shared" si="222"/>
        <v>-0.12365454922792196</v>
      </c>
      <c r="AK177" s="4">
        <f t="shared" si="222"/>
        <v>0.39117179724135553</v>
      </c>
      <c r="AL177" s="4">
        <f t="shared" si="222"/>
        <v>-0.63654179302415059</v>
      </c>
      <c r="AM177" s="4">
        <f t="shared" si="222"/>
        <v>0.46312778854654368</v>
      </c>
      <c r="AN177" s="4">
        <f t="shared" si="222"/>
        <v>3.6238176999546567E-2</v>
      </c>
      <c r="AO177" s="4">
        <f t="shared" si="222"/>
        <v>0.41177582160558757</v>
      </c>
      <c r="AP177" s="4">
        <f t="shared" si="222"/>
        <v>0.69468142664680954</v>
      </c>
      <c r="AQ177" s="4">
        <f t="shared" si="222"/>
        <v>-0.25056320397141718</v>
      </c>
      <c r="AR177" s="4">
        <f t="shared" si="222"/>
        <v>0.27458995221375915</v>
      </c>
      <c r="AS177" s="4">
        <f t="shared" si="222"/>
        <v>-0.35187452384751339</v>
      </c>
      <c r="AT177" s="4">
        <f t="shared" si="222"/>
        <v>-0.42300262729659721</v>
      </c>
      <c r="AU177" s="4">
        <f t="shared" si="222"/>
        <v>-0.61831348513055673</v>
      </c>
      <c r="AV177" s="4">
        <f t="shared" si="222"/>
        <v>0.49859554805028949</v>
      </c>
      <c r="AW177" s="4">
        <f t="shared" si="222"/>
        <v>0.36204545409684386</v>
      </c>
      <c r="AY177" s="2">
        <f t="shared" si="214"/>
        <v>70.609950121679489</v>
      </c>
      <c r="AZ177" s="2">
        <f t="shared" si="214"/>
        <v>70.788694251875256</v>
      </c>
      <c r="BA177" s="2">
        <f t="shared" si="214"/>
        <v>64.174602304514394</v>
      </c>
      <c r="BB177" s="2">
        <f t="shared" si="214"/>
        <v>62.245862516750648</v>
      </c>
      <c r="BC177" s="2">
        <f t="shared" si="214"/>
        <v>60.557588556247801</v>
      </c>
      <c r="BD177" s="2">
        <f t="shared" si="214"/>
        <v>60.188105557450214</v>
      </c>
      <c r="BE177" s="2">
        <f t="shared" si="214"/>
        <v>60.667723290433202</v>
      </c>
      <c r="BF177" s="2">
        <f t="shared" si="214"/>
        <v>60.459015833178512</v>
      </c>
      <c r="BG177" s="2">
        <f t="shared" si="214"/>
        <v>59.493571121818604</v>
      </c>
      <c r="BH177" s="2">
        <f t="shared" si="214"/>
        <v>58.001623042846148</v>
      </c>
      <c r="BI177" s="2">
        <f t="shared" si="214"/>
        <v>57.73582427770512</v>
      </c>
      <c r="BJ177" s="2">
        <f t="shared" si="214"/>
        <v>58.178764865016376</v>
      </c>
      <c r="BK177" s="2">
        <f t="shared" si="214"/>
        <v>59.531241791895461</v>
      </c>
      <c r="BL177" s="2">
        <f t="shared" si="214"/>
        <v>64.3915946281396</v>
      </c>
      <c r="BM177" s="2">
        <f t="shared" si="214"/>
        <v>65.433862047262608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104.93232739353671</v>
      </c>
      <c r="DL177" s="2">
        <f t="shared" si="223"/>
        <v>124.13009107851875</v>
      </c>
      <c r="DM177" s="2">
        <f t="shared" si="223"/>
        <v>125.31535445533856</v>
      </c>
      <c r="DN177" s="2">
        <f t="shared" si="223"/>
        <v>92.55874599818786</v>
      </c>
      <c r="DO177" s="2">
        <f t="shared" si="223"/>
        <v>100.95988029063014</v>
      </c>
      <c r="DP177" s="2">
        <f t="shared" si="223"/>
        <v>97.93026097560977</v>
      </c>
      <c r="DQ177" s="2">
        <f t="shared" si="223"/>
        <v>106.21733614180982</v>
      </c>
      <c r="DR177" s="2">
        <f t="shared" si="223"/>
        <v>97.359849436480999</v>
      </c>
      <c r="DS177" s="2">
        <f t="shared" si="223"/>
        <v>105.49533710853709</v>
      </c>
      <c r="DT177" s="2">
        <f t="shared" si="223"/>
        <v>100.84828116688115</v>
      </c>
      <c r="DU177" s="2">
        <f t="shared" si="223"/>
        <v>98.068348506401151</v>
      </c>
      <c r="DV177" s="2">
        <f t="shared" si="223"/>
        <v>107.99689041835359</v>
      </c>
      <c r="DW177" s="2">
        <f t="shared" si="223"/>
        <v>97.492949718574081</v>
      </c>
      <c r="DX177" s="2">
        <f t="shared" si="223"/>
        <v>100.89973921289712</v>
      </c>
      <c r="DY177" s="2">
        <f t="shared" si="223"/>
        <v>90.147575806451584</v>
      </c>
      <c r="EA177" s="2">
        <f t="shared" si="213"/>
        <v>70.542242541365056</v>
      </c>
      <c r="EB177" s="2">
        <f t="shared" si="213"/>
        <v>70.537326134872728</v>
      </c>
      <c r="EC177" s="2">
        <f t="shared" si="213"/>
        <v>63.597237581751202</v>
      </c>
      <c r="ED177" s="2">
        <f t="shared" si="213"/>
        <v>61.671099729820064</v>
      </c>
      <c r="EE177" s="2">
        <f t="shared" si="213"/>
        <v>60.551998236948727</v>
      </c>
      <c r="EF177" s="2">
        <f t="shared" si="213"/>
        <v>59.773750931956897</v>
      </c>
      <c r="EG177" s="2">
        <f t="shared" si="213"/>
        <v>60.7441509914525</v>
      </c>
      <c r="EH177" s="2">
        <f t="shared" si="213"/>
        <v>60.137536266621908</v>
      </c>
      <c r="EI177" s="2">
        <f t="shared" si="213"/>
        <v>59.072521233382588</v>
      </c>
      <c r="EJ177" s="2">
        <f t="shared" si="213"/>
        <v>57.808725035468754</v>
      </c>
      <c r="EK177" s="2">
        <f t="shared" si="212"/>
        <v>57.84638349045202</v>
      </c>
      <c r="EL177" s="2">
        <f t="shared" si="179"/>
        <v>57.68324407006132</v>
      </c>
      <c r="EM177" s="2">
        <f t="shared" si="179"/>
        <v>59.248863116536342</v>
      </c>
      <c r="EN177" s="2">
        <f t="shared" si="179"/>
        <v>64.677556629576685</v>
      </c>
      <c r="EO177" s="2">
        <f t="shared" si="179"/>
        <v>65.30660656638463</v>
      </c>
      <c r="EQ177" s="2">
        <f t="shared" si="224"/>
        <v>70.713461239153091</v>
      </c>
      <c r="ER177" s="2">
        <f t="shared" si="224"/>
        <v>71.134630261796261</v>
      </c>
      <c r="ES177" s="2">
        <f t="shared" si="224"/>
        <v>64.800020489622966</v>
      </c>
      <c r="ET177" s="2">
        <f t="shared" si="224"/>
        <v>62.757386533076911</v>
      </c>
      <c r="EU177" s="2">
        <f t="shared" si="224"/>
        <v>60.558160843099287</v>
      </c>
      <c r="EV177" s="2">
        <f t="shared" si="224"/>
        <v>60.617813090967232</v>
      </c>
      <c r="EW177" s="2">
        <f t="shared" si="224"/>
        <v>60.589431106910332</v>
      </c>
      <c r="EX177" s="2">
        <f t="shared" si="224"/>
        <v>60.727791706762332</v>
      </c>
      <c r="EY177" s="2">
        <f t="shared" si="224"/>
        <v>59.82403221299807</v>
      </c>
      <c r="EZ177" s="2">
        <f t="shared" si="224"/>
        <v>58.198800323370463</v>
      </c>
      <c r="FA177" s="2">
        <f t="shared" si="224"/>
        <v>57.598399348100386</v>
      </c>
      <c r="FB177" s="2">
        <f t="shared" si="224"/>
        <v>58.853713546294578</v>
      </c>
      <c r="FC177" s="2">
        <f t="shared" si="224"/>
        <v>59.939803274395175</v>
      </c>
      <c r="FD177" s="2">
        <f t="shared" si="224"/>
        <v>63.824658382809972</v>
      </c>
      <c r="FE177" s="2">
        <f t="shared" si="224"/>
        <v>65.763034339608254</v>
      </c>
      <c r="FG177" s="2">
        <f t="shared" si="225"/>
        <v>0.99993764294054299</v>
      </c>
      <c r="FH177" s="2">
        <f t="shared" si="225"/>
        <v>0.99993483881393663</v>
      </c>
      <c r="FI177" s="2">
        <f t="shared" si="225"/>
        <v>0.9999355126299011</v>
      </c>
      <c r="FJ177" s="2">
        <f t="shared" si="225"/>
        <v>0.9999386124795191</v>
      </c>
      <c r="FK177" s="2">
        <f t="shared" si="225"/>
        <v>0.99993946165723102</v>
      </c>
      <c r="FL177" s="2">
        <f t="shared" si="225"/>
        <v>0.99993406362465731</v>
      </c>
      <c r="FM177" s="2">
        <f t="shared" si="225"/>
        <v>0.9999269519344941</v>
      </c>
      <c r="FN177" s="2">
        <f t="shared" si="225"/>
        <v>0.9999262750389083</v>
      </c>
      <c r="FO177" s="2">
        <f t="shared" si="225"/>
        <v>0.99992210751127863</v>
      </c>
      <c r="FP177" s="2">
        <f t="shared" si="225"/>
        <v>0.99991998294301832</v>
      </c>
      <c r="FQ177" s="2">
        <f t="shared" si="225"/>
        <v>0.99992865220287619</v>
      </c>
      <c r="FR177" s="2">
        <f t="shared" si="225"/>
        <v>0.99993020029975743</v>
      </c>
      <c r="FS177" s="2">
        <f t="shared" si="225"/>
        <v>0.99993355019972074</v>
      </c>
      <c r="FT177" s="2">
        <f t="shared" si="225"/>
        <v>0.99992677814032727</v>
      </c>
      <c r="FU177" s="2">
        <f t="shared" si="225"/>
        <v>0.99990584335849109</v>
      </c>
      <c r="FW177" s="2">
        <f t="shared" si="216"/>
        <v>0.38292030365597168</v>
      </c>
      <c r="FX177" s="2">
        <f t="shared" si="216"/>
        <v>0.41499118740579644</v>
      </c>
      <c r="FY177" s="2">
        <f t="shared" si="216"/>
        <v>0.47671502476961619</v>
      </c>
      <c r="FZ177" s="2">
        <f t="shared" si="216"/>
        <v>0.52736226675601439</v>
      </c>
      <c r="GA177" s="2">
        <f t="shared" si="216"/>
        <v>0.51018887268261348</v>
      </c>
      <c r="GB177" s="2">
        <f t="shared" si="216"/>
        <v>0.48792463816668419</v>
      </c>
      <c r="GC177" s="2">
        <f t="shared" si="216"/>
        <v>0.51544395513809371</v>
      </c>
      <c r="GD177" s="2">
        <f t="shared" si="216"/>
        <v>0.53999562103246057</v>
      </c>
      <c r="GE177" s="2">
        <f t="shared" si="216"/>
        <v>0.5554594824251653</v>
      </c>
      <c r="GF177" s="2">
        <f t="shared" si="216"/>
        <v>0.48568600636321396</v>
      </c>
      <c r="GG177" s="2">
        <f t="shared" si="216"/>
        <v>0.45740409153238176</v>
      </c>
      <c r="GH177" s="2">
        <f t="shared" si="216"/>
        <v>0.42035177124413192</v>
      </c>
      <c r="GI177" s="2">
        <f t="shared" si="216"/>
        <v>0.40500955149249124</v>
      </c>
      <c r="GJ177" s="2">
        <f t="shared" si="216"/>
        <v>0.33839236755540902</v>
      </c>
      <c r="GK177" s="2">
        <f t="shared" si="216"/>
        <v>0.27368303589471121</v>
      </c>
      <c r="GM177" s="86">
        <f t="shared" si="217"/>
        <v>2.0755316677611811E-156</v>
      </c>
      <c r="GN177" s="86">
        <f t="shared" si="217"/>
        <v>1.2164595035341211E-157</v>
      </c>
      <c r="GO177" s="86">
        <f t="shared" si="217"/>
        <v>2.2293393814437261E-184</v>
      </c>
      <c r="GP177" s="86">
        <f t="shared" si="217"/>
        <v>9.9872431244677267E-211</v>
      </c>
      <c r="GQ177" s="86">
        <f t="shared" si="217"/>
        <v>1.350752173484704E-196</v>
      </c>
      <c r="GR177" s="86">
        <f t="shared" si="217"/>
        <v>7.2523474333119817E-132</v>
      </c>
      <c r="GS177" s="86">
        <f t="shared" si="217"/>
        <v>1.0517303485727296E-145</v>
      </c>
      <c r="GT177" s="86">
        <f t="shared" si="217"/>
        <v>1.6299026755419329E-174</v>
      </c>
      <c r="GU177" s="86">
        <f t="shared" si="217"/>
        <v>2.0786039203760271E-212</v>
      </c>
      <c r="GV177" s="86">
        <f t="shared" si="217"/>
        <v>3.0175251278891401E-253</v>
      </c>
      <c r="GW177" s="86">
        <f t="shared" si="217"/>
        <v>4.0395807977177887E-249</v>
      </c>
      <c r="GX177" s="86">
        <f t="shared" si="217"/>
        <v>3.5245721655510296E-233</v>
      </c>
      <c r="GY177" s="86">
        <f t="shared" si="217"/>
        <v>1.7249165680565593E-253</v>
      </c>
      <c r="GZ177" s="86">
        <f t="shared" si="217"/>
        <v>1.5911895568592608E-239</v>
      </c>
      <c r="HA177" s="86">
        <f t="shared" si="217"/>
        <v>3.0287575186226098E-251</v>
      </c>
      <c r="HC177" s="86">
        <f t="shared" si="181"/>
        <v>9.7405926633886709E-88</v>
      </c>
      <c r="HD177" s="86">
        <f t="shared" si="181"/>
        <v>6.7869532098623476E-107</v>
      </c>
      <c r="HE177" s="86">
        <f t="shared" si="181"/>
        <v>7.9042784967625718E-121</v>
      </c>
      <c r="HF177" s="86">
        <f t="shared" si="180"/>
        <v>5.6565098034878326E-182</v>
      </c>
      <c r="HG177" s="86">
        <f t="shared" si="180"/>
        <v>2.5654585248724913E-107</v>
      </c>
      <c r="HH177" s="86">
        <f t="shared" si="180"/>
        <v>2.9554759682649761E-121</v>
      </c>
      <c r="HI177" s="86">
        <f t="shared" si="180"/>
        <v>3.0775228868448255E-165</v>
      </c>
      <c r="HJ177" s="86">
        <f t="shared" si="180"/>
        <v>1.1239692085558944E-191</v>
      </c>
      <c r="HK177" s="86">
        <f t="shared" si="180"/>
        <v>3.4149786989283663E-211</v>
      </c>
      <c r="HL177" s="86">
        <f t="shared" si="180"/>
        <v>3.1462033027581169E-214</v>
      </c>
      <c r="HM177" s="86">
        <f t="shared" si="180"/>
        <v>2.8936618201829592E-206</v>
      </c>
      <c r="HN177" s="86">
        <f t="shared" si="180"/>
        <v>5.4050274761667907E-174</v>
      </c>
      <c r="HO177" s="86">
        <f t="shared" si="226"/>
        <v>3.6475672708239526E-140</v>
      </c>
      <c r="HP177" s="86">
        <f t="shared" si="226"/>
        <v>1.3285952466057942E-150</v>
      </c>
      <c r="HQ177" s="86">
        <f t="shared" si="226"/>
        <v>2.1844514229952622E-161</v>
      </c>
      <c r="HS177" s="86">
        <f t="shared" si="218"/>
        <v>4.7703538800088102E-16</v>
      </c>
      <c r="HT177" s="86">
        <f t="shared" si="218"/>
        <v>2.9136896805390021E-21</v>
      </c>
      <c r="HU177" s="86">
        <f t="shared" si="218"/>
        <v>2.1954565284546684E-20</v>
      </c>
      <c r="HV177" s="86">
        <f t="shared" si="218"/>
        <v>3.5205060761632557E-26</v>
      </c>
      <c r="HW177" s="86">
        <f t="shared" si="218"/>
        <v>2.189474048011682E-29</v>
      </c>
      <c r="HX177" s="86">
        <f t="shared" si="218"/>
        <v>4.8942382019358182E-23</v>
      </c>
      <c r="HY177" s="86">
        <f t="shared" si="218"/>
        <v>2.5674873399719865E-27</v>
      </c>
      <c r="HZ177" s="86">
        <f t="shared" si="218"/>
        <v>2.6106486583533829E-25</v>
      </c>
      <c r="IA177" s="86">
        <f t="shared" si="218"/>
        <v>6.4518599224041441E-29</v>
      </c>
      <c r="IB177" s="86">
        <f t="shared" si="218"/>
        <v>2.3462122192985068E-26</v>
      </c>
      <c r="IC177" s="86">
        <f t="shared" si="218"/>
        <v>4.3979626548249133E-23</v>
      </c>
      <c r="ID177" s="86">
        <f t="shared" si="218"/>
        <v>1.3645467121903749E-20</v>
      </c>
      <c r="IE177" s="86">
        <f t="shared" si="218"/>
        <v>2.821976393147848E-19</v>
      </c>
      <c r="IF177" s="86">
        <f t="shared" si="218"/>
        <v>7.5613266366191275E-14</v>
      </c>
      <c r="IG177" s="86">
        <f t="shared" si="218"/>
        <v>4.917588730314432E-11</v>
      </c>
      <c r="II177" s="86">
        <f t="shared" si="219"/>
        <v>8.6763736224784629E-2</v>
      </c>
      <c r="IJ177" s="86">
        <f t="shared" si="219"/>
        <v>0.16566181117798665</v>
      </c>
      <c r="IK177" s="86">
        <f t="shared" si="219"/>
        <v>0.41627807070286638</v>
      </c>
      <c r="IL177" s="86">
        <f t="shared" si="219"/>
        <v>0.56548942252079926</v>
      </c>
      <c r="IM177" s="86">
        <f t="shared" si="219"/>
        <v>0.53187662292625215</v>
      </c>
      <c r="IN177" s="86">
        <f t="shared" si="219"/>
        <v>0.45835697559133398</v>
      </c>
      <c r="IO177" s="86">
        <f t="shared" si="219"/>
        <v>0.54401001136891158</v>
      </c>
      <c r="IP177" s="86">
        <f t="shared" si="219"/>
        <v>0.57532685641912307</v>
      </c>
      <c r="IQ177" s="86">
        <f t="shared" si="219"/>
        <v>0.57221213027215312</v>
      </c>
      <c r="IR177" s="86">
        <f t="shared" si="219"/>
        <v>0.44588759508113723</v>
      </c>
      <c r="IS177" s="86">
        <f t="shared" si="219"/>
        <v>0.32628590204665597</v>
      </c>
      <c r="IT177" s="86">
        <f t="shared" si="219"/>
        <v>0.17581218780309116</v>
      </c>
      <c r="IU177" s="86">
        <f t="shared" si="219"/>
        <v>0.12855337397515554</v>
      </c>
      <c r="IV177" s="86">
        <f t="shared" si="219"/>
        <v>0.10024558878151342</v>
      </c>
      <c r="IW177" s="86">
        <f t="shared" si="219"/>
        <v>6.147091044716544E-2</v>
      </c>
      <c r="IY177" s="86">
        <f t="shared" si="220"/>
        <v>8.6763736224785101E-2</v>
      </c>
      <c r="IZ177" s="86">
        <f t="shared" si="220"/>
        <v>0.16566181117798665</v>
      </c>
      <c r="JA177" s="86">
        <f t="shared" si="220"/>
        <v>0.41627807070286638</v>
      </c>
      <c r="JB177" s="86">
        <f t="shared" si="220"/>
        <v>0.56548942252079926</v>
      </c>
      <c r="JC177" s="86">
        <f t="shared" si="220"/>
        <v>0.53187662292625215</v>
      </c>
      <c r="JD177" s="86">
        <f t="shared" si="220"/>
        <v>0.45835697559133398</v>
      </c>
      <c r="JE177" s="86">
        <f t="shared" si="220"/>
        <v>0.54401001136891158</v>
      </c>
      <c r="JF177" s="86">
        <f t="shared" si="220"/>
        <v>0.57532685641912307</v>
      </c>
      <c r="JG177" s="86">
        <f t="shared" si="220"/>
        <v>0.57221213027215312</v>
      </c>
      <c r="JH177" s="86">
        <f t="shared" si="220"/>
        <v>0.44588759508113723</v>
      </c>
      <c r="JI177" s="86">
        <f t="shared" si="220"/>
        <v>0.32628590204665597</v>
      </c>
      <c r="JJ177" s="86">
        <f t="shared" si="220"/>
        <v>0.17581218780309116</v>
      </c>
      <c r="JK177" s="86">
        <f t="shared" si="220"/>
        <v>0.12855337397515554</v>
      </c>
      <c r="JL177" s="86">
        <f t="shared" si="220"/>
        <v>0.10024558878158904</v>
      </c>
      <c r="JM177" s="86">
        <f t="shared" si="220"/>
        <v>6.1470910496341326E-2</v>
      </c>
    </row>
    <row r="178" spans="2:273" x14ac:dyDescent="0.25">
      <c r="B178" s="2">
        <v>151</v>
      </c>
      <c r="C178" s="37">
        <v>71.516000000000005</v>
      </c>
      <c r="D178" s="37">
        <v>71.194000000000003</v>
      </c>
      <c r="E178" s="37">
        <v>67.209999999999994</v>
      </c>
      <c r="F178" s="37">
        <v>66.638999999999996</v>
      </c>
      <c r="G178" s="37">
        <v>65.671999999999997</v>
      </c>
      <c r="H178" s="37">
        <v>66.117000000000004</v>
      </c>
      <c r="I178" s="37">
        <v>66.835999999999999</v>
      </c>
      <c r="J178" s="37">
        <v>62.966999999999999</v>
      </c>
      <c r="K178" s="37">
        <v>62.606999999999999</v>
      </c>
      <c r="L178" s="37">
        <v>68.197000000000003</v>
      </c>
      <c r="M178" s="37">
        <v>68.492000000000004</v>
      </c>
      <c r="N178" s="37">
        <v>69.855000000000004</v>
      </c>
      <c r="O178" s="37">
        <v>69.855000000000004</v>
      </c>
      <c r="P178" s="37">
        <v>83.096999999999994</v>
      </c>
      <c r="Q178" s="37">
        <v>90.161000000000001</v>
      </c>
      <c r="S178" s="4">
        <f t="shared" si="221"/>
        <v>71.015163518696554</v>
      </c>
      <c r="T178" s="4">
        <f t="shared" si="221"/>
        <v>71.100248822240317</v>
      </c>
      <c r="U178" s="4">
        <f t="shared" si="221"/>
        <v>66.975996379511329</v>
      </c>
      <c r="V178" s="4">
        <f t="shared" si="221"/>
        <v>64.795271138934311</v>
      </c>
      <c r="W178" s="4">
        <f t="shared" si="221"/>
        <v>65.218666871362743</v>
      </c>
      <c r="X178" s="4">
        <f t="shared" si="221"/>
        <v>65.522868288941964</v>
      </c>
      <c r="Y178" s="4">
        <f t="shared" si="221"/>
        <v>65.54840776726931</v>
      </c>
      <c r="Z178" s="4">
        <f t="shared" si="221"/>
        <v>63.828759439955519</v>
      </c>
      <c r="AA178" s="4">
        <f t="shared" si="221"/>
        <v>62.108028863162595</v>
      </c>
      <c r="AB178" s="4">
        <f t="shared" si="221"/>
        <v>67.730075970642559</v>
      </c>
      <c r="AC178" s="4">
        <f t="shared" si="221"/>
        <v>69.354081752784069</v>
      </c>
      <c r="AD178" s="4">
        <f t="shared" si="221"/>
        <v>70.686391737894482</v>
      </c>
      <c r="AE178" s="4">
        <f t="shared" si="221"/>
        <v>69.660692680502706</v>
      </c>
      <c r="AF178" s="4">
        <f t="shared" si="221"/>
        <v>83.135838714919458</v>
      </c>
      <c r="AG178" s="4">
        <f t="shared" si="221"/>
        <v>88.801732016723307</v>
      </c>
      <c r="AI178" s="4">
        <f t="shared" si="222"/>
        <v>0.50083648130345182</v>
      </c>
      <c r="AJ178" s="4">
        <f t="shared" si="222"/>
        <v>9.3751177759685334E-2</v>
      </c>
      <c r="AK178" s="4">
        <f t="shared" si="222"/>
        <v>0.23400362048866441</v>
      </c>
      <c r="AL178" s="4">
        <f t="shared" si="222"/>
        <v>1.843728861065685</v>
      </c>
      <c r="AM178" s="4">
        <f t="shared" si="222"/>
        <v>0.45333312863725439</v>
      </c>
      <c r="AN178" s="4">
        <f t="shared" si="222"/>
        <v>0.59413171105803997</v>
      </c>
      <c r="AO178" s="4">
        <f t="shared" si="222"/>
        <v>1.2875922327306881</v>
      </c>
      <c r="AP178" s="4">
        <f t="shared" si="222"/>
        <v>-0.86175943995552018</v>
      </c>
      <c r="AQ178" s="4">
        <f t="shared" si="222"/>
        <v>0.49897113683740457</v>
      </c>
      <c r="AR178" s="4">
        <f t="shared" si="222"/>
        <v>0.46692402935744326</v>
      </c>
      <c r="AS178" s="4">
        <f t="shared" si="222"/>
        <v>-0.86208175278406429</v>
      </c>
      <c r="AT178" s="4">
        <f t="shared" si="222"/>
        <v>-0.83139173789447796</v>
      </c>
      <c r="AU178" s="4">
        <f t="shared" si="222"/>
        <v>0.19430731949729818</v>
      </c>
      <c r="AV178" s="4">
        <f t="shared" si="222"/>
        <v>-3.8838714919464223E-2</v>
      </c>
      <c r="AW178" s="4">
        <f t="shared" si="222"/>
        <v>1.3592679832766947</v>
      </c>
      <c r="AY178" s="2">
        <f t="shared" ref="AY178:BM194" si="227">IF(OR($B178 &lt; C$230, $B178 &gt; C$233), #N/A, ((1-FG178)*DK178) + (FG178 - FW178)*EA178 + (FW178*EQ178))</f>
        <v>70.494676459167735</v>
      </c>
      <c r="AZ178" s="2">
        <f t="shared" si="227"/>
        <v>70.670435702419269</v>
      </c>
      <c r="BA178" s="2">
        <f t="shared" si="227"/>
        <v>64.069590647868154</v>
      </c>
      <c r="BB178" s="2">
        <f t="shared" si="227"/>
        <v>62.12895619906471</v>
      </c>
      <c r="BC178" s="2">
        <f t="shared" si="227"/>
        <v>60.43633410916955</v>
      </c>
      <c r="BD178" s="2">
        <f t="shared" si="227"/>
        <v>60.089179142739255</v>
      </c>
      <c r="BE178" s="2">
        <f t="shared" si="227"/>
        <v>60.545268654048314</v>
      </c>
      <c r="BF178" s="2">
        <f t="shared" si="227"/>
        <v>60.335633771147776</v>
      </c>
      <c r="BG178" s="2">
        <f t="shared" si="227"/>
        <v>59.360535063486097</v>
      </c>
      <c r="BH178" s="2">
        <f t="shared" si="227"/>
        <v>57.870309909809237</v>
      </c>
      <c r="BI178" s="2">
        <f t="shared" si="227"/>
        <v>57.614330976040996</v>
      </c>
      <c r="BJ178" s="2">
        <f t="shared" si="227"/>
        <v>58.068859873463438</v>
      </c>
      <c r="BK178" s="2">
        <f t="shared" si="227"/>
        <v>59.410739345995786</v>
      </c>
      <c r="BL178" s="2">
        <f t="shared" si="227"/>
        <v>64.298395164195355</v>
      </c>
      <c r="BM178" s="2">
        <f t="shared" si="227"/>
        <v>65.343921934102511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105.09291905768652</v>
      </c>
      <c r="DL178" s="2">
        <f t="shared" si="223"/>
        <v>124.40439332306943</v>
      </c>
      <c r="DM178" s="2">
        <f t="shared" si="223"/>
        <v>125.62098665694297</v>
      </c>
      <c r="DN178" s="2">
        <f t="shared" si="223"/>
        <v>92.623360918151619</v>
      </c>
      <c r="DO178" s="2">
        <f t="shared" si="223"/>
        <v>101.14868289981902</v>
      </c>
      <c r="DP178" s="2">
        <f t="shared" si="223"/>
        <v>98.09427020905926</v>
      </c>
      <c r="DQ178" s="2">
        <f t="shared" si="223"/>
        <v>106.43525746799432</v>
      </c>
      <c r="DR178" s="2">
        <f t="shared" si="223"/>
        <v>97.500618776671388</v>
      </c>
      <c r="DS178" s="2">
        <f t="shared" si="223"/>
        <v>105.70819219219217</v>
      </c>
      <c r="DT178" s="2">
        <f t="shared" si="223"/>
        <v>101.03119313599311</v>
      </c>
      <c r="DU178" s="2">
        <f t="shared" si="223"/>
        <v>98.236336178283551</v>
      </c>
      <c r="DV178" s="2">
        <f t="shared" si="223"/>
        <v>108.23345074224022</v>
      </c>
      <c r="DW178" s="2">
        <f t="shared" si="223"/>
        <v>97.648696529080638</v>
      </c>
      <c r="DX178" s="2">
        <f t="shared" si="223"/>
        <v>101.10618634423899</v>
      </c>
      <c r="DY178" s="2">
        <f t="shared" si="223"/>
        <v>90.273351612903198</v>
      </c>
      <c r="DZ178" s="5"/>
      <c r="EA178" s="2">
        <f t="shared" si="213"/>
        <v>70.42152068252328</v>
      </c>
      <c r="EB178" s="2">
        <f t="shared" si="213"/>
        <v>70.398535128575162</v>
      </c>
      <c r="EC178" s="2">
        <f t="shared" si="213"/>
        <v>63.449375224476491</v>
      </c>
      <c r="ED178" s="2">
        <f t="shared" si="213"/>
        <v>61.514647053088964</v>
      </c>
      <c r="EE178" s="2">
        <f t="shared" si="213"/>
        <v>60.43069761651617</v>
      </c>
      <c r="EF178" s="2">
        <f t="shared" si="213"/>
        <v>59.644527262299775</v>
      </c>
      <c r="EG178" s="2">
        <f t="shared" si="213"/>
        <v>60.627557695628404</v>
      </c>
      <c r="EH178" s="2">
        <f t="shared" si="213"/>
        <v>59.992952405306809</v>
      </c>
      <c r="EI178" s="2">
        <f t="shared" si="213"/>
        <v>58.912497151297757</v>
      </c>
      <c r="EJ178" s="2">
        <f t="shared" si="213"/>
        <v>57.663728691476607</v>
      </c>
      <c r="EK178" s="2">
        <f t="shared" si="212"/>
        <v>57.733805656272665</v>
      </c>
      <c r="EL178" s="2">
        <f t="shared" si="179"/>
        <v>57.533892121726879</v>
      </c>
      <c r="EM178" s="2">
        <f t="shared" si="179"/>
        <v>59.105252481403788</v>
      </c>
      <c r="EN178" s="2">
        <f t="shared" si="179"/>
        <v>64.609676089388955</v>
      </c>
      <c r="EO178" s="2">
        <f t="shared" si="179"/>
        <v>65.20530882213923</v>
      </c>
      <c r="EP178" s="5"/>
      <c r="EQ178" s="2">
        <f t="shared" si="224"/>
        <v>70.597324792953629</v>
      </c>
      <c r="ER178" s="2">
        <f t="shared" si="224"/>
        <v>71.012669586940831</v>
      </c>
      <c r="ES178" s="2">
        <f t="shared" si="224"/>
        <v>64.683174015418359</v>
      </c>
      <c r="ET178" s="2">
        <f t="shared" si="224"/>
        <v>62.627909560144367</v>
      </c>
      <c r="EU178" s="2">
        <f t="shared" si="224"/>
        <v>60.437052796572473</v>
      </c>
      <c r="EV178" s="2">
        <f t="shared" si="224"/>
        <v>60.510253513175556</v>
      </c>
      <c r="EW178" s="2">
        <f t="shared" si="224"/>
        <v>60.469049219351696</v>
      </c>
      <c r="EX178" s="2">
        <f t="shared" si="224"/>
        <v>60.597385681679029</v>
      </c>
      <c r="EY178" s="2">
        <f t="shared" si="224"/>
        <v>59.681803885671329</v>
      </c>
      <c r="EZ178" s="2">
        <f t="shared" si="224"/>
        <v>58.06359810107827</v>
      </c>
      <c r="FA178" s="2">
        <f t="shared" si="224"/>
        <v>57.479587681375307</v>
      </c>
      <c r="FB178" s="2">
        <f t="shared" si="224"/>
        <v>58.734363028386809</v>
      </c>
      <c r="FC178" s="2">
        <f t="shared" si="224"/>
        <v>59.814569649910112</v>
      </c>
      <c r="FD178" s="2">
        <f t="shared" si="224"/>
        <v>63.73656164573115</v>
      </c>
      <c r="FE178" s="2">
        <f t="shared" si="224"/>
        <v>65.672051440531718</v>
      </c>
      <c r="FG178" s="2">
        <f t="shared" si="225"/>
        <v>0.99994312937383023</v>
      </c>
      <c r="FH178" s="2">
        <f t="shared" si="225"/>
        <v>0.9999405719512755</v>
      </c>
      <c r="FI178" s="2">
        <f t="shared" si="225"/>
        <v>0.99994118648574926</v>
      </c>
      <c r="FJ178" s="2">
        <f t="shared" si="225"/>
        <v>0.99994401361351326</v>
      </c>
      <c r="FK178" s="2">
        <f t="shared" si="225"/>
        <v>0.99994478808109977</v>
      </c>
      <c r="FL178" s="2">
        <f t="shared" si="225"/>
        <v>0.99993986496209508</v>
      </c>
      <c r="FM178" s="2">
        <f t="shared" si="225"/>
        <v>0.99993337894426193</v>
      </c>
      <c r="FN178" s="2">
        <f t="shared" si="225"/>
        <v>0.99993276160017797</v>
      </c>
      <c r="FO178" s="2">
        <f t="shared" si="225"/>
        <v>0.9999289607191002</v>
      </c>
      <c r="FP178" s="2">
        <f t="shared" si="225"/>
        <v>0.99992702306289549</v>
      </c>
      <c r="FQ178" s="2">
        <f t="shared" si="225"/>
        <v>0.99993492962715802</v>
      </c>
      <c r="FR178" s="2">
        <f t="shared" si="225"/>
        <v>0.999936341525829</v>
      </c>
      <c r="FS178" s="2">
        <f t="shared" si="225"/>
        <v>0.99993939670753318</v>
      </c>
      <c r="FT178" s="2">
        <f t="shared" si="225"/>
        <v>0.99993322044005795</v>
      </c>
      <c r="FU178" s="2">
        <f t="shared" si="225"/>
        <v>0.99991412741091246</v>
      </c>
      <c r="FV178" s="5"/>
      <c r="FW178" s="2">
        <f t="shared" ref="FW178:GK194" si="229">POWER(10,($B178-C$232)/C$229)/(1+POWER(10,($B178-C$232)/C$229))</f>
        <v>0.40490516595106141</v>
      </c>
      <c r="FX178" s="2">
        <f t="shared" si="229"/>
        <v>0.43751186309746082</v>
      </c>
      <c r="FY178" s="2">
        <f t="shared" si="229"/>
        <v>0.49972402061280602</v>
      </c>
      <c r="FZ178" s="2">
        <f t="shared" si="229"/>
        <v>0.55024531735865512</v>
      </c>
      <c r="GA178" s="2">
        <f t="shared" si="229"/>
        <v>0.53316735672683646</v>
      </c>
      <c r="GB178" s="2">
        <f t="shared" si="229"/>
        <v>0.51094639124372854</v>
      </c>
      <c r="GC178" s="2">
        <f t="shared" si="229"/>
        <v>0.53839896076524407</v>
      </c>
      <c r="GD178" s="2">
        <f t="shared" si="229"/>
        <v>0.56277412854354458</v>
      </c>
      <c r="GE178" s="2">
        <f t="shared" si="229"/>
        <v>0.57807056638539578</v>
      </c>
      <c r="GF178" s="2">
        <f t="shared" si="229"/>
        <v>0.50870706466422011</v>
      </c>
      <c r="GG178" s="2">
        <f t="shared" si="229"/>
        <v>0.48033658927179124</v>
      </c>
      <c r="GH178" s="2">
        <f t="shared" si="229"/>
        <v>0.44294309195138121</v>
      </c>
      <c r="GI178" s="2">
        <f t="shared" si="229"/>
        <v>0.42738427665309753</v>
      </c>
      <c r="GJ178" s="2">
        <f t="shared" si="229"/>
        <v>0.35930930746438561</v>
      </c>
      <c r="GK178" s="2">
        <f t="shared" si="229"/>
        <v>0.29236767513424733</v>
      </c>
      <c r="GL178" s="5"/>
      <c r="GM178" s="86">
        <f t="shared" ref="GM178:HA194" si="230" xml:space="preserve"> _xlfn.NORM.DIST($B178, C$7, ABS(C$11), TRUE) * _xlfn.NORM.DIST(($B178 - C$7)*C$15, 0, ABS(C$11), TRUE) * 2</f>
        <v>4.6932442304387068E-160</v>
      </c>
      <c r="GN178" s="86">
        <f t="shared" si="230"/>
        <v>2.5952357928247735E-161</v>
      </c>
      <c r="GO178" s="86">
        <f t="shared" si="230"/>
        <v>1.1447224283676742E-188</v>
      </c>
      <c r="GP178" s="86">
        <f t="shared" si="230"/>
        <v>1.2793531249244992E-215</v>
      </c>
      <c r="GQ178" s="86">
        <f t="shared" si="230"/>
        <v>3.7645126431763488E-201</v>
      </c>
      <c r="GR178" s="86">
        <f t="shared" si="230"/>
        <v>6.2306300251431679E-135</v>
      </c>
      <c r="GS178" s="86">
        <f t="shared" si="230"/>
        <v>4.5648125947059156E-149</v>
      </c>
      <c r="GT178" s="86">
        <f t="shared" si="230"/>
        <v>1.5288377728024607E-178</v>
      </c>
      <c r="GU178" s="86">
        <f t="shared" si="230"/>
        <v>2.5405522042336271E-217</v>
      </c>
      <c r="GV178" s="86">
        <f t="shared" si="230"/>
        <v>3.9903482619768174E-259</v>
      </c>
      <c r="GW178" s="86">
        <f t="shared" si="230"/>
        <v>7.1336189406955489E-255</v>
      </c>
      <c r="GX178" s="86">
        <f t="shared" si="230"/>
        <v>1.3649609085985022E-238</v>
      </c>
      <c r="GY178" s="86">
        <f t="shared" si="230"/>
        <v>2.2315044297148309E-259</v>
      </c>
      <c r="GZ178" s="86">
        <f t="shared" si="230"/>
        <v>4.9519168513238699E-245</v>
      </c>
      <c r="HA178" s="86">
        <f t="shared" si="230"/>
        <v>4.6987823608052152E-257</v>
      </c>
      <c r="HC178" s="86">
        <f t="shared" si="181"/>
        <v>1.5687311512823434E-90</v>
      </c>
      <c r="HD178" s="86">
        <f t="shared" si="181"/>
        <v>2.5069585641357313E-110</v>
      </c>
      <c r="HE178" s="86">
        <f t="shared" si="181"/>
        <v>1.0625630691974016E-124</v>
      </c>
      <c r="HF178" s="86">
        <f t="shared" si="180"/>
        <v>9.8372274157367032E-188</v>
      </c>
      <c r="HG178" s="86">
        <f t="shared" si="180"/>
        <v>1.1997714003906837E-110</v>
      </c>
      <c r="HH178" s="86">
        <f t="shared" si="180"/>
        <v>4.3542338784570139E-125</v>
      </c>
      <c r="HI178" s="86">
        <f t="shared" si="180"/>
        <v>2.1411756730247539E-170</v>
      </c>
      <c r="HJ178" s="86">
        <f t="shared" si="180"/>
        <v>1.1758548358230686E-197</v>
      </c>
      <c r="HK178" s="86">
        <f t="shared" si="180"/>
        <v>9.3959441119495055E-218</v>
      </c>
      <c r="HL178" s="86">
        <f t="shared" si="180"/>
        <v>6.4710363570644419E-221</v>
      </c>
      <c r="HM178" s="86">
        <f t="shared" si="180"/>
        <v>1.0489956530495746E-212</v>
      </c>
      <c r="HN178" s="86">
        <f t="shared" si="180"/>
        <v>1.7303082538541909E-179</v>
      </c>
      <c r="HO178" s="86">
        <f t="shared" si="226"/>
        <v>1.3756861472773419E-144</v>
      </c>
      <c r="HP178" s="86">
        <f t="shared" si="226"/>
        <v>2.4850135300316741E-155</v>
      </c>
      <c r="HQ178" s="86">
        <f t="shared" si="226"/>
        <v>1.7087926737540657E-166</v>
      </c>
      <c r="HS178" s="86">
        <f t="shared" ref="HS178:IG194" si="231" xml:space="preserve"> _xlfn.NORM.DIST($B178, C$9, ABS(C$13), TRUE) * _xlfn.NORM.DIST(($B178 - C$9)*C$17, 0, ABS(C$13), TRUE) * 2</f>
        <v>2.52332668026456E-17</v>
      </c>
      <c r="HT178" s="86">
        <f t="shared" si="231"/>
        <v>8.391416805921281E-23</v>
      </c>
      <c r="HU178" s="86">
        <f t="shared" si="231"/>
        <v>6.9368627887762212E-22</v>
      </c>
      <c r="HV178" s="86">
        <f t="shared" si="231"/>
        <v>4.8916759236893481E-28</v>
      </c>
      <c r="HW178" s="86">
        <f t="shared" si="231"/>
        <v>1.9311597885962715E-31</v>
      </c>
      <c r="HX178" s="86">
        <f t="shared" si="231"/>
        <v>1.1413155564106556E-24</v>
      </c>
      <c r="HY178" s="86">
        <f t="shared" si="231"/>
        <v>3.1490474609464166E-29</v>
      </c>
      <c r="HZ178" s="86">
        <f t="shared" si="231"/>
        <v>4.8249374058279597E-27</v>
      </c>
      <c r="IA178" s="86">
        <f t="shared" si="231"/>
        <v>7.2182617431323182E-31</v>
      </c>
      <c r="IB178" s="86">
        <f t="shared" si="231"/>
        <v>3.0859098379019955E-28</v>
      </c>
      <c r="IC178" s="86">
        <f t="shared" si="231"/>
        <v>9.1026653187849103E-25</v>
      </c>
      <c r="ID178" s="86">
        <f t="shared" si="231"/>
        <v>3.7316416972149454E-22</v>
      </c>
      <c r="IE178" s="86">
        <f t="shared" si="231"/>
        <v>9.1091536639951965E-21</v>
      </c>
      <c r="IF178" s="86">
        <f t="shared" si="231"/>
        <v>5.897848506408626E-15</v>
      </c>
      <c r="IG178" s="86">
        <f t="shared" si="231"/>
        <v>5.071693109552835E-12</v>
      </c>
      <c r="II178" s="86">
        <f t="shared" ref="II178:IW194" si="232" xml:space="preserve"> _xlfn.NORM.DIST($B178, C$10, ABS(C$14), TRUE) * _xlfn.NORM.DIST(($B178 - C$10)*C$18, 0, ABS(C$14), TRUE) * 2</f>
        <v>0.14454297579857972</v>
      </c>
      <c r="IJ178" s="86">
        <f t="shared" si="232"/>
        <v>0.25071201886810585</v>
      </c>
      <c r="IK178" s="86">
        <f t="shared" si="232"/>
        <v>0.49914695509190554</v>
      </c>
      <c r="IL178" s="86">
        <f t="shared" si="232"/>
        <v>0.57550472635677663</v>
      </c>
      <c r="IM178" s="86">
        <f t="shared" si="232"/>
        <v>0.57312323910643304</v>
      </c>
      <c r="IN178" s="86">
        <f t="shared" si="232"/>
        <v>0.53101617363208464</v>
      </c>
      <c r="IO178" s="86">
        <f t="shared" si="232"/>
        <v>0.57562361913975801</v>
      </c>
      <c r="IP178" s="86">
        <f t="shared" si="232"/>
        <v>0.56796702301809798</v>
      </c>
      <c r="IQ178" s="86">
        <f t="shared" si="232"/>
        <v>0.53705207416080714</v>
      </c>
      <c r="IR178" s="86">
        <f t="shared" si="232"/>
        <v>0.52693541705193681</v>
      </c>
      <c r="IS178" s="86">
        <f t="shared" si="232"/>
        <v>0.4266536644527017</v>
      </c>
      <c r="IT178" s="86">
        <f t="shared" si="232"/>
        <v>0.2658672350438418</v>
      </c>
      <c r="IU178" s="86">
        <f t="shared" si="232"/>
        <v>0.20562645150928455</v>
      </c>
      <c r="IV178" s="86">
        <f t="shared" si="232"/>
        <v>0.15190429000698541</v>
      </c>
      <c r="IW178" s="86">
        <f t="shared" si="232"/>
        <v>9.0282502344635904E-2</v>
      </c>
      <c r="IY178" s="86">
        <f t="shared" ref="IY178:JM194" si="233">GM178+HC178+HS178+II178</f>
        <v>0.14454297579857975</v>
      </c>
      <c r="IZ178" s="86">
        <f t="shared" si="233"/>
        <v>0.25071201886810585</v>
      </c>
      <c r="JA178" s="86">
        <f t="shared" si="233"/>
        <v>0.49914695509190554</v>
      </c>
      <c r="JB178" s="86">
        <f t="shared" si="233"/>
        <v>0.57550472635677663</v>
      </c>
      <c r="JC178" s="86">
        <f t="shared" si="233"/>
        <v>0.57312323910643304</v>
      </c>
      <c r="JD178" s="86">
        <f t="shared" si="233"/>
        <v>0.53101617363208464</v>
      </c>
      <c r="JE178" s="86">
        <f t="shared" si="233"/>
        <v>0.57562361913975801</v>
      </c>
      <c r="JF178" s="86">
        <f t="shared" si="233"/>
        <v>0.56796702301809798</v>
      </c>
      <c r="JG178" s="86">
        <f t="shared" si="233"/>
        <v>0.53705207416080714</v>
      </c>
      <c r="JH178" s="86">
        <f t="shared" si="233"/>
        <v>0.52693541705193681</v>
      </c>
      <c r="JI178" s="86">
        <f t="shared" si="233"/>
        <v>0.4266536644527017</v>
      </c>
      <c r="JJ178" s="86">
        <f t="shared" si="233"/>
        <v>0.2658672350438418</v>
      </c>
      <c r="JK178" s="86">
        <f t="shared" si="233"/>
        <v>0.20562645150928455</v>
      </c>
      <c r="JL178" s="86">
        <f t="shared" si="233"/>
        <v>0.15190429000699129</v>
      </c>
      <c r="JM178" s="86">
        <f t="shared" si="233"/>
        <v>9.0282502349707597E-2</v>
      </c>
    </row>
    <row r="179" spans="2:273" x14ac:dyDescent="0.25">
      <c r="B179" s="2">
        <v>152</v>
      </c>
      <c r="C179" s="37">
        <v>71.418999999999997</v>
      </c>
      <c r="D179" s="37">
        <v>71.661000000000001</v>
      </c>
      <c r="E179" s="37">
        <v>67.338999999999999</v>
      </c>
      <c r="F179" s="37">
        <v>65.361000000000004</v>
      </c>
      <c r="G179" s="37">
        <v>64.197000000000003</v>
      </c>
      <c r="H179" s="37">
        <v>63.45</v>
      </c>
      <c r="I179" s="37">
        <v>64.902000000000001</v>
      </c>
      <c r="J179" s="37">
        <v>62.459000000000003</v>
      </c>
      <c r="K179" s="37">
        <v>60.786999999999999</v>
      </c>
      <c r="L179" s="37">
        <v>65.606999999999999</v>
      </c>
      <c r="M179" s="37">
        <v>69</v>
      </c>
      <c r="N179" s="37">
        <v>72.677000000000007</v>
      </c>
      <c r="O179" s="37">
        <v>71.355000000000004</v>
      </c>
      <c r="P179" s="37">
        <v>87.581000000000003</v>
      </c>
      <c r="Q179" s="37">
        <v>97.983999999999995</v>
      </c>
      <c r="S179" s="4">
        <f t="shared" si="221"/>
        <v>71.062944872488345</v>
      </c>
      <c r="T179" s="4">
        <f t="shared" si="221"/>
        <v>71.046910087336343</v>
      </c>
      <c r="U179" s="4">
        <f t="shared" si="221"/>
        <v>66.433241351320689</v>
      </c>
      <c r="V179" s="4">
        <f t="shared" si="221"/>
        <v>63.672606390563956</v>
      </c>
      <c r="W179" s="4">
        <f t="shared" si="221"/>
        <v>63.514822675263574</v>
      </c>
      <c r="X179" s="4">
        <f t="shared" si="221"/>
        <v>64.329798036557122</v>
      </c>
      <c r="Y179" s="4">
        <f t="shared" si="221"/>
        <v>63.743017640423048</v>
      </c>
      <c r="Z179" s="4">
        <f t="shared" si="221"/>
        <v>62.331142819213802</v>
      </c>
      <c r="AA179" s="4">
        <f t="shared" si="221"/>
        <v>60.682600453680401</v>
      </c>
      <c r="AB179" s="4">
        <f t="shared" si="221"/>
        <v>65.514317013215944</v>
      </c>
      <c r="AC179" s="4">
        <f t="shared" si="221"/>
        <v>68.421965077311214</v>
      </c>
      <c r="AD179" s="4">
        <f t="shared" si="221"/>
        <v>72.225894549543924</v>
      </c>
      <c r="AE179" s="4">
        <f t="shared" si="221"/>
        <v>71.776637414010366</v>
      </c>
      <c r="AF179" s="4">
        <f t="shared" si="221"/>
        <v>88.505379075218755</v>
      </c>
      <c r="AG179" s="4">
        <f t="shared" si="221"/>
        <v>96.344722334648296</v>
      </c>
      <c r="AI179" s="4">
        <f t="shared" si="222"/>
        <v>0.35605512751165236</v>
      </c>
      <c r="AJ179" s="4">
        <f t="shared" si="222"/>
        <v>0.61408991266365831</v>
      </c>
      <c r="AK179" s="4">
        <f t="shared" si="222"/>
        <v>0.90575864867930989</v>
      </c>
      <c r="AL179" s="4">
        <f t="shared" si="222"/>
        <v>1.6883936094360479</v>
      </c>
      <c r="AM179" s="4">
        <f t="shared" si="222"/>
        <v>0.68217732473642911</v>
      </c>
      <c r="AN179" s="4">
        <f t="shared" si="222"/>
        <v>-0.87979803655711919</v>
      </c>
      <c r="AO179" s="4">
        <f t="shared" si="222"/>
        <v>1.1589823595769531</v>
      </c>
      <c r="AP179" s="4">
        <f t="shared" si="222"/>
        <v>0.12785718078620079</v>
      </c>
      <c r="AQ179" s="4">
        <f t="shared" si="222"/>
        <v>0.10439954631959836</v>
      </c>
      <c r="AR179" s="4">
        <f t="shared" si="222"/>
        <v>9.2682986784055288E-2</v>
      </c>
      <c r="AS179" s="4">
        <f t="shared" si="222"/>
        <v>0.57803492268878642</v>
      </c>
      <c r="AT179" s="4">
        <f t="shared" si="222"/>
        <v>0.45110545045608319</v>
      </c>
      <c r="AU179" s="4">
        <f t="shared" si="222"/>
        <v>-0.42163741401036248</v>
      </c>
      <c r="AV179" s="4">
        <f t="shared" si="222"/>
        <v>-0.92437907521875218</v>
      </c>
      <c r="AW179" s="4">
        <f t="shared" si="222"/>
        <v>1.6392776653516989</v>
      </c>
      <c r="AY179" s="2">
        <f t="shared" si="227"/>
        <v>70.379688234594312</v>
      </c>
      <c r="AZ179" s="2">
        <f t="shared" si="227"/>
        <v>70.553122320665139</v>
      </c>
      <c r="BA179" s="2">
        <f t="shared" si="227"/>
        <v>63.966033873515876</v>
      </c>
      <c r="BB179" s="2">
        <f t="shared" si="227"/>
        <v>62.013056738728679</v>
      </c>
      <c r="BC179" s="2">
        <f t="shared" si="227"/>
        <v>60.315103519428192</v>
      </c>
      <c r="BD179" s="2">
        <f t="shared" si="227"/>
        <v>59.991225467682312</v>
      </c>
      <c r="BE179" s="2">
        <f t="shared" si="227"/>
        <v>60.422688114573475</v>
      </c>
      <c r="BF179" s="2">
        <f t="shared" si="227"/>
        <v>60.21275358439047</v>
      </c>
      <c r="BG179" s="2">
        <f t="shared" si="227"/>
        <v>59.228073157119823</v>
      </c>
      <c r="BH179" s="2">
        <f t="shared" si="227"/>
        <v>57.739455061925817</v>
      </c>
      <c r="BI179" s="2">
        <f t="shared" si="227"/>
        <v>57.492549102529757</v>
      </c>
      <c r="BJ179" s="2">
        <f t="shared" si="227"/>
        <v>57.960626786474307</v>
      </c>
      <c r="BK179" s="2">
        <f t="shared" si="227"/>
        <v>59.291294843435992</v>
      </c>
      <c r="BL179" s="2">
        <f t="shared" si="227"/>
        <v>64.203877015104354</v>
      </c>
      <c r="BM179" s="2">
        <f t="shared" si="227"/>
        <v>65.254729271165928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105.25351072183631</v>
      </c>
      <c r="DL179" s="2">
        <f t="shared" si="223"/>
        <v>124.67869556762011</v>
      </c>
      <c r="DM179" s="2">
        <f t="shared" si="223"/>
        <v>125.92661885854739</v>
      </c>
      <c r="DN179" s="2">
        <f t="shared" si="223"/>
        <v>92.687975838115378</v>
      </c>
      <c r="DO179" s="2">
        <f t="shared" si="223"/>
        <v>101.33748550900791</v>
      </c>
      <c r="DP179" s="2">
        <f t="shared" si="223"/>
        <v>98.258279442508737</v>
      </c>
      <c r="DQ179" s="2">
        <f t="shared" si="223"/>
        <v>106.6531787941788</v>
      </c>
      <c r="DR179" s="2">
        <f t="shared" si="223"/>
        <v>97.641388116861791</v>
      </c>
      <c r="DS179" s="2">
        <f t="shared" si="223"/>
        <v>105.92104727584724</v>
      </c>
      <c r="DT179" s="2">
        <f t="shared" si="223"/>
        <v>101.21410510510509</v>
      </c>
      <c r="DU179" s="2">
        <f t="shared" si="223"/>
        <v>98.404323850165966</v>
      </c>
      <c r="DV179" s="2">
        <f t="shared" si="223"/>
        <v>108.47001106612687</v>
      </c>
      <c r="DW179" s="2">
        <f t="shared" si="223"/>
        <v>97.804443339587209</v>
      </c>
      <c r="DX179" s="2">
        <f t="shared" si="223"/>
        <v>101.31263347558085</v>
      </c>
      <c r="DY179" s="2">
        <f t="shared" si="223"/>
        <v>90.399127419354812</v>
      </c>
      <c r="EA179" s="2">
        <f t="shared" si="213"/>
        <v>70.300798823681504</v>
      </c>
      <c r="EB179" s="2">
        <f t="shared" si="213"/>
        <v>70.25974412227761</v>
      </c>
      <c r="EC179" s="2">
        <f t="shared" si="213"/>
        <v>63.301512867201779</v>
      </c>
      <c r="ED179" s="2">
        <f t="shared" si="213"/>
        <v>61.358194376357858</v>
      </c>
      <c r="EE179" s="2">
        <f t="shared" si="213"/>
        <v>60.30939699608362</v>
      </c>
      <c r="EF179" s="2">
        <f t="shared" si="213"/>
        <v>59.515303592642653</v>
      </c>
      <c r="EG179" s="2">
        <f t="shared" si="213"/>
        <v>60.510964399804308</v>
      </c>
      <c r="EH179" s="2">
        <f t="shared" si="213"/>
        <v>59.848368543991718</v>
      </c>
      <c r="EI179" s="2">
        <f t="shared" si="213"/>
        <v>58.752473069212932</v>
      </c>
      <c r="EJ179" s="2">
        <f t="shared" si="213"/>
        <v>57.518732347484473</v>
      </c>
      <c r="EK179" s="2">
        <f t="shared" si="212"/>
        <v>57.621227822093303</v>
      </c>
      <c r="EL179" s="2">
        <f t="shared" si="179"/>
        <v>57.384540173392438</v>
      </c>
      <c r="EM179" s="2">
        <f t="shared" si="179"/>
        <v>58.961641846271228</v>
      </c>
      <c r="EN179" s="2">
        <f t="shared" si="179"/>
        <v>64.541795549201225</v>
      </c>
      <c r="EO179" s="2">
        <f t="shared" si="179"/>
        <v>65.10401107789383</v>
      </c>
      <c r="EQ179" s="2">
        <f t="shared" si="224"/>
        <v>70.481188346754166</v>
      </c>
      <c r="ER179" s="2">
        <f t="shared" si="224"/>
        <v>70.890708912085387</v>
      </c>
      <c r="ES179" s="2">
        <f t="shared" si="224"/>
        <v>64.566327541213752</v>
      </c>
      <c r="ET179" s="2">
        <f t="shared" si="224"/>
        <v>62.498432587211816</v>
      </c>
      <c r="EU179" s="2">
        <f t="shared" si="224"/>
        <v>60.315944750045659</v>
      </c>
      <c r="EV179" s="2">
        <f t="shared" si="224"/>
        <v>60.40269393538388</v>
      </c>
      <c r="EW179" s="2">
        <f t="shared" si="224"/>
        <v>60.34866733179306</v>
      </c>
      <c r="EX179" s="2">
        <f t="shared" si="224"/>
        <v>60.466979656595718</v>
      </c>
      <c r="EY179" s="2">
        <f t="shared" si="224"/>
        <v>59.539575558344588</v>
      </c>
      <c r="EZ179" s="2">
        <f t="shared" si="224"/>
        <v>57.928395878786091</v>
      </c>
      <c r="FA179" s="2">
        <f t="shared" si="224"/>
        <v>57.360776014650227</v>
      </c>
      <c r="FB179" s="2">
        <f t="shared" si="224"/>
        <v>58.615012510479033</v>
      </c>
      <c r="FC179" s="2">
        <f t="shared" si="224"/>
        <v>59.689336025425057</v>
      </c>
      <c r="FD179" s="2">
        <f t="shared" si="224"/>
        <v>63.648464908652322</v>
      </c>
      <c r="FE179" s="2">
        <f t="shared" si="224"/>
        <v>65.581068541455181</v>
      </c>
      <c r="FG179" s="2">
        <f t="shared" si="225"/>
        <v>0.99994813311295039</v>
      </c>
      <c r="FH179" s="2">
        <f t="shared" si="225"/>
        <v>0.99994580069199201</v>
      </c>
      <c r="FI179" s="2">
        <f t="shared" si="225"/>
        <v>0.9999463611599243</v>
      </c>
      <c r="FJ179" s="2">
        <f t="shared" si="225"/>
        <v>0.99994893955713404</v>
      </c>
      <c r="FK179" s="2">
        <f t="shared" si="225"/>
        <v>0.99994964588687851</v>
      </c>
      <c r="FL179" s="2">
        <f t="shared" si="225"/>
        <v>0.99994515590341282</v>
      </c>
      <c r="FM179" s="2">
        <f t="shared" si="225"/>
        <v>0.99993924051886962</v>
      </c>
      <c r="FN179" s="2">
        <f t="shared" si="225"/>
        <v>0.99993867748774201</v>
      </c>
      <c r="FO179" s="2">
        <f t="shared" si="225"/>
        <v>0.99993521100082361</v>
      </c>
      <c r="FP179" s="2">
        <f t="shared" si="225"/>
        <v>0.99993344381496851</v>
      </c>
      <c r="FQ179" s="2">
        <f t="shared" si="225"/>
        <v>0.99994065477486682</v>
      </c>
      <c r="FR179" s="2">
        <f t="shared" si="225"/>
        <v>0.99994194245634405</v>
      </c>
      <c r="FS179" s="2">
        <f t="shared" si="225"/>
        <v>0.9999447288456399</v>
      </c>
      <c r="FT179" s="2">
        <f t="shared" si="225"/>
        <v>0.99993909595962083</v>
      </c>
      <c r="FU179" s="2">
        <f t="shared" si="225"/>
        <v>0.99992168267619408</v>
      </c>
      <c r="FW179" s="2">
        <f t="shared" si="229"/>
        <v>0.42727826561003607</v>
      </c>
      <c r="FX179" s="2">
        <f t="shared" si="229"/>
        <v>0.4602930838108199</v>
      </c>
      <c r="FY179" s="2">
        <f t="shared" si="229"/>
        <v>0.52273418537429983</v>
      </c>
      <c r="FZ179" s="2">
        <f t="shared" si="229"/>
        <v>0.57291769705318218</v>
      </c>
      <c r="GA179" s="2">
        <f t="shared" si="229"/>
        <v>0.55600597633007465</v>
      </c>
      <c r="GB179" s="2">
        <f t="shared" si="229"/>
        <v>0.53392180273956658</v>
      </c>
      <c r="GC179" s="2">
        <f t="shared" si="229"/>
        <v>0.5611922837036446</v>
      </c>
      <c r="GD179" s="2">
        <f t="shared" si="229"/>
        <v>0.58529093660899667</v>
      </c>
      <c r="GE179" s="2">
        <f t="shared" si="229"/>
        <v>0.60035902530657992</v>
      </c>
      <c r="GF179" s="2">
        <f t="shared" si="229"/>
        <v>0.53169125510150472</v>
      </c>
      <c r="GG179" s="2">
        <f t="shared" si="229"/>
        <v>0.50335224341880636</v>
      </c>
      <c r="GH179" s="2">
        <f t="shared" si="229"/>
        <v>0.46577293844924356</v>
      </c>
      <c r="GI179" s="2">
        <f t="shared" si="229"/>
        <v>0.45006009401980757</v>
      </c>
      <c r="GJ179" s="2">
        <f t="shared" si="229"/>
        <v>0.38077505825357333</v>
      </c>
      <c r="GK179" s="2">
        <f t="shared" si="229"/>
        <v>0.31178035942362659</v>
      </c>
      <c r="GM179" s="86">
        <f t="shared" si="230"/>
        <v>9.6246963704399445E-164</v>
      </c>
      <c r="GN179" s="86">
        <f t="shared" si="230"/>
        <v>5.0185086246272469E-165</v>
      </c>
      <c r="GO179" s="86">
        <f t="shared" si="230"/>
        <v>5.2415760735221795E-193</v>
      </c>
      <c r="GP179" s="86">
        <f t="shared" si="230"/>
        <v>1.4386243546569265E-220</v>
      </c>
      <c r="GQ179" s="86">
        <f t="shared" si="230"/>
        <v>9.2948263595090551E-206</v>
      </c>
      <c r="GR179" s="86">
        <f t="shared" si="230"/>
        <v>4.9309663530055795E-138</v>
      </c>
      <c r="GS179" s="86">
        <f t="shared" si="230"/>
        <v>1.812031200979763E-152</v>
      </c>
      <c r="GT179" s="86">
        <f t="shared" si="230"/>
        <v>1.2887857452235897E-182</v>
      </c>
      <c r="GU179" s="86">
        <f t="shared" si="230"/>
        <v>2.7256897786579812E-222</v>
      </c>
      <c r="GV179" s="86">
        <f t="shared" si="230"/>
        <v>4.513018559468558E-265</v>
      </c>
      <c r="GW179" s="86">
        <f t="shared" si="230"/>
        <v>1.0818404797689877E-260</v>
      </c>
      <c r="GX179" s="86">
        <f t="shared" si="230"/>
        <v>4.5771879619940088E-244</v>
      </c>
      <c r="GY179" s="86">
        <f t="shared" si="230"/>
        <v>2.4681392241121312E-265</v>
      </c>
      <c r="GZ179" s="86">
        <f t="shared" si="230"/>
        <v>1.3328912347642603E-250</v>
      </c>
      <c r="HA179" s="86">
        <f t="shared" si="230"/>
        <v>6.2497272133754855E-263</v>
      </c>
      <c r="HC179" s="86">
        <f t="shared" si="181"/>
        <v>2.2803885075406419E-93</v>
      </c>
      <c r="HD179" s="86">
        <f t="shared" si="181"/>
        <v>8.1583603569071264E-114</v>
      </c>
      <c r="HE179" s="86">
        <f t="shared" si="181"/>
        <v>1.2388412249704677E-128</v>
      </c>
      <c r="HF179" s="86">
        <f t="shared" si="180"/>
        <v>1.388857460203982E-193</v>
      </c>
      <c r="HG179" s="86">
        <f t="shared" si="180"/>
        <v>4.9822984480453431E-114</v>
      </c>
      <c r="HH179" s="86">
        <f t="shared" si="180"/>
        <v>5.5825373507125689E-129</v>
      </c>
      <c r="HI179" s="86">
        <f t="shared" si="180"/>
        <v>1.239002578114132E-175</v>
      </c>
      <c r="HJ179" s="86">
        <f t="shared" si="180"/>
        <v>9.9379817643418062E-204</v>
      </c>
      <c r="HK179" s="86">
        <f t="shared" si="180"/>
        <v>2.0481435222809204E-224</v>
      </c>
      <c r="HL179" s="86">
        <f t="shared" si="180"/>
        <v>1.0485795608260297E-227</v>
      </c>
      <c r="HM179" s="86">
        <f t="shared" si="180"/>
        <v>3.0219618369080622E-219</v>
      </c>
      <c r="HN179" s="86">
        <f t="shared" si="180"/>
        <v>4.5418904981235816E-185</v>
      </c>
      <c r="HO179" s="86">
        <f t="shared" si="226"/>
        <v>4.4212133413219752E-149</v>
      </c>
      <c r="HP179" s="86">
        <f t="shared" si="226"/>
        <v>3.9211932084664412E-160</v>
      </c>
      <c r="HQ179" s="86">
        <f t="shared" si="226"/>
        <v>1.1109782806148585E-171</v>
      </c>
      <c r="HS179" s="86">
        <f t="shared" si="231"/>
        <v>1.1830923675594745E-18</v>
      </c>
      <c r="HT179" s="86">
        <f t="shared" si="231"/>
        <v>2.1197767429932989E-24</v>
      </c>
      <c r="HU179" s="86">
        <f t="shared" si="231"/>
        <v>1.9248477274475801E-23</v>
      </c>
      <c r="HV179" s="86">
        <f t="shared" si="231"/>
        <v>5.8298573894015613E-30</v>
      </c>
      <c r="HW179" s="86">
        <f t="shared" si="231"/>
        <v>1.4417841084716108E-33</v>
      </c>
      <c r="HX179" s="86">
        <f t="shared" si="231"/>
        <v>2.3243483795805033E-26</v>
      </c>
      <c r="HY179" s="86">
        <f t="shared" si="231"/>
        <v>3.3057417858321961E-31</v>
      </c>
      <c r="HZ179" s="86">
        <f t="shared" si="231"/>
        <v>7.7630055555448807E-29</v>
      </c>
      <c r="IA179" s="86">
        <f t="shared" si="231"/>
        <v>6.9294961014754454E-33</v>
      </c>
      <c r="IB179" s="86">
        <f t="shared" si="231"/>
        <v>3.4714757179933512E-30</v>
      </c>
      <c r="IC179" s="86">
        <f t="shared" si="231"/>
        <v>1.6317858794355321E-26</v>
      </c>
      <c r="ID179" s="86">
        <f t="shared" si="231"/>
        <v>8.8777604628871069E-24</v>
      </c>
      <c r="IE179" s="86">
        <f t="shared" si="231"/>
        <v>2.5670565663753138E-22</v>
      </c>
      <c r="IF179" s="86">
        <f t="shared" si="231"/>
        <v>4.1367581298583819E-16</v>
      </c>
      <c r="IG179" s="86">
        <f t="shared" si="231"/>
        <v>4.6991899639480702E-13</v>
      </c>
      <c r="II179" s="86">
        <f t="shared" si="232"/>
        <v>0.2210798775096009</v>
      </c>
      <c r="IJ179" s="86">
        <f t="shared" si="232"/>
        <v>0.34715648467743493</v>
      </c>
      <c r="IK179" s="86">
        <f t="shared" si="232"/>
        <v>0.55516741385532675</v>
      </c>
      <c r="IL179" s="86">
        <f t="shared" si="232"/>
        <v>0.54748343628782425</v>
      </c>
      <c r="IM179" s="86">
        <f t="shared" si="232"/>
        <v>0.56945712930992431</v>
      </c>
      <c r="IN179" s="86">
        <f t="shared" si="232"/>
        <v>0.57078535591746971</v>
      </c>
      <c r="IO179" s="86">
        <f t="shared" si="232"/>
        <v>0.56569738286215909</v>
      </c>
      <c r="IP179" s="86">
        <f t="shared" si="232"/>
        <v>0.52972945459336984</v>
      </c>
      <c r="IQ179" s="86">
        <f t="shared" si="232"/>
        <v>0.47770621924797363</v>
      </c>
      <c r="IR179" s="86">
        <f t="shared" si="232"/>
        <v>0.57087393657005514</v>
      </c>
      <c r="IS179" s="86">
        <f t="shared" si="232"/>
        <v>0.5105397248725031</v>
      </c>
      <c r="IT179" s="86">
        <f t="shared" si="232"/>
        <v>0.36602204531074822</v>
      </c>
      <c r="IU179" s="86">
        <f t="shared" si="232"/>
        <v>0.29945590559748858</v>
      </c>
      <c r="IV179" s="86">
        <f t="shared" si="232"/>
        <v>0.21779038554018951</v>
      </c>
      <c r="IW179" s="86">
        <f t="shared" si="232"/>
        <v>0.12894108056262832</v>
      </c>
      <c r="IY179" s="86">
        <f t="shared" si="233"/>
        <v>0.2210798775096009</v>
      </c>
      <c r="IZ179" s="86">
        <f t="shared" si="233"/>
        <v>0.34715648467743493</v>
      </c>
      <c r="JA179" s="86">
        <f t="shared" si="233"/>
        <v>0.55516741385532675</v>
      </c>
      <c r="JB179" s="86">
        <f t="shared" si="233"/>
        <v>0.54748343628782425</v>
      </c>
      <c r="JC179" s="86">
        <f t="shared" si="233"/>
        <v>0.56945712930992431</v>
      </c>
      <c r="JD179" s="86">
        <f t="shared" si="233"/>
        <v>0.57078535591746971</v>
      </c>
      <c r="JE179" s="86">
        <f t="shared" si="233"/>
        <v>0.56569738286215909</v>
      </c>
      <c r="JF179" s="86">
        <f t="shared" si="233"/>
        <v>0.52972945459336984</v>
      </c>
      <c r="JG179" s="86">
        <f t="shared" si="233"/>
        <v>0.47770621924797363</v>
      </c>
      <c r="JH179" s="86">
        <f t="shared" si="233"/>
        <v>0.57087393657005514</v>
      </c>
      <c r="JI179" s="86">
        <f t="shared" si="233"/>
        <v>0.5105397248725031</v>
      </c>
      <c r="JJ179" s="86">
        <f t="shared" si="233"/>
        <v>0.36602204531074822</v>
      </c>
      <c r="JK179" s="86">
        <f t="shared" si="233"/>
        <v>0.29945590559748858</v>
      </c>
      <c r="JL179" s="86">
        <f t="shared" si="233"/>
        <v>0.21779038554018992</v>
      </c>
      <c r="JM179" s="86">
        <f t="shared" si="233"/>
        <v>0.12894108056309825</v>
      </c>
    </row>
    <row r="180" spans="2:273" x14ac:dyDescent="0.25">
      <c r="B180" s="2">
        <v>153</v>
      </c>
      <c r="C180" s="37">
        <v>70.694000000000003</v>
      </c>
      <c r="D180" s="37">
        <v>71.855000000000004</v>
      </c>
      <c r="E180" s="37">
        <v>65.790000000000006</v>
      </c>
      <c r="F180" s="37">
        <v>64.016000000000005</v>
      </c>
      <c r="G180" s="37">
        <v>63.802999999999997</v>
      </c>
      <c r="H180" s="37">
        <v>62.65</v>
      </c>
      <c r="I180" s="37">
        <v>62.344000000000001</v>
      </c>
      <c r="J180" s="37">
        <v>60.966999999999999</v>
      </c>
      <c r="K180" s="37">
        <v>60.279000000000003</v>
      </c>
      <c r="L180" s="37">
        <v>62</v>
      </c>
      <c r="M180" s="37">
        <v>67.540999999999997</v>
      </c>
      <c r="N180" s="37">
        <v>71.903000000000006</v>
      </c>
      <c r="O180" s="37">
        <v>73.451999999999998</v>
      </c>
      <c r="P180" s="37">
        <v>93.016000000000005</v>
      </c>
      <c r="Q180" s="37">
        <v>106.79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71.075051646901713</v>
      </c>
      <c r="T180" s="4">
        <f t="shared" si="234"/>
        <v>70.944266910522089</v>
      </c>
      <c r="U180" s="4">
        <f t="shared" si="234"/>
        <v>65.736605030395069</v>
      </c>
      <c r="V180" s="4">
        <f t="shared" si="234"/>
        <v>62.802133503395879</v>
      </c>
      <c r="W180" s="4">
        <f t="shared" si="234"/>
        <v>62.047293332678954</v>
      </c>
      <c r="X180" s="4">
        <f t="shared" si="234"/>
        <v>62.976569752933095</v>
      </c>
      <c r="Y180" s="4">
        <f t="shared" si="234"/>
        <v>62.22575085248512</v>
      </c>
      <c r="Z180" s="4">
        <f t="shared" si="234"/>
        <v>61.229101409947248</v>
      </c>
      <c r="AA180" s="4">
        <f t="shared" si="234"/>
        <v>59.769962355546362</v>
      </c>
      <c r="AB180" s="4">
        <f t="shared" si="234"/>
        <v>62.967831023585589</v>
      </c>
      <c r="AC180" s="4">
        <f t="shared" si="234"/>
        <v>66.366972396815328</v>
      </c>
      <c r="AD180" s="4">
        <f t="shared" si="234"/>
        <v>72.181515799439836</v>
      </c>
      <c r="AE180" s="4">
        <f t="shared" si="234"/>
        <v>72.729054763630955</v>
      </c>
      <c r="AF180" s="4">
        <f t="shared" si="234"/>
        <v>93.395278357080272</v>
      </c>
      <c r="AG180" s="4">
        <f t="shared" si="234"/>
        <v>105.01274970775015</v>
      </c>
      <c r="AI180" s="4">
        <f t="shared" ref="AI180:AW196" si="235">IF(OR($B180 &lt; C$230, $B180 &gt; C$233), 0, C180-S180)</f>
        <v>-0.38105164690171023</v>
      </c>
      <c r="AJ180" s="4">
        <f t="shared" si="235"/>
        <v>0.91073308947791531</v>
      </c>
      <c r="AK180" s="4">
        <f t="shared" si="235"/>
        <v>5.3394969604937614E-2</v>
      </c>
      <c r="AL180" s="4">
        <f t="shared" si="235"/>
        <v>1.2138664966041262</v>
      </c>
      <c r="AM180" s="4">
        <f t="shared" si="235"/>
        <v>1.7557066673210429</v>
      </c>
      <c r="AN180" s="4">
        <f t="shared" si="235"/>
        <v>-0.32656975293309642</v>
      </c>
      <c r="AO180" s="4">
        <f t="shared" si="235"/>
        <v>0.1182491475148808</v>
      </c>
      <c r="AP180" s="4">
        <f t="shared" si="235"/>
        <v>-0.26210140994724895</v>
      </c>
      <c r="AQ180" s="4">
        <f t="shared" si="235"/>
        <v>0.50903764445364175</v>
      </c>
      <c r="AR180" s="4">
        <f t="shared" si="235"/>
        <v>-0.96783102358558892</v>
      </c>
      <c r="AS180" s="4">
        <f t="shared" si="235"/>
        <v>1.174027603184669</v>
      </c>
      <c r="AT180" s="4">
        <f t="shared" si="235"/>
        <v>-0.2785157994398304</v>
      </c>
      <c r="AU180" s="4">
        <f t="shared" si="235"/>
        <v>0.72294523636904273</v>
      </c>
      <c r="AV180" s="4">
        <f t="shared" si="235"/>
        <v>-0.37927835708026691</v>
      </c>
      <c r="AW180" s="4">
        <f t="shared" si="235"/>
        <v>1.7772502922498603</v>
      </c>
      <c r="AY180" s="2">
        <f t="shared" si="227"/>
        <v>70.264973658000415</v>
      </c>
      <c r="AZ180" s="2">
        <f t="shared" si="227"/>
        <v>70.436704934507134</v>
      </c>
      <c r="BA180" s="2">
        <f t="shared" si="227"/>
        <v>63.86380396486134</v>
      </c>
      <c r="BB180" s="2">
        <f t="shared" si="227"/>
        <v>61.898039143759689</v>
      </c>
      <c r="BC180" s="2">
        <f t="shared" si="227"/>
        <v>60.193894801859209</v>
      </c>
      <c r="BD180" s="2">
        <f t="shared" si="227"/>
        <v>59.894152333634416</v>
      </c>
      <c r="BE180" s="2">
        <f t="shared" si="227"/>
        <v>60.299997315124365</v>
      </c>
      <c r="BF180" s="2">
        <f t="shared" si="227"/>
        <v>60.090306361041655</v>
      </c>
      <c r="BG180" s="2">
        <f t="shared" si="227"/>
        <v>59.096097627084006</v>
      </c>
      <c r="BH180" s="2">
        <f t="shared" si="227"/>
        <v>57.609015013437897</v>
      </c>
      <c r="BI180" s="2">
        <f t="shared" si="227"/>
        <v>57.370501534876325</v>
      </c>
      <c r="BJ180" s="2">
        <f t="shared" si="227"/>
        <v>57.853966472072486</v>
      </c>
      <c r="BK180" s="2">
        <f t="shared" si="227"/>
        <v>59.172855177713245</v>
      </c>
      <c r="BL180" s="2">
        <f t="shared" si="227"/>
        <v>64.10807173433443</v>
      </c>
      <c r="BM180" s="2">
        <f t="shared" si="227"/>
        <v>65.166284198515669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105.41410238598611</v>
      </c>
      <c r="DL180" s="2">
        <f t="shared" si="236"/>
        <v>124.95299781217079</v>
      </c>
      <c r="DM180" s="2">
        <f t="shared" si="236"/>
        <v>126.23225106015178</v>
      </c>
      <c r="DN180" s="2">
        <f t="shared" si="236"/>
        <v>92.752590758079123</v>
      </c>
      <c r="DO180" s="2">
        <f t="shared" si="236"/>
        <v>101.52628811819679</v>
      </c>
      <c r="DP180" s="2">
        <f t="shared" si="236"/>
        <v>98.422288675958214</v>
      </c>
      <c r="DQ180" s="2">
        <f t="shared" si="236"/>
        <v>106.87110012036328</v>
      </c>
      <c r="DR180" s="2">
        <f t="shared" si="236"/>
        <v>97.782157457052179</v>
      </c>
      <c r="DS180" s="2">
        <f t="shared" si="236"/>
        <v>106.13390235950233</v>
      </c>
      <c r="DT180" s="2">
        <f t="shared" si="236"/>
        <v>101.39701707421705</v>
      </c>
      <c r="DU180" s="2">
        <f t="shared" si="236"/>
        <v>98.572311522048381</v>
      </c>
      <c r="DV180" s="2">
        <f t="shared" si="236"/>
        <v>108.70657139001351</v>
      </c>
      <c r="DW180" s="2">
        <f t="shared" si="236"/>
        <v>97.96019015009378</v>
      </c>
      <c r="DX180" s="2">
        <f t="shared" si="236"/>
        <v>101.51908060692273</v>
      </c>
      <c r="DY180" s="2">
        <f t="shared" si="236"/>
        <v>90.524903225806426</v>
      </c>
      <c r="EA180" s="2">
        <f t="shared" si="213"/>
        <v>70.180076964839714</v>
      </c>
      <c r="EB180" s="2">
        <f t="shared" si="213"/>
        <v>70.120953115980043</v>
      </c>
      <c r="EC180" s="2">
        <f t="shared" si="213"/>
        <v>63.153650509927076</v>
      </c>
      <c r="ED180" s="2">
        <f t="shared" si="213"/>
        <v>61.201741699626758</v>
      </c>
      <c r="EE180" s="2">
        <f t="shared" si="213"/>
        <v>60.188096375651071</v>
      </c>
      <c r="EF180" s="2">
        <f t="shared" si="213"/>
        <v>59.38607992298553</v>
      </c>
      <c r="EG180" s="2">
        <f t="shared" si="213"/>
        <v>60.394371103980205</v>
      </c>
      <c r="EH180" s="2">
        <f t="shared" si="213"/>
        <v>59.703784682676627</v>
      </c>
      <c r="EI180" s="2">
        <f t="shared" si="213"/>
        <v>58.592448987128108</v>
      </c>
      <c r="EJ180" s="2">
        <f t="shared" si="213"/>
        <v>57.373736003492326</v>
      </c>
      <c r="EK180" s="2">
        <f t="shared" si="212"/>
        <v>57.508649987913948</v>
      </c>
      <c r="EL180" s="2">
        <f t="shared" si="179"/>
        <v>57.235188225057996</v>
      </c>
      <c r="EM180" s="2">
        <f t="shared" si="179"/>
        <v>58.818031211138674</v>
      </c>
      <c r="EN180" s="2">
        <f t="shared" si="179"/>
        <v>64.473915009013496</v>
      </c>
      <c r="EO180" s="2">
        <f t="shared" si="179"/>
        <v>65.002713333648416</v>
      </c>
      <c r="EQ180" s="2">
        <f t="shared" ref="EQ180:FE196" si="237">CU$228*$B180+CU$229</f>
        <v>70.365051900554704</v>
      </c>
      <c r="ER180" s="2">
        <f t="shared" si="237"/>
        <v>70.768748237229957</v>
      </c>
      <c r="ES180" s="2">
        <f t="shared" si="237"/>
        <v>64.449481067009145</v>
      </c>
      <c r="ET180" s="2">
        <f t="shared" si="237"/>
        <v>62.368955614279272</v>
      </c>
      <c r="EU180" s="2">
        <f t="shared" si="237"/>
        <v>60.194836703518831</v>
      </c>
      <c r="EV180" s="2">
        <f t="shared" si="237"/>
        <v>60.295134357592211</v>
      </c>
      <c r="EW180" s="2">
        <f t="shared" si="237"/>
        <v>60.228285444234423</v>
      </c>
      <c r="EX180" s="2">
        <f t="shared" si="237"/>
        <v>60.336573631512408</v>
      </c>
      <c r="EY180" s="2">
        <f t="shared" si="237"/>
        <v>59.397347231017847</v>
      </c>
      <c r="EZ180" s="2">
        <f t="shared" si="237"/>
        <v>57.793193656493898</v>
      </c>
      <c r="FA180" s="2">
        <f t="shared" si="237"/>
        <v>57.241964347925148</v>
      </c>
      <c r="FB180" s="2">
        <f t="shared" si="237"/>
        <v>58.495661992571264</v>
      </c>
      <c r="FC180" s="2">
        <f t="shared" si="237"/>
        <v>59.564102400940001</v>
      </c>
      <c r="FD180" s="2">
        <f t="shared" si="237"/>
        <v>63.560368171573501</v>
      </c>
      <c r="FE180" s="2">
        <f t="shared" si="237"/>
        <v>65.490085642378645</v>
      </c>
      <c r="FG180" s="2">
        <f t="shared" ref="FG180:FU196" si="238">POWER(10,($B180-C$231)/C$229)/(1+POWER(10,($B180-C$231)/C$229))</f>
        <v>0.99995269662092756</v>
      </c>
      <c r="FH180" s="2">
        <f t="shared" si="238"/>
        <v>0.99995056940787908</v>
      </c>
      <c r="FI180" s="2">
        <f t="shared" si="238"/>
        <v>0.99995108056555848</v>
      </c>
      <c r="FJ180" s="2">
        <f t="shared" si="238"/>
        <v>0.99995343211342536</v>
      </c>
      <c r="FK180" s="2">
        <f t="shared" si="238"/>
        <v>0.99995407629955668</v>
      </c>
      <c r="FL180" s="2">
        <f t="shared" si="238"/>
        <v>0.99994998134806345</v>
      </c>
      <c r="FM180" s="2">
        <f t="shared" si="238"/>
        <v>0.99994458639836459</v>
      </c>
      <c r="FN180" s="2">
        <f t="shared" si="238"/>
        <v>0.99994407290235743</v>
      </c>
      <c r="FO180" s="2">
        <f t="shared" si="238"/>
        <v>0.99994091139363195</v>
      </c>
      <c r="FP180" s="2">
        <f t="shared" si="238"/>
        <v>0.99993929968235051</v>
      </c>
      <c r="FQ180" s="2">
        <f t="shared" si="238"/>
        <v>0.99994587622879449</v>
      </c>
      <c r="FR180" s="2">
        <f t="shared" si="238"/>
        <v>0.99994705062039091</v>
      </c>
      <c r="FS180" s="2">
        <f t="shared" si="238"/>
        <v>0.99994959186297194</v>
      </c>
      <c r="FT180" s="2">
        <f t="shared" si="238"/>
        <v>0.99994445455735137</v>
      </c>
      <c r="FU180" s="2">
        <f t="shared" si="238"/>
        <v>0.99992857325957263</v>
      </c>
      <c r="FW180" s="2">
        <f t="shared" si="229"/>
        <v>0.44995287809262008</v>
      </c>
      <c r="FX180" s="2">
        <f t="shared" si="229"/>
        <v>0.48324142591032249</v>
      </c>
      <c r="FY180" s="2">
        <f t="shared" si="229"/>
        <v>0.54564825748680479</v>
      </c>
      <c r="FZ180" s="2">
        <f t="shared" si="229"/>
        <v>0.59528778662606396</v>
      </c>
      <c r="GA180" s="2">
        <f t="shared" si="229"/>
        <v>0.57861035103931147</v>
      </c>
      <c r="GB180" s="2">
        <f t="shared" si="229"/>
        <v>0.55675419737578979</v>
      </c>
      <c r="GC180" s="2">
        <f t="shared" si="229"/>
        <v>0.58373029887871797</v>
      </c>
      <c r="GD180" s="2">
        <f t="shared" si="229"/>
        <v>0.60745698261642578</v>
      </c>
      <c r="GE180" s="2">
        <f t="shared" si="229"/>
        <v>0.62223950112136184</v>
      </c>
      <c r="GF180" s="2">
        <f t="shared" si="229"/>
        <v>0.55454175442054165</v>
      </c>
      <c r="GG180" s="2">
        <f t="shared" si="229"/>
        <v>0.52635369967894652</v>
      </c>
      <c r="GH180" s="2">
        <f t="shared" si="229"/>
        <v>0.48874707676278628</v>
      </c>
      <c r="GI180" s="2">
        <f t="shared" si="229"/>
        <v>0.47294532758618618</v>
      </c>
      <c r="GJ180" s="2">
        <f t="shared" si="229"/>
        <v>0.40271713471326742</v>
      </c>
      <c r="GK180" s="2">
        <f t="shared" si="229"/>
        <v>0.33187748901060826</v>
      </c>
      <c r="GM180" s="86">
        <f t="shared" si="230"/>
        <v>1.79006870572902E-167</v>
      </c>
      <c r="GN180" s="86">
        <f t="shared" si="230"/>
        <v>8.7960948735508827E-169</v>
      </c>
      <c r="GO180" s="86">
        <f t="shared" si="230"/>
        <v>2.1402277489168745E-197</v>
      </c>
      <c r="GP180" s="86">
        <f t="shared" si="230"/>
        <v>1.4200879858111266E-225</v>
      </c>
      <c r="GQ180" s="86">
        <f t="shared" si="230"/>
        <v>2.0331618555814095E-210</v>
      </c>
      <c r="GR180" s="86">
        <f t="shared" si="230"/>
        <v>3.5948230745872893E-141</v>
      </c>
      <c r="GS180" s="86">
        <f t="shared" si="230"/>
        <v>6.5785667612977277E-156</v>
      </c>
      <c r="GT180" s="86">
        <f t="shared" si="230"/>
        <v>9.7637884044366935E-187</v>
      </c>
      <c r="GU180" s="86">
        <f t="shared" si="230"/>
        <v>2.5669379579279953E-227</v>
      </c>
      <c r="GV180" s="86">
        <f t="shared" si="230"/>
        <v>4.3653449172080114E-271</v>
      </c>
      <c r="GW180" s="86">
        <f t="shared" si="230"/>
        <v>1.4089480933531004E-266</v>
      </c>
      <c r="GX180" s="86">
        <f t="shared" si="230"/>
        <v>1.3290481624563854E-249</v>
      </c>
      <c r="GY180" s="86">
        <f t="shared" si="230"/>
        <v>2.3339014082850188E-271</v>
      </c>
      <c r="GZ180" s="86">
        <f t="shared" si="230"/>
        <v>3.1030214113260017E-256</v>
      </c>
      <c r="HA180" s="86">
        <f t="shared" si="230"/>
        <v>7.12673202135576E-269</v>
      </c>
      <c r="HC180" s="86">
        <f t="shared" si="181"/>
        <v>2.992010035543889E-96</v>
      </c>
      <c r="HD180" s="86">
        <f t="shared" si="181"/>
        <v>2.3390454926417349E-117</v>
      </c>
      <c r="HE180" s="86">
        <f t="shared" si="181"/>
        <v>1.2526844530462586E-132</v>
      </c>
      <c r="HF180" s="86">
        <f t="shared" si="180"/>
        <v>1.5918430243330067E-199</v>
      </c>
      <c r="HG180" s="86">
        <f t="shared" si="180"/>
        <v>1.8371966602396257E-117</v>
      </c>
      <c r="HH180" s="86">
        <f t="shared" si="180"/>
        <v>6.2285058736256131E-133</v>
      </c>
      <c r="HI180" s="86">
        <f t="shared" si="180"/>
        <v>5.9629057270594072E-181</v>
      </c>
      <c r="HJ180" s="86">
        <f t="shared" si="180"/>
        <v>6.7855461056228651E-210</v>
      </c>
      <c r="HK180" s="86">
        <f t="shared" si="180"/>
        <v>3.5370798224243891E-231</v>
      </c>
      <c r="HL180" s="86">
        <f t="shared" si="180"/>
        <v>1.3386479055423326E-234</v>
      </c>
      <c r="HM180" s="86">
        <f t="shared" si="180"/>
        <v>6.9181594218422123E-226</v>
      </c>
      <c r="HN180" s="86">
        <f t="shared" si="180"/>
        <v>9.775393885302175E-191</v>
      </c>
      <c r="HO180" s="86">
        <f t="shared" si="226"/>
        <v>1.2107833678536775E-153</v>
      </c>
      <c r="HP180" s="86">
        <f t="shared" si="226"/>
        <v>5.2198498699475141E-165</v>
      </c>
      <c r="HQ180" s="86">
        <f t="shared" si="226"/>
        <v>6.0032685909170204E-177</v>
      </c>
      <c r="HS180" s="86">
        <f t="shared" si="231"/>
        <v>4.9162794047997226E-20</v>
      </c>
      <c r="HT180" s="86">
        <f t="shared" si="231"/>
        <v>4.6964582968377756E-26</v>
      </c>
      <c r="HU180" s="86">
        <f t="shared" si="231"/>
        <v>4.6901371947170764E-25</v>
      </c>
      <c r="HV180" s="86">
        <f t="shared" si="231"/>
        <v>5.9589705536737487E-32</v>
      </c>
      <c r="HW180" s="86">
        <f t="shared" si="231"/>
        <v>9.1107240272448377E-36</v>
      </c>
      <c r="HX180" s="86">
        <f t="shared" si="231"/>
        <v>4.1336788010329741E-28</v>
      </c>
      <c r="HY180" s="86">
        <f t="shared" si="231"/>
        <v>2.969916648784057E-33</v>
      </c>
      <c r="HZ180" s="86">
        <f t="shared" si="231"/>
        <v>1.0872555496482013E-30</v>
      </c>
      <c r="IA180" s="86">
        <f t="shared" si="231"/>
        <v>5.7077130285122562E-35</v>
      </c>
      <c r="IB180" s="86">
        <f t="shared" si="231"/>
        <v>3.339833315529251E-32</v>
      </c>
      <c r="IC180" s="86">
        <f t="shared" si="231"/>
        <v>2.5333636104241842E-28</v>
      </c>
      <c r="ID180" s="86">
        <f t="shared" si="231"/>
        <v>1.8371992363397432E-25</v>
      </c>
      <c r="IE180" s="86">
        <f t="shared" si="231"/>
        <v>6.3151032151094293E-24</v>
      </c>
      <c r="IF180" s="86">
        <f t="shared" si="231"/>
        <v>2.608835969626946E-17</v>
      </c>
      <c r="IG180" s="86">
        <f t="shared" si="231"/>
        <v>3.9112484704187798E-14</v>
      </c>
      <c r="II180" s="86">
        <f t="shared" si="232"/>
        <v>0.31120537604993298</v>
      </c>
      <c r="IJ180" s="86">
        <f t="shared" si="232"/>
        <v>0.44152622741667269</v>
      </c>
      <c r="IK180" s="86">
        <f t="shared" si="232"/>
        <v>0.5766738124877322</v>
      </c>
      <c r="IL180" s="86">
        <f t="shared" si="232"/>
        <v>0.49228918809047517</v>
      </c>
      <c r="IM180" s="86">
        <f t="shared" si="232"/>
        <v>0.52810354106896662</v>
      </c>
      <c r="IN180" s="86">
        <f t="shared" si="232"/>
        <v>0.57372061151116072</v>
      </c>
      <c r="IO180" s="86">
        <f t="shared" si="232"/>
        <v>0.52210671043973567</v>
      </c>
      <c r="IP180" s="86">
        <f t="shared" si="232"/>
        <v>0.47127033206905339</v>
      </c>
      <c r="IQ180" s="86">
        <f t="shared" si="232"/>
        <v>0.4069970338986022</v>
      </c>
      <c r="IR180" s="86">
        <f t="shared" si="232"/>
        <v>0.57248090641777494</v>
      </c>
      <c r="IS180" s="86">
        <f t="shared" si="232"/>
        <v>0.56286239109353575</v>
      </c>
      <c r="IT180" s="86">
        <f t="shared" si="232"/>
        <v>0.46079291640702463</v>
      </c>
      <c r="IU180" s="86">
        <f t="shared" si="232"/>
        <v>0.39848252922159355</v>
      </c>
      <c r="IV180" s="86">
        <f t="shared" si="232"/>
        <v>0.29433881933886019</v>
      </c>
      <c r="IW180" s="86">
        <f t="shared" si="232"/>
        <v>0.17890413062122038</v>
      </c>
      <c r="IY180" s="86">
        <f t="shared" si="233"/>
        <v>0.31120537604993298</v>
      </c>
      <c r="IZ180" s="86">
        <f t="shared" si="233"/>
        <v>0.44152622741667269</v>
      </c>
      <c r="JA180" s="86">
        <f t="shared" si="233"/>
        <v>0.5766738124877322</v>
      </c>
      <c r="JB180" s="86">
        <f t="shared" si="233"/>
        <v>0.49228918809047517</v>
      </c>
      <c r="JC180" s="86">
        <f t="shared" si="233"/>
        <v>0.52810354106896662</v>
      </c>
      <c r="JD180" s="86">
        <f t="shared" si="233"/>
        <v>0.57372061151116072</v>
      </c>
      <c r="JE180" s="86">
        <f t="shared" si="233"/>
        <v>0.52210671043973567</v>
      </c>
      <c r="JF180" s="86">
        <f t="shared" si="233"/>
        <v>0.47127033206905339</v>
      </c>
      <c r="JG180" s="86">
        <f t="shared" si="233"/>
        <v>0.4069970338986022</v>
      </c>
      <c r="JH180" s="86">
        <f t="shared" si="233"/>
        <v>0.57248090641777494</v>
      </c>
      <c r="JI180" s="86">
        <f t="shared" si="233"/>
        <v>0.56286239109353575</v>
      </c>
      <c r="JJ180" s="86">
        <f t="shared" si="233"/>
        <v>0.46079291640702463</v>
      </c>
      <c r="JK180" s="86">
        <f t="shared" si="233"/>
        <v>0.39848252922159355</v>
      </c>
      <c r="JL180" s="86">
        <f t="shared" si="233"/>
        <v>0.29433881933886019</v>
      </c>
      <c r="JM180" s="86">
        <f t="shared" si="233"/>
        <v>0.17890413062125948</v>
      </c>
    </row>
    <row r="181" spans="2:273" x14ac:dyDescent="0.25">
      <c r="B181" s="2">
        <v>154</v>
      </c>
      <c r="C181" s="37">
        <v>70.305999999999997</v>
      </c>
      <c r="D181" s="37">
        <v>70.822999999999993</v>
      </c>
      <c r="E181" s="37">
        <v>64.774000000000001</v>
      </c>
      <c r="F181" s="37">
        <v>62.557000000000002</v>
      </c>
      <c r="G181" s="37">
        <v>62.131</v>
      </c>
      <c r="H181" s="37">
        <v>61.25</v>
      </c>
      <c r="I181" s="37">
        <v>60.393000000000001</v>
      </c>
      <c r="J181" s="37">
        <v>60.524999999999999</v>
      </c>
      <c r="K181" s="37">
        <v>59.279000000000003</v>
      </c>
      <c r="L181" s="37">
        <v>60.279000000000003</v>
      </c>
      <c r="M181" s="37">
        <v>63.459000000000003</v>
      </c>
      <c r="N181" s="37">
        <v>70.064999999999998</v>
      </c>
      <c r="O181" s="37">
        <v>71.629000000000005</v>
      </c>
      <c r="P181" s="37">
        <v>96.161000000000001</v>
      </c>
      <c r="Q181" s="37">
        <v>116.71</v>
      </c>
      <c r="S181" s="4">
        <f t="shared" si="234"/>
        <v>71.017440721190539</v>
      </c>
      <c r="T181" s="4">
        <f t="shared" si="234"/>
        <v>70.787631700333776</v>
      </c>
      <c r="U181" s="4">
        <f t="shared" si="234"/>
        <v>65.033325461546767</v>
      </c>
      <c r="V181" s="4">
        <f t="shared" si="234"/>
        <v>62.214653992123516</v>
      </c>
      <c r="W181" s="4">
        <f t="shared" si="234"/>
        <v>61.001542921130699</v>
      </c>
      <c r="X181" s="4">
        <f t="shared" si="234"/>
        <v>61.74549037138712</v>
      </c>
      <c r="Y181" s="4">
        <f t="shared" si="234"/>
        <v>61.152784537929904</v>
      </c>
      <c r="Z181" s="4">
        <f t="shared" si="234"/>
        <v>60.510654349694576</v>
      </c>
      <c r="AA181" s="4">
        <f t="shared" si="234"/>
        <v>59.237599721789607</v>
      </c>
      <c r="AB181" s="4">
        <f t="shared" si="234"/>
        <v>60.705363279799329</v>
      </c>
      <c r="AC181" s="4">
        <f t="shared" si="234"/>
        <v>63.791780751214908</v>
      </c>
      <c r="AD181" s="4">
        <f t="shared" si="234"/>
        <v>70.523714934666984</v>
      </c>
      <c r="AE181" s="4">
        <f t="shared" si="234"/>
        <v>72.166527141419792</v>
      </c>
      <c r="AF181" s="4">
        <f t="shared" si="234"/>
        <v>96.810138051925023</v>
      </c>
      <c r="AG181" s="4">
        <f t="shared" si="234"/>
        <v>114.33392205570689</v>
      </c>
      <c r="AI181" s="4">
        <f t="shared" si="235"/>
        <v>-0.71144072119054158</v>
      </c>
      <c r="AJ181" s="4">
        <f t="shared" si="235"/>
        <v>3.536829966621724E-2</v>
      </c>
      <c r="AK181" s="4">
        <f t="shared" si="235"/>
        <v>-0.25932546154676572</v>
      </c>
      <c r="AL181" s="4">
        <f t="shared" si="235"/>
        <v>0.34234600787648617</v>
      </c>
      <c r="AM181" s="4">
        <f t="shared" si="235"/>
        <v>1.1294570788693008</v>
      </c>
      <c r="AN181" s="4">
        <f t="shared" si="235"/>
        <v>-0.49549037138712038</v>
      </c>
      <c r="AO181" s="4">
        <f t="shared" si="235"/>
        <v>-0.75978453792990308</v>
      </c>
      <c r="AP181" s="4">
        <f t="shared" si="235"/>
        <v>1.4345650305422453E-2</v>
      </c>
      <c r="AQ181" s="4">
        <f t="shared" si="235"/>
        <v>4.140027821039638E-2</v>
      </c>
      <c r="AR181" s="4">
        <f t="shared" si="235"/>
        <v>-0.42636327979932531</v>
      </c>
      <c r="AS181" s="4">
        <f t="shared" si="235"/>
        <v>-0.33278075121490502</v>
      </c>
      <c r="AT181" s="4">
        <f t="shared" si="235"/>
        <v>-0.4587149346669861</v>
      </c>
      <c r="AU181" s="4">
        <f t="shared" si="235"/>
        <v>-0.53752714141978686</v>
      </c>
      <c r="AV181" s="4">
        <f t="shared" si="235"/>
        <v>-0.64913805192502139</v>
      </c>
      <c r="AW181" s="4">
        <f t="shared" si="235"/>
        <v>2.376077944293101</v>
      </c>
      <c r="AY181" s="2">
        <f t="shared" si="227"/>
        <v>70.150518498789012</v>
      </c>
      <c r="AZ181" s="2">
        <f t="shared" si="227"/>
        <v>70.321126366493218</v>
      </c>
      <c r="BA181" s="2">
        <f t="shared" si="227"/>
        <v>63.762763151064007</v>
      </c>
      <c r="BB181" s="2">
        <f t="shared" si="227"/>
        <v>61.783774519418429</v>
      </c>
      <c r="BC181" s="2">
        <f t="shared" si="227"/>
        <v>60.072706025389991</v>
      </c>
      <c r="BD181" s="2">
        <f t="shared" si="227"/>
        <v>59.797861499647865</v>
      </c>
      <c r="BE181" s="2">
        <f t="shared" si="227"/>
        <v>60.17721273976079</v>
      </c>
      <c r="BF181" s="2">
        <f t="shared" si="227"/>
        <v>59.968221916770688</v>
      </c>
      <c r="BG181" s="2">
        <f t="shared" si="227"/>
        <v>58.964520094224966</v>
      </c>
      <c r="BH181" s="2">
        <f t="shared" si="227"/>
        <v>57.478943589816858</v>
      </c>
      <c r="BI181" s="2">
        <f t="shared" si="227"/>
        <v>57.248213635044365</v>
      </c>
      <c r="BJ181" s="2">
        <f t="shared" si="227"/>
        <v>57.748765510313646</v>
      </c>
      <c r="BK181" s="2">
        <f t="shared" si="227"/>
        <v>59.055357942740173</v>
      </c>
      <c r="BL181" s="2">
        <f t="shared" si="227"/>
        <v>64.011023720685046</v>
      </c>
      <c r="BM181" s="2">
        <f t="shared" si="227"/>
        <v>65.078580607481399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105.57469405013592</v>
      </c>
      <c r="DL181" s="2">
        <f t="shared" si="236"/>
        <v>125.22730005672148</v>
      </c>
      <c r="DM181" s="2">
        <f t="shared" si="236"/>
        <v>126.53788326175621</v>
      </c>
      <c r="DN181" s="2">
        <f t="shared" si="236"/>
        <v>92.817205678042882</v>
      </c>
      <c r="DO181" s="2">
        <f t="shared" si="236"/>
        <v>101.71509072738567</v>
      </c>
      <c r="DP181" s="2">
        <f t="shared" si="236"/>
        <v>98.586297909407691</v>
      </c>
      <c r="DQ181" s="2">
        <f t="shared" si="236"/>
        <v>107.08902144654778</v>
      </c>
      <c r="DR181" s="2">
        <f t="shared" si="236"/>
        <v>97.922926797242582</v>
      </c>
      <c r="DS181" s="2">
        <f t="shared" si="236"/>
        <v>106.34675744315741</v>
      </c>
      <c r="DT181" s="2">
        <f t="shared" si="236"/>
        <v>101.57992904332902</v>
      </c>
      <c r="DU181" s="2">
        <f t="shared" si="236"/>
        <v>98.740299193930781</v>
      </c>
      <c r="DV181" s="2">
        <f t="shared" si="236"/>
        <v>108.94313171390016</v>
      </c>
      <c r="DW181" s="2">
        <f t="shared" si="236"/>
        <v>98.115936960600351</v>
      </c>
      <c r="DX181" s="2">
        <f t="shared" si="236"/>
        <v>101.72552773826459</v>
      </c>
      <c r="DY181" s="2">
        <f t="shared" si="236"/>
        <v>90.65067903225804</v>
      </c>
      <c r="EA181" s="2">
        <f t="shared" si="213"/>
        <v>70.059355105997938</v>
      </c>
      <c r="EB181" s="2">
        <f t="shared" si="213"/>
        <v>69.982162109682491</v>
      </c>
      <c r="EC181" s="2">
        <f t="shared" si="213"/>
        <v>63.005788152652357</v>
      </c>
      <c r="ED181" s="2">
        <f t="shared" si="213"/>
        <v>61.045289022895659</v>
      </c>
      <c r="EE181" s="2">
        <f t="shared" si="213"/>
        <v>60.066795755218514</v>
      </c>
      <c r="EF181" s="2">
        <f t="shared" si="213"/>
        <v>59.256856253328408</v>
      </c>
      <c r="EG181" s="2">
        <f t="shared" si="213"/>
        <v>60.277777808156102</v>
      </c>
      <c r="EH181" s="2">
        <f t="shared" si="213"/>
        <v>59.559200821361529</v>
      </c>
      <c r="EI181" s="2">
        <f t="shared" si="213"/>
        <v>58.432424905043277</v>
      </c>
      <c r="EJ181" s="2">
        <f t="shared" si="213"/>
        <v>57.228739659500185</v>
      </c>
      <c r="EK181" s="2">
        <f t="shared" si="212"/>
        <v>57.396072153734593</v>
      </c>
      <c r="EL181" s="2">
        <f t="shared" si="179"/>
        <v>57.085836276723562</v>
      </c>
      <c r="EM181" s="2">
        <f t="shared" si="179"/>
        <v>58.674420576006113</v>
      </c>
      <c r="EN181" s="2">
        <f t="shared" si="179"/>
        <v>64.406034468825766</v>
      </c>
      <c r="EO181" s="2">
        <f t="shared" si="179"/>
        <v>64.901415589403015</v>
      </c>
      <c r="EQ181" s="2">
        <f t="shared" si="237"/>
        <v>70.248915454355256</v>
      </c>
      <c r="ER181" s="2">
        <f t="shared" si="237"/>
        <v>70.646787562374527</v>
      </c>
      <c r="ES181" s="2">
        <f t="shared" si="237"/>
        <v>64.332634592804538</v>
      </c>
      <c r="ET181" s="2">
        <f t="shared" si="237"/>
        <v>62.239478641346722</v>
      </c>
      <c r="EU181" s="2">
        <f t="shared" si="237"/>
        <v>60.073728656992017</v>
      </c>
      <c r="EV181" s="2">
        <f t="shared" si="237"/>
        <v>60.187574779800542</v>
      </c>
      <c r="EW181" s="2">
        <f t="shared" si="237"/>
        <v>60.107903556675787</v>
      </c>
      <c r="EX181" s="2">
        <f t="shared" si="237"/>
        <v>60.206167606429105</v>
      </c>
      <c r="EY181" s="2">
        <f t="shared" si="237"/>
        <v>59.255118903691113</v>
      </c>
      <c r="EZ181" s="2">
        <f t="shared" si="237"/>
        <v>57.657991434201705</v>
      </c>
      <c r="FA181" s="2">
        <f t="shared" si="237"/>
        <v>57.123152681200061</v>
      </c>
      <c r="FB181" s="2">
        <f t="shared" si="237"/>
        <v>58.376311474663495</v>
      </c>
      <c r="FC181" s="2">
        <f t="shared" si="237"/>
        <v>59.438868776454939</v>
      </c>
      <c r="FD181" s="2">
        <f t="shared" si="237"/>
        <v>63.472271434494672</v>
      </c>
      <c r="FE181" s="2">
        <f t="shared" si="237"/>
        <v>65.399102743302109</v>
      </c>
      <c r="FG181" s="2">
        <f t="shared" si="238"/>
        <v>0.99995685862598538</v>
      </c>
      <c r="FH181" s="2">
        <f t="shared" si="238"/>
        <v>0.99995491856811469</v>
      </c>
      <c r="FI181" s="2">
        <f t="shared" si="238"/>
        <v>0.99995538475349321</v>
      </c>
      <c r="FJ181" s="2">
        <f t="shared" si="238"/>
        <v>0.99995752940865612</v>
      </c>
      <c r="FK181" s="2">
        <f t="shared" si="238"/>
        <v>0.99995811691817171</v>
      </c>
      <c r="FL181" s="2">
        <f t="shared" si="238"/>
        <v>0.99995438224649569</v>
      </c>
      <c r="FM181" s="2">
        <f t="shared" si="238"/>
        <v>0.99994946194824752</v>
      </c>
      <c r="FN181" s="2">
        <f t="shared" si="238"/>
        <v>0.99994899362973499</v>
      </c>
      <c r="FO181" s="2">
        <f t="shared" si="238"/>
        <v>0.99994611027032876</v>
      </c>
      <c r="FP181" s="2">
        <f t="shared" si="238"/>
        <v>0.99994464035667707</v>
      </c>
      <c r="FQ181" s="2">
        <f t="shared" si="238"/>
        <v>0.99995063829891817</v>
      </c>
      <c r="FR181" s="2">
        <f t="shared" si="238"/>
        <v>0.99995170936687472</v>
      </c>
      <c r="FS181" s="2">
        <f t="shared" si="238"/>
        <v>0.99995402702873148</v>
      </c>
      <c r="FT181" s="2">
        <f t="shared" si="238"/>
        <v>0.9999493417066404</v>
      </c>
      <c r="FU181" s="2">
        <f t="shared" si="238"/>
        <v>0.99993485762910495</v>
      </c>
      <c r="FW181" s="2">
        <f t="shared" si="229"/>
        <v>0.47283734729943527</v>
      </c>
      <c r="FX181" s="2">
        <f t="shared" si="229"/>
        <v>0.50626066986225382</v>
      </c>
      <c r="FY181" s="2">
        <f t="shared" si="229"/>
        <v>0.56837059323968875</v>
      </c>
      <c r="FZ181" s="2">
        <f t="shared" si="229"/>
        <v>0.6172689102677148</v>
      </c>
      <c r="GA181" s="2">
        <f t="shared" si="229"/>
        <v>0.60088998247122927</v>
      </c>
      <c r="GB181" s="2">
        <f t="shared" si="229"/>
        <v>0.57934929864176732</v>
      </c>
      <c r="GC181" s="2">
        <f t="shared" si="229"/>
        <v>0.60592359673080198</v>
      </c>
      <c r="GD181" s="2">
        <f t="shared" si="229"/>
        <v>0.62918887088580822</v>
      </c>
      <c r="GE181" s="2">
        <f t="shared" si="229"/>
        <v>0.64363311221928621</v>
      </c>
      <c r="GF181" s="2">
        <f t="shared" si="229"/>
        <v>0.57716398368698774</v>
      </c>
      <c r="GG181" s="2">
        <f t="shared" si="229"/>
        <v>0.54924384352194522</v>
      </c>
      <c r="GH181" s="2">
        <f t="shared" si="229"/>
        <v>0.51176885306709952</v>
      </c>
      <c r="GI181" s="2">
        <f t="shared" si="229"/>
        <v>0.49594481720532374</v>
      </c>
      <c r="GJ181" s="2">
        <f t="shared" si="229"/>
        <v>0.42505568906260333</v>
      </c>
      <c r="GK181" s="2">
        <f t="shared" si="229"/>
        <v>0.35260634845415512</v>
      </c>
      <c r="GM181" s="86">
        <f t="shared" si="230"/>
        <v>3.0193946000755431E-171</v>
      </c>
      <c r="GN181" s="86">
        <f t="shared" si="230"/>
        <v>1.3974016375537435E-172</v>
      </c>
      <c r="GO181" s="86">
        <f t="shared" si="230"/>
        <v>7.7927945361601323E-202</v>
      </c>
      <c r="GP181" s="86">
        <f t="shared" si="230"/>
        <v>1.2305314595324657E-230</v>
      </c>
      <c r="GQ181" s="86">
        <f t="shared" si="230"/>
        <v>3.9400300603736522E-215</v>
      </c>
      <c r="GR181" s="86">
        <f t="shared" si="230"/>
        <v>2.4141660876463708E-144</v>
      </c>
      <c r="GS181" s="86">
        <f t="shared" si="230"/>
        <v>2.1843315747646097E-159</v>
      </c>
      <c r="GT181" s="86">
        <f t="shared" si="230"/>
        <v>6.6477255207811045E-191</v>
      </c>
      <c r="GU181" s="86">
        <f t="shared" si="230"/>
        <v>2.1219919334504239E-232</v>
      </c>
      <c r="GV181" s="86">
        <f t="shared" si="230"/>
        <v>3.6113026818550947E-277</v>
      </c>
      <c r="GW181" s="86">
        <f t="shared" si="230"/>
        <v>1.5758104600031372E-272</v>
      </c>
      <c r="GX181" s="86">
        <f t="shared" si="230"/>
        <v>3.3415263136591499E-255</v>
      </c>
      <c r="GY181" s="86">
        <f t="shared" si="230"/>
        <v>1.8868399498603612E-277</v>
      </c>
      <c r="GZ181" s="86">
        <f t="shared" si="230"/>
        <v>6.2480185992104696E-262</v>
      </c>
      <c r="HA181" s="86">
        <f t="shared" si="230"/>
        <v>6.9674233648626373E-275</v>
      </c>
      <c r="HC181" s="86">
        <f t="shared" si="181"/>
        <v>3.543300382025924E-99</v>
      </c>
      <c r="HD181" s="86">
        <f t="shared" si="181"/>
        <v>5.9081469643671691E-121</v>
      </c>
      <c r="HE181" s="86">
        <f t="shared" si="181"/>
        <v>1.0985748266543196E-136</v>
      </c>
      <c r="HF181" s="86">
        <f t="shared" si="180"/>
        <v>1.4811442047410094E-205</v>
      </c>
      <c r="HG181" s="86">
        <f t="shared" si="180"/>
        <v>6.015521901922393E-121</v>
      </c>
      <c r="HH181" s="86">
        <f t="shared" si="180"/>
        <v>6.0473542469180833E-137</v>
      </c>
      <c r="HI181" s="86">
        <f t="shared" si="180"/>
        <v>2.3867479552791853E-186</v>
      </c>
      <c r="HJ181" s="86">
        <f t="shared" si="180"/>
        <v>3.7429205608448519E-216</v>
      </c>
      <c r="HK181" s="86">
        <f t="shared" si="180"/>
        <v>4.8393937456221396E-238</v>
      </c>
      <c r="HL181" s="86">
        <f t="shared" si="180"/>
        <v>1.3463743679841366E-241</v>
      </c>
      <c r="HM181" s="86">
        <f t="shared" si="180"/>
        <v>1.2585646377766354E-232</v>
      </c>
      <c r="HN181" s="86">
        <f t="shared" si="180"/>
        <v>1.7250959664126403E-196</v>
      </c>
      <c r="HO181" s="86">
        <f t="shared" si="226"/>
        <v>2.8254735328492406E-158</v>
      </c>
      <c r="HP181" s="86">
        <f t="shared" si="226"/>
        <v>5.8619900106948063E-170</v>
      </c>
      <c r="HQ181" s="86">
        <f t="shared" si="226"/>
        <v>2.6960809710581556E-182</v>
      </c>
      <c r="HS181" s="86">
        <f t="shared" si="231"/>
        <v>1.810433935250572E-21</v>
      </c>
      <c r="HT181" s="86">
        <f t="shared" si="231"/>
        <v>9.1252036361842008E-28</v>
      </c>
      <c r="HU181" s="86">
        <f t="shared" si="231"/>
        <v>1.0034488861277011E-26</v>
      </c>
      <c r="HV181" s="86">
        <f t="shared" si="231"/>
        <v>5.2235554991644368E-34</v>
      </c>
      <c r="HW181" s="86">
        <f t="shared" si="231"/>
        <v>4.8724370822984643E-38</v>
      </c>
      <c r="HX181" s="86">
        <f t="shared" si="231"/>
        <v>6.4191965103793524E-30</v>
      </c>
      <c r="HY181" s="86">
        <f t="shared" si="231"/>
        <v>2.2833635149840676E-35</v>
      </c>
      <c r="HZ181" s="86">
        <f t="shared" si="231"/>
        <v>1.3254651140025963E-32</v>
      </c>
      <c r="IA181" s="86">
        <f t="shared" si="231"/>
        <v>4.0335443419191783E-37</v>
      </c>
      <c r="IB181" s="86">
        <f t="shared" si="231"/>
        <v>2.7477886347819957E-34</v>
      </c>
      <c r="IC181" s="86">
        <f t="shared" si="231"/>
        <v>3.4059437084284165E-30</v>
      </c>
      <c r="ID181" s="86">
        <f t="shared" si="231"/>
        <v>3.3068922434512159E-27</v>
      </c>
      <c r="IE181" s="86">
        <f t="shared" si="231"/>
        <v>1.3560398496204841E-25</v>
      </c>
      <c r="IF181" s="86">
        <f t="shared" si="231"/>
        <v>1.47913495403071E-18</v>
      </c>
      <c r="IG181" s="86">
        <f t="shared" si="231"/>
        <v>2.9240352702718049E-15</v>
      </c>
      <c r="II181" s="86">
        <f t="shared" si="232"/>
        <v>0.40444161270647278</v>
      </c>
      <c r="IJ181" s="86">
        <f t="shared" si="232"/>
        <v>0.51833087445266612</v>
      </c>
      <c r="IK181" s="86">
        <f t="shared" si="232"/>
        <v>0.56384141215948835</v>
      </c>
      <c r="IL181" s="86">
        <f t="shared" si="232"/>
        <v>0.42297191847896509</v>
      </c>
      <c r="IM181" s="86">
        <f t="shared" si="232"/>
        <v>0.46290316370500573</v>
      </c>
      <c r="IN181" s="86">
        <f t="shared" si="232"/>
        <v>0.54401778641915777</v>
      </c>
      <c r="IO181" s="86">
        <f t="shared" si="232"/>
        <v>0.45771278352330935</v>
      </c>
      <c r="IP181" s="86">
        <f t="shared" si="232"/>
        <v>0.40354950553869812</v>
      </c>
      <c r="IQ181" s="86">
        <f t="shared" si="232"/>
        <v>0.33514285991813597</v>
      </c>
      <c r="IR181" s="86">
        <f t="shared" si="232"/>
        <v>0.53723149181162666</v>
      </c>
      <c r="IS181" s="86">
        <f t="shared" si="232"/>
        <v>0.57642062179375586</v>
      </c>
      <c r="IT181" s="86">
        <f t="shared" si="232"/>
        <v>0.53347706991273858</v>
      </c>
      <c r="IU181" s="86">
        <f t="shared" si="232"/>
        <v>0.48677482745015915</v>
      </c>
      <c r="IV181" s="86">
        <f t="shared" si="232"/>
        <v>0.37346295770356591</v>
      </c>
      <c r="IW181" s="86">
        <f t="shared" si="232"/>
        <v>0.24063445086759377</v>
      </c>
      <c r="IY181" s="86">
        <f t="shared" si="233"/>
        <v>0.40444161270647278</v>
      </c>
      <c r="IZ181" s="86">
        <f t="shared" si="233"/>
        <v>0.51833087445266612</v>
      </c>
      <c r="JA181" s="86">
        <f t="shared" si="233"/>
        <v>0.56384141215948835</v>
      </c>
      <c r="JB181" s="86">
        <f t="shared" si="233"/>
        <v>0.42297191847896509</v>
      </c>
      <c r="JC181" s="86">
        <f t="shared" si="233"/>
        <v>0.46290316370500573</v>
      </c>
      <c r="JD181" s="86">
        <f t="shared" si="233"/>
        <v>0.54401778641915777</v>
      </c>
      <c r="JE181" s="86">
        <f t="shared" si="233"/>
        <v>0.45771278352330935</v>
      </c>
      <c r="JF181" s="86">
        <f t="shared" si="233"/>
        <v>0.40354950553869812</v>
      </c>
      <c r="JG181" s="86">
        <f t="shared" si="233"/>
        <v>0.33514285991813597</v>
      </c>
      <c r="JH181" s="86">
        <f t="shared" si="233"/>
        <v>0.53723149181162666</v>
      </c>
      <c r="JI181" s="86">
        <f t="shared" si="233"/>
        <v>0.57642062179375586</v>
      </c>
      <c r="JJ181" s="86">
        <f t="shared" si="233"/>
        <v>0.53347706991273858</v>
      </c>
      <c r="JK181" s="86">
        <f t="shared" si="233"/>
        <v>0.48677482745015915</v>
      </c>
      <c r="JL181" s="86">
        <f t="shared" si="233"/>
        <v>0.37346295770356591</v>
      </c>
      <c r="JM181" s="86">
        <f t="shared" si="233"/>
        <v>0.24063445086759669</v>
      </c>
    </row>
    <row r="182" spans="2:273" x14ac:dyDescent="0.25">
      <c r="B182" s="2">
        <v>155</v>
      </c>
      <c r="C182" s="37">
        <v>70.564999999999998</v>
      </c>
      <c r="D182" s="37">
        <v>69.355000000000004</v>
      </c>
      <c r="E182" s="37">
        <v>64.5</v>
      </c>
      <c r="F182" s="37">
        <v>62.148000000000003</v>
      </c>
      <c r="G182" s="37">
        <v>61.115000000000002</v>
      </c>
      <c r="H182" s="37">
        <v>60.667000000000002</v>
      </c>
      <c r="I182" s="37">
        <v>61.246000000000002</v>
      </c>
      <c r="J182" s="37">
        <v>59.902000000000001</v>
      </c>
      <c r="K182" s="37">
        <v>57.689</v>
      </c>
      <c r="L182" s="37">
        <v>60.082000000000001</v>
      </c>
      <c r="M182" s="37">
        <v>61.426000000000002</v>
      </c>
      <c r="N182" s="37">
        <v>68.531999999999996</v>
      </c>
      <c r="O182" s="37">
        <v>70.483999999999995</v>
      </c>
      <c r="P182" s="37">
        <v>97.483999999999995</v>
      </c>
      <c r="Q182" s="37">
        <v>124.194</v>
      </c>
      <c r="S182" s="4">
        <f t="shared" si="234"/>
        <v>70.87325544796056</v>
      </c>
      <c r="T182" s="4">
        <f t="shared" si="234"/>
        <v>70.589492089802292</v>
      </c>
      <c r="U182" s="4">
        <f t="shared" si="234"/>
        <v>64.432813723841093</v>
      </c>
      <c r="V182" s="4">
        <f t="shared" si="234"/>
        <v>61.849692867390942</v>
      </c>
      <c r="W182" s="4">
        <f t="shared" si="234"/>
        <v>60.354046646350334</v>
      </c>
      <c r="X182" s="4">
        <f t="shared" si="234"/>
        <v>60.79617377989846</v>
      </c>
      <c r="Y182" s="4">
        <f t="shared" si="234"/>
        <v>60.485807861460735</v>
      </c>
      <c r="Z182" s="4">
        <f t="shared" si="234"/>
        <v>60.07527136114448</v>
      </c>
      <c r="AA182" s="4">
        <f t="shared" si="234"/>
        <v>58.930011790505048</v>
      </c>
      <c r="AB182" s="4">
        <f t="shared" si="234"/>
        <v>59.045085832555493</v>
      </c>
      <c r="AC182" s="4">
        <f t="shared" si="234"/>
        <v>61.328867551906391</v>
      </c>
      <c r="AD182" s="4">
        <f t="shared" si="234"/>
        <v>67.750696859576877</v>
      </c>
      <c r="AE182" s="4">
        <f t="shared" si="234"/>
        <v>70.227241997473513</v>
      </c>
      <c r="AF182" s="4">
        <f t="shared" si="234"/>
        <v>97.861490039592525</v>
      </c>
      <c r="AG182" s="4">
        <f t="shared" si="234"/>
        <v>123.45684150666614</v>
      </c>
      <c r="AI182" s="4">
        <f t="shared" si="235"/>
        <v>-0.30825544796056192</v>
      </c>
      <c r="AJ182" s="4">
        <f t="shared" si="235"/>
        <v>-1.2344920898022878</v>
      </c>
      <c r="AK182" s="4">
        <f t="shared" si="235"/>
        <v>6.7186276158906821E-2</v>
      </c>
      <c r="AL182" s="4">
        <f t="shared" si="235"/>
        <v>0.29830713260906094</v>
      </c>
      <c r="AM182" s="4">
        <f t="shared" si="235"/>
        <v>0.76095335364966843</v>
      </c>
      <c r="AN182" s="4">
        <f t="shared" si="235"/>
        <v>-0.12917377989845846</v>
      </c>
      <c r="AO182" s="4">
        <f t="shared" si="235"/>
        <v>0.76019213853926715</v>
      </c>
      <c r="AP182" s="4">
        <f t="shared" si="235"/>
        <v>-0.17327136114447939</v>
      </c>
      <c r="AQ182" s="4">
        <f t="shared" si="235"/>
        <v>-1.2410117905050484</v>
      </c>
      <c r="AR182" s="4">
        <f t="shared" si="235"/>
        <v>1.0369141674445075</v>
      </c>
      <c r="AS182" s="4">
        <f t="shared" si="235"/>
        <v>9.7132448093610435E-2</v>
      </c>
      <c r="AT182" s="4">
        <f t="shared" si="235"/>
        <v>0.78130314042311966</v>
      </c>
      <c r="AU182" s="4">
        <f t="shared" si="235"/>
        <v>0.25675800252648173</v>
      </c>
      <c r="AV182" s="4">
        <f t="shared" si="235"/>
        <v>-0.37749003959253002</v>
      </c>
      <c r="AW182" s="4">
        <f t="shared" si="235"/>
        <v>0.73715849333386529</v>
      </c>
      <c r="AY182" s="2">
        <f t="shared" si="227"/>
        <v>70.036306245788452</v>
      </c>
      <c r="AZ182" s="2">
        <f t="shared" si="227"/>
        <v>70.206322278165544</v>
      </c>
      <c r="BA182" s="2">
        <f t="shared" si="227"/>
        <v>63.662766290463168</v>
      </c>
      <c r="BB182" s="2">
        <f t="shared" si="227"/>
        <v>61.6701322796157</v>
      </c>
      <c r="BC182" s="2">
        <f t="shared" si="227"/>
        <v>59.951535319000982</v>
      </c>
      <c r="BD182" s="2">
        <f t="shared" si="227"/>
        <v>59.702250393208402</v>
      </c>
      <c r="BE182" s="2">
        <f t="shared" si="227"/>
        <v>60.054351386130634</v>
      </c>
      <c r="BF182" s="2">
        <f t="shared" si="227"/>
        <v>59.846429955076985</v>
      </c>
      <c r="BG182" s="2">
        <f t="shared" si="227"/>
        <v>58.833252992712545</v>
      </c>
      <c r="BH182" s="2">
        <f t="shared" si="227"/>
        <v>57.349192703913076</v>
      </c>
      <c r="BI182" s="2">
        <f t="shared" si="227"/>
        <v>57.125712776465946</v>
      </c>
      <c r="BJ182" s="2">
        <f t="shared" si="227"/>
        <v>57.644897952949314</v>
      </c>
      <c r="BK182" s="2">
        <f t="shared" si="227"/>
        <v>58.938732328273701</v>
      </c>
      <c r="BL182" s="2">
        <f t="shared" si="227"/>
        <v>63.91278995762039</v>
      </c>
      <c r="BM182" s="2">
        <f t="shared" si="227"/>
        <v>64.991605788889473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105.73528571428572</v>
      </c>
      <c r="DL182" s="2">
        <f t="shared" si="236"/>
        <v>125.50160230127216</v>
      </c>
      <c r="DM182" s="2">
        <f t="shared" si="236"/>
        <v>126.8435154633606</v>
      </c>
      <c r="DN182" s="2">
        <f t="shared" si="236"/>
        <v>92.881820598006641</v>
      </c>
      <c r="DO182" s="2">
        <f t="shared" si="236"/>
        <v>101.90389333657455</v>
      </c>
      <c r="DP182" s="2">
        <f t="shared" si="236"/>
        <v>98.750307142857167</v>
      </c>
      <c r="DQ182" s="2">
        <f t="shared" si="236"/>
        <v>107.30694277273226</v>
      </c>
      <c r="DR182" s="2">
        <f t="shared" si="236"/>
        <v>98.06369613743297</v>
      </c>
      <c r="DS182" s="2">
        <f t="shared" si="236"/>
        <v>106.55961252681249</v>
      </c>
      <c r="DT182" s="2">
        <f t="shared" si="236"/>
        <v>101.76284101244099</v>
      </c>
      <c r="DU182" s="2">
        <f t="shared" si="236"/>
        <v>98.908286865813196</v>
      </c>
      <c r="DV182" s="2">
        <f t="shared" si="236"/>
        <v>109.17969203778679</v>
      </c>
      <c r="DW182" s="2">
        <f t="shared" si="236"/>
        <v>98.271683771106922</v>
      </c>
      <c r="DX182" s="2">
        <f t="shared" si="236"/>
        <v>101.93197486960646</v>
      </c>
      <c r="DY182" s="2">
        <f t="shared" si="236"/>
        <v>90.77645483870964</v>
      </c>
      <c r="EA182" s="2">
        <f t="shared" si="213"/>
        <v>69.938633247156162</v>
      </c>
      <c r="EB182" s="2">
        <f t="shared" si="213"/>
        <v>69.843371103384925</v>
      </c>
      <c r="EC182" s="2">
        <f t="shared" si="213"/>
        <v>62.857925795377653</v>
      </c>
      <c r="ED182" s="2">
        <f t="shared" si="213"/>
        <v>60.888836346164553</v>
      </c>
      <c r="EE182" s="2">
        <f t="shared" si="213"/>
        <v>59.945495134785958</v>
      </c>
      <c r="EF182" s="2">
        <f t="shared" si="213"/>
        <v>59.127632583671286</v>
      </c>
      <c r="EG182" s="2">
        <f t="shared" si="213"/>
        <v>60.161184512332007</v>
      </c>
      <c r="EH182" s="2">
        <f t="shared" si="213"/>
        <v>59.41461696004643</v>
      </c>
      <c r="EI182" s="2">
        <f t="shared" si="213"/>
        <v>58.272400822958446</v>
      </c>
      <c r="EJ182" s="2">
        <f t="shared" si="213"/>
        <v>57.083743315508045</v>
      </c>
      <c r="EK182" s="2">
        <f t="shared" si="212"/>
        <v>57.283494319555231</v>
      </c>
      <c r="EL182" s="2">
        <f t="shared" si="179"/>
        <v>56.936484328389128</v>
      </c>
      <c r="EM182" s="2">
        <f t="shared" si="179"/>
        <v>58.530809940873553</v>
      </c>
      <c r="EN182" s="2">
        <f t="shared" si="179"/>
        <v>64.338153928638036</v>
      </c>
      <c r="EO182" s="2">
        <f t="shared" si="179"/>
        <v>64.800117845157615</v>
      </c>
      <c r="EQ182" s="2">
        <f t="shared" si="237"/>
        <v>70.132779008155794</v>
      </c>
      <c r="ER182" s="2">
        <f t="shared" si="237"/>
        <v>70.524826887519097</v>
      </c>
      <c r="ES182" s="2">
        <f t="shared" si="237"/>
        <v>64.215788118599932</v>
      </c>
      <c r="ET182" s="2">
        <f t="shared" si="237"/>
        <v>62.110001668414171</v>
      </c>
      <c r="EU182" s="2">
        <f t="shared" si="237"/>
        <v>59.952620610465203</v>
      </c>
      <c r="EV182" s="2">
        <f t="shared" si="237"/>
        <v>60.080015202008866</v>
      </c>
      <c r="EW182" s="2">
        <f t="shared" si="237"/>
        <v>59.98752166911715</v>
      </c>
      <c r="EX182" s="2">
        <f t="shared" si="237"/>
        <v>60.075761581345802</v>
      </c>
      <c r="EY182" s="2">
        <f t="shared" si="237"/>
        <v>59.112890576364371</v>
      </c>
      <c r="EZ182" s="2">
        <f t="shared" si="237"/>
        <v>57.522789211909519</v>
      </c>
      <c r="FA182" s="2">
        <f t="shared" si="237"/>
        <v>57.004341014474981</v>
      </c>
      <c r="FB182" s="2">
        <f t="shared" si="237"/>
        <v>58.256960956755719</v>
      </c>
      <c r="FC182" s="2">
        <f t="shared" si="237"/>
        <v>59.313635151969883</v>
      </c>
      <c r="FD182" s="2">
        <f t="shared" si="237"/>
        <v>63.384174697415844</v>
      </c>
      <c r="FE182" s="2">
        <f t="shared" si="237"/>
        <v>65.308119844225573</v>
      </c>
      <c r="FG182" s="2">
        <f t="shared" si="238"/>
        <v>0.99996065444991933</v>
      </c>
      <c r="FH182" s="2">
        <f t="shared" si="238"/>
        <v>0.99995888508237729</v>
      </c>
      <c r="FI182" s="2">
        <f t="shared" si="238"/>
        <v>0.99995931025185125</v>
      </c>
      <c r="FJ182" s="2">
        <f t="shared" si="238"/>
        <v>0.99996126621559422</v>
      </c>
      <c r="FK182" s="2">
        <f t="shared" si="238"/>
        <v>0.99996180203461771</v>
      </c>
      <c r="FL182" s="2">
        <f t="shared" si="238"/>
        <v>0.99995839594734381</v>
      </c>
      <c r="FM182" s="2">
        <f t="shared" si="238"/>
        <v>0.99995390854404231</v>
      </c>
      <c r="FN182" s="2">
        <f t="shared" si="238"/>
        <v>0.99995348142866647</v>
      </c>
      <c r="FO182" s="2">
        <f t="shared" si="238"/>
        <v>0.99995085174936293</v>
      </c>
      <c r="FP182" s="2">
        <f t="shared" si="238"/>
        <v>0.99994951115929309</v>
      </c>
      <c r="FQ182" s="2">
        <f t="shared" si="238"/>
        <v>0.99995498139803529</v>
      </c>
      <c r="FR182" s="2">
        <f t="shared" si="238"/>
        <v>0.99995595823201455</v>
      </c>
      <c r="FS182" s="2">
        <f t="shared" si="238"/>
        <v>0.9999580719822817</v>
      </c>
      <c r="FT182" s="2">
        <f t="shared" si="238"/>
        <v>0.99995379888141678</v>
      </c>
      <c r="FU182" s="2">
        <f t="shared" si="238"/>
        <v>0.99994058911110972</v>
      </c>
      <c r="FW182" s="2">
        <f t="shared" si="229"/>
        <v>0.49583652588792648</v>
      </c>
      <c r="FX182" s="2">
        <f t="shared" si="229"/>
        <v>0.52925340071497107</v>
      </c>
      <c r="FY182" s="2">
        <f t="shared" si="229"/>
        <v>0.59080874683452833</v>
      </c>
      <c r="FZ182" s="2">
        <f t="shared" si="229"/>
        <v>0.63878060561008398</v>
      </c>
      <c r="GA182" s="2">
        <f t="shared" si="229"/>
        <v>0.62275965462059457</v>
      </c>
      <c r="GB182" s="2">
        <f t="shared" si="229"/>
        <v>0.60161676060248914</v>
      </c>
      <c r="GC182" s="2">
        <f t="shared" si="229"/>
        <v>0.62768834613034408</v>
      </c>
      <c r="GD182" s="2">
        <f t="shared" si="229"/>
        <v>0.65041003319172952</v>
      </c>
      <c r="GE182" s="2">
        <f t="shared" si="229"/>
        <v>0.66446846675712401</v>
      </c>
      <c r="GF182" s="2">
        <f t="shared" si="229"/>
        <v>0.5994671507368059</v>
      </c>
      <c r="GG182" s="2">
        <f t="shared" si="229"/>
        <v>0.57192743252993428</v>
      </c>
      <c r="GH182" s="2">
        <f t="shared" si="229"/>
        <v>0.5347408096127253</v>
      </c>
      <c r="GI182" s="2">
        <f t="shared" si="229"/>
        <v>0.51896148154082344</v>
      </c>
      <c r="GJ182" s="2">
        <f t="shared" si="229"/>
        <v>0.44770455542282472</v>
      </c>
      <c r="GK182" s="2">
        <f t="shared" si="229"/>
        <v>0.37390535235974343</v>
      </c>
      <c r="GM182" s="86">
        <f t="shared" si="230"/>
        <v>4.6188763145553689E-175</v>
      </c>
      <c r="GN182" s="86">
        <f t="shared" si="230"/>
        <v>2.0121830236510179E-176</v>
      </c>
      <c r="GO182" s="86">
        <f t="shared" si="230"/>
        <v>2.5302322261205699E-206</v>
      </c>
      <c r="GP182" s="86">
        <f t="shared" si="230"/>
        <v>9.360059416278626E-236</v>
      </c>
      <c r="GQ182" s="86">
        <f t="shared" si="230"/>
        <v>6.7642994655889814E-220</v>
      </c>
      <c r="GR182" s="86">
        <f t="shared" si="230"/>
        <v>1.4934809600553502E-147</v>
      </c>
      <c r="GS182" s="86">
        <f t="shared" si="230"/>
        <v>6.6332491430606975E-163</v>
      </c>
      <c r="GT182" s="86">
        <f t="shared" si="230"/>
        <v>4.0676511062086105E-195</v>
      </c>
      <c r="GU182" s="86">
        <f t="shared" si="230"/>
        <v>1.5397857700369858E-237</v>
      </c>
      <c r="GV182" s="86">
        <f t="shared" si="230"/>
        <v>2.5550646600072236E-283</v>
      </c>
      <c r="GW182" s="86">
        <f t="shared" si="230"/>
        <v>1.5135229044272587E-278</v>
      </c>
      <c r="GX182" s="86">
        <f t="shared" si="230"/>
        <v>7.2746154630042135E-261</v>
      </c>
      <c r="GY182" s="86">
        <f t="shared" si="230"/>
        <v>1.3041457160272058E-283</v>
      </c>
      <c r="GZ182" s="86">
        <f t="shared" si="230"/>
        <v>1.0880933719149182E-267</v>
      </c>
      <c r="HA182" s="86">
        <f t="shared" si="230"/>
        <v>5.8398969977375869E-281</v>
      </c>
      <c r="HC182" s="86">
        <f t="shared" si="181"/>
        <v>3.7873950115440069E-102</v>
      </c>
      <c r="HD182" s="86">
        <f t="shared" si="181"/>
        <v>1.3147333299850562E-124</v>
      </c>
      <c r="HE182" s="86">
        <f t="shared" si="181"/>
        <v>8.3555774383053441E-141</v>
      </c>
      <c r="HF182" s="86">
        <f t="shared" si="180"/>
        <v>1.1187835442710251E-211</v>
      </c>
      <c r="HG182" s="86">
        <f t="shared" si="180"/>
        <v>1.7489602651973375E-124</v>
      </c>
      <c r="HH182" s="86">
        <f t="shared" si="180"/>
        <v>5.109439975707776E-141</v>
      </c>
      <c r="HI182" s="86">
        <f t="shared" si="180"/>
        <v>7.9453904669762993E-192</v>
      </c>
      <c r="HJ182" s="86">
        <f t="shared" si="180"/>
        <v>1.6679107383959372E-222</v>
      </c>
      <c r="HK182" s="86">
        <f t="shared" si="180"/>
        <v>5.2456090039635023E-245</v>
      </c>
      <c r="HL182" s="86">
        <f t="shared" si="180"/>
        <v>1.0668343804154868E-248</v>
      </c>
      <c r="HM182" s="86">
        <f t="shared" si="180"/>
        <v>1.8194538642210385E-239</v>
      </c>
      <c r="HN182" s="86">
        <f t="shared" si="180"/>
        <v>2.4961503287761992E-202</v>
      </c>
      <c r="HO182" s="86">
        <f t="shared" si="226"/>
        <v>5.6184038346349255E-163</v>
      </c>
      <c r="HP182" s="86">
        <f t="shared" si="226"/>
        <v>5.5536251486661168E-175</v>
      </c>
      <c r="HQ182" s="86">
        <f t="shared" si="226"/>
        <v>1.0063246573253097E-187</v>
      </c>
      <c r="HS182" s="86">
        <f t="shared" si="231"/>
        <v>5.907679615427232E-23</v>
      </c>
      <c r="HT182" s="86">
        <f t="shared" si="231"/>
        <v>1.5548043708012308E-29</v>
      </c>
      <c r="HU182" s="86">
        <f t="shared" si="231"/>
        <v>1.8849223142738619E-28</v>
      </c>
      <c r="HV182" s="86">
        <f t="shared" si="231"/>
        <v>3.9265787483604569E-36</v>
      </c>
      <c r="HW182" s="86">
        <f t="shared" si="231"/>
        <v>2.2052255726788553E-40</v>
      </c>
      <c r="HX182" s="86">
        <f t="shared" si="231"/>
        <v>8.7037083263483523E-32</v>
      </c>
      <c r="HY182" s="86">
        <f t="shared" si="231"/>
        <v>1.5022211438543908E-37</v>
      </c>
      <c r="HZ182" s="86">
        <f t="shared" si="231"/>
        <v>1.4064160963839599E-34</v>
      </c>
      <c r="IA182" s="86">
        <f t="shared" si="231"/>
        <v>2.4454057186862217E-39</v>
      </c>
      <c r="IB182" s="86">
        <f t="shared" si="231"/>
        <v>1.9331285649982396E-36</v>
      </c>
      <c r="IC182" s="86">
        <f t="shared" si="231"/>
        <v>3.9650802106989767E-32</v>
      </c>
      <c r="ID182" s="86">
        <f t="shared" si="231"/>
        <v>5.1767843718128642E-29</v>
      </c>
      <c r="IE182" s="86">
        <f t="shared" si="231"/>
        <v>2.5414102402947694E-27</v>
      </c>
      <c r="IF182" s="86">
        <f t="shared" si="231"/>
        <v>7.5387951795737242E-20</v>
      </c>
      <c r="IG182" s="86">
        <f t="shared" si="231"/>
        <v>1.9632609616794216E-16</v>
      </c>
      <c r="II182" s="86">
        <f t="shared" si="232"/>
        <v>0.48720157170939454</v>
      </c>
      <c r="IJ182" s="86">
        <f t="shared" si="232"/>
        <v>0.56508715173637891</v>
      </c>
      <c r="IK182" s="86">
        <f t="shared" si="232"/>
        <v>0.52338460111673546</v>
      </c>
      <c r="IL182" s="86">
        <f t="shared" si="232"/>
        <v>0.35056786298823556</v>
      </c>
      <c r="IM182" s="86">
        <f t="shared" si="232"/>
        <v>0.38804631996391015</v>
      </c>
      <c r="IN182" s="86">
        <f t="shared" si="232"/>
        <v>0.49117396386560264</v>
      </c>
      <c r="IO182" s="86">
        <f t="shared" si="232"/>
        <v>0.38516566130728602</v>
      </c>
      <c r="IP182" s="86">
        <f t="shared" si="232"/>
        <v>0.33517289111197646</v>
      </c>
      <c r="IQ182" s="86">
        <f t="shared" si="232"/>
        <v>0.26854161664691112</v>
      </c>
      <c r="IR182" s="86">
        <f t="shared" si="232"/>
        <v>0.47722081359609936</v>
      </c>
      <c r="IS182" s="86">
        <f t="shared" si="232"/>
        <v>0.55348710453224603</v>
      </c>
      <c r="IT182" s="86">
        <f t="shared" si="232"/>
        <v>0.57195641606490388</v>
      </c>
      <c r="IU182" s="86">
        <f t="shared" si="232"/>
        <v>0.54906990240383824</v>
      </c>
      <c r="IV182" s="86">
        <f t="shared" si="232"/>
        <v>0.44310873155896557</v>
      </c>
      <c r="IW182" s="86">
        <f t="shared" si="232"/>
        <v>0.3125543331884687</v>
      </c>
      <c r="IY182" s="86">
        <f t="shared" si="233"/>
        <v>0.48720157170939454</v>
      </c>
      <c r="IZ182" s="86">
        <f t="shared" si="233"/>
        <v>0.56508715173637891</v>
      </c>
      <c r="JA182" s="86">
        <f t="shared" si="233"/>
        <v>0.52338460111673546</v>
      </c>
      <c r="JB182" s="86">
        <f t="shared" si="233"/>
        <v>0.35056786298823556</v>
      </c>
      <c r="JC182" s="86">
        <f t="shared" si="233"/>
        <v>0.38804631996391015</v>
      </c>
      <c r="JD182" s="86">
        <f t="shared" si="233"/>
        <v>0.49117396386560264</v>
      </c>
      <c r="JE182" s="86">
        <f t="shared" si="233"/>
        <v>0.38516566130728602</v>
      </c>
      <c r="JF182" s="86">
        <f t="shared" si="233"/>
        <v>0.33517289111197646</v>
      </c>
      <c r="JG182" s="86">
        <f t="shared" si="233"/>
        <v>0.26854161664691112</v>
      </c>
      <c r="JH182" s="86">
        <f t="shared" si="233"/>
        <v>0.47722081359609936</v>
      </c>
      <c r="JI182" s="86">
        <f t="shared" si="233"/>
        <v>0.55348710453224603</v>
      </c>
      <c r="JJ182" s="86">
        <f t="shared" si="233"/>
        <v>0.57195641606490388</v>
      </c>
      <c r="JK182" s="86">
        <f t="shared" si="233"/>
        <v>0.54906990240383824</v>
      </c>
      <c r="JL182" s="86">
        <f t="shared" si="233"/>
        <v>0.44310873155896557</v>
      </c>
      <c r="JM182" s="86">
        <f t="shared" si="233"/>
        <v>0.31255433318846892</v>
      </c>
    </row>
    <row r="183" spans="2:273" x14ac:dyDescent="0.25">
      <c r="B183" s="2">
        <v>156</v>
      </c>
      <c r="C183" s="37">
        <v>69.983999999999995</v>
      </c>
      <c r="D183" s="37">
        <v>70.531999999999996</v>
      </c>
      <c r="E183" s="37">
        <v>64.468000000000004</v>
      </c>
      <c r="F183" s="37">
        <v>61.82</v>
      </c>
      <c r="G183" s="37">
        <v>60.048999999999999</v>
      </c>
      <c r="H183" s="37">
        <v>61.383000000000003</v>
      </c>
      <c r="I183" s="37">
        <v>61.442999999999998</v>
      </c>
      <c r="J183" s="37">
        <v>60</v>
      </c>
      <c r="K183" s="37">
        <v>56.933999999999997</v>
      </c>
      <c r="L183" s="37">
        <v>57.671999999999997</v>
      </c>
      <c r="M183" s="37">
        <v>59.197000000000003</v>
      </c>
      <c r="N183" s="37">
        <v>65.064999999999998</v>
      </c>
      <c r="O183" s="37">
        <v>67.596999999999994</v>
      </c>
      <c r="P183" s="37">
        <v>95.918999999999997</v>
      </c>
      <c r="Q183" s="37">
        <v>129.37100000000001</v>
      </c>
      <c r="S183" s="4">
        <f t="shared" si="234"/>
        <v>70.65085917894983</v>
      </c>
      <c r="T183" s="4">
        <f t="shared" si="234"/>
        <v>70.373321236154453</v>
      </c>
      <c r="U183" s="4">
        <f t="shared" si="234"/>
        <v>63.980409331300017</v>
      </c>
      <c r="V183" s="4">
        <f t="shared" si="234"/>
        <v>61.622384653570762</v>
      </c>
      <c r="W183" s="4">
        <f t="shared" si="234"/>
        <v>59.981132781572228</v>
      </c>
      <c r="X183" s="4">
        <f t="shared" si="234"/>
        <v>60.153155987848663</v>
      </c>
      <c r="Y183" s="4">
        <f t="shared" si="234"/>
        <v>60.097938308398057</v>
      </c>
      <c r="Z183" s="4">
        <f t="shared" si="234"/>
        <v>59.810339594307656</v>
      </c>
      <c r="AA183" s="4">
        <f t="shared" si="234"/>
        <v>58.732175760608179</v>
      </c>
      <c r="AB183" s="4">
        <f t="shared" si="234"/>
        <v>57.997524338689885</v>
      </c>
      <c r="AC183" s="4">
        <f t="shared" si="234"/>
        <v>59.386041512700089</v>
      </c>
      <c r="AD183" s="4">
        <f t="shared" si="234"/>
        <v>64.630744534135033</v>
      </c>
      <c r="AE183" s="4">
        <f t="shared" si="234"/>
        <v>67.469959645111345</v>
      </c>
      <c r="AF183" s="4">
        <f t="shared" si="234"/>
        <v>96.117421363321398</v>
      </c>
      <c r="AG183" s="4">
        <f t="shared" si="234"/>
        <v>131.11253078600794</v>
      </c>
      <c r="AI183" s="4">
        <f t="shared" si="235"/>
        <v>-0.66685917894983504</v>
      </c>
      <c r="AJ183" s="4">
        <f t="shared" si="235"/>
        <v>0.15867876384554336</v>
      </c>
      <c r="AK183" s="4">
        <f t="shared" si="235"/>
        <v>0.48759066869998691</v>
      </c>
      <c r="AL183" s="4">
        <f t="shared" si="235"/>
        <v>0.19761534642923806</v>
      </c>
      <c r="AM183" s="4">
        <f t="shared" si="235"/>
        <v>6.7867218427771547E-2</v>
      </c>
      <c r="AN183" s="4">
        <f t="shared" si="235"/>
        <v>1.2298440121513394</v>
      </c>
      <c r="AO183" s="4">
        <f t="shared" si="235"/>
        <v>1.3450616916019413</v>
      </c>
      <c r="AP183" s="4">
        <f t="shared" si="235"/>
        <v>0.18966040569234366</v>
      </c>
      <c r="AQ183" s="4">
        <f t="shared" si="235"/>
        <v>-1.7981757606081814</v>
      </c>
      <c r="AR183" s="4">
        <f t="shared" si="235"/>
        <v>-0.32552433868988828</v>
      </c>
      <c r="AS183" s="4">
        <f t="shared" si="235"/>
        <v>-0.1890415127000864</v>
      </c>
      <c r="AT183" s="4">
        <f t="shared" si="235"/>
        <v>0.43425546586496466</v>
      </c>
      <c r="AU183" s="4">
        <f t="shared" si="235"/>
        <v>0.12704035488864918</v>
      </c>
      <c r="AV183" s="4">
        <f t="shared" si="235"/>
        <v>-0.19842136332140115</v>
      </c>
      <c r="AW183" s="4">
        <f t="shared" si="235"/>
        <v>-1.7415307860079281</v>
      </c>
      <c r="AY183" s="2">
        <f t="shared" si="227"/>
        <v>69.92231833171104</v>
      </c>
      <c r="AZ183" s="2">
        <f t="shared" si="227"/>
        <v>70.09222220660638</v>
      </c>
      <c r="BA183" s="2">
        <f t="shared" si="227"/>
        <v>63.563663393065234</v>
      </c>
      <c r="BB183" s="2">
        <f t="shared" si="227"/>
        <v>61.556982307694597</v>
      </c>
      <c r="BC183" s="2">
        <f t="shared" si="227"/>
        <v>59.830380878583711</v>
      </c>
      <c r="BD183" s="2">
        <f t="shared" si="227"/>
        <v>59.607213887489664</v>
      </c>
      <c r="BE183" s="2">
        <f t="shared" si="227"/>
        <v>59.931430441321183</v>
      </c>
      <c r="BF183" s="2">
        <f t="shared" si="227"/>
        <v>59.724861177688751</v>
      </c>
      <c r="BG183" s="2">
        <f t="shared" si="227"/>
        <v>58.702210894184091</v>
      </c>
      <c r="BH183" s="2">
        <f t="shared" si="227"/>
        <v>57.219713164330528</v>
      </c>
      <c r="BI183" s="2">
        <f t="shared" si="227"/>
        <v>57.003027829922416</v>
      </c>
      <c r="BJ183" s="2">
        <f t="shared" si="227"/>
        <v>57.542227413554741</v>
      </c>
      <c r="BK183" s="2">
        <f t="shared" si="227"/>
        <v>58.822900242932619</v>
      </c>
      <c r="BL183" s="2">
        <f t="shared" si="227"/>
        <v>63.813439423535534</v>
      </c>
      <c r="BM183" s="2">
        <f t="shared" si="227"/>
        <v>64.905340222920685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105.89587737843553</v>
      </c>
      <c r="DL183" s="2">
        <f t="shared" si="236"/>
        <v>125.77590454582284</v>
      </c>
      <c r="DM183" s="2">
        <f t="shared" si="236"/>
        <v>127.14914766496501</v>
      </c>
      <c r="DN183" s="2">
        <f t="shared" si="236"/>
        <v>92.9464355179704</v>
      </c>
      <c r="DO183" s="2">
        <f t="shared" si="236"/>
        <v>102.09269594576344</v>
      </c>
      <c r="DP183" s="2">
        <f t="shared" si="236"/>
        <v>98.914316376306644</v>
      </c>
      <c r="DQ183" s="2">
        <f t="shared" si="236"/>
        <v>107.52486409891674</v>
      </c>
      <c r="DR183" s="2">
        <f t="shared" si="236"/>
        <v>98.204465477623359</v>
      </c>
      <c r="DS183" s="2">
        <f t="shared" si="236"/>
        <v>106.77246761046757</v>
      </c>
      <c r="DT183" s="2">
        <f t="shared" si="236"/>
        <v>101.94575298155296</v>
      </c>
      <c r="DU183" s="2">
        <f t="shared" si="236"/>
        <v>99.07627453769561</v>
      </c>
      <c r="DV183" s="2">
        <f t="shared" si="236"/>
        <v>109.41625236167343</v>
      </c>
      <c r="DW183" s="2">
        <f t="shared" si="236"/>
        <v>98.427430581613478</v>
      </c>
      <c r="DX183" s="2">
        <f t="shared" si="236"/>
        <v>102.13842200094834</v>
      </c>
      <c r="DY183" s="2">
        <f t="shared" si="236"/>
        <v>90.902230645161268</v>
      </c>
      <c r="EA183" s="2">
        <f t="shared" si="213"/>
        <v>69.817911388314386</v>
      </c>
      <c r="EB183" s="2">
        <f t="shared" si="213"/>
        <v>69.704580097087359</v>
      </c>
      <c r="EC183" s="2">
        <f t="shared" si="213"/>
        <v>62.710063438102949</v>
      </c>
      <c r="ED183" s="2">
        <f t="shared" si="213"/>
        <v>60.73238366943346</v>
      </c>
      <c r="EE183" s="2">
        <f t="shared" si="213"/>
        <v>59.824194514353408</v>
      </c>
      <c r="EF183" s="2">
        <f t="shared" si="213"/>
        <v>58.998408914014163</v>
      </c>
      <c r="EG183" s="2">
        <f t="shared" si="213"/>
        <v>60.044591216507904</v>
      </c>
      <c r="EH183" s="2">
        <f t="shared" si="213"/>
        <v>59.270033098731339</v>
      </c>
      <c r="EI183" s="2">
        <f t="shared" si="213"/>
        <v>58.112376740873614</v>
      </c>
      <c r="EJ183" s="2">
        <f t="shared" si="213"/>
        <v>56.938746971515897</v>
      </c>
      <c r="EK183" s="2">
        <f t="shared" si="212"/>
        <v>57.170916485375876</v>
      </c>
      <c r="EL183" s="2">
        <f t="shared" si="179"/>
        <v>56.787132380054686</v>
      </c>
      <c r="EM183" s="2">
        <f t="shared" si="179"/>
        <v>58.387199305740999</v>
      </c>
      <c r="EN183" s="2">
        <f t="shared" si="179"/>
        <v>64.270273388450306</v>
      </c>
      <c r="EO183" s="2">
        <f t="shared" si="179"/>
        <v>64.698820100912215</v>
      </c>
      <c r="EQ183" s="2">
        <f t="shared" si="237"/>
        <v>70.016642561956331</v>
      </c>
      <c r="ER183" s="2">
        <f t="shared" si="237"/>
        <v>70.402866212663668</v>
      </c>
      <c r="ES183" s="2">
        <f t="shared" si="237"/>
        <v>64.098941644395325</v>
      </c>
      <c r="ET183" s="2">
        <f t="shared" si="237"/>
        <v>61.98052469548162</v>
      </c>
      <c r="EU183" s="2">
        <f t="shared" si="237"/>
        <v>59.831512563938375</v>
      </c>
      <c r="EV183" s="2">
        <f t="shared" si="237"/>
        <v>59.97245562421719</v>
      </c>
      <c r="EW183" s="2">
        <f t="shared" si="237"/>
        <v>59.867139781558514</v>
      </c>
      <c r="EX183" s="2">
        <f t="shared" si="237"/>
        <v>59.945355556262498</v>
      </c>
      <c r="EY183" s="2">
        <f t="shared" si="237"/>
        <v>58.97066224903763</v>
      </c>
      <c r="EZ183" s="2">
        <f t="shared" si="237"/>
        <v>57.387586989617333</v>
      </c>
      <c r="FA183" s="2">
        <f t="shared" si="237"/>
        <v>56.885529347749902</v>
      </c>
      <c r="FB183" s="2">
        <f t="shared" si="237"/>
        <v>58.137610438847943</v>
      </c>
      <c r="FC183" s="2">
        <f t="shared" si="237"/>
        <v>59.188401527484828</v>
      </c>
      <c r="FD183" s="2">
        <f t="shared" si="237"/>
        <v>63.296077960337016</v>
      </c>
      <c r="FE183" s="2">
        <f t="shared" si="237"/>
        <v>65.217136945149036</v>
      </c>
      <c r="FG183" s="2">
        <f t="shared" si="238"/>
        <v>0.99996411630761728</v>
      </c>
      <c r="FH183" s="2">
        <f t="shared" si="238"/>
        <v>0.99996250261381581</v>
      </c>
      <c r="FI183" s="2">
        <f t="shared" si="238"/>
        <v>0.99996289037577568</v>
      </c>
      <c r="FJ183" s="2">
        <f t="shared" si="238"/>
        <v>0.99996467424837709</v>
      </c>
      <c r="FK183" s="2">
        <f t="shared" si="238"/>
        <v>0.99996516292444237</v>
      </c>
      <c r="FL183" s="2">
        <f t="shared" si="238"/>
        <v>0.99996205651411652</v>
      </c>
      <c r="FM183" s="2">
        <f t="shared" si="238"/>
        <v>0.99995796392208558</v>
      </c>
      <c r="FN183" s="2">
        <f t="shared" si="238"/>
        <v>0.99995757438505883</v>
      </c>
      <c r="FO183" s="2">
        <f t="shared" si="238"/>
        <v>0.99995517606884199</v>
      </c>
      <c r="FP183" s="2">
        <f t="shared" si="238"/>
        <v>0.99995395342544824</v>
      </c>
      <c r="FQ183" s="2">
        <f t="shared" si="238"/>
        <v>0.9999589423844002</v>
      </c>
      <c r="FR183" s="2">
        <f t="shared" si="238"/>
        <v>0.99995983327455884</v>
      </c>
      <c r="FS183" s="2">
        <f t="shared" si="238"/>
        <v>0.99996176105229673</v>
      </c>
      <c r="FT183" s="2">
        <f t="shared" si="238"/>
        <v>0.99995786390777019</v>
      </c>
      <c r="FU183" s="2">
        <f t="shared" si="238"/>
        <v>0.99994581634211044</v>
      </c>
      <c r="FW183" s="2">
        <f t="shared" si="229"/>
        <v>0.51885333777102693</v>
      </c>
      <c r="FX183" s="2">
        <f t="shared" si="229"/>
        <v>0.55212265117732595</v>
      </c>
      <c r="FY183" s="2">
        <f t="shared" si="229"/>
        <v>0.612874938137001</v>
      </c>
      <c r="FZ183" s="2">
        <f t="shared" si="229"/>
        <v>0.6597496881213788</v>
      </c>
      <c r="GA183" s="2">
        <f t="shared" si="229"/>
        <v>0.64414065489728678</v>
      </c>
      <c r="GB183" s="2">
        <f t="shared" si="229"/>
        <v>0.62347156295779316</v>
      </c>
      <c r="GC183" s="2">
        <f t="shared" si="229"/>
        <v>0.64894746931658387</v>
      </c>
      <c r="GD183" s="2">
        <f t="shared" si="229"/>
        <v>0.67105166823278661</v>
      </c>
      <c r="GE183" s="2">
        <f t="shared" si="229"/>
        <v>0.68468244093304442</v>
      </c>
      <c r="GF183" s="2">
        <f t="shared" si="229"/>
        <v>0.6213656606127379</v>
      </c>
      <c r="GG183" s="2">
        <f t="shared" si="229"/>
        <v>0.59431266225543444</v>
      </c>
      <c r="GH183" s="2">
        <f t="shared" si="229"/>
        <v>0.55756632933405814</v>
      </c>
      <c r="GI183" s="2">
        <f t="shared" si="229"/>
        <v>0.54189794923041357</v>
      </c>
      <c r="GJ183" s="2">
        <f t="shared" si="229"/>
        <v>0.47057250269087486</v>
      </c>
      <c r="GK183" s="2">
        <f t="shared" si="229"/>
        <v>0.39570453412138867</v>
      </c>
      <c r="GM183" s="86">
        <f t="shared" si="230"/>
        <v>6.4079319381728589E-179</v>
      </c>
      <c r="GN183" s="86">
        <f t="shared" si="230"/>
        <v>2.6261977229131085E-180</v>
      </c>
      <c r="GO183" s="86">
        <f t="shared" si="230"/>
        <v>7.3258881701394373E-211</v>
      </c>
      <c r="GP183" s="86">
        <f t="shared" si="230"/>
        <v>6.2498808628039414E-241</v>
      </c>
      <c r="GQ183" s="86">
        <f t="shared" si="230"/>
        <v>1.0288229993301914E-224</v>
      </c>
      <c r="GR183" s="86">
        <f t="shared" si="230"/>
        <v>8.5108703506608713E-151</v>
      </c>
      <c r="GS183" s="86">
        <f t="shared" si="230"/>
        <v>1.8422703805250096E-166</v>
      </c>
      <c r="GT183" s="86">
        <f t="shared" si="230"/>
        <v>2.2368097899880525E-199</v>
      </c>
      <c r="GU183" s="86">
        <f t="shared" si="230"/>
        <v>9.8076269111930588E-243</v>
      </c>
      <c r="GV183" s="86">
        <f t="shared" si="230"/>
        <v>1.546078049494572E-289</v>
      </c>
      <c r="GW183" s="86">
        <f t="shared" si="230"/>
        <v>1.2483860366884504E-284</v>
      </c>
      <c r="GX183" s="86">
        <f t="shared" si="230"/>
        <v>1.3713080407932371E-266</v>
      </c>
      <c r="GY183" s="86">
        <f t="shared" si="230"/>
        <v>7.7064525439087282E-290</v>
      </c>
      <c r="GZ183" s="86">
        <f t="shared" si="230"/>
        <v>1.6389103284730101E-273</v>
      </c>
      <c r="HA183" s="86">
        <f t="shared" si="230"/>
        <v>4.1965097606000476E-287</v>
      </c>
      <c r="HC183" s="86">
        <f t="shared" si="181"/>
        <v>3.653911772767622E-105</v>
      </c>
      <c r="HD183" s="86">
        <f t="shared" si="181"/>
        <v>2.5774774744192312E-128</v>
      </c>
      <c r="HE183" s="86">
        <f t="shared" si="181"/>
        <v>5.5116197824513171E-145</v>
      </c>
      <c r="HF183" s="86">
        <f t="shared" si="180"/>
        <v>6.8603081418616672E-218</v>
      </c>
      <c r="HG183" s="86">
        <f t="shared" si="180"/>
        <v>4.5151571071363105E-128</v>
      </c>
      <c r="HH183" s="86">
        <f t="shared" si="180"/>
        <v>3.7566847373585728E-145</v>
      </c>
      <c r="HI183" s="86">
        <f t="shared" si="180"/>
        <v>2.1997904304182078E-197</v>
      </c>
      <c r="HJ183" s="86">
        <f t="shared" si="180"/>
        <v>6.004387440779192E-229</v>
      </c>
      <c r="HK183" s="86">
        <f t="shared" si="180"/>
        <v>4.5046088548892014E-252</v>
      </c>
      <c r="HL183" s="86">
        <f t="shared" si="180"/>
        <v>6.6597386368750473E-256</v>
      </c>
      <c r="HM183" s="86">
        <f t="shared" si="180"/>
        <v>2.0901836571281577E-246</v>
      </c>
      <c r="HN183" s="86">
        <f t="shared" si="180"/>
        <v>2.9614466848152276E-208</v>
      </c>
      <c r="HO183" s="86">
        <f t="shared" si="226"/>
        <v>9.5198210996553723E-168</v>
      </c>
      <c r="HP183" s="86">
        <f t="shared" si="226"/>
        <v>4.4386381192398684E-180</v>
      </c>
      <c r="HQ183" s="86">
        <f t="shared" si="226"/>
        <v>3.121767288191022E-193</v>
      </c>
      <c r="HS183" s="86">
        <f t="shared" si="231"/>
        <v>1.7080598999349428E-24</v>
      </c>
      <c r="HT183" s="86">
        <f t="shared" si="231"/>
        <v>2.3229621302472686E-31</v>
      </c>
      <c r="HU183" s="86">
        <f t="shared" si="231"/>
        <v>3.1085010036562518E-30</v>
      </c>
      <c r="HV183" s="86">
        <f t="shared" si="231"/>
        <v>2.5309846411841986E-38</v>
      </c>
      <c r="HW183" s="86">
        <f t="shared" si="231"/>
        <v>8.4459469397353259E-43</v>
      </c>
      <c r="HX183" s="86">
        <f t="shared" si="231"/>
        <v>1.0303422479980161E-33</v>
      </c>
      <c r="HY183" s="86">
        <f t="shared" si="231"/>
        <v>8.4565972290247345E-40</v>
      </c>
      <c r="HZ183" s="86">
        <f t="shared" si="231"/>
        <v>1.2988062531728703E-36</v>
      </c>
      <c r="IA183" s="86">
        <f t="shared" si="231"/>
        <v>1.2718375577970919E-41</v>
      </c>
      <c r="IB183" s="86">
        <f t="shared" si="231"/>
        <v>1.1628685432944415E-38</v>
      </c>
      <c r="IC183" s="86">
        <f t="shared" si="231"/>
        <v>3.9968040096037511E-34</v>
      </c>
      <c r="ID183" s="86">
        <f t="shared" si="231"/>
        <v>7.0476589394422405E-31</v>
      </c>
      <c r="IE183" s="86">
        <f t="shared" si="231"/>
        <v>4.1567531207369479E-29</v>
      </c>
      <c r="IF183" s="86">
        <f t="shared" si="231"/>
        <v>3.4537580352457123E-21</v>
      </c>
      <c r="IG183" s="86">
        <f t="shared" si="231"/>
        <v>1.1837423841533366E-17</v>
      </c>
      <c r="II183" s="86">
        <f t="shared" si="232"/>
        <v>0.54670439574028107</v>
      </c>
      <c r="IJ183" s="86">
        <f t="shared" si="232"/>
        <v>0.57626391303713287</v>
      </c>
      <c r="IK183" s="86">
        <f t="shared" si="232"/>
        <v>0.46526596396279124</v>
      </c>
      <c r="IL183" s="86">
        <f t="shared" si="232"/>
        <v>0.28234707810510717</v>
      </c>
      <c r="IM183" s="86">
        <f t="shared" si="232"/>
        <v>0.31412802947941715</v>
      </c>
      <c r="IN183" s="86">
        <f t="shared" si="232"/>
        <v>0.42606344330745038</v>
      </c>
      <c r="IO183" s="86">
        <f t="shared" si="232"/>
        <v>0.31381047764917963</v>
      </c>
      <c r="IP183" s="86">
        <f t="shared" si="232"/>
        <v>0.27158028688292984</v>
      </c>
      <c r="IQ183" s="86">
        <f t="shared" si="232"/>
        <v>0.21029570888151267</v>
      </c>
      <c r="IR183" s="86">
        <f t="shared" si="232"/>
        <v>0.40568119523929247</v>
      </c>
      <c r="IS183" s="86">
        <f t="shared" si="232"/>
        <v>0.50335779344770504</v>
      </c>
      <c r="IT183" s="86">
        <f t="shared" si="232"/>
        <v>0.572567564213327</v>
      </c>
      <c r="IU183" s="86">
        <f t="shared" si="232"/>
        <v>0.57595963670423078</v>
      </c>
      <c r="IV183" s="86">
        <f t="shared" si="232"/>
        <v>0.48985283284835973</v>
      </c>
      <c r="IW183" s="86">
        <f t="shared" si="232"/>
        <v>0.38973666034637328</v>
      </c>
      <c r="IY183" s="86">
        <f t="shared" si="233"/>
        <v>0.54670439574028107</v>
      </c>
      <c r="IZ183" s="86">
        <f t="shared" si="233"/>
        <v>0.57626391303713287</v>
      </c>
      <c r="JA183" s="86">
        <f t="shared" si="233"/>
        <v>0.46526596396279124</v>
      </c>
      <c r="JB183" s="86">
        <f t="shared" si="233"/>
        <v>0.28234707810510717</v>
      </c>
      <c r="JC183" s="86">
        <f t="shared" si="233"/>
        <v>0.31412802947941715</v>
      </c>
      <c r="JD183" s="86">
        <f t="shared" si="233"/>
        <v>0.42606344330745038</v>
      </c>
      <c r="JE183" s="86">
        <f t="shared" si="233"/>
        <v>0.31381047764917963</v>
      </c>
      <c r="JF183" s="86">
        <f t="shared" si="233"/>
        <v>0.27158028688292984</v>
      </c>
      <c r="JG183" s="86">
        <f t="shared" si="233"/>
        <v>0.21029570888151267</v>
      </c>
      <c r="JH183" s="86">
        <f t="shared" si="233"/>
        <v>0.40568119523929247</v>
      </c>
      <c r="JI183" s="86">
        <f t="shared" si="233"/>
        <v>0.50335779344770504</v>
      </c>
      <c r="JJ183" s="86">
        <f t="shared" si="233"/>
        <v>0.572567564213327</v>
      </c>
      <c r="JK183" s="86">
        <f t="shared" si="233"/>
        <v>0.57595963670423078</v>
      </c>
      <c r="JL183" s="86">
        <f t="shared" si="233"/>
        <v>0.48985283284835973</v>
      </c>
      <c r="JM183" s="86">
        <f t="shared" si="233"/>
        <v>0.38973666034637328</v>
      </c>
    </row>
    <row r="184" spans="2:273" x14ac:dyDescent="0.25">
      <c r="B184" s="2">
        <v>157</v>
      </c>
      <c r="C184" s="37">
        <v>71.161000000000001</v>
      </c>
      <c r="D184" s="37">
        <v>69.838999999999999</v>
      </c>
      <c r="E184" s="37">
        <v>64.290000000000006</v>
      </c>
      <c r="F184" s="37">
        <v>60.77</v>
      </c>
      <c r="G184" s="37">
        <v>59.639000000000003</v>
      </c>
      <c r="H184" s="37">
        <v>60.05</v>
      </c>
      <c r="I184" s="37">
        <v>59.148000000000003</v>
      </c>
      <c r="J184" s="37">
        <v>59.097999999999999</v>
      </c>
      <c r="K184" s="37">
        <v>58.213000000000001</v>
      </c>
      <c r="L184" s="37">
        <v>57.148000000000003</v>
      </c>
      <c r="M184" s="37">
        <v>58.41</v>
      </c>
      <c r="N184" s="37">
        <v>61.194000000000003</v>
      </c>
      <c r="O184" s="37">
        <v>65.322999999999993</v>
      </c>
      <c r="P184" s="37">
        <v>92.418999999999997</v>
      </c>
      <c r="Q184" s="37">
        <v>133.32300000000001</v>
      </c>
      <c r="S184" s="4">
        <f t="shared" si="234"/>
        <v>70.380052461772593</v>
      </c>
      <c r="T184" s="4">
        <f t="shared" si="234"/>
        <v>70.162846920852147</v>
      </c>
      <c r="U184" s="4">
        <f t="shared" si="234"/>
        <v>63.666622857419597</v>
      </c>
      <c r="V184" s="4">
        <f t="shared" si="234"/>
        <v>61.46500998121666</v>
      </c>
      <c r="W184" s="4">
        <f t="shared" si="234"/>
        <v>59.758015542240223</v>
      </c>
      <c r="X184" s="4">
        <f t="shared" si="234"/>
        <v>59.754645592418164</v>
      </c>
      <c r="Y184" s="4">
        <f t="shared" si="234"/>
        <v>59.864516545642182</v>
      </c>
      <c r="Z184" s="4">
        <f t="shared" si="234"/>
        <v>59.63170813438299</v>
      </c>
      <c r="AA184" s="4">
        <f t="shared" si="234"/>
        <v>58.579419571843978</v>
      </c>
      <c r="AB184" s="4">
        <f t="shared" si="234"/>
        <v>57.401585312863517</v>
      </c>
      <c r="AC184" s="4">
        <f t="shared" si="234"/>
        <v>58.072142864096975</v>
      </c>
      <c r="AD184" s="4">
        <f t="shared" si="234"/>
        <v>61.846993567000844</v>
      </c>
      <c r="AE184" s="4">
        <f t="shared" si="234"/>
        <v>64.597583795406877</v>
      </c>
      <c r="AF184" s="4">
        <f t="shared" si="234"/>
        <v>91.832680384563531</v>
      </c>
      <c r="AG184" s="4">
        <f t="shared" si="234"/>
        <v>135.74644759207274</v>
      </c>
      <c r="AI184" s="4">
        <f t="shared" si="235"/>
        <v>0.7809475382274087</v>
      </c>
      <c r="AJ184" s="4">
        <f t="shared" si="235"/>
        <v>-0.32384692085214795</v>
      </c>
      <c r="AK184" s="4">
        <f t="shared" si="235"/>
        <v>0.62337714258040933</v>
      </c>
      <c r="AL184" s="4">
        <f t="shared" si="235"/>
        <v>-0.69500998121665702</v>
      </c>
      <c r="AM184" s="4">
        <f t="shared" si="235"/>
        <v>-0.11901554224021993</v>
      </c>
      <c r="AN184" s="4">
        <f t="shared" si="235"/>
        <v>0.29535440758183285</v>
      </c>
      <c r="AO184" s="4">
        <f t="shared" si="235"/>
        <v>-0.71651654564217893</v>
      </c>
      <c r="AP184" s="4">
        <f t="shared" si="235"/>
        <v>-0.53370813438299081</v>
      </c>
      <c r="AQ184" s="4">
        <f t="shared" si="235"/>
        <v>-0.36641957184397711</v>
      </c>
      <c r="AR184" s="4">
        <f t="shared" si="235"/>
        <v>-0.25358531286351393</v>
      </c>
      <c r="AS184" s="4">
        <f t="shared" si="235"/>
        <v>0.3378571359030218</v>
      </c>
      <c r="AT184" s="4">
        <f t="shared" si="235"/>
        <v>-0.65299356700084132</v>
      </c>
      <c r="AU184" s="4">
        <f t="shared" si="235"/>
        <v>0.72541620459311673</v>
      </c>
      <c r="AV184" s="4">
        <f t="shared" si="235"/>
        <v>0.58631961543646582</v>
      </c>
      <c r="AW184" s="4">
        <f t="shared" si="235"/>
        <v>-2.4234475920727334</v>
      </c>
      <c r="AY184" s="2">
        <f t="shared" si="227"/>
        <v>69.808534414973792</v>
      </c>
      <c r="AZ184" s="2">
        <f t="shared" si="227"/>
        <v>69.978750756252936</v>
      </c>
      <c r="BA184" s="2">
        <f t="shared" si="227"/>
        <v>63.465302189388169</v>
      </c>
      <c r="BB184" s="2">
        <f t="shared" si="227"/>
        <v>61.444196995472197</v>
      </c>
      <c r="BC184" s="2">
        <f t="shared" si="227"/>
        <v>59.709240974155854</v>
      </c>
      <c r="BD184" s="2">
        <f t="shared" si="227"/>
        <v>59.512646080720558</v>
      </c>
      <c r="BE184" s="2">
        <f t="shared" si="227"/>
        <v>59.808466971517845</v>
      </c>
      <c r="BF184" s="2">
        <f t="shared" si="227"/>
        <v>59.603448310199155</v>
      </c>
      <c r="BG184" s="2">
        <f t="shared" si="227"/>
        <v>58.571311700663315</v>
      </c>
      <c r="BH184" s="2">
        <f t="shared" si="227"/>
        <v>57.090455486409695</v>
      </c>
      <c r="BI184" s="2">
        <f t="shared" si="227"/>
        <v>56.880188626660811</v>
      </c>
      <c r="BJ184" s="2">
        <f t="shared" si="227"/>
        <v>57.440609413082782</v>
      </c>
      <c r="BK184" s="2">
        <f t="shared" si="227"/>
        <v>58.707777626116837</v>
      </c>
      <c r="BL184" s="2">
        <f t="shared" si="227"/>
        <v>63.713052178891672</v>
      </c>
      <c r="BM184" s="2">
        <f t="shared" si="227"/>
        <v>64.819757529769007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106.05646904258533</v>
      </c>
      <c r="DL184" s="2">
        <f t="shared" si="236"/>
        <v>126.05020679037352</v>
      </c>
      <c r="DM184" s="2">
        <f t="shared" si="236"/>
        <v>127.45477986656942</v>
      </c>
      <c r="DN184" s="2">
        <f t="shared" si="236"/>
        <v>93.011050437934159</v>
      </c>
      <c r="DO184" s="2">
        <f t="shared" si="236"/>
        <v>102.28149855495232</v>
      </c>
      <c r="DP184" s="2">
        <f t="shared" si="236"/>
        <v>99.078325609756121</v>
      </c>
      <c r="DQ184" s="2">
        <f t="shared" si="236"/>
        <v>107.74278542510123</v>
      </c>
      <c r="DR184" s="2">
        <f t="shared" si="236"/>
        <v>98.345234817813747</v>
      </c>
      <c r="DS184" s="2">
        <f t="shared" si="236"/>
        <v>106.98532269412266</v>
      </c>
      <c r="DT184" s="2">
        <f t="shared" si="236"/>
        <v>102.12866495066493</v>
      </c>
      <c r="DU184" s="2">
        <f t="shared" si="236"/>
        <v>99.244262209578011</v>
      </c>
      <c r="DV184" s="2">
        <f t="shared" si="236"/>
        <v>109.65281268556006</v>
      </c>
      <c r="DW184" s="2">
        <f t="shared" si="236"/>
        <v>98.583177392120049</v>
      </c>
      <c r="DX184" s="2">
        <f t="shared" si="236"/>
        <v>102.3448691322902</v>
      </c>
      <c r="DY184" s="2">
        <f t="shared" si="236"/>
        <v>91.028006451612868</v>
      </c>
      <c r="EA184" s="2">
        <f t="shared" si="213"/>
        <v>69.69718952947261</v>
      </c>
      <c r="EB184" s="2">
        <f t="shared" si="213"/>
        <v>69.565789090789806</v>
      </c>
      <c r="EC184" s="2">
        <f t="shared" si="213"/>
        <v>62.562201080828231</v>
      </c>
      <c r="ED184" s="2">
        <f t="shared" si="213"/>
        <v>60.575930992702354</v>
      </c>
      <c r="EE184" s="2">
        <f t="shared" si="213"/>
        <v>59.702893893920859</v>
      </c>
      <c r="EF184" s="2">
        <f t="shared" si="213"/>
        <v>58.869185244357041</v>
      </c>
      <c r="EG184" s="2">
        <f t="shared" si="213"/>
        <v>59.927997920683808</v>
      </c>
      <c r="EH184" s="2">
        <f t="shared" si="213"/>
        <v>59.125449237416248</v>
      </c>
      <c r="EI184" s="2">
        <f t="shared" si="213"/>
        <v>57.95235265878879</v>
      </c>
      <c r="EJ184" s="2">
        <f t="shared" si="213"/>
        <v>56.793750627523757</v>
      </c>
      <c r="EK184" s="2">
        <f t="shared" si="212"/>
        <v>57.058338651196522</v>
      </c>
      <c r="EL184" s="2">
        <f t="shared" si="179"/>
        <v>56.637780431720245</v>
      </c>
      <c r="EM184" s="2">
        <f t="shared" si="179"/>
        <v>58.243588670608439</v>
      </c>
      <c r="EN184" s="2">
        <f t="shared" si="179"/>
        <v>64.202392848262576</v>
      </c>
      <c r="EO184" s="2">
        <f t="shared" si="179"/>
        <v>64.597522356666801</v>
      </c>
      <c r="EQ184" s="2">
        <f t="shared" si="237"/>
        <v>69.900506115756869</v>
      </c>
      <c r="ER184" s="2">
        <f t="shared" si="237"/>
        <v>70.280905537808223</v>
      </c>
      <c r="ES184" s="2">
        <f t="shared" si="237"/>
        <v>63.982095170190718</v>
      </c>
      <c r="ET184" s="2">
        <f t="shared" si="237"/>
        <v>61.851047722549069</v>
      </c>
      <c r="EU184" s="2">
        <f t="shared" si="237"/>
        <v>59.710404517411561</v>
      </c>
      <c r="EV184" s="2">
        <f t="shared" si="237"/>
        <v>59.864896046425521</v>
      </c>
      <c r="EW184" s="2">
        <f t="shared" si="237"/>
        <v>59.746757893999877</v>
      </c>
      <c r="EX184" s="2">
        <f t="shared" si="237"/>
        <v>59.814949531179188</v>
      </c>
      <c r="EY184" s="2">
        <f t="shared" si="237"/>
        <v>58.828433921710896</v>
      </c>
      <c r="EZ184" s="2">
        <f t="shared" si="237"/>
        <v>57.25238476732514</v>
      </c>
      <c r="FA184" s="2">
        <f t="shared" si="237"/>
        <v>56.766717681024815</v>
      </c>
      <c r="FB184" s="2">
        <f t="shared" si="237"/>
        <v>58.018259920940174</v>
      </c>
      <c r="FC184" s="2">
        <f t="shared" si="237"/>
        <v>59.063167902999766</v>
      </c>
      <c r="FD184" s="2">
        <f t="shared" si="237"/>
        <v>63.207981223258194</v>
      </c>
      <c r="FE184" s="2">
        <f t="shared" si="237"/>
        <v>65.1261540460725</v>
      </c>
      <c r="FG184" s="2">
        <f t="shared" si="238"/>
        <v>0.99996727358026127</v>
      </c>
      <c r="FH184" s="2">
        <f t="shared" si="238"/>
        <v>0.99996580186452044</v>
      </c>
      <c r="FI184" s="2">
        <f t="shared" si="238"/>
        <v>0.99996615550995249</v>
      </c>
      <c r="FJ184" s="2">
        <f t="shared" si="238"/>
        <v>0.99996778243147022</v>
      </c>
      <c r="FK184" s="2">
        <f t="shared" si="238"/>
        <v>0.99996822811209007</v>
      </c>
      <c r="FL184" s="2">
        <f t="shared" si="238"/>
        <v>0.99996539501405857</v>
      </c>
      <c r="FM184" s="2">
        <f t="shared" si="238"/>
        <v>0.99996166249949836</v>
      </c>
      <c r="FN184" s="2">
        <f t="shared" si="238"/>
        <v>0.99996130723486754</v>
      </c>
      <c r="FO184" s="2">
        <f t="shared" si="238"/>
        <v>0.99995911992768949</v>
      </c>
      <c r="FP184" s="2">
        <f t="shared" si="238"/>
        <v>0.99995800485474606</v>
      </c>
      <c r="FQ184" s="2">
        <f t="shared" si="238"/>
        <v>0.99996255487425967</v>
      </c>
      <c r="FR184" s="2">
        <f t="shared" si="238"/>
        <v>0.9999633673815479</v>
      </c>
      <c r="FS184" s="2">
        <f t="shared" si="238"/>
        <v>0.99996512554786998</v>
      </c>
      <c r="FT184" s="2">
        <f t="shared" si="238"/>
        <v>0.9999615712846831</v>
      </c>
      <c r="FU184" s="2">
        <f t="shared" si="238"/>
        <v>0.9999505836810928</v>
      </c>
      <c r="FW184" s="2">
        <f t="shared" si="229"/>
        <v>0.54179040909345855</v>
      </c>
      <c r="FX184" s="2">
        <f t="shared" si="229"/>
        <v>0.57477352871395304</v>
      </c>
      <c r="FY184" s="2">
        <f t="shared" si="229"/>
        <v>0.63448736005906159</v>
      </c>
      <c r="FZ184" s="2">
        <f t="shared" si="229"/>
        <v>0.68011108456760139</v>
      </c>
      <c r="GA184" s="2">
        <f t="shared" si="229"/>
        <v>0.66496178200454858</v>
      </c>
      <c r="GB184" s="2">
        <f t="shared" si="229"/>
        <v>0.64483522554202199</v>
      </c>
      <c r="GC184" s="2">
        <f t="shared" si="229"/>
        <v>0.66963159753638013</v>
      </c>
      <c r="GD184" s="2">
        <f t="shared" si="229"/>
        <v>0.69105344137057234</v>
      </c>
      <c r="GE184" s="2">
        <f t="shared" si="229"/>
        <v>0.70422071173633749</v>
      </c>
      <c r="GF184" s="2">
        <f t="shared" si="229"/>
        <v>0.64278034928131722</v>
      </c>
      <c r="GG184" s="2">
        <f t="shared" si="229"/>
        <v>0.61631261168221763</v>
      </c>
      <c r="GH184" s="2">
        <f t="shared" si="229"/>
        <v>0.58015125046610738</v>
      </c>
      <c r="GI184" s="2">
        <f t="shared" si="229"/>
        <v>0.5646582004064431</v>
      </c>
      <c r="GJ184" s="2">
        <f t="shared" si="229"/>
        <v>0.49356466013894995</v>
      </c>
      <c r="GK184" s="2">
        <f t="shared" si="229"/>
        <v>0.41792628080937116</v>
      </c>
      <c r="GM184" s="86">
        <f t="shared" si="230"/>
        <v>8.0623825070427768E-183</v>
      </c>
      <c r="GN184" s="86">
        <f t="shared" si="230"/>
        <v>3.1067043297054847E-184</v>
      </c>
      <c r="GO184" s="86">
        <f t="shared" si="230"/>
        <v>1.8914366217042727E-215</v>
      </c>
      <c r="GP184" s="86">
        <f t="shared" si="230"/>
        <v>3.6632873906118846E-246</v>
      </c>
      <c r="GQ184" s="86">
        <f t="shared" si="230"/>
        <v>1.3862830888908546E-229</v>
      </c>
      <c r="GR184" s="86">
        <f t="shared" si="230"/>
        <v>4.4677499122141448E-154</v>
      </c>
      <c r="GS184" s="86">
        <f t="shared" si="230"/>
        <v>4.6794911074721148E-170</v>
      </c>
      <c r="GT184" s="86">
        <f t="shared" si="230"/>
        <v>1.1054218485912539E-203</v>
      </c>
      <c r="GU184" s="86">
        <f t="shared" si="230"/>
        <v>5.4834453004133824E-248</v>
      </c>
      <c r="GV184" s="86">
        <f t="shared" si="230"/>
        <v>8.0011299027257053E-296</v>
      </c>
      <c r="GW184" s="86">
        <f t="shared" si="230"/>
        <v>8.8426529988246429E-291</v>
      </c>
      <c r="GX184" s="86">
        <f t="shared" si="230"/>
        <v>2.2383020975223643E-272</v>
      </c>
      <c r="GY184" s="86">
        <f t="shared" si="230"/>
        <v>3.8933110488968555E-296</v>
      </c>
      <c r="GZ184" s="86">
        <f t="shared" si="230"/>
        <v>2.1350512214375109E-279</v>
      </c>
      <c r="HA184" s="86">
        <f t="shared" si="230"/>
        <v>2.5853553100531567E-293</v>
      </c>
      <c r="HC184" s="86">
        <f t="shared" si="181"/>
        <v>3.1816878718498751E-108</v>
      </c>
      <c r="HD184" s="86">
        <f t="shared" si="181"/>
        <v>4.4516406004610399E-132</v>
      </c>
      <c r="HE184" s="86">
        <f t="shared" si="181"/>
        <v>3.1530815338589045E-149</v>
      </c>
      <c r="HF184" s="86">
        <f t="shared" si="180"/>
        <v>3.414973430516957E-224</v>
      </c>
      <c r="HG184" s="86">
        <f t="shared" si="180"/>
        <v>1.0350218626597069E-131</v>
      </c>
      <c r="HH184" s="86">
        <f t="shared" si="180"/>
        <v>2.4035716519972594E-149</v>
      </c>
      <c r="HI184" s="86">
        <f t="shared" si="180"/>
        <v>5.0652650001593034E-203</v>
      </c>
      <c r="HJ184" s="86">
        <f t="shared" si="180"/>
        <v>1.7462071005008129E-235</v>
      </c>
      <c r="HK184" s="86">
        <f t="shared" si="180"/>
        <v>3.0645868540377704E-259</v>
      </c>
      <c r="HL184" s="86">
        <f t="shared" si="180"/>
        <v>3.2752451662209526E-263</v>
      </c>
      <c r="HM184" s="86">
        <f t="shared" si="180"/>
        <v>1.9081088821996218E-253</v>
      </c>
      <c r="HN184" s="86">
        <f t="shared" si="180"/>
        <v>2.88078033967182E-214</v>
      </c>
      <c r="HO184" s="86">
        <f t="shared" si="226"/>
        <v>1.3744725901429323E-172</v>
      </c>
      <c r="HP184" s="86">
        <f t="shared" si="226"/>
        <v>2.9926916848670855E-185</v>
      </c>
      <c r="HQ184" s="86">
        <f t="shared" si="226"/>
        <v>8.048547059607862E-199</v>
      </c>
      <c r="HS184" s="86">
        <f t="shared" si="231"/>
        <v>4.3753051652540113E-26</v>
      </c>
      <c r="HT184" s="86">
        <f t="shared" si="231"/>
        <v>3.0431000135013611E-33</v>
      </c>
      <c r="HU184" s="86">
        <f t="shared" si="231"/>
        <v>4.5002989155917025E-32</v>
      </c>
      <c r="HV184" s="86">
        <f t="shared" si="231"/>
        <v>1.3988399104851343E-40</v>
      </c>
      <c r="HW184" s="86">
        <f t="shared" si="231"/>
        <v>2.7372184031084061E-45</v>
      </c>
      <c r="HX184" s="86">
        <f t="shared" si="231"/>
        <v>1.0648495693483362E-35</v>
      </c>
      <c r="HY184" s="86">
        <f t="shared" si="231"/>
        <v>4.0732161507660984E-42</v>
      </c>
      <c r="HZ184" s="86">
        <f t="shared" si="231"/>
        <v>1.0438499509539549E-38</v>
      </c>
      <c r="IA184" s="86">
        <f t="shared" si="231"/>
        <v>5.6742455847787963E-44</v>
      </c>
      <c r="IB184" s="86">
        <f t="shared" si="231"/>
        <v>5.9809316139858634E-41</v>
      </c>
      <c r="IC184" s="86">
        <f t="shared" si="231"/>
        <v>3.4881436085613782E-36</v>
      </c>
      <c r="ID184" s="86">
        <f t="shared" si="231"/>
        <v>8.3434530988232982E-33</v>
      </c>
      <c r="IE184" s="86">
        <f t="shared" si="231"/>
        <v>5.9330864915538756E-31</v>
      </c>
      <c r="IF184" s="86">
        <f t="shared" si="231"/>
        <v>1.4221450589369672E-22</v>
      </c>
      <c r="IG184" s="86">
        <f t="shared" si="231"/>
        <v>6.4088239736550121E-19</v>
      </c>
      <c r="II184" s="86">
        <f t="shared" si="232"/>
        <v>0.57486785466278245</v>
      </c>
      <c r="IJ184" s="86">
        <f t="shared" si="232"/>
        <v>0.55423162229051892</v>
      </c>
      <c r="IK184" s="86">
        <f t="shared" si="232"/>
        <v>0.39932604237242658</v>
      </c>
      <c r="IL184" s="86">
        <f t="shared" si="232"/>
        <v>0.22205871898276686</v>
      </c>
      <c r="IM184" s="86">
        <f t="shared" si="232"/>
        <v>0.24725949895745883</v>
      </c>
      <c r="IN184" s="86">
        <f t="shared" si="232"/>
        <v>0.35790743828062505</v>
      </c>
      <c r="IO184" s="86">
        <f t="shared" si="232"/>
        <v>0.24907510127217072</v>
      </c>
      <c r="IP184" s="86">
        <f t="shared" si="232"/>
        <v>0.21549576892192079</v>
      </c>
      <c r="IQ184" s="86">
        <f t="shared" si="232"/>
        <v>0.16133167414717722</v>
      </c>
      <c r="IR184" s="86">
        <f t="shared" si="232"/>
        <v>0.33311750160842635</v>
      </c>
      <c r="IS184" s="86">
        <f t="shared" si="232"/>
        <v>0.43790173038031138</v>
      </c>
      <c r="IT184" s="86">
        <f t="shared" si="232"/>
        <v>0.54015993810081675</v>
      </c>
      <c r="IU184" s="86">
        <f t="shared" si="232"/>
        <v>0.56651354582775482</v>
      </c>
      <c r="IV184" s="86">
        <f t="shared" si="232"/>
        <v>0.50304707920352409</v>
      </c>
      <c r="IW184" s="86">
        <f t="shared" si="232"/>
        <v>0.46294362291483143</v>
      </c>
      <c r="IY184" s="86">
        <f t="shared" si="233"/>
        <v>0.57486785466278245</v>
      </c>
      <c r="IZ184" s="86">
        <f t="shared" si="233"/>
        <v>0.55423162229051892</v>
      </c>
      <c r="JA184" s="86">
        <f t="shared" si="233"/>
        <v>0.39932604237242658</v>
      </c>
      <c r="JB184" s="86">
        <f t="shared" si="233"/>
        <v>0.22205871898276686</v>
      </c>
      <c r="JC184" s="86">
        <f t="shared" si="233"/>
        <v>0.24725949895745883</v>
      </c>
      <c r="JD184" s="86">
        <f t="shared" si="233"/>
        <v>0.35790743828062505</v>
      </c>
      <c r="JE184" s="86">
        <f t="shared" si="233"/>
        <v>0.24907510127217072</v>
      </c>
      <c r="JF184" s="86">
        <f t="shared" si="233"/>
        <v>0.21549576892192079</v>
      </c>
      <c r="JG184" s="86">
        <f t="shared" si="233"/>
        <v>0.16133167414717722</v>
      </c>
      <c r="JH184" s="86">
        <f t="shared" si="233"/>
        <v>0.33311750160842635</v>
      </c>
      <c r="JI184" s="86">
        <f t="shared" si="233"/>
        <v>0.43790173038031138</v>
      </c>
      <c r="JJ184" s="86">
        <f t="shared" si="233"/>
        <v>0.54015993810081675</v>
      </c>
      <c r="JK184" s="86">
        <f t="shared" si="233"/>
        <v>0.56651354582775482</v>
      </c>
      <c r="JL184" s="86">
        <f t="shared" si="233"/>
        <v>0.50304707920352409</v>
      </c>
      <c r="JM184" s="86">
        <f t="shared" si="233"/>
        <v>0.46294362291483143</v>
      </c>
    </row>
    <row r="185" spans="2:273" x14ac:dyDescent="0.25">
      <c r="B185" s="2">
        <v>158</v>
      </c>
      <c r="C185" s="37">
        <v>71.370999999999995</v>
      </c>
      <c r="D185" s="37">
        <v>69.887</v>
      </c>
      <c r="E185" s="37">
        <v>63.435000000000002</v>
      </c>
      <c r="F185" s="37">
        <v>61.41</v>
      </c>
      <c r="G185" s="37">
        <v>60.360999999999997</v>
      </c>
      <c r="H185" s="37">
        <v>59.966999999999999</v>
      </c>
      <c r="I185" s="37">
        <v>60.015999999999998</v>
      </c>
      <c r="J185" s="37">
        <v>59.606999999999999</v>
      </c>
      <c r="K185" s="37">
        <v>57.933999999999997</v>
      </c>
      <c r="L185" s="37">
        <v>58.033000000000001</v>
      </c>
      <c r="M185" s="37">
        <v>55.966999999999999</v>
      </c>
      <c r="N185" s="37">
        <v>60.145000000000003</v>
      </c>
      <c r="O185" s="37">
        <v>61.113</v>
      </c>
      <c r="P185" s="37">
        <v>86.096999999999994</v>
      </c>
      <c r="Q185" s="37">
        <v>133.87100000000001</v>
      </c>
      <c r="S185" s="4">
        <f t="shared" si="234"/>
        <v>70.098789894685311</v>
      </c>
      <c r="T185" s="4">
        <f t="shared" si="234"/>
        <v>69.973413123138656</v>
      </c>
      <c r="U185" s="4">
        <f t="shared" si="234"/>
        <v>63.454309461398125</v>
      </c>
      <c r="V185" s="4">
        <f t="shared" si="234"/>
        <v>61.337437815749063</v>
      </c>
      <c r="W185" s="4">
        <f t="shared" si="234"/>
        <v>59.601740629193714</v>
      </c>
      <c r="X185" s="4">
        <f t="shared" si="234"/>
        <v>59.513685435288089</v>
      </c>
      <c r="Y185" s="4">
        <f t="shared" si="234"/>
        <v>59.70192842755452</v>
      </c>
      <c r="Z185" s="4">
        <f t="shared" si="234"/>
        <v>59.490393954670637</v>
      </c>
      <c r="AA185" s="4">
        <f t="shared" si="234"/>
        <v>58.442393873535764</v>
      </c>
      <c r="AB185" s="4">
        <f t="shared" si="234"/>
        <v>57.069866797455411</v>
      </c>
      <c r="AC185" s="4">
        <f t="shared" si="234"/>
        <v>57.28298184639155</v>
      </c>
      <c r="AD185" s="4">
        <f t="shared" si="234"/>
        <v>59.766166747507832</v>
      </c>
      <c r="AE185" s="4">
        <f t="shared" si="234"/>
        <v>62.158748385845115</v>
      </c>
      <c r="AF185" s="4">
        <f t="shared" si="234"/>
        <v>85.903533882229965</v>
      </c>
      <c r="AG185" s="4">
        <f t="shared" si="234"/>
        <v>135.91424491457144</v>
      </c>
      <c r="AI185" s="4">
        <f t="shared" si="235"/>
        <v>1.2722101053146844</v>
      </c>
      <c r="AJ185" s="4">
        <f t="shared" si="235"/>
        <v>-8.6413123138655124E-2</v>
      </c>
      <c r="AK185" s="4">
        <f t="shared" si="235"/>
        <v>-1.9309461398123062E-2</v>
      </c>
      <c r="AL185" s="4">
        <f t="shared" si="235"/>
        <v>7.2562184250934081E-2</v>
      </c>
      <c r="AM185" s="4">
        <f t="shared" si="235"/>
        <v>0.75925937080628358</v>
      </c>
      <c r="AN185" s="4">
        <f t="shared" si="235"/>
        <v>0.4533145647119099</v>
      </c>
      <c r="AO185" s="4">
        <f t="shared" si="235"/>
        <v>0.3140715724454779</v>
      </c>
      <c r="AP185" s="4">
        <f t="shared" si="235"/>
        <v>0.11660604532936247</v>
      </c>
      <c r="AQ185" s="4">
        <f t="shared" si="235"/>
        <v>-0.50839387353576626</v>
      </c>
      <c r="AR185" s="4">
        <f t="shared" si="235"/>
        <v>0.96313320254459001</v>
      </c>
      <c r="AS185" s="4">
        <f t="shared" si="235"/>
        <v>-1.3159818463915514</v>
      </c>
      <c r="AT185" s="4">
        <f t="shared" si="235"/>
        <v>0.37883325249217137</v>
      </c>
      <c r="AU185" s="4">
        <f t="shared" si="235"/>
        <v>-1.0457483858451155</v>
      </c>
      <c r="AV185" s="4">
        <f t="shared" si="235"/>
        <v>0.1934661177700292</v>
      </c>
      <c r="AW185" s="4">
        <f t="shared" si="235"/>
        <v>-2.0432449145714315</v>
      </c>
      <c r="AY185" s="2">
        <f t="shared" si="227"/>
        <v>69.694932709020605</v>
      </c>
      <c r="AZ185" s="2">
        <f t="shared" si="227"/>
        <v>69.865828901874465</v>
      </c>
      <c r="BA185" s="2">
        <f t="shared" si="227"/>
        <v>63.367530654532402</v>
      </c>
      <c r="BB185" s="2">
        <f t="shared" si="227"/>
        <v>61.33165309965085</v>
      </c>
      <c r="BC185" s="2">
        <f t="shared" si="227"/>
        <v>59.58811395693332</v>
      </c>
      <c r="BD185" s="2">
        <f t="shared" si="227"/>
        <v>59.41844201613722</v>
      </c>
      <c r="BE185" s="2">
        <f t="shared" si="227"/>
        <v>59.685477634839685</v>
      </c>
      <c r="BF185" s="2">
        <f t="shared" si="227"/>
        <v>59.482127014424094</v>
      </c>
      <c r="BG185" s="2">
        <f t="shared" si="227"/>
        <v>58.440477676653195</v>
      </c>
      <c r="BH185" s="2">
        <f t="shared" si="227"/>
        <v>56.961370677439106</v>
      </c>
      <c r="BI185" s="2">
        <f t="shared" si="227"/>
        <v>56.757225417872853</v>
      </c>
      <c r="BJ185" s="2">
        <f t="shared" si="227"/>
        <v>57.339893894299934</v>
      </c>
      <c r="BK185" s="2">
        <f t="shared" si="227"/>
        <v>58.593275901110466</v>
      </c>
      <c r="BL185" s="2">
        <f t="shared" si="227"/>
        <v>63.611718151989905</v>
      </c>
      <c r="BM185" s="2">
        <f t="shared" si="227"/>
        <v>64.734824594342655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106.21706070673514</v>
      </c>
      <c r="DL185" s="2">
        <f t="shared" si="236"/>
        <v>126.3245090349242</v>
      </c>
      <c r="DM185" s="2">
        <f t="shared" si="236"/>
        <v>127.76041206817382</v>
      </c>
      <c r="DN185" s="2">
        <f t="shared" si="236"/>
        <v>93.075665357897918</v>
      </c>
      <c r="DO185" s="2">
        <f t="shared" si="236"/>
        <v>102.4703011641412</v>
      </c>
      <c r="DP185" s="2">
        <f t="shared" si="236"/>
        <v>99.242334843205597</v>
      </c>
      <c r="DQ185" s="2">
        <f t="shared" si="236"/>
        <v>107.9607067512857</v>
      </c>
      <c r="DR185" s="2">
        <f t="shared" si="236"/>
        <v>98.48600415800415</v>
      </c>
      <c r="DS185" s="2">
        <f t="shared" si="236"/>
        <v>107.19817777777774</v>
      </c>
      <c r="DT185" s="2">
        <f t="shared" si="236"/>
        <v>102.3115769197769</v>
      </c>
      <c r="DU185" s="2">
        <f t="shared" si="236"/>
        <v>99.412249881460411</v>
      </c>
      <c r="DV185" s="2">
        <f t="shared" si="236"/>
        <v>109.8893730094467</v>
      </c>
      <c r="DW185" s="2">
        <f t="shared" si="236"/>
        <v>98.738924202626606</v>
      </c>
      <c r="DX185" s="2">
        <f t="shared" si="236"/>
        <v>102.55131626363206</v>
      </c>
      <c r="DY185" s="2">
        <f t="shared" si="236"/>
        <v>91.153782258064481</v>
      </c>
      <c r="EA185" s="2">
        <f t="shared" si="213"/>
        <v>69.576467670630819</v>
      </c>
      <c r="EB185" s="2">
        <f t="shared" si="213"/>
        <v>69.426998084492254</v>
      </c>
      <c r="EC185" s="2">
        <f t="shared" si="213"/>
        <v>62.414338723553527</v>
      </c>
      <c r="ED185" s="2">
        <f t="shared" si="213"/>
        <v>60.419478315971254</v>
      </c>
      <c r="EE185" s="2">
        <f t="shared" si="213"/>
        <v>59.581593273488302</v>
      </c>
      <c r="EF185" s="2">
        <f t="shared" ref="EF185:EO227" si="239">CJ$228*$B185+CJ$229</f>
        <v>58.739961574699919</v>
      </c>
      <c r="EG185" s="2">
        <f t="shared" si="239"/>
        <v>59.811404624859705</v>
      </c>
      <c r="EH185" s="2">
        <f t="shared" si="239"/>
        <v>58.98086537610115</v>
      </c>
      <c r="EI185" s="2">
        <f t="shared" si="239"/>
        <v>57.792328576703966</v>
      </c>
      <c r="EJ185" s="2">
        <f t="shared" si="239"/>
        <v>56.648754283531616</v>
      </c>
      <c r="EK185" s="2">
        <f t="shared" si="212"/>
        <v>56.94576081701716</v>
      </c>
      <c r="EL185" s="2">
        <f t="shared" si="179"/>
        <v>56.48842848338581</v>
      </c>
      <c r="EM185" s="2">
        <f t="shared" si="179"/>
        <v>58.099978035475885</v>
      </c>
      <c r="EN185" s="2">
        <f t="shared" si="179"/>
        <v>64.134512308074846</v>
      </c>
      <c r="EO185" s="2">
        <f t="shared" si="179"/>
        <v>64.4962246124214</v>
      </c>
      <c r="EQ185" s="2">
        <f t="shared" si="237"/>
        <v>69.784369669557407</v>
      </c>
      <c r="ER185" s="2">
        <f t="shared" si="237"/>
        <v>70.158944862952794</v>
      </c>
      <c r="ES185" s="2">
        <f t="shared" si="237"/>
        <v>63.865248695986111</v>
      </c>
      <c r="ET185" s="2">
        <f t="shared" si="237"/>
        <v>61.721570749616518</v>
      </c>
      <c r="EU185" s="2">
        <f t="shared" si="237"/>
        <v>59.58929647088474</v>
      </c>
      <c r="EV185" s="2">
        <f t="shared" si="237"/>
        <v>59.757336468633852</v>
      </c>
      <c r="EW185" s="2">
        <f t="shared" si="237"/>
        <v>59.626376006441241</v>
      </c>
      <c r="EX185" s="2">
        <f t="shared" si="237"/>
        <v>59.684543506095878</v>
      </c>
      <c r="EY185" s="2">
        <f t="shared" si="237"/>
        <v>58.686205594384148</v>
      </c>
      <c r="EZ185" s="2">
        <f t="shared" si="237"/>
        <v>57.117182545032946</v>
      </c>
      <c r="FA185" s="2">
        <f t="shared" si="237"/>
        <v>56.647906014299735</v>
      </c>
      <c r="FB185" s="2">
        <f t="shared" si="237"/>
        <v>57.898909403032405</v>
      </c>
      <c r="FC185" s="2">
        <f t="shared" si="237"/>
        <v>58.93793427851471</v>
      </c>
      <c r="FD185" s="2">
        <f t="shared" si="237"/>
        <v>63.119884486179366</v>
      </c>
      <c r="FE185" s="2">
        <f t="shared" si="237"/>
        <v>65.035171146995964</v>
      </c>
      <c r="FG185" s="2">
        <f t="shared" si="238"/>
        <v>0.99997015306451864</v>
      </c>
      <c r="FH185" s="2">
        <f t="shared" si="238"/>
        <v>0.99996881083590661</v>
      </c>
      <c r="FI185" s="2">
        <f t="shared" si="238"/>
        <v>0.99996913336630489</v>
      </c>
      <c r="FJ185" s="2">
        <f t="shared" si="238"/>
        <v>0.99997061714498869</v>
      </c>
      <c r="FK185" s="2">
        <f t="shared" si="238"/>
        <v>0.99997102361283352</v>
      </c>
      <c r="FL185" s="2">
        <f t="shared" si="238"/>
        <v>0.99996843978162908</v>
      </c>
      <c r="FM185" s="2">
        <f t="shared" si="238"/>
        <v>0.999965035666044</v>
      </c>
      <c r="FN185" s="2">
        <f t="shared" si="238"/>
        <v>0.99996471165865375</v>
      </c>
      <c r="FO185" s="2">
        <f t="shared" si="238"/>
        <v>0.99996271679683135</v>
      </c>
      <c r="FP185" s="2">
        <f t="shared" si="238"/>
        <v>0.99996169983080441</v>
      </c>
      <c r="FQ185" s="2">
        <f t="shared" si="238"/>
        <v>0.99996584952692602</v>
      </c>
      <c r="FR185" s="2">
        <f t="shared" si="238"/>
        <v>0.99996659054720993</v>
      </c>
      <c r="FS185" s="2">
        <f t="shared" si="238"/>
        <v>0.9999681940240418</v>
      </c>
      <c r="FT185" s="2">
        <f t="shared" si="238"/>
        <v>0.9999649524765819</v>
      </c>
      <c r="FU185" s="2">
        <f t="shared" si="238"/>
        <v>0.9999549315855536</v>
      </c>
      <c r="FW185" s="2">
        <f t="shared" si="229"/>
        <v>0.56455170984132119</v>
      </c>
      <c r="FX185" s="2">
        <f t="shared" si="229"/>
        <v>0.59711476904907201</v>
      </c>
      <c r="FY185" s="2">
        <f t="shared" si="229"/>
        <v>0.6555712868075485</v>
      </c>
      <c r="FZ185" s="2">
        <f t="shared" si="229"/>
        <v>0.69980842229420925</v>
      </c>
      <c r="GA185" s="2">
        <f t="shared" si="229"/>
        <v>0.68516011838743329</v>
      </c>
      <c r="GB185" s="2">
        <f t="shared" si="229"/>
        <v>0.66563680874199849</v>
      </c>
      <c r="GC185" s="2">
        <f t="shared" si="229"/>
        <v>0.68967978786239792</v>
      </c>
      <c r="GD185" s="2">
        <f t="shared" si="229"/>
        <v>0.71036393799026776</v>
      </c>
      <c r="GE185" s="2">
        <f t="shared" si="229"/>
        <v>0.72303804533767047</v>
      </c>
      <c r="GF185" s="2">
        <f t="shared" si="229"/>
        <v>0.6636395060328617</v>
      </c>
      <c r="GG185" s="2">
        <f t="shared" si="229"/>
        <v>0.63784652153448185</v>
      </c>
      <c r="GH185" s="2">
        <f t="shared" si="229"/>
        <v>0.6024053943189277</v>
      </c>
      <c r="GI185" s="2">
        <f t="shared" si="229"/>
        <v>0.58714916008690199</v>
      </c>
      <c r="GJ185" s="2">
        <f t="shared" si="229"/>
        <v>0.51658407014904351</v>
      </c>
      <c r="GK185" s="2">
        <f t="shared" si="229"/>
        <v>0.44048630584952497</v>
      </c>
      <c r="GM185" s="86">
        <f t="shared" si="230"/>
        <v>9.1996593687034328E-187</v>
      </c>
      <c r="GN185" s="86">
        <f t="shared" si="230"/>
        <v>3.3310709226736477E-188</v>
      </c>
      <c r="GO185" s="86">
        <f t="shared" si="230"/>
        <v>4.3546555335139094E-220</v>
      </c>
      <c r="GP185" s="86">
        <f t="shared" si="230"/>
        <v>1.8848433812677104E-251</v>
      </c>
      <c r="GQ185" s="86">
        <f t="shared" si="230"/>
        <v>1.6548381364091374E-234</v>
      </c>
      <c r="GR185" s="86">
        <f t="shared" si="230"/>
        <v>2.1604450455879473E-157</v>
      </c>
      <c r="GS185" s="86">
        <f t="shared" si="230"/>
        <v>1.0870787274838092E-173</v>
      </c>
      <c r="GT185" s="86">
        <f t="shared" si="230"/>
        <v>4.9095262225285973E-208</v>
      </c>
      <c r="GU185" s="86">
        <f t="shared" si="230"/>
        <v>2.6910883521079858E-253</v>
      </c>
      <c r="GV185" s="86">
        <f t="shared" si="230"/>
        <v>3.5412821160440387E-302</v>
      </c>
      <c r="GW185" s="86">
        <f t="shared" si="230"/>
        <v>5.3788441862227912E-297</v>
      </c>
      <c r="GX185" s="86">
        <f t="shared" si="230"/>
        <v>3.1634428112309589E-278</v>
      </c>
      <c r="GY185" s="86">
        <f t="shared" si="230"/>
        <v>1.6815849362661278E-302</v>
      </c>
      <c r="GZ185" s="86">
        <f t="shared" si="230"/>
        <v>2.4056055736088876E-285</v>
      </c>
      <c r="HA185" s="86">
        <f t="shared" si="230"/>
        <v>1.3655264224391078E-299</v>
      </c>
      <c r="HC185" s="86">
        <f t="shared" si="181"/>
        <v>2.5005555530173468E-111</v>
      </c>
      <c r="HD185" s="86">
        <f t="shared" si="181"/>
        <v>6.7734609285645132E-136</v>
      </c>
      <c r="HE185" s="86">
        <f t="shared" si="181"/>
        <v>1.564377831334857E-153</v>
      </c>
      <c r="HF185" s="86">
        <f t="shared" si="180"/>
        <v>1.3799858272983997E-230</v>
      </c>
      <c r="HG185" s="86">
        <f t="shared" si="180"/>
        <v>2.1067231159665869E-135</v>
      </c>
      <c r="HH185" s="86">
        <f t="shared" si="180"/>
        <v>1.3382205668480918E-153</v>
      </c>
      <c r="HI185" s="86">
        <f t="shared" si="180"/>
        <v>9.700081048164559E-209</v>
      </c>
      <c r="HJ185" s="86">
        <f t="shared" si="180"/>
        <v>4.1025271940419879E-242</v>
      </c>
      <c r="HK185" s="86">
        <f t="shared" si="180"/>
        <v>1.6517260976513669E-266</v>
      </c>
      <c r="HL185" s="86">
        <f t="shared" si="180"/>
        <v>1.2689789813546818E-270</v>
      </c>
      <c r="HM185" s="86">
        <f t="shared" si="180"/>
        <v>1.384186787077029E-260</v>
      </c>
      <c r="HN185" s="86">
        <f t="shared" si="180"/>
        <v>2.297665838740318E-220</v>
      </c>
      <c r="HO185" s="86">
        <f t="shared" si="226"/>
        <v>1.6909559262847857E-177</v>
      </c>
      <c r="HP185" s="86">
        <f t="shared" si="226"/>
        <v>1.7022006980353465E-190</v>
      </c>
      <c r="HQ185" s="86">
        <f t="shared" si="226"/>
        <v>1.7245922733393319E-204</v>
      </c>
      <c r="HS185" s="86">
        <f t="shared" si="231"/>
        <v>9.9289395844310438E-28</v>
      </c>
      <c r="HT185" s="86">
        <f t="shared" si="231"/>
        <v>3.4952217478409015E-35</v>
      </c>
      <c r="HU185" s="86">
        <f t="shared" si="231"/>
        <v>5.7192650548814103E-34</v>
      </c>
      <c r="HV185" s="86">
        <f t="shared" si="231"/>
        <v>6.6286947554306671E-43</v>
      </c>
      <c r="HW185" s="86">
        <f t="shared" si="231"/>
        <v>7.5061187832286649E-48</v>
      </c>
      <c r="HX185" s="86">
        <f t="shared" si="231"/>
        <v>9.6073283293889723E-38</v>
      </c>
      <c r="HY185" s="86">
        <f t="shared" si="231"/>
        <v>1.6785654025250262E-44</v>
      </c>
      <c r="HZ185" s="86">
        <f t="shared" si="231"/>
        <v>7.3008741338313993E-41</v>
      </c>
      <c r="IA185" s="86">
        <f t="shared" si="231"/>
        <v>2.1715066960692747E-46</v>
      </c>
      <c r="IB185" s="86">
        <f t="shared" si="231"/>
        <v>2.6299849691167245E-43</v>
      </c>
      <c r="IC185" s="86">
        <f t="shared" si="231"/>
        <v>2.6355602713455373E-38</v>
      </c>
      <c r="ID185" s="86">
        <f t="shared" si="231"/>
        <v>8.5888856784297912E-35</v>
      </c>
      <c r="IE185" s="86">
        <f t="shared" si="231"/>
        <v>7.3896976823469186E-33</v>
      </c>
      <c r="IF185" s="86">
        <f t="shared" si="231"/>
        <v>5.2629252967687824E-24</v>
      </c>
      <c r="IG185" s="86">
        <f t="shared" si="231"/>
        <v>3.1153202634221014E-20</v>
      </c>
      <c r="II185" s="86">
        <f t="shared" si="232"/>
        <v>0.5703488237424863</v>
      </c>
      <c r="IJ185" s="86">
        <f t="shared" si="232"/>
        <v>0.50715493244613008</v>
      </c>
      <c r="IK185" s="86">
        <f t="shared" si="232"/>
        <v>0.33318283470994148</v>
      </c>
      <c r="IL185" s="86">
        <f t="shared" si="232"/>
        <v>0.17101275840532854</v>
      </c>
      <c r="IM185" s="86">
        <f t="shared" si="232"/>
        <v>0.19003230580036851</v>
      </c>
      <c r="IN185" s="86">
        <f t="shared" si="232"/>
        <v>0.29297563915022068</v>
      </c>
      <c r="IO185" s="86">
        <f t="shared" si="232"/>
        <v>0.1933192964918895</v>
      </c>
      <c r="IP185" s="86">
        <f t="shared" si="232"/>
        <v>0.16781281992696753</v>
      </c>
      <c r="IQ185" s="86">
        <f t="shared" si="232"/>
        <v>0.1213762863702255</v>
      </c>
      <c r="IR185" s="86">
        <f t="shared" si="232"/>
        <v>0.26604949597265676</v>
      </c>
      <c r="IS185" s="86">
        <f t="shared" si="232"/>
        <v>0.3676964069816529</v>
      </c>
      <c r="IT185" s="86">
        <f t="shared" si="232"/>
        <v>0.48490557317094141</v>
      </c>
      <c r="IU185" s="86">
        <f t="shared" si="232"/>
        <v>0.52726831344179881</v>
      </c>
      <c r="IV185" s="86">
        <f t="shared" si="232"/>
        <v>0.47881502341798049</v>
      </c>
      <c r="IW185" s="86">
        <f t="shared" si="232"/>
        <v>0.51912930881869257</v>
      </c>
      <c r="IY185" s="86">
        <f t="shared" si="233"/>
        <v>0.5703488237424863</v>
      </c>
      <c r="IZ185" s="86">
        <f t="shared" si="233"/>
        <v>0.50715493244613008</v>
      </c>
      <c r="JA185" s="86">
        <f t="shared" si="233"/>
        <v>0.33318283470994148</v>
      </c>
      <c r="JB185" s="86">
        <f t="shared" si="233"/>
        <v>0.17101275840532854</v>
      </c>
      <c r="JC185" s="86">
        <f t="shared" si="233"/>
        <v>0.19003230580036851</v>
      </c>
      <c r="JD185" s="86">
        <f t="shared" si="233"/>
        <v>0.29297563915022068</v>
      </c>
      <c r="JE185" s="86">
        <f t="shared" si="233"/>
        <v>0.1933192964918895</v>
      </c>
      <c r="JF185" s="86">
        <f t="shared" si="233"/>
        <v>0.16781281992696753</v>
      </c>
      <c r="JG185" s="86">
        <f t="shared" si="233"/>
        <v>0.1213762863702255</v>
      </c>
      <c r="JH185" s="86">
        <f t="shared" si="233"/>
        <v>0.26604949597265676</v>
      </c>
      <c r="JI185" s="86">
        <f t="shared" si="233"/>
        <v>0.3676964069816529</v>
      </c>
      <c r="JJ185" s="86">
        <f t="shared" si="233"/>
        <v>0.48490557317094141</v>
      </c>
      <c r="JK185" s="86">
        <f t="shared" si="233"/>
        <v>0.52726831344179881</v>
      </c>
      <c r="JL185" s="86">
        <f t="shared" si="233"/>
        <v>0.47881502341798049</v>
      </c>
      <c r="JM185" s="86">
        <f t="shared" si="233"/>
        <v>0.51912930881869257</v>
      </c>
    </row>
    <row r="186" spans="2:273" x14ac:dyDescent="0.25">
      <c r="B186" s="2">
        <v>159</v>
      </c>
      <c r="C186" s="37">
        <v>69.903000000000006</v>
      </c>
      <c r="D186" s="37">
        <v>70.161000000000001</v>
      </c>
      <c r="E186" s="37">
        <v>63.741999999999997</v>
      </c>
      <c r="F186" s="37">
        <v>60.606999999999999</v>
      </c>
      <c r="G186" s="37">
        <v>59.851999999999997</v>
      </c>
      <c r="H186" s="37">
        <v>59.433</v>
      </c>
      <c r="I186" s="37">
        <v>59.18</v>
      </c>
      <c r="J186" s="37">
        <v>59.689</v>
      </c>
      <c r="K186" s="37">
        <v>58.033000000000001</v>
      </c>
      <c r="L186" s="37">
        <v>57.82</v>
      </c>
      <c r="M186" s="37">
        <v>56.639000000000003</v>
      </c>
      <c r="N186" s="37">
        <v>58.628999999999998</v>
      </c>
      <c r="O186" s="37">
        <v>59.531999999999996</v>
      </c>
      <c r="P186" s="37">
        <v>80.355000000000004</v>
      </c>
      <c r="Q186" s="37">
        <v>130.435</v>
      </c>
      <c r="S186" s="4">
        <f t="shared" si="234"/>
        <v>69.838448842287121</v>
      </c>
      <c r="T186" s="4">
        <f t="shared" si="234"/>
        <v>69.809452820839397</v>
      </c>
      <c r="U186" s="4">
        <f t="shared" si="234"/>
        <v>63.30356555050242</v>
      </c>
      <c r="V186" s="4">
        <f t="shared" si="234"/>
        <v>61.220637146959845</v>
      </c>
      <c r="W186" s="4">
        <f t="shared" si="234"/>
        <v>59.470284434289141</v>
      </c>
      <c r="X186" s="4">
        <f t="shared" si="234"/>
        <v>59.357770327571011</v>
      </c>
      <c r="Y186" s="4">
        <f t="shared" si="234"/>
        <v>59.566686963162283</v>
      </c>
      <c r="Z186" s="4">
        <f t="shared" si="234"/>
        <v>59.362975936292436</v>
      </c>
      <c r="AA186" s="4">
        <f t="shared" si="234"/>
        <v>58.310031750271648</v>
      </c>
      <c r="AB186" s="4">
        <f t="shared" si="234"/>
        <v>56.865381291602176</v>
      </c>
      <c r="AC186" s="4">
        <f t="shared" si="234"/>
        <v>56.838590933339759</v>
      </c>
      <c r="AD186" s="4">
        <f t="shared" si="234"/>
        <v>58.422788311706093</v>
      </c>
      <c r="AE186" s="4">
        <f t="shared" si="234"/>
        <v>60.396724527427772</v>
      </c>
      <c r="AF186" s="4">
        <f t="shared" si="234"/>
        <v>79.540651959661432</v>
      </c>
      <c r="AG186" s="4">
        <f t="shared" si="234"/>
        <v>130.88207675645907</v>
      </c>
      <c r="AI186" s="4">
        <f t="shared" si="235"/>
        <v>6.4551157712884333E-2</v>
      </c>
      <c r="AJ186" s="4">
        <f t="shared" si="235"/>
        <v>0.35154717916060463</v>
      </c>
      <c r="AK186" s="4">
        <f t="shared" si="235"/>
        <v>0.43843444949757782</v>
      </c>
      <c r="AL186" s="4">
        <f t="shared" si="235"/>
        <v>-0.61363714695984584</v>
      </c>
      <c r="AM186" s="4">
        <f t="shared" si="235"/>
        <v>0.38171556571085574</v>
      </c>
      <c r="AN186" s="4">
        <f t="shared" si="235"/>
        <v>7.5229672428989147E-2</v>
      </c>
      <c r="AO186" s="4">
        <f t="shared" si="235"/>
        <v>-0.38668696316228335</v>
      </c>
      <c r="AP186" s="4">
        <f t="shared" si="235"/>
        <v>0.32602406370756398</v>
      </c>
      <c r="AQ186" s="4">
        <f t="shared" si="235"/>
        <v>-0.27703175027164662</v>
      </c>
      <c r="AR186" s="4">
        <f t="shared" si="235"/>
        <v>0.95461870839782392</v>
      </c>
      <c r="AS186" s="4">
        <f t="shared" si="235"/>
        <v>-0.1995909333397563</v>
      </c>
      <c r="AT186" s="4">
        <f t="shared" si="235"/>
        <v>0.20621168829390513</v>
      </c>
      <c r="AU186" s="4">
        <f t="shared" si="235"/>
        <v>-0.86472452742777506</v>
      </c>
      <c r="AV186" s="4">
        <f t="shared" si="235"/>
        <v>0.81434804033857233</v>
      </c>
      <c r="AW186" s="4">
        <f t="shared" si="235"/>
        <v>-0.44707675645906875</v>
      </c>
      <c r="AY186" s="2">
        <f t="shared" si="227"/>
        <v>69.581490347028065</v>
      </c>
      <c r="AZ186" s="2">
        <f t="shared" si="227"/>
        <v>69.753375354178615</v>
      </c>
      <c r="BA186" s="2">
        <f t="shared" si="227"/>
        <v>63.270199403183646</v>
      </c>
      <c r="BB186" s="2">
        <f t="shared" si="227"/>
        <v>61.219233367566275</v>
      </c>
      <c r="BC186" s="2">
        <f t="shared" si="227"/>
        <v>59.466998265824103</v>
      </c>
      <c r="BD186" s="2">
        <f t="shared" si="227"/>
        <v>59.324499287286017</v>
      </c>
      <c r="BE186" s="2">
        <f t="shared" si="227"/>
        <v>59.562478425043082</v>
      </c>
      <c r="BF186" s="2">
        <f t="shared" si="227"/>
        <v>59.360836666360498</v>
      </c>
      <c r="BG186" s="2">
        <f t="shared" si="227"/>
        <v>58.309636300515074</v>
      </c>
      <c r="BH186" s="2">
        <f t="shared" si="227"/>
        <v>56.832410970534625</v>
      </c>
      <c r="BI186" s="2">
        <f t="shared" si="227"/>
        <v>56.6341683490663</v>
      </c>
      <c r="BJ186" s="2">
        <f t="shared" si="227"/>
        <v>57.239927812445607</v>
      </c>
      <c r="BK186" s="2">
        <f t="shared" si="227"/>
        <v>58.479303515555983</v>
      </c>
      <c r="BL186" s="2">
        <f t="shared" si="227"/>
        <v>63.509535660321234</v>
      </c>
      <c r="BM186" s="2">
        <f t="shared" si="227"/>
        <v>64.650501870936239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106.37765237088493</v>
      </c>
      <c r="DL186" s="2">
        <f t="shared" si="236"/>
        <v>126.5988112794749</v>
      </c>
      <c r="DM186" s="2">
        <f t="shared" si="236"/>
        <v>128.06604426977825</v>
      </c>
      <c r="DN186" s="2">
        <f t="shared" si="236"/>
        <v>93.140280277861677</v>
      </c>
      <c r="DO186" s="2">
        <f t="shared" si="236"/>
        <v>102.65910377333009</v>
      </c>
      <c r="DP186" s="2">
        <f t="shared" si="236"/>
        <v>99.406344076655074</v>
      </c>
      <c r="DQ186" s="2">
        <f t="shared" si="236"/>
        <v>108.17862807747019</v>
      </c>
      <c r="DR186" s="2">
        <f t="shared" si="236"/>
        <v>98.626773498194538</v>
      </c>
      <c r="DS186" s="2">
        <f t="shared" si="236"/>
        <v>107.41103286143283</v>
      </c>
      <c r="DT186" s="2">
        <f t="shared" si="236"/>
        <v>102.49448888888887</v>
      </c>
      <c r="DU186" s="2">
        <f t="shared" si="236"/>
        <v>99.580237553342826</v>
      </c>
      <c r="DV186" s="2">
        <f t="shared" si="236"/>
        <v>110.12593333333334</v>
      </c>
      <c r="DW186" s="2">
        <f t="shared" si="236"/>
        <v>98.894671013133177</v>
      </c>
      <c r="DX186" s="2">
        <f t="shared" si="236"/>
        <v>102.75776339497394</v>
      </c>
      <c r="DY186" s="2">
        <f t="shared" si="236"/>
        <v>91.279558064516095</v>
      </c>
      <c r="EA186" s="2">
        <f t="shared" ref="EA186:EE227" si="240">CE$228*$B186+CE$229</f>
        <v>69.455745811789043</v>
      </c>
      <c r="EB186" s="2">
        <f t="shared" si="240"/>
        <v>69.288207078194688</v>
      </c>
      <c r="EC186" s="2">
        <f t="shared" si="240"/>
        <v>62.266476366278816</v>
      </c>
      <c r="ED186" s="2">
        <f t="shared" si="240"/>
        <v>60.263025639240155</v>
      </c>
      <c r="EE186" s="2">
        <f t="shared" si="240"/>
        <v>59.460292653055745</v>
      </c>
      <c r="EF186" s="2">
        <f t="shared" si="239"/>
        <v>58.610737905042797</v>
      </c>
      <c r="EG186" s="2">
        <f t="shared" si="239"/>
        <v>59.694811329035602</v>
      </c>
      <c r="EH186" s="2">
        <f t="shared" si="239"/>
        <v>58.836281514786052</v>
      </c>
      <c r="EI186" s="2">
        <f t="shared" si="239"/>
        <v>57.632304494619135</v>
      </c>
      <c r="EJ186" s="2">
        <f t="shared" si="239"/>
        <v>56.503757939539469</v>
      </c>
      <c r="EK186" s="2">
        <f t="shared" si="212"/>
        <v>56.833182982837805</v>
      </c>
      <c r="EL186" s="2">
        <f t="shared" si="179"/>
        <v>56.339076535051376</v>
      </c>
      <c r="EM186" s="2">
        <f t="shared" si="179"/>
        <v>57.956367400343325</v>
      </c>
      <c r="EN186" s="2">
        <f t="shared" si="179"/>
        <v>64.066631767887117</v>
      </c>
      <c r="EO186" s="2">
        <f t="shared" si="179"/>
        <v>64.394926868176</v>
      </c>
      <c r="EQ186" s="2">
        <f t="shared" si="237"/>
        <v>69.668233223357959</v>
      </c>
      <c r="ER186" s="2">
        <f t="shared" si="237"/>
        <v>70.036984188097364</v>
      </c>
      <c r="ES186" s="2">
        <f t="shared" si="237"/>
        <v>63.748402221781504</v>
      </c>
      <c r="ET186" s="2">
        <f t="shared" si="237"/>
        <v>61.592093776683967</v>
      </c>
      <c r="EU186" s="2">
        <f t="shared" si="237"/>
        <v>59.468188424357919</v>
      </c>
      <c r="EV186" s="2">
        <f t="shared" si="237"/>
        <v>59.649776890842176</v>
      </c>
      <c r="EW186" s="2">
        <f t="shared" si="237"/>
        <v>59.505994118882612</v>
      </c>
      <c r="EX186" s="2">
        <f t="shared" si="237"/>
        <v>59.554137481012575</v>
      </c>
      <c r="EY186" s="2">
        <f t="shared" si="237"/>
        <v>58.543977267057414</v>
      </c>
      <c r="EZ186" s="2">
        <f t="shared" si="237"/>
        <v>56.981980322740768</v>
      </c>
      <c r="FA186" s="2">
        <f t="shared" si="237"/>
        <v>56.529094347574656</v>
      </c>
      <c r="FB186" s="2">
        <f t="shared" si="237"/>
        <v>57.779558885124629</v>
      </c>
      <c r="FC186" s="2">
        <f t="shared" si="237"/>
        <v>58.812700654029655</v>
      </c>
      <c r="FD186" s="2">
        <f t="shared" si="237"/>
        <v>63.031787749100545</v>
      </c>
      <c r="FE186" s="2">
        <f t="shared" si="237"/>
        <v>64.944188247919428</v>
      </c>
      <c r="FG186" s="2">
        <f t="shared" si="238"/>
        <v>0.99997277919983196</v>
      </c>
      <c r="FH186" s="2">
        <f t="shared" si="238"/>
        <v>0.99997155506621471</v>
      </c>
      <c r="FI186" s="2">
        <f t="shared" si="238"/>
        <v>0.99997184921904014</v>
      </c>
      <c r="FJ186" s="2">
        <f t="shared" si="238"/>
        <v>0.99997320244845678</v>
      </c>
      <c r="FK186" s="2">
        <f t="shared" si="238"/>
        <v>0.99997357315344071</v>
      </c>
      <c r="FL186" s="2">
        <f t="shared" si="238"/>
        <v>0.99997121665882316</v>
      </c>
      <c r="FM186" s="2">
        <f t="shared" si="238"/>
        <v>0.99996811205033853</v>
      </c>
      <c r="FN186" s="2">
        <f t="shared" si="238"/>
        <v>0.99996781655026001</v>
      </c>
      <c r="FO186" s="2">
        <f t="shared" si="238"/>
        <v>0.99996599720303747</v>
      </c>
      <c r="FP186" s="2">
        <f t="shared" si="238"/>
        <v>0.99996506971282939</v>
      </c>
      <c r="FQ186" s="2">
        <f t="shared" si="238"/>
        <v>0.99996885430479854</v>
      </c>
      <c r="FR186" s="2">
        <f t="shared" si="238"/>
        <v>0.99996953012734713</v>
      </c>
      <c r="FS186" s="2">
        <f t="shared" si="238"/>
        <v>0.99997099252399013</v>
      </c>
      <c r="FT186" s="2">
        <f t="shared" si="238"/>
        <v>0.99996803618018004</v>
      </c>
      <c r="FU186" s="2">
        <f t="shared" si="238"/>
        <v>0.99995889695451678</v>
      </c>
      <c r="FW186" s="2">
        <f t="shared" si="229"/>
        <v>0.58704414759317969</v>
      </c>
      <c r="FX186" s="2">
        <f t="shared" si="229"/>
        <v>0.61906016291347898</v>
      </c>
      <c r="FY186" s="2">
        <f t="shared" si="229"/>
        <v>0.67605995533540297</v>
      </c>
      <c r="FZ186" s="2">
        <f t="shared" si="229"/>
        <v>0.71879437290379278</v>
      </c>
      <c r="GA186" s="2">
        <f t="shared" si="229"/>
        <v>0.70468155705149715</v>
      </c>
      <c r="GB186" s="2">
        <f t="shared" si="229"/>
        <v>0.68581367795746329</v>
      </c>
      <c r="GC186" s="2">
        <f t="shared" si="229"/>
        <v>0.70903999371621051</v>
      </c>
      <c r="GD186" s="2">
        <f t="shared" si="229"/>
        <v>0.72894087518170247</v>
      </c>
      <c r="GE186" s="2">
        <f t="shared" si="229"/>
        <v>0.74109835275131264</v>
      </c>
      <c r="GF186" s="2">
        <f t="shared" si="229"/>
        <v>0.68387966152192592</v>
      </c>
      <c r="GG186" s="2">
        <f t="shared" si="229"/>
        <v>0.6588408683229906</v>
      </c>
      <c r="GH186" s="2">
        <f t="shared" si="229"/>
        <v>0.62424395458331272</v>
      </c>
      <c r="GI186" s="2">
        <f t="shared" si="229"/>
        <v>0.60928218787103616</v>
      </c>
      <c r="GJ186" s="2">
        <f t="shared" si="229"/>
        <v>0.53953331496327539</v>
      </c>
      <c r="GK186" s="2">
        <f t="shared" si="229"/>
        <v>0.46329483908052088</v>
      </c>
      <c r="GM186" s="86">
        <f t="shared" si="230"/>
        <v>9.5201076674411714E-191</v>
      </c>
      <c r="GN186" s="86">
        <f t="shared" si="230"/>
        <v>3.2372647474171076E-192</v>
      </c>
      <c r="GO186" s="86">
        <f t="shared" si="230"/>
        <v>8.9401592966049865E-225</v>
      </c>
      <c r="GP186" s="86">
        <f t="shared" si="230"/>
        <v>8.5130172431790937E-257</v>
      </c>
      <c r="GQ186" s="86">
        <f t="shared" si="230"/>
        <v>1.7500497570023135E-239</v>
      </c>
      <c r="GR186" s="86">
        <f t="shared" si="230"/>
        <v>9.6235655632019895E-161</v>
      </c>
      <c r="GS186" s="86">
        <f t="shared" si="230"/>
        <v>2.3096141661984746E-177</v>
      </c>
      <c r="GT186" s="86">
        <f t="shared" si="230"/>
        <v>1.9595783357287656E-212</v>
      </c>
      <c r="GU186" s="86">
        <f t="shared" si="230"/>
        <v>1.1592743087618482E-258</v>
      </c>
      <c r="GV186" s="86">
        <f t="shared" si="230"/>
        <v>0</v>
      </c>
      <c r="GW186" s="86">
        <f t="shared" si="230"/>
        <v>2.8097456273510987E-303</v>
      </c>
      <c r="GX186" s="86">
        <f t="shared" si="230"/>
        <v>3.8713088808017054E-284</v>
      </c>
      <c r="GY186" s="86">
        <f t="shared" si="230"/>
        <v>0</v>
      </c>
      <c r="GZ186" s="86">
        <f t="shared" si="230"/>
        <v>2.3442424788175413E-291</v>
      </c>
      <c r="HA186" s="86">
        <f t="shared" si="230"/>
        <v>6.1833923531756561E-306</v>
      </c>
      <c r="HC186" s="86">
        <f t="shared" si="181"/>
        <v>1.7737496768595415E-114</v>
      </c>
      <c r="HD186" s="86">
        <f t="shared" si="181"/>
        <v>9.079541263836343E-140</v>
      </c>
      <c r="HE186" s="86">
        <f t="shared" si="181"/>
        <v>6.7312551090578254E-158</v>
      </c>
      <c r="HF186" s="86">
        <f t="shared" si="180"/>
        <v>4.526922500562975E-237</v>
      </c>
      <c r="HG186" s="86">
        <f t="shared" si="180"/>
        <v>3.8075386886650623E-139</v>
      </c>
      <c r="HH186" s="86">
        <f t="shared" si="180"/>
        <v>6.4835694656028665E-158</v>
      </c>
      <c r="HI186" s="86">
        <f t="shared" si="180"/>
        <v>1.5448933879823007E-214</v>
      </c>
      <c r="HJ186" s="86">
        <f t="shared" si="180"/>
        <v>7.7863424966412909E-249</v>
      </c>
      <c r="HK186" s="86">
        <f t="shared" si="180"/>
        <v>7.0526615942152089E-274</v>
      </c>
      <c r="HL186" s="86">
        <f t="shared" si="180"/>
        <v>3.8733493489050529E-278</v>
      </c>
      <c r="HM186" s="86">
        <f t="shared" si="180"/>
        <v>7.9791517169105182E-268</v>
      </c>
      <c r="HN186" s="86">
        <f t="shared" si="180"/>
        <v>1.5025593836669395E-226</v>
      </c>
      <c r="HO186" s="86">
        <f t="shared" si="226"/>
        <v>1.7726171785978452E-182</v>
      </c>
      <c r="HP186" s="86">
        <f t="shared" si="226"/>
        <v>8.1675855232453874E-196</v>
      </c>
      <c r="HQ186" s="86">
        <f t="shared" si="226"/>
        <v>3.0711774659040464E-210</v>
      </c>
      <c r="HS186" s="86">
        <f t="shared" si="231"/>
        <v>1.9959951289798084E-29</v>
      </c>
      <c r="HT186" s="86">
        <f t="shared" si="231"/>
        <v>3.5196240273567437E-37</v>
      </c>
      <c r="HU186" s="86">
        <f t="shared" si="231"/>
        <v>6.3800686717204584E-36</v>
      </c>
      <c r="HV186" s="86">
        <f t="shared" si="231"/>
        <v>2.6930814896669411E-45</v>
      </c>
      <c r="HW186" s="86">
        <f t="shared" si="231"/>
        <v>1.7415946366135116E-50</v>
      </c>
      <c r="HX186" s="86">
        <f t="shared" si="231"/>
        <v>7.5666642055217399E-40</v>
      </c>
      <c r="HY186" s="86">
        <f t="shared" si="231"/>
        <v>5.9180514344172934E-47</v>
      </c>
      <c r="HZ186" s="86">
        <f t="shared" si="231"/>
        <v>4.4436131090412653E-43</v>
      </c>
      <c r="IA186" s="86">
        <f t="shared" si="231"/>
        <v>7.1280884928520483E-49</v>
      </c>
      <c r="IB186" s="86">
        <f t="shared" si="231"/>
        <v>9.8869788306808119E-46</v>
      </c>
      <c r="IC186" s="86">
        <f t="shared" si="231"/>
        <v>1.723959493748384E-40</v>
      </c>
      <c r="ID186" s="86">
        <f t="shared" si="231"/>
        <v>7.6876568675124811E-37</v>
      </c>
      <c r="IE186" s="86">
        <f t="shared" si="231"/>
        <v>8.030954120174365E-35</v>
      </c>
      <c r="IF186" s="86">
        <f t="shared" si="231"/>
        <v>1.7503055358025583E-25</v>
      </c>
      <c r="IG186" s="86">
        <f t="shared" si="231"/>
        <v>1.3595479938161184E-21</v>
      </c>
      <c r="II186" s="86">
        <f t="shared" si="232"/>
        <v>0.53797212679220907</v>
      </c>
      <c r="IJ186" s="86">
        <f t="shared" si="232"/>
        <v>0.44540787114134989</v>
      </c>
      <c r="IK186" s="86">
        <f t="shared" si="232"/>
        <v>0.27165326201363477</v>
      </c>
      <c r="IL186" s="86">
        <f t="shared" si="232"/>
        <v>0.12912873786486856</v>
      </c>
      <c r="IM186" s="86">
        <f t="shared" si="232"/>
        <v>0.14289810150078827</v>
      </c>
      <c r="IN186" s="86">
        <f t="shared" si="232"/>
        <v>0.23471023510151909</v>
      </c>
      <c r="IO186" s="86">
        <f t="shared" si="232"/>
        <v>0.14700736656039179</v>
      </c>
      <c r="IP186" s="86">
        <f t="shared" si="232"/>
        <v>0.12837902709789065</v>
      </c>
      <c r="IQ186" s="86">
        <f t="shared" si="232"/>
        <v>8.9579128436463387E-2</v>
      </c>
      <c r="IR186" s="86">
        <f t="shared" si="232"/>
        <v>0.20758807671776033</v>
      </c>
      <c r="IS186" s="86">
        <f t="shared" si="232"/>
        <v>0.30013286977831988</v>
      </c>
      <c r="IT186" s="86">
        <f t="shared" si="232"/>
        <v>0.41810096602347202</v>
      </c>
      <c r="IU186" s="86">
        <f t="shared" si="232"/>
        <v>0.46870995281851685</v>
      </c>
      <c r="IV186" s="86">
        <f t="shared" si="232"/>
        <v>0.42182659658636223</v>
      </c>
      <c r="IW186" s="86">
        <f t="shared" si="232"/>
        <v>0.54439782454234387</v>
      </c>
      <c r="IY186" s="86">
        <f t="shared" si="233"/>
        <v>0.53797212679220907</v>
      </c>
      <c r="IZ186" s="86">
        <f t="shared" si="233"/>
        <v>0.44540787114134989</v>
      </c>
      <c r="JA186" s="86">
        <f t="shared" si="233"/>
        <v>0.27165326201363477</v>
      </c>
      <c r="JB186" s="86">
        <f t="shared" si="233"/>
        <v>0.12912873786486856</v>
      </c>
      <c r="JC186" s="86">
        <f t="shared" si="233"/>
        <v>0.14289810150078827</v>
      </c>
      <c r="JD186" s="86">
        <f t="shared" si="233"/>
        <v>0.23471023510151909</v>
      </c>
      <c r="JE186" s="86">
        <f t="shared" si="233"/>
        <v>0.14700736656039179</v>
      </c>
      <c r="JF186" s="86">
        <f t="shared" si="233"/>
        <v>0.12837902709789065</v>
      </c>
      <c r="JG186" s="86">
        <f t="shared" si="233"/>
        <v>8.9579128436463387E-2</v>
      </c>
      <c r="JH186" s="86">
        <f t="shared" si="233"/>
        <v>0.20758807671776033</v>
      </c>
      <c r="JI186" s="86">
        <f t="shared" si="233"/>
        <v>0.30013286977831988</v>
      </c>
      <c r="JJ186" s="86">
        <f t="shared" si="233"/>
        <v>0.41810096602347202</v>
      </c>
      <c r="JK186" s="86">
        <f t="shared" si="233"/>
        <v>0.46870995281851685</v>
      </c>
      <c r="JL186" s="86">
        <f t="shared" si="233"/>
        <v>0.42182659658636223</v>
      </c>
      <c r="JM186" s="86">
        <f t="shared" si="233"/>
        <v>0.54439782454234387</v>
      </c>
    </row>
    <row r="187" spans="2:273" x14ac:dyDescent="0.25">
      <c r="B187" s="2">
        <v>160</v>
      </c>
      <c r="C187" s="37">
        <v>69.144999999999996</v>
      </c>
      <c r="D187" s="37">
        <v>70.322999999999993</v>
      </c>
      <c r="E187" s="37">
        <v>63.258000000000003</v>
      </c>
      <c r="F187" s="37">
        <v>61.148000000000003</v>
      </c>
      <c r="G187" s="37">
        <v>60.262</v>
      </c>
      <c r="H187" s="37">
        <v>58.9</v>
      </c>
      <c r="I187" s="37">
        <v>58.164000000000001</v>
      </c>
      <c r="J187" s="37">
        <v>59.311</v>
      </c>
      <c r="K187" s="37">
        <v>58.738</v>
      </c>
      <c r="L187" s="37">
        <v>56.671999999999997</v>
      </c>
      <c r="M187" s="37">
        <v>56.689</v>
      </c>
      <c r="N187" s="37">
        <v>58.725999999999999</v>
      </c>
      <c r="O187" s="37">
        <v>59.5</v>
      </c>
      <c r="P187" s="37">
        <v>74.887</v>
      </c>
      <c r="Q187" s="37">
        <v>122.226</v>
      </c>
      <c r="S187" s="4">
        <f t="shared" si="234"/>
        <v>69.615335468273727</v>
      </c>
      <c r="T187" s="4">
        <f t="shared" si="234"/>
        <v>69.667369303639333</v>
      </c>
      <c r="U187" s="4">
        <f t="shared" si="234"/>
        <v>63.184604165358529</v>
      </c>
      <c r="V187" s="4">
        <f t="shared" si="234"/>
        <v>61.107125243593451</v>
      </c>
      <c r="W187" s="4">
        <f t="shared" si="234"/>
        <v>59.346576262205922</v>
      </c>
      <c r="X187" s="4">
        <f t="shared" si="234"/>
        <v>59.24103235994103</v>
      </c>
      <c r="Y187" s="4">
        <f t="shared" si="234"/>
        <v>59.440422603146445</v>
      </c>
      <c r="Z187" s="4">
        <f t="shared" si="234"/>
        <v>59.240010568713963</v>
      </c>
      <c r="AA187" s="4">
        <f t="shared" si="234"/>
        <v>58.178792169452933</v>
      </c>
      <c r="AB187" s="4">
        <f t="shared" si="234"/>
        <v>56.712258516295741</v>
      </c>
      <c r="AC187" s="4">
        <f t="shared" si="234"/>
        <v>56.58108527567223</v>
      </c>
      <c r="AD187" s="4">
        <f t="shared" si="234"/>
        <v>57.650930365061804</v>
      </c>
      <c r="AE187" s="4">
        <f t="shared" si="234"/>
        <v>59.281397477585855</v>
      </c>
      <c r="AF187" s="4">
        <f t="shared" si="234"/>
        <v>73.82985068931464</v>
      </c>
      <c r="AG187" s="4">
        <f t="shared" si="234"/>
        <v>121.14018647304576</v>
      </c>
      <c r="AI187" s="4">
        <f t="shared" si="235"/>
        <v>-0.47033546827373129</v>
      </c>
      <c r="AJ187" s="4">
        <f t="shared" si="235"/>
        <v>0.65563069636066018</v>
      </c>
      <c r="AK187" s="4">
        <f t="shared" si="235"/>
        <v>7.3395834641473812E-2</v>
      </c>
      <c r="AL187" s="4">
        <f t="shared" si="235"/>
        <v>4.0874756406552137E-2</v>
      </c>
      <c r="AM187" s="4">
        <f t="shared" si="235"/>
        <v>0.91542373779407882</v>
      </c>
      <c r="AN187" s="4">
        <f t="shared" si="235"/>
        <v>-0.34103235994103187</v>
      </c>
      <c r="AO187" s="4">
        <f t="shared" si="235"/>
        <v>-1.2764226031464432</v>
      </c>
      <c r="AP187" s="4">
        <f t="shared" si="235"/>
        <v>7.0989431286037075E-2</v>
      </c>
      <c r="AQ187" s="4">
        <f t="shared" si="235"/>
        <v>0.55920783054706646</v>
      </c>
      <c r="AR187" s="4">
        <f t="shared" si="235"/>
        <v>-4.0258516295743618E-2</v>
      </c>
      <c r="AS187" s="4">
        <f t="shared" si="235"/>
        <v>0.10791472432777027</v>
      </c>
      <c r="AT187" s="4">
        <f t="shared" si="235"/>
        <v>1.0750696349381954</v>
      </c>
      <c r="AU187" s="4">
        <f t="shared" si="235"/>
        <v>0.21860252241414457</v>
      </c>
      <c r="AV187" s="4">
        <f t="shared" si="235"/>
        <v>1.0571493106853609</v>
      </c>
      <c r="AW187" s="4">
        <f t="shared" si="235"/>
        <v>1.0858135269542402</v>
      </c>
      <c r="AY187" s="2">
        <f t="shared" si="227"/>
        <v>69.468183768363389</v>
      </c>
      <c r="AZ187" s="2">
        <f t="shared" si="227"/>
        <v>69.641307938107971</v>
      </c>
      <c r="BA187" s="2">
        <f t="shared" si="227"/>
        <v>63.173163882518722</v>
      </c>
      <c r="BB187" s="2">
        <f t="shared" si="227"/>
        <v>61.106827898575936</v>
      </c>
      <c r="BC187" s="2">
        <f t="shared" si="227"/>
        <v>59.345892432988954</v>
      </c>
      <c r="BD187" s="2">
        <f t="shared" si="227"/>
        <v>59.230719482458014</v>
      </c>
      <c r="BE187" s="2">
        <f t="shared" si="227"/>
        <v>59.439484451815503</v>
      </c>
      <c r="BF187" s="2">
        <f t="shared" si="227"/>
        <v>59.239520986443921</v>
      </c>
      <c r="BG187" s="2">
        <f t="shared" si="227"/>
        <v>58.17872092498925</v>
      </c>
      <c r="BH187" s="2">
        <f t="shared" si="227"/>
        <v>56.703530485714737</v>
      </c>
      <c r="BI187" s="2">
        <f t="shared" si="227"/>
        <v>56.511046966206308</v>
      </c>
      <c r="BJ187" s="2">
        <f t="shared" si="227"/>
        <v>57.140557709052544</v>
      </c>
      <c r="BK187" s="2">
        <f t="shared" si="227"/>
        <v>58.365767512746622</v>
      </c>
      <c r="BL187" s="2">
        <f t="shared" si="227"/>
        <v>63.406609717737865</v>
      </c>
      <c r="BM187" s="2">
        <f t="shared" si="227"/>
        <v>64.566743865547153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106.53824403503475</v>
      </c>
      <c r="DL187" s="2">
        <f t="shared" si="236"/>
        <v>126.87311352402558</v>
      </c>
      <c r="DM187" s="2">
        <f t="shared" si="236"/>
        <v>128.37167647138264</v>
      </c>
      <c r="DN187" s="2">
        <f t="shared" si="236"/>
        <v>93.204895197825437</v>
      </c>
      <c r="DO187" s="2">
        <f t="shared" si="236"/>
        <v>102.84790638251897</v>
      </c>
      <c r="DP187" s="2">
        <f t="shared" si="236"/>
        <v>99.570353310104551</v>
      </c>
      <c r="DQ187" s="2">
        <f t="shared" si="236"/>
        <v>108.39654940365467</v>
      </c>
      <c r="DR187" s="2">
        <f t="shared" si="236"/>
        <v>98.767542838384941</v>
      </c>
      <c r="DS187" s="2">
        <f t="shared" si="236"/>
        <v>107.62388794508792</v>
      </c>
      <c r="DT187" s="2">
        <f t="shared" si="236"/>
        <v>102.67740085800084</v>
      </c>
      <c r="DU187" s="2">
        <f t="shared" si="236"/>
        <v>99.748225225225241</v>
      </c>
      <c r="DV187" s="2">
        <f t="shared" si="236"/>
        <v>110.36249365721999</v>
      </c>
      <c r="DW187" s="2">
        <f t="shared" si="236"/>
        <v>99.050417823639748</v>
      </c>
      <c r="DX187" s="2">
        <f t="shared" si="236"/>
        <v>102.96421052631581</v>
      </c>
      <c r="DY187" s="2">
        <f t="shared" si="236"/>
        <v>91.405333870967709</v>
      </c>
      <c r="EA187" s="2">
        <f t="shared" si="240"/>
        <v>69.335023952947267</v>
      </c>
      <c r="EB187" s="2">
        <f t="shared" si="240"/>
        <v>69.149416071897122</v>
      </c>
      <c r="EC187" s="2">
        <f t="shared" si="240"/>
        <v>62.118614009004105</v>
      </c>
      <c r="ED187" s="2">
        <f t="shared" si="240"/>
        <v>60.106572962509048</v>
      </c>
      <c r="EE187" s="2">
        <f t="shared" si="240"/>
        <v>59.338992032623196</v>
      </c>
      <c r="EF187" s="2">
        <f t="shared" si="239"/>
        <v>58.481514235385674</v>
      </c>
      <c r="EG187" s="2">
        <f t="shared" si="239"/>
        <v>59.578218033211506</v>
      </c>
      <c r="EH187" s="2">
        <f t="shared" si="239"/>
        <v>58.69169765347096</v>
      </c>
      <c r="EI187" s="2">
        <f t="shared" si="239"/>
        <v>57.472280412534303</v>
      </c>
      <c r="EJ187" s="2">
        <f t="shared" si="239"/>
        <v>56.358761595547335</v>
      </c>
      <c r="EK187" s="2">
        <f t="shared" si="212"/>
        <v>56.72060514865845</v>
      </c>
      <c r="EL187" s="2">
        <f t="shared" si="179"/>
        <v>56.189724586716935</v>
      </c>
      <c r="EM187" s="2">
        <f t="shared" si="179"/>
        <v>57.812756765210764</v>
      </c>
      <c r="EN187" s="2">
        <f t="shared" si="179"/>
        <v>63.998751227699387</v>
      </c>
      <c r="EO187" s="2">
        <f t="shared" si="179"/>
        <v>64.2936291239306</v>
      </c>
      <c r="EQ187" s="2">
        <f t="shared" si="237"/>
        <v>69.552096777158482</v>
      </c>
      <c r="ER187" s="2">
        <f t="shared" si="237"/>
        <v>69.915023513241934</v>
      </c>
      <c r="ES187" s="2">
        <f t="shared" si="237"/>
        <v>63.631555747576897</v>
      </c>
      <c r="ET187" s="2">
        <f t="shared" si="237"/>
        <v>61.462616803751416</v>
      </c>
      <c r="EU187" s="2">
        <f t="shared" si="237"/>
        <v>59.347080377831105</v>
      </c>
      <c r="EV187" s="2">
        <f t="shared" si="237"/>
        <v>59.542217313050507</v>
      </c>
      <c r="EW187" s="2">
        <f t="shared" si="237"/>
        <v>59.385612231323975</v>
      </c>
      <c r="EX187" s="2">
        <f t="shared" si="237"/>
        <v>59.423731455929271</v>
      </c>
      <c r="EY187" s="2">
        <f t="shared" si="237"/>
        <v>58.401748939730673</v>
      </c>
      <c r="EZ187" s="2">
        <f t="shared" si="237"/>
        <v>56.846778100448574</v>
      </c>
      <c r="FA187" s="2">
        <f t="shared" si="237"/>
        <v>56.410282680849576</v>
      </c>
      <c r="FB187" s="2">
        <f t="shared" si="237"/>
        <v>57.66020836721686</v>
      </c>
      <c r="FC187" s="2">
        <f t="shared" si="237"/>
        <v>58.687467029544592</v>
      </c>
      <c r="FD187" s="2">
        <f t="shared" si="237"/>
        <v>62.943691012021716</v>
      </c>
      <c r="FE187" s="2">
        <f t="shared" si="237"/>
        <v>64.853205348842891</v>
      </c>
      <c r="FG187" s="2">
        <f t="shared" si="238"/>
        <v>0.99997517427572979</v>
      </c>
      <c r="FH187" s="2">
        <f t="shared" si="238"/>
        <v>0.99997405784713389</v>
      </c>
      <c r="FI187" s="2">
        <f t="shared" si="238"/>
        <v>0.99997432611903503</v>
      </c>
      <c r="FJ187" s="2">
        <f t="shared" si="238"/>
        <v>0.99997556028489809</v>
      </c>
      <c r="FK187" s="2">
        <f t="shared" si="238"/>
        <v>0.99997589837344492</v>
      </c>
      <c r="FL187" s="2">
        <f t="shared" si="238"/>
        <v>0.99997374921437054</v>
      </c>
      <c r="FM187" s="2">
        <f t="shared" si="238"/>
        <v>0.99997091776266522</v>
      </c>
      <c r="FN187" s="2">
        <f t="shared" si="238"/>
        <v>0.99997064826187121</v>
      </c>
      <c r="FO187" s="2">
        <f t="shared" si="238"/>
        <v>0.99996898898782061</v>
      </c>
      <c r="FP187" s="2">
        <f t="shared" si="238"/>
        <v>0.9999681431015669</v>
      </c>
      <c r="FQ187" s="2">
        <f t="shared" si="238"/>
        <v>0.99997159471053276</v>
      </c>
      <c r="FR187" s="2">
        <f t="shared" si="238"/>
        <v>0.99997221107136414</v>
      </c>
      <c r="FS187" s="2">
        <f t="shared" si="238"/>
        <v>0.99997354479993383</v>
      </c>
      <c r="FT187" s="2">
        <f t="shared" si="238"/>
        <v>0.99997084856786944</v>
      </c>
      <c r="FU187" s="2">
        <f t="shared" si="238"/>
        <v>0.99996251344141407</v>
      </c>
      <c r="FW187" s="2">
        <f t="shared" si="229"/>
        <v>0.60917905782497028</v>
      </c>
      <c r="FX187" s="2">
        <f t="shared" si="229"/>
        <v>0.64052981037666001</v>
      </c>
      <c r="FY187" s="2">
        <f t="shared" si="229"/>
        <v>0.6958952043114256</v>
      </c>
      <c r="FZ187" s="2">
        <f t="shared" si="229"/>
        <v>0.73703075970275378</v>
      </c>
      <c r="GA187" s="2">
        <f t="shared" si="229"/>
        <v>0.72348108418490875</v>
      </c>
      <c r="GB187" s="2">
        <f t="shared" si="229"/>
        <v>0.70531202229849843</v>
      </c>
      <c r="GC187" s="2">
        <f t="shared" si="229"/>
        <v>0.72766929304160177</v>
      </c>
      <c r="GD187" s="2">
        <f t="shared" si="229"/>
        <v>0.74675108638979726</v>
      </c>
      <c r="GE187" s="2">
        <f t="shared" si="229"/>
        <v>0.75837453309918157</v>
      </c>
      <c r="GF187" s="2">
        <f t="shared" si="229"/>
        <v>0.70344613047530902</v>
      </c>
      <c r="GG187" s="2">
        <f t="shared" si="229"/>
        <v>0.67923020831777492</v>
      </c>
      <c r="GH187" s="2">
        <f t="shared" si="229"/>
        <v>0.6455887046908797</v>
      </c>
      <c r="GI187" s="2">
        <f t="shared" si="229"/>
        <v>0.63097441457673009</v>
      </c>
      <c r="GJ187" s="2">
        <f t="shared" si="229"/>
        <v>0.56231615986262495</v>
      </c>
      <c r="GK187" s="2">
        <f t="shared" si="229"/>
        <v>0.48625800202794889</v>
      </c>
      <c r="GM187" s="86">
        <f t="shared" si="230"/>
        <v>8.9345502396538453E-195</v>
      </c>
      <c r="GN187" s="86">
        <f t="shared" si="230"/>
        <v>2.8515559621930683E-196</v>
      </c>
      <c r="GO187" s="86">
        <f t="shared" si="230"/>
        <v>1.636685033993012E-229</v>
      </c>
      <c r="GP187" s="86">
        <f t="shared" si="230"/>
        <v>3.3751625817221869E-262</v>
      </c>
      <c r="GQ187" s="86">
        <f t="shared" si="230"/>
        <v>1.6395910218481619E-244</v>
      </c>
      <c r="GR187" s="86">
        <f t="shared" si="230"/>
        <v>3.9488094144635232E-164</v>
      </c>
      <c r="GS187" s="86">
        <f t="shared" si="230"/>
        <v>4.4877940955798618E-181</v>
      </c>
      <c r="GT187" s="86">
        <f t="shared" si="230"/>
        <v>7.0290424785696775E-217</v>
      </c>
      <c r="GU187" s="86">
        <f t="shared" si="230"/>
        <v>4.3835631241536192E-264</v>
      </c>
      <c r="GV187" s="86">
        <f t="shared" si="230"/>
        <v>0</v>
      </c>
      <c r="GW187" s="86">
        <f t="shared" si="230"/>
        <v>0</v>
      </c>
      <c r="GX187" s="86">
        <f t="shared" si="230"/>
        <v>4.1021466907605034E-290</v>
      </c>
      <c r="GY187" s="86">
        <f t="shared" si="230"/>
        <v>0</v>
      </c>
      <c r="GZ187" s="86">
        <f t="shared" si="230"/>
        <v>1.9757938584191133E-297</v>
      </c>
      <c r="HA187" s="86">
        <f t="shared" si="230"/>
        <v>0</v>
      </c>
      <c r="HC187" s="86">
        <f t="shared" si="181"/>
        <v>1.1355927494841813E-117</v>
      </c>
      <c r="HD187" s="86">
        <f t="shared" si="181"/>
        <v>1.0722040772515401E-143</v>
      </c>
      <c r="HE187" s="86">
        <f t="shared" si="181"/>
        <v>2.5118629697996385E-162</v>
      </c>
      <c r="HF187" s="86">
        <f t="shared" si="180"/>
        <v>1.2055084961536844E-243</v>
      </c>
      <c r="HG187" s="86">
        <f t="shared" si="180"/>
        <v>6.1102342298098494E-143</v>
      </c>
      <c r="HH187" s="86">
        <f t="shared" si="180"/>
        <v>2.7334687659186693E-162</v>
      </c>
      <c r="HI187" s="86">
        <f t="shared" ref="HI187:HN227" si="241" xml:space="preserve"> _xlfn.NORM.DIST($B187, I$8, ABS(I$12), TRUE) * _xlfn.NORM.DIST(($B187 - I$8)*I$16, 0, ABS(I$12), TRUE) * 2</f>
        <v>2.0463002292306902E-220</v>
      </c>
      <c r="HJ187" s="86">
        <f t="shared" si="241"/>
        <v>1.1938220289907378E-255</v>
      </c>
      <c r="HK187" s="86">
        <f t="shared" si="241"/>
        <v>2.3856940271500874E-281</v>
      </c>
      <c r="HL187" s="86">
        <f t="shared" si="241"/>
        <v>9.3140437052614362E-286</v>
      </c>
      <c r="HM187" s="86">
        <f t="shared" si="241"/>
        <v>3.6549964261883949E-275</v>
      </c>
      <c r="HN187" s="86">
        <f t="shared" si="241"/>
        <v>8.0564206906036852E-233</v>
      </c>
      <c r="HO187" s="86">
        <f t="shared" si="226"/>
        <v>1.5833675267695326E-187</v>
      </c>
      <c r="HP187" s="86">
        <f t="shared" si="226"/>
        <v>3.3060425953643114E-201</v>
      </c>
      <c r="HQ187" s="86">
        <f t="shared" si="226"/>
        <v>4.5453838086942928E-216</v>
      </c>
      <c r="HS187" s="86">
        <f t="shared" si="231"/>
        <v>3.5542939884933466E-31</v>
      </c>
      <c r="HT187" s="86">
        <f t="shared" si="231"/>
        <v>3.1071426216040223E-39</v>
      </c>
      <c r="HU187" s="86">
        <f t="shared" si="231"/>
        <v>6.2470691769464937E-38</v>
      </c>
      <c r="HV187" s="86">
        <f t="shared" si="231"/>
        <v>9.3802409145813748E-48</v>
      </c>
      <c r="HW187" s="86">
        <f t="shared" si="231"/>
        <v>3.4189022175144953E-53</v>
      </c>
      <c r="HX187" s="86">
        <f t="shared" si="231"/>
        <v>5.2020578264881629E-42</v>
      </c>
      <c r="HY187" s="86">
        <f t="shared" si="231"/>
        <v>1.7850115713561788E-49</v>
      </c>
      <c r="HZ187" s="86">
        <f t="shared" si="231"/>
        <v>2.3534509247233975E-45</v>
      </c>
      <c r="IA187" s="86">
        <f t="shared" si="231"/>
        <v>2.0069082209263674E-51</v>
      </c>
      <c r="IB187" s="86">
        <f t="shared" si="231"/>
        <v>3.1774678113787625E-48</v>
      </c>
      <c r="IC187" s="86">
        <f t="shared" si="231"/>
        <v>9.7619558149185214E-43</v>
      </c>
      <c r="ID187" s="86">
        <f t="shared" si="231"/>
        <v>5.982675640048551E-39</v>
      </c>
      <c r="IE187" s="86">
        <f t="shared" si="231"/>
        <v>7.6151621744747075E-37</v>
      </c>
      <c r="IF187" s="86">
        <f t="shared" si="231"/>
        <v>5.2309231136861076E-27</v>
      </c>
      <c r="IG187" s="86">
        <f t="shared" si="231"/>
        <v>5.3262444003152002E-23</v>
      </c>
      <c r="II187" s="86">
        <f t="shared" si="232"/>
        <v>0.486222230559336</v>
      </c>
      <c r="IJ187" s="86">
        <f t="shared" si="232"/>
        <v>0.37842464028239464</v>
      </c>
      <c r="IK187" s="86">
        <f t="shared" si="232"/>
        <v>0.21717867098259191</v>
      </c>
      <c r="IL187" s="86">
        <f t="shared" si="232"/>
        <v>9.5639303814113841E-2</v>
      </c>
      <c r="IM187" s="86">
        <f t="shared" si="232"/>
        <v>0.10521757168843121</v>
      </c>
      <c r="IN187" s="86">
        <f t="shared" si="232"/>
        <v>0.18450118866216023</v>
      </c>
      <c r="IO187" s="86">
        <f t="shared" si="232"/>
        <v>0.1096111213159752</v>
      </c>
      <c r="IP187" s="86">
        <f t="shared" si="232"/>
        <v>9.6514604693865788E-2</v>
      </c>
      <c r="IQ187" s="86">
        <f t="shared" si="232"/>
        <v>6.485231414787114E-2</v>
      </c>
      <c r="IR187" s="86">
        <f t="shared" si="232"/>
        <v>0.15861778807120749</v>
      </c>
      <c r="IS187" s="86">
        <f t="shared" si="232"/>
        <v>0.23934053624361576</v>
      </c>
      <c r="IT187" s="86">
        <f t="shared" si="232"/>
        <v>0.34907238621855513</v>
      </c>
      <c r="IU187" s="86">
        <f t="shared" si="232"/>
        <v>0.40144865217257136</v>
      </c>
      <c r="IV187" s="86">
        <f t="shared" si="232"/>
        <v>0.3437611116463552</v>
      </c>
      <c r="IW187" s="86">
        <f t="shared" si="232"/>
        <v>0.52910606452885622</v>
      </c>
      <c r="IY187" s="86">
        <f t="shared" si="233"/>
        <v>0.486222230559336</v>
      </c>
      <c r="IZ187" s="86">
        <f t="shared" si="233"/>
        <v>0.37842464028239464</v>
      </c>
      <c r="JA187" s="86">
        <f t="shared" si="233"/>
        <v>0.21717867098259191</v>
      </c>
      <c r="JB187" s="86">
        <f t="shared" si="233"/>
        <v>9.5639303814113841E-2</v>
      </c>
      <c r="JC187" s="86">
        <f t="shared" si="233"/>
        <v>0.10521757168843121</v>
      </c>
      <c r="JD187" s="86">
        <f t="shared" si="233"/>
        <v>0.18450118866216023</v>
      </c>
      <c r="JE187" s="86">
        <f t="shared" si="233"/>
        <v>0.1096111213159752</v>
      </c>
      <c r="JF187" s="86">
        <f t="shared" si="233"/>
        <v>9.6514604693865788E-2</v>
      </c>
      <c r="JG187" s="86">
        <f t="shared" si="233"/>
        <v>6.485231414787114E-2</v>
      </c>
      <c r="JH187" s="86">
        <f t="shared" si="233"/>
        <v>0.15861778807120749</v>
      </c>
      <c r="JI187" s="86">
        <f t="shared" si="233"/>
        <v>0.23934053624361576</v>
      </c>
      <c r="JJ187" s="86">
        <f t="shared" si="233"/>
        <v>0.34907238621855513</v>
      </c>
      <c r="JK187" s="86">
        <f t="shared" si="233"/>
        <v>0.40144865217257136</v>
      </c>
      <c r="JL187" s="86">
        <f t="shared" si="233"/>
        <v>0.3437611116463552</v>
      </c>
      <c r="JM187" s="86">
        <f t="shared" si="233"/>
        <v>0.52910606452885622</v>
      </c>
    </row>
    <row r="188" spans="2:273" x14ac:dyDescent="0.25">
      <c r="B188" s="2">
        <v>161</v>
      </c>
      <c r="C188" s="37">
        <v>69.581000000000003</v>
      </c>
      <c r="D188" s="37">
        <v>70.290000000000006</v>
      </c>
      <c r="E188" s="37">
        <v>63.758000000000003</v>
      </c>
      <c r="F188" s="37">
        <v>61.902000000000001</v>
      </c>
      <c r="G188" s="37">
        <v>59.442999999999998</v>
      </c>
      <c r="H188" s="37">
        <v>59.633000000000003</v>
      </c>
      <c r="I188" s="37">
        <v>59.082000000000001</v>
      </c>
      <c r="J188" s="37">
        <v>59.524999999999999</v>
      </c>
      <c r="K188" s="37">
        <v>58.082000000000001</v>
      </c>
      <c r="L188" s="37">
        <v>56.835999999999999</v>
      </c>
      <c r="M188" s="37">
        <v>55.360999999999997</v>
      </c>
      <c r="N188" s="37">
        <v>58.402999999999999</v>
      </c>
      <c r="O188" s="37">
        <v>60.128999999999998</v>
      </c>
      <c r="P188" s="37">
        <v>68.483999999999995</v>
      </c>
      <c r="Q188" s="37">
        <v>111.17700000000001</v>
      </c>
      <c r="S188" s="4">
        <f t="shared" si="234"/>
        <v>69.430808145119713</v>
      </c>
      <c r="T188" s="4">
        <f t="shared" si="234"/>
        <v>69.54033992986345</v>
      </c>
      <c r="U188" s="4">
        <f t="shared" si="234"/>
        <v>63.079783246844478</v>
      </c>
      <c r="V188" s="4">
        <f t="shared" si="234"/>
        <v>60.994390183143473</v>
      </c>
      <c r="W188" s="4">
        <f t="shared" si="234"/>
        <v>59.224917841205837</v>
      </c>
      <c r="X188" s="4">
        <f t="shared" si="234"/>
        <v>59.13984511996626</v>
      </c>
      <c r="Y188" s="4">
        <f t="shared" si="234"/>
        <v>59.316691937602805</v>
      </c>
      <c r="Z188" s="4">
        <f t="shared" si="234"/>
        <v>59.118227583397264</v>
      </c>
      <c r="AA188" s="4">
        <f t="shared" si="234"/>
        <v>58.047682448483506</v>
      </c>
      <c r="AB188" s="4">
        <f t="shared" si="234"/>
        <v>56.576697931546093</v>
      </c>
      <c r="AC188" s="4">
        <f t="shared" si="234"/>
        <v>56.409027712449856</v>
      </c>
      <c r="AD188" s="4">
        <f t="shared" si="234"/>
        <v>57.236455303660598</v>
      </c>
      <c r="AE188" s="4">
        <f t="shared" si="234"/>
        <v>58.640688276159601</v>
      </c>
      <c r="AF188" s="4">
        <f t="shared" si="234"/>
        <v>69.412788233777434</v>
      </c>
      <c r="AG188" s="4">
        <f t="shared" si="234"/>
        <v>108.44509683824805</v>
      </c>
      <c r="AI188" s="4">
        <f t="shared" si="235"/>
        <v>0.15019185488029052</v>
      </c>
      <c r="AJ188" s="4">
        <f t="shared" si="235"/>
        <v>0.74966007013655656</v>
      </c>
      <c r="AK188" s="4">
        <f t="shared" si="235"/>
        <v>0.67821675315552454</v>
      </c>
      <c r="AL188" s="4">
        <f t="shared" si="235"/>
        <v>0.90760981685652808</v>
      </c>
      <c r="AM188" s="4">
        <f t="shared" si="235"/>
        <v>0.21808215879416082</v>
      </c>
      <c r="AN188" s="4">
        <f t="shared" si="235"/>
        <v>0.49315488003374242</v>
      </c>
      <c r="AO188" s="4">
        <f t="shared" si="235"/>
        <v>-0.23469193760280405</v>
      </c>
      <c r="AP188" s="4">
        <f t="shared" si="235"/>
        <v>0.40677241660273467</v>
      </c>
      <c r="AQ188" s="4">
        <f t="shared" si="235"/>
        <v>3.4317551516494404E-2</v>
      </c>
      <c r="AR188" s="4">
        <f t="shared" si="235"/>
        <v>0.25930206845390558</v>
      </c>
      <c r="AS188" s="4">
        <f t="shared" si="235"/>
        <v>-1.0480277124498585</v>
      </c>
      <c r="AT188" s="4">
        <f t="shared" si="235"/>
        <v>1.1665446963394004</v>
      </c>
      <c r="AU188" s="4">
        <f t="shared" si="235"/>
        <v>1.4883117238403969</v>
      </c>
      <c r="AV188" s="4">
        <f t="shared" si="235"/>
        <v>-0.92878823377743913</v>
      </c>
      <c r="AW188" s="4">
        <f t="shared" si="235"/>
        <v>2.7319031617519585</v>
      </c>
      <c r="AY188" s="2">
        <f t="shared" si="227"/>
        <v>69.354989112498316</v>
      </c>
      <c r="AZ188" s="2">
        <f t="shared" si="227"/>
        <v>69.52954493549035</v>
      </c>
      <c r="BA188" s="2">
        <f t="shared" si="227"/>
        <v>63.076286304527081</v>
      </c>
      <c r="BB188" s="2">
        <f t="shared" si="227"/>
        <v>60.994335222061693</v>
      </c>
      <c r="BC188" s="2">
        <f t="shared" si="227"/>
        <v>59.224795088205482</v>
      </c>
      <c r="BD188" s="2">
        <f t="shared" si="227"/>
        <v>59.137009432899603</v>
      </c>
      <c r="BE188" s="2">
        <f t="shared" si="227"/>
        <v>59.316509761288444</v>
      </c>
      <c r="BF188" s="2">
        <f t="shared" si="227"/>
        <v>59.118128516468758</v>
      </c>
      <c r="BG188" s="2">
        <f t="shared" si="227"/>
        <v>58.047671245834117</v>
      </c>
      <c r="BH188" s="2">
        <f t="shared" si="227"/>
        <v>56.574685801660834</v>
      </c>
      <c r="BI188" s="2">
        <f t="shared" si="227"/>
        <v>56.387889767985918</v>
      </c>
      <c r="BJ188" s="2">
        <f t="shared" si="227"/>
        <v>57.041632180969259</v>
      </c>
      <c r="BK188" s="2">
        <f t="shared" si="227"/>
        <v>58.25257507790036</v>
      </c>
      <c r="BL188" s="2">
        <f t="shared" si="227"/>
        <v>63.303050188082992</v>
      </c>
      <c r="BM188" s="2">
        <f t="shared" si="227"/>
        <v>64.483499784871412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106.69883569918454</v>
      </c>
      <c r="DL188" s="2">
        <f t="shared" si="236"/>
        <v>127.14741576857627</v>
      </c>
      <c r="DM188" s="2">
        <f t="shared" si="236"/>
        <v>128.67730867298707</v>
      </c>
      <c r="DN188" s="2">
        <f t="shared" si="236"/>
        <v>93.269510117789181</v>
      </c>
      <c r="DO188" s="2">
        <f t="shared" si="236"/>
        <v>103.03670899170785</v>
      </c>
      <c r="DP188" s="2">
        <f t="shared" si="236"/>
        <v>99.734362543554028</v>
      </c>
      <c r="DQ188" s="2">
        <f t="shared" si="236"/>
        <v>108.61447072983916</v>
      </c>
      <c r="DR188" s="2">
        <f t="shared" si="236"/>
        <v>98.908312178575329</v>
      </c>
      <c r="DS188" s="2">
        <f t="shared" si="236"/>
        <v>107.836743028743</v>
      </c>
      <c r="DT188" s="2">
        <f t="shared" si="236"/>
        <v>102.86031282711281</v>
      </c>
      <c r="DU188" s="2">
        <f t="shared" si="236"/>
        <v>99.916212897107641</v>
      </c>
      <c r="DV188" s="2">
        <f t="shared" si="236"/>
        <v>110.59905398110664</v>
      </c>
      <c r="DW188" s="2">
        <f t="shared" si="236"/>
        <v>99.206164634146319</v>
      </c>
      <c r="DX188" s="2">
        <f t="shared" si="236"/>
        <v>103.17065765765767</v>
      </c>
      <c r="DY188" s="2">
        <f t="shared" si="236"/>
        <v>91.531109677419323</v>
      </c>
      <c r="EA188" s="2">
        <f t="shared" si="240"/>
        <v>69.214302094105491</v>
      </c>
      <c r="EB188" s="2">
        <f t="shared" si="240"/>
        <v>69.010625065599569</v>
      </c>
      <c r="EC188" s="2">
        <f t="shared" si="240"/>
        <v>61.970751651729401</v>
      </c>
      <c r="ED188" s="2">
        <f t="shared" si="240"/>
        <v>59.950120285777949</v>
      </c>
      <c r="EE188" s="2">
        <f t="shared" si="240"/>
        <v>59.217691412190646</v>
      </c>
      <c r="EF188" s="2">
        <f t="shared" si="239"/>
        <v>58.352290565728552</v>
      </c>
      <c r="EG188" s="2">
        <f t="shared" si="239"/>
        <v>59.46162473738741</v>
      </c>
      <c r="EH188" s="2">
        <f t="shared" si="239"/>
        <v>58.547113792155869</v>
      </c>
      <c r="EI188" s="2">
        <f t="shared" si="239"/>
        <v>57.312256330449479</v>
      </c>
      <c r="EJ188" s="2">
        <f t="shared" si="239"/>
        <v>56.213765251555188</v>
      </c>
      <c r="EK188" s="2">
        <f t="shared" si="212"/>
        <v>56.608027314479088</v>
      </c>
      <c r="EL188" s="2">
        <f t="shared" si="179"/>
        <v>56.040372638382493</v>
      </c>
      <c r="EM188" s="2">
        <f t="shared" si="179"/>
        <v>57.669146130078211</v>
      </c>
      <c r="EN188" s="2">
        <f t="shared" si="179"/>
        <v>63.930870687511657</v>
      </c>
      <c r="EO188" s="2">
        <f t="shared" si="179"/>
        <v>64.192331379685186</v>
      </c>
      <c r="EQ188" s="2">
        <f t="shared" si="237"/>
        <v>69.435960330959034</v>
      </c>
      <c r="ER188" s="2">
        <f t="shared" si="237"/>
        <v>69.793062838386504</v>
      </c>
      <c r="ES188" s="2">
        <f t="shared" si="237"/>
        <v>63.51470927337229</v>
      </c>
      <c r="ET188" s="2">
        <f t="shared" si="237"/>
        <v>61.333139830818872</v>
      </c>
      <c r="EU188" s="2">
        <f t="shared" si="237"/>
        <v>59.225972331304284</v>
      </c>
      <c r="EV188" s="2">
        <f t="shared" si="237"/>
        <v>59.434657735258838</v>
      </c>
      <c r="EW188" s="2">
        <f t="shared" si="237"/>
        <v>59.265230343765339</v>
      </c>
      <c r="EX188" s="2">
        <f t="shared" si="237"/>
        <v>59.293325430845968</v>
      </c>
      <c r="EY188" s="2">
        <f t="shared" si="237"/>
        <v>58.259520612403932</v>
      </c>
      <c r="EZ188" s="2">
        <f t="shared" si="237"/>
        <v>56.711575878156381</v>
      </c>
      <c r="FA188" s="2">
        <f t="shared" si="237"/>
        <v>56.291471014124497</v>
      </c>
      <c r="FB188" s="2">
        <f t="shared" si="237"/>
        <v>57.540857849309091</v>
      </c>
      <c r="FC188" s="2">
        <f t="shared" si="237"/>
        <v>58.562233405059537</v>
      </c>
      <c r="FD188" s="2">
        <f t="shared" si="237"/>
        <v>62.855594274942888</v>
      </c>
      <c r="FE188" s="2">
        <f t="shared" si="237"/>
        <v>64.762222449766355</v>
      </c>
      <c r="FG188" s="2">
        <f t="shared" si="238"/>
        <v>0.99997735862091308</v>
      </c>
      <c r="FH188" s="2">
        <f t="shared" si="238"/>
        <v>0.99997634042138384</v>
      </c>
      <c r="FI188" s="2">
        <f t="shared" si="238"/>
        <v>0.99997658508937681</v>
      </c>
      <c r="FJ188" s="2">
        <f t="shared" si="238"/>
        <v>0.99997771066698471</v>
      </c>
      <c r="FK188" s="2">
        <f t="shared" si="238"/>
        <v>0.99997801900872096</v>
      </c>
      <c r="FL188" s="2">
        <f t="shared" si="238"/>
        <v>0.99997605894366559</v>
      </c>
      <c r="FM188" s="2">
        <f t="shared" si="238"/>
        <v>0.99997347661644664</v>
      </c>
      <c r="FN188" s="2">
        <f t="shared" si="238"/>
        <v>0.99997323082753753</v>
      </c>
      <c r="FO188" s="2">
        <f t="shared" si="238"/>
        <v>0.99997171754358061</v>
      </c>
      <c r="FP188" s="2">
        <f t="shared" si="238"/>
        <v>0.99997094608188075</v>
      </c>
      <c r="FQ188" s="2">
        <f t="shared" si="238"/>
        <v>0.99997409400336257</v>
      </c>
      <c r="FR188" s="2">
        <f t="shared" si="238"/>
        <v>0.99997465613390113</v>
      </c>
      <c r="FS188" s="2">
        <f t="shared" si="238"/>
        <v>0.99997587251461906</v>
      </c>
      <c r="FT188" s="2">
        <f t="shared" si="238"/>
        <v>0.99997341350971958</v>
      </c>
      <c r="FU188" s="2">
        <f t="shared" si="238"/>
        <v>0.99996581173947252</v>
      </c>
      <c r="FW188" s="2">
        <f t="shared" si="229"/>
        <v>0.630873541369808</v>
      </c>
      <c r="FX188" s="2">
        <f t="shared" si="229"/>
        <v>0.66145116700748918</v>
      </c>
      <c r="FY188" s="2">
        <f t="shared" si="229"/>
        <v>0.71502786686096476</v>
      </c>
      <c r="FZ188" s="2">
        <f t="shared" si="229"/>
        <v>0.75448844743335919</v>
      </c>
      <c r="GA188" s="2">
        <f t="shared" si="229"/>
        <v>0.74152282944708781</v>
      </c>
      <c r="GB188" s="2">
        <f t="shared" si="229"/>
        <v>0.72408712931926034</v>
      </c>
      <c r="GC188" s="2">
        <f t="shared" si="229"/>
        <v>0.74553388814001487</v>
      </c>
      <c r="GD188" s="2">
        <f t="shared" si="229"/>
        <v>0.76377030172425653</v>
      </c>
      <c r="GE188" s="2">
        <f t="shared" si="229"/>
        <v>0.77484813137584052</v>
      </c>
      <c r="GF188" s="2">
        <f t="shared" si="229"/>
        <v>0.7222933097808194</v>
      </c>
      <c r="GG188" s="2">
        <f t="shared" si="229"/>
        <v>0.69895777766989131</v>
      </c>
      <c r="GH188" s="2">
        <f t="shared" si="229"/>
        <v>0.66636899010476247</v>
      </c>
      <c r="GI188" s="2">
        <f t="shared" si="229"/>
        <v>0.65214988538225793</v>
      </c>
      <c r="GJ188" s="2">
        <f t="shared" si="229"/>
        <v>0.58483915418662835</v>
      </c>
      <c r="GK188" s="2">
        <f t="shared" si="229"/>
        <v>0.5092793257314</v>
      </c>
      <c r="GM188" s="86">
        <f t="shared" si="230"/>
        <v>7.6043700594804826E-199</v>
      </c>
      <c r="GN188" s="86">
        <f t="shared" si="230"/>
        <v>2.2766376614692839E-200</v>
      </c>
      <c r="GO188" s="86">
        <f t="shared" si="230"/>
        <v>2.6718518105491916E-234</v>
      </c>
      <c r="GP188" s="86">
        <f t="shared" si="230"/>
        <v>1.1746482295374802E-267</v>
      </c>
      <c r="GQ188" s="86">
        <f t="shared" si="230"/>
        <v>1.3608489917601093E-249</v>
      </c>
      <c r="GR188" s="86">
        <f t="shared" si="230"/>
        <v>1.4925631315838767E-167</v>
      </c>
      <c r="GS188" s="86">
        <f t="shared" si="230"/>
        <v>7.9751797029634132E-185</v>
      </c>
      <c r="GT188" s="86">
        <f t="shared" si="230"/>
        <v>2.2658920622996078E-221</v>
      </c>
      <c r="GU188" s="86">
        <f t="shared" si="230"/>
        <v>1.4549569150132168E-269</v>
      </c>
      <c r="GV188" s="86">
        <f t="shared" si="230"/>
        <v>0</v>
      </c>
      <c r="GW188" s="86">
        <f t="shared" si="230"/>
        <v>0</v>
      </c>
      <c r="GX188" s="86">
        <f t="shared" si="230"/>
        <v>3.7637353979255401E-296</v>
      </c>
      <c r="GY188" s="86">
        <f t="shared" si="230"/>
        <v>0</v>
      </c>
      <c r="GZ188" s="86">
        <f t="shared" si="230"/>
        <v>1.4402595182671081E-303</v>
      </c>
      <c r="HA188" s="86">
        <f t="shared" si="230"/>
        <v>0</v>
      </c>
      <c r="HC188" s="86">
        <f t="shared" si="181"/>
        <v>6.5618307438311413E-121</v>
      </c>
      <c r="HD188" s="86">
        <f t="shared" si="181"/>
        <v>1.1154469082312019E-147</v>
      </c>
      <c r="HE188" s="86">
        <f t="shared" si="181"/>
        <v>8.1290348195492741E-167</v>
      </c>
      <c r="HF188" s="86">
        <f t="shared" si="181"/>
        <v>2.6059976249901746E-250</v>
      </c>
      <c r="HG188" s="86">
        <f t="shared" si="181"/>
        <v>8.7065459136193377E-147</v>
      </c>
      <c r="HH188" s="86">
        <f t="shared" si="181"/>
        <v>1.0028252872112426E-166</v>
      </c>
      <c r="HI188" s="86">
        <f t="shared" si="241"/>
        <v>2.2541649709649674E-226</v>
      </c>
      <c r="HJ188" s="86">
        <f t="shared" si="241"/>
        <v>1.4786573636440906E-262</v>
      </c>
      <c r="HK188" s="86">
        <f t="shared" si="241"/>
        <v>6.3932395404057581E-289</v>
      </c>
      <c r="HL188" s="86">
        <f t="shared" si="241"/>
        <v>1.7644406832143376E-293</v>
      </c>
      <c r="HM188" s="86">
        <f t="shared" si="241"/>
        <v>1.330403026352862E-282</v>
      </c>
      <c r="HN188" s="86">
        <f t="shared" si="241"/>
        <v>3.541735248116555E-239</v>
      </c>
      <c r="HO188" s="86">
        <f t="shared" si="226"/>
        <v>1.2051202284841724E-192</v>
      </c>
      <c r="HP188" s="86">
        <f t="shared" si="226"/>
        <v>1.1288930728718954E-206</v>
      </c>
      <c r="HQ188" s="86">
        <f t="shared" si="226"/>
        <v>5.5908922030051535E-222</v>
      </c>
      <c r="HS188" s="86">
        <f t="shared" si="231"/>
        <v>5.6061115699047577E-33</v>
      </c>
      <c r="HT188" s="86">
        <f t="shared" si="231"/>
        <v>2.4046471847047241E-41</v>
      </c>
      <c r="HU188" s="86">
        <f t="shared" si="231"/>
        <v>5.3687638303280647E-40</v>
      </c>
      <c r="HV188" s="86">
        <f t="shared" si="231"/>
        <v>2.8009444440773329E-50</v>
      </c>
      <c r="HW188" s="86">
        <f t="shared" si="231"/>
        <v>5.6782940916861875E-56</v>
      </c>
      <c r="HX188" s="86">
        <f t="shared" si="231"/>
        <v>3.1217465606285533E-44</v>
      </c>
      <c r="HY188" s="86">
        <f t="shared" si="231"/>
        <v>4.6058385218532116E-52</v>
      </c>
      <c r="HZ188" s="86">
        <f t="shared" si="231"/>
        <v>1.0845905258663214E-47</v>
      </c>
      <c r="IA188" s="86">
        <f t="shared" si="231"/>
        <v>4.8462892647830091E-54</v>
      </c>
      <c r="IB188" s="86">
        <f t="shared" si="231"/>
        <v>8.729486411793254E-51</v>
      </c>
      <c r="IC188" s="86">
        <f t="shared" si="231"/>
        <v>4.7850229387206727E-45</v>
      </c>
      <c r="ID188" s="86">
        <f t="shared" si="231"/>
        <v>4.0478193577667448E-41</v>
      </c>
      <c r="IE188" s="86">
        <f t="shared" si="231"/>
        <v>6.300016017922421E-39</v>
      </c>
      <c r="IF188" s="86">
        <f t="shared" si="231"/>
        <v>1.404744148962892E-28</v>
      </c>
      <c r="IG188" s="86">
        <f t="shared" si="231"/>
        <v>1.8730627074052271E-24</v>
      </c>
      <c r="II188" s="86">
        <f t="shared" si="232"/>
        <v>0.42427067418395414</v>
      </c>
      <c r="IJ188" s="86">
        <f t="shared" si="232"/>
        <v>0.31304767189141491</v>
      </c>
      <c r="IK188" s="86">
        <f t="shared" si="232"/>
        <v>0.17058754201359819</v>
      </c>
      <c r="IL188" s="86">
        <f t="shared" si="232"/>
        <v>6.9482734937240651E-2</v>
      </c>
      <c r="IM188" s="86">
        <f t="shared" si="232"/>
        <v>7.5870341400547464E-2</v>
      </c>
      <c r="IN188" s="86">
        <f t="shared" si="232"/>
        <v>0.14249670742291046</v>
      </c>
      <c r="IO188" s="86">
        <f t="shared" si="232"/>
        <v>8.0148053407818901E-2</v>
      </c>
      <c r="IP188" s="86">
        <f t="shared" si="232"/>
        <v>7.1306337847389004E-2</v>
      </c>
      <c r="IQ188" s="86">
        <f t="shared" si="232"/>
        <v>4.6049267314425719E-2</v>
      </c>
      <c r="IR188" s="86">
        <f t="shared" si="232"/>
        <v>0.11881087263961075</v>
      </c>
      <c r="IS188" s="86">
        <f t="shared" si="232"/>
        <v>0.18702692301006468</v>
      </c>
      <c r="IT188" s="86">
        <f t="shared" si="232"/>
        <v>0.28397591663666022</v>
      </c>
      <c r="IU188" s="86">
        <f t="shared" si="232"/>
        <v>0.33375610993161364</v>
      </c>
      <c r="IV188" s="86">
        <f t="shared" si="232"/>
        <v>0.25918732003079231</v>
      </c>
      <c r="IW188" s="86">
        <f t="shared" si="232"/>
        <v>0.47282312814623612</v>
      </c>
      <c r="IY188" s="86">
        <f t="shared" si="233"/>
        <v>0.42427067418395414</v>
      </c>
      <c r="IZ188" s="86">
        <f t="shared" si="233"/>
        <v>0.31304767189141491</v>
      </c>
      <c r="JA188" s="86">
        <f t="shared" si="233"/>
        <v>0.17058754201359819</v>
      </c>
      <c r="JB188" s="86">
        <f t="shared" si="233"/>
        <v>6.9482734937240651E-2</v>
      </c>
      <c r="JC188" s="86">
        <f t="shared" si="233"/>
        <v>7.5870341400547464E-2</v>
      </c>
      <c r="JD188" s="86">
        <f t="shared" si="233"/>
        <v>0.14249670742291046</v>
      </c>
      <c r="JE188" s="86">
        <f t="shared" si="233"/>
        <v>8.0148053407818901E-2</v>
      </c>
      <c r="JF188" s="86">
        <f t="shared" si="233"/>
        <v>7.1306337847389004E-2</v>
      </c>
      <c r="JG188" s="86">
        <f t="shared" si="233"/>
        <v>4.6049267314425719E-2</v>
      </c>
      <c r="JH188" s="86">
        <f t="shared" si="233"/>
        <v>0.11881087263961075</v>
      </c>
      <c r="JI188" s="86">
        <f t="shared" si="233"/>
        <v>0.18702692301006468</v>
      </c>
      <c r="JJ188" s="86">
        <f t="shared" si="233"/>
        <v>0.28397591663666022</v>
      </c>
      <c r="JK188" s="86">
        <f t="shared" si="233"/>
        <v>0.33375610993161364</v>
      </c>
      <c r="JL188" s="86">
        <f t="shared" si="233"/>
        <v>0.25918732003079231</v>
      </c>
      <c r="JM188" s="86">
        <f t="shared" si="233"/>
        <v>0.47282312814623612</v>
      </c>
    </row>
    <row r="189" spans="2:273" x14ac:dyDescent="0.25">
      <c r="B189" s="2">
        <v>162</v>
      </c>
      <c r="C189" s="37">
        <v>69.677000000000007</v>
      </c>
      <c r="D189" s="37">
        <v>69.581000000000003</v>
      </c>
      <c r="E189" s="37">
        <v>63.258000000000003</v>
      </c>
      <c r="F189" s="37">
        <v>60.655999999999999</v>
      </c>
      <c r="G189" s="37">
        <v>58.704999999999998</v>
      </c>
      <c r="H189" s="37">
        <v>57.966999999999999</v>
      </c>
      <c r="I189" s="37">
        <v>58.884999999999998</v>
      </c>
      <c r="J189" s="37">
        <v>58.557000000000002</v>
      </c>
      <c r="K189" s="37">
        <v>58.015999999999998</v>
      </c>
      <c r="L189" s="37">
        <v>58.459000000000003</v>
      </c>
      <c r="M189" s="37">
        <v>56.131</v>
      </c>
      <c r="N189" s="37">
        <v>58.935000000000002</v>
      </c>
      <c r="O189" s="37">
        <v>58.354999999999997</v>
      </c>
      <c r="P189" s="37">
        <v>65.468000000000004</v>
      </c>
      <c r="Q189" s="37">
        <v>96.951999999999998</v>
      </c>
      <c r="S189" s="4">
        <f t="shared" si="234"/>
        <v>69.277019086639669</v>
      </c>
      <c r="T189" s="4">
        <f t="shared" si="234"/>
        <v>69.421990400707102</v>
      </c>
      <c r="U189" s="4">
        <f t="shared" si="234"/>
        <v>62.980389971802566</v>
      </c>
      <c r="V189" s="4">
        <f t="shared" si="234"/>
        <v>60.881671950007458</v>
      </c>
      <c r="W189" s="4">
        <f t="shared" si="234"/>
        <v>59.103723964996611</v>
      </c>
      <c r="X189" s="4">
        <f t="shared" si="234"/>
        <v>59.043973746145504</v>
      </c>
      <c r="Y189" s="4">
        <f t="shared" si="234"/>
        <v>59.193598007514908</v>
      </c>
      <c r="Z189" s="4">
        <f t="shared" si="234"/>
        <v>58.996630665506686</v>
      </c>
      <c r="AA189" s="4">
        <f t="shared" si="234"/>
        <v>57.91643512267482</v>
      </c>
      <c r="AB189" s="4">
        <f t="shared" si="234"/>
        <v>56.446240275474899</v>
      </c>
      <c r="AC189" s="4">
        <f t="shared" si="234"/>
        <v>56.270341809772958</v>
      </c>
      <c r="AD189" s="4">
        <f t="shared" si="234"/>
        <v>57.008777028371355</v>
      </c>
      <c r="AE189" s="4">
        <f t="shared" si="234"/>
        <v>58.285610963867263</v>
      </c>
      <c r="AF189" s="4">
        <f t="shared" si="234"/>
        <v>66.41989550335326</v>
      </c>
      <c r="AG189" s="4">
        <f t="shared" si="234"/>
        <v>95.23688963958142</v>
      </c>
      <c r="AI189" s="4">
        <f t="shared" si="235"/>
        <v>0.39998091336033781</v>
      </c>
      <c r="AJ189" s="4">
        <f t="shared" si="235"/>
        <v>0.15900959929290082</v>
      </c>
      <c r="AK189" s="4">
        <f t="shared" si="235"/>
        <v>0.27761002819743652</v>
      </c>
      <c r="AL189" s="4">
        <f t="shared" si="235"/>
        <v>-0.22567195000745954</v>
      </c>
      <c r="AM189" s="4">
        <f t="shared" si="235"/>
        <v>-0.39872396499661278</v>
      </c>
      <c r="AN189" s="4">
        <f t="shared" si="235"/>
        <v>-1.0769737461455051</v>
      </c>
      <c r="AO189" s="4">
        <f t="shared" si="235"/>
        <v>-0.30859800751490951</v>
      </c>
      <c r="AP189" s="4">
        <f t="shared" si="235"/>
        <v>-0.43963066550668373</v>
      </c>
      <c r="AQ189" s="4">
        <f t="shared" si="235"/>
        <v>9.9564877325178713E-2</v>
      </c>
      <c r="AR189" s="4">
        <f t="shared" si="235"/>
        <v>2.0127597245251039</v>
      </c>
      <c r="AS189" s="4">
        <f t="shared" si="235"/>
        <v>-0.13934180977295796</v>
      </c>
      <c r="AT189" s="4">
        <f t="shared" si="235"/>
        <v>1.926222971628647</v>
      </c>
      <c r="AU189" s="4">
        <f t="shared" si="235"/>
        <v>6.9389036132733395E-2</v>
      </c>
      <c r="AV189" s="4">
        <f t="shared" si="235"/>
        <v>-0.95189550335325634</v>
      </c>
      <c r="AW189" s="4">
        <f t="shared" si="235"/>
        <v>1.7151103604185778</v>
      </c>
      <c r="AY189" s="2">
        <f t="shared" si="227"/>
        <v>69.24188260628884</v>
      </c>
      <c r="AZ189" s="2">
        <f t="shared" si="227"/>
        <v>69.418006348043846</v>
      </c>
      <c r="BA189" s="2">
        <f t="shared" si="227"/>
        <v>62.979437275755672</v>
      </c>
      <c r="BB189" s="2">
        <f t="shared" si="227"/>
        <v>60.881663086996944</v>
      </c>
      <c r="BC189" s="2">
        <f t="shared" si="227"/>
        <v>59.103704961866306</v>
      </c>
      <c r="BD189" s="2">
        <f t="shared" si="227"/>
        <v>59.043282241217071</v>
      </c>
      <c r="BE189" s="2">
        <f t="shared" si="227"/>
        <v>59.193567198338727</v>
      </c>
      <c r="BF189" s="2">
        <f t="shared" si="227"/>
        <v>58.996612944553888</v>
      </c>
      <c r="BG189" s="2">
        <f t="shared" si="227"/>
        <v>57.916433585544283</v>
      </c>
      <c r="BH189" s="2">
        <f t="shared" si="227"/>
        <v>56.445836427054559</v>
      </c>
      <c r="BI189" s="2">
        <f t="shared" si="227"/>
        <v>56.264723815449571</v>
      </c>
      <c r="BJ189" s="2">
        <f t="shared" si="227"/>
        <v>56.943004166551688</v>
      </c>
      <c r="BK189" s="2">
        <f t="shared" si="227"/>
        <v>58.139635007540988</v>
      </c>
      <c r="BL189" s="2">
        <f t="shared" si="227"/>
        <v>63.198969852589364</v>
      </c>
      <c r="BM189" s="2">
        <f t="shared" si="227"/>
        <v>64.400714332639026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106.85942736333435</v>
      </c>
      <c r="DL189" s="2">
        <f t="shared" si="236"/>
        <v>127.42171801312696</v>
      </c>
      <c r="DM189" s="2">
        <f t="shared" si="236"/>
        <v>128.98294087459146</v>
      </c>
      <c r="DN189" s="2">
        <f t="shared" si="236"/>
        <v>93.334125037752941</v>
      </c>
      <c r="DO189" s="2">
        <f t="shared" si="236"/>
        <v>103.22551160089674</v>
      </c>
      <c r="DP189" s="2">
        <f t="shared" si="236"/>
        <v>99.898371777003504</v>
      </c>
      <c r="DQ189" s="2">
        <f t="shared" si="236"/>
        <v>108.83239205602365</v>
      </c>
      <c r="DR189" s="2">
        <f t="shared" si="236"/>
        <v>99.049081518765718</v>
      </c>
      <c r="DS189" s="2">
        <f t="shared" si="236"/>
        <v>108.04959811239809</v>
      </c>
      <c r="DT189" s="2">
        <f t="shared" si="236"/>
        <v>103.04322479622478</v>
      </c>
      <c r="DU189" s="2">
        <f t="shared" si="236"/>
        <v>100.08420056899006</v>
      </c>
      <c r="DV189" s="2">
        <f t="shared" si="236"/>
        <v>110.83561430499327</v>
      </c>
      <c r="DW189" s="2">
        <f t="shared" si="236"/>
        <v>99.361911444652876</v>
      </c>
      <c r="DX189" s="2">
        <f t="shared" si="236"/>
        <v>103.37710478899953</v>
      </c>
      <c r="DY189" s="2">
        <f t="shared" si="236"/>
        <v>91.656885483870937</v>
      </c>
      <c r="EA189" s="2">
        <f t="shared" si="240"/>
        <v>69.093580235263715</v>
      </c>
      <c r="EB189" s="2">
        <f t="shared" si="240"/>
        <v>68.871834059302003</v>
      </c>
      <c r="EC189" s="2">
        <f t="shared" si="240"/>
        <v>61.82288929445469</v>
      </c>
      <c r="ED189" s="2">
        <f t="shared" si="240"/>
        <v>59.79366760904685</v>
      </c>
      <c r="EE189" s="2">
        <f t="shared" si="240"/>
        <v>59.09639079175809</v>
      </c>
      <c r="EF189" s="2">
        <f t="shared" si="239"/>
        <v>58.22306689607143</v>
      </c>
      <c r="EG189" s="2">
        <f t="shared" si="239"/>
        <v>59.345031441563307</v>
      </c>
      <c r="EH189" s="2">
        <f t="shared" si="239"/>
        <v>58.402529930840771</v>
      </c>
      <c r="EI189" s="2">
        <f t="shared" si="239"/>
        <v>57.152232248364655</v>
      </c>
      <c r="EJ189" s="2">
        <f t="shared" si="239"/>
        <v>56.068768907563047</v>
      </c>
      <c r="EK189" s="2">
        <f t="shared" si="212"/>
        <v>56.495449480299733</v>
      </c>
      <c r="EL189" s="2">
        <f t="shared" si="179"/>
        <v>55.891020690048059</v>
      </c>
      <c r="EM189" s="2">
        <f t="shared" si="179"/>
        <v>57.52553549494565</v>
      </c>
      <c r="EN189" s="2">
        <f t="shared" si="179"/>
        <v>63.862990147323927</v>
      </c>
      <c r="EO189" s="2">
        <f t="shared" si="179"/>
        <v>64.091033635439786</v>
      </c>
      <c r="EQ189" s="2">
        <f t="shared" si="237"/>
        <v>69.319823884759572</v>
      </c>
      <c r="ER189" s="2">
        <f t="shared" si="237"/>
        <v>69.67110216353106</v>
      </c>
      <c r="ES189" s="2">
        <f t="shared" si="237"/>
        <v>63.397862799167683</v>
      </c>
      <c r="ET189" s="2">
        <f t="shared" si="237"/>
        <v>61.203662857886322</v>
      </c>
      <c r="EU189" s="2">
        <f t="shared" si="237"/>
        <v>59.104864284777463</v>
      </c>
      <c r="EV189" s="2">
        <f t="shared" si="237"/>
        <v>59.327098157467162</v>
      </c>
      <c r="EW189" s="2">
        <f t="shared" si="237"/>
        <v>59.144848456206702</v>
      </c>
      <c r="EX189" s="2">
        <f t="shared" si="237"/>
        <v>59.162919405762658</v>
      </c>
      <c r="EY189" s="2">
        <f t="shared" si="237"/>
        <v>58.117292285077198</v>
      </c>
      <c r="EZ189" s="2">
        <f t="shared" si="237"/>
        <v>56.576373655864195</v>
      </c>
      <c r="FA189" s="2">
        <f t="shared" si="237"/>
        <v>56.172659347399417</v>
      </c>
      <c r="FB189" s="2">
        <f t="shared" si="237"/>
        <v>57.421507331401315</v>
      </c>
      <c r="FC189" s="2">
        <f t="shared" si="237"/>
        <v>58.436999780574482</v>
      </c>
      <c r="FD189" s="2">
        <f t="shared" si="237"/>
        <v>62.76749753786406</v>
      </c>
      <c r="FE189" s="2">
        <f t="shared" si="237"/>
        <v>64.671239550689819</v>
      </c>
      <c r="FG189" s="2">
        <f t="shared" si="238"/>
        <v>0.99997935077571742</v>
      </c>
      <c r="FH189" s="2">
        <f t="shared" si="238"/>
        <v>0.99997842216292698</v>
      </c>
      <c r="FI189" s="2">
        <f t="shared" si="238"/>
        <v>0.99997864530371283</v>
      </c>
      <c r="FJ189" s="2">
        <f t="shared" si="238"/>
        <v>0.99997967184682002</v>
      </c>
      <c r="FK189" s="2">
        <f t="shared" si="238"/>
        <v>0.99997995305892118</v>
      </c>
      <c r="FL189" s="2">
        <f t="shared" si="238"/>
        <v>0.99997816545112173</v>
      </c>
      <c r="FM189" s="2">
        <f t="shared" si="238"/>
        <v>0.99997581033024985</v>
      </c>
      <c r="FN189" s="2">
        <f t="shared" si="238"/>
        <v>0.9999755861670494</v>
      </c>
      <c r="FO189" s="2">
        <f t="shared" si="238"/>
        <v>0.99997420602899234</v>
      </c>
      <c r="FP189" s="2">
        <f t="shared" si="238"/>
        <v>0.9999735024440104</v>
      </c>
      <c r="FQ189" s="2">
        <f t="shared" si="238"/>
        <v>0.99997637339640677</v>
      </c>
      <c r="FR189" s="2">
        <f t="shared" si="238"/>
        <v>0.99997688606786295</v>
      </c>
      <c r="FS189" s="2">
        <f t="shared" si="238"/>
        <v>0.99997799542509147</v>
      </c>
      <c r="FT189" s="2">
        <f t="shared" si="238"/>
        <v>0.99997575277596173</v>
      </c>
      <c r="FU189" s="2">
        <f t="shared" si="238"/>
        <v>0.99996881984202424</v>
      </c>
      <c r="FW189" s="2">
        <f t="shared" si="229"/>
        <v>0.65205160854810007</v>
      </c>
      <c r="FX189" s="2">
        <f t="shared" si="229"/>
        <v>0.68175985755222523</v>
      </c>
      <c r="FY189" s="2">
        <f t="shared" si="229"/>
        <v>0.73341792439064335</v>
      </c>
      <c r="FZ189" s="2">
        <f t="shared" si="229"/>
        <v>0.7711470398844964</v>
      </c>
      <c r="GA189" s="2">
        <f t="shared" si="229"/>
        <v>0.75877990443755183</v>
      </c>
      <c r="GB189" s="2">
        <f t="shared" si="229"/>
        <v>0.74210342796672879</v>
      </c>
      <c r="GC189" s="2">
        <f t="shared" si="229"/>
        <v>0.762608899366225</v>
      </c>
      <c r="GD189" s="2">
        <f t="shared" si="229"/>
        <v>0.77998275246189819</v>
      </c>
      <c r="GE189" s="2">
        <f t="shared" si="229"/>
        <v>0.79050884191509041</v>
      </c>
      <c r="GF189" s="2">
        <f t="shared" si="229"/>
        <v>0.74038474319699366</v>
      </c>
      <c r="GG189" s="2">
        <f t="shared" si="229"/>
        <v>0.71797584675499226</v>
      </c>
      <c r="GH189" s="2">
        <f t="shared" si="229"/>
        <v>0.68652248409464922</v>
      </c>
      <c r="GI189" s="2">
        <f t="shared" si="229"/>
        <v>0.67274047990132335</v>
      </c>
      <c r="GJ189" s="2">
        <f t="shared" si="229"/>
        <v>0.60701313416694025</v>
      </c>
      <c r="GK189" s="2">
        <f t="shared" si="229"/>
        <v>0.53226136009107627</v>
      </c>
      <c r="GM189" s="86">
        <f t="shared" si="230"/>
        <v>5.8696543241168091E-203</v>
      </c>
      <c r="GN189" s="86">
        <f t="shared" si="230"/>
        <v>1.6474539826118159E-204</v>
      </c>
      <c r="GO189" s="86">
        <f t="shared" si="230"/>
        <v>3.8894308442417236E-239</v>
      </c>
      <c r="GP189" s="86">
        <f t="shared" si="230"/>
        <v>3.5885742926824798E-273</v>
      </c>
      <c r="GQ189" s="86">
        <f t="shared" si="230"/>
        <v>1.0006279975686609E-254</v>
      </c>
      <c r="GR189" s="86">
        <f t="shared" si="230"/>
        <v>5.196783724123753E-171</v>
      </c>
      <c r="GS189" s="86">
        <f t="shared" si="230"/>
        <v>1.296167551519931E-188</v>
      </c>
      <c r="GT189" s="86">
        <f t="shared" si="230"/>
        <v>6.5643363901434805E-226</v>
      </c>
      <c r="GU189" s="86">
        <f t="shared" si="230"/>
        <v>4.2389067385937216E-275</v>
      </c>
      <c r="GV189" s="86">
        <f t="shared" si="230"/>
        <v>0</v>
      </c>
      <c r="GW189" s="86">
        <f t="shared" si="230"/>
        <v>0</v>
      </c>
      <c r="GX189" s="86">
        <f t="shared" si="230"/>
        <v>2.9900644782274724E-302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3.4221365419474474E-124</v>
      </c>
      <c r="HD189" s="86">
        <f t="shared" si="181"/>
        <v>1.0222944024989049E-151</v>
      </c>
      <c r="HE189" s="86">
        <f t="shared" si="181"/>
        <v>2.281512838731599E-171</v>
      </c>
      <c r="HF189" s="86">
        <f t="shared" si="181"/>
        <v>4.5731148833240246E-257</v>
      </c>
      <c r="HG189" s="86">
        <f t="shared" si="181"/>
        <v>1.1015554157719974E-150</v>
      </c>
      <c r="HH189" s="86">
        <f t="shared" si="181"/>
        <v>3.2014407986570936E-171</v>
      </c>
      <c r="HI189" s="86">
        <f t="shared" si="241"/>
        <v>2.0651207498578784E-232</v>
      </c>
      <c r="HJ189" s="86">
        <f t="shared" si="241"/>
        <v>1.4795011276376344E-269</v>
      </c>
      <c r="HK189" s="86">
        <f t="shared" si="241"/>
        <v>1.357280732999531E-296</v>
      </c>
      <c r="HL189" s="86">
        <f t="shared" si="241"/>
        <v>2.6332431068806031E-301</v>
      </c>
      <c r="HM189" s="86">
        <f t="shared" si="241"/>
        <v>3.8480741762492737E-290</v>
      </c>
      <c r="HN189" s="86">
        <f t="shared" si="241"/>
        <v>1.2765897718089561E-245</v>
      </c>
      <c r="HO189" s="86">
        <f t="shared" si="226"/>
        <v>7.8155351323161676E-198</v>
      </c>
      <c r="HP189" s="86">
        <f t="shared" si="226"/>
        <v>3.2518061687839557E-212</v>
      </c>
      <c r="HQ189" s="86">
        <f t="shared" si="226"/>
        <v>5.7152392617608222E-228</v>
      </c>
      <c r="HS189" s="86">
        <f t="shared" si="231"/>
        <v>7.8318392994873369E-35</v>
      </c>
      <c r="HT189" s="86">
        <f t="shared" si="231"/>
        <v>1.6313610101538579E-43</v>
      </c>
      <c r="HU189" s="86">
        <f t="shared" si="231"/>
        <v>4.0495051535541401E-42</v>
      </c>
      <c r="HV189" s="86">
        <f t="shared" si="231"/>
        <v>7.1697706952083219E-53</v>
      </c>
      <c r="HW189" s="86">
        <f t="shared" si="231"/>
        <v>7.9785790048215456E-59</v>
      </c>
      <c r="HX189" s="86">
        <f t="shared" si="231"/>
        <v>1.6351440503566271E-46</v>
      </c>
      <c r="HY189" s="86">
        <f t="shared" si="231"/>
        <v>1.0166384233265487E-54</v>
      </c>
      <c r="HZ189" s="86">
        <f t="shared" si="231"/>
        <v>4.3491421510421643E-50</v>
      </c>
      <c r="IA189" s="86">
        <f t="shared" si="231"/>
        <v>1.0037013710992068E-56</v>
      </c>
      <c r="IB189" s="86">
        <f t="shared" si="231"/>
        <v>2.0500774630055603E-53</v>
      </c>
      <c r="IC189" s="86">
        <f t="shared" si="231"/>
        <v>2.0302604491481352E-47</v>
      </c>
      <c r="ID189" s="86">
        <f t="shared" si="231"/>
        <v>2.3809620826042475E-43</v>
      </c>
      <c r="IE189" s="86">
        <f t="shared" si="231"/>
        <v>4.5471080350364473E-41</v>
      </c>
      <c r="IF189" s="86">
        <f t="shared" si="231"/>
        <v>3.3896050066470949E-30</v>
      </c>
      <c r="IG189" s="86">
        <f t="shared" si="231"/>
        <v>5.9123581748260947E-26</v>
      </c>
      <c r="II189" s="86">
        <f t="shared" si="232"/>
        <v>0.35980474781542177</v>
      </c>
      <c r="IJ189" s="86">
        <f t="shared" si="232"/>
        <v>0.25332836795817848</v>
      </c>
      <c r="IK189" s="86">
        <f t="shared" si="232"/>
        <v>0.13177045091674183</v>
      </c>
      <c r="IL189" s="86">
        <f t="shared" si="232"/>
        <v>4.9508947341711171E-2</v>
      </c>
      <c r="IM189" s="86">
        <f t="shared" si="232"/>
        <v>5.3570325421496118E-2</v>
      </c>
      <c r="IN189" s="86">
        <f t="shared" si="232"/>
        <v>0.10818722150047291</v>
      </c>
      <c r="IO189" s="86">
        <f t="shared" si="232"/>
        <v>5.7466435190864369E-2</v>
      </c>
      <c r="IP189" s="86">
        <f t="shared" si="232"/>
        <v>5.176646177955227E-2</v>
      </c>
      <c r="IQ189" s="86">
        <f t="shared" si="232"/>
        <v>3.2064048055521613E-2</v>
      </c>
      <c r="IR189" s="86">
        <f t="shared" si="232"/>
        <v>8.7264829805332206E-2</v>
      </c>
      <c r="IS189" s="86">
        <f t="shared" si="232"/>
        <v>0.1434295411617561</v>
      </c>
      <c r="IT189" s="86">
        <f t="shared" si="232"/>
        <v>0.22605888282302292</v>
      </c>
      <c r="IU189" s="86">
        <f t="shared" si="232"/>
        <v>0.27084706205620374</v>
      </c>
      <c r="IV189" s="86">
        <f t="shared" si="232"/>
        <v>0.18095013294450429</v>
      </c>
      <c r="IW189" s="86">
        <f t="shared" si="232"/>
        <v>0.38593372273590626</v>
      </c>
      <c r="IY189" s="86">
        <f t="shared" si="233"/>
        <v>0.35980474781542177</v>
      </c>
      <c r="IZ189" s="86">
        <f t="shared" si="233"/>
        <v>0.25332836795817848</v>
      </c>
      <c r="JA189" s="86">
        <f t="shared" si="233"/>
        <v>0.13177045091674183</v>
      </c>
      <c r="JB189" s="86">
        <f t="shared" si="233"/>
        <v>4.9508947341711171E-2</v>
      </c>
      <c r="JC189" s="86">
        <f t="shared" si="233"/>
        <v>5.3570325421496118E-2</v>
      </c>
      <c r="JD189" s="86">
        <f t="shared" si="233"/>
        <v>0.10818722150047291</v>
      </c>
      <c r="JE189" s="86">
        <f t="shared" si="233"/>
        <v>5.7466435190864369E-2</v>
      </c>
      <c r="JF189" s="86">
        <f t="shared" si="233"/>
        <v>5.176646177955227E-2</v>
      </c>
      <c r="JG189" s="86">
        <f t="shared" si="233"/>
        <v>3.2064048055521613E-2</v>
      </c>
      <c r="JH189" s="86">
        <f t="shared" si="233"/>
        <v>8.7264829805332206E-2</v>
      </c>
      <c r="JI189" s="86">
        <f t="shared" si="233"/>
        <v>0.1434295411617561</v>
      </c>
      <c r="JJ189" s="86">
        <f t="shared" si="233"/>
        <v>0.22605888282302292</v>
      </c>
      <c r="JK189" s="86">
        <f t="shared" si="233"/>
        <v>0.27084706205620374</v>
      </c>
      <c r="JL189" s="86">
        <f t="shared" si="233"/>
        <v>0.18095013294450429</v>
      </c>
      <c r="JM189" s="86">
        <f t="shared" si="233"/>
        <v>0.38593372273590626</v>
      </c>
    </row>
    <row r="190" spans="2:273" x14ac:dyDescent="0.25">
      <c r="B190" s="2">
        <v>163</v>
      </c>
      <c r="C190" s="37">
        <v>69.435000000000002</v>
      </c>
      <c r="D190" s="37">
        <v>69.435000000000002</v>
      </c>
      <c r="E190" s="37">
        <v>62.418999999999997</v>
      </c>
      <c r="F190" s="37">
        <v>61.655999999999999</v>
      </c>
      <c r="G190" s="37">
        <v>59.491999999999997</v>
      </c>
      <c r="H190" s="37">
        <v>58.267000000000003</v>
      </c>
      <c r="I190" s="37">
        <v>58.459000000000003</v>
      </c>
      <c r="J190" s="37">
        <v>58.917999999999999</v>
      </c>
      <c r="K190" s="37">
        <v>59.033000000000001</v>
      </c>
      <c r="L190" s="37">
        <v>57.524999999999999</v>
      </c>
      <c r="M190" s="37">
        <v>56.033000000000001</v>
      </c>
      <c r="N190" s="37">
        <v>57.968000000000004</v>
      </c>
      <c r="O190" s="37">
        <v>57.645000000000003</v>
      </c>
      <c r="P190" s="37">
        <v>63.29</v>
      </c>
      <c r="Q190" s="37">
        <v>84.644999999999996</v>
      </c>
      <c r="S190" s="4">
        <f t="shared" si="234"/>
        <v>69.143482034521512</v>
      </c>
      <c r="T190" s="4">
        <f t="shared" si="234"/>
        <v>69.307924763195288</v>
      </c>
      <c r="U190" s="4">
        <f t="shared" si="234"/>
        <v>62.882728379106368</v>
      </c>
      <c r="V190" s="4">
        <f t="shared" si="234"/>
        <v>60.768730217139719</v>
      </c>
      <c r="W190" s="4">
        <f t="shared" si="234"/>
        <v>58.982623422947171</v>
      </c>
      <c r="X190" s="4">
        <f t="shared" si="234"/>
        <v>58.949607596365787</v>
      </c>
      <c r="Y190" s="4">
        <f t="shared" si="234"/>
        <v>59.07067284704884</v>
      </c>
      <c r="Z190" s="4">
        <f t="shared" si="234"/>
        <v>58.874936087241871</v>
      </c>
      <c r="AA190" s="4">
        <f t="shared" si="234"/>
        <v>57.784961189621107</v>
      </c>
      <c r="AB190" s="4">
        <f t="shared" si="234"/>
        <v>56.317015714897487</v>
      </c>
      <c r="AC190" s="4">
        <f t="shared" si="234"/>
        <v>56.142888948821991</v>
      </c>
      <c r="AD190" s="4">
        <f t="shared" si="234"/>
        <v>56.864165387207521</v>
      </c>
      <c r="AE190" s="4">
        <f t="shared" si="234"/>
        <v>58.075561530390665</v>
      </c>
      <c r="AF190" s="4">
        <f t="shared" si="234"/>
        <v>64.618552387194484</v>
      </c>
      <c r="AG190" s="4">
        <f t="shared" si="234"/>
        <v>83.715919131227324</v>
      </c>
      <c r="AI190" s="4">
        <f t="shared" si="235"/>
        <v>0.29151796547849074</v>
      </c>
      <c r="AJ190" s="4">
        <f t="shared" si="235"/>
        <v>0.12707523680471411</v>
      </c>
      <c r="AK190" s="4">
        <f t="shared" si="235"/>
        <v>-0.46372837910637088</v>
      </c>
      <c r="AL190" s="4">
        <f t="shared" si="235"/>
        <v>0.88726978286027958</v>
      </c>
      <c r="AM190" s="4">
        <f t="shared" si="235"/>
        <v>0.50937657705282646</v>
      </c>
      <c r="AN190" s="4">
        <f t="shared" si="235"/>
        <v>-0.68260759636578427</v>
      </c>
      <c r="AO190" s="4">
        <f t="shared" si="235"/>
        <v>-0.61167284704883684</v>
      </c>
      <c r="AP190" s="4">
        <f t="shared" si="235"/>
        <v>4.3063912758128708E-2</v>
      </c>
      <c r="AQ190" s="4">
        <f t="shared" si="235"/>
        <v>1.248038810378894</v>
      </c>
      <c r="AR190" s="4">
        <f t="shared" si="235"/>
        <v>1.207984285102512</v>
      </c>
      <c r="AS190" s="4">
        <f t="shared" si="235"/>
        <v>-0.10988894882198963</v>
      </c>
      <c r="AT190" s="4">
        <f t="shared" si="235"/>
        <v>1.1038346127924825</v>
      </c>
      <c r="AU190" s="4">
        <f t="shared" si="235"/>
        <v>-0.43056153039066203</v>
      </c>
      <c r="AV190" s="4">
        <f t="shared" si="235"/>
        <v>-1.3285523871944847</v>
      </c>
      <c r="AW190" s="4">
        <f t="shared" si="235"/>
        <v>0.92908086877267237</v>
      </c>
      <c r="AY190" s="2">
        <f t="shared" si="227"/>
        <v>69.128840931554066</v>
      </c>
      <c r="AZ190" s="2">
        <f t="shared" si="227"/>
        <v>69.306615043308355</v>
      </c>
      <c r="BA190" s="2">
        <f t="shared" si="227"/>
        <v>62.882497099587496</v>
      </c>
      <c r="BB190" s="2">
        <f t="shared" si="227"/>
        <v>60.768728970482989</v>
      </c>
      <c r="BC190" s="2">
        <f t="shared" si="227"/>
        <v>58.982620886531691</v>
      </c>
      <c r="BD190" s="2">
        <f t="shared" si="227"/>
        <v>58.949458078169911</v>
      </c>
      <c r="BE190" s="2">
        <f t="shared" si="227"/>
        <v>59.070668310353483</v>
      </c>
      <c r="BF190" s="2">
        <f t="shared" si="227"/>
        <v>58.87493328554477</v>
      </c>
      <c r="BG190" s="2">
        <f t="shared" si="227"/>
        <v>57.784961005611656</v>
      </c>
      <c r="BH190" s="2">
        <f t="shared" si="227"/>
        <v>56.316945165810012</v>
      </c>
      <c r="BI190" s="2">
        <f t="shared" si="227"/>
        <v>56.141574406720792</v>
      </c>
      <c r="BJ190" s="2">
        <f t="shared" si="227"/>
        <v>56.844532984678835</v>
      </c>
      <c r="BK190" s="2">
        <f t="shared" si="227"/>
        <v>58.026859056831071</v>
      </c>
      <c r="BL190" s="2">
        <f t="shared" si="227"/>
        <v>63.094482460854167</v>
      </c>
      <c r="BM190" s="2">
        <f t="shared" si="227"/>
        <v>64.318328626492857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107.02001902748415</v>
      </c>
      <c r="DL190" s="2">
        <f t="shared" si="236"/>
        <v>127.69602025767765</v>
      </c>
      <c r="DM190" s="2">
        <f t="shared" si="236"/>
        <v>129.28857307619586</v>
      </c>
      <c r="DN190" s="2">
        <f t="shared" si="236"/>
        <v>93.3987399577167</v>
      </c>
      <c r="DO190" s="2">
        <f t="shared" si="236"/>
        <v>103.41431421008562</v>
      </c>
      <c r="DP190" s="2">
        <f t="shared" si="236"/>
        <v>100.06238101045298</v>
      </c>
      <c r="DQ190" s="2">
        <f t="shared" si="236"/>
        <v>109.05031338220813</v>
      </c>
      <c r="DR190" s="2">
        <f t="shared" si="236"/>
        <v>99.189850858956106</v>
      </c>
      <c r="DS190" s="2">
        <f t="shared" si="236"/>
        <v>108.26245319605317</v>
      </c>
      <c r="DT190" s="2">
        <f t="shared" si="236"/>
        <v>103.22613676533675</v>
      </c>
      <c r="DU190" s="2">
        <f t="shared" si="236"/>
        <v>100.25218824087247</v>
      </c>
      <c r="DV190" s="2">
        <f t="shared" si="236"/>
        <v>111.07217462887991</v>
      </c>
      <c r="DW190" s="2">
        <f t="shared" si="236"/>
        <v>99.517658255159446</v>
      </c>
      <c r="DX190" s="2">
        <f t="shared" si="236"/>
        <v>103.58355192034141</v>
      </c>
      <c r="DY190" s="2">
        <f t="shared" si="236"/>
        <v>91.782661290322551</v>
      </c>
      <c r="EA190" s="2">
        <f t="shared" si="240"/>
        <v>68.972858376421925</v>
      </c>
      <c r="EB190" s="2">
        <f t="shared" si="240"/>
        <v>68.733043053004451</v>
      </c>
      <c r="EC190" s="2">
        <f t="shared" si="240"/>
        <v>61.675026937179979</v>
      </c>
      <c r="ED190" s="2">
        <f t="shared" si="240"/>
        <v>59.637214932315743</v>
      </c>
      <c r="EE190" s="2">
        <f t="shared" si="240"/>
        <v>58.975090171325533</v>
      </c>
      <c r="EF190" s="2">
        <f t="shared" si="239"/>
        <v>58.093843226414307</v>
      </c>
      <c r="EG190" s="2">
        <f t="shared" si="239"/>
        <v>59.228438145739204</v>
      </c>
      <c r="EH190" s="2">
        <f t="shared" si="239"/>
        <v>58.257946069525673</v>
      </c>
      <c r="EI190" s="2">
        <f t="shared" si="239"/>
        <v>56.992208166279823</v>
      </c>
      <c r="EJ190" s="2">
        <f t="shared" si="239"/>
        <v>55.923772563570907</v>
      </c>
      <c r="EK190" s="2">
        <f t="shared" si="212"/>
        <v>56.382871646120378</v>
      </c>
      <c r="EL190" s="2">
        <f t="shared" si="179"/>
        <v>55.741668741713617</v>
      </c>
      <c r="EM190" s="2">
        <f t="shared" si="179"/>
        <v>57.381924859813097</v>
      </c>
      <c r="EN190" s="2">
        <f t="shared" si="179"/>
        <v>63.795109607136197</v>
      </c>
      <c r="EO190" s="2">
        <f t="shared" si="179"/>
        <v>63.989735891194385</v>
      </c>
      <c r="EQ190" s="2">
        <f t="shared" si="237"/>
        <v>69.20368743856011</v>
      </c>
      <c r="ER190" s="2">
        <f t="shared" si="237"/>
        <v>69.54914148867563</v>
      </c>
      <c r="ES190" s="2">
        <f t="shared" si="237"/>
        <v>63.281016324963076</v>
      </c>
      <c r="ET190" s="2">
        <f t="shared" si="237"/>
        <v>61.074185884953771</v>
      </c>
      <c r="EU190" s="2">
        <f t="shared" si="237"/>
        <v>58.983756238250649</v>
      </c>
      <c r="EV190" s="2">
        <f t="shared" si="237"/>
        <v>59.219538579675486</v>
      </c>
      <c r="EW190" s="2">
        <f t="shared" si="237"/>
        <v>59.024466568648066</v>
      </c>
      <c r="EX190" s="2">
        <f t="shared" si="237"/>
        <v>59.032513380679347</v>
      </c>
      <c r="EY190" s="2">
        <f t="shared" si="237"/>
        <v>57.97506395775045</v>
      </c>
      <c r="EZ190" s="2">
        <f t="shared" si="237"/>
        <v>56.441171433572009</v>
      </c>
      <c r="FA190" s="2">
        <f t="shared" si="237"/>
        <v>56.053847680674338</v>
      </c>
      <c r="FB190" s="2">
        <f t="shared" si="237"/>
        <v>57.302156813493539</v>
      </c>
      <c r="FC190" s="2">
        <f t="shared" si="237"/>
        <v>58.311766156089419</v>
      </c>
      <c r="FD190" s="2">
        <f t="shared" si="237"/>
        <v>62.679400800785231</v>
      </c>
      <c r="FE190" s="2">
        <f t="shared" si="237"/>
        <v>64.580256651613283</v>
      </c>
      <c r="FG190" s="2">
        <f t="shared" si="238"/>
        <v>0.99998116764941336</v>
      </c>
      <c r="FH190" s="2">
        <f t="shared" si="238"/>
        <v>0.99998032074133625</v>
      </c>
      <c r="FI190" s="2">
        <f t="shared" si="238"/>
        <v>0.99998052424892037</v>
      </c>
      <c r="FJ190" s="2">
        <f t="shared" si="238"/>
        <v>0.99998146047079495</v>
      </c>
      <c r="FK190" s="2">
        <f t="shared" si="238"/>
        <v>0.99998171694019045</v>
      </c>
      <c r="FL190" s="2">
        <f t="shared" si="238"/>
        <v>0.99998008661649296</v>
      </c>
      <c r="FM190" s="2">
        <f t="shared" si="238"/>
        <v>0.99997793871203156</v>
      </c>
      <c r="FN190" s="2">
        <f t="shared" si="238"/>
        <v>0.99997773427188863</v>
      </c>
      <c r="FO190" s="2">
        <f t="shared" si="238"/>
        <v>0.9999764755654601</v>
      </c>
      <c r="FP190" s="2">
        <f t="shared" si="238"/>
        <v>0.99997583388537781</v>
      </c>
      <c r="FQ190" s="2">
        <f t="shared" si="238"/>
        <v>0.9999784522366304</v>
      </c>
      <c r="FR190" s="2">
        <f t="shared" si="238"/>
        <v>0.99997891980047848</v>
      </c>
      <c r="FS190" s="2">
        <f t="shared" si="238"/>
        <v>0.99997993155031217</v>
      </c>
      <c r="FT190" s="2">
        <f t="shared" si="238"/>
        <v>0.99997788622167327</v>
      </c>
      <c r="FU190" s="2">
        <f t="shared" si="238"/>
        <v>0.99997156327993664</v>
      </c>
      <c r="FW190" s="2">
        <f t="shared" si="229"/>
        <v>0.67264510034261904</v>
      </c>
      <c r="FX190" s="2">
        <f t="shared" si="229"/>
        <v>0.70140024487749619</v>
      </c>
      <c r="FY190" s="2">
        <f t="shared" si="229"/>
        <v>0.75103443832731509</v>
      </c>
      <c r="FZ190" s="2">
        <f t="shared" si="229"/>
        <v>0.78699441579659213</v>
      </c>
      <c r="GA190" s="2">
        <f t="shared" si="229"/>
        <v>0.77523405637420129</v>
      </c>
      <c r="GB190" s="2">
        <f t="shared" si="229"/>
        <v>0.75933432050790028</v>
      </c>
      <c r="GC190" s="2">
        <f t="shared" si="229"/>
        <v>0.77887798088384164</v>
      </c>
      <c r="GD190" s="2">
        <f t="shared" si="229"/>
        <v>0.7953806318502783</v>
      </c>
      <c r="GE190" s="2">
        <f t="shared" si="229"/>
        <v>0.80535389085352105</v>
      </c>
      <c r="GF190" s="2">
        <f t="shared" si="229"/>
        <v>0.75769297270222513</v>
      </c>
      <c r="GG190" s="2">
        <f t="shared" si="229"/>
        <v>0.73624583766826235</v>
      </c>
      <c r="GH190" s="2">
        <f t="shared" si="229"/>
        <v>0.70599569761842418</v>
      </c>
      <c r="GI190" s="2">
        <f t="shared" si="229"/>
        <v>0.69268659152008871</v>
      </c>
      <c r="GJ190" s="2">
        <f t="shared" si="229"/>
        <v>0.62875457743284835</v>
      </c>
      <c r="GK190" s="2">
        <f t="shared" si="229"/>
        <v>0.55510731820269821</v>
      </c>
      <c r="GM190" s="86">
        <f t="shared" si="230"/>
        <v>4.1088434379181855E-207</v>
      </c>
      <c r="GN190" s="86">
        <f t="shared" si="230"/>
        <v>1.0805356066903985E-208</v>
      </c>
      <c r="GO190" s="86">
        <f t="shared" si="230"/>
        <v>5.0487658580999933E-244</v>
      </c>
      <c r="GP190" s="86">
        <f t="shared" si="230"/>
        <v>9.6235676328664333E-279</v>
      </c>
      <c r="GQ190" s="86">
        <f t="shared" si="230"/>
        <v>6.5181258944584124E-260</v>
      </c>
      <c r="GR190" s="86">
        <f t="shared" si="230"/>
        <v>1.6667521645172229E-174</v>
      </c>
      <c r="GS190" s="86">
        <f t="shared" si="230"/>
        <v>1.9266108401283553E-192</v>
      </c>
      <c r="GT190" s="86">
        <f t="shared" si="230"/>
        <v>1.7090315348471014E-230</v>
      </c>
      <c r="GU190" s="86">
        <f t="shared" si="230"/>
        <v>1.0840205762119224E-280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1.6107843239425957E-127</v>
      </c>
      <c r="HD190" s="86">
        <f t="shared" si="181"/>
        <v>8.2538487976371108E-156</v>
      </c>
      <c r="HE190" s="86">
        <f t="shared" si="181"/>
        <v>5.5532289519510662E-176</v>
      </c>
      <c r="HF190" s="86">
        <f t="shared" si="181"/>
        <v>6.5145208923803872E-264</v>
      </c>
      <c r="HG190" s="86">
        <f t="shared" si="181"/>
        <v>1.2374772506869278E-154</v>
      </c>
      <c r="HH190" s="86">
        <f t="shared" si="181"/>
        <v>8.8934982115210449E-176</v>
      </c>
      <c r="HI190" s="86">
        <f t="shared" si="241"/>
        <v>1.573427007349438E-238</v>
      </c>
      <c r="HJ190" s="86">
        <f t="shared" si="241"/>
        <v>1.1958613557814616E-276</v>
      </c>
      <c r="HK190" s="86">
        <f t="shared" si="241"/>
        <v>2.2827527968132053E-304</v>
      </c>
      <c r="HL190" s="86">
        <f t="shared" si="241"/>
        <v>0</v>
      </c>
      <c r="HM190" s="86">
        <f t="shared" si="241"/>
        <v>8.8443430713159573E-298</v>
      </c>
      <c r="HN190" s="86">
        <f t="shared" si="241"/>
        <v>3.772644337815243E-252</v>
      </c>
      <c r="HO190" s="86">
        <f t="shared" si="226"/>
        <v>4.3188158552120618E-203</v>
      </c>
      <c r="HP190" s="86">
        <f t="shared" si="226"/>
        <v>7.9017252637858497E-218</v>
      </c>
      <c r="HQ190" s="86">
        <f t="shared" si="226"/>
        <v>4.8554374998016338E-234</v>
      </c>
      <c r="HS190" s="86">
        <f t="shared" si="231"/>
        <v>9.690367087545816E-37</v>
      </c>
      <c r="HT190" s="86">
        <f t="shared" si="231"/>
        <v>9.7015663021698886E-46</v>
      </c>
      <c r="HU190" s="86">
        <f t="shared" si="231"/>
        <v>2.680669321216632E-44</v>
      </c>
      <c r="HV190" s="86">
        <f t="shared" si="231"/>
        <v>1.573264453442826E-55</v>
      </c>
      <c r="HW190" s="86">
        <f t="shared" si="231"/>
        <v>9.4840896780436315E-62</v>
      </c>
      <c r="HX190" s="86">
        <f t="shared" si="231"/>
        <v>7.4754205469912593E-49</v>
      </c>
      <c r="HY190" s="86">
        <f t="shared" si="231"/>
        <v>1.9195540723256694E-57</v>
      </c>
      <c r="HZ190" s="86">
        <f t="shared" si="231"/>
        <v>1.5174170861717375E-52</v>
      </c>
      <c r="IA190" s="86">
        <f t="shared" si="231"/>
        <v>1.7827893696014984E-59</v>
      </c>
      <c r="IB190" s="86">
        <f t="shared" si="231"/>
        <v>4.1153913318229675E-56</v>
      </c>
      <c r="IC190" s="86">
        <f t="shared" si="231"/>
        <v>7.4563181923482273E-50</v>
      </c>
      <c r="ID190" s="86">
        <f t="shared" si="231"/>
        <v>1.2175097506690461E-45</v>
      </c>
      <c r="IE190" s="86">
        <f t="shared" si="231"/>
        <v>2.8631372433310096E-43</v>
      </c>
      <c r="IF190" s="86">
        <f t="shared" si="231"/>
        <v>7.3487619790986859E-32</v>
      </c>
      <c r="IG190" s="86">
        <f t="shared" si="231"/>
        <v>1.6750245164191999E-27</v>
      </c>
      <c r="II190" s="86">
        <f t="shared" si="232"/>
        <v>0.29812325895769459</v>
      </c>
      <c r="IJ190" s="86">
        <f t="shared" si="232"/>
        <v>0.20113560107091824</v>
      </c>
      <c r="IK190" s="86">
        <f t="shared" si="232"/>
        <v>0.10013304907028125</v>
      </c>
      <c r="IL190" s="86">
        <f t="shared" si="232"/>
        <v>3.459211503985677E-2</v>
      </c>
      <c r="IM190" s="86">
        <f t="shared" si="232"/>
        <v>3.7030337009878726E-2</v>
      </c>
      <c r="IN190" s="86">
        <f t="shared" si="232"/>
        <v>8.0752954502135516E-2</v>
      </c>
      <c r="IO190" s="86">
        <f t="shared" si="232"/>
        <v>4.0396338144426856E-2</v>
      </c>
      <c r="IP190" s="86">
        <f t="shared" si="232"/>
        <v>3.6922076991419701E-2</v>
      </c>
      <c r="IQ190" s="86">
        <f t="shared" si="232"/>
        <v>2.1889391460280065E-2</v>
      </c>
      <c r="IR190" s="86">
        <f t="shared" si="232"/>
        <v>6.2846465953510552E-2</v>
      </c>
      <c r="IS190" s="86">
        <f t="shared" si="232"/>
        <v>0.10801404421167109</v>
      </c>
      <c r="IT190" s="86">
        <f t="shared" si="232"/>
        <v>0.17652658389195733</v>
      </c>
      <c r="IU190" s="86">
        <f t="shared" si="232"/>
        <v>0.21533292799244461</v>
      </c>
      <c r="IV190" s="86">
        <f t="shared" si="232"/>
        <v>0.11712623013736632</v>
      </c>
      <c r="IW190" s="86">
        <f t="shared" si="232"/>
        <v>0.28623455298487577</v>
      </c>
      <c r="IY190" s="86">
        <f t="shared" si="233"/>
        <v>0.29812325895769459</v>
      </c>
      <c r="IZ190" s="86">
        <f t="shared" si="233"/>
        <v>0.20113560107091824</v>
      </c>
      <c r="JA190" s="86">
        <f t="shared" si="233"/>
        <v>0.10013304907028125</v>
      </c>
      <c r="JB190" s="86">
        <f t="shared" si="233"/>
        <v>3.459211503985677E-2</v>
      </c>
      <c r="JC190" s="86">
        <f t="shared" si="233"/>
        <v>3.7030337009878726E-2</v>
      </c>
      <c r="JD190" s="86">
        <f t="shared" si="233"/>
        <v>8.0752954502135516E-2</v>
      </c>
      <c r="JE190" s="86">
        <f t="shared" si="233"/>
        <v>4.0396338144426856E-2</v>
      </c>
      <c r="JF190" s="86">
        <f t="shared" si="233"/>
        <v>3.6922076991419701E-2</v>
      </c>
      <c r="JG190" s="86">
        <f t="shared" si="233"/>
        <v>2.1889391460280065E-2</v>
      </c>
      <c r="JH190" s="86">
        <f t="shared" si="233"/>
        <v>6.2846465953510552E-2</v>
      </c>
      <c r="JI190" s="86">
        <f t="shared" si="233"/>
        <v>0.10801404421167109</v>
      </c>
      <c r="JJ190" s="86">
        <f t="shared" si="233"/>
        <v>0.17652658389195733</v>
      </c>
      <c r="JK190" s="86">
        <f t="shared" si="233"/>
        <v>0.21533292799244461</v>
      </c>
      <c r="JL190" s="86">
        <f t="shared" si="233"/>
        <v>0.11712623013736632</v>
      </c>
      <c r="JM190" s="86">
        <f t="shared" si="233"/>
        <v>0.28623455298487577</v>
      </c>
    </row>
    <row r="191" spans="2:273" x14ac:dyDescent="0.25">
      <c r="B191" s="2">
        <v>164</v>
      </c>
      <c r="C191" s="37">
        <v>70.274000000000001</v>
      </c>
      <c r="D191" s="37">
        <v>68.742000000000004</v>
      </c>
      <c r="E191" s="37">
        <v>62.387</v>
      </c>
      <c r="F191" s="37">
        <v>60.984000000000002</v>
      </c>
      <c r="G191" s="37">
        <v>58.015999999999998</v>
      </c>
      <c r="H191" s="37">
        <v>58.832999999999998</v>
      </c>
      <c r="I191" s="37">
        <v>58.131</v>
      </c>
      <c r="J191" s="37">
        <v>58.689</v>
      </c>
      <c r="K191" s="37">
        <v>58.097999999999999</v>
      </c>
      <c r="L191" s="37">
        <v>56.295000000000002</v>
      </c>
      <c r="M191" s="37">
        <v>55.639000000000003</v>
      </c>
      <c r="N191" s="37">
        <v>59.128999999999998</v>
      </c>
      <c r="O191" s="37">
        <v>58.338999999999999</v>
      </c>
      <c r="P191" s="37">
        <v>61.774000000000001</v>
      </c>
      <c r="Q191" s="37">
        <v>72.709999999999994</v>
      </c>
      <c r="S191" s="4">
        <f t="shared" si="234"/>
        <v>69.021325650749588</v>
      </c>
      <c r="T191" s="4">
        <f t="shared" si="234"/>
        <v>69.195681167485105</v>
      </c>
      <c r="U191" s="4">
        <f t="shared" si="234"/>
        <v>62.785406763179289</v>
      </c>
      <c r="V191" s="4">
        <f t="shared" si="234"/>
        <v>60.655460475931861</v>
      </c>
      <c r="W191" s="4">
        <f t="shared" si="234"/>
        <v>58.861542088863615</v>
      </c>
      <c r="X191" s="4">
        <f t="shared" si="234"/>
        <v>58.855493406409266</v>
      </c>
      <c r="Y191" s="4">
        <f t="shared" si="234"/>
        <v>58.947823872050286</v>
      </c>
      <c r="Z191" s="4">
        <f t="shared" si="234"/>
        <v>58.753054320444498</v>
      </c>
      <c r="AA191" s="4">
        <f t="shared" si="234"/>
        <v>57.653213284860151</v>
      </c>
      <c r="AB191" s="4">
        <f t="shared" si="234"/>
        <v>56.1879891000222</v>
      </c>
      <c r="AC191" s="4">
        <f t="shared" si="234"/>
        <v>56.018735551132636</v>
      </c>
      <c r="AD191" s="4">
        <f t="shared" si="234"/>
        <v>56.751265726102282</v>
      </c>
      <c r="AE191" s="4">
        <f t="shared" si="234"/>
        <v>57.928572408480051</v>
      </c>
      <c r="AF191" s="4">
        <f t="shared" si="234"/>
        <v>63.635900712423791</v>
      </c>
      <c r="AG191" s="4">
        <f t="shared" si="234"/>
        <v>75.121302684349814</v>
      </c>
      <c r="AI191" s="4">
        <f t="shared" si="235"/>
        <v>1.2526743492504124</v>
      </c>
      <c r="AJ191" s="4">
        <f t="shared" si="235"/>
        <v>-0.4536811674851009</v>
      </c>
      <c r="AK191" s="4">
        <f t="shared" si="235"/>
        <v>-0.39840676317928825</v>
      </c>
      <c r="AL191" s="4">
        <f t="shared" si="235"/>
        <v>0.32853952406814102</v>
      </c>
      <c r="AM191" s="4">
        <f t="shared" si="235"/>
        <v>-0.84554208886361693</v>
      </c>
      <c r="AN191" s="4">
        <f t="shared" si="235"/>
        <v>-2.2493406409267891E-2</v>
      </c>
      <c r="AO191" s="4">
        <f t="shared" si="235"/>
        <v>-0.81682387205028562</v>
      </c>
      <c r="AP191" s="4">
        <f t="shared" si="235"/>
        <v>-6.4054320444498103E-2</v>
      </c>
      <c r="AQ191" s="4">
        <f t="shared" si="235"/>
        <v>0.44478671513984835</v>
      </c>
      <c r="AR191" s="4">
        <f t="shared" si="235"/>
        <v>0.10701089997780144</v>
      </c>
      <c r="AS191" s="4">
        <f t="shared" si="235"/>
        <v>-0.37973555113263302</v>
      </c>
      <c r="AT191" s="4">
        <f t="shared" si="235"/>
        <v>2.3777342738977154</v>
      </c>
      <c r="AU191" s="4">
        <f t="shared" si="235"/>
        <v>0.41042759151994801</v>
      </c>
      <c r="AV191" s="4">
        <f t="shared" si="235"/>
        <v>-1.8619007124237896</v>
      </c>
      <c r="AW191" s="4">
        <f t="shared" si="235"/>
        <v>-2.4113026843498204</v>
      </c>
      <c r="AY191" s="2">
        <f t="shared" si="227"/>
        <v>69.015841561603196</v>
      </c>
      <c r="AZ191" s="2">
        <f t="shared" si="227"/>
        <v>69.195297754229316</v>
      </c>
      <c r="BA191" s="2">
        <f t="shared" si="227"/>
        <v>62.785356742646599</v>
      </c>
      <c r="BB191" s="2">
        <f t="shared" si="227"/>
        <v>60.655460323010189</v>
      </c>
      <c r="BC191" s="2">
        <f t="shared" si="227"/>
        <v>58.861541797038967</v>
      </c>
      <c r="BD191" s="2">
        <f t="shared" si="227"/>
        <v>58.855464747039264</v>
      </c>
      <c r="BE191" s="2">
        <f t="shared" si="227"/>
        <v>58.947823290507017</v>
      </c>
      <c r="BF191" s="2">
        <f t="shared" si="227"/>
        <v>58.753053929010456</v>
      </c>
      <c r="BG191" s="2">
        <f t="shared" si="227"/>
        <v>57.65321326564537</v>
      </c>
      <c r="BH191" s="2">
        <f t="shared" si="227"/>
        <v>56.187978375600579</v>
      </c>
      <c r="BI191" s="2">
        <f t="shared" si="227"/>
        <v>56.018464821049314</v>
      </c>
      <c r="BJ191" s="2">
        <f t="shared" si="227"/>
        <v>56.746086078407387</v>
      </c>
      <c r="BK191" s="2">
        <f t="shared" si="227"/>
        <v>57.91416312848834</v>
      </c>
      <c r="BL191" s="2">
        <f t="shared" si="227"/>
        <v>62.989700833453185</v>
      </c>
      <c r="BM191" s="2">
        <f t="shared" si="227"/>
        <v>64.236281202673567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107.18061069163396</v>
      </c>
      <c r="DL191" s="2">
        <f t="shared" si="236"/>
        <v>127.97032250222833</v>
      </c>
      <c r="DM191" s="2">
        <f t="shared" si="236"/>
        <v>129.59420527780028</v>
      </c>
      <c r="DN191" s="2">
        <f t="shared" si="236"/>
        <v>93.463354877680459</v>
      </c>
      <c r="DO191" s="2">
        <f t="shared" si="236"/>
        <v>103.6031168192745</v>
      </c>
      <c r="DP191" s="2">
        <f t="shared" si="236"/>
        <v>100.22639024390246</v>
      </c>
      <c r="DQ191" s="2">
        <f t="shared" si="236"/>
        <v>109.26823470839261</v>
      </c>
      <c r="DR191" s="2">
        <f t="shared" si="236"/>
        <v>99.330620199146495</v>
      </c>
      <c r="DS191" s="2">
        <f t="shared" si="236"/>
        <v>108.47530827970826</v>
      </c>
      <c r="DT191" s="2">
        <f t="shared" si="236"/>
        <v>103.4090487344487</v>
      </c>
      <c r="DU191" s="2">
        <f t="shared" si="236"/>
        <v>100.42017591275487</v>
      </c>
      <c r="DV191" s="2">
        <f t="shared" si="236"/>
        <v>111.30873495276654</v>
      </c>
      <c r="DW191" s="2">
        <f t="shared" si="236"/>
        <v>99.673405065666017</v>
      </c>
      <c r="DX191" s="2">
        <f t="shared" si="236"/>
        <v>103.78999905168328</v>
      </c>
      <c r="DY191" s="2">
        <f t="shared" si="236"/>
        <v>91.908437096774165</v>
      </c>
      <c r="EA191" s="2">
        <f t="shared" si="240"/>
        <v>68.852136517580149</v>
      </c>
      <c r="EB191" s="2">
        <f t="shared" si="240"/>
        <v>68.594252046706885</v>
      </c>
      <c r="EC191" s="2">
        <f t="shared" si="240"/>
        <v>61.527164579905275</v>
      </c>
      <c r="ED191" s="2">
        <f t="shared" si="240"/>
        <v>59.480762255584644</v>
      </c>
      <c r="EE191" s="2">
        <f t="shared" si="240"/>
        <v>58.853789550892984</v>
      </c>
      <c r="EF191" s="2">
        <f t="shared" si="239"/>
        <v>57.964619556757185</v>
      </c>
      <c r="EG191" s="2">
        <f t="shared" si="239"/>
        <v>59.111844849915101</v>
      </c>
      <c r="EH191" s="2">
        <f t="shared" si="239"/>
        <v>58.113362208210582</v>
      </c>
      <c r="EI191" s="2">
        <f t="shared" si="239"/>
        <v>56.832184084194992</v>
      </c>
      <c r="EJ191" s="2">
        <f t="shared" si="239"/>
        <v>55.778776219578759</v>
      </c>
      <c r="EK191" s="2">
        <f t="shared" si="239"/>
        <v>56.270293811941016</v>
      </c>
      <c r="EL191" s="2">
        <f t="shared" si="179"/>
        <v>55.592316793379183</v>
      </c>
      <c r="EM191" s="2">
        <f t="shared" si="179"/>
        <v>57.238314224680536</v>
      </c>
      <c r="EN191" s="2">
        <f t="shared" si="179"/>
        <v>63.727229066948468</v>
      </c>
      <c r="EO191" s="2">
        <f t="shared" si="179"/>
        <v>63.888438146948985</v>
      </c>
      <c r="EQ191" s="2">
        <f t="shared" si="237"/>
        <v>69.087550992360661</v>
      </c>
      <c r="ER191" s="2">
        <f t="shared" si="237"/>
        <v>69.4271808138202</v>
      </c>
      <c r="ES191" s="2">
        <f t="shared" si="237"/>
        <v>63.164169850758469</v>
      </c>
      <c r="ET191" s="2">
        <f t="shared" si="237"/>
        <v>60.944708912021227</v>
      </c>
      <c r="EU191" s="2">
        <f t="shared" si="237"/>
        <v>58.862648191723828</v>
      </c>
      <c r="EV191" s="2">
        <f t="shared" si="237"/>
        <v>59.111979001883817</v>
      </c>
      <c r="EW191" s="2">
        <f t="shared" si="237"/>
        <v>58.904084681089429</v>
      </c>
      <c r="EX191" s="2">
        <f t="shared" si="237"/>
        <v>58.902107355596044</v>
      </c>
      <c r="EY191" s="2">
        <f t="shared" si="237"/>
        <v>57.832835630423716</v>
      </c>
      <c r="EZ191" s="2">
        <f t="shared" si="237"/>
        <v>56.305969211279816</v>
      </c>
      <c r="FA191" s="2">
        <f t="shared" si="237"/>
        <v>55.935036013949258</v>
      </c>
      <c r="FB191" s="2">
        <f t="shared" si="237"/>
        <v>57.18280629558577</v>
      </c>
      <c r="FC191" s="2">
        <f t="shared" si="237"/>
        <v>58.186532531604364</v>
      </c>
      <c r="FD191" s="2">
        <f t="shared" si="237"/>
        <v>62.59130406370641</v>
      </c>
      <c r="FE191" s="2">
        <f t="shared" si="237"/>
        <v>64.489273752536747</v>
      </c>
      <c r="FG191" s="2">
        <f t="shared" si="238"/>
        <v>0.99998282466367416</v>
      </c>
      <c r="FH191" s="2">
        <f t="shared" si="238"/>
        <v>0.99998205227171055</v>
      </c>
      <c r="FI191" s="2">
        <f t="shared" si="238"/>
        <v>0.99998223787347262</v>
      </c>
      <c r="FJ191" s="2">
        <f t="shared" si="238"/>
        <v>0.99998309172082633</v>
      </c>
      <c r="FK191" s="2">
        <f t="shared" si="238"/>
        <v>0.9999833256244528</v>
      </c>
      <c r="FL191" s="2">
        <f t="shared" si="238"/>
        <v>0.99998183874657187</v>
      </c>
      <c r="FM191" s="2">
        <f t="shared" si="238"/>
        <v>0.99997987982718628</v>
      </c>
      <c r="FN191" s="2">
        <f t="shared" si="238"/>
        <v>0.99997969337483272</v>
      </c>
      <c r="FO191" s="2">
        <f t="shared" si="238"/>
        <v>0.99997854541630116</v>
      </c>
      <c r="FP191" s="2">
        <f t="shared" si="238"/>
        <v>0.9999779601946549</v>
      </c>
      <c r="FQ191" s="2">
        <f t="shared" si="238"/>
        <v>0.99998034816898385</v>
      </c>
      <c r="FR191" s="2">
        <f t="shared" si="238"/>
        <v>0.99998077459388068</v>
      </c>
      <c r="FS191" s="2">
        <f t="shared" si="238"/>
        <v>0.99998169732403663</v>
      </c>
      <c r="FT191" s="2">
        <f t="shared" si="238"/>
        <v>0.99997983195522444</v>
      </c>
      <c r="FU191" s="2">
        <f t="shared" si="238"/>
        <v>0.99997406533817479</v>
      </c>
      <c r="FW191" s="2">
        <f t="shared" si="229"/>
        <v>0.69259436889031334</v>
      </c>
      <c r="FX191" s="2">
        <f t="shared" si="229"/>
        <v>0.72032575369242491</v>
      </c>
      <c r="FY191" s="2">
        <f t="shared" si="229"/>
        <v>0.76785528411705761</v>
      </c>
      <c r="FZ191" s="2">
        <f t="shared" si="229"/>
        <v>0.80202613606181705</v>
      </c>
      <c r="GA191" s="2">
        <f t="shared" si="229"/>
        <v>0.79087516825729987</v>
      </c>
      <c r="GB191" s="2">
        <f t="shared" si="229"/>
        <v>0.77576183064067739</v>
      </c>
      <c r="GC191" s="2">
        <f t="shared" si="229"/>
        <v>0.79433279041192573</v>
      </c>
      <c r="GD191" s="2">
        <f t="shared" si="229"/>
        <v>0.80996344574557522</v>
      </c>
      <c r="GE191" s="2">
        <f t="shared" si="229"/>
        <v>0.81938733099447725</v>
      </c>
      <c r="GF191" s="2">
        <f t="shared" si="229"/>
        <v>0.77419920316107105</v>
      </c>
      <c r="GG191" s="2">
        <f t="shared" si="229"/>
        <v>0.75373822302663218</v>
      </c>
      <c r="GH191" s="2">
        <f t="shared" si="229"/>
        <v>0.72474424550578354</v>
      </c>
      <c r="GI191" s="2">
        <f t="shared" si="229"/>
        <v>0.71193756032902356</v>
      </c>
      <c r="GJ191" s="2">
        <f t="shared" si="229"/>
        <v>0.64998676772398722</v>
      </c>
      <c r="GK191" s="2">
        <f t="shared" si="229"/>
        <v>0.57772269702278101</v>
      </c>
      <c r="GM191" s="86">
        <f t="shared" si="230"/>
        <v>2.6084560678247855E-211</v>
      </c>
      <c r="GN191" s="86">
        <f t="shared" si="230"/>
        <v>6.4234798870655557E-213</v>
      </c>
      <c r="GO191" s="86">
        <f t="shared" si="230"/>
        <v>5.8439835264029399E-249</v>
      </c>
      <c r="GP191" s="86">
        <f t="shared" si="230"/>
        <v>2.2654235215074401E-284</v>
      </c>
      <c r="GQ191" s="86">
        <f t="shared" si="230"/>
        <v>3.7614848397751225E-265</v>
      </c>
      <c r="GR191" s="86">
        <f t="shared" si="230"/>
        <v>4.9242596740179641E-178</v>
      </c>
      <c r="GS191" s="86">
        <f t="shared" si="230"/>
        <v>2.619015950609345E-196</v>
      </c>
      <c r="GT191" s="86">
        <f t="shared" si="230"/>
        <v>3.9986746245381542E-235</v>
      </c>
      <c r="GU191" s="86">
        <f t="shared" si="230"/>
        <v>2.4333256156097465E-286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6.8429464971667073E-131</v>
      </c>
      <c r="HD191" s="86">
        <f t="shared" si="181"/>
        <v>5.8706796963506311E-160</v>
      </c>
      <c r="HE191" s="86">
        <f t="shared" si="181"/>
        <v>1.1722085684535308E-180</v>
      </c>
      <c r="HF191" s="86">
        <f t="shared" si="181"/>
        <v>7.5332628845269808E-271</v>
      </c>
      <c r="HG191" s="86">
        <f t="shared" si="181"/>
        <v>1.234345083006963E-158</v>
      </c>
      <c r="HH191" s="86">
        <f t="shared" si="181"/>
        <v>2.1498329200565976E-180</v>
      </c>
      <c r="HI191" s="86">
        <f t="shared" si="241"/>
        <v>9.9698175505493622E-245</v>
      </c>
      <c r="HJ191" s="86">
        <f t="shared" si="241"/>
        <v>7.8084029163264289E-284</v>
      </c>
      <c r="HK191" s="86">
        <f t="shared" si="241"/>
        <v>0</v>
      </c>
      <c r="HL191" s="86">
        <f t="shared" si="241"/>
        <v>0</v>
      </c>
      <c r="HM191" s="86">
        <f t="shared" si="241"/>
        <v>1.6152796781326513E-305</v>
      </c>
      <c r="HN191" s="86">
        <f t="shared" si="241"/>
        <v>9.1410821957461625E-259</v>
      </c>
      <c r="HO191" s="86">
        <f t="shared" si="226"/>
        <v>2.0335098609607618E-208</v>
      </c>
      <c r="HP191" s="86">
        <f t="shared" si="226"/>
        <v>1.6197301476133998E-223</v>
      </c>
      <c r="HQ191" s="86">
        <f t="shared" si="226"/>
        <v>3.4281591096536485E-240</v>
      </c>
      <c r="HS191" s="86">
        <f t="shared" si="231"/>
        <v>1.0618750250601369E-38</v>
      </c>
      <c r="HT191" s="86">
        <f t="shared" si="231"/>
        <v>5.0572259190733128E-48</v>
      </c>
      <c r="HU191" s="86">
        <f t="shared" si="231"/>
        <v>1.5573395381003253E-46</v>
      </c>
      <c r="HV191" s="86">
        <f t="shared" si="231"/>
        <v>2.9592411599047976E-58</v>
      </c>
      <c r="HW191" s="86">
        <f t="shared" si="231"/>
        <v>9.5370740510695692E-65</v>
      </c>
      <c r="HX191" s="86">
        <f t="shared" si="231"/>
        <v>2.9827912237010605E-51</v>
      </c>
      <c r="HY191" s="86">
        <f t="shared" si="231"/>
        <v>3.1002526340017741E-60</v>
      </c>
      <c r="HZ191" s="86">
        <f t="shared" si="231"/>
        <v>4.6063538390049953E-55</v>
      </c>
      <c r="IA191" s="86">
        <f t="shared" si="231"/>
        <v>2.7157123234121546E-62</v>
      </c>
      <c r="IB191" s="86">
        <f t="shared" si="231"/>
        <v>7.0615104307489676E-59</v>
      </c>
      <c r="IC191" s="86">
        <f t="shared" si="231"/>
        <v>2.3702142688098691E-52</v>
      </c>
      <c r="ID191" s="86">
        <f t="shared" si="231"/>
        <v>5.412092848140544E-48</v>
      </c>
      <c r="IE191" s="86">
        <f t="shared" si="231"/>
        <v>1.5726998643318924E-45</v>
      </c>
      <c r="IF191" s="86">
        <f t="shared" si="231"/>
        <v>1.4314438119934876E-33</v>
      </c>
      <c r="IG191" s="86">
        <f t="shared" si="231"/>
        <v>4.2590282253887279E-29</v>
      </c>
      <c r="II191" s="86">
        <f t="shared" si="232"/>
        <v>0.24224362852717229</v>
      </c>
      <c r="IJ191" s="86">
        <f t="shared" si="232"/>
        <v>0.15693790181548273</v>
      </c>
      <c r="IK191" s="86">
        <f t="shared" si="232"/>
        <v>7.4858300663457986E-2</v>
      </c>
      <c r="IL191" s="86">
        <f t="shared" si="232"/>
        <v>2.3696120369621515E-2</v>
      </c>
      <c r="IM191" s="86">
        <f t="shared" si="232"/>
        <v>2.5054235112315811E-2</v>
      </c>
      <c r="IN191" s="86">
        <f t="shared" si="232"/>
        <v>5.9254082415511555E-2</v>
      </c>
      <c r="IO191" s="86">
        <f t="shared" si="232"/>
        <v>2.7835150941347624E-2</v>
      </c>
      <c r="IP191" s="86">
        <f t="shared" si="232"/>
        <v>2.5868539405155995E-2</v>
      </c>
      <c r="IQ191" s="86">
        <f t="shared" si="232"/>
        <v>1.4648588670127067E-2</v>
      </c>
      <c r="IR191" s="86">
        <f t="shared" si="232"/>
        <v>4.4372051341988801E-2</v>
      </c>
      <c r="IS191" s="86">
        <f t="shared" si="232"/>
        <v>7.9887930391661269E-2</v>
      </c>
      <c r="IT191" s="86">
        <f t="shared" si="232"/>
        <v>0.13538487946391145</v>
      </c>
      <c r="IU191" s="86">
        <f t="shared" si="232"/>
        <v>0.16807093794735478</v>
      </c>
      <c r="IV191" s="86">
        <f t="shared" si="232"/>
        <v>7.0402838215434443E-2</v>
      </c>
      <c r="IW191" s="86">
        <f t="shared" si="232"/>
        <v>0.19214498736291413</v>
      </c>
      <c r="IY191" s="86">
        <f t="shared" si="233"/>
        <v>0.24224362852717229</v>
      </c>
      <c r="IZ191" s="86">
        <f t="shared" si="233"/>
        <v>0.15693790181548273</v>
      </c>
      <c r="JA191" s="86">
        <f t="shared" si="233"/>
        <v>7.4858300663457986E-2</v>
      </c>
      <c r="JB191" s="86">
        <f t="shared" si="233"/>
        <v>2.3696120369621515E-2</v>
      </c>
      <c r="JC191" s="86">
        <f t="shared" si="233"/>
        <v>2.5054235112315811E-2</v>
      </c>
      <c r="JD191" s="86">
        <f t="shared" si="233"/>
        <v>5.9254082415511555E-2</v>
      </c>
      <c r="JE191" s="86">
        <f t="shared" si="233"/>
        <v>2.7835150941347624E-2</v>
      </c>
      <c r="JF191" s="86">
        <f t="shared" si="233"/>
        <v>2.5868539405155995E-2</v>
      </c>
      <c r="JG191" s="86">
        <f t="shared" si="233"/>
        <v>1.4648588670127067E-2</v>
      </c>
      <c r="JH191" s="86">
        <f t="shared" si="233"/>
        <v>4.4372051341988801E-2</v>
      </c>
      <c r="JI191" s="86">
        <f t="shared" si="233"/>
        <v>7.9887930391661269E-2</v>
      </c>
      <c r="JJ191" s="86">
        <f t="shared" si="233"/>
        <v>0.13538487946391145</v>
      </c>
      <c r="JK191" s="86">
        <f t="shared" si="233"/>
        <v>0.16807093794735478</v>
      </c>
      <c r="JL191" s="86">
        <f t="shared" si="233"/>
        <v>7.0402838215434443E-2</v>
      </c>
      <c r="JM191" s="86">
        <f t="shared" si="233"/>
        <v>0.19214498736291413</v>
      </c>
    </row>
    <row r="192" spans="2:273" x14ac:dyDescent="0.25">
      <c r="B192" s="2">
        <v>165</v>
      </c>
      <c r="C192" s="37">
        <v>70.225999999999999</v>
      </c>
      <c r="D192" s="37">
        <v>69.322999999999993</v>
      </c>
      <c r="E192" s="37">
        <v>62.661000000000001</v>
      </c>
      <c r="F192" s="37">
        <v>60.459000000000003</v>
      </c>
      <c r="G192" s="37">
        <v>59.164000000000001</v>
      </c>
      <c r="H192" s="37">
        <v>58.2</v>
      </c>
      <c r="I192" s="37">
        <v>57.984000000000002</v>
      </c>
      <c r="J192" s="37">
        <v>58.262</v>
      </c>
      <c r="K192" s="37">
        <v>58.573999999999998</v>
      </c>
      <c r="L192" s="37">
        <v>57.033000000000001</v>
      </c>
      <c r="M192" s="37">
        <v>55.671999999999997</v>
      </c>
      <c r="N192" s="37">
        <v>58.468000000000004</v>
      </c>
      <c r="O192" s="37">
        <v>58.758000000000003</v>
      </c>
      <c r="P192" s="37">
        <v>61.081000000000003</v>
      </c>
      <c r="Q192" s="37">
        <v>66.418999999999997</v>
      </c>
      <c r="S192" s="4">
        <f t="shared" si="234"/>
        <v>68.904709094438857</v>
      </c>
      <c r="T192" s="4">
        <f t="shared" si="234"/>
        <v>69.084085839900354</v>
      </c>
      <c r="U192" s="4">
        <f t="shared" si="234"/>
        <v>62.687928108003469</v>
      </c>
      <c r="V192" s="4">
        <f t="shared" si="234"/>
        <v>60.541794592479256</v>
      </c>
      <c r="W192" s="4">
        <f t="shared" si="234"/>
        <v>58.740466758175494</v>
      </c>
      <c r="X192" s="4">
        <f t="shared" si="234"/>
        <v>58.761242893276936</v>
      </c>
      <c r="Y192" s="4">
        <f t="shared" si="234"/>
        <v>58.825041022183854</v>
      </c>
      <c r="Z192" s="4">
        <f t="shared" si="234"/>
        <v>58.630944618746469</v>
      </c>
      <c r="AA192" s="4">
        <f t="shared" si="234"/>
        <v>57.521156652596225</v>
      </c>
      <c r="AB192" s="4">
        <f t="shared" si="234"/>
        <v>56.05890754185269</v>
      </c>
      <c r="AC192" s="4">
        <f t="shared" si="234"/>
        <v>55.89546519799174</v>
      </c>
      <c r="AD192" s="4">
        <f t="shared" si="234"/>
        <v>56.648748017511508</v>
      </c>
      <c r="AE192" s="4">
        <f t="shared" si="234"/>
        <v>57.805247837812772</v>
      </c>
      <c r="AF192" s="4">
        <f t="shared" si="234"/>
        <v>63.129900017257008</v>
      </c>
      <c r="AG192" s="4">
        <f t="shared" si="234"/>
        <v>69.580104362856886</v>
      </c>
      <c r="AI192" s="4">
        <f t="shared" si="235"/>
        <v>1.3212909055611419</v>
      </c>
      <c r="AJ192" s="4">
        <f t="shared" si="235"/>
        <v>0.23891416009963962</v>
      </c>
      <c r="AK192" s="4">
        <f t="shared" si="235"/>
        <v>-2.6928108003467344E-2</v>
      </c>
      <c r="AL192" s="4">
        <f t="shared" si="235"/>
        <v>-8.2794592479253026E-2</v>
      </c>
      <c r="AM192" s="4">
        <f t="shared" si="235"/>
        <v>0.42353324182450791</v>
      </c>
      <c r="AN192" s="4">
        <f t="shared" si="235"/>
        <v>-0.56124289327693333</v>
      </c>
      <c r="AO192" s="4">
        <f t="shared" si="235"/>
        <v>-0.84104102218385179</v>
      </c>
      <c r="AP192" s="4">
        <f t="shared" si="235"/>
        <v>-0.36894461874646822</v>
      </c>
      <c r="AQ192" s="4">
        <f t="shared" si="235"/>
        <v>1.0528433474037726</v>
      </c>
      <c r="AR192" s="4">
        <f t="shared" si="235"/>
        <v>0.97409245814731094</v>
      </c>
      <c r="AS192" s="4">
        <f t="shared" si="235"/>
        <v>-0.22346519799174303</v>
      </c>
      <c r="AT192" s="4">
        <f t="shared" si="235"/>
        <v>1.8192519824884954</v>
      </c>
      <c r="AU192" s="4">
        <f t="shared" si="235"/>
        <v>0.95275216218723102</v>
      </c>
      <c r="AV192" s="4">
        <f t="shared" si="235"/>
        <v>-2.0489000172570044</v>
      </c>
      <c r="AW192" s="4">
        <f t="shared" si="235"/>
        <v>-3.1611043628568893</v>
      </c>
      <c r="AY192" s="2">
        <f t="shared" si="227"/>
        <v>68.902863057592128</v>
      </c>
      <c r="AZ192" s="2">
        <f t="shared" si="227"/>
        <v>69.083985912133585</v>
      </c>
      <c r="BA192" s="2">
        <f t="shared" si="227"/>
        <v>62.687918471775824</v>
      </c>
      <c r="BB192" s="2">
        <f t="shared" si="227"/>
        <v>60.541794576123436</v>
      </c>
      <c r="BC192" s="2">
        <f t="shared" si="227"/>
        <v>58.740466729239174</v>
      </c>
      <c r="BD192" s="2">
        <f t="shared" si="227"/>
        <v>58.761238024352707</v>
      </c>
      <c r="BE192" s="2">
        <f t="shared" si="227"/>
        <v>58.825040957301404</v>
      </c>
      <c r="BF192" s="2">
        <f t="shared" si="227"/>
        <v>58.630944570425754</v>
      </c>
      <c r="BG192" s="2">
        <f t="shared" si="227"/>
        <v>57.521156650846258</v>
      </c>
      <c r="BH192" s="2">
        <f t="shared" si="227"/>
        <v>56.058906123532275</v>
      </c>
      <c r="BI192" s="2">
        <f t="shared" si="227"/>
        <v>55.8954161330402</v>
      </c>
      <c r="BJ192" s="2">
        <f t="shared" si="227"/>
        <v>56.647540432338488</v>
      </c>
      <c r="BK192" s="2">
        <f t="shared" si="227"/>
        <v>57.801468276965508</v>
      </c>
      <c r="BL192" s="2">
        <f t="shared" si="227"/>
        <v>62.884735078586928</v>
      </c>
      <c r="BM192" s="2">
        <f t="shared" si="227"/>
        <v>64.154509071814402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58.573999999999998</v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107.34120235578376</v>
      </c>
      <c r="DL192" s="2">
        <f t="shared" si="236"/>
        <v>128.24462474677901</v>
      </c>
      <c r="DM192" s="2">
        <f t="shared" si="236"/>
        <v>129.89983747940468</v>
      </c>
      <c r="DN192" s="2">
        <f t="shared" si="236"/>
        <v>93.527969797644218</v>
      </c>
      <c r="DO192" s="2">
        <f t="shared" si="236"/>
        <v>103.79191942846339</v>
      </c>
      <c r="DP192" s="2">
        <f t="shared" si="236"/>
        <v>100.39039947735193</v>
      </c>
      <c r="DQ192" s="2">
        <f t="shared" si="236"/>
        <v>109.48615603457711</v>
      </c>
      <c r="DR192" s="2">
        <f t="shared" si="236"/>
        <v>99.471389539336897</v>
      </c>
      <c r="DS192" s="2">
        <f t="shared" si="236"/>
        <v>108.68816336336333</v>
      </c>
      <c r="DT192" s="2">
        <f t="shared" si="236"/>
        <v>103.59196070356069</v>
      </c>
      <c r="DU192" s="2">
        <f t="shared" si="236"/>
        <v>100.58816358463729</v>
      </c>
      <c r="DV192" s="2">
        <f t="shared" si="236"/>
        <v>111.54529527665318</v>
      </c>
      <c r="DW192" s="2">
        <f t="shared" si="236"/>
        <v>99.829151876172574</v>
      </c>
      <c r="DX192" s="2">
        <f t="shared" si="236"/>
        <v>103.99644618302514</v>
      </c>
      <c r="DY192" s="2">
        <f t="shared" si="236"/>
        <v>92.034212903225779</v>
      </c>
      <c r="EA192" s="2">
        <f t="shared" si="240"/>
        <v>68.731414658738373</v>
      </c>
      <c r="EB192" s="2">
        <f t="shared" si="240"/>
        <v>68.455461040409332</v>
      </c>
      <c r="EC192" s="2">
        <f t="shared" si="240"/>
        <v>61.379302222630564</v>
      </c>
      <c r="ED192" s="2">
        <f t="shared" si="240"/>
        <v>59.324309578853544</v>
      </c>
      <c r="EE192" s="2">
        <f t="shared" si="240"/>
        <v>58.732488930460427</v>
      </c>
      <c r="EF192" s="2">
        <f t="shared" si="239"/>
        <v>57.835395887100063</v>
      </c>
      <c r="EG192" s="2">
        <f t="shared" si="239"/>
        <v>58.995251554091006</v>
      </c>
      <c r="EH192" s="2">
        <f t="shared" si="239"/>
        <v>57.96877834689549</v>
      </c>
      <c r="EI192" s="2">
        <f t="shared" si="239"/>
        <v>56.672160002110168</v>
      </c>
      <c r="EJ192" s="2">
        <f t="shared" si="239"/>
        <v>55.633779875586619</v>
      </c>
      <c r="EK192" s="2">
        <f t="shared" si="239"/>
        <v>56.157715977761661</v>
      </c>
      <c r="EL192" s="2">
        <f t="shared" si="179"/>
        <v>55.442964845044742</v>
      </c>
      <c r="EM192" s="2">
        <f t="shared" si="179"/>
        <v>57.094703589547976</v>
      </c>
      <c r="EN192" s="2">
        <f t="shared" si="179"/>
        <v>63.659348526760738</v>
      </c>
      <c r="EO192" s="2">
        <f t="shared" si="179"/>
        <v>63.787140402703578</v>
      </c>
      <c r="EQ192" s="2">
        <f t="shared" si="237"/>
        <v>68.971414546161185</v>
      </c>
      <c r="ER192" s="2">
        <f t="shared" si="237"/>
        <v>69.305220138964771</v>
      </c>
      <c r="ES192" s="2">
        <f t="shared" si="237"/>
        <v>63.047323376553862</v>
      </c>
      <c r="ET192" s="2">
        <f t="shared" si="237"/>
        <v>60.815231939088676</v>
      </c>
      <c r="EU192" s="2">
        <f t="shared" si="237"/>
        <v>58.741540145197007</v>
      </c>
      <c r="EV192" s="2">
        <f t="shared" si="237"/>
        <v>59.004419424092148</v>
      </c>
      <c r="EW192" s="2">
        <f t="shared" si="237"/>
        <v>58.783702793530793</v>
      </c>
      <c r="EX192" s="2">
        <f t="shared" si="237"/>
        <v>58.771701330512741</v>
      </c>
      <c r="EY192" s="2">
        <f t="shared" si="237"/>
        <v>57.690607303096975</v>
      </c>
      <c r="EZ192" s="2">
        <f t="shared" si="237"/>
        <v>56.170766988987623</v>
      </c>
      <c r="FA192" s="2">
        <f t="shared" si="237"/>
        <v>55.816224347224178</v>
      </c>
      <c r="FB192" s="2">
        <f t="shared" si="237"/>
        <v>57.063455777678001</v>
      </c>
      <c r="FC192" s="2">
        <f t="shared" si="237"/>
        <v>58.061298907119308</v>
      </c>
      <c r="FD192" s="2">
        <f t="shared" si="237"/>
        <v>62.503207326627582</v>
      </c>
      <c r="FE192" s="2">
        <f t="shared" si="237"/>
        <v>64.39829085346021</v>
      </c>
      <c r="FG192" s="2">
        <f t="shared" si="238"/>
        <v>0.99998433588342894</v>
      </c>
      <c r="FH192" s="2">
        <f t="shared" si="238"/>
        <v>0.99998363145140889</v>
      </c>
      <c r="FI192" s="2">
        <f t="shared" si="238"/>
        <v>0.99998380072275961</v>
      </c>
      <c r="FJ192" s="2">
        <f t="shared" si="238"/>
        <v>0.99998457944317687</v>
      </c>
      <c r="FK192" s="2">
        <f t="shared" si="238"/>
        <v>0.99998479276645003</v>
      </c>
      <c r="FL192" s="2">
        <f t="shared" si="238"/>
        <v>0.99998343671354928</v>
      </c>
      <c r="FM192" s="2">
        <f t="shared" si="238"/>
        <v>0.99998165015181839</v>
      </c>
      <c r="FN192" s="2">
        <f t="shared" si="238"/>
        <v>0.99998148010464605</v>
      </c>
      <c r="FO192" s="2">
        <f t="shared" si="238"/>
        <v>0.99998043315017504</v>
      </c>
      <c r="FP192" s="2">
        <f t="shared" si="238"/>
        <v>0.99997989941964771</v>
      </c>
      <c r="FQ192" s="2">
        <f t="shared" si="238"/>
        <v>0.99998207728610899</v>
      </c>
      <c r="FR192" s="2">
        <f t="shared" si="238"/>
        <v>0.9999824661915675</v>
      </c>
      <c r="FS192" s="2">
        <f t="shared" si="238"/>
        <v>0.99998330773425037</v>
      </c>
      <c r="FT192" s="2">
        <f t="shared" si="238"/>
        <v>0.99998160649191548</v>
      </c>
      <c r="FU192" s="2">
        <f t="shared" si="238"/>
        <v>0.99997634725332551</v>
      </c>
      <c r="FW192" s="2">
        <f t="shared" si="229"/>
        <v>0.71184871156835616</v>
      </c>
      <c r="FX192" s="2">
        <f t="shared" si="229"/>
        <v>0.7384989592458685</v>
      </c>
      <c r="FY192" s="2">
        <f t="shared" si="229"/>
        <v>0.783866717111248</v>
      </c>
      <c r="FZ192" s="2">
        <f t="shared" si="229"/>
        <v>0.81624475575777367</v>
      </c>
      <c r="GA192" s="2">
        <f t="shared" si="229"/>
        <v>0.80570063883926757</v>
      </c>
      <c r="GB192" s="2">
        <f t="shared" si="229"/>
        <v>0.79137609916620077</v>
      </c>
      <c r="GC192" s="2">
        <f t="shared" si="229"/>
        <v>0.8089723464612999</v>
      </c>
      <c r="GD192" s="2">
        <f t="shared" si="229"/>
        <v>0.82373728615215192</v>
      </c>
      <c r="GE192" s="2">
        <f t="shared" si="229"/>
        <v>0.83261928092714099</v>
      </c>
      <c r="GF192" s="2">
        <f t="shared" si="229"/>
        <v>0.78989281137855238</v>
      </c>
      <c r="GG192" s="2">
        <f t="shared" si="229"/>
        <v>0.77043223140747041</v>
      </c>
      <c r="GH192" s="2">
        <f t="shared" si="229"/>
        <v>0.74273288146298455</v>
      </c>
      <c r="GI192" s="2">
        <f t="shared" si="229"/>
        <v>0.73045186523776906</v>
      </c>
      <c r="GJ192" s="2">
        <f t="shared" si="229"/>
        <v>0.67064073905191235</v>
      </c>
      <c r="GK192" s="2">
        <f t="shared" si="229"/>
        <v>0.60001681714655219</v>
      </c>
      <c r="GM192" s="86">
        <f t="shared" si="230"/>
        <v>1.5017700286290983E-215</v>
      </c>
      <c r="GN192" s="86">
        <f t="shared" si="230"/>
        <v>3.4610371422373074E-217</v>
      </c>
      <c r="GO192" s="86">
        <f t="shared" si="230"/>
        <v>6.0319318517185492E-254</v>
      </c>
      <c r="GP192" s="86">
        <f t="shared" si="230"/>
        <v>4.6812406750730904E-290</v>
      </c>
      <c r="GQ192" s="86">
        <f t="shared" si="230"/>
        <v>1.9230097614220914E-270</v>
      </c>
      <c r="GR192" s="86">
        <f t="shared" si="230"/>
        <v>1.3401194492630586E-181</v>
      </c>
      <c r="GS192" s="86">
        <f t="shared" si="230"/>
        <v>3.2560622977854544E-200</v>
      </c>
      <c r="GT192" s="86">
        <f t="shared" si="230"/>
        <v>8.4079076086694367E-240</v>
      </c>
      <c r="GU192" s="86">
        <f t="shared" si="230"/>
        <v>4.7944754292131291E-292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2.6236904941575463E-134</v>
      </c>
      <c r="HD192" s="86">
        <f t="shared" si="181"/>
        <v>3.67849017391887E-164</v>
      </c>
      <c r="HE192" s="86">
        <f t="shared" si="181"/>
        <v>2.1458475089799804E-185</v>
      </c>
      <c r="HF192" s="86">
        <f t="shared" si="181"/>
        <v>7.0715092342835713E-278</v>
      </c>
      <c r="HG192" s="86">
        <f t="shared" si="181"/>
        <v>1.0932074969182198E-162</v>
      </c>
      <c r="HH192" s="86">
        <f t="shared" si="181"/>
        <v>4.5220962801522885E-185</v>
      </c>
      <c r="HI192" s="86">
        <f t="shared" si="241"/>
        <v>5.2537018044094395E-251</v>
      </c>
      <c r="HJ192" s="86">
        <f t="shared" si="241"/>
        <v>4.1186756631013626E-291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1.8159533777333431E-265</v>
      </c>
      <c r="HO192" s="86">
        <f t="shared" si="226"/>
        <v>8.1583359947441475E-214</v>
      </c>
      <c r="HP192" s="86">
        <f t="shared" si="226"/>
        <v>2.8008185802821554E-229</v>
      </c>
      <c r="HQ192" s="86">
        <f t="shared" si="226"/>
        <v>2.0115475191255407E-246</v>
      </c>
      <c r="HS192" s="86">
        <f t="shared" si="231"/>
        <v>1.0304974731856138E-40</v>
      </c>
      <c r="HT192" s="86">
        <f t="shared" si="231"/>
        <v>2.3107249663984094E-50</v>
      </c>
      <c r="HU192" s="86">
        <f t="shared" si="231"/>
        <v>7.9397781915247912E-49</v>
      </c>
      <c r="HV192" s="86">
        <f t="shared" si="231"/>
        <v>4.7712104741818063E-61</v>
      </c>
      <c r="HW192" s="86">
        <f t="shared" si="231"/>
        <v>8.1128217142397667E-68</v>
      </c>
      <c r="HX192" s="86">
        <f t="shared" si="231"/>
        <v>1.0387356483790619E-53</v>
      </c>
      <c r="HY192" s="86">
        <f t="shared" si="231"/>
        <v>4.2829649714754729E-63</v>
      </c>
      <c r="HZ192" s="86">
        <f t="shared" si="231"/>
        <v>1.2166028599628711E-57</v>
      </c>
      <c r="IA192" s="86">
        <f t="shared" si="231"/>
        <v>3.5476796617663205E-65</v>
      </c>
      <c r="IB192" s="86">
        <f t="shared" si="231"/>
        <v>1.0356593900454171E-61</v>
      </c>
      <c r="IC192" s="86">
        <f t="shared" si="231"/>
        <v>6.5212051778313357E-55</v>
      </c>
      <c r="ID192" s="86">
        <f t="shared" si="231"/>
        <v>2.091299445637555E-50</v>
      </c>
      <c r="IE192" s="86">
        <f t="shared" si="231"/>
        <v>7.5358295354722181E-48</v>
      </c>
      <c r="IF192" s="86">
        <f t="shared" si="231"/>
        <v>2.5050284516897656E-35</v>
      </c>
      <c r="IG192" s="86">
        <f t="shared" si="231"/>
        <v>9.7186864206500499E-31</v>
      </c>
      <c r="II192" s="86">
        <f t="shared" si="232"/>
        <v>0.1934858168128763</v>
      </c>
      <c r="IJ192" s="86">
        <f t="shared" si="232"/>
        <v>0.12042396356699095</v>
      </c>
      <c r="IK192" s="86">
        <f t="shared" si="232"/>
        <v>5.5050774333161329E-2</v>
      </c>
      <c r="IL192" s="86">
        <f t="shared" si="232"/>
        <v>1.5911439825837724E-2</v>
      </c>
      <c r="IM192" s="86">
        <f t="shared" si="232"/>
        <v>1.6588581928263037E-2</v>
      </c>
      <c r="IN192" s="86">
        <f t="shared" si="232"/>
        <v>4.2735985006681791E-2</v>
      </c>
      <c r="IO192" s="86">
        <f t="shared" si="232"/>
        <v>1.8797075919567897E-2</v>
      </c>
      <c r="IP192" s="86">
        <f t="shared" si="232"/>
        <v>1.7800847658782034E-2</v>
      </c>
      <c r="IQ192" s="86">
        <f t="shared" si="232"/>
        <v>9.6081110742505509E-3</v>
      </c>
      <c r="IR192" s="86">
        <f t="shared" si="232"/>
        <v>3.070733286438275E-2</v>
      </c>
      <c r="IS192" s="86">
        <f t="shared" si="232"/>
        <v>5.802347312132862E-2</v>
      </c>
      <c r="IT192" s="86">
        <f t="shared" si="232"/>
        <v>0.10202201635745878</v>
      </c>
      <c r="IU192" s="86">
        <f t="shared" si="232"/>
        <v>0.12891267409320728</v>
      </c>
      <c r="IV192" s="86">
        <f t="shared" si="232"/>
        <v>3.9364365023961158E-2</v>
      </c>
      <c r="IW192" s="86">
        <f t="shared" si="232"/>
        <v>0.11641911917165117</v>
      </c>
      <c r="IY192" s="86">
        <f t="shared" si="233"/>
        <v>0.1934858168128763</v>
      </c>
      <c r="IZ192" s="86">
        <f t="shared" si="233"/>
        <v>0.12042396356699095</v>
      </c>
      <c r="JA192" s="86">
        <f t="shared" si="233"/>
        <v>5.5050774333161329E-2</v>
      </c>
      <c r="JB192" s="86">
        <f t="shared" si="233"/>
        <v>1.5911439825837724E-2</v>
      </c>
      <c r="JC192" s="86">
        <f t="shared" si="233"/>
        <v>1.6588581928263037E-2</v>
      </c>
      <c r="JD192" s="86">
        <f t="shared" si="233"/>
        <v>4.2735985006681791E-2</v>
      </c>
      <c r="JE192" s="86">
        <f t="shared" si="233"/>
        <v>1.8797075919567897E-2</v>
      </c>
      <c r="JF192" s="86">
        <f t="shared" si="233"/>
        <v>1.7800847658782034E-2</v>
      </c>
      <c r="JG192" s="86">
        <f t="shared" si="233"/>
        <v>9.6081110742505509E-3</v>
      </c>
      <c r="JH192" s="86">
        <f t="shared" si="233"/>
        <v>3.070733286438275E-2</v>
      </c>
      <c r="JI192" s="86">
        <f t="shared" si="233"/>
        <v>5.802347312132862E-2</v>
      </c>
      <c r="JJ192" s="86">
        <f t="shared" si="233"/>
        <v>0.10202201635745878</v>
      </c>
      <c r="JK192" s="86">
        <f t="shared" si="233"/>
        <v>0.12891267409320728</v>
      </c>
      <c r="JL192" s="86">
        <f t="shared" si="233"/>
        <v>3.9364365023961158E-2</v>
      </c>
      <c r="JM192" s="86">
        <f t="shared" si="233"/>
        <v>0.11641911917165117</v>
      </c>
    </row>
    <row r="193" spans="2:273" x14ac:dyDescent="0.25">
      <c r="B193" s="2">
        <v>166</v>
      </c>
      <c r="C193" s="37">
        <v>69.064999999999998</v>
      </c>
      <c r="D193" s="37">
        <v>69.483999999999995</v>
      </c>
      <c r="E193" s="37">
        <v>62.823</v>
      </c>
      <c r="F193" s="37">
        <v>61.148000000000003</v>
      </c>
      <c r="G193" s="37">
        <v>57.671999999999997</v>
      </c>
      <c r="H193" s="37">
        <v>58.1</v>
      </c>
      <c r="I193" s="37">
        <v>59.048999999999999</v>
      </c>
      <c r="J193" s="37">
        <v>58.033000000000001</v>
      </c>
      <c r="K193" s="37">
        <v>58.622999999999998</v>
      </c>
      <c r="L193" s="37">
        <v>56.262</v>
      </c>
      <c r="M193" s="37">
        <v>54.984000000000002</v>
      </c>
      <c r="N193" s="37">
        <v>58.177</v>
      </c>
      <c r="O193" s="37">
        <v>57.935000000000002</v>
      </c>
      <c r="P193" s="37">
        <v>61.968000000000004</v>
      </c>
      <c r="Q193" s="37">
        <v>64.435000000000002</v>
      </c>
      <c r="S193" s="4">
        <f t="shared" si="234"/>
        <v>68.790443635121775</v>
      </c>
      <c r="T193" s="4">
        <f t="shared" si="234"/>
        <v>68.972639483418988</v>
      </c>
      <c r="U193" s="4">
        <f t="shared" si="234"/>
        <v>62.590097833784142</v>
      </c>
      <c r="V193" s="4">
        <f t="shared" si="234"/>
        <v>60.427678945111197</v>
      </c>
      <c r="W193" s="4">
        <f t="shared" si="234"/>
        <v>58.619394819957733</v>
      </c>
      <c r="X193" s="4">
        <f t="shared" si="234"/>
        <v>58.666722526564982</v>
      </c>
      <c r="Y193" s="4">
        <f t="shared" si="234"/>
        <v>58.702328772483163</v>
      </c>
      <c r="Z193" s="4">
        <f t="shared" si="234"/>
        <v>58.508580048515981</v>
      </c>
      <c r="AA193" s="4">
        <f t="shared" si="234"/>
        <v>57.388763691089906</v>
      </c>
      <c r="AB193" s="4">
        <f t="shared" si="234"/>
        <v>55.92970240960333</v>
      </c>
      <c r="AC193" s="4">
        <f t="shared" si="234"/>
        <v>55.772454918291444</v>
      </c>
      <c r="AD193" s="4">
        <f t="shared" si="234"/>
        <v>56.549032379104027</v>
      </c>
      <c r="AE193" s="4">
        <f t="shared" si="234"/>
        <v>57.689580220547484</v>
      </c>
      <c r="AF193" s="4">
        <f t="shared" si="234"/>
        <v>62.862823387502672</v>
      </c>
      <c r="AG193" s="4">
        <f t="shared" si="234"/>
        <v>66.466896180773674</v>
      </c>
      <c r="AI193" s="4">
        <f t="shared" si="235"/>
        <v>0.27455636487822233</v>
      </c>
      <c r="AJ193" s="4">
        <f t="shared" si="235"/>
        <v>0.51136051658100712</v>
      </c>
      <c r="AK193" s="4">
        <f t="shared" si="235"/>
        <v>0.23290216621585813</v>
      </c>
      <c r="AL193" s="4">
        <f t="shared" si="235"/>
        <v>0.7203210548888066</v>
      </c>
      <c r="AM193" s="4">
        <f t="shared" si="235"/>
        <v>-0.94739481995773644</v>
      </c>
      <c r="AN193" s="4">
        <f t="shared" si="235"/>
        <v>-0.56672252656498046</v>
      </c>
      <c r="AO193" s="4">
        <f t="shared" si="235"/>
        <v>0.34667122751683621</v>
      </c>
      <c r="AP193" s="4">
        <f t="shared" si="235"/>
        <v>-0.47558004851597957</v>
      </c>
      <c r="AQ193" s="4">
        <f t="shared" si="235"/>
        <v>1.2342363089100914</v>
      </c>
      <c r="AR193" s="4">
        <f t="shared" si="235"/>
        <v>0.33229759039667073</v>
      </c>
      <c r="AS193" s="4">
        <f t="shared" si="235"/>
        <v>-0.78845491829144265</v>
      </c>
      <c r="AT193" s="4">
        <f t="shared" si="235"/>
        <v>1.6279676208959728</v>
      </c>
      <c r="AU193" s="4">
        <f t="shared" si="235"/>
        <v>0.24541977945251858</v>
      </c>
      <c r="AV193" s="4">
        <f t="shared" si="235"/>
        <v>-0.89482338750266877</v>
      </c>
      <c r="AW193" s="4">
        <f t="shared" si="235"/>
        <v>-2.0318961807736713</v>
      </c>
      <c r="AY193" s="2">
        <f t="shared" si="227"/>
        <v>68.789885318136811</v>
      </c>
      <c r="AZ193" s="2">
        <f t="shared" si="227"/>
        <v>68.972616301999551</v>
      </c>
      <c r="BA193" s="2">
        <f t="shared" si="227"/>
        <v>62.590096180529343</v>
      </c>
      <c r="BB193" s="2">
        <f t="shared" si="227"/>
        <v>60.42767894358613</v>
      </c>
      <c r="BC193" s="2">
        <f t="shared" si="227"/>
        <v>58.619394817485407</v>
      </c>
      <c r="BD193" s="2">
        <f t="shared" si="227"/>
        <v>58.666721793537427</v>
      </c>
      <c r="BE193" s="2">
        <f t="shared" si="227"/>
        <v>58.702328766183712</v>
      </c>
      <c r="BF193" s="2">
        <f t="shared" si="227"/>
        <v>58.50858004324629</v>
      </c>
      <c r="BG193" s="2">
        <f t="shared" si="227"/>
        <v>57.388763690950924</v>
      </c>
      <c r="BH193" s="2">
        <f t="shared" si="227"/>
        <v>55.929702246444705</v>
      </c>
      <c r="BI193" s="2">
        <f t="shared" si="227"/>
        <v>55.772447094955197</v>
      </c>
      <c r="BJ193" s="2">
        <f t="shared" si="227"/>
        <v>56.548783649828302</v>
      </c>
      <c r="BK193" s="2">
        <f t="shared" si="227"/>
        <v>57.688701512056689</v>
      </c>
      <c r="BL193" s="2">
        <f t="shared" si="227"/>
        <v>62.77969097620425</v>
      </c>
      <c r="BM193" s="2">
        <f t="shared" si="227"/>
        <v>64.072948787458358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58.622999999999998</v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107.50179401993356</v>
      </c>
      <c r="DL193" s="2">
        <f t="shared" si="236"/>
        <v>128.51892699132969</v>
      </c>
      <c r="DM193" s="2">
        <f t="shared" si="236"/>
        <v>130.20546968100911</v>
      </c>
      <c r="DN193" s="2">
        <f t="shared" si="236"/>
        <v>93.592584717607977</v>
      </c>
      <c r="DO193" s="2">
        <f t="shared" si="236"/>
        <v>103.98072203765227</v>
      </c>
      <c r="DP193" s="2">
        <f t="shared" si="236"/>
        <v>100.55440871080143</v>
      </c>
      <c r="DQ193" s="2">
        <f t="shared" si="236"/>
        <v>109.70407736076157</v>
      </c>
      <c r="DR193" s="2">
        <f t="shared" si="236"/>
        <v>99.612158879527286</v>
      </c>
      <c r="DS193" s="2">
        <f t="shared" si="236"/>
        <v>108.90101844701842</v>
      </c>
      <c r="DT193" s="2">
        <f t="shared" si="236"/>
        <v>103.77487267267264</v>
      </c>
      <c r="DU193" s="2">
        <f t="shared" si="236"/>
        <v>100.75615125651969</v>
      </c>
      <c r="DV193" s="2">
        <f t="shared" si="236"/>
        <v>111.78185560053981</v>
      </c>
      <c r="DW193" s="2">
        <f t="shared" si="236"/>
        <v>99.984898686679145</v>
      </c>
      <c r="DX193" s="2">
        <f t="shared" si="236"/>
        <v>104.202893314367</v>
      </c>
      <c r="DY193" s="2">
        <f t="shared" si="236"/>
        <v>92.159988709677393</v>
      </c>
      <c r="EA193" s="2">
        <f t="shared" si="240"/>
        <v>68.610692799896597</v>
      </c>
      <c r="EB193" s="2">
        <f t="shared" si="240"/>
        <v>68.316670034111766</v>
      </c>
      <c r="EC193" s="2">
        <f t="shared" si="240"/>
        <v>61.231439865355853</v>
      </c>
      <c r="ED193" s="2">
        <f t="shared" si="240"/>
        <v>59.167856902122438</v>
      </c>
      <c r="EE193" s="2">
        <f t="shared" si="240"/>
        <v>58.61118831002787</v>
      </c>
      <c r="EF193" s="2">
        <f t="shared" si="239"/>
        <v>57.706172217442941</v>
      </c>
      <c r="EG193" s="2">
        <f t="shared" si="239"/>
        <v>58.87865825826691</v>
      </c>
      <c r="EH193" s="2">
        <f t="shared" si="239"/>
        <v>57.824194485580392</v>
      </c>
      <c r="EI193" s="2">
        <f t="shared" si="239"/>
        <v>56.512135920025337</v>
      </c>
      <c r="EJ193" s="2">
        <f t="shared" si="239"/>
        <v>55.488783531594478</v>
      </c>
      <c r="EK193" s="2">
        <f t="shared" si="239"/>
        <v>56.045138143582307</v>
      </c>
      <c r="EL193" s="2">
        <f t="shared" si="179"/>
        <v>55.2936128967103</v>
      </c>
      <c r="EM193" s="2">
        <f t="shared" si="179"/>
        <v>56.951092954415422</v>
      </c>
      <c r="EN193" s="2">
        <f t="shared" si="179"/>
        <v>63.591467986573008</v>
      </c>
      <c r="EO193" s="2">
        <f t="shared" si="179"/>
        <v>63.685842658458171</v>
      </c>
      <c r="EQ193" s="2">
        <f t="shared" si="237"/>
        <v>68.855278099961737</v>
      </c>
      <c r="ER193" s="2">
        <f t="shared" si="237"/>
        <v>69.183259464109341</v>
      </c>
      <c r="ES193" s="2">
        <f t="shared" si="237"/>
        <v>62.930476902349255</v>
      </c>
      <c r="ET193" s="2">
        <f t="shared" si="237"/>
        <v>60.685754966156125</v>
      </c>
      <c r="EU193" s="2">
        <f t="shared" si="237"/>
        <v>58.620432098670193</v>
      </c>
      <c r="EV193" s="2">
        <f t="shared" si="237"/>
        <v>58.896859846300472</v>
      </c>
      <c r="EW193" s="2">
        <f t="shared" si="237"/>
        <v>58.663320905972157</v>
      </c>
      <c r="EX193" s="2">
        <f t="shared" si="237"/>
        <v>58.641295305429438</v>
      </c>
      <c r="EY193" s="2">
        <f t="shared" si="237"/>
        <v>57.548378975770234</v>
      </c>
      <c r="EZ193" s="2">
        <f t="shared" si="237"/>
        <v>56.035564766695444</v>
      </c>
      <c r="FA193" s="2">
        <f t="shared" si="237"/>
        <v>55.697412680499099</v>
      </c>
      <c r="FB193" s="2">
        <f t="shared" si="237"/>
        <v>56.944105259770225</v>
      </c>
      <c r="FC193" s="2">
        <f t="shared" si="237"/>
        <v>57.936065282634246</v>
      </c>
      <c r="FD193" s="2">
        <f t="shared" si="237"/>
        <v>62.41511058954876</v>
      </c>
      <c r="FE193" s="2">
        <f t="shared" si="237"/>
        <v>64.307307954383674</v>
      </c>
      <c r="FG193" s="2">
        <f t="shared" si="238"/>
        <v>0.9999857141362084</v>
      </c>
      <c r="FH193" s="2">
        <f t="shared" si="238"/>
        <v>0.99998507168475981</v>
      </c>
      <c r="FI193" s="2">
        <f t="shared" si="238"/>
        <v>0.99998522606250884</v>
      </c>
      <c r="FJ193" s="2">
        <f t="shared" si="238"/>
        <v>0.99998593626594612</v>
      </c>
      <c r="FK193" s="2">
        <f t="shared" si="238"/>
        <v>0.99998613081960785</v>
      </c>
      <c r="FL193" s="2">
        <f t="shared" si="238"/>
        <v>0.99998489408120628</v>
      </c>
      <c r="FM193" s="2">
        <f t="shared" si="238"/>
        <v>0.99998326471253718</v>
      </c>
      <c r="FN193" s="2">
        <f t="shared" si="238"/>
        <v>0.99998310962716974</v>
      </c>
      <c r="FO193" s="2">
        <f t="shared" si="238"/>
        <v>0.99998215479014407</v>
      </c>
      <c r="FP193" s="2">
        <f t="shared" si="238"/>
        <v>0.99998166802041877</v>
      </c>
      <c r="FQ193" s="2">
        <f t="shared" si="238"/>
        <v>0.99998365426488345</v>
      </c>
      <c r="FR193" s="2">
        <f t="shared" si="238"/>
        <v>0.99998400895198358</v>
      </c>
      <c r="FS193" s="2">
        <f t="shared" si="238"/>
        <v>0.99998477645034345</v>
      </c>
      <c r="FT193" s="2">
        <f t="shared" si="238"/>
        <v>0.99998322489410385</v>
      </c>
      <c r="FU193" s="2">
        <f t="shared" si="238"/>
        <v>0.99997842839375783</v>
      </c>
      <c r="FW193" s="2">
        <f t="shared" si="229"/>
        <v>0.73036656421261059</v>
      </c>
      <c r="FX193" s="2">
        <f t="shared" si="229"/>
        <v>0.75589146018039055</v>
      </c>
      <c r="FY193" s="2">
        <f t="shared" si="229"/>
        <v>0.79906280299277066</v>
      </c>
      <c r="FZ193" s="2">
        <f t="shared" si="229"/>
        <v>0.82965907335057421</v>
      </c>
      <c r="GA193" s="2">
        <f t="shared" si="229"/>
        <v>0.81971467578447366</v>
      </c>
      <c r="GB193" s="2">
        <f t="shared" si="229"/>
        <v>0.80617476057477189</v>
      </c>
      <c r="GC193" s="2">
        <f t="shared" si="229"/>
        <v>0.82280230621473704</v>
      </c>
      <c r="GD193" s="2">
        <f t="shared" si="229"/>
        <v>0.8367140587299462</v>
      </c>
      <c r="GE193" s="2">
        <f t="shared" si="229"/>
        <v>0.84506513743852174</v>
      </c>
      <c r="GF193" s="2">
        <f t="shared" si="229"/>
        <v>0.80477073279366595</v>
      </c>
      <c r="GG193" s="2">
        <f t="shared" si="229"/>
        <v>0.78631538967515724</v>
      </c>
      <c r="GH193" s="2">
        <f t="shared" si="229"/>
        <v>0.75993532293067745</v>
      </c>
      <c r="GI193" s="2">
        <f t="shared" si="229"/>
        <v>0.74819709066899776</v>
      </c>
      <c r="GJ193" s="2">
        <f t="shared" si="229"/>
        <v>0.69065598038865739</v>
      </c>
      <c r="GK193" s="2">
        <f t="shared" si="229"/>
        <v>0.62190422935510159</v>
      </c>
      <c r="GM193" s="86">
        <f t="shared" si="230"/>
        <v>7.8411262281400664E-220</v>
      </c>
      <c r="GN193" s="86">
        <f t="shared" si="230"/>
        <v>1.6902303381772311E-221</v>
      </c>
      <c r="GO193" s="86">
        <f t="shared" si="230"/>
        <v>5.5517090803844134E-259</v>
      </c>
      <c r="GP193" s="86">
        <f t="shared" si="230"/>
        <v>8.4912170592518025E-296</v>
      </c>
      <c r="GQ193" s="86">
        <f t="shared" si="230"/>
        <v>8.7094035379047604E-276</v>
      </c>
      <c r="GR193" s="86">
        <f t="shared" si="230"/>
        <v>3.3595248234603402E-185</v>
      </c>
      <c r="GS193" s="86">
        <f t="shared" si="230"/>
        <v>3.7021741190054541E-204</v>
      </c>
      <c r="GT193" s="86">
        <f t="shared" si="230"/>
        <v>1.5887838822670011E-244</v>
      </c>
      <c r="GU193" s="86">
        <f t="shared" si="230"/>
        <v>8.2919999058117842E-298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9.0791221813371069E-138</v>
      </c>
      <c r="HD193" s="86">
        <f t="shared" si="181"/>
        <v>2.0304776574962525E-168</v>
      </c>
      <c r="HE193" s="86">
        <f t="shared" si="181"/>
        <v>3.4066345929574771E-190</v>
      </c>
      <c r="HF193" s="86">
        <f t="shared" si="181"/>
        <v>5.3884964288328909E-285</v>
      </c>
      <c r="HG193" s="86">
        <f t="shared" si="181"/>
        <v>8.5967336501451962E-167</v>
      </c>
      <c r="HH193" s="86">
        <f t="shared" si="181"/>
        <v>8.2770590173353542E-190</v>
      </c>
      <c r="HI193" s="86">
        <f t="shared" si="241"/>
        <v>2.3023928760378617E-257</v>
      </c>
      <c r="HJ193" s="86">
        <f t="shared" si="241"/>
        <v>1.7549517518059763E-298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2.9577758792477925E-272</v>
      </c>
      <c r="HO193" s="86">
        <f t="shared" si="226"/>
        <v>2.7888731089956898E-219</v>
      </c>
      <c r="HP193" s="86">
        <f t="shared" si="226"/>
        <v>4.0855172105299766E-235</v>
      </c>
      <c r="HQ193" s="86">
        <f t="shared" si="226"/>
        <v>9.8092203999372287E-253</v>
      </c>
      <c r="HS193" s="86">
        <f t="shared" si="231"/>
        <v>8.8561639898296537E-43</v>
      </c>
      <c r="HT193" s="86">
        <f t="shared" si="231"/>
        <v>9.2541635760341749E-53</v>
      </c>
      <c r="HU193" s="86">
        <f t="shared" si="231"/>
        <v>3.5522671043410348E-51</v>
      </c>
      <c r="HV193" s="86">
        <f t="shared" si="231"/>
        <v>6.593783242821487E-64</v>
      </c>
      <c r="HW193" s="86">
        <f t="shared" si="231"/>
        <v>5.837873533953563E-71</v>
      </c>
      <c r="HX193" s="86">
        <f t="shared" si="231"/>
        <v>3.1569694405105757E-56</v>
      </c>
      <c r="HY193" s="86">
        <f t="shared" si="231"/>
        <v>5.0609412049018414E-66</v>
      </c>
      <c r="HZ193" s="86">
        <f t="shared" si="231"/>
        <v>2.7955587657629068E-60</v>
      </c>
      <c r="IA193" s="86">
        <f t="shared" si="231"/>
        <v>3.9743983334571485E-68</v>
      </c>
      <c r="IB193" s="86">
        <f t="shared" si="231"/>
        <v>1.2982469753519193E-64</v>
      </c>
      <c r="IC193" s="86">
        <f t="shared" si="231"/>
        <v>1.5528615129360089E-57</v>
      </c>
      <c r="ID193" s="86">
        <f t="shared" si="231"/>
        <v>7.0244418624196565E-53</v>
      </c>
      <c r="IE193" s="86">
        <f t="shared" si="231"/>
        <v>3.1498050185573711E-50</v>
      </c>
      <c r="IF193" s="86">
        <f t="shared" si="231"/>
        <v>3.9383445129108379E-37</v>
      </c>
      <c r="IG193" s="86">
        <f t="shared" si="231"/>
        <v>1.9901819980244274E-32</v>
      </c>
      <c r="II193" s="86">
        <f t="shared" si="232"/>
        <v>0.1521008053971378</v>
      </c>
      <c r="IJ193" s="86">
        <f t="shared" si="232"/>
        <v>9.0894487654413408E-2</v>
      </c>
      <c r="IK193" s="86">
        <f t="shared" si="232"/>
        <v>3.9818705809667371E-2</v>
      </c>
      <c r="IL193" s="86">
        <f t="shared" si="232"/>
        <v>1.0471420102188786E-2</v>
      </c>
      <c r="IM193" s="86">
        <f t="shared" si="232"/>
        <v>1.0746424132905406E-2</v>
      </c>
      <c r="IN193" s="86">
        <f t="shared" si="232"/>
        <v>3.0291260037836564E-2</v>
      </c>
      <c r="IO193" s="86">
        <f t="shared" si="232"/>
        <v>1.2438264986347352E-2</v>
      </c>
      <c r="IP193" s="86">
        <f t="shared" si="232"/>
        <v>1.2029081604376712E-2</v>
      </c>
      <c r="IQ193" s="86">
        <f t="shared" si="232"/>
        <v>6.1758923721345789E-3</v>
      </c>
      <c r="IR193" s="86">
        <f t="shared" si="232"/>
        <v>2.0825619284534774E-2</v>
      </c>
      <c r="IS193" s="86">
        <f t="shared" si="232"/>
        <v>4.1378978222952847E-2</v>
      </c>
      <c r="IT193" s="86">
        <f t="shared" si="232"/>
        <v>7.5545152618429062E-2</v>
      </c>
      <c r="IU193" s="86">
        <f t="shared" si="232"/>
        <v>9.719964110100178E-2</v>
      </c>
      <c r="IV193" s="86">
        <f t="shared" si="232"/>
        <v>2.0506815323068407E-2</v>
      </c>
      <c r="IW193" s="86">
        <f t="shared" si="232"/>
        <v>6.3547692366566794E-2</v>
      </c>
      <c r="IY193" s="86">
        <f t="shared" si="233"/>
        <v>0.1521008053971378</v>
      </c>
      <c r="IZ193" s="86">
        <f t="shared" si="233"/>
        <v>9.0894487654413408E-2</v>
      </c>
      <c r="JA193" s="86">
        <f t="shared" si="233"/>
        <v>3.9818705809667371E-2</v>
      </c>
      <c r="JB193" s="86">
        <f t="shared" si="233"/>
        <v>1.0471420102188786E-2</v>
      </c>
      <c r="JC193" s="86">
        <f t="shared" si="233"/>
        <v>1.0746424132905406E-2</v>
      </c>
      <c r="JD193" s="86">
        <f t="shared" si="233"/>
        <v>3.0291260037836564E-2</v>
      </c>
      <c r="JE193" s="86">
        <f t="shared" si="233"/>
        <v>1.2438264986347352E-2</v>
      </c>
      <c r="JF193" s="86">
        <f t="shared" si="233"/>
        <v>1.2029081604376712E-2</v>
      </c>
      <c r="JG193" s="86">
        <f t="shared" si="233"/>
        <v>6.1758923721345789E-3</v>
      </c>
      <c r="JH193" s="86">
        <f t="shared" si="233"/>
        <v>2.0825619284534774E-2</v>
      </c>
      <c r="JI193" s="86">
        <f t="shared" si="233"/>
        <v>4.1378978222952847E-2</v>
      </c>
      <c r="JJ193" s="86">
        <f t="shared" si="233"/>
        <v>7.5545152618429062E-2</v>
      </c>
      <c r="JK193" s="86">
        <f t="shared" si="233"/>
        <v>9.719964110100178E-2</v>
      </c>
      <c r="JL193" s="86">
        <f t="shared" si="233"/>
        <v>2.0506815323068407E-2</v>
      </c>
      <c r="JM193" s="86">
        <f t="shared" si="233"/>
        <v>6.3547692366566794E-2</v>
      </c>
    </row>
    <row r="194" spans="2:273" x14ac:dyDescent="0.25">
      <c r="B194" s="2">
        <v>167</v>
      </c>
      <c r="C194" s="37">
        <v>69.581000000000003</v>
      </c>
      <c r="D194" s="37">
        <v>69.403000000000006</v>
      </c>
      <c r="E194" s="37">
        <v>62.161000000000001</v>
      </c>
      <c r="F194" s="37">
        <v>60.902000000000001</v>
      </c>
      <c r="G194" s="37">
        <v>57.753999999999998</v>
      </c>
      <c r="H194" s="37">
        <v>58.533000000000001</v>
      </c>
      <c r="I194" s="37">
        <v>57.753999999999998</v>
      </c>
      <c r="J194" s="37">
        <v>58.720999999999997</v>
      </c>
      <c r="K194" s="37">
        <v>56.966999999999999</v>
      </c>
      <c r="L194" s="37">
        <v>56.148000000000003</v>
      </c>
      <c r="M194" s="37">
        <v>55.524999999999999</v>
      </c>
      <c r="N194" s="37">
        <v>58.613</v>
      </c>
      <c r="O194" s="37">
        <v>57.918999999999997</v>
      </c>
      <c r="P194" s="37">
        <v>61.145000000000003</v>
      </c>
      <c r="Q194" s="37">
        <v>64.242000000000004</v>
      </c>
      <c r="S194" s="4">
        <f t="shared" si="234"/>
        <v>68.677041460274452</v>
      </c>
      <c r="T194" s="4">
        <f t="shared" si="234"/>
        <v>68.861136323257981</v>
      </c>
      <c r="U194" s="4">
        <f t="shared" si="234"/>
        <v>62.491815686400955</v>
      </c>
      <c r="V194" s="4">
        <f t="shared" si="234"/>
        <v>60.313070050281866</v>
      </c>
      <c r="W194" s="4">
        <f t="shared" si="234"/>
        <v>58.498325291217128</v>
      </c>
      <c r="X194" s="4">
        <f t="shared" si="234"/>
        <v>58.571868091643474</v>
      </c>
      <c r="Y194" s="4">
        <f t="shared" si="234"/>
        <v>58.57969284900053</v>
      </c>
      <c r="Z194" s="4">
        <f t="shared" si="234"/>
        <v>58.385940071007276</v>
      </c>
      <c r="AA194" s="4">
        <f t="shared" si="234"/>
        <v>57.256012794023626</v>
      </c>
      <c r="AB194" s="4">
        <f t="shared" si="234"/>
        <v>55.80034434235295</v>
      </c>
      <c r="AC194" s="4">
        <f t="shared" si="234"/>
        <v>55.649575179805851</v>
      </c>
      <c r="AD194" s="4">
        <f t="shared" si="234"/>
        <v>56.449759943889241</v>
      </c>
      <c r="AE194" s="4">
        <f t="shared" si="234"/>
        <v>57.575977429675447</v>
      </c>
      <c r="AF194" s="4">
        <f t="shared" si="234"/>
        <v>62.69983813787475</v>
      </c>
      <c r="AG194" s="4">
        <f t="shared" si="234"/>
        <v>64.924020648418633</v>
      </c>
      <c r="AI194" s="4">
        <f t="shared" si="235"/>
        <v>0.90395853972555074</v>
      </c>
      <c r="AJ194" s="4">
        <f t="shared" si="235"/>
        <v>0.54186367674202529</v>
      </c>
      <c r="AK194" s="4">
        <f t="shared" si="235"/>
        <v>-0.33081568640095327</v>
      </c>
      <c r="AL194" s="4">
        <f t="shared" si="235"/>
        <v>0.5889299497181355</v>
      </c>
      <c r="AM194" s="4">
        <f t="shared" si="235"/>
        <v>-0.74432529121713031</v>
      </c>
      <c r="AN194" s="4">
        <f t="shared" si="235"/>
        <v>-3.8868091643472269E-2</v>
      </c>
      <c r="AO194" s="4">
        <f t="shared" si="235"/>
        <v>-0.82569284900053219</v>
      </c>
      <c r="AP194" s="4">
        <f t="shared" si="235"/>
        <v>0.3350599289927203</v>
      </c>
      <c r="AQ194" s="4">
        <f t="shared" si="235"/>
        <v>-0.2890127940236269</v>
      </c>
      <c r="AR194" s="4">
        <f t="shared" si="235"/>
        <v>0.34765565764705286</v>
      </c>
      <c r="AS194" s="4">
        <f t="shared" si="235"/>
        <v>-0.12457517980585209</v>
      </c>
      <c r="AT194" s="4">
        <f t="shared" si="235"/>
        <v>2.1632400561107588</v>
      </c>
      <c r="AU194" s="4">
        <f t="shared" si="235"/>
        <v>0.34302257032454975</v>
      </c>
      <c r="AV194" s="4">
        <f t="shared" si="235"/>
        <v>-1.5548381378747465</v>
      </c>
      <c r="AW194" s="4">
        <f t="shared" si="235"/>
        <v>-0.68202064841862864</v>
      </c>
      <c r="AY194" s="2">
        <f t="shared" si="227"/>
        <v>68.676889778260829</v>
      </c>
      <c r="AZ194" s="2">
        <f t="shared" si="227"/>
        <v>68.861131537600244</v>
      </c>
      <c r="BA194" s="2">
        <f t="shared" si="227"/>
        <v>62.491815433832343</v>
      </c>
      <c r="BB194" s="2">
        <f t="shared" si="227"/>
        <v>60.313070050157911</v>
      </c>
      <c r="BC194" s="2">
        <f t="shared" si="227"/>
        <v>58.498325291035144</v>
      </c>
      <c r="BD194" s="2">
        <f t="shared" si="227"/>
        <v>58.571867993860764</v>
      </c>
      <c r="BE194" s="2">
        <f t="shared" si="227"/>
        <v>58.579692848468369</v>
      </c>
      <c r="BF194" s="2">
        <f t="shared" si="227"/>
        <v>58.385940070499629</v>
      </c>
      <c r="BG194" s="2">
        <f t="shared" si="227"/>
        <v>57.256012794013998</v>
      </c>
      <c r="BH194" s="2">
        <f t="shared" si="227"/>
        <v>55.80034432602973</v>
      </c>
      <c r="BI194" s="2">
        <f t="shared" si="227"/>
        <v>55.64957408252117</v>
      </c>
      <c r="BJ194" s="2">
        <f t="shared" si="227"/>
        <v>56.449714691914394</v>
      </c>
      <c r="BK194" s="2">
        <f t="shared" si="227"/>
        <v>57.575796396251569</v>
      </c>
      <c r="BL194" s="2">
        <f t="shared" si="227"/>
        <v>62.674668571710299</v>
      </c>
      <c r="BM194" s="2">
        <f t="shared" si="227"/>
        <v>63.991537489560834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>
        <f t="shared" si="200"/>
        <v>60.902000000000001</v>
      </c>
      <c r="CY194" s="2">
        <f t="shared" si="201"/>
        <v>57.753999999999998</v>
      </c>
      <c r="CZ194" s="2" t="str">
        <f t="shared" si="202"/>
        <v/>
      </c>
      <c r="DA194" s="2">
        <f t="shared" si="203"/>
        <v>57.753999999999998</v>
      </c>
      <c r="DB194" s="2">
        <f t="shared" si="204"/>
        <v>58.720999999999997</v>
      </c>
      <c r="DC194" s="2">
        <f t="shared" si="205"/>
        <v>56.966999999999999</v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61.145000000000003</v>
      </c>
      <c r="DI194" s="2" t="str">
        <f t="shared" si="211"/>
        <v/>
      </c>
      <c r="DK194" s="2">
        <f t="shared" si="236"/>
        <v>107.66238568408338</v>
      </c>
      <c r="DL194" s="2">
        <f t="shared" si="236"/>
        <v>128.79322923588037</v>
      </c>
      <c r="DM194" s="2">
        <f t="shared" si="236"/>
        <v>130.5111018826135</v>
      </c>
      <c r="DN194" s="2">
        <f t="shared" si="236"/>
        <v>93.657199637571722</v>
      </c>
      <c r="DO194" s="2">
        <f t="shared" si="236"/>
        <v>104.16952464684115</v>
      </c>
      <c r="DP194" s="2">
        <f t="shared" si="236"/>
        <v>100.71841794425089</v>
      </c>
      <c r="DQ194" s="2">
        <f t="shared" si="236"/>
        <v>109.92199868694607</v>
      </c>
      <c r="DR194" s="2">
        <f t="shared" si="236"/>
        <v>99.752928219717688</v>
      </c>
      <c r="DS194" s="2">
        <f t="shared" si="236"/>
        <v>109.1138735306735</v>
      </c>
      <c r="DT194" s="2">
        <f t="shared" si="236"/>
        <v>103.95778464178461</v>
      </c>
      <c r="DU194" s="2">
        <f t="shared" si="236"/>
        <v>100.9241389284021</v>
      </c>
      <c r="DV194" s="2">
        <f t="shared" si="236"/>
        <v>112.01841592442646</v>
      </c>
      <c r="DW194" s="2">
        <f t="shared" si="236"/>
        <v>100.14064549718572</v>
      </c>
      <c r="DX194" s="2">
        <f t="shared" si="236"/>
        <v>104.40934044570888</v>
      </c>
      <c r="DY194" s="2">
        <f t="shared" si="236"/>
        <v>92.285764516129007</v>
      </c>
      <c r="EA194" s="2">
        <f t="shared" si="240"/>
        <v>68.489970941054821</v>
      </c>
      <c r="EB194" s="2">
        <f t="shared" si="240"/>
        <v>68.177879027814214</v>
      </c>
      <c r="EC194" s="2">
        <f t="shared" si="240"/>
        <v>61.083577508081149</v>
      </c>
      <c r="ED194" s="2">
        <f t="shared" si="240"/>
        <v>59.011404225391345</v>
      </c>
      <c r="EE194" s="2">
        <f t="shared" si="240"/>
        <v>58.489887689595321</v>
      </c>
      <c r="EF194" s="2">
        <f t="shared" si="239"/>
        <v>57.576948547785818</v>
      </c>
      <c r="EG194" s="2">
        <f t="shared" si="239"/>
        <v>58.762064962442807</v>
      </c>
      <c r="EH194" s="2">
        <f t="shared" si="239"/>
        <v>57.679610624265294</v>
      </c>
      <c r="EI194" s="2">
        <f t="shared" si="239"/>
        <v>56.352111837940512</v>
      </c>
      <c r="EJ194" s="2">
        <f t="shared" si="239"/>
        <v>55.343787187602331</v>
      </c>
      <c r="EK194" s="2">
        <f t="shared" si="239"/>
        <v>55.932560309402945</v>
      </c>
      <c r="EL194" s="2">
        <f t="shared" si="179"/>
        <v>55.144260948375866</v>
      </c>
      <c r="EM194" s="2">
        <f t="shared" si="179"/>
        <v>56.807482319282862</v>
      </c>
      <c r="EN194" s="2">
        <f t="shared" si="179"/>
        <v>63.523587446385285</v>
      </c>
      <c r="EO194" s="2">
        <f t="shared" si="179"/>
        <v>63.584544914212771</v>
      </c>
      <c r="EQ194" s="2">
        <f t="shared" si="237"/>
        <v>68.739141653762275</v>
      </c>
      <c r="ER194" s="2">
        <f t="shared" si="237"/>
        <v>69.061298789253897</v>
      </c>
      <c r="ES194" s="2">
        <f t="shared" si="237"/>
        <v>62.813630428144648</v>
      </c>
      <c r="ET194" s="2">
        <f t="shared" si="237"/>
        <v>60.556277993223574</v>
      </c>
      <c r="EU194" s="2">
        <f t="shared" si="237"/>
        <v>58.499324052143372</v>
      </c>
      <c r="EV194" s="2">
        <f t="shared" si="237"/>
        <v>58.789300268508804</v>
      </c>
      <c r="EW194" s="2">
        <f t="shared" si="237"/>
        <v>58.54293901841352</v>
      </c>
      <c r="EX194" s="2">
        <f t="shared" si="237"/>
        <v>58.510889280346127</v>
      </c>
      <c r="EY194" s="2">
        <f t="shared" si="237"/>
        <v>57.4061506484435</v>
      </c>
      <c r="EZ194" s="2">
        <f t="shared" si="237"/>
        <v>55.900362544403251</v>
      </c>
      <c r="FA194" s="2">
        <f t="shared" si="237"/>
        <v>55.578601013774012</v>
      </c>
      <c r="FB194" s="2">
        <f t="shared" si="237"/>
        <v>56.824754741862456</v>
      </c>
      <c r="FC194" s="2">
        <f t="shared" si="237"/>
        <v>57.810831658149191</v>
      </c>
      <c r="FD194" s="2">
        <f t="shared" si="237"/>
        <v>62.327013852469932</v>
      </c>
      <c r="FE194" s="2">
        <f t="shared" si="237"/>
        <v>64.216325055307138</v>
      </c>
      <c r="FG194" s="2">
        <f t="shared" si="238"/>
        <v>0.99998697112099522</v>
      </c>
      <c r="FH194" s="2">
        <f t="shared" si="238"/>
        <v>0.99998638519680416</v>
      </c>
      <c r="FI194" s="2">
        <f t="shared" si="238"/>
        <v>0.99998652599135263</v>
      </c>
      <c r="FJ194" s="2">
        <f t="shared" si="238"/>
        <v>0.99998717370622914</v>
      </c>
      <c r="FK194" s="2">
        <f t="shared" si="238"/>
        <v>0.99998735114171344</v>
      </c>
      <c r="FL194" s="2">
        <f t="shared" si="238"/>
        <v>0.99998622322001018</v>
      </c>
      <c r="FM194" s="2">
        <f t="shared" si="238"/>
        <v>0.99998473721395942</v>
      </c>
      <c r="FN194" s="2">
        <f t="shared" si="238"/>
        <v>0.99998459577400478</v>
      </c>
      <c r="FO194" s="2">
        <f t="shared" si="238"/>
        <v>0.99998372494962595</v>
      </c>
      <c r="FP194" s="2">
        <f t="shared" si="238"/>
        <v>0.99998328100894707</v>
      </c>
      <c r="FQ194" s="2">
        <f t="shared" si="238"/>
        <v>0.9999850924909558</v>
      </c>
      <c r="FR194" s="2">
        <f t="shared" si="238"/>
        <v>0.99998541597035617</v>
      </c>
      <c r="FS194" s="2">
        <f t="shared" si="238"/>
        <v>0.99998611593910203</v>
      </c>
      <c r="FT194" s="2">
        <f t="shared" si="238"/>
        <v>0.99998470089900948</v>
      </c>
      <c r="FU194" s="2">
        <f t="shared" si="238"/>
        <v>0.99998032642394308</v>
      </c>
      <c r="FW194" s="2">
        <f t="shared" si="229"/>
        <v>0.74811546882260027</v>
      </c>
      <c r="FX194" s="2">
        <f t="shared" si="229"/>
        <v>0.77248356161987075</v>
      </c>
      <c r="FY194" s="2">
        <f t="shared" si="229"/>
        <v>0.81344474632357078</v>
      </c>
      <c r="FZ194" s="2">
        <f t="shared" si="229"/>
        <v>0.84228334684105466</v>
      </c>
      <c r="GA194" s="2">
        <f t="shared" si="229"/>
        <v>0.83292753381928875</v>
      </c>
      <c r="GB194" s="2">
        <f t="shared" si="229"/>
        <v>0.82016223390161835</v>
      </c>
      <c r="GC194" s="2">
        <f t="shared" si="229"/>
        <v>0.83583419529843439</v>
      </c>
      <c r="GD194" s="2">
        <f t="shared" si="229"/>
        <v>0.84891069219645721</v>
      </c>
      <c r="GE194" s="2">
        <f t="shared" si="229"/>
        <v>0.85674478657306696</v>
      </c>
      <c r="GF194" s="2">
        <f t="shared" si="229"/>
        <v>0.81883675924575561</v>
      </c>
      <c r="GG194" s="2">
        <f t="shared" si="229"/>
        <v>0.80138293512797742</v>
      </c>
      <c r="GH194" s="2">
        <f t="shared" si="229"/>
        <v>0.7763338931884024</v>
      </c>
      <c r="GI194" s="2">
        <f t="shared" si="229"/>
        <v>0.76514969109330766</v>
      </c>
      <c r="GJ194" s="2">
        <f t="shared" si="229"/>
        <v>0.70998089399530018</v>
      </c>
      <c r="GK194" s="2">
        <f t="shared" si="229"/>
        <v>0.64330594345255665</v>
      </c>
      <c r="GM194" s="86">
        <f t="shared" si="230"/>
        <v>3.7128527310854255E-224</v>
      </c>
      <c r="GN194" s="86">
        <f t="shared" si="230"/>
        <v>7.4814956518100101E-226</v>
      </c>
      <c r="GO194" s="86">
        <f t="shared" si="230"/>
        <v>4.5563698588100557E-264</v>
      </c>
      <c r="GP194" s="86">
        <f t="shared" si="230"/>
        <v>1.3519962757119551E-301</v>
      </c>
      <c r="GQ194" s="86">
        <f t="shared" si="230"/>
        <v>3.4944534905222439E-281</v>
      </c>
      <c r="GR194" s="86">
        <f t="shared" si="230"/>
        <v>7.7578814928563826E-189</v>
      </c>
      <c r="GS194" s="86">
        <f t="shared" si="230"/>
        <v>3.8497251732839149E-208</v>
      </c>
      <c r="GT194" s="86">
        <f t="shared" si="230"/>
        <v>2.6980247659549484E-249</v>
      </c>
      <c r="GU194" s="86">
        <f t="shared" si="230"/>
        <v>1.2587920192714382E-303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2.8355354856994942E-141</v>
      </c>
      <c r="HD194" s="86">
        <f t="shared" si="181"/>
        <v>9.8735281166516728E-173</v>
      </c>
      <c r="HE194" s="86">
        <f t="shared" si="181"/>
        <v>4.6901111042737197E-195</v>
      </c>
      <c r="HF194" s="86">
        <f t="shared" si="181"/>
        <v>3.3330958352804705E-292</v>
      </c>
      <c r="HG194" s="86">
        <f t="shared" si="181"/>
        <v>6.0024352678587602E-171</v>
      </c>
      <c r="HH194" s="86">
        <f t="shared" si="181"/>
        <v>1.3182921388272032E-194</v>
      </c>
      <c r="HI194" s="86">
        <f t="shared" si="241"/>
        <v>8.3912667374557336E-264</v>
      </c>
      <c r="HJ194" s="86">
        <f t="shared" si="241"/>
        <v>6.0406442177316837E-306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3.949822199799468E-279</v>
      </c>
      <c r="HO194" s="86">
        <f t="shared" si="226"/>
        <v>8.1231787024064585E-225</v>
      </c>
      <c r="HP194" s="86">
        <f t="shared" si="226"/>
        <v>5.0272109515637089E-241</v>
      </c>
      <c r="HQ194" s="86">
        <f t="shared" si="226"/>
        <v>3.975317084256726E-259</v>
      </c>
      <c r="HS194" s="86">
        <f t="shared" si="231"/>
        <v>6.7399318783357818E-45</v>
      </c>
      <c r="HT194" s="86">
        <f t="shared" si="231"/>
        <v>3.2483854515298126E-55</v>
      </c>
      <c r="HU194" s="86">
        <f t="shared" si="231"/>
        <v>1.3946432026826825E-53</v>
      </c>
      <c r="HV194" s="86">
        <f t="shared" si="231"/>
        <v>7.8106595440626713E-67</v>
      </c>
      <c r="HW194" s="86">
        <f t="shared" si="231"/>
        <v>3.5534716688042479E-74</v>
      </c>
      <c r="HX194" s="86">
        <f t="shared" si="231"/>
        <v>8.3735165438611296E-59</v>
      </c>
      <c r="HY194" s="86">
        <f t="shared" si="231"/>
        <v>5.1150134583394877E-69</v>
      </c>
      <c r="HZ194" s="86">
        <f t="shared" si="231"/>
        <v>5.5886439047519886E-63</v>
      </c>
      <c r="IA194" s="86">
        <f t="shared" si="231"/>
        <v>3.8181666657934404E-71</v>
      </c>
      <c r="IB194" s="86">
        <f t="shared" si="231"/>
        <v>1.3909376912238522E-67</v>
      </c>
      <c r="IC194" s="86">
        <f t="shared" si="231"/>
        <v>3.2002991166246986E-60</v>
      </c>
      <c r="ID194" s="86">
        <f t="shared" si="231"/>
        <v>2.0508760630500936E-55</v>
      </c>
      <c r="IE194" s="86">
        <f t="shared" si="231"/>
        <v>1.1483929673013391E-52</v>
      </c>
      <c r="IF194" s="86">
        <f t="shared" si="231"/>
        <v>5.5624102001009282E-39</v>
      </c>
      <c r="IG194" s="86">
        <f t="shared" si="231"/>
        <v>3.6571955435322707E-34</v>
      </c>
      <c r="II194" s="86">
        <f t="shared" si="232"/>
        <v>0.11774419294531635</v>
      </c>
      <c r="IJ194" s="86">
        <f t="shared" si="232"/>
        <v>6.7482431909562851E-2</v>
      </c>
      <c r="IK194" s="86">
        <f t="shared" si="232"/>
        <v>2.8323557256889651E-2</v>
      </c>
      <c r="IL194" s="86">
        <f t="shared" si="232"/>
        <v>6.7531038207880858E-3</v>
      </c>
      <c r="IM194" s="86">
        <f t="shared" si="232"/>
        <v>6.8104296026980258E-3</v>
      </c>
      <c r="IN194" s="86">
        <f t="shared" si="232"/>
        <v>2.1097169320857836E-2</v>
      </c>
      <c r="IO194" s="86">
        <f t="shared" si="232"/>
        <v>8.0637345208504387E-3</v>
      </c>
      <c r="IP194" s="86">
        <f t="shared" si="232"/>
        <v>7.9816445396812923E-3</v>
      </c>
      <c r="IQ194" s="86">
        <f t="shared" si="232"/>
        <v>3.8897853919192486E-3</v>
      </c>
      <c r="IR194" s="86">
        <f t="shared" si="232"/>
        <v>1.3838927313889603E-2</v>
      </c>
      <c r="IS194" s="86">
        <f t="shared" si="232"/>
        <v>2.8969145796527197E-2</v>
      </c>
      <c r="IT194" s="86">
        <f t="shared" si="232"/>
        <v>5.4962135619021385E-2</v>
      </c>
      <c r="IU194" s="86">
        <f t="shared" si="232"/>
        <v>7.2045566601947192E-2</v>
      </c>
      <c r="IV194" s="86">
        <f t="shared" si="232"/>
        <v>9.9675104358817185E-3</v>
      </c>
      <c r="IW194" s="86">
        <f t="shared" si="232"/>
        <v>3.1215074710644622E-2</v>
      </c>
      <c r="IY194" s="86">
        <f t="shared" si="233"/>
        <v>0.11774419294531635</v>
      </c>
      <c r="IZ194" s="86">
        <f t="shared" si="233"/>
        <v>6.7482431909562851E-2</v>
      </c>
      <c r="JA194" s="86">
        <f t="shared" si="233"/>
        <v>2.8323557256889651E-2</v>
      </c>
      <c r="JB194" s="86">
        <f t="shared" si="233"/>
        <v>6.7531038207880858E-3</v>
      </c>
      <c r="JC194" s="86">
        <f t="shared" si="233"/>
        <v>6.8104296026980258E-3</v>
      </c>
      <c r="JD194" s="86">
        <f t="shared" si="233"/>
        <v>2.1097169320857836E-2</v>
      </c>
      <c r="JE194" s="86">
        <f t="shared" si="233"/>
        <v>8.0637345208504387E-3</v>
      </c>
      <c r="JF194" s="86">
        <f t="shared" si="233"/>
        <v>7.9816445396812923E-3</v>
      </c>
      <c r="JG194" s="86">
        <f t="shared" si="233"/>
        <v>3.8897853919192486E-3</v>
      </c>
      <c r="JH194" s="86">
        <f t="shared" si="233"/>
        <v>1.3838927313889603E-2</v>
      </c>
      <c r="JI194" s="86">
        <f t="shared" si="233"/>
        <v>2.8969145796527197E-2</v>
      </c>
      <c r="JJ194" s="86">
        <f t="shared" si="233"/>
        <v>5.4962135619021385E-2</v>
      </c>
      <c r="JK194" s="86">
        <f t="shared" si="233"/>
        <v>7.2045566601947192E-2</v>
      </c>
      <c r="JL194" s="86">
        <f t="shared" si="233"/>
        <v>9.9675104358817185E-3</v>
      </c>
      <c r="JM194" s="86">
        <f t="shared" si="233"/>
        <v>3.1215074710644622E-2</v>
      </c>
    </row>
    <row r="195" spans="2:273" x14ac:dyDescent="0.25">
      <c r="B195" s="2">
        <v>168</v>
      </c>
      <c r="C195" s="37">
        <v>69.322999999999993</v>
      </c>
      <c r="D195" s="37">
        <v>68.790000000000006</v>
      </c>
      <c r="E195" s="37">
        <v>63.274000000000001</v>
      </c>
      <c r="F195" s="37">
        <v>61.213000000000001</v>
      </c>
      <c r="G195" s="37">
        <v>58.23</v>
      </c>
      <c r="H195" s="37">
        <v>58.116999999999997</v>
      </c>
      <c r="I195" s="37">
        <v>58.639000000000003</v>
      </c>
      <c r="J195" s="37">
        <v>58.131</v>
      </c>
      <c r="K195" s="37">
        <v>57.442999999999998</v>
      </c>
      <c r="L195" s="37">
        <v>55.671999999999997</v>
      </c>
      <c r="M195" s="37">
        <v>55.393000000000001</v>
      </c>
      <c r="N195" s="37">
        <v>57.21</v>
      </c>
      <c r="O195" s="37">
        <v>57.661000000000001</v>
      </c>
      <c r="P195" s="37">
        <v>61.402999999999999</v>
      </c>
      <c r="Q195" s="37">
        <v>64.113</v>
      </c>
      <c r="S195" s="4">
        <f t="shared" si="234"/>
        <v>68.563896566070923</v>
      </c>
      <c r="T195" s="4">
        <f t="shared" si="234"/>
        <v>68.749481240829525</v>
      </c>
      <c r="U195" s="4">
        <f t="shared" si="234"/>
        <v>62.393013300597453</v>
      </c>
      <c r="V195" s="4">
        <f t="shared" si="234"/>
        <v>60.197933423004891</v>
      </c>
      <c r="W195" s="4">
        <f t="shared" si="234"/>
        <v>58.37725746956388</v>
      </c>
      <c r="X195" s="4">
        <f t="shared" si="234"/>
        <v>58.476636422342125</v>
      </c>
      <c r="Y195" s="4">
        <f t="shared" si="234"/>
        <v>58.457138072572249</v>
      </c>
      <c r="Z195" s="4">
        <f t="shared" si="234"/>
        <v>58.263008954448438</v>
      </c>
      <c r="AA195" s="4">
        <f t="shared" si="234"/>
        <v>57.122887817539748</v>
      </c>
      <c r="AB195" s="4">
        <f t="shared" si="234"/>
        <v>55.670813592156826</v>
      </c>
      <c r="AC195" s="4">
        <f t="shared" si="234"/>
        <v>55.526811233173433</v>
      </c>
      <c r="AD195" s="4">
        <f t="shared" si="234"/>
        <v>56.350251563964882</v>
      </c>
      <c r="AE195" s="4">
        <f t="shared" si="234"/>
        <v>57.462726483746749</v>
      </c>
      <c r="AF195" s="4">
        <f t="shared" si="234"/>
        <v>62.576559530502223</v>
      </c>
      <c r="AG195" s="4">
        <f t="shared" si="234"/>
        <v>64.230156739984764</v>
      </c>
      <c r="AI195" s="4">
        <f t="shared" si="235"/>
        <v>0.75910343392907009</v>
      </c>
      <c r="AJ195" s="4">
        <f t="shared" si="235"/>
        <v>4.0518759170481644E-2</v>
      </c>
      <c r="AK195" s="4">
        <f t="shared" si="235"/>
        <v>0.88098669940254837</v>
      </c>
      <c r="AL195" s="4">
        <f t="shared" si="235"/>
        <v>1.0150665769951104</v>
      </c>
      <c r="AM195" s="4">
        <f t="shared" si="235"/>
        <v>-0.14725746956388264</v>
      </c>
      <c r="AN195" s="4">
        <f t="shared" si="235"/>
        <v>-0.35963642234212756</v>
      </c>
      <c r="AO195" s="4">
        <f t="shared" si="235"/>
        <v>0.18186192742775376</v>
      </c>
      <c r="AP195" s="4">
        <f t="shared" si="235"/>
        <v>-0.13200895444843752</v>
      </c>
      <c r="AQ195" s="4">
        <f t="shared" si="235"/>
        <v>0.32011218246024953</v>
      </c>
      <c r="AR195" s="4">
        <f t="shared" si="235"/>
        <v>1.1864078431713665E-3</v>
      </c>
      <c r="AS195" s="4">
        <f t="shared" si="235"/>
        <v>-0.13381123317343224</v>
      </c>
      <c r="AT195" s="4">
        <f t="shared" si="235"/>
        <v>0.85974843603511886</v>
      </c>
      <c r="AU195" s="4">
        <f t="shared" si="235"/>
        <v>0.19827351625325207</v>
      </c>
      <c r="AV195" s="4">
        <f t="shared" si="235"/>
        <v>-1.1735595305022244</v>
      </c>
      <c r="AW195" s="4">
        <f t="shared" si="235"/>
        <v>-0.11715673998476461</v>
      </c>
      <c r="AY195" s="2">
        <f t="shared" ref="AY195:BM211" si="242">IF(OR($B195 &lt; C$230, $B195 &gt; C$233), #N/A, ((1-FG195)*DK195) + (FG195 - FW195)*EA195 + (FW195*EQ195))</f>
        <v>68.563859556317794</v>
      </c>
      <c r="AZ195" s="2">
        <f t="shared" si="242"/>
        <v>68.749480361783242</v>
      </c>
      <c r="BA195" s="2">
        <f t="shared" si="242"/>
        <v>62.393013266244466</v>
      </c>
      <c r="BB195" s="2">
        <f t="shared" si="242"/>
        <v>60.197933422996108</v>
      </c>
      <c r="BC195" s="2">
        <f t="shared" si="242"/>
        <v>58.37725746955234</v>
      </c>
      <c r="BD195" s="2">
        <f t="shared" si="242"/>
        <v>58.476636410786384</v>
      </c>
      <c r="BE195" s="2">
        <f t="shared" si="242"/>
        <v>58.457138072533141</v>
      </c>
      <c r="BF195" s="2">
        <f t="shared" si="242"/>
        <v>58.263008954405244</v>
      </c>
      <c r="BG195" s="2">
        <f t="shared" si="242"/>
        <v>57.122887817539166</v>
      </c>
      <c r="BH195" s="2">
        <f t="shared" si="242"/>
        <v>55.670813590736806</v>
      </c>
      <c r="BI195" s="2">
        <f t="shared" si="242"/>
        <v>55.5268110978162</v>
      </c>
      <c r="BJ195" s="2">
        <f t="shared" si="242"/>
        <v>56.350244293405837</v>
      </c>
      <c r="BK195" s="2">
        <f t="shared" si="242"/>
        <v>57.462693439357416</v>
      </c>
      <c r="BL195" s="2">
        <f t="shared" si="242"/>
        <v>62.569761008648186</v>
      </c>
      <c r="BM195" s="2">
        <f t="shared" si="242"/>
        <v>63.91021388809196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>
        <f t="shared" si="200"/>
        <v>61.213000000000001</v>
      </c>
      <c r="CY195" s="2">
        <f t="shared" si="201"/>
        <v>58.23</v>
      </c>
      <c r="CZ195" s="2" t="str">
        <f t="shared" si="202"/>
        <v/>
      </c>
      <c r="DA195" s="2">
        <f t="shared" si="203"/>
        <v>58.639000000000003</v>
      </c>
      <c r="DB195" s="2">
        <f t="shared" si="204"/>
        <v>58.131</v>
      </c>
      <c r="DC195" s="2">
        <f t="shared" si="205"/>
        <v>57.442999999999998</v>
      </c>
      <c r="DD195" s="2">
        <f t="shared" si="206"/>
        <v>55.671999999999997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61.402999999999999</v>
      </c>
      <c r="DI195" s="2" t="str">
        <f t="shared" si="211"/>
        <v/>
      </c>
      <c r="DK195" s="2">
        <f t="shared" si="236"/>
        <v>107.82297734823317</v>
      </c>
      <c r="DL195" s="2">
        <f t="shared" si="236"/>
        <v>129.06753148043106</v>
      </c>
      <c r="DM195" s="2">
        <f t="shared" si="236"/>
        <v>130.8167340842179</v>
      </c>
      <c r="DN195" s="2">
        <f t="shared" si="236"/>
        <v>93.721814557535481</v>
      </c>
      <c r="DO195" s="2">
        <f t="shared" si="236"/>
        <v>104.35832725603004</v>
      </c>
      <c r="DP195" s="2">
        <f t="shared" si="236"/>
        <v>100.88242717770038</v>
      </c>
      <c r="DQ195" s="2">
        <f t="shared" si="236"/>
        <v>110.13992001313055</v>
      </c>
      <c r="DR195" s="2">
        <f t="shared" si="236"/>
        <v>99.893697559908077</v>
      </c>
      <c r="DS195" s="2">
        <f t="shared" si="236"/>
        <v>109.32672861432857</v>
      </c>
      <c r="DT195" s="2">
        <f t="shared" si="236"/>
        <v>104.14069661089658</v>
      </c>
      <c r="DU195" s="2">
        <f t="shared" si="236"/>
        <v>101.0921266002845</v>
      </c>
      <c r="DV195" s="2">
        <f t="shared" si="236"/>
        <v>112.2549762483131</v>
      </c>
      <c r="DW195" s="2">
        <f t="shared" si="236"/>
        <v>100.29639230769229</v>
      </c>
      <c r="DX195" s="2">
        <f t="shared" si="236"/>
        <v>104.61578757705075</v>
      </c>
      <c r="DY195" s="2">
        <f t="shared" si="236"/>
        <v>92.411540322580606</v>
      </c>
      <c r="EA195" s="2">
        <f t="shared" si="240"/>
        <v>68.369249082213031</v>
      </c>
      <c r="EB195" s="2">
        <f t="shared" si="240"/>
        <v>68.039088021516648</v>
      </c>
      <c r="EC195" s="2">
        <f t="shared" si="240"/>
        <v>60.935715150806431</v>
      </c>
      <c r="ED195" s="2">
        <f t="shared" si="240"/>
        <v>58.854951548660239</v>
      </c>
      <c r="EE195" s="2">
        <f t="shared" si="240"/>
        <v>58.368587069162771</v>
      </c>
      <c r="EF195" s="2">
        <f t="shared" si="239"/>
        <v>57.447724878128696</v>
      </c>
      <c r="EG195" s="2">
        <f t="shared" si="239"/>
        <v>58.645471666618704</v>
      </c>
      <c r="EH195" s="2">
        <f t="shared" si="239"/>
        <v>57.535026762950203</v>
      </c>
      <c r="EI195" s="2">
        <f t="shared" si="239"/>
        <v>56.192087755855681</v>
      </c>
      <c r="EJ195" s="2">
        <f t="shared" si="239"/>
        <v>55.198790843610197</v>
      </c>
      <c r="EK195" s="2">
        <f t="shared" si="239"/>
        <v>55.81998247522359</v>
      </c>
      <c r="EL195" s="2">
        <f t="shared" si="179"/>
        <v>54.994909000041432</v>
      </c>
      <c r="EM195" s="2">
        <f t="shared" si="179"/>
        <v>56.663871684150308</v>
      </c>
      <c r="EN195" s="2">
        <f t="shared" si="179"/>
        <v>63.455706906197555</v>
      </c>
      <c r="EO195" s="2">
        <f t="shared" si="179"/>
        <v>63.48324716996737</v>
      </c>
      <c r="EQ195" s="2">
        <f t="shared" si="237"/>
        <v>68.623005207562812</v>
      </c>
      <c r="ER195" s="2">
        <f t="shared" si="237"/>
        <v>68.939338114398467</v>
      </c>
      <c r="ES195" s="2">
        <f t="shared" si="237"/>
        <v>62.696783953940042</v>
      </c>
      <c r="ET195" s="2">
        <f t="shared" si="237"/>
        <v>60.426801020291023</v>
      </c>
      <c r="EU195" s="2">
        <f t="shared" si="237"/>
        <v>58.378216005616551</v>
      </c>
      <c r="EV195" s="2">
        <f t="shared" si="237"/>
        <v>58.681740690717135</v>
      </c>
      <c r="EW195" s="2">
        <f t="shared" si="237"/>
        <v>58.422557130854884</v>
      </c>
      <c r="EX195" s="2">
        <f t="shared" si="237"/>
        <v>58.380483255262817</v>
      </c>
      <c r="EY195" s="2">
        <f t="shared" si="237"/>
        <v>57.263922321116759</v>
      </c>
      <c r="EZ195" s="2">
        <f t="shared" si="237"/>
        <v>55.765160322111058</v>
      </c>
      <c r="FA195" s="2">
        <f t="shared" si="237"/>
        <v>55.459789347048932</v>
      </c>
      <c r="FB195" s="2">
        <f t="shared" si="237"/>
        <v>56.705404223954687</v>
      </c>
      <c r="FC195" s="2">
        <f t="shared" si="237"/>
        <v>57.685598033664135</v>
      </c>
      <c r="FD195" s="2">
        <f t="shared" si="237"/>
        <v>62.238917115391104</v>
      </c>
      <c r="FE195" s="2">
        <f t="shared" si="237"/>
        <v>64.125342156230602</v>
      </c>
      <c r="FG195" s="2">
        <f t="shared" si="238"/>
        <v>0.99998811750750094</v>
      </c>
      <c r="FH195" s="2">
        <f t="shared" si="238"/>
        <v>0.99998758313703484</v>
      </c>
      <c r="FI195" s="2">
        <f t="shared" si="238"/>
        <v>0.99998771154349519</v>
      </c>
      <c r="FJ195" s="2">
        <f t="shared" si="238"/>
        <v>0.9999883022678504</v>
      </c>
      <c r="FK195" s="2">
        <f t="shared" si="238"/>
        <v>0.99998846409129816</v>
      </c>
      <c r="FL195" s="2">
        <f t="shared" si="238"/>
        <v>0.99998743541208701</v>
      </c>
      <c r="FM195" s="2">
        <f t="shared" si="238"/>
        <v>0.99998608015499835</v>
      </c>
      <c r="FN195" s="2">
        <f t="shared" si="238"/>
        <v>0.99998595115987854</v>
      </c>
      <c r="FO195" s="2">
        <f t="shared" si="238"/>
        <v>0.99998515695639212</v>
      </c>
      <c r="FP195" s="2">
        <f t="shared" si="238"/>
        <v>0.99998475207650561</v>
      </c>
      <c r="FQ195" s="2">
        <f t="shared" si="238"/>
        <v>0.9999864041723302</v>
      </c>
      <c r="FR195" s="2">
        <f t="shared" si="238"/>
        <v>0.9999866991898152</v>
      </c>
      <c r="FS195" s="2">
        <f t="shared" si="238"/>
        <v>0.99998733757049774</v>
      </c>
      <c r="FT195" s="2">
        <f t="shared" si="238"/>
        <v>0.99998604703528138</v>
      </c>
      <c r="FU195" s="2">
        <f t="shared" si="238"/>
        <v>0.99998205745432756</v>
      </c>
      <c r="FW195" s="2">
        <f t="shared" ref="FW195:GK211" si="244">POWER(10,($B195-C$232)/C$229)/(1+POWER(10,($B195-C$232)/C$229))</f>
        <v>0.76507183898308551</v>
      </c>
      <c r="FX195" s="2">
        <f t="shared" si="244"/>
        <v>0.78826379920223244</v>
      </c>
      <c r="FY195" s="2">
        <f t="shared" si="244"/>
        <v>0.82702014991396355</v>
      </c>
      <c r="FZ195" s="2">
        <f t="shared" si="244"/>
        <v>0.85413650310839284</v>
      </c>
      <c r="GA195" s="2">
        <f t="shared" si="244"/>
        <v>0.84535472683024426</v>
      </c>
      <c r="GB195" s="2">
        <f t="shared" si="244"/>
        <v>0.83334895957702249</v>
      </c>
      <c r="GC195" s="2">
        <f t="shared" si="244"/>
        <v>0.84808461761908516</v>
      </c>
      <c r="GD195" s="2">
        <f t="shared" si="244"/>
        <v>0.86034835367057094</v>
      </c>
      <c r="GE195" s="2">
        <f t="shared" si="244"/>
        <v>0.86768183452415437</v>
      </c>
      <c r="GF195" s="2">
        <f t="shared" si="244"/>
        <v>0.83210077975817975</v>
      </c>
      <c r="GG195" s="2">
        <f t="shared" si="244"/>
        <v>0.81563713101905</v>
      </c>
      <c r="GH195" s="2">
        <f t="shared" si="244"/>
        <v>0.79191901219097405</v>
      </c>
      <c r="GI195" s="2">
        <f t="shared" si="244"/>
        <v>0.78129458232191729</v>
      </c>
      <c r="GJ195" s="2">
        <f t="shared" si="244"/>
        <v>0.72857301187185841</v>
      </c>
      <c r="GK195" s="2">
        <f t="shared" si="244"/>
        <v>0.6641504450692628</v>
      </c>
      <c r="GM195" s="86">
        <f t="shared" ref="GM195:HA211" si="245" xml:space="preserve"> _xlfn.NORM.DIST($B195, C$7, ABS(C$11), TRUE) * _xlfn.NORM.DIST(($B195 - C$7)*C$15, 0, ABS(C$11), TRUE) * 2</f>
        <v>1.5943749070895406E-228</v>
      </c>
      <c r="GN195" s="86">
        <f t="shared" si="245"/>
        <v>3.0014633943215202E-230</v>
      </c>
      <c r="GO195" s="86">
        <f t="shared" si="245"/>
        <v>3.334513084232425E-269</v>
      </c>
      <c r="GP195" s="86">
        <f t="shared" si="245"/>
        <v>1.8896302059028377E-307</v>
      </c>
      <c r="GQ195" s="86">
        <f t="shared" si="245"/>
        <v>1.2420905020870573E-286</v>
      </c>
      <c r="GR195" s="86">
        <f t="shared" si="245"/>
        <v>1.6502074987917205E-192</v>
      </c>
      <c r="GS195" s="86">
        <f t="shared" si="245"/>
        <v>3.6610913686878778E-212</v>
      </c>
      <c r="GT195" s="86">
        <f t="shared" si="245"/>
        <v>4.1174701084794974E-254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7.9925344039426707E-145</v>
      </c>
      <c r="HD195" s="86">
        <f t="shared" si="181"/>
        <v>4.2295120211960076E-177</v>
      </c>
      <c r="HE195" s="86">
        <f t="shared" si="181"/>
        <v>5.5997651480639185E-200</v>
      </c>
      <c r="HF195" s="86">
        <f t="shared" si="181"/>
        <v>1.6735974361978957E-299</v>
      </c>
      <c r="HG195" s="86">
        <f t="shared" si="181"/>
        <v>3.7211998026711668E-175</v>
      </c>
      <c r="HH195" s="86">
        <f t="shared" si="181"/>
        <v>1.8270267853939012E-199</v>
      </c>
      <c r="HI195" s="86">
        <f t="shared" si="241"/>
        <v>2.5433611745543179E-270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4.3245391893149802E-286</v>
      </c>
      <c r="HO195" s="86">
        <f t="shared" si="226"/>
        <v>2.0160051349360528E-230</v>
      </c>
      <c r="HP195" s="86">
        <f t="shared" si="226"/>
        <v>5.2182332289348681E-247</v>
      </c>
      <c r="HQ195" s="86">
        <f t="shared" si="226"/>
        <v>1.3388762136360346E-265</v>
      </c>
      <c r="HS195" s="86">
        <f t="shared" ref="HS195:IG211" si="246" xml:space="preserve"> _xlfn.NORM.DIST($B195, C$9, ABS(C$13), TRUE) * _xlfn.NORM.DIST(($B195 - C$9)*C$17, 0, ABS(C$13), TRUE) * 2</f>
        <v>4.5421706188541231E-47</v>
      </c>
      <c r="HT195" s="86">
        <f t="shared" si="246"/>
        <v>9.9937536358512147E-58</v>
      </c>
      <c r="HU195" s="86">
        <f t="shared" si="246"/>
        <v>4.8047384143198022E-56</v>
      </c>
      <c r="HV195" s="86">
        <f t="shared" si="246"/>
        <v>7.9300786270898992E-70</v>
      </c>
      <c r="HW195" s="86">
        <f t="shared" si="246"/>
        <v>1.8296018650469894E-77</v>
      </c>
      <c r="HX195" s="86">
        <f t="shared" si="246"/>
        <v>1.9382387699729171E-61</v>
      </c>
      <c r="HY195" s="86">
        <f t="shared" si="246"/>
        <v>4.4216164604379301E-72</v>
      </c>
      <c r="HZ195" s="86">
        <f t="shared" si="246"/>
        <v>9.7196962469484287E-66</v>
      </c>
      <c r="IA195" s="86">
        <f t="shared" si="246"/>
        <v>3.1454706219059463E-74</v>
      </c>
      <c r="IB195" s="86">
        <f t="shared" si="246"/>
        <v>1.2736722864717919E-70</v>
      </c>
      <c r="IC195" s="86">
        <f t="shared" si="246"/>
        <v>5.7080866652905739E-63</v>
      </c>
      <c r="ID195" s="86">
        <f t="shared" si="246"/>
        <v>5.2045986941893861E-58</v>
      </c>
      <c r="IE195" s="86">
        <f t="shared" si="246"/>
        <v>3.6520725914790825E-55</v>
      </c>
      <c r="IF195" s="86">
        <f t="shared" si="246"/>
        <v>7.0574400783841794E-41</v>
      </c>
      <c r="IG195" s="86">
        <f t="shared" si="246"/>
        <v>6.0305524111833316E-36</v>
      </c>
      <c r="II195" s="86">
        <f t="shared" ref="II195:IW211" si="247" xml:space="preserve"> _xlfn.NORM.DIST($B195, C$10, ABS(C$14), TRUE) * _xlfn.NORM.DIST(($B195 - C$10)*C$18, 0, ABS(C$14), TRUE) * 2</f>
        <v>8.9772171167900275E-2</v>
      </c>
      <c r="IJ195" s="86">
        <f t="shared" si="247"/>
        <v>4.9274297526655478E-2</v>
      </c>
      <c r="IK195" s="86">
        <f t="shared" si="247"/>
        <v>1.9810028871503044E-2</v>
      </c>
      <c r="IL195" s="86">
        <f t="shared" si="247"/>
        <v>4.267233802924807E-3</v>
      </c>
      <c r="IM195" s="86">
        <f t="shared" si="247"/>
        <v>4.2215958615569541E-3</v>
      </c>
      <c r="IN195" s="86">
        <f t="shared" si="247"/>
        <v>1.4436237608623358E-2</v>
      </c>
      <c r="IO195" s="86">
        <f t="shared" si="247"/>
        <v>5.1210569253451353E-3</v>
      </c>
      <c r="IP195" s="86">
        <f t="shared" si="247"/>
        <v>5.1996033958221083E-3</v>
      </c>
      <c r="IQ195" s="86">
        <f t="shared" si="247"/>
        <v>2.4002992410703649E-3</v>
      </c>
      <c r="IR195" s="86">
        <f t="shared" si="247"/>
        <v>9.0092290852608718E-3</v>
      </c>
      <c r="IS195" s="86">
        <f t="shared" si="247"/>
        <v>1.9906780685504857E-2</v>
      </c>
      <c r="IT195" s="86">
        <f t="shared" si="247"/>
        <v>3.9282373876763831E-2</v>
      </c>
      <c r="IU195" s="86">
        <f t="shared" si="247"/>
        <v>5.2489774873573349E-2</v>
      </c>
      <c r="IV195" s="86">
        <f t="shared" si="247"/>
        <v>4.5253110966283526E-3</v>
      </c>
      <c r="IW195" s="86">
        <f t="shared" si="247"/>
        <v>1.3790087342911117E-2</v>
      </c>
      <c r="IY195" s="86">
        <f t="shared" ref="IY195:JM211" si="248">GM195+HC195+HS195+II195</f>
        <v>8.9772171167900275E-2</v>
      </c>
      <c r="IZ195" s="86">
        <f t="shared" si="248"/>
        <v>4.9274297526655478E-2</v>
      </c>
      <c r="JA195" s="86">
        <f t="shared" si="248"/>
        <v>1.9810028871503044E-2</v>
      </c>
      <c r="JB195" s="86">
        <f t="shared" si="248"/>
        <v>4.267233802924807E-3</v>
      </c>
      <c r="JC195" s="86">
        <f t="shared" si="248"/>
        <v>4.2215958615569541E-3</v>
      </c>
      <c r="JD195" s="86">
        <f t="shared" si="248"/>
        <v>1.4436237608623358E-2</v>
      </c>
      <c r="JE195" s="86">
        <f t="shared" si="248"/>
        <v>5.1210569253451353E-3</v>
      </c>
      <c r="JF195" s="86">
        <f t="shared" si="248"/>
        <v>5.1996033958221083E-3</v>
      </c>
      <c r="JG195" s="86">
        <f t="shared" si="248"/>
        <v>2.4002992410703649E-3</v>
      </c>
      <c r="JH195" s="86">
        <f t="shared" si="248"/>
        <v>9.0092290852608718E-3</v>
      </c>
      <c r="JI195" s="86">
        <f t="shared" si="248"/>
        <v>1.9906780685504857E-2</v>
      </c>
      <c r="JJ195" s="86">
        <f t="shared" si="248"/>
        <v>3.9282373876763831E-2</v>
      </c>
      <c r="JK195" s="86">
        <f t="shared" si="248"/>
        <v>5.2489774873573349E-2</v>
      </c>
      <c r="JL195" s="86">
        <f t="shared" si="248"/>
        <v>4.5253110966283526E-3</v>
      </c>
      <c r="JM195" s="86">
        <f t="shared" si="248"/>
        <v>1.3790087342911117E-2</v>
      </c>
    </row>
    <row r="196" spans="2:273" x14ac:dyDescent="0.25">
      <c r="B196" s="2">
        <v>169</v>
      </c>
      <c r="C196" s="37">
        <v>69.694000000000003</v>
      </c>
      <c r="D196" s="37">
        <v>69.725999999999999</v>
      </c>
      <c r="E196" s="37">
        <v>62.241999999999997</v>
      </c>
      <c r="F196" s="37">
        <v>61.360999999999997</v>
      </c>
      <c r="G196" s="37">
        <v>58.639000000000003</v>
      </c>
      <c r="H196" s="37">
        <v>58.116999999999997</v>
      </c>
      <c r="I196" s="37">
        <v>58.197000000000003</v>
      </c>
      <c r="J196" s="37">
        <v>58.491999999999997</v>
      </c>
      <c r="K196" s="37">
        <v>57.869</v>
      </c>
      <c r="L196" s="37">
        <v>55.344000000000001</v>
      </c>
      <c r="M196" s="37">
        <v>54.279000000000003</v>
      </c>
      <c r="N196" s="37">
        <v>57.823</v>
      </c>
      <c r="O196" s="37">
        <v>57.29</v>
      </c>
      <c r="P196" s="37">
        <v>62.048000000000002</v>
      </c>
      <c r="Q196" s="37">
        <v>64.468000000000004</v>
      </c>
      <c r="S196" s="4">
        <f t="shared" si="234"/>
        <v>68.450787658531567</v>
      </c>
      <c r="T196" s="4">
        <f t="shared" si="234"/>
        <v>68.637617927137725</v>
      </c>
      <c r="U196" s="4">
        <f t="shared" si="234"/>
        <v>62.293637777380859</v>
      </c>
      <c r="V196" s="4">
        <f t="shared" si="234"/>
        <v>60.082242879819248</v>
      </c>
      <c r="W196" s="4">
        <f t="shared" si="234"/>
        <v>58.256190757905081</v>
      </c>
      <c r="X196" s="4">
        <f t="shared" si="234"/>
        <v>58.380994336970886</v>
      </c>
      <c r="Y196" s="4">
        <f t="shared" si="234"/>
        <v>58.334668122278437</v>
      </c>
      <c r="Z196" s="4">
        <f t="shared" si="234"/>
        <v>58.139775221610968</v>
      </c>
      <c r="AA196" s="4">
        <f t="shared" si="234"/>
        <v>56.989377597771977</v>
      </c>
      <c r="AB196" s="4">
        <f t="shared" si="234"/>
        <v>55.541094757447468</v>
      </c>
      <c r="AC196" s="4">
        <f t="shared" si="234"/>
        <v>55.404169836230601</v>
      </c>
      <c r="AD196" s="4">
        <f t="shared" si="234"/>
        <v>56.250296113887785</v>
      </c>
      <c r="AE196" s="4">
        <f t="shared" si="234"/>
        <v>57.349345644672191</v>
      </c>
      <c r="AF196" s="4">
        <f t="shared" si="234"/>
        <v>62.46669074270433</v>
      </c>
      <c r="AG196" s="4">
        <f t="shared" si="234"/>
        <v>63.925444225621838</v>
      </c>
      <c r="AI196" s="4">
        <f t="shared" si="235"/>
        <v>1.2432123414684355</v>
      </c>
      <c r="AJ196" s="4">
        <f t="shared" si="235"/>
        <v>1.0883820728622737</v>
      </c>
      <c r="AK196" s="4">
        <f t="shared" si="235"/>
        <v>-5.1637777380861394E-2</v>
      </c>
      <c r="AL196" s="4">
        <f t="shared" si="235"/>
        <v>1.2787571201807495</v>
      </c>
      <c r="AM196" s="4">
        <f t="shared" si="235"/>
        <v>0.38280924209492184</v>
      </c>
      <c r="AN196" s="4">
        <f t="shared" si="235"/>
        <v>-0.26399433697088881</v>
      </c>
      <c r="AO196" s="4">
        <f t="shared" si="235"/>
        <v>-0.13766812227843417</v>
      </c>
      <c r="AP196" s="4">
        <f t="shared" si="235"/>
        <v>0.35222477838902932</v>
      </c>
      <c r="AQ196" s="4">
        <f t="shared" si="235"/>
        <v>0.87962240222802279</v>
      </c>
      <c r="AR196" s="4">
        <f t="shared" si="235"/>
        <v>-0.19709475744746641</v>
      </c>
      <c r="AS196" s="4">
        <f t="shared" si="235"/>
        <v>-1.1251698362305973</v>
      </c>
      <c r="AT196" s="4">
        <f t="shared" si="235"/>
        <v>1.5727038861122153</v>
      </c>
      <c r="AU196" s="4">
        <f t="shared" si="235"/>
        <v>-5.9345644672191611E-2</v>
      </c>
      <c r="AV196" s="4">
        <f t="shared" si="235"/>
        <v>-0.41869074270432804</v>
      </c>
      <c r="AW196" s="4">
        <f t="shared" si="235"/>
        <v>0.54255577437816527</v>
      </c>
      <c r="AY196" s="2">
        <f t="shared" si="242"/>
        <v>68.450779549846018</v>
      </c>
      <c r="AZ196" s="2">
        <f t="shared" si="242"/>
        <v>68.637617783496836</v>
      </c>
      <c r="BA196" s="2">
        <f t="shared" si="242"/>
        <v>62.293637773221377</v>
      </c>
      <c r="BB196" s="2">
        <f t="shared" si="242"/>
        <v>60.082242879818708</v>
      </c>
      <c r="BC196" s="2">
        <f t="shared" si="242"/>
        <v>58.256190757904449</v>
      </c>
      <c r="BD196" s="2">
        <f t="shared" si="242"/>
        <v>58.380994335761201</v>
      </c>
      <c r="BE196" s="2">
        <f t="shared" si="242"/>
        <v>58.334668122275936</v>
      </c>
      <c r="BF196" s="2">
        <f t="shared" si="242"/>
        <v>58.139775221607721</v>
      </c>
      <c r="BG196" s="2">
        <f t="shared" si="242"/>
        <v>56.989377597771949</v>
      </c>
      <c r="BH196" s="2">
        <f t="shared" si="242"/>
        <v>55.541094757340069</v>
      </c>
      <c r="BI196" s="2">
        <f t="shared" si="242"/>
        <v>55.404169821547661</v>
      </c>
      <c r="BJ196" s="2">
        <f t="shared" si="242"/>
        <v>56.250295082449469</v>
      </c>
      <c r="BK196" s="2">
        <f t="shared" si="242"/>
        <v>57.349340301686922</v>
      </c>
      <c r="BL196" s="2">
        <f t="shared" si="242"/>
        <v>62.465053616670289</v>
      </c>
      <c r="BM196" s="2">
        <f t="shared" si="242"/>
        <v>63.828919156575921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>
        <f t="shared" si="200"/>
        <v>61.360999999999997</v>
      </c>
      <c r="CY196" s="2">
        <f t="shared" si="201"/>
        <v>58.639000000000003</v>
      </c>
      <c r="CZ196" s="2">
        <f t="shared" si="202"/>
        <v>58.116999999999997</v>
      </c>
      <c r="DA196" s="2">
        <f t="shared" si="203"/>
        <v>58.197000000000003</v>
      </c>
      <c r="DB196" s="2">
        <f t="shared" si="204"/>
        <v>58.491999999999997</v>
      </c>
      <c r="DC196" s="2">
        <f t="shared" si="205"/>
        <v>57.869</v>
      </c>
      <c r="DD196" s="2">
        <f t="shared" si="206"/>
        <v>55.344000000000001</v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62.048000000000002</v>
      </c>
      <c r="DI196" s="2">
        <f t="shared" si="211"/>
        <v>64.468000000000004</v>
      </c>
      <c r="DK196" s="2">
        <f t="shared" si="236"/>
        <v>107.98356901238297</v>
      </c>
      <c r="DL196" s="2">
        <f t="shared" si="236"/>
        <v>129.34183372498174</v>
      </c>
      <c r="DM196" s="2">
        <f t="shared" si="236"/>
        <v>131.12236628582232</v>
      </c>
      <c r="DN196" s="2">
        <f t="shared" si="236"/>
        <v>93.78642947749924</v>
      </c>
      <c r="DO196" s="2">
        <f t="shared" si="236"/>
        <v>104.54712986521892</v>
      </c>
      <c r="DP196" s="2">
        <f t="shared" si="236"/>
        <v>101.04643641114984</v>
      </c>
      <c r="DQ196" s="2">
        <f t="shared" si="236"/>
        <v>110.35784133931503</v>
      </c>
      <c r="DR196" s="2">
        <f t="shared" si="236"/>
        <v>100.03446690009847</v>
      </c>
      <c r="DS196" s="2">
        <f t="shared" si="236"/>
        <v>109.53958369798366</v>
      </c>
      <c r="DT196" s="2">
        <f t="shared" si="236"/>
        <v>104.32360858000855</v>
      </c>
      <c r="DU196" s="2">
        <f t="shared" si="236"/>
        <v>101.26011427216692</v>
      </c>
      <c r="DV196" s="2">
        <f t="shared" si="236"/>
        <v>112.49153657219975</v>
      </c>
      <c r="DW196" s="2">
        <f t="shared" si="236"/>
        <v>100.45213911819884</v>
      </c>
      <c r="DX196" s="2">
        <f t="shared" si="236"/>
        <v>104.82223470839261</v>
      </c>
      <c r="DY196" s="2">
        <f t="shared" si="236"/>
        <v>92.537316129032234</v>
      </c>
      <c r="EA196" s="2">
        <f t="shared" si="240"/>
        <v>68.248527223371255</v>
      </c>
      <c r="EB196" s="2">
        <f t="shared" si="240"/>
        <v>67.900297015219081</v>
      </c>
      <c r="EC196" s="2">
        <f t="shared" si="240"/>
        <v>60.787852793531727</v>
      </c>
      <c r="ED196" s="2">
        <f t="shared" si="240"/>
        <v>58.698498871929139</v>
      </c>
      <c r="EE196" s="2">
        <f t="shared" si="240"/>
        <v>58.247286448730215</v>
      </c>
      <c r="EF196" s="2">
        <f t="shared" si="239"/>
        <v>57.318501208471574</v>
      </c>
      <c r="EG196" s="2">
        <f t="shared" si="239"/>
        <v>58.528878370794601</v>
      </c>
      <c r="EH196" s="2">
        <f t="shared" si="239"/>
        <v>57.390442901635112</v>
      </c>
      <c r="EI196" s="2">
        <f t="shared" si="239"/>
        <v>56.03206367377085</v>
      </c>
      <c r="EJ196" s="2">
        <f t="shared" si="239"/>
        <v>55.05379449961805</v>
      </c>
      <c r="EK196" s="2">
        <f t="shared" si="239"/>
        <v>55.707404641044235</v>
      </c>
      <c r="EL196" s="2">
        <f t="shared" si="179"/>
        <v>54.84555705170699</v>
      </c>
      <c r="EM196" s="2">
        <f t="shared" si="179"/>
        <v>56.520261049017748</v>
      </c>
      <c r="EN196" s="2">
        <f t="shared" si="179"/>
        <v>63.387826366009826</v>
      </c>
      <c r="EO196" s="2">
        <f t="shared" si="179"/>
        <v>63.381949425721963</v>
      </c>
      <c r="EQ196" s="2">
        <f t="shared" si="237"/>
        <v>68.50686876136335</v>
      </c>
      <c r="ER196" s="2">
        <f t="shared" si="237"/>
        <v>68.817377439543037</v>
      </c>
      <c r="ES196" s="2">
        <f t="shared" si="237"/>
        <v>62.579937479735435</v>
      </c>
      <c r="ET196" s="2">
        <f t="shared" si="237"/>
        <v>60.297324047358472</v>
      </c>
      <c r="EU196" s="2">
        <f t="shared" si="237"/>
        <v>58.257107959089737</v>
      </c>
      <c r="EV196" s="2">
        <f t="shared" si="237"/>
        <v>58.574181112925459</v>
      </c>
      <c r="EW196" s="2">
        <f t="shared" si="237"/>
        <v>58.302175243296247</v>
      </c>
      <c r="EX196" s="2">
        <f t="shared" si="237"/>
        <v>58.250077230179514</v>
      </c>
      <c r="EY196" s="2">
        <f t="shared" si="237"/>
        <v>57.121693993790018</v>
      </c>
      <c r="EZ196" s="2">
        <f t="shared" si="237"/>
        <v>55.629958099818872</v>
      </c>
      <c r="FA196" s="2">
        <f t="shared" si="237"/>
        <v>55.340977680323853</v>
      </c>
      <c r="FB196" s="2">
        <f t="shared" si="237"/>
        <v>56.586053706046911</v>
      </c>
      <c r="FC196" s="2">
        <f t="shared" si="237"/>
        <v>57.560364409179073</v>
      </c>
      <c r="FD196" s="2">
        <f t="shared" si="237"/>
        <v>62.150820378312275</v>
      </c>
      <c r="FE196" s="2">
        <f t="shared" si="237"/>
        <v>64.034359257154065</v>
      </c>
      <c r="FG196" s="2">
        <f t="shared" si="238"/>
        <v>0.99998916302671192</v>
      </c>
      <c r="FH196" s="2">
        <f t="shared" si="238"/>
        <v>0.99998867567401262</v>
      </c>
      <c r="FI196" s="2">
        <f t="shared" si="238"/>
        <v>0.99998879278235087</v>
      </c>
      <c r="FJ196" s="2">
        <f t="shared" si="238"/>
        <v>0.99998933153050296</v>
      </c>
      <c r="FK196" s="2">
        <f t="shared" si="238"/>
        <v>0.99998947911554303</v>
      </c>
      <c r="FL196" s="2">
        <f t="shared" si="238"/>
        <v>0.99998854094696277</v>
      </c>
      <c r="FM196" s="2">
        <f t="shared" si="238"/>
        <v>0.99998730493492749</v>
      </c>
      <c r="FN196" s="2">
        <f t="shared" si="238"/>
        <v>0.99998718728969049</v>
      </c>
      <c r="FO196" s="2">
        <f t="shared" si="238"/>
        <v>0.99998646296566085</v>
      </c>
      <c r="FP196" s="2">
        <f t="shared" si="238"/>
        <v>0.99998609370983804</v>
      </c>
      <c r="FQ196" s="2">
        <f t="shared" si="238"/>
        <v>0.99998760044296175</v>
      </c>
      <c r="FR196" s="2">
        <f t="shared" si="238"/>
        <v>0.99998786950274265</v>
      </c>
      <c r="FS196" s="2">
        <f t="shared" si="238"/>
        <v>0.99998845171417472</v>
      </c>
      <c r="FT196" s="2">
        <f t="shared" si="238"/>
        <v>0.99998727472931259</v>
      </c>
      <c r="FU196" s="2">
        <f t="shared" si="238"/>
        <v>0.99998363617802666</v>
      </c>
      <c r="FW196" s="2">
        <f t="shared" si="244"/>
        <v>0.78122055189774953</v>
      </c>
      <c r="FX196" s="2">
        <f t="shared" si="244"/>
        <v>0.80322833717654041</v>
      </c>
      <c r="FY196" s="2">
        <f t="shared" si="244"/>
        <v>0.8398022353937038</v>
      </c>
      <c r="FZ196" s="2">
        <f t="shared" si="244"/>
        <v>0.86524136261534101</v>
      </c>
      <c r="GA196" s="2">
        <f t="shared" si="244"/>
        <v>0.8570162391690701</v>
      </c>
      <c r="GB196" s="2">
        <f t="shared" si="244"/>
        <v>0.84575061111837657</v>
      </c>
      <c r="GC196" s="2">
        <f t="shared" si="244"/>
        <v>0.85957446960059269</v>
      </c>
      <c r="GD196" s="2">
        <f t="shared" si="244"/>
        <v>0.87105168975113778</v>
      </c>
      <c r="GE196" s="2">
        <f t="shared" si="244"/>
        <v>0.87790287521395283</v>
      </c>
      <c r="GF196" s="2">
        <f t="shared" si="244"/>
        <v>0.84457799351015073</v>
      </c>
      <c r="GG196" s="2">
        <f t="shared" si="244"/>
        <v>0.82908651787148702</v>
      </c>
      <c r="GH196" s="2">
        <f t="shared" si="244"/>
        <v>0.80668856952125967</v>
      </c>
      <c r="GI196" s="2">
        <f t="shared" si="244"/>
        <v>0.79662459186351842</v>
      </c>
      <c r="GJ196" s="2">
        <f t="shared" si="244"/>
        <v>0.7463989847939243</v>
      </c>
      <c r="GK196" s="2">
        <f t="shared" si="244"/>
        <v>0.68437447768614457</v>
      </c>
      <c r="GM196" s="86">
        <f t="shared" si="245"/>
        <v>6.2090596742875387E-233</v>
      </c>
      <c r="GN196" s="86">
        <f t="shared" si="245"/>
        <v>1.091387489521742E-234</v>
      </c>
      <c r="GO196" s="86">
        <f t="shared" si="245"/>
        <v>2.1760370212270874E-274</v>
      </c>
      <c r="GP196" s="86">
        <f t="shared" si="245"/>
        <v>0</v>
      </c>
      <c r="GQ196" s="86">
        <f t="shared" si="245"/>
        <v>3.9111958527048294E-292</v>
      </c>
      <c r="GR196" s="86">
        <f t="shared" si="245"/>
        <v>3.2334288507433928E-196</v>
      </c>
      <c r="GS196" s="86">
        <f t="shared" si="245"/>
        <v>3.1841871666608749E-216</v>
      </c>
      <c r="GT196" s="86">
        <f t="shared" si="245"/>
        <v>5.6469978486390589E-259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2.03324841772641E-148</v>
      </c>
      <c r="HD196" s="86">
        <f t="shared" si="181"/>
        <v>1.5960635429910394E-181</v>
      </c>
      <c r="HE196" s="86">
        <f t="shared" si="181"/>
        <v>5.798075764552136E-205</v>
      </c>
      <c r="HF196" s="86">
        <f t="shared" si="181"/>
        <v>6.8214319233745238E-307</v>
      </c>
      <c r="HG196" s="86">
        <f t="shared" si="181"/>
        <v>2.0483227550403338E-179</v>
      </c>
      <c r="HH196" s="86">
        <f t="shared" si="181"/>
        <v>2.2033026127603575E-204</v>
      </c>
      <c r="HI196" s="86">
        <f t="shared" si="241"/>
        <v>6.4109053215867693E-277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3.8819549364305541E-293</v>
      </c>
      <c r="HO196" s="86">
        <f t="shared" si="226"/>
        <v>4.2630849359099501E-236</v>
      </c>
      <c r="HP196" s="86">
        <f t="shared" si="226"/>
        <v>4.5691408628863108E-253</v>
      </c>
      <c r="HQ196" s="86">
        <f t="shared" si="226"/>
        <v>3.7474753972345315E-272</v>
      </c>
      <c r="HS196" s="86">
        <f t="shared" si="246"/>
        <v>2.7105492649301952E-49</v>
      </c>
      <c r="HT196" s="86">
        <f t="shared" si="246"/>
        <v>2.6946995545156697E-60</v>
      </c>
      <c r="HU196" s="86">
        <f t="shared" si="246"/>
        <v>1.4524966077326225E-58</v>
      </c>
      <c r="HV196" s="86">
        <f t="shared" si="246"/>
        <v>6.9007210862662476E-73</v>
      </c>
      <c r="HW196" s="86">
        <f t="shared" si="246"/>
        <v>7.968134593857263E-81</v>
      </c>
      <c r="HX196" s="86">
        <f t="shared" si="246"/>
        <v>3.9152450290576789E-64</v>
      </c>
      <c r="HY196" s="86">
        <f t="shared" si="246"/>
        <v>3.2690748755018306E-75</v>
      </c>
      <c r="HZ196" s="86">
        <f t="shared" si="246"/>
        <v>1.4706130555194672E-68</v>
      </c>
      <c r="IA196" s="86">
        <f t="shared" si="246"/>
        <v>2.2220559468502002E-77</v>
      </c>
      <c r="IB196" s="86">
        <f t="shared" si="246"/>
        <v>9.9677638525128289E-74</v>
      </c>
      <c r="IC196" s="86">
        <f t="shared" si="246"/>
        <v>8.8109463150394991E-66</v>
      </c>
      <c r="ID196" s="86">
        <f t="shared" si="246"/>
        <v>1.148006518550042E-60</v>
      </c>
      <c r="IE196" s="86">
        <f t="shared" si="246"/>
        <v>1.0130220720536646E-57</v>
      </c>
      <c r="IF196" s="86">
        <f t="shared" si="246"/>
        <v>8.0436618875985767E-43</v>
      </c>
      <c r="IG196" s="86">
        <f t="shared" si="246"/>
        <v>8.9228611548746685E-38</v>
      </c>
      <c r="II196" s="86">
        <f t="shared" si="247"/>
        <v>6.7410015624429817E-2</v>
      </c>
      <c r="IJ196" s="86">
        <f t="shared" si="247"/>
        <v>3.5380434823636342E-2</v>
      </c>
      <c r="IK196" s="86">
        <f t="shared" si="247"/>
        <v>1.362207463812825E-2</v>
      </c>
      <c r="IL196" s="86">
        <f t="shared" si="247"/>
        <v>2.6416972705134633E-3</v>
      </c>
      <c r="IM196" s="86">
        <f t="shared" si="247"/>
        <v>2.5592465096004944E-3</v>
      </c>
      <c r="IN196" s="86">
        <f t="shared" si="247"/>
        <v>9.7040174300241037E-3</v>
      </c>
      <c r="IO196" s="86">
        <f t="shared" si="247"/>
        <v>3.1854835785688146E-3</v>
      </c>
      <c r="IP196" s="86">
        <f t="shared" si="247"/>
        <v>3.3252172739963201E-3</v>
      </c>
      <c r="IQ196" s="86">
        <f t="shared" si="247"/>
        <v>1.4510184399897169E-3</v>
      </c>
      <c r="IR196" s="86">
        <f t="shared" si="247"/>
        <v>5.7450220917184399E-3</v>
      </c>
      <c r="IS196" s="86">
        <f t="shared" si="247"/>
        <v>1.3424889270281262E-2</v>
      </c>
      <c r="IT196" s="86">
        <f t="shared" si="247"/>
        <v>2.7576475101107931E-2</v>
      </c>
      <c r="IU196" s="86">
        <f t="shared" si="247"/>
        <v>3.7583835141636712E-2</v>
      </c>
      <c r="IV196" s="86">
        <f t="shared" si="247"/>
        <v>1.9205167918653102E-3</v>
      </c>
      <c r="IW196" s="86">
        <f t="shared" si="247"/>
        <v>5.4780881064921795E-3</v>
      </c>
      <c r="IY196" s="86">
        <f t="shared" si="248"/>
        <v>6.7410015624429817E-2</v>
      </c>
      <c r="IZ196" s="86">
        <f t="shared" si="248"/>
        <v>3.5380434823636342E-2</v>
      </c>
      <c r="JA196" s="86">
        <f t="shared" si="248"/>
        <v>1.362207463812825E-2</v>
      </c>
      <c r="JB196" s="86">
        <f t="shared" si="248"/>
        <v>2.6416972705134633E-3</v>
      </c>
      <c r="JC196" s="86">
        <f t="shared" si="248"/>
        <v>2.5592465096004944E-3</v>
      </c>
      <c r="JD196" s="86">
        <f t="shared" si="248"/>
        <v>9.7040174300241037E-3</v>
      </c>
      <c r="JE196" s="86">
        <f t="shared" si="248"/>
        <v>3.1854835785688146E-3</v>
      </c>
      <c r="JF196" s="86">
        <f t="shared" si="248"/>
        <v>3.3252172739963201E-3</v>
      </c>
      <c r="JG196" s="86">
        <f t="shared" si="248"/>
        <v>1.4510184399897169E-3</v>
      </c>
      <c r="JH196" s="86">
        <f t="shared" si="248"/>
        <v>5.7450220917184399E-3</v>
      </c>
      <c r="JI196" s="86">
        <f t="shared" si="248"/>
        <v>1.3424889270281262E-2</v>
      </c>
      <c r="JJ196" s="86">
        <f t="shared" si="248"/>
        <v>2.7576475101107931E-2</v>
      </c>
      <c r="JK196" s="86">
        <f t="shared" si="248"/>
        <v>3.7583835141636712E-2</v>
      </c>
      <c r="JL196" s="86">
        <f t="shared" si="248"/>
        <v>1.9205167918653102E-3</v>
      </c>
      <c r="JM196" s="86">
        <f t="shared" si="248"/>
        <v>5.4780881064921795E-3</v>
      </c>
    </row>
    <row r="197" spans="2:273" x14ac:dyDescent="0.25">
      <c r="B197" s="2">
        <v>170</v>
      </c>
      <c r="C197" s="37">
        <v>69.516000000000005</v>
      </c>
      <c r="D197" s="37">
        <v>68.822999999999993</v>
      </c>
      <c r="E197" s="37">
        <v>63.402999999999999</v>
      </c>
      <c r="F197" s="37">
        <v>61.540999999999997</v>
      </c>
      <c r="G197" s="37">
        <v>58.655999999999999</v>
      </c>
      <c r="H197" s="37">
        <v>57.5</v>
      </c>
      <c r="I197" s="37">
        <v>57.262</v>
      </c>
      <c r="J197" s="37">
        <v>59.048999999999999</v>
      </c>
      <c r="K197" s="37">
        <v>57.573999999999998</v>
      </c>
      <c r="L197" s="37">
        <v>56.393000000000001</v>
      </c>
      <c r="M197" s="37">
        <v>54.459000000000003</v>
      </c>
      <c r="N197" s="37">
        <v>57.564999999999998</v>
      </c>
      <c r="O197" s="37">
        <v>58.613</v>
      </c>
      <c r="P197" s="37">
        <v>61.774000000000001</v>
      </c>
      <c r="Q197" s="37">
        <v>65.064999999999998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68.337638078290269</v>
      </c>
      <c r="T197" s="4">
        <f t="shared" si="249"/>
        <v>68.525505088865884</v>
      </c>
      <c r="U197" s="4">
        <f t="shared" si="249"/>
        <v>62.193647536634238</v>
      </c>
      <c r="V197" s="4">
        <f t="shared" si="249"/>
        <v>59.965979845730921</v>
      </c>
      <c r="W197" s="4">
        <f t="shared" si="249"/>
        <v>58.135124640448211</v>
      </c>
      <c r="X197" s="4">
        <f t="shared" si="249"/>
        <v>58.284916123809175</v>
      </c>
      <c r="Y197" s="4">
        <f t="shared" si="249"/>
        <v>58.21228558806132</v>
      </c>
      <c r="Z197" s="4">
        <f t="shared" si="249"/>
        <v>58.016231240081133</v>
      </c>
      <c r="AA197" s="4">
        <f t="shared" si="249"/>
        <v>56.855475455696876</v>
      </c>
      <c r="AB197" s="4">
        <f t="shared" si="249"/>
        <v>55.411175825195535</v>
      </c>
      <c r="AC197" s="4">
        <f t="shared" si="249"/>
        <v>55.281659707758067</v>
      </c>
      <c r="AD197" s="4">
        <f t="shared" si="249"/>
        <v>56.149801566972535</v>
      </c>
      <c r="AE197" s="4">
        <f t="shared" si="249"/>
        <v>57.235692588340491</v>
      </c>
      <c r="AF197" s="4">
        <f t="shared" si="249"/>
        <v>62.360974511294252</v>
      </c>
      <c r="AG197" s="4">
        <f t="shared" si="249"/>
        <v>63.77316713829083</v>
      </c>
      <c r="AI197" s="4">
        <f t="shared" ref="AI197:AW213" si="250">IF(OR($B197 &lt; C$230, $B197 &gt; C$233), 0, C197-S197)</f>
        <v>1.1783619217097367</v>
      </c>
      <c r="AJ197" s="4">
        <f t="shared" si="250"/>
        <v>0.29749491113410897</v>
      </c>
      <c r="AK197" s="4">
        <f t="shared" si="250"/>
        <v>1.2093524633657609</v>
      </c>
      <c r="AL197" s="4">
        <f t="shared" si="250"/>
        <v>1.575020154269076</v>
      </c>
      <c r="AM197" s="4">
        <f t="shared" si="250"/>
        <v>0.52087535955178765</v>
      </c>
      <c r="AN197" s="4">
        <f t="shared" si="250"/>
        <v>-0.7849161238091753</v>
      </c>
      <c r="AO197" s="4">
        <f t="shared" si="250"/>
        <v>-0.95028558806131969</v>
      </c>
      <c r="AP197" s="4">
        <f t="shared" si="250"/>
        <v>1.0327687599188664</v>
      </c>
      <c r="AQ197" s="4">
        <f t="shared" si="250"/>
        <v>0.71852454430312207</v>
      </c>
      <c r="AR197" s="4">
        <f t="shared" si="250"/>
        <v>0.9818241748044656</v>
      </c>
      <c r="AS197" s="4">
        <f t="shared" si="250"/>
        <v>-0.82265970775806352</v>
      </c>
      <c r="AT197" s="4">
        <f t="shared" si="250"/>
        <v>1.415198433027463</v>
      </c>
      <c r="AU197" s="4">
        <f t="shared" si="250"/>
        <v>1.3773074116595083</v>
      </c>
      <c r="AV197" s="4">
        <f t="shared" si="250"/>
        <v>-0.58697451129425104</v>
      </c>
      <c r="AW197" s="4">
        <f t="shared" si="250"/>
        <v>1.2918328617091674</v>
      </c>
      <c r="AY197" s="2">
        <f t="shared" si="242"/>
        <v>68.3376364832679</v>
      </c>
      <c r="AZ197" s="2">
        <f t="shared" si="242"/>
        <v>68.525505067988561</v>
      </c>
      <c r="BA197" s="2">
        <f t="shared" si="242"/>
        <v>62.193647536185956</v>
      </c>
      <c r="BB197" s="2">
        <f t="shared" si="242"/>
        <v>59.965979845730892</v>
      </c>
      <c r="BC197" s="2">
        <f t="shared" si="242"/>
        <v>58.135124640448183</v>
      </c>
      <c r="BD197" s="2">
        <f t="shared" si="242"/>
        <v>58.284916123697016</v>
      </c>
      <c r="BE197" s="2">
        <f t="shared" si="242"/>
        <v>58.212285588061178</v>
      </c>
      <c r="BF197" s="2">
        <f t="shared" si="242"/>
        <v>58.01623124008092</v>
      </c>
      <c r="BG197" s="2">
        <f t="shared" si="242"/>
        <v>56.855475455696876</v>
      </c>
      <c r="BH197" s="2">
        <f t="shared" si="242"/>
        <v>55.411175825188472</v>
      </c>
      <c r="BI197" s="2">
        <f t="shared" si="242"/>
        <v>55.281659706357658</v>
      </c>
      <c r="BJ197" s="2">
        <f t="shared" si="242"/>
        <v>56.149801437792284</v>
      </c>
      <c r="BK197" s="2">
        <f t="shared" si="242"/>
        <v>57.235691823190272</v>
      </c>
      <c r="BL197" s="2">
        <f t="shared" si="242"/>
        <v>62.360623258615021</v>
      </c>
      <c r="BM197" s="2">
        <f t="shared" si="242"/>
        <v>63.747597711528286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>
        <f t="shared" si="199"/>
        <v>63.402999999999999</v>
      </c>
      <c r="CX197" s="2">
        <f t="shared" si="200"/>
        <v>61.540999999999997</v>
      </c>
      <c r="CY197" s="2">
        <f t="shared" si="201"/>
        <v>58.655999999999999</v>
      </c>
      <c r="CZ197" s="2">
        <f t="shared" si="202"/>
        <v>57.5</v>
      </c>
      <c r="DA197" s="2">
        <f t="shared" si="203"/>
        <v>57.262</v>
      </c>
      <c r="DB197" s="2">
        <f t="shared" si="204"/>
        <v>59.048999999999999</v>
      </c>
      <c r="DC197" s="2">
        <f t="shared" si="205"/>
        <v>57.573999999999998</v>
      </c>
      <c r="DD197" s="2">
        <f t="shared" si="206"/>
        <v>56.393000000000001</v>
      </c>
      <c r="DE197" s="2">
        <f t="shared" si="207"/>
        <v>54.459000000000003</v>
      </c>
      <c r="DF197" s="2" t="str">
        <f t="shared" si="208"/>
        <v/>
      </c>
      <c r="DG197" s="2" t="str">
        <f t="shared" si="209"/>
        <v/>
      </c>
      <c r="DH197" s="2">
        <f t="shared" si="210"/>
        <v>61.774000000000001</v>
      </c>
      <c r="DI197" s="2">
        <f t="shared" si="211"/>
        <v>65.064999999999998</v>
      </c>
      <c r="DK197" s="2">
        <f t="shared" ref="DK197:DY213" si="251">BO$228*$B197+BO$229</f>
        <v>108.14416067653278</v>
      </c>
      <c r="DL197" s="2">
        <f t="shared" si="251"/>
        <v>129.61613596953242</v>
      </c>
      <c r="DM197" s="2">
        <f t="shared" si="251"/>
        <v>131.42799848742672</v>
      </c>
      <c r="DN197" s="2">
        <f t="shared" si="251"/>
        <v>93.851044397462999</v>
      </c>
      <c r="DO197" s="2">
        <f t="shared" si="251"/>
        <v>104.7359324744078</v>
      </c>
      <c r="DP197" s="2">
        <f t="shared" si="251"/>
        <v>101.21044564459933</v>
      </c>
      <c r="DQ197" s="2">
        <f t="shared" si="251"/>
        <v>110.57576266549952</v>
      </c>
      <c r="DR197" s="2">
        <f t="shared" si="251"/>
        <v>100.17523624028885</v>
      </c>
      <c r="DS197" s="2">
        <f t="shared" si="251"/>
        <v>109.75243878163874</v>
      </c>
      <c r="DT197" s="2">
        <f t="shared" si="251"/>
        <v>104.50652054912052</v>
      </c>
      <c r="DU197" s="2">
        <f t="shared" si="251"/>
        <v>101.42810194404933</v>
      </c>
      <c r="DV197" s="2">
        <f t="shared" si="251"/>
        <v>112.72809689608638</v>
      </c>
      <c r="DW197" s="2">
        <f t="shared" si="251"/>
        <v>100.60788592870541</v>
      </c>
      <c r="DX197" s="2">
        <f t="shared" si="251"/>
        <v>105.02868183973447</v>
      </c>
      <c r="DY197" s="2">
        <f t="shared" si="251"/>
        <v>92.663091935483834</v>
      </c>
      <c r="EA197" s="2">
        <f t="shared" si="240"/>
        <v>68.127805364529479</v>
      </c>
      <c r="EB197" s="2">
        <f t="shared" si="240"/>
        <v>67.761506008921529</v>
      </c>
      <c r="EC197" s="2">
        <f t="shared" si="240"/>
        <v>60.639990436257015</v>
      </c>
      <c r="ED197" s="2">
        <f t="shared" si="240"/>
        <v>58.54204619519804</v>
      </c>
      <c r="EE197" s="2">
        <f t="shared" si="240"/>
        <v>58.125985828297658</v>
      </c>
      <c r="EF197" s="2">
        <f t="shared" si="239"/>
        <v>57.189277538814451</v>
      </c>
      <c r="EG197" s="2">
        <f t="shared" si="239"/>
        <v>58.412285074970505</v>
      </c>
      <c r="EH197" s="2">
        <f t="shared" si="239"/>
        <v>57.245859040320013</v>
      </c>
      <c r="EI197" s="2">
        <f t="shared" si="239"/>
        <v>55.872039591686026</v>
      </c>
      <c r="EJ197" s="2">
        <f t="shared" si="239"/>
        <v>54.908798155625909</v>
      </c>
      <c r="EK197" s="2">
        <f t="shared" si="239"/>
        <v>55.594826806864873</v>
      </c>
      <c r="EL197" s="2">
        <f t="shared" si="179"/>
        <v>54.696205103372549</v>
      </c>
      <c r="EM197" s="2">
        <f t="shared" si="179"/>
        <v>56.376650413885187</v>
      </c>
      <c r="EN197" s="2">
        <f t="shared" si="179"/>
        <v>63.319945825822096</v>
      </c>
      <c r="EO197" s="2">
        <f t="shared" si="179"/>
        <v>63.280651681476556</v>
      </c>
      <c r="EQ197" s="2">
        <f t="shared" ref="EQ197:FE213" si="252">CU$228*$B197+CU$229</f>
        <v>68.390732315163888</v>
      </c>
      <c r="ER197" s="2">
        <f t="shared" si="252"/>
        <v>68.695416764687607</v>
      </c>
      <c r="ES197" s="2">
        <f t="shared" si="252"/>
        <v>62.463091005530828</v>
      </c>
      <c r="ET197" s="2">
        <f t="shared" si="252"/>
        <v>60.167847074425922</v>
      </c>
      <c r="EU197" s="2">
        <f t="shared" si="252"/>
        <v>58.135999912562916</v>
      </c>
      <c r="EV197" s="2">
        <f t="shared" si="252"/>
        <v>58.466621535133783</v>
      </c>
      <c r="EW197" s="2">
        <f t="shared" si="252"/>
        <v>58.181793355737611</v>
      </c>
      <c r="EX197" s="2">
        <f t="shared" si="252"/>
        <v>58.119671205096211</v>
      </c>
      <c r="EY197" s="2">
        <f t="shared" si="252"/>
        <v>56.979465666463277</v>
      </c>
      <c r="EZ197" s="2">
        <f t="shared" si="252"/>
        <v>55.494755877526686</v>
      </c>
      <c r="FA197" s="2">
        <f t="shared" si="252"/>
        <v>55.222166013598773</v>
      </c>
      <c r="FB197" s="2">
        <f t="shared" si="252"/>
        <v>56.466703188139135</v>
      </c>
      <c r="FC197" s="2">
        <f t="shared" si="252"/>
        <v>57.435130784694017</v>
      </c>
      <c r="FD197" s="2">
        <f t="shared" si="252"/>
        <v>62.062723641233454</v>
      </c>
      <c r="FE197" s="2">
        <f t="shared" si="252"/>
        <v>63.943376358077529</v>
      </c>
      <c r="FG197" s="2">
        <f t="shared" ref="FG197:FU213" si="253">POWER(10,($B197-C$231)/C$229)/(1+POWER(10,($B197-C$231)/C$229))</f>
        <v>0.99999011655347114</v>
      </c>
      <c r="FH197" s="2">
        <f t="shared" si="253"/>
        <v>0.99998967208166023</v>
      </c>
      <c r="FI197" s="2">
        <f t="shared" si="253"/>
        <v>0.99998977888594576</v>
      </c>
      <c r="FJ197" s="2">
        <f t="shared" si="253"/>
        <v>0.99999027023104592</v>
      </c>
      <c r="FK197" s="2">
        <f t="shared" si="253"/>
        <v>0.99999040483045321</v>
      </c>
      <c r="FL197" s="2">
        <f t="shared" si="253"/>
        <v>0.99998954920888405</v>
      </c>
      <c r="FM197" s="2">
        <f t="shared" si="253"/>
        <v>0.99998842195011461</v>
      </c>
      <c r="FN197" s="2">
        <f t="shared" si="253"/>
        <v>0.99998831465614235</v>
      </c>
      <c r="FO197" s="2">
        <f t="shared" si="253"/>
        <v>0.99998765406324464</v>
      </c>
      <c r="FP197" s="2">
        <f t="shared" si="253"/>
        <v>0.99998731729711843</v>
      </c>
      <c r="FQ197" s="2">
        <f t="shared" si="253"/>
        <v>0.99998869145724001</v>
      </c>
      <c r="FR197" s="2">
        <f t="shared" si="253"/>
        <v>0.99998893684320622</v>
      </c>
      <c r="FS197" s="2">
        <f t="shared" si="253"/>
        <v>0.99998946782744935</v>
      </c>
      <c r="FT197" s="2">
        <f t="shared" si="253"/>
        <v>0.99998839440220466</v>
      </c>
      <c r="FU197" s="2">
        <f t="shared" si="253"/>
        <v>0.99998507599549891</v>
      </c>
      <c r="FW197" s="2">
        <f t="shared" si="244"/>
        <v>0.79655439933057004</v>
      </c>
      <c r="FX197" s="2">
        <f t="shared" si="244"/>
        <v>0.8173802740645012</v>
      </c>
      <c r="FY197" s="2">
        <f t="shared" si="244"/>
        <v>0.85180905200613966</v>
      </c>
      <c r="FZ197" s="2">
        <f t="shared" si="244"/>
        <v>0.87562389732156354</v>
      </c>
      <c r="GA197" s="2">
        <f t="shared" si="244"/>
        <v>0.8679357572455042</v>
      </c>
      <c r="GB197" s="2">
        <f t="shared" si="244"/>
        <v>0.85738730679109432</v>
      </c>
      <c r="GC197" s="2">
        <f t="shared" si="244"/>
        <v>0.87032817891548753</v>
      </c>
      <c r="GD197" s="2">
        <f t="shared" si="244"/>
        <v>0.88104810880483919</v>
      </c>
      <c r="GE197" s="2">
        <f t="shared" si="244"/>
        <v>0.88743680719977025</v>
      </c>
      <c r="GF197" s="2">
        <f t="shared" si="244"/>
        <v>0.8562881205118944</v>
      </c>
      <c r="GG197" s="2">
        <f t="shared" si="244"/>
        <v>0.84174513049712207</v>
      </c>
      <c r="GH197" s="2">
        <f t="shared" si="244"/>
        <v>0.82064721278325747</v>
      </c>
      <c r="GI197" s="2">
        <f t="shared" si="244"/>
        <v>0.81113980190718082</v>
      </c>
      <c r="GJ197" s="2">
        <f t="shared" si="244"/>
        <v>0.7634343664845934</v>
      </c>
      <c r="GK197" s="2">
        <f t="shared" si="244"/>
        <v>0.7039235792060482</v>
      </c>
      <c r="GM197" s="86">
        <f t="shared" si="245"/>
        <v>2.1928710917808204E-237</v>
      </c>
      <c r="GN197" s="86">
        <f t="shared" si="245"/>
        <v>3.5968756145984476E-239</v>
      </c>
      <c r="GO197" s="86">
        <f t="shared" si="245"/>
        <v>1.2662509002098662E-279</v>
      </c>
      <c r="GP197" s="86">
        <f t="shared" si="245"/>
        <v>0</v>
      </c>
      <c r="GQ197" s="86">
        <f t="shared" si="245"/>
        <v>1.0910570923598318E-297</v>
      </c>
      <c r="GR197" s="86">
        <f t="shared" si="245"/>
        <v>5.8360181136140165E-200</v>
      </c>
      <c r="GS197" s="86">
        <f t="shared" si="245"/>
        <v>2.5327541424796791E-220</v>
      </c>
      <c r="GT197" s="86">
        <f t="shared" si="245"/>
        <v>6.9599590267915186E-264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4.6682191285449448E-152</v>
      </c>
      <c r="HD197" s="86">
        <f t="shared" si="181"/>
        <v>5.3057947503519989E-186</v>
      </c>
      <c r="HE197" s="86">
        <f t="shared" si="181"/>
        <v>5.2062341746731259E-210</v>
      </c>
      <c r="HF197" s="86">
        <f t="shared" si="181"/>
        <v>0</v>
      </c>
      <c r="HG197" s="86">
        <f t="shared" si="181"/>
        <v>1.0010877552309854E-183</v>
      </c>
      <c r="HH197" s="86">
        <f t="shared" si="181"/>
        <v>2.3120529110866383E-209</v>
      </c>
      <c r="HI197" s="86">
        <f t="shared" si="241"/>
        <v>1.3438783544613823E-283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2.8569847226382276E-300</v>
      </c>
      <c r="HO197" s="86">
        <f t="shared" si="226"/>
        <v>7.6810655688551668E-242</v>
      </c>
      <c r="HP197" s="86">
        <f t="shared" si="226"/>
        <v>3.3748830272403786E-259</v>
      </c>
      <c r="HQ197" s="86">
        <f t="shared" si="226"/>
        <v>8.7169644138946102E-279</v>
      </c>
      <c r="HS197" s="86">
        <f t="shared" si="246"/>
        <v>1.4322728523758492E-51</v>
      </c>
      <c r="HT197" s="86">
        <f t="shared" si="246"/>
        <v>6.3680031209130852E-63</v>
      </c>
      <c r="HU197" s="86">
        <f t="shared" si="246"/>
        <v>3.8529159314902179E-61</v>
      </c>
      <c r="HV197" s="86">
        <f t="shared" si="246"/>
        <v>5.1467100855521947E-76</v>
      </c>
      <c r="HW197" s="86">
        <f t="shared" si="246"/>
        <v>2.9352453116961272E-84</v>
      </c>
      <c r="HX197" s="86">
        <f t="shared" si="246"/>
        <v>6.9016652170320536E-67</v>
      </c>
      <c r="HY197" s="86">
        <f t="shared" si="246"/>
        <v>2.0671380137800575E-78</v>
      </c>
      <c r="HZ197" s="86">
        <f t="shared" si="246"/>
        <v>1.9356872661931469E-71</v>
      </c>
      <c r="IA197" s="86">
        <f t="shared" si="246"/>
        <v>1.34603025743845E-80</v>
      </c>
      <c r="IB197" s="86">
        <f t="shared" si="246"/>
        <v>6.6668204841789401E-77</v>
      </c>
      <c r="IC197" s="86">
        <f t="shared" si="246"/>
        <v>1.1770016763201906E-68</v>
      </c>
      <c r="ID197" s="86">
        <f t="shared" si="246"/>
        <v>2.2009009078735552E-63</v>
      </c>
      <c r="IE197" s="86">
        <f t="shared" si="246"/>
        <v>2.4508594633576699E-60</v>
      </c>
      <c r="IF197" s="86">
        <f t="shared" si="246"/>
        <v>8.235144549399282E-45</v>
      </c>
      <c r="IG197" s="86">
        <f t="shared" si="246"/>
        <v>1.1846089678853433E-39</v>
      </c>
      <c r="II197" s="86">
        <f t="shared" si="247"/>
        <v>4.9847203808880698E-2</v>
      </c>
      <c r="IJ197" s="86">
        <f t="shared" si="247"/>
        <v>2.4977874266074732E-2</v>
      </c>
      <c r="IK197" s="86">
        <f t="shared" si="247"/>
        <v>9.2081201337661876E-3</v>
      </c>
      <c r="IL197" s="86">
        <f t="shared" si="247"/>
        <v>1.60201349397679E-3</v>
      </c>
      <c r="IM197" s="86">
        <f t="shared" si="247"/>
        <v>1.5171477462603998E-3</v>
      </c>
      <c r="IN197" s="86">
        <f t="shared" si="247"/>
        <v>6.4071697486586133E-3</v>
      </c>
      <c r="IO197" s="86">
        <f t="shared" si="247"/>
        <v>1.9405898376756892E-3</v>
      </c>
      <c r="IP197" s="86">
        <f t="shared" si="247"/>
        <v>2.0873712369618848E-3</v>
      </c>
      <c r="IQ197" s="86">
        <f t="shared" si="247"/>
        <v>8.5922354240805803E-4</v>
      </c>
      <c r="IR197" s="86">
        <f t="shared" si="247"/>
        <v>3.5880491039963274E-3</v>
      </c>
      <c r="IS197" s="86">
        <f t="shared" si="247"/>
        <v>8.8839318485276937E-3</v>
      </c>
      <c r="IT197" s="86">
        <f t="shared" si="247"/>
        <v>1.9011657721997557E-2</v>
      </c>
      <c r="IU197" s="86">
        <f t="shared" si="247"/>
        <v>2.6443504641631435E-2</v>
      </c>
      <c r="IV197" s="86">
        <f t="shared" si="247"/>
        <v>7.622445357658757E-4</v>
      </c>
      <c r="IW197" s="86">
        <f t="shared" si="247"/>
        <v>1.9569781150087077E-3</v>
      </c>
      <c r="IY197" s="86">
        <f t="shared" si="248"/>
        <v>4.9847203808880698E-2</v>
      </c>
      <c r="IZ197" s="86">
        <f t="shared" si="248"/>
        <v>2.4977874266074732E-2</v>
      </c>
      <c r="JA197" s="86">
        <f t="shared" si="248"/>
        <v>9.2081201337661876E-3</v>
      </c>
      <c r="JB197" s="86">
        <f t="shared" si="248"/>
        <v>1.60201349397679E-3</v>
      </c>
      <c r="JC197" s="86">
        <f t="shared" si="248"/>
        <v>1.5171477462603998E-3</v>
      </c>
      <c r="JD197" s="86">
        <f t="shared" si="248"/>
        <v>6.4071697486586133E-3</v>
      </c>
      <c r="JE197" s="86">
        <f t="shared" si="248"/>
        <v>1.9405898376756892E-3</v>
      </c>
      <c r="JF197" s="86">
        <f t="shared" si="248"/>
        <v>2.0873712369618848E-3</v>
      </c>
      <c r="JG197" s="86">
        <f t="shared" si="248"/>
        <v>8.5922354240805803E-4</v>
      </c>
      <c r="JH197" s="86">
        <f t="shared" si="248"/>
        <v>3.5880491039963274E-3</v>
      </c>
      <c r="JI197" s="86">
        <f t="shared" si="248"/>
        <v>8.8839318485276937E-3</v>
      </c>
      <c r="JJ197" s="86">
        <f t="shared" si="248"/>
        <v>1.9011657721997557E-2</v>
      </c>
      <c r="JK197" s="86">
        <f t="shared" si="248"/>
        <v>2.6443504641631435E-2</v>
      </c>
      <c r="JL197" s="86">
        <f t="shared" si="248"/>
        <v>7.622445357658757E-4</v>
      </c>
      <c r="JM197" s="86">
        <f t="shared" si="248"/>
        <v>1.9569781150087077E-3</v>
      </c>
    </row>
    <row r="198" spans="2:273" x14ac:dyDescent="0.25">
      <c r="B198" s="2">
        <v>171</v>
      </c>
      <c r="C198" s="37">
        <v>67.468000000000004</v>
      </c>
      <c r="D198" s="37">
        <v>68.983999999999995</v>
      </c>
      <c r="E198" s="37">
        <v>63.064999999999998</v>
      </c>
      <c r="F198" s="37">
        <v>60.77</v>
      </c>
      <c r="G198" s="37">
        <v>58</v>
      </c>
      <c r="H198" s="37">
        <v>59</v>
      </c>
      <c r="I198" s="37">
        <v>58.377000000000002</v>
      </c>
      <c r="J198" s="37">
        <v>58.475000000000001</v>
      </c>
      <c r="K198" s="37">
        <v>56.917999999999999</v>
      </c>
      <c r="L198" s="37">
        <v>56.115000000000002</v>
      </c>
      <c r="M198" s="37">
        <v>54.622999999999998</v>
      </c>
      <c r="N198" s="37">
        <v>57.21</v>
      </c>
      <c r="O198" s="37">
        <v>57.854999999999997</v>
      </c>
      <c r="P198" s="37">
        <v>60.581000000000003</v>
      </c>
      <c r="Q198" s="37">
        <v>63.951999999999998</v>
      </c>
      <c r="S198" s="4">
        <f t="shared" si="249"/>
        <v>68.224419193514834</v>
      </c>
      <c r="T198" s="4">
        <f t="shared" si="249"/>
        <v>68.413109602549014</v>
      </c>
      <c r="U198" s="4">
        <f t="shared" si="249"/>
        <v>62.093010921545847</v>
      </c>
      <c r="V198" s="4">
        <f t="shared" si="249"/>
        <v>59.84913262742333</v>
      </c>
      <c r="W198" s="4">
        <f t="shared" si="249"/>
        <v>58.014058674987133</v>
      </c>
      <c r="X198" s="4">
        <f t="shared" si="249"/>
        <v>58.188382675335717</v>
      </c>
      <c r="Y198" s="4">
        <f t="shared" si="249"/>
        <v>58.089992065789666</v>
      </c>
      <c r="Z198" s="4">
        <f t="shared" si="249"/>
        <v>57.892372821842883</v>
      </c>
      <c r="AA198" s="4">
        <f t="shared" si="249"/>
        <v>56.72117869568261</v>
      </c>
      <c r="AB198" s="4">
        <f t="shared" si="249"/>
        <v>55.281047835684163</v>
      </c>
      <c r="AC198" s="4">
        <f t="shared" si="249"/>
        <v>55.159288102738799</v>
      </c>
      <c r="AD198" s="4">
        <f t="shared" si="249"/>
        <v>56.048709137209805</v>
      </c>
      <c r="AE198" s="4">
        <f t="shared" si="249"/>
        <v>57.121709997223554</v>
      </c>
      <c r="AF198" s="4">
        <f t="shared" si="249"/>
        <v>62.256605042216329</v>
      </c>
      <c r="AG198" s="4">
        <f t="shared" si="249"/>
        <v>63.672138133376066</v>
      </c>
      <c r="AI198" s="4">
        <f t="shared" si="250"/>
        <v>-0.75641919351483011</v>
      </c>
      <c r="AJ198" s="4">
        <f t="shared" si="250"/>
        <v>0.57089039745098091</v>
      </c>
      <c r="AK198" s="4">
        <f t="shared" si="250"/>
        <v>0.9719890784541505</v>
      </c>
      <c r="AL198" s="4">
        <f t="shared" si="250"/>
        <v>0.92086737257667295</v>
      </c>
      <c r="AM198" s="4">
        <f t="shared" si="250"/>
        <v>-1.4058674987133202E-2</v>
      </c>
      <c r="AN198" s="4">
        <f t="shared" si="250"/>
        <v>0.81161732466428305</v>
      </c>
      <c r="AO198" s="4">
        <f t="shared" si="250"/>
        <v>0.28700793421033666</v>
      </c>
      <c r="AP198" s="4">
        <f t="shared" si="250"/>
        <v>0.58262717815711795</v>
      </c>
      <c r="AQ198" s="4">
        <f t="shared" si="250"/>
        <v>0.19682130431738898</v>
      </c>
      <c r="AR198" s="4">
        <f t="shared" si="250"/>
        <v>0.83395216431583918</v>
      </c>
      <c r="AS198" s="4">
        <f t="shared" si="250"/>
        <v>-0.53628810273880134</v>
      </c>
      <c r="AT198" s="4">
        <f t="shared" si="250"/>
        <v>1.1612908627901959</v>
      </c>
      <c r="AU198" s="4">
        <f t="shared" si="250"/>
        <v>0.73329000277644241</v>
      </c>
      <c r="AV198" s="4">
        <f t="shared" si="250"/>
        <v>-1.6756050422163256</v>
      </c>
      <c r="AW198" s="4">
        <f t="shared" si="250"/>
        <v>0.27986186662393209</v>
      </c>
      <c r="AY198" s="2">
        <f t="shared" si="242"/>
        <v>68.224418911870515</v>
      </c>
      <c r="AZ198" s="2">
        <f t="shared" si="242"/>
        <v>68.413109599850401</v>
      </c>
      <c r="BA198" s="2">
        <f t="shared" si="242"/>
        <v>62.093010921502845</v>
      </c>
      <c r="BB198" s="2">
        <f t="shared" si="242"/>
        <v>59.84913262742333</v>
      </c>
      <c r="BC198" s="2">
        <f t="shared" si="242"/>
        <v>58.014058674987133</v>
      </c>
      <c r="BD198" s="2">
        <f t="shared" si="242"/>
        <v>58.188382675326508</v>
      </c>
      <c r="BE198" s="2">
        <f t="shared" si="242"/>
        <v>58.089992065789659</v>
      </c>
      <c r="BF198" s="2">
        <f t="shared" si="242"/>
        <v>57.892372821842869</v>
      </c>
      <c r="BG198" s="2">
        <f t="shared" si="242"/>
        <v>56.72117869568261</v>
      </c>
      <c r="BH198" s="2">
        <f t="shared" si="242"/>
        <v>55.281047835683758</v>
      </c>
      <c r="BI198" s="2">
        <f t="shared" si="242"/>
        <v>55.159288102621375</v>
      </c>
      <c r="BJ198" s="2">
        <f t="shared" si="242"/>
        <v>56.048709122928607</v>
      </c>
      <c r="BK198" s="2">
        <f t="shared" si="242"/>
        <v>57.121709900190126</v>
      </c>
      <c r="BL198" s="2">
        <f t="shared" si="242"/>
        <v>62.256537929335487</v>
      </c>
      <c r="BM198" s="2">
        <f t="shared" si="242"/>
        <v>63.666197860723955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>
        <f t="shared" si="199"/>
        <v>63.064999999999998</v>
      </c>
      <c r="CX198" s="2">
        <f t="shared" si="200"/>
        <v>60.77</v>
      </c>
      <c r="CY198" s="2">
        <f t="shared" si="201"/>
        <v>58</v>
      </c>
      <c r="CZ198" s="2">
        <f t="shared" si="202"/>
        <v>59</v>
      </c>
      <c r="DA198" s="2">
        <f t="shared" si="203"/>
        <v>58.377000000000002</v>
      </c>
      <c r="DB198" s="2">
        <f t="shared" si="204"/>
        <v>58.475000000000001</v>
      </c>
      <c r="DC198" s="2">
        <f t="shared" si="205"/>
        <v>56.917999999999999</v>
      </c>
      <c r="DD198" s="2">
        <f t="shared" si="206"/>
        <v>56.115000000000002</v>
      </c>
      <c r="DE198" s="2">
        <f t="shared" si="207"/>
        <v>54.622999999999998</v>
      </c>
      <c r="DF198" s="2" t="str">
        <f t="shared" si="208"/>
        <v/>
      </c>
      <c r="DG198" s="2" t="str">
        <f t="shared" si="209"/>
        <v/>
      </c>
      <c r="DH198" s="2">
        <f t="shared" si="210"/>
        <v>60.581000000000003</v>
      </c>
      <c r="DI198" s="2">
        <f t="shared" si="211"/>
        <v>63.951999999999998</v>
      </c>
      <c r="DK198" s="2">
        <f t="shared" si="251"/>
        <v>108.30475234068258</v>
      </c>
      <c r="DL198" s="2">
        <f t="shared" si="251"/>
        <v>129.8904382140831</v>
      </c>
      <c r="DM198" s="2">
        <f t="shared" si="251"/>
        <v>131.73363068903114</v>
      </c>
      <c r="DN198" s="2">
        <f t="shared" si="251"/>
        <v>93.915659317426758</v>
      </c>
      <c r="DO198" s="2">
        <f t="shared" si="251"/>
        <v>104.92473508359669</v>
      </c>
      <c r="DP198" s="2">
        <f t="shared" si="251"/>
        <v>101.37445487804881</v>
      </c>
      <c r="DQ198" s="2">
        <f t="shared" si="251"/>
        <v>110.79368399168399</v>
      </c>
      <c r="DR198" s="2">
        <f t="shared" si="251"/>
        <v>100.31600558047926</v>
      </c>
      <c r="DS198" s="2">
        <f t="shared" si="251"/>
        <v>109.96529386529383</v>
      </c>
      <c r="DT198" s="2">
        <f t="shared" si="251"/>
        <v>104.68943251823249</v>
      </c>
      <c r="DU198" s="2">
        <f t="shared" si="251"/>
        <v>101.59608961593173</v>
      </c>
      <c r="DV198" s="2">
        <f t="shared" si="251"/>
        <v>112.96465721997302</v>
      </c>
      <c r="DW198" s="2">
        <f t="shared" si="251"/>
        <v>100.76363273921197</v>
      </c>
      <c r="DX198" s="2">
        <f t="shared" si="251"/>
        <v>105.23512897107635</v>
      </c>
      <c r="DY198" s="2">
        <f t="shared" si="251"/>
        <v>92.788867741935448</v>
      </c>
      <c r="EA198" s="2">
        <f t="shared" si="240"/>
        <v>68.007083505687703</v>
      </c>
      <c r="EB198" s="2">
        <f t="shared" si="240"/>
        <v>67.622715002623977</v>
      </c>
      <c r="EC198" s="2">
        <f t="shared" si="240"/>
        <v>60.492128078982304</v>
      </c>
      <c r="ED198" s="2">
        <f t="shared" si="240"/>
        <v>58.385593518466933</v>
      </c>
      <c r="EE198" s="2">
        <f t="shared" si="240"/>
        <v>58.004685207865109</v>
      </c>
      <c r="EF198" s="2">
        <f t="shared" si="239"/>
        <v>57.060053869157329</v>
      </c>
      <c r="EG198" s="2">
        <f t="shared" si="239"/>
        <v>58.295691779146409</v>
      </c>
      <c r="EH198" s="2">
        <f t="shared" si="239"/>
        <v>57.101275179004922</v>
      </c>
      <c r="EI198" s="2">
        <f t="shared" si="239"/>
        <v>55.712015509601201</v>
      </c>
      <c r="EJ198" s="2">
        <f t="shared" si="239"/>
        <v>54.763801811633769</v>
      </c>
      <c r="EK198" s="2">
        <f t="shared" si="239"/>
        <v>55.482248972685518</v>
      </c>
      <c r="EL198" s="2">
        <f t="shared" si="179"/>
        <v>54.546853155038114</v>
      </c>
      <c r="EM198" s="2">
        <f t="shared" si="179"/>
        <v>56.233039778752634</v>
      </c>
      <c r="EN198" s="2">
        <f t="shared" si="179"/>
        <v>63.252065285634366</v>
      </c>
      <c r="EO198" s="2">
        <f t="shared" si="179"/>
        <v>63.179353937231156</v>
      </c>
      <c r="EQ198" s="2">
        <f t="shared" si="252"/>
        <v>68.27459586896444</v>
      </c>
      <c r="ER198" s="2">
        <f t="shared" si="252"/>
        <v>68.573456089832177</v>
      </c>
      <c r="ES198" s="2">
        <f t="shared" si="252"/>
        <v>62.346244531326221</v>
      </c>
      <c r="ET198" s="2">
        <f t="shared" si="252"/>
        <v>60.038370101493371</v>
      </c>
      <c r="EU198" s="2">
        <f t="shared" si="252"/>
        <v>58.014891866036095</v>
      </c>
      <c r="EV198" s="2">
        <f t="shared" si="252"/>
        <v>58.359061957342114</v>
      </c>
      <c r="EW198" s="2">
        <f t="shared" si="252"/>
        <v>58.061411468178974</v>
      </c>
      <c r="EX198" s="2">
        <f t="shared" si="252"/>
        <v>57.9892651800129</v>
      </c>
      <c r="EY198" s="2">
        <f t="shared" si="252"/>
        <v>56.837237339136536</v>
      </c>
      <c r="EZ198" s="2">
        <f t="shared" si="252"/>
        <v>55.359553655234492</v>
      </c>
      <c r="FA198" s="2">
        <f t="shared" si="252"/>
        <v>55.103354346873687</v>
      </c>
      <c r="FB198" s="2">
        <f t="shared" si="252"/>
        <v>56.347352670231366</v>
      </c>
      <c r="FC198" s="2">
        <f t="shared" si="252"/>
        <v>57.309897160208962</v>
      </c>
      <c r="FD198" s="2">
        <f t="shared" si="252"/>
        <v>61.974626904154626</v>
      </c>
      <c r="FE198" s="2">
        <f t="shared" si="252"/>
        <v>63.852393459000993</v>
      </c>
      <c r="FG198" s="2">
        <f t="shared" si="253"/>
        <v>0.99999098618179683</v>
      </c>
      <c r="FH198" s="2">
        <f t="shared" si="253"/>
        <v>0.99999058081796643</v>
      </c>
      <c r="FI198" s="2">
        <f t="shared" si="253"/>
        <v>0.9999906782248088</v>
      </c>
      <c r="FJ198" s="2">
        <f t="shared" si="253"/>
        <v>0.99999112633765253</v>
      </c>
      <c r="FK198" s="2">
        <f t="shared" si="253"/>
        <v>0.99999124909397974</v>
      </c>
      <c r="FL198" s="2">
        <f t="shared" si="253"/>
        <v>0.99999046875645792</v>
      </c>
      <c r="FM198" s="2">
        <f t="shared" si="253"/>
        <v>0.99998944068224871</v>
      </c>
      <c r="FN198" s="2">
        <f t="shared" si="253"/>
        <v>0.99998934282878271</v>
      </c>
      <c r="FO198" s="2">
        <f t="shared" si="253"/>
        <v>0.99998874035962559</v>
      </c>
      <c r="FP198" s="2">
        <f t="shared" si="253"/>
        <v>0.99998843322459186</v>
      </c>
      <c r="FQ198" s="2">
        <f t="shared" si="253"/>
        <v>0.99998968647616326</v>
      </c>
      <c r="FR198" s="2">
        <f t="shared" si="253"/>
        <v>0.99998991027126483</v>
      </c>
      <c r="FS198" s="2">
        <f t="shared" si="253"/>
        <v>0.99999039453557037</v>
      </c>
      <c r="FT198" s="2">
        <f t="shared" si="253"/>
        <v>0.99998941555820497</v>
      </c>
      <c r="FU198" s="2">
        <f t="shared" si="253"/>
        <v>0.99998638912825522</v>
      </c>
      <c r="FW198" s="2">
        <f t="shared" si="244"/>
        <v>0.81107343101548413</v>
      </c>
      <c r="FX198" s="2">
        <f t="shared" si="244"/>
        <v>0.83072888805711598</v>
      </c>
      <c r="FY198" s="2">
        <f t="shared" si="244"/>
        <v>0.86306269664237334</v>
      </c>
      <c r="FZ198" s="2">
        <f t="shared" si="244"/>
        <v>0.88531253538815746</v>
      </c>
      <c r="GA198" s="2">
        <f t="shared" si="244"/>
        <v>0.87813993816077607</v>
      </c>
      <c r="GB198" s="2">
        <f t="shared" si="244"/>
        <v>0.86828284217757745</v>
      </c>
      <c r="GC198" s="2">
        <f t="shared" si="244"/>
        <v>0.88037298348346715</v>
      </c>
      <c r="GD198" s="2">
        <f t="shared" si="244"/>
        <v>0.89036711580026984</v>
      </c>
      <c r="GE198" s="2">
        <f t="shared" si="244"/>
        <v>0.8963142086342879</v>
      </c>
      <c r="GF198" s="2">
        <f t="shared" si="244"/>
        <v>0.86725463134071046</v>
      </c>
      <c r="GG198" s="2">
        <f t="shared" si="244"/>
        <v>0.8536317071423597</v>
      </c>
      <c r="GH198" s="2">
        <f t="shared" si="244"/>
        <v>0.83380558307622754</v>
      </c>
      <c r="GI198" s="2">
        <f t="shared" si="244"/>
        <v>0.82484681788551129</v>
      </c>
      <c r="GJ198" s="2">
        <f t="shared" si="244"/>
        <v>0.77966322135955513</v>
      </c>
      <c r="GK198" s="2">
        <f t="shared" si="244"/>
        <v>0.72275237406388915</v>
      </c>
      <c r="GM198" s="86">
        <f t="shared" si="245"/>
        <v>7.023466374278847E-242</v>
      </c>
      <c r="GN198" s="86">
        <f t="shared" si="245"/>
        <v>1.0744139760846407E-243</v>
      </c>
      <c r="GO198" s="86">
        <f t="shared" si="245"/>
        <v>6.5704050622173993E-285</v>
      </c>
      <c r="GP198" s="86">
        <f t="shared" si="245"/>
        <v>0</v>
      </c>
      <c r="GQ198" s="86">
        <f t="shared" si="245"/>
        <v>2.6962877874682222E-303</v>
      </c>
      <c r="GR198" s="86">
        <f t="shared" si="245"/>
        <v>9.7028155590944173E-204</v>
      </c>
      <c r="GS198" s="86">
        <f t="shared" si="245"/>
        <v>1.8424392450428134E-224</v>
      </c>
      <c r="GT198" s="86">
        <f t="shared" si="245"/>
        <v>7.7089797914617014E-269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9.6730917503241855E-156</v>
      </c>
      <c r="HD198" s="86">
        <f t="shared" si="181"/>
        <v>1.5537797768232573E-190</v>
      </c>
      <c r="HE198" s="86">
        <f t="shared" si="181"/>
        <v>4.0540365504266073E-215</v>
      </c>
      <c r="HF198" s="86">
        <f t="shared" si="181"/>
        <v>0</v>
      </c>
      <c r="HG198" s="86">
        <f t="shared" si="181"/>
        <v>4.3441297228176777E-188</v>
      </c>
      <c r="HH198" s="86">
        <f t="shared" si="181"/>
        <v>2.1111263693842264E-214</v>
      </c>
      <c r="HI198" s="86">
        <f t="shared" si="241"/>
        <v>2.3427628810128764E-290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1.723894139201548E-307</v>
      </c>
      <c r="HO198" s="86">
        <f t="shared" si="226"/>
        <v>1.1791866733664134E-247</v>
      </c>
      <c r="HP198" s="86">
        <f t="shared" si="226"/>
        <v>2.1027832381474175E-265</v>
      </c>
      <c r="HQ198" s="86">
        <f t="shared" si="226"/>
        <v>1.6850715105515279E-285</v>
      </c>
      <c r="HS198" s="86">
        <f t="shared" si="246"/>
        <v>6.701287180720736E-54</v>
      </c>
      <c r="HT198" s="86">
        <f t="shared" si="246"/>
        <v>1.3188595778138236E-65</v>
      </c>
      <c r="HU198" s="86">
        <f t="shared" si="246"/>
        <v>8.9677576940071583E-64</v>
      </c>
      <c r="HV198" s="86">
        <f t="shared" si="246"/>
        <v>3.289840121193309E-79</v>
      </c>
      <c r="HW198" s="86">
        <f t="shared" si="246"/>
        <v>9.1455892895787344E-88</v>
      </c>
      <c r="HX198" s="86">
        <f t="shared" si="246"/>
        <v>1.0616555991118184E-69</v>
      </c>
      <c r="HY198" s="86">
        <f t="shared" si="246"/>
        <v>1.1179096716509345E-81</v>
      </c>
      <c r="HZ198" s="86">
        <f t="shared" si="246"/>
        <v>2.2164355783036827E-74</v>
      </c>
      <c r="IA198" s="86">
        <f t="shared" si="246"/>
        <v>6.9916147981158827E-84</v>
      </c>
      <c r="IB198" s="86">
        <f t="shared" si="246"/>
        <v>3.8107660150426139E-80</v>
      </c>
      <c r="IC198" s="86">
        <f t="shared" si="246"/>
        <v>1.3606463253861549E-71</v>
      </c>
      <c r="ID198" s="86">
        <f t="shared" si="246"/>
        <v>3.6672968997822786E-66</v>
      </c>
      <c r="IE198" s="86">
        <f t="shared" si="246"/>
        <v>5.1716361311617389E-63</v>
      </c>
      <c r="IF198" s="86">
        <f t="shared" si="246"/>
        <v>7.5733603927636504E-47</v>
      </c>
      <c r="IG198" s="86">
        <f t="shared" si="246"/>
        <v>1.4110957077281149E-41</v>
      </c>
      <c r="II198" s="86">
        <f t="shared" si="247"/>
        <v>3.6293971336784199E-2</v>
      </c>
      <c r="IJ198" s="86">
        <f t="shared" si="247"/>
        <v>1.7335557176417597E-2</v>
      </c>
      <c r="IK198" s="86">
        <f t="shared" si="247"/>
        <v>6.118166093615816E-3</v>
      </c>
      <c r="IL198" s="86">
        <f t="shared" si="247"/>
        <v>9.5159632336272253E-4</v>
      </c>
      <c r="IM198" s="86">
        <f t="shared" si="247"/>
        <v>8.7937804449617378E-4</v>
      </c>
      <c r="IN198" s="86">
        <f t="shared" si="247"/>
        <v>4.1548148004379396E-3</v>
      </c>
      <c r="IO198" s="86">
        <f t="shared" si="247"/>
        <v>1.1576820447306902E-3</v>
      </c>
      <c r="IP198" s="86">
        <f t="shared" si="247"/>
        <v>1.2860876467388313E-3</v>
      </c>
      <c r="IQ198" s="86">
        <f t="shared" si="247"/>
        <v>4.9834088832556285E-4</v>
      </c>
      <c r="IR198" s="86">
        <f t="shared" si="247"/>
        <v>2.1945039960491485E-3</v>
      </c>
      <c r="IS198" s="86">
        <f t="shared" si="247"/>
        <v>5.7680659148862936E-3</v>
      </c>
      <c r="IT198" s="86">
        <f t="shared" si="247"/>
        <v>1.2870040211392028E-2</v>
      </c>
      <c r="IU198" s="86">
        <f t="shared" si="247"/>
        <v>1.8279520589918608E-2</v>
      </c>
      <c r="IV198" s="86">
        <f t="shared" si="247"/>
        <v>2.8298510335876098E-4</v>
      </c>
      <c r="IW198" s="86">
        <f t="shared" si="247"/>
        <v>6.2883873394735368E-4</v>
      </c>
      <c r="IY198" s="86">
        <f t="shared" si="248"/>
        <v>3.6293971336784199E-2</v>
      </c>
      <c r="IZ198" s="86">
        <f t="shared" si="248"/>
        <v>1.7335557176417597E-2</v>
      </c>
      <c r="JA198" s="86">
        <f t="shared" si="248"/>
        <v>6.118166093615816E-3</v>
      </c>
      <c r="JB198" s="86">
        <f t="shared" si="248"/>
        <v>9.5159632336272253E-4</v>
      </c>
      <c r="JC198" s="86">
        <f t="shared" si="248"/>
        <v>8.7937804449617378E-4</v>
      </c>
      <c r="JD198" s="86">
        <f t="shared" si="248"/>
        <v>4.1548148004379396E-3</v>
      </c>
      <c r="JE198" s="86">
        <f t="shared" si="248"/>
        <v>1.1576820447306902E-3</v>
      </c>
      <c r="JF198" s="86">
        <f t="shared" si="248"/>
        <v>1.2860876467388313E-3</v>
      </c>
      <c r="JG198" s="86">
        <f t="shared" si="248"/>
        <v>4.9834088832556285E-4</v>
      </c>
      <c r="JH198" s="86">
        <f t="shared" si="248"/>
        <v>2.1945039960491485E-3</v>
      </c>
      <c r="JI198" s="86">
        <f t="shared" si="248"/>
        <v>5.7680659148862936E-3</v>
      </c>
      <c r="JJ198" s="86">
        <f t="shared" si="248"/>
        <v>1.2870040211392028E-2</v>
      </c>
      <c r="JK198" s="86">
        <f t="shared" si="248"/>
        <v>1.8279520589918608E-2</v>
      </c>
      <c r="JL198" s="86">
        <f t="shared" si="248"/>
        <v>2.8298510335876098E-4</v>
      </c>
      <c r="JM198" s="86">
        <f t="shared" si="248"/>
        <v>6.2883873394735368E-4</v>
      </c>
    </row>
    <row r="199" spans="2:273" x14ac:dyDescent="0.25">
      <c r="B199" s="2">
        <v>172</v>
      </c>
      <c r="C199" s="37">
        <v>68.016000000000005</v>
      </c>
      <c r="D199" s="37">
        <v>68</v>
      </c>
      <c r="E199" s="37">
        <v>62.5</v>
      </c>
      <c r="F199" s="37">
        <v>60.048999999999999</v>
      </c>
      <c r="G199" s="37">
        <v>57.197000000000003</v>
      </c>
      <c r="H199" s="37">
        <v>58.8</v>
      </c>
      <c r="I199" s="37">
        <v>58.540999999999997</v>
      </c>
      <c r="J199" s="37">
        <v>58.41</v>
      </c>
      <c r="K199" s="37">
        <v>57.442999999999998</v>
      </c>
      <c r="L199" s="37">
        <v>55.279000000000003</v>
      </c>
      <c r="M199" s="37">
        <v>55.048999999999999</v>
      </c>
      <c r="N199" s="37">
        <v>57.194000000000003</v>
      </c>
      <c r="O199" s="37">
        <v>57.531999999999996</v>
      </c>
      <c r="P199" s="37">
        <v>61.258000000000003</v>
      </c>
      <c r="Q199" s="37">
        <v>65.031999999999996</v>
      </c>
      <c r="S199" s="4">
        <f t="shared" si="249"/>
        <v>68.111117232210034</v>
      </c>
      <c r="T199" s="4">
        <f t="shared" si="249"/>
        <v>68.300404640658513</v>
      </c>
      <c r="U199" s="4">
        <f t="shared" si="249"/>
        <v>61.991705291067099</v>
      </c>
      <c r="V199" s="4">
        <f t="shared" si="249"/>
        <v>59.731695669671751</v>
      </c>
      <c r="W199" s="4" t="e">
        <f t="shared" si="249"/>
        <v>#N/A</v>
      </c>
      <c r="X199" s="4">
        <f t="shared" si="249"/>
        <v>58.091380869528898</v>
      </c>
      <c r="Y199" s="4">
        <f t="shared" si="249"/>
        <v>57.967788260239026</v>
      </c>
      <c r="Z199" s="4">
        <f t="shared" si="249"/>
        <v>57.768198823498025</v>
      </c>
      <c r="AA199" s="4" t="e">
        <f t="shared" si="249"/>
        <v>#N/A</v>
      </c>
      <c r="AB199" s="4">
        <f t="shared" si="249"/>
        <v>55.150704608586175</v>
      </c>
      <c r="AC199" s="4">
        <f t="shared" si="249"/>
        <v>55.037060408465052</v>
      </c>
      <c r="AD199" s="4">
        <f t="shared" si="249"/>
        <v>55.946974739976682</v>
      </c>
      <c r="AE199" s="4">
        <f t="shared" si="249"/>
        <v>57.007363244807927</v>
      </c>
      <c r="AF199" s="4">
        <f t="shared" si="249"/>
        <v>62.152868003974376</v>
      </c>
      <c r="AG199" s="4">
        <f t="shared" si="249"/>
        <v>63.585881454453798</v>
      </c>
      <c r="AI199" s="4">
        <f t="shared" si="250"/>
        <v>-9.5117232210029101E-2</v>
      </c>
      <c r="AJ199" s="4">
        <f t="shared" si="250"/>
        <v>-0.30040464065851324</v>
      </c>
      <c r="AK199" s="4">
        <f t="shared" si="250"/>
        <v>0.50829470893290107</v>
      </c>
      <c r="AL199" s="4">
        <f t="shared" si="250"/>
        <v>0.31730433032824834</v>
      </c>
      <c r="AM199" s="4">
        <f t="shared" si="250"/>
        <v>0</v>
      </c>
      <c r="AN199" s="4">
        <f t="shared" si="250"/>
        <v>0.70861913047109937</v>
      </c>
      <c r="AO199" s="4">
        <f t="shared" si="250"/>
        <v>0.57321173976097128</v>
      </c>
      <c r="AP199" s="4">
        <f t="shared" si="250"/>
        <v>0.64180117650197133</v>
      </c>
      <c r="AQ199" s="4">
        <f t="shared" si="250"/>
        <v>0</v>
      </c>
      <c r="AR199" s="4">
        <f t="shared" si="250"/>
        <v>0.12829539141382895</v>
      </c>
      <c r="AS199" s="4">
        <f t="shared" si="250"/>
        <v>1.1939591534947169E-2</v>
      </c>
      <c r="AT199" s="4">
        <f t="shared" si="250"/>
        <v>1.2470252600233209</v>
      </c>
      <c r="AU199" s="4">
        <f t="shared" si="250"/>
        <v>0.52463675519206987</v>
      </c>
      <c r="AV199" s="4">
        <f t="shared" si="250"/>
        <v>-0.89486800397437349</v>
      </c>
      <c r="AW199" s="4">
        <f t="shared" si="250"/>
        <v>1.4461185455461987</v>
      </c>
      <c r="AY199" s="2">
        <f t="shared" si="242"/>
        <v>68.1111171875731</v>
      </c>
      <c r="AZ199" s="2">
        <f t="shared" si="242"/>
        <v>68.300404640348333</v>
      </c>
      <c r="BA199" s="2">
        <f t="shared" si="242"/>
        <v>61.991705291063425</v>
      </c>
      <c r="BB199" s="2">
        <f t="shared" si="242"/>
        <v>59.731695669671751</v>
      </c>
      <c r="BC199" s="2" t="e">
        <f t="shared" si="242"/>
        <v>#N/A</v>
      </c>
      <c r="BD199" s="2">
        <f t="shared" si="242"/>
        <v>58.09138086952823</v>
      </c>
      <c r="BE199" s="2">
        <f t="shared" si="242"/>
        <v>57.967788260239026</v>
      </c>
      <c r="BF199" s="2">
        <f t="shared" si="242"/>
        <v>57.768198823498025</v>
      </c>
      <c r="BG199" s="2" t="e">
        <f t="shared" si="242"/>
        <v>#N/A</v>
      </c>
      <c r="BH199" s="2">
        <f t="shared" si="242"/>
        <v>55.150704608586153</v>
      </c>
      <c r="BI199" s="2">
        <f t="shared" si="242"/>
        <v>55.037060408456398</v>
      </c>
      <c r="BJ199" s="2">
        <f t="shared" si="242"/>
        <v>55.946974738583229</v>
      </c>
      <c r="BK199" s="2">
        <f t="shared" si="242"/>
        <v>57.007363233912379</v>
      </c>
      <c r="BL199" s="2">
        <f t="shared" si="242"/>
        <v>62.152856589631462</v>
      </c>
      <c r="BM199" s="2">
        <f t="shared" si="242"/>
        <v>63.584672310479249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>
        <f t="shared" si="199"/>
        <v>62.5</v>
      </c>
      <c r="CX199" s="2">
        <f t="shared" si="200"/>
        <v>60.048999999999999</v>
      </c>
      <c r="CY199" s="2" t="str">
        <f t="shared" si="201"/>
        <v/>
      </c>
      <c r="CZ199" s="2">
        <f t="shared" si="202"/>
        <v>58.8</v>
      </c>
      <c r="DA199" s="2">
        <f t="shared" si="203"/>
        <v>58.540999999999997</v>
      </c>
      <c r="DB199" s="2">
        <f t="shared" si="204"/>
        <v>58.41</v>
      </c>
      <c r="DC199" s="2" t="str">
        <f t="shared" si="205"/>
        <v/>
      </c>
      <c r="DD199" s="2">
        <f t="shared" si="206"/>
        <v>55.279000000000003</v>
      </c>
      <c r="DE199" s="2">
        <f t="shared" si="207"/>
        <v>55.048999999999999</v>
      </c>
      <c r="DF199" s="2">
        <f t="shared" si="208"/>
        <v>57.194000000000003</v>
      </c>
      <c r="DG199" s="2" t="str">
        <f t="shared" si="209"/>
        <v/>
      </c>
      <c r="DH199" s="2">
        <f t="shared" si="210"/>
        <v>61.258000000000003</v>
      </c>
      <c r="DI199" s="2">
        <f t="shared" si="211"/>
        <v>65.031999999999996</v>
      </c>
      <c r="DK199" s="2">
        <f t="shared" si="251"/>
        <v>108.46534400483239</v>
      </c>
      <c r="DL199" s="2">
        <f t="shared" si="251"/>
        <v>130.16474045863379</v>
      </c>
      <c r="DM199" s="2">
        <f t="shared" si="251"/>
        <v>132.03926289063554</v>
      </c>
      <c r="DN199" s="2">
        <f t="shared" si="251"/>
        <v>93.980274237390518</v>
      </c>
      <c r="DO199" s="2">
        <f t="shared" si="251"/>
        <v>105.11353769278557</v>
      </c>
      <c r="DP199" s="2">
        <f t="shared" si="251"/>
        <v>101.53846411149829</v>
      </c>
      <c r="DQ199" s="2">
        <f t="shared" si="251"/>
        <v>111.01160531786849</v>
      </c>
      <c r="DR199" s="2">
        <f t="shared" si="251"/>
        <v>100.45677492066964</v>
      </c>
      <c r="DS199" s="2">
        <f t="shared" si="251"/>
        <v>110.17814894894892</v>
      </c>
      <c r="DT199" s="2">
        <f t="shared" si="251"/>
        <v>104.87234448734446</v>
      </c>
      <c r="DU199" s="2">
        <f t="shared" si="251"/>
        <v>101.76407728781415</v>
      </c>
      <c r="DV199" s="2">
        <f t="shared" si="251"/>
        <v>113.20121754385966</v>
      </c>
      <c r="DW199" s="2">
        <f t="shared" si="251"/>
        <v>100.91937954971854</v>
      </c>
      <c r="DX199" s="2">
        <f t="shared" si="251"/>
        <v>105.44157610241822</v>
      </c>
      <c r="DY199" s="2">
        <f t="shared" si="251"/>
        <v>92.914643548387062</v>
      </c>
      <c r="EA199" s="2">
        <f t="shared" si="240"/>
        <v>67.886361646845927</v>
      </c>
      <c r="EB199" s="2">
        <f t="shared" si="240"/>
        <v>67.483923996326411</v>
      </c>
      <c r="EC199" s="2">
        <f t="shared" si="240"/>
        <v>60.3442657217076</v>
      </c>
      <c r="ED199" s="2">
        <f t="shared" si="240"/>
        <v>58.229140841735834</v>
      </c>
      <c r="EE199" s="2">
        <f t="shared" si="240"/>
        <v>57.883384587432559</v>
      </c>
      <c r="EF199" s="2">
        <f t="shared" si="239"/>
        <v>56.930830199500214</v>
      </c>
      <c r="EG199" s="2">
        <f t="shared" si="239"/>
        <v>58.179098483322306</v>
      </c>
      <c r="EH199" s="2">
        <f t="shared" si="239"/>
        <v>56.956691317689831</v>
      </c>
      <c r="EI199" s="2">
        <f t="shared" si="239"/>
        <v>55.55199142751637</v>
      </c>
      <c r="EJ199" s="2">
        <f t="shared" si="239"/>
        <v>54.618805467641621</v>
      </c>
      <c r="EK199" s="2">
        <f t="shared" si="239"/>
        <v>55.369671138506163</v>
      </c>
      <c r="EL199" s="2">
        <f t="shared" si="179"/>
        <v>54.39750120670368</v>
      </c>
      <c r="EM199" s="2">
        <f t="shared" si="179"/>
        <v>56.089429143620073</v>
      </c>
      <c r="EN199" s="2">
        <f t="shared" si="179"/>
        <v>63.184184745446636</v>
      </c>
      <c r="EO199" s="2">
        <f t="shared" si="179"/>
        <v>63.078056192985756</v>
      </c>
      <c r="EQ199" s="2">
        <f t="shared" si="252"/>
        <v>68.158459422764977</v>
      </c>
      <c r="ER199" s="2">
        <f t="shared" si="252"/>
        <v>68.451495414976733</v>
      </c>
      <c r="ES199" s="2">
        <f t="shared" si="252"/>
        <v>62.229398057121614</v>
      </c>
      <c r="ET199" s="2">
        <f t="shared" si="252"/>
        <v>59.908893128560827</v>
      </c>
      <c r="EU199" s="2">
        <f t="shared" si="252"/>
        <v>57.893783819509281</v>
      </c>
      <c r="EV199" s="2">
        <f t="shared" si="252"/>
        <v>58.251502379550445</v>
      </c>
      <c r="EW199" s="2">
        <f t="shared" si="252"/>
        <v>57.941029580620338</v>
      </c>
      <c r="EX199" s="2">
        <f t="shared" si="252"/>
        <v>57.858859154929597</v>
      </c>
      <c r="EY199" s="2">
        <f t="shared" si="252"/>
        <v>56.695009011809802</v>
      </c>
      <c r="EZ199" s="2">
        <f t="shared" si="252"/>
        <v>55.224351432942306</v>
      </c>
      <c r="FA199" s="2">
        <f t="shared" si="252"/>
        <v>54.984542680148607</v>
      </c>
      <c r="FB199" s="2">
        <f t="shared" si="252"/>
        <v>56.228002152323597</v>
      </c>
      <c r="FC199" s="2">
        <f t="shared" si="252"/>
        <v>57.184663535723899</v>
      </c>
      <c r="FD199" s="2">
        <f t="shared" si="252"/>
        <v>61.886530167075804</v>
      </c>
      <c r="FE199" s="2">
        <f t="shared" si="252"/>
        <v>63.761410559924457</v>
      </c>
      <c r="FG199" s="2">
        <f t="shared" si="253"/>
        <v>0.99999177929357475</v>
      </c>
      <c r="FH199" s="2">
        <f t="shared" si="253"/>
        <v>0.99999140959676791</v>
      </c>
      <c r="FI199" s="2">
        <f t="shared" si="253"/>
        <v>0.99999149843301038</v>
      </c>
      <c r="FJ199" s="2">
        <f t="shared" si="253"/>
        <v>0.99999190711743557</v>
      </c>
      <c r="FK199" s="2">
        <f t="shared" si="253"/>
        <v>0.99999201907271007</v>
      </c>
      <c r="FL199" s="2">
        <f t="shared" si="253"/>
        <v>0.99999130739528708</v>
      </c>
      <c r="FM199" s="2">
        <f t="shared" si="253"/>
        <v>0.99999036977880706</v>
      </c>
      <c r="FN199" s="2">
        <f t="shared" si="253"/>
        <v>0.99999028053521888</v>
      </c>
      <c r="FO199" s="2">
        <f t="shared" si="253"/>
        <v>0.99998973107575762</v>
      </c>
      <c r="FP199" s="2">
        <f t="shared" si="253"/>
        <v>0.99998945096471514</v>
      </c>
      <c r="FQ199" s="2">
        <f t="shared" si="253"/>
        <v>0.99999059394593315</v>
      </c>
      <c r="FR199" s="2">
        <f t="shared" si="253"/>
        <v>0.99999079804985802</v>
      </c>
      <c r="FS199" s="2">
        <f t="shared" si="253"/>
        <v>0.9999912397049191</v>
      </c>
      <c r="FT199" s="2">
        <f t="shared" si="253"/>
        <v>0.99999034686536425</v>
      </c>
      <c r="FU199" s="2">
        <f t="shared" si="253"/>
        <v>0.99998758672256949</v>
      </c>
      <c r="FW199" s="2">
        <f t="shared" si="244"/>
        <v>0.82478422349522562</v>
      </c>
      <c r="FX199" s="2">
        <f t="shared" si="244"/>
        <v>0.84328885166096179</v>
      </c>
      <c r="FY199" s="2">
        <f t="shared" si="244"/>
        <v>0.87358856383570138</v>
      </c>
      <c r="FZ199" s="2">
        <f t="shared" si="244"/>
        <v>0.89433752226129126</v>
      </c>
      <c r="GA199" s="2">
        <f t="shared" si="244"/>
        <v>0.88765772792163011</v>
      </c>
      <c r="GB199" s="2">
        <f t="shared" si="244"/>
        <v>0.87846396026538298</v>
      </c>
      <c r="GC199" s="2">
        <f t="shared" si="244"/>
        <v>0.88973826235274356</v>
      </c>
      <c r="GD199" s="2">
        <f t="shared" si="244"/>
        <v>0.8990397072447156</v>
      </c>
      <c r="GE199" s="2">
        <f t="shared" si="244"/>
        <v>0.90456677553615594</v>
      </c>
      <c r="GF199" s="2">
        <f t="shared" si="244"/>
        <v>0.87750401296847402</v>
      </c>
      <c r="GG199" s="2">
        <f t="shared" si="244"/>
        <v>0.86476891311211523</v>
      </c>
      <c r="GH199" s="2">
        <f t="shared" si="244"/>
        <v>0.84617952627666315</v>
      </c>
      <c r="GI199" s="2">
        <f t="shared" si="244"/>
        <v>0.83775799346091107</v>
      </c>
      <c r="GJ199" s="2">
        <f t="shared" si="244"/>
        <v>0.79507758790372107</v>
      </c>
      <c r="GK199" s="2">
        <f t="shared" si="244"/>
        <v>0.74082463235723439</v>
      </c>
      <c r="GM199" s="86">
        <f t="shared" si="245"/>
        <v>2.0400476963016918E-246</v>
      </c>
      <c r="GN199" s="86">
        <f t="shared" si="245"/>
        <v>2.9088205759782491E-248</v>
      </c>
      <c r="GO199" s="86">
        <f t="shared" si="245"/>
        <v>3.0400637373473852E-290</v>
      </c>
      <c r="GP199" s="86">
        <f t="shared" si="245"/>
        <v>0</v>
      </c>
      <c r="GQ199" s="86">
        <f t="shared" si="245"/>
        <v>0</v>
      </c>
      <c r="GR199" s="86">
        <f t="shared" si="245"/>
        <v>1.4859562313542609E-207</v>
      </c>
      <c r="GS199" s="86">
        <f t="shared" si="245"/>
        <v>1.2257398352413965E-228</v>
      </c>
      <c r="GT199" s="86">
        <f t="shared" si="245"/>
        <v>7.6733955438049403E-274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1.8089690611874659E-159</v>
      </c>
      <c r="HD199" s="86">
        <f t="shared" si="181"/>
        <v>4.0083504824145225E-195</v>
      </c>
      <c r="HE199" s="86">
        <f t="shared" si="181"/>
        <v>2.7376267483538497E-220</v>
      </c>
      <c r="HF199" s="86">
        <f t="shared" si="181"/>
        <v>0</v>
      </c>
      <c r="HG199" s="86">
        <f t="shared" si="181"/>
        <v>1.6737433596245395E-192</v>
      </c>
      <c r="HH199" s="86">
        <f t="shared" si="181"/>
        <v>1.6773436449909988E-219</v>
      </c>
      <c r="HI199" s="86">
        <f t="shared" si="241"/>
        <v>3.3964329964692009E-297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1.5424311113385449E-253</v>
      </c>
      <c r="HP199" s="86">
        <f t="shared" si="226"/>
        <v>1.105198871207082E-271</v>
      </c>
      <c r="HQ199" s="86">
        <f t="shared" si="226"/>
        <v>2.707051360654871E-292</v>
      </c>
      <c r="HS199" s="86">
        <f t="shared" si="246"/>
        <v>2.7761621021385899E-56</v>
      </c>
      <c r="HT199" s="86">
        <f t="shared" si="246"/>
        <v>2.3938003777923704E-68</v>
      </c>
      <c r="HU199" s="86">
        <f t="shared" si="246"/>
        <v>1.8314268893652307E-66</v>
      </c>
      <c r="HV199" s="86">
        <f t="shared" si="246"/>
        <v>1.8022782984189318E-82</v>
      </c>
      <c r="HW199" s="86">
        <f t="shared" si="246"/>
        <v>2.410187876186249E-91</v>
      </c>
      <c r="HX199" s="86">
        <f t="shared" si="246"/>
        <v>1.4250834882397956E-72</v>
      </c>
      <c r="HY199" s="86">
        <f t="shared" si="246"/>
        <v>5.1704567193902473E-85</v>
      </c>
      <c r="HZ199" s="86">
        <f t="shared" si="246"/>
        <v>2.2077542963493727E-77</v>
      </c>
      <c r="IA199" s="86">
        <f t="shared" si="246"/>
        <v>3.1139799393039813E-87</v>
      </c>
      <c r="IB199" s="86">
        <f t="shared" si="246"/>
        <v>1.8615313109622509E-83</v>
      </c>
      <c r="IC199" s="86">
        <f t="shared" si="246"/>
        <v>1.3611899504382242E-74</v>
      </c>
      <c r="ID199" s="86">
        <f t="shared" si="246"/>
        <v>5.3109488716864935E-69</v>
      </c>
      <c r="IE199" s="86">
        <f t="shared" si="246"/>
        <v>9.517836858795143E-66</v>
      </c>
      <c r="IF199" s="86">
        <f t="shared" si="246"/>
        <v>6.2559874924957441E-49</v>
      </c>
      <c r="IG199" s="86">
        <f t="shared" si="246"/>
        <v>1.5081208799220099E-43</v>
      </c>
      <c r="II199" s="86">
        <f t="shared" si="247"/>
        <v>2.6016514388344698E-2</v>
      </c>
      <c r="IJ199" s="86">
        <f t="shared" si="247"/>
        <v>1.1826473458644311E-2</v>
      </c>
      <c r="IK199" s="86">
        <f t="shared" si="247"/>
        <v>3.9953145828954184E-3</v>
      </c>
      <c r="IL199" s="86">
        <f t="shared" si="247"/>
        <v>5.536093034385056E-4</v>
      </c>
      <c r="IM199" s="86">
        <f t="shared" si="247"/>
        <v>4.9832337903204485E-4</v>
      </c>
      <c r="IN199" s="86">
        <f t="shared" si="247"/>
        <v>2.6458511162673697E-3</v>
      </c>
      <c r="IO199" s="86">
        <f t="shared" si="247"/>
        <v>6.7623933777201503E-4</v>
      </c>
      <c r="IP199" s="86">
        <f t="shared" si="247"/>
        <v>7.7767317728352488E-4</v>
      </c>
      <c r="IQ199" s="86">
        <f t="shared" si="247"/>
        <v>2.830730976319996E-4</v>
      </c>
      <c r="IR199" s="86">
        <f t="shared" si="247"/>
        <v>1.3142527514697355E-3</v>
      </c>
      <c r="IS199" s="86">
        <f t="shared" si="247"/>
        <v>3.6739738486171124E-3</v>
      </c>
      <c r="IT199" s="86">
        <f t="shared" si="247"/>
        <v>8.5538610668707601E-3</v>
      </c>
      <c r="IU199" s="86">
        <f t="shared" si="247"/>
        <v>1.2413086122287078E-2</v>
      </c>
      <c r="IV199" s="86">
        <f t="shared" si="247"/>
        <v>9.8272138180448051E-5</v>
      </c>
      <c r="IW199" s="86">
        <f t="shared" si="247"/>
        <v>1.8180985997306637E-4</v>
      </c>
      <c r="IY199" s="86">
        <f t="shared" si="248"/>
        <v>2.6016514388344698E-2</v>
      </c>
      <c r="IZ199" s="86">
        <f t="shared" si="248"/>
        <v>1.1826473458644311E-2</v>
      </c>
      <c r="JA199" s="86">
        <f t="shared" si="248"/>
        <v>3.9953145828954184E-3</v>
      </c>
      <c r="JB199" s="86">
        <f t="shared" si="248"/>
        <v>5.536093034385056E-4</v>
      </c>
      <c r="JC199" s="86">
        <f t="shared" si="248"/>
        <v>4.9832337903204485E-4</v>
      </c>
      <c r="JD199" s="86">
        <f t="shared" si="248"/>
        <v>2.6458511162673697E-3</v>
      </c>
      <c r="JE199" s="86">
        <f t="shared" si="248"/>
        <v>6.7623933777201503E-4</v>
      </c>
      <c r="JF199" s="86">
        <f t="shared" si="248"/>
        <v>7.7767317728352488E-4</v>
      </c>
      <c r="JG199" s="86">
        <f t="shared" si="248"/>
        <v>2.830730976319996E-4</v>
      </c>
      <c r="JH199" s="86">
        <f t="shared" si="248"/>
        <v>1.3142527514697355E-3</v>
      </c>
      <c r="JI199" s="86">
        <f t="shared" si="248"/>
        <v>3.6739738486171124E-3</v>
      </c>
      <c r="JJ199" s="86">
        <f t="shared" si="248"/>
        <v>8.5538610668707601E-3</v>
      </c>
      <c r="JK199" s="86">
        <f t="shared" si="248"/>
        <v>1.2413086122287078E-2</v>
      </c>
      <c r="JL199" s="86">
        <f t="shared" si="248"/>
        <v>9.8272138180448051E-5</v>
      </c>
      <c r="JM199" s="86">
        <f t="shared" si="248"/>
        <v>1.8180985997306637E-4</v>
      </c>
    </row>
    <row r="200" spans="2:273" x14ac:dyDescent="0.25">
      <c r="B200" s="2">
        <v>173</v>
      </c>
      <c r="C200" s="37">
        <v>67.951999999999998</v>
      </c>
      <c r="D200" s="37">
        <v>68.725999999999999</v>
      </c>
      <c r="E200" s="37">
        <v>61.902999999999999</v>
      </c>
      <c r="F200" s="37">
        <v>61.655999999999999</v>
      </c>
      <c r="G200" s="37">
        <v>58.131</v>
      </c>
      <c r="H200" s="37">
        <v>59.183</v>
      </c>
      <c r="I200" s="37">
        <v>58.540999999999997</v>
      </c>
      <c r="J200" s="37">
        <v>58.18</v>
      </c>
      <c r="K200" s="37">
        <v>57.639000000000003</v>
      </c>
      <c r="L200" s="37">
        <v>55.689</v>
      </c>
      <c r="M200" s="37">
        <v>55.279000000000003</v>
      </c>
      <c r="N200" s="37">
        <v>57.031999999999996</v>
      </c>
      <c r="O200" s="37">
        <v>57.823</v>
      </c>
      <c r="P200" s="37">
        <v>59.918999999999997</v>
      </c>
      <c r="Q200" s="37">
        <v>64.548000000000002</v>
      </c>
      <c r="S200" s="4">
        <f t="shared" si="249"/>
        <v>67.997723398962862</v>
      </c>
      <c r="T200" s="4">
        <f t="shared" si="249"/>
        <v>68.187369000956139</v>
      </c>
      <c r="U200" s="4">
        <f t="shared" si="249"/>
        <v>61.889716158607541</v>
      </c>
      <c r="V200" s="4" t="e">
        <f t="shared" si="249"/>
        <v>#N/A</v>
      </c>
      <c r="W200" s="4" t="e">
        <f t="shared" si="249"/>
        <v>#N/A</v>
      </c>
      <c r="X200" s="4">
        <f t="shared" si="249"/>
        <v>57.99390296794909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>
        <f t="shared" si="249"/>
        <v>55.020142465482273</v>
      </c>
      <c r="AC200" s="4">
        <f t="shared" si="249"/>
        <v>54.914980236236602</v>
      </c>
      <c r="AD200" s="4">
        <f t="shared" si="249"/>
        <v>55.844565035032502</v>
      </c>
      <c r="AE200" s="4">
        <f t="shared" si="249"/>
        <v>56.89262697704249</v>
      </c>
      <c r="AF200" s="4">
        <f t="shared" si="249"/>
        <v>62.04963093891164</v>
      </c>
      <c r="AG200" s="4">
        <f t="shared" si="249"/>
        <v>63.503194000401464</v>
      </c>
      <c r="AI200" s="4">
        <f t="shared" si="250"/>
        <v>-4.5723398962863371E-2</v>
      </c>
      <c r="AJ200" s="4">
        <f t="shared" si="250"/>
        <v>0.53863099904386047</v>
      </c>
      <c r="AK200" s="4">
        <f t="shared" si="250"/>
        <v>1.3283841392457418E-2</v>
      </c>
      <c r="AL200" s="4">
        <f t="shared" si="250"/>
        <v>0</v>
      </c>
      <c r="AM200" s="4">
        <f t="shared" si="250"/>
        <v>0</v>
      </c>
      <c r="AN200" s="4">
        <f t="shared" si="250"/>
        <v>1.1890970320509098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0.668857534517727</v>
      </c>
      <c r="AS200" s="4">
        <f t="shared" si="250"/>
        <v>0.36401976376340173</v>
      </c>
      <c r="AT200" s="4">
        <f t="shared" si="250"/>
        <v>1.187434964967494</v>
      </c>
      <c r="AU200" s="4">
        <f t="shared" si="250"/>
        <v>0.9303730229575109</v>
      </c>
      <c r="AV200" s="4">
        <f t="shared" si="250"/>
        <v>-2.1306309389116436</v>
      </c>
      <c r="AW200" s="4">
        <f t="shared" si="250"/>
        <v>1.0448059995985375</v>
      </c>
      <c r="AY200" s="2">
        <f t="shared" si="242"/>
        <v>67.997723392614034</v>
      </c>
      <c r="AZ200" s="2">
        <f t="shared" si="242"/>
        <v>68.187369000924434</v>
      </c>
      <c r="BA200" s="2">
        <f t="shared" si="242"/>
        <v>61.889716158607264</v>
      </c>
      <c r="BB200" s="2" t="e">
        <f t="shared" si="242"/>
        <v>#N/A</v>
      </c>
      <c r="BC200" s="2" t="e">
        <f t="shared" si="242"/>
        <v>#N/A</v>
      </c>
      <c r="BD200" s="2">
        <f t="shared" si="242"/>
        <v>57.993902967949047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>
        <f t="shared" si="242"/>
        <v>55.020142465482273</v>
      </c>
      <c r="BI200" s="2">
        <f t="shared" si="242"/>
        <v>54.91498023623604</v>
      </c>
      <c r="BJ200" s="2">
        <f t="shared" si="242"/>
        <v>55.84456503491252</v>
      </c>
      <c r="BK200" s="2">
        <f t="shared" si="242"/>
        <v>56.892626975959374</v>
      </c>
      <c r="BL200" s="2">
        <f t="shared" si="242"/>
        <v>62.049629211519587</v>
      </c>
      <c r="BM200" s="2">
        <f t="shared" si="242"/>
        <v>63.502978529135511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68.725999999999999</v>
      </c>
      <c r="CW200" s="2">
        <f t="shared" si="199"/>
        <v>61.902999999999999</v>
      </c>
      <c r="CX200" s="2" t="str">
        <f t="shared" si="200"/>
        <v/>
      </c>
      <c r="CY200" s="2" t="str">
        <f t="shared" si="201"/>
        <v/>
      </c>
      <c r="CZ200" s="2">
        <f t="shared" si="202"/>
        <v>59.183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>
        <f t="shared" si="206"/>
        <v>55.689</v>
      </c>
      <c r="DE200" s="2">
        <f t="shared" si="207"/>
        <v>55.279000000000003</v>
      </c>
      <c r="DF200" s="2">
        <f t="shared" si="208"/>
        <v>57.031999999999996</v>
      </c>
      <c r="DG200" s="2">
        <f t="shared" si="209"/>
        <v>57.823</v>
      </c>
      <c r="DH200" s="2">
        <f t="shared" si="210"/>
        <v>59.918999999999997</v>
      </c>
      <c r="DI200" s="2">
        <f t="shared" si="211"/>
        <v>64.548000000000002</v>
      </c>
      <c r="DK200" s="2">
        <f t="shared" si="251"/>
        <v>108.62593566898219</v>
      </c>
      <c r="DL200" s="2">
        <f t="shared" si="251"/>
        <v>130.4390427031845</v>
      </c>
      <c r="DM200" s="2">
        <f t="shared" si="251"/>
        <v>132.34489509223994</v>
      </c>
      <c r="DN200" s="2">
        <f t="shared" si="251"/>
        <v>94.044889157354277</v>
      </c>
      <c r="DO200" s="2">
        <f t="shared" si="251"/>
        <v>105.30234030197445</v>
      </c>
      <c r="DP200" s="2">
        <f t="shared" si="251"/>
        <v>101.70247334494776</v>
      </c>
      <c r="DQ200" s="2">
        <f t="shared" si="251"/>
        <v>111.22952664405297</v>
      </c>
      <c r="DR200" s="2">
        <f t="shared" si="251"/>
        <v>100.59754426086005</v>
      </c>
      <c r="DS200" s="2">
        <f t="shared" si="251"/>
        <v>110.391004032604</v>
      </c>
      <c r="DT200" s="2">
        <f t="shared" si="251"/>
        <v>105.05525645645643</v>
      </c>
      <c r="DU200" s="2">
        <f t="shared" si="251"/>
        <v>101.93206495969655</v>
      </c>
      <c r="DV200" s="2">
        <f t="shared" si="251"/>
        <v>113.43777786774629</v>
      </c>
      <c r="DW200" s="2">
        <f t="shared" si="251"/>
        <v>101.07512636022511</v>
      </c>
      <c r="DX200" s="2">
        <f t="shared" si="251"/>
        <v>105.64802323376009</v>
      </c>
      <c r="DY200" s="2">
        <f t="shared" si="251"/>
        <v>93.040419354838676</v>
      </c>
      <c r="EA200" s="2">
        <f t="shared" si="240"/>
        <v>67.765639788004137</v>
      </c>
      <c r="EB200" s="2">
        <f t="shared" si="240"/>
        <v>67.345132990028844</v>
      </c>
      <c r="EC200" s="2">
        <f t="shared" si="240"/>
        <v>60.196403364432889</v>
      </c>
      <c r="ED200" s="2">
        <f t="shared" si="240"/>
        <v>58.072688165004735</v>
      </c>
      <c r="EE200" s="2">
        <f t="shared" si="240"/>
        <v>57.762083967000002</v>
      </c>
      <c r="EF200" s="2">
        <f t="shared" si="239"/>
        <v>56.801606529843092</v>
      </c>
      <c r="EG200" s="2">
        <f t="shared" si="239"/>
        <v>58.062505187498203</v>
      </c>
      <c r="EH200" s="2">
        <f t="shared" si="239"/>
        <v>56.812107456374733</v>
      </c>
      <c r="EI200" s="2">
        <f t="shared" si="239"/>
        <v>55.391967345431539</v>
      </c>
      <c r="EJ200" s="2">
        <f t="shared" si="239"/>
        <v>54.473809123649481</v>
      </c>
      <c r="EK200" s="2">
        <f t="shared" si="239"/>
        <v>55.257093304326801</v>
      </c>
      <c r="EL200" s="2">
        <f t="shared" si="179"/>
        <v>54.248149258369239</v>
      </c>
      <c r="EM200" s="2">
        <f t="shared" si="179"/>
        <v>55.94581850848752</v>
      </c>
      <c r="EN200" s="2">
        <f t="shared" si="179"/>
        <v>63.116304205258906</v>
      </c>
      <c r="EO200" s="2">
        <f t="shared" si="179"/>
        <v>62.976758448740348</v>
      </c>
      <c r="EQ200" s="2">
        <f t="shared" si="252"/>
        <v>68.042322976565515</v>
      </c>
      <c r="ER200" s="2">
        <f t="shared" si="252"/>
        <v>68.329534740121304</v>
      </c>
      <c r="ES200" s="2">
        <f t="shared" si="252"/>
        <v>62.112551582917007</v>
      </c>
      <c r="ET200" s="2">
        <f t="shared" si="252"/>
        <v>59.779416155628276</v>
      </c>
      <c r="EU200" s="2">
        <f t="shared" si="252"/>
        <v>57.77267577298246</v>
      </c>
      <c r="EV200" s="2">
        <f t="shared" si="252"/>
        <v>58.143942801758769</v>
      </c>
      <c r="EW200" s="2">
        <f t="shared" si="252"/>
        <v>57.820647693061701</v>
      </c>
      <c r="EX200" s="2">
        <f t="shared" si="252"/>
        <v>57.728453129846287</v>
      </c>
      <c r="EY200" s="2">
        <f t="shared" si="252"/>
        <v>56.552780684483061</v>
      </c>
      <c r="EZ200" s="2">
        <f t="shared" si="252"/>
        <v>55.08914921065012</v>
      </c>
      <c r="FA200" s="2">
        <f t="shared" si="252"/>
        <v>54.865731013423527</v>
      </c>
      <c r="FB200" s="2">
        <f t="shared" si="252"/>
        <v>56.108651634415821</v>
      </c>
      <c r="FC200" s="2">
        <f t="shared" si="252"/>
        <v>57.059429911238844</v>
      </c>
      <c r="FD200" s="2">
        <f t="shared" si="252"/>
        <v>61.798433429996976</v>
      </c>
      <c r="FE200" s="2">
        <f t="shared" si="252"/>
        <v>63.67042766084792</v>
      </c>
      <c r="FG200" s="2">
        <f t="shared" si="253"/>
        <v>0.99999250262120987</v>
      </c>
      <c r="FH200" s="2">
        <f t="shared" si="253"/>
        <v>0.99999216545321612</v>
      </c>
      <c r="FI200" s="2">
        <f t="shared" si="253"/>
        <v>0.99999224647295404</v>
      </c>
      <c r="FJ200" s="2">
        <f t="shared" si="253"/>
        <v>0.99999261919812377</v>
      </c>
      <c r="FK200" s="2">
        <f t="shared" si="253"/>
        <v>0.99999272130269212</v>
      </c>
      <c r="FL200" s="2">
        <f t="shared" si="253"/>
        <v>0.99999207224421593</v>
      </c>
      <c r="FM200" s="2">
        <f t="shared" si="253"/>
        <v>0.99999121712644445</v>
      </c>
      <c r="FN200" s="2">
        <f t="shared" si="253"/>
        <v>0.99999113573518605</v>
      </c>
      <c r="FO200" s="2">
        <f t="shared" si="253"/>
        <v>0.99999063462132032</v>
      </c>
      <c r="FP200" s="2">
        <f t="shared" si="253"/>
        <v>0.99999037915654532</v>
      </c>
      <c r="FQ200" s="2">
        <f t="shared" si="253"/>
        <v>0.99999142156963572</v>
      </c>
      <c r="FR200" s="2">
        <f t="shared" si="253"/>
        <v>0.99999160771493223</v>
      </c>
      <c r="FS200" s="2">
        <f t="shared" si="253"/>
        <v>0.99999201050977193</v>
      </c>
      <c r="FT200" s="2">
        <f t="shared" si="253"/>
        <v>0.99999119622910082</v>
      </c>
      <c r="FU200" s="2">
        <f t="shared" si="253"/>
        <v>0.99998867894406618</v>
      </c>
      <c r="FW200" s="2">
        <f t="shared" si="244"/>
        <v>0.83769910524502034</v>
      </c>
      <c r="FX200" s="2">
        <f t="shared" si="244"/>
        <v>0.85507944152791293</v>
      </c>
      <c r="FY200" s="2">
        <f t="shared" si="244"/>
        <v>0.8834146401428099</v>
      </c>
      <c r="FZ200" s="2">
        <f t="shared" si="244"/>
        <v>0.90273034414280995</v>
      </c>
      <c r="GA200" s="2">
        <f t="shared" si="244"/>
        <v>0.89651973787331352</v>
      </c>
      <c r="GB200" s="2">
        <f t="shared" si="244"/>
        <v>0.88795967146020061</v>
      </c>
      <c r="GC200" s="2">
        <f t="shared" si="244"/>
        <v>0.89845492627017687</v>
      </c>
      <c r="GD200" s="2">
        <f t="shared" si="244"/>
        <v>0.90709783046907422</v>
      </c>
      <c r="GE200" s="2">
        <f t="shared" si="244"/>
        <v>0.91222682566970115</v>
      </c>
      <c r="GF200" s="2">
        <f t="shared" si="244"/>
        <v>0.88706508348403246</v>
      </c>
      <c r="GG200" s="2">
        <f t="shared" si="244"/>
        <v>0.87518259690868405</v>
      </c>
      <c r="GH200" s="2">
        <f t="shared" si="244"/>
        <v>0.85778930511130613</v>
      </c>
      <c r="GI200" s="2">
        <f t="shared" si="244"/>
        <v>0.84989063956192346</v>
      </c>
      <c r="GJ200" s="2">
        <f t="shared" si="244"/>
        <v>0.8096768312033582</v>
      </c>
      <c r="GK200" s="2">
        <f t="shared" si="244"/>
        <v>0.75811311620807209</v>
      </c>
      <c r="GM200" s="86">
        <f t="shared" si="245"/>
        <v>5.3737670498720793E-251</v>
      </c>
      <c r="GN200" s="86">
        <f t="shared" si="245"/>
        <v>7.1377374168703786E-253</v>
      </c>
      <c r="GO200" s="86">
        <f t="shared" si="245"/>
        <v>1.2542690278781747E-295</v>
      </c>
      <c r="GP200" s="86">
        <f t="shared" si="245"/>
        <v>0</v>
      </c>
      <c r="GQ200" s="86">
        <f t="shared" si="245"/>
        <v>0</v>
      </c>
      <c r="GR200" s="86">
        <f t="shared" si="245"/>
        <v>2.096238292433452E-211</v>
      </c>
      <c r="GS200" s="86">
        <f t="shared" si="245"/>
        <v>7.4577482057342059E-233</v>
      </c>
      <c r="GT200" s="86">
        <f t="shared" si="245"/>
        <v>6.864011901661933E-279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3.0531438021978792E-163</v>
      </c>
      <c r="HD200" s="86">
        <f t="shared" si="181"/>
        <v>9.109145220025205E-200</v>
      </c>
      <c r="HE200" s="86">
        <f t="shared" si="181"/>
        <v>1.6031787416842385E-225</v>
      </c>
      <c r="HF200" s="86">
        <f t="shared" si="181"/>
        <v>0</v>
      </c>
      <c r="HG200" s="86">
        <f t="shared" si="181"/>
        <v>5.7257055732285739E-197</v>
      </c>
      <c r="HH200" s="86">
        <f t="shared" si="181"/>
        <v>1.1596309153723477E-224</v>
      </c>
      <c r="HI200" s="86">
        <f t="shared" si="241"/>
        <v>4.0948945408195484E-304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1.7190546676027548E-259</v>
      </c>
      <c r="HP200" s="86">
        <f t="shared" si="226"/>
        <v>4.8999888836831441E-278</v>
      </c>
      <c r="HQ200" s="86">
        <f t="shared" si="226"/>
        <v>3.6140846457838835E-299</v>
      </c>
      <c r="HS200" s="86">
        <f t="shared" si="246"/>
        <v>1.0183012371794317E-58</v>
      </c>
      <c r="HT200" s="86">
        <f t="shared" si="246"/>
        <v>3.807707666426873E-71</v>
      </c>
      <c r="HU200" s="86">
        <f t="shared" si="246"/>
        <v>3.2816984985926754E-69</v>
      </c>
      <c r="HV200" s="86">
        <f t="shared" si="246"/>
        <v>8.4618139353217897E-86</v>
      </c>
      <c r="HW200" s="86">
        <f t="shared" si="246"/>
        <v>5.3722328198516306E-95</v>
      </c>
      <c r="HX200" s="86">
        <f t="shared" si="246"/>
        <v>1.6692307869002941E-75</v>
      </c>
      <c r="HY200" s="86">
        <f t="shared" si="246"/>
        <v>2.0451672363322603E-88</v>
      </c>
      <c r="HZ200" s="86">
        <f t="shared" si="246"/>
        <v>1.9130004231092731E-80</v>
      </c>
      <c r="IA200" s="86">
        <f t="shared" si="246"/>
        <v>1.1892221791901974E-90</v>
      </c>
      <c r="IB200" s="86">
        <f t="shared" si="246"/>
        <v>7.7711530070844619E-87</v>
      </c>
      <c r="IC200" s="86">
        <f t="shared" si="246"/>
        <v>1.1783917459404611E-77</v>
      </c>
      <c r="ID200" s="86">
        <f t="shared" si="246"/>
        <v>6.6845197918180744E-72</v>
      </c>
      <c r="IE200" s="86">
        <f t="shared" si="246"/>
        <v>1.5277087604985927E-68</v>
      </c>
      <c r="IF200" s="86">
        <f t="shared" si="246"/>
        <v>4.6417686385861744E-51</v>
      </c>
      <c r="IG200" s="86">
        <f t="shared" si="246"/>
        <v>1.4461140789591711E-45</v>
      </c>
      <c r="II200" s="86">
        <f t="shared" si="247"/>
        <v>1.8358257951949834E-2</v>
      </c>
      <c r="IJ200" s="86">
        <f t="shared" si="247"/>
        <v>7.9297135606346287E-3</v>
      </c>
      <c r="IK200" s="86">
        <f t="shared" si="247"/>
        <v>2.5640146826406414E-3</v>
      </c>
      <c r="IL200" s="86">
        <f t="shared" si="247"/>
        <v>3.1541466650851074E-4</v>
      </c>
      <c r="IM200" s="86">
        <f t="shared" si="247"/>
        <v>2.7605429780716816E-4</v>
      </c>
      <c r="IN200" s="86">
        <f t="shared" si="247"/>
        <v>1.6545062986442628E-3</v>
      </c>
      <c r="IO200" s="86">
        <f t="shared" si="247"/>
        <v>3.8674888026647128E-4</v>
      </c>
      <c r="IP200" s="86">
        <f t="shared" si="247"/>
        <v>4.6147338704117109E-4</v>
      </c>
      <c r="IQ200" s="86">
        <f t="shared" si="247"/>
        <v>1.5746711271458254E-4</v>
      </c>
      <c r="IR200" s="86">
        <f t="shared" si="247"/>
        <v>7.7062510130051251E-4</v>
      </c>
      <c r="IS200" s="86">
        <f t="shared" si="247"/>
        <v>2.2955002670511275E-3</v>
      </c>
      <c r="IT200" s="86">
        <f t="shared" si="247"/>
        <v>5.5810430068453099E-3</v>
      </c>
      <c r="IU200" s="86">
        <f t="shared" si="247"/>
        <v>8.2796151889654983E-3</v>
      </c>
      <c r="IV200" s="86">
        <f t="shared" si="247"/>
        <v>3.1918795642344044E-5</v>
      </c>
      <c r="IW200" s="86">
        <f t="shared" si="247"/>
        <v>4.7309363088207602E-5</v>
      </c>
      <c r="IY200" s="86">
        <f t="shared" si="248"/>
        <v>1.8358257951949834E-2</v>
      </c>
      <c r="IZ200" s="86">
        <f t="shared" si="248"/>
        <v>7.9297135606346287E-3</v>
      </c>
      <c r="JA200" s="86">
        <f t="shared" si="248"/>
        <v>2.5640146826406414E-3</v>
      </c>
      <c r="JB200" s="86">
        <f t="shared" si="248"/>
        <v>3.1541466650851074E-4</v>
      </c>
      <c r="JC200" s="86">
        <f t="shared" si="248"/>
        <v>2.7605429780716816E-4</v>
      </c>
      <c r="JD200" s="86">
        <f t="shared" si="248"/>
        <v>1.6545062986442628E-3</v>
      </c>
      <c r="JE200" s="86">
        <f t="shared" si="248"/>
        <v>3.8674888026647128E-4</v>
      </c>
      <c r="JF200" s="86">
        <f t="shared" si="248"/>
        <v>4.6147338704117109E-4</v>
      </c>
      <c r="JG200" s="86">
        <f t="shared" si="248"/>
        <v>1.5746711271458254E-4</v>
      </c>
      <c r="JH200" s="86">
        <f t="shared" si="248"/>
        <v>7.7062510130051251E-4</v>
      </c>
      <c r="JI200" s="86">
        <f t="shared" si="248"/>
        <v>2.2955002670511275E-3</v>
      </c>
      <c r="JJ200" s="86">
        <f t="shared" si="248"/>
        <v>5.5810430068453099E-3</v>
      </c>
      <c r="JK200" s="86">
        <f t="shared" si="248"/>
        <v>8.2796151889654983E-3</v>
      </c>
      <c r="JL200" s="86">
        <f t="shared" si="248"/>
        <v>3.1918795642344044E-5</v>
      </c>
      <c r="JM200" s="86">
        <f t="shared" si="248"/>
        <v>4.7309363088207602E-5</v>
      </c>
    </row>
    <row r="201" spans="2:273" x14ac:dyDescent="0.25">
      <c r="B201" s="2">
        <v>174</v>
      </c>
      <c r="C201" s="37">
        <v>68.805999999999997</v>
      </c>
      <c r="D201" s="37">
        <v>68.144999999999996</v>
      </c>
      <c r="E201" s="37">
        <v>62.548000000000002</v>
      </c>
      <c r="F201" s="37">
        <v>60.328000000000003</v>
      </c>
      <c r="G201" s="37">
        <v>57.622999999999998</v>
      </c>
      <c r="H201" s="37">
        <v>59.167000000000002</v>
      </c>
      <c r="I201" s="37">
        <v>58.753999999999998</v>
      </c>
      <c r="J201" s="37">
        <v>58.984000000000002</v>
      </c>
      <c r="K201" s="37">
        <v>57.671999999999997</v>
      </c>
      <c r="L201" s="37">
        <v>54.639000000000003</v>
      </c>
      <c r="M201" s="37">
        <v>54.951000000000001</v>
      </c>
      <c r="N201" s="37">
        <v>57.194000000000003</v>
      </c>
      <c r="O201" s="37">
        <v>57.645000000000003</v>
      </c>
      <c r="P201" s="37">
        <v>61.323</v>
      </c>
      <c r="Q201" s="37">
        <v>62.741999999999997</v>
      </c>
      <c r="S201" s="4">
        <f t="shared" si="249"/>
        <v>67.884231248330167</v>
      </c>
      <c r="T201" s="4">
        <f t="shared" si="249"/>
        <v>68.073986654129314</v>
      </c>
      <c r="U201" s="4">
        <f t="shared" si="249"/>
        <v>61.787036321576458</v>
      </c>
      <c r="V201" s="4" t="e">
        <f t="shared" si="249"/>
        <v>#N/A</v>
      </c>
      <c r="W201" s="4" t="e">
        <f t="shared" si="249"/>
        <v>#N/A</v>
      </c>
      <c r="X201" s="4">
        <f t="shared" si="249"/>
        <v>57.895946011100406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>
        <f t="shared" si="249"/>
        <v>54.793049588699702</v>
      </c>
      <c r="AD201" s="4">
        <f t="shared" si="249"/>
        <v>55.741456122876116</v>
      </c>
      <c r="AE201" s="4">
        <f t="shared" si="249"/>
        <v>56.777482295588406</v>
      </c>
      <c r="AF201" s="4">
        <f t="shared" si="249"/>
        <v>61.94689723876629</v>
      </c>
      <c r="AG201" s="4">
        <f t="shared" si="249"/>
        <v>63.42111256343194</v>
      </c>
      <c r="AI201" s="4">
        <f t="shared" si="250"/>
        <v>0.92176875166983052</v>
      </c>
      <c r="AJ201" s="4">
        <f t="shared" si="250"/>
        <v>7.1013345870682087E-2</v>
      </c>
      <c r="AK201" s="4">
        <f t="shared" si="250"/>
        <v>0.7609636784235434</v>
      </c>
      <c r="AL201" s="4">
        <f t="shared" si="250"/>
        <v>0</v>
      </c>
      <c r="AM201" s="4">
        <f t="shared" si="250"/>
        <v>0</v>
      </c>
      <c r="AN201" s="4">
        <f t="shared" si="250"/>
        <v>1.2710539888995953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0.1579504113002983</v>
      </c>
      <c r="AT201" s="4">
        <f t="shared" si="250"/>
        <v>1.4525438771238868</v>
      </c>
      <c r="AU201" s="4">
        <f t="shared" si="250"/>
        <v>0.86751770441159692</v>
      </c>
      <c r="AV201" s="4">
        <f t="shared" si="250"/>
        <v>-0.62389723876628977</v>
      </c>
      <c r="AW201" s="4">
        <f t="shared" si="250"/>
        <v>-0.67911256343194282</v>
      </c>
      <c r="AY201" s="2">
        <f t="shared" si="242"/>
        <v>67.884231247519864</v>
      </c>
      <c r="AZ201" s="2">
        <f t="shared" si="242"/>
        <v>68.073986654126429</v>
      </c>
      <c r="BA201" s="2">
        <f t="shared" si="242"/>
        <v>61.787036321576437</v>
      </c>
      <c r="BB201" s="2" t="e">
        <f t="shared" si="242"/>
        <v>#N/A</v>
      </c>
      <c r="BC201" s="2" t="e">
        <f t="shared" si="242"/>
        <v>#N/A</v>
      </c>
      <c r="BD201" s="2">
        <f t="shared" si="242"/>
        <v>57.895946011100406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>
        <f t="shared" si="242"/>
        <v>54.793049588699674</v>
      </c>
      <c r="BJ201" s="2">
        <f t="shared" si="242"/>
        <v>55.741456122867</v>
      </c>
      <c r="BK201" s="2">
        <f t="shared" si="242"/>
        <v>56.777482295493094</v>
      </c>
      <c r="BL201" s="2">
        <f t="shared" si="242"/>
        <v>61.946897006233677</v>
      </c>
      <c r="BM201" s="2">
        <f t="shared" si="242"/>
        <v>63.421078970248296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68.144999999999996</v>
      </c>
      <c r="CW201" s="2">
        <f t="shared" si="199"/>
        <v>62.548000000000002</v>
      </c>
      <c r="CX201" s="2" t="str">
        <f t="shared" si="200"/>
        <v/>
      </c>
      <c r="CY201" s="2" t="str">
        <f t="shared" si="201"/>
        <v/>
      </c>
      <c r="CZ201" s="2">
        <f t="shared" si="202"/>
        <v>59.167000000000002</v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>
        <f t="shared" si="207"/>
        <v>54.951000000000001</v>
      </c>
      <c r="DF201" s="2">
        <f t="shared" si="208"/>
        <v>57.194000000000003</v>
      </c>
      <c r="DG201" s="2">
        <f t="shared" si="209"/>
        <v>57.645000000000003</v>
      </c>
      <c r="DH201" s="2">
        <f t="shared" si="210"/>
        <v>61.323</v>
      </c>
      <c r="DI201" s="2">
        <f t="shared" si="211"/>
        <v>62.741999999999997</v>
      </c>
      <c r="DK201" s="2">
        <f t="shared" si="251"/>
        <v>108.786527333132</v>
      </c>
      <c r="DL201" s="2">
        <f t="shared" si="251"/>
        <v>130.71334494773515</v>
      </c>
      <c r="DM201" s="2">
        <f t="shared" si="251"/>
        <v>132.65052729384436</v>
      </c>
      <c r="DN201" s="2">
        <f t="shared" si="251"/>
        <v>94.109504077318036</v>
      </c>
      <c r="DO201" s="2">
        <f t="shared" si="251"/>
        <v>105.49114291116334</v>
      </c>
      <c r="DP201" s="2">
        <f t="shared" si="251"/>
        <v>101.86648257839724</v>
      </c>
      <c r="DQ201" s="2">
        <f t="shared" si="251"/>
        <v>111.44744797023745</v>
      </c>
      <c r="DR201" s="2">
        <f t="shared" si="251"/>
        <v>100.73831360105044</v>
      </c>
      <c r="DS201" s="2">
        <f t="shared" si="251"/>
        <v>110.60385911625909</v>
      </c>
      <c r="DT201" s="2">
        <f t="shared" si="251"/>
        <v>105.2381684255684</v>
      </c>
      <c r="DU201" s="2">
        <f t="shared" si="251"/>
        <v>102.10005263157896</v>
      </c>
      <c r="DV201" s="2">
        <f t="shared" si="251"/>
        <v>113.67433819163294</v>
      </c>
      <c r="DW201" s="2">
        <f t="shared" si="251"/>
        <v>101.23087317073168</v>
      </c>
      <c r="DX201" s="2">
        <f t="shared" si="251"/>
        <v>105.85447036510196</v>
      </c>
      <c r="DY201" s="2">
        <f t="shared" si="251"/>
        <v>93.16619516129029</v>
      </c>
      <c r="EA201" s="2">
        <f t="shared" si="240"/>
        <v>67.644917929162361</v>
      </c>
      <c r="EB201" s="2">
        <f t="shared" si="240"/>
        <v>67.206341983731292</v>
      </c>
      <c r="EC201" s="2">
        <f t="shared" si="240"/>
        <v>60.048541007158178</v>
      </c>
      <c r="ED201" s="2">
        <f t="shared" si="240"/>
        <v>57.916235488273628</v>
      </c>
      <c r="EE201" s="2">
        <f t="shared" si="240"/>
        <v>57.640783346567446</v>
      </c>
      <c r="EF201" s="2">
        <f t="shared" si="239"/>
        <v>56.672382860185969</v>
      </c>
      <c r="EG201" s="2">
        <f t="shared" si="239"/>
        <v>57.945911891674101</v>
      </c>
      <c r="EH201" s="2">
        <f t="shared" si="239"/>
        <v>56.667523595059635</v>
      </c>
      <c r="EI201" s="2">
        <f t="shared" si="239"/>
        <v>55.231943263346714</v>
      </c>
      <c r="EJ201" s="2">
        <f t="shared" si="239"/>
        <v>54.328812779657341</v>
      </c>
      <c r="EK201" s="2">
        <f t="shared" si="239"/>
        <v>55.144515470147454</v>
      </c>
      <c r="EL201" s="2">
        <f t="shared" si="179"/>
        <v>54.098797310034797</v>
      </c>
      <c r="EM201" s="2">
        <f t="shared" si="179"/>
        <v>55.802207873354959</v>
      </c>
      <c r="EN201" s="2">
        <f t="shared" si="179"/>
        <v>63.048423665071176</v>
      </c>
      <c r="EO201" s="2">
        <f t="shared" si="179"/>
        <v>62.875460704494948</v>
      </c>
      <c r="EQ201" s="2">
        <f t="shared" si="252"/>
        <v>67.926186530366053</v>
      </c>
      <c r="ER201" s="2">
        <f t="shared" si="252"/>
        <v>68.207574065265874</v>
      </c>
      <c r="ES201" s="2">
        <f t="shared" si="252"/>
        <v>61.9957051087124</v>
      </c>
      <c r="ET201" s="2">
        <f t="shared" si="252"/>
        <v>59.649939182695732</v>
      </c>
      <c r="EU201" s="2">
        <f t="shared" si="252"/>
        <v>57.651567726455639</v>
      </c>
      <c r="EV201" s="2">
        <f t="shared" si="252"/>
        <v>58.0363832239671</v>
      </c>
      <c r="EW201" s="2">
        <f t="shared" si="252"/>
        <v>57.700265805503065</v>
      </c>
      <c r="EX201" s="2">
        <f t="shared" si="252"/>
        <v>57.598047104762983</v>
      </c>
      <c r="EY201" s="2">
        <f t="shared" si="252"/>
        <v>56.41055235715632</v>
      </c>
      <c r="EZ201" s="2">
        <f t="shared" si="252"/>
        <v>54.953946988357927</v>
      </c>
      <c r="FA201" s="2">
        <f t="shared" si="252"/>
        <v>54.746919346698448</v>
      </c>
      <c r="FB201" s="2">
        <f t="shared" si="252"/>
        <v>55.989301116508052</v>
      </c>
      <c r="FC201" s="2">
        <f t="shared" si="252"/>
        <v>56.934196286753789</v>
      </c>
      <c r="FD201" s="2">
        <f t="shared" si="252"/>
        <v>61.710336692918148</v>
      </c>
      <c r="FE201" s="2">
        <f t="shared" si="252"/>
        <v>63.579444761771384</v>
      </c>
      <c r="FG201" s="2">
        <f t="shared" si="253"/>
        <v>0.99999316230476587</v>
      </c>
      <c r="FH201" s="2">
        <f t="shared" si="253"/>
        <v>0.9999928548034861</v>
      </c>
      <c r="FI201" s="2">
        <f t="shared" si="253"/>
        <v>0.99999292869446654</v>
      </c>
      <c r="FJ201" s="2">
        <f t="shared" si="253"/>
        <v>0.99999326862431426</v>
      </c>
      <c r="FK201" s="2">
        <f t="shared" si="253"/>
        <v>0.99999336174490738</v>
      </c>
      <c r="FL201" s="2">
        <f t="shared" si="253"/>
        <v>0.99999276979574969</v>
      </c>
      <c r="FM201" s="2">
        <f t="shared" si="253"/>
        <v>0.99999198991792648</v>
      </c>
      <c r="FN201" s="2">
        <f t="shared" si="253"/>
        <v>0.99999191568810142</v>
      </c>
      <c r="FO201" s="2">
        <f t="shared" si="253"/>
        <v>0.99999145866609096</v>
      </c>
      <c r="FP201" s="2">
        <f t="shared" si="253"/>
        <v>0.99999122567905785</v>
      </c>
      <c r="FQ201" s="2">
        <f t="shared" si="253"/>
        <v>0.99999217637261772</v>
      </c>
      <c r="FR201" s="2">
        <f t="shared" si="253"/>
        <v>0.99999234613939947</v>
      </c>
      <c r="FS201" s="2">
        <f t="shared" si="253"/>
        <v>0.99999271349318875</v>
      </c>
      <c r="FT201" s="2">
        <f t="shared" si="253"/>
        <v>0.99999197085929303</v>
      </c>
      <c r="FU201" s="2">
        <f t="shared" si="253"/>
        <v>0.99998967506399039</v>
      </c>
      <c r="FW201" s="2">
        <f t="shared" si="244"/>
        <v>0.8498353657252059</v>
      </c>
      <c r="FX201" s="2">
        <f t="shared" si="244"/>
        <v>0.86612376528108592</v>
      </c>
      <c r="FY201" s="2">
        <f t="shared" si="244"/>
        <v>0.89257085327509633</v>
      </c>
      <c r="FZ201" s="2">
        <f t="shared" si="244"/>
        <v>0.91052321677661419</v>
      </c>
      <c r="GA201" s="2">
        <f t="shared" si="244"/>
        <v>0.90475768453072103</v>
      </c>
      <c r="GB201" s="2">
        <f t="shared" si="244"/>
        <v>0.8968006320406301</v>
      </c>
      <c r="GC201" s="2">
        <f t="shared" si="244"/>
        <v>0.90655487239996613</v>
      </c>
      <c r="GD201" s="2">
        <f t="shared" si="244"/>
        <v>0.91457390872130018</v>
      </c>
      <c r="GE201" s="2">
        <f t="shared" si="244"/>
        <v>0.91932686791287865</v>
      </c>
      <c r="GF201" s="2">
        <f t="shared" si="244"/>
        <v>0.8959683645878459</v>
      </c>
      <c r="GG201" s="2">
        <f t="shared" si="244"/>
        <v>0.88490109265158801</v>
      </c>
      <c r="GH201" s="2">
        <f t="shared" si="244"/>
        <v>0.86865883280639056</v>
      </c>
      <c r="GI201" s="2">
        <f t="shared" si="244"/>
        <v>0.8612662411726647</v>
      </c>
      <c r="GJ201" s="2">
        <f t="shared" si="244"/>
        <v>0.82346691772704073</v>
      </c>
      <c r="GK201" s="2">
        <f t="shared" si="244"/>
        <v>0.7745992401703875</v>
      </c>
      <c r="GM201" s="86">
        <f t="shared" si="245"/>
        <v>1.283708341568279E-255</v>
      </c>
      <c r="GN201" s="86">
        <f t="shared" si="245"/>
        <v>1.5874566070675277E-257</v>
      </c>
      <c r="GO201" s="86">
        <f t="shared" si="245"/>
        <v>4.6144026536374868E-301</v>
      </c>
      <c r="GP201" s="86">
        <f t="shared" si="245"/>
        <v>0</v>
      </c>
      <c r="GQ201" s="86">
        <f t="shared" si="245"/>
        <v>0</v>
      </c>
      <c r="GR201" s="86">
        <f t="shared" si="245"/>
        <v>2.7239616382326111E-215</v>
      </c>
      <c r="GS201" s="86">
        <f t="shared" si="245"/>
        <v>4.1497386918652748E-237</v>
      </c>
      <c r="GT201" s="86">
        <f t="shared" si="245"/>
        <v>5.5178204305058672E-284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4.650634942138934E-167</v>
      </c>
      <c r="HD201" s="86">
        <f t="shared" si="181"/>
        <v>1.8235758724516115E-204</v>
      </c>
      <c r="HE201" s="86">
        <f t="shared" si="181"/>
        <v>8.141592491229429E-231</v>
      </c>
      <c r="HF201" s="86">
        <f t="shared" si="181"/>
        <v>0</v>
      </c>
      <c r="HG201" s="86">
        <f t="shared" si="181"/>
        <v>1.7390893108342539E-201</v>
      </c>
      <c r="HH201" s="86">
        <f t="shared" si="181"/>
        <v>6.9759933329498108E-230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1.6324238024839474E-265</v>
      </c>
      <c r="HP201" s="86">
        <f t="shared" si="226"/>
        <v>1.8325554833676518E-284</v>
      </c>
      <c r="HQ201" s="86">
        <f t="shared" si="226"/>
        <v>4.0097973686307508E-306</v>
      </c>
      <c r="HS201" s="86">
        <f t="shared" si="246"/>
        <v>3.3070738577219089E-61</v>
      </c>
      <c r="HT201" s="86">
        <f t="shared" si="246"/>
        <v>5.3078449731455762E-74</v>
      </c>
      <c r="HU201" s="86">
        <f t="shared" si="246"/>
        <v>5.1594523016380012E-72</v>
      </c>
      <c r="HV201" s="86">
        <f t="shared" si="246"/>
        <v>3.4048082953707185E-89</v>
      </c>
      <c r="HW201" s="86">
        <f t="shared" si="246"/>
        <v>1.0127837083608715E-98</v>
      </c>
      <c r="HX201" s="86">
        <f t="shared" si="246"/>
        <v>1.7061014828819459E-78</v>
      </c>
      <c r="HY201" s="86">
        <f t="shared" si="246"/>
        <v>6.9183043356652393E-92</v>
      </c>
      <c r="HZ201" s="86">
        <f t="shared" si="246"/>
        <v>1.441921082997956E-83</v>
      </c>
      <c r="IA201" s="86">
        <f t="shared" si="246"/>
        <v>3.8941499570357284E-94</v>
      </c>
      <c r="IB201" s="86">
        <f t="shared" si="246"/>
        <v>2.7723660867531072E-90</v>
      </c>
      <c r="IC201" s="86">
        <f t="shared" si="246"/>
        <v>8.8277648944786925E-81</v>
      </c>
      <c r="ID201" s="86">
        <f t="shared" si="246"/>
        <v>7.3119369418349079E-75</v>
      </c>
      <c r="IE201" s="86">
        <f t="shared" si="246"/>
        <v>2.1385859394503474E-71</v>
      </c>
      <c r="IF201" s="86">
        <f t="shared" si="246"/>
        <v>3.093446380065302E-53</v>
      </c>
      <c r="IG201" s="86">
        <f t="shared" si="246"/>
        <v>1.2440703310221816E-47</v>
      </c>
      <c r="II201" s="86">
        <f t="shared" si="247"/>
        <v>1.2750650478101058E-2</v>
      </c>
      <c r="IJ201" s="86">
        <f t="shared" si="247"/>
        <v>5.2251452164343909E-3</v>
      </c>
      <c r="IK201" s="86">
        <f t="shared" si="247"/>
        <v>1.6169381341885861E-3</v>
      </c>
      <c r="IL201" s="86">
        <f t="shared" si="247"/>
        <v>1.7597665189310205E-4</v>
      </c>
      <c r="IM201" s="86">
        <f t="shared" si="247"/>
        <v>1.4948185265176517E-4</v>
      </c>
      <c r="IN201" s="86">
        <f t="shared" si="247"/>
        <v>1.0158390009941903E-3</v>
      </c>
      <c r="IO201" s="86">
        <f t="shared" si="247"/>
        <v>2.1654105744128491E-4</v>
      </c>
      <c r="IP201" s="86">
        <f t="shared" si="247"/>
        <v>2.6871323442012948E-4</v>
      </c>
      <c r="IQ201" s="86">
        <f t="shared" si="247"/>
        <v>8.5776907016162901E-5</v>
      </c>
      <c r="IR201" s="86">
        <f t="shared" si="247"/>
        <v>4.423743857164168E-4</v>
      </c>
      <c r="IS201" s="86">
        <f t="shared" si="247"/>
        <v>1.4067356060856436E-3</v>
      </c>
      <c r="IT201" s="86">
        <f t="shared" si="247"/>
        <v>3.5743109565537219E-3</v>
      </c>
      <c r="IU201" s="86">
        <f t="shared" si="247"/>
        <v>5.4238384608629219E-3</v>
      </c>
      <c r="IV201" s="86">
        <f t="shared" si="247"/>
        <v>9.694700864167086E-6</v>
      </c>
      <c r="IW201" s="86">
        <f t="shared" si="247"/>
        <v>1.1082403528969554E-5</v>
      </c>
      <c r="IY201" s="86">
        <f t="shared" si="248"/>
        <v>1.2750650478101058E-2</v>
      </c>
      <c r="IZ201" s="86">
        <f t="shared" si="248"/>
        <v>5.2251452164343909E-3</v>
      </c>
      <c r="JA201" s="86">
        <f t="shared" si="248"/>
        <v>1.6169381341885861E-3</v>
      </c>
      <c r="JB201" s="86">
        <f t="shared" si="248"/>
        <v>1.7597665189310205E-4</v>
      </c>
      <c r="JC201" s="86">
        <f t="shared" si="248"/>
        <v>1.4948185265176517E-4</v>
      </c>
      <c r="JD201" s="86">
        <f t="shared" si="248"/>
        <v>1.0158390009941903E-3</v>
      </c>
      <c r="JE201" s="86">
        <f t="shared" si="248"/>
        <v>2.1654105744128491E-4</v>
      </c>
      <c r="JF201" s="86">
        <f t="shared" si="248"/>
        <v>2.6871323442012948E-4</v>
      </c>
      <c r="JG201" s="86">
        <f t="shared" si="248"/>
        <v>8.5776907016162901E-5</v>
      </c>
      <c r="JH201" s="86">
        <f t="shared" si="248"/>
        <v>4.423743857164168E-4</v>
      </c>
      <c r="JI201" s="86">
        <f t="shared" si="248"/>
        <v>1.4067356060856436E-3</v>
      </c>
      <c r="JJ201" s="86">
        <f t="shared" si="248"/>
        <v>3.5743109565537219E-3</v>
      </c>
      <c r="JK201" s="86">
        <f t="shared" si="248"/>
        <v>5.4238384608629219E-3</v>
      </c>
      <c r="JL201" s="86">
        <f t="shared" si="248"/>
        <v>9.694700864167086E-6</v>
      </c>
      <c r="JM201" s="86">
        <f t="shared" si="248"/>
        <v>1.1082403528969554E-5</v>
      </c>
    </row>
    <row r="202" spans="2:273" x14ac:dyDescent="0.25">
      <c r="B202" s="2">
        <v>175</v>
      </c>
      <c r="C202" s="37">
        <v>68.757999999999996</v>
      </c>
      <c r="D202" s="37">
        <v>68.822999999999993</v>
      </c>
      <c r="E202" s="37">
        <v>63.177</v>
      </c>
      <c r="F202" s="37">
        <v>61.066000000000003</v>
      </c>
      <c r="G202" s="37">
        <v>57.197000000000003</v>
      </c>
      <c r="H202" s="37">
        <v>59.283000000000001</v>
      </c>
      <c r="I202" s="37">
        <v>57.671999999999997</v>
      </c>
      <c r="J202" s="37">
        <v>59.279000000000003</v>
      </c>
      <c r="K202" s="37">
        <v>57.984000000000002</v>
      </c>
      <c r="L202" s="37">
        <v>56.097999999999999</v>
      </c>
      <c r="M202" s="37">
        <v>53.884999999999998</v>
      </c>
      <c r="N202" s="37">
        <v>57</v>
      </c>
      <c r="O202" s="37">
        <v>57.225999999999999</v>
      </c>
      <c r="P202" s="37">
        <v>61.5</v>
      </c>
      <c r="Q202" s="37">
        <v>62.854999999999997</v>
      </c>
      <c r="S202" s="4">
        <f t="shared" si="249"/>
        <v>67.77063599970505</v>
      </c>
      <c r="T202" s="4">
        <f t="shared" si="249"/>
        <v>67.960246301757678</v>
      </c>
      <c r="U202" s="4">
        <f t="shared" si="249"/>
        <v>61.683664993606371</v>
      </c>
      <c r="V202" s="4" t="e">
        <f t="shared" si="249"/>
        <v>#N/A</v>
      </c>
      <c r="W202" s="4" t="e">
        <f t="shared" si="249"/>
        <v>#N/A</v>
      </c>
      <c r="X202" s="4">
        <f t="shared" si="249"/>
        <v>57.797511221810012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54.671269038686852</v>
      </c>
      <c r="AD202" s="4">
        <f t="shared" si="249"/>
        <v>55.637632620837785</v>
      </c>
      <c r="AE202" s="4">
        <f t="shared" si="249"/>
        <v>56.661915891476085</v>
      </c>
      <c r="AF202" s="4">
        <f t="shared" si="249"/>
        <v>61.844692831511885</v>
      </c>
      <c r="AG202" s="4">
        <f t="shared" si="249"/>
        <v>63.338945743820787</v>
      </c>
      <c r="AI202" s="4">
        <f t="shared" si="250"/>
        <v>0.98736400029494575</v>
      </c>
      <c r="AJ202" s="4">
        <f t="shared" si="250"/>
        <v>0.86275369824231518</v>
      </c>
      <c r="AK202" s="4">
        <f t="shared" si="250"/>
        <v>1.4933350063936288</v>
      </c>
      <c r="AL202" s="4">
        <f t="shared" si="250"/>
        <v>0</v>
      </c>
      <c r="AM202" s="4">
        <f t="shared" si="250"/>
        <v>0</v>
      </c>
      <c r="AN202" s="4">
        <f t="shared" si="250"/>
        <v>1.485488778189989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-0.78626903868685361</v>
      </c>
      <c r="AT202" s="4">
        <f t="shared" si="250"/>
        <v>1.3623673791622153</v>
      </c>
      <c r="AU202" s="4">
        <f t="shared" si="250"/>
        <v>0.56408410852391455</v>
      </c>
      <c r="AV202" s="4">
        <f t="shared" si="250"/>
        <v>-0.34469283151188534</v>
      </c>
      <c r="AW202" s="4">
        <f t="shared" si="250"/>
        <v>-0.48394574382079014</v>
      </c>
      <c r="AY202" s="2">
        <f t="shared" si="242"/>
        <v>67.770635999612253</v>
      </c>
      <c r="AZ202" s="2">
        <f t="shared" si="242"/>
        <v>67.960246301757451</v>
      </c>
      <c r="BA202" s="2">
        <f t="shared" si="242"/>
        <v>61.683664993606371</v>
      </c>
      <c r="BB202" s="2" t="e">
        <f t="shared" si="242"/>
        <v>#N/A</v>
      </c>
      <c r="BC202" s="2" t="e">
        <f t="shared" si="242"/>
        <v>#N/A</v>
      </c>
      <c r="BD202" s="2">
        <f t="shared" si="242"/>
        <v>57.797511221810012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54.671269038686852</v>
      </c>
      <c r="BJ202" s="2">
        <f t="shared" si="242"/>
        <v>55.637632620837174</v>
      </c>
      <c r="BK202" s="2">
        <f t="shared" si="242"/>
        <v>56.661915891468659</v>
      </c>
      <c r="BL202" s="2">
        <f t="shared" si="242"/>
        <v>61.844692803675933</v>
      </c>
      <c r="BM202" s="2">
        <f t="shared" si="242"/>
        <v>63.338941164298063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68.757999999999996</v>
      </c>
      <c r="CV202" s="2">
        <f t="shared" si="198"/>
        <v>68.822999999999993</v>
      </c>
      <c r="CW202" s="2">
        <f t="shared" si="199"/>
        <v>63.177</v>
      </c>
      <c r="CX202" s="2" t="str">
        <f t="shared" si="200"/>
        <v/>
      </c>
      <c r="CY202" s="2" t="str">
        <f t="shared" si="201"/>
        <v/>
      </c>
      <c r="CZ202" s="2">
        <f t="shared" si="202"/>
        <v>59.283000000000001</v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>
        <f t="shared" si="207"/>
        <v>53.884999999999998</v>
      </c>
      <c r="DF202" s="2">
        <f t="shared" si="208"/>
        <v>57</v>
      </c>
      <c r="DG202" s="2">
        <f t="shared" si="209"/>
        <v>57.225999999999999</v>
      </c>
      <c r="DH202" s="2">
        <f t="shared" si="210"/>
        <v>61.5</v>
      </c>
      <c r="DI202" s="2">
        <f t="shared" si="211"/>
        <v>62.854999999999997</v>
      </c>
      <c r="DK202" s="2">
        <f t="shared" si="251"/>
        <v>108.94711899728179</v>
      </c>
      <c r="DL202" s="2">
        <f t="shared" si="251"/>
        <v>130.98764719228586</v>
      </c>
      <c r="DM202" s="2">
        <f t="shared" si="251"/>
        <v>132.95615949544876</v>
      </c>
      <c r="DN202" s="2">
        <f t="shared" si="251"/>
        <v>94.174118997281781</v>
      </c>
      <c r="DO202" s="2">
        <f t="shared" si="251"/>
        <v>105.67994552035222</v>
      </c>
      <c r="DP202" s="2">
        <f t="shared" si="251"/>
        <v>102.03049181184672</v>
      </c>
      <c r="DQ202" s="2">
        <f t="shared" si="251"/>
        <v>111.66536929642194</v>
      </c>
      <c r="DR202" s="2">
        <f t="shared" si="251"/>
        <v>100.87908294124082</v>
      </c>
      <c r="DS202" s="2">
        <f t="shared" si="251"/>
        <v>110.81671419991417</v>
      </c>
      <c r="DT202" s="2">
        <f t="shared" si="251"/>
        <v>105.42108039468036</v>
      </c>
      <c r="DU202" s="2">
        <f t="shared" si="251"/>
        <v>102.26804030346136</v>
      </c>
      <c r="DV202" s="2">
        <f t="shared" si="251"/>
        <v>113.91089851551958</v>
      </c>
      <c r="DW202" s="2">
        <f t="shared" si="251"/>
        <v>101.38661998123824</v>
      </c>
      <c r="DX202" s="2">
        <f t="shared" si="251"/>
        <v>106.06091749644384</v>
      </c>
      <c r="DY202" s="2">
        <f t="shared" si="251"/>
        <v>93.291970967741904</v>
      </c>
      <c r="EA202" s="2">
        <f t="shared" si="240"/>
        <v>67.524196070320585</v>
      </c>
      <c r="EB202" s="2">
        <f t="shared" si="240"/>
        <v>67.067550977433726</v>
      </c>
      <c r="EC202" s="2">
        <f t="shared" si="240"/>
        <v>59.900678649883474</v>
      </c>
      <c r="ED202" s="2">
        <f t="shared" si="240"/>
        <v>57.759782811542529</v>
      </c>
      <c r="EE202" s="2">
        <f t="shared" si="240"/>
        <v>57.519482726134896</v>
      </c>
      <c r="EF202" s="2">
        <f t="shared" si="239"/>
        <v>56.543159190528847</v>
      </c>
      <c r="EG202" s="2">
        <f t="shared" si="239"/>
        <v>57.829318595850005</v>
      </c>
      <c r="EH202" s="2">
        <f t="shared" si="239"/>
        <v>56.522939733744543</v>
      </c>
      <c r="EI202" s="2">
        <f t="shared" si="239"/>
        <v>55.07191918126189</v>
      </c>
      <c r="EJ202" s="2">
        <f t="shared" si="239"/>
        <v>54.183816435665193</v>
      </c>
      <c r="EK202" s="2">
        <f t="shared" si="239"/>
        <v>55.031937635968092</v>
      </c>
      <c r="EL202" s="2">
        <f t="shared" si="179"/>
        <v>53.949445361700356</v>
      </c>
      <c r="EM202" s="2">
        <f t="shared" si="179"/>
        <v>55.658597238222399</v>
      </c>
      <c r="EN202" s="2">
        <f t="shared" si="179"/>
        <v>62.980543124883454</v>
      </c>
      <c r="EO202" s="2">
        <f t="shared" si="179"/>
        <v>62.774162960249541</v>
      </c>
      <c r="EQ202" s="2">
        <f t="shared" si="252"/>
        <v>67.810050084166591</v>
      </c>
      <c r="ER202" s="2">
        <f t="shared" si="252"/>
        <v>68.085613390410444</v>
      </c>
      <c r="ES202" s="2">
        <f t="shared" si="252"/>
        <v>61.878858634507793</v>
      </c>
      <c r="ET202" s="2">
        <f t="shared" si="252"/>
        <v>59.520462209763181</v>
      </c>
      <c r="EU202" s="2">
        <f t="shared" si="252"/>
        <v>57.530459679928825</v>
      </c>
      <c r="EV202" s="2">
        <f t="shared" si="252"/>
        <v>57.928823646175431</v>
      </c>
      <c r="EW202" s="2">
        <f t="shared" si="252"/>
        <v>57.579883917944429</v>
      </c>
      <c r="EX202" s="2">
        <f t="shared" si="252"/>
        <v>57.46764107967968</v>
      </c>
      <c r="EY202" s="2">
        <f t="shared" si="252"/>
        <v>56.268324029829586</v>
      </c>
      <c r="EZ202" s="2">
        <f t="shared" si="252"/>
        <v>54.818744766065734</v>
      </c>
      <c r="FA202" s="2">
        <f t="shared" si="252"/>
        <v>54.628107679973368</v>
      </c>
      <c r="FB202" s="2">
        <f t="shared" si="252"/>
        <v>55.869950598600283</v>
      </c>
      <c r="FC202" s="2">
        <f t="shared" si="252"/>
        <v>56.808962662268726</v>
      </c>
      <c r="FD202" s="2">
        <f t="shared" si="252"/>
        <v>61.622239955839319</v>
      </c>
      <c r="FE202" s="2">
        <f t="shared" si="252"/>
        <v>63.488461862694848</v>
      </c>
      <c r="FG202" s="2">
        <f t="shared" si="253"/>
        <v>0.99999376394407835</v>
      </c>
      <c r="FH202" s="2">
        <f t="shared" si="253"/>
        <v>0.999993483499233</v>
      </c>
      <c r="FI202" s="2">
        <f t="shared" si="253"/>
        <v>0.99999355088869246</v>
      </c>
      <c r="FJ202" s="2">
        <f t="shared" si="253"/>
        <v>0.99999386090877462</v>
      </c>
      <c r="FK202" s="2">
        <f t="shared" si="253"/>
        <v>0.99999394583586498</v>
      </c>
      <c r="FL202" s="2">
        <f t="shared" si="253"/>
        <v>0.99999340597115804</v>
      </c>
      <c r="FM202" s="2">
        <f t="shared" si="253"/>
        <v>0.99999269471317609</v>
      </c>
      <c r="FN202" s="2">
        <f t="shared" si="253"/>
        <v>0.99999262701467506</v>
      </c>
      <c r="FO202" s="2">
        <f t="shared" si="253"/>
        <v>0.99999221020503803</v>
      </c>
      <c r="FP202" s="2">
        <f t="shared" si="253"/>
        <v>0.99999199771801472</v>
      </c>
      <c r="FQ202" s="2">
        <f t="shared" si="253"/>
        <v>0.99999286476211247</v>
      </c>
      <c r="FR202" s="2">
        <f t="shared" si="253"/>
        <v>0.99999301959146836</v>
      </c>
      <c r="FS202" s="2">
        <f t="shared" si="253"/>
        <v>0.99999335462254646</v>
      </c>
      <c r="FT202" s="2">
        <f t="shared" si="253"/>
        <v>0.99999267733147124</v>
      </c>
      <c r="FU202" s="2">
        <f t="shared" si="253"/>
        <v>0.99999058353788894</v>
      </c>
      <c r="FW202" s="2">
        <f t="shared" si="244"/>
        <v>0.86121447208530744</v>
      </c>
      <c r="FX202" s="2">
        <f t="shared" si="244"/>
        <v>0.87644802282679102</v>
      </c>
      <c r="FY202" s="2">
        <f t="shared" si="244"/>
        <v>0.90108848267101271</v>
      </c>
      <c r="FZ202" s="2">
        <f t="shared" si="244"/>
        <v>0.91774863993670652</v>
      </c>
      <c r="GA202" s="2">
        <f t="shared" si="244"/>
        <v>0.91240389504196473</v>
      </c>
      <c r="GB202" s="2">
        <f t="shared" si="244"/>
        <v>0.90501858612859087</v>
      </c>
      <c r="GC202" s="2">
        <f t="shared" si="244"/>
        <v>0.91407050482806607</v>
      </c>
      <c r="GD202" s="2">
        <f t="shared" si="244"/>
        <v>0.92150043128138071</v>
      </c>
      <c r="GE202" s="2">
        <f t="shared" si="244"/>
        <v>0.92589923509885508</v>
      </c>
      <c r="GF202" s="2">
        <f t="shared" si="244"/>
        <v>0.90424551724575863</v>
      </c>
      <c r="GG202" s="2">
        <f t="shared" si="244"/>
        <v>0.89395457853396099</v>
      </c>
      <c r="GH202" s="2">
        <f t="shared" si="244"/>
        <v>0.87881494477049515</v>
      </c>
      <c r="GI202" s="2">
        <f t="shared" si="244"/>
        <v>0.87190970130769141</v>
      </c>
      <c r="GJ202" s="2">
        <f t="shared" si="244"/>
        <v>0.83645964347464485</v>
      </c>
      <c r="GK202" s="2">
        <f t="shared" si="244"/>
        <v>0.79027257683478602</v>
      </c>
      <c r="GM202" s="86">
        <f t="shared" si="245"/>
        <v>2.7810079687814728E-260</v>
      </c>
      <c r="GN202" s="86">
        <f t="shared" si="245"/>
        <v>3.1999276010936312E-262</v>
      </c>
      <c r="GO202" s="86">
        <f t="shared" si="245"/>
        <v>1.5137578029135097E-306</v>
      </c>
      <c r="GP202" s="86">
        <f t="shared" si="245"/>
        <v>0</v>
      </c>
      <c r="GQ202" s="86">
        <f t="shared" si="245"/>
        <v>0</v>
      </c>
      <c r="GR202" s="86">
        <f t="shared" si="245"/>
        <v>3.2605161873329839E-219</v>
      </c>
      <c r="GS202" s="86">
        <f t="shared" si="245"/>
        <v>2.1117220122890265E-241</v>
      </c>
      <c r="GT202" s="86">
        <f t="shared" si="245"/>
        <v>3.9861674396322979E-289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6.3932949396186878E-171</v>
      </c>
      <c r="HD202" s="86">
        <f t="shared" si="181"/>
        <v>3.2159029494815778E-209</v>
      </c>
      <c r="HE202" s="86">
        <f t="shared" si="181"/>
        <v>3.5855443839496737E-236</v>
      </c>
      <c r="HF202" s="86">
        <f t="shared" si="181"/>
        <v>0</v>
      </c>
      <c r="HG202" s="86">
        <f t="shared" si="181"/>
        <v>4.6899282483645742E-206</v>
      </c>
      <c r="HH202" s="86">
        <f t="shared" si="181"/>
        <v>3.6515691122724485E-235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1.320791112090871E-271</v>
      </c>
      <c r="HP202" s="86">
        <f t="shared" si="226"/>
        <v>5.7812963441599437E-291</v>
      </c>
      <c r="HQ202" s="86">
        <f t="shared" si="226"/>
        <v>0</v>
      </c>
      <c r="HS202" s="86">
        <f t="shared" si="246"/>
        <v>9.5091026246329343E-64</v>
      </c>
      <c r="HT202" s="86">
        <f t="shared" si="246"/>
        <v>6.4840285942755316E-77</v>
      </c>
      <c r="HU202" s="86">
        <f t="shared" si="246"/>
        <v>7.1170047913150842E-75</v>
      </c>
      <c r="HV202" s="86">
        <f t="shared" si="246"/>
        <v>1.1740939456264383E-92</v>
      </c>
      <c r="HW202" s="86">
        <f t="shared" si="246"/>
        <v>1.6148424317406845E-102</v>
      </c>
      <c r="HX202" s="86">
        <f t="shared" si="246"/>
        <v>1.5215951154934408E-81</v>
      </c>
      <c r="HY202" s="86">
        <f t="shared" si="246"/>
        <v>2.001405053936465E-95</v>
      </c>
      <c r="HZ202" s="86">
        <f t="shared" si="246"/>
        <v>9.4541781895711272E-87</v>
      </c>
      <c r="IA202" s="86">
        <f t="shared" si="246"/>
        <v>1.0933489411331717E-97</v>
      </c>
      <c r="IB202" s="86">
        <f t="shared" si="246"/>
        <v>8.4519915483524031E-94</v>
      </c>
      <c r="IC202" s="86">
        <f t="shared" si="246"/>
        <v>5.7226211271123536E-84</v>
      </c>
      <c r="ID202" s="86">
        <f t="shared" si="246"/>
        <v>6.9510649993484953E-78</v>
      </c>
      <c r="IE202" s="86">
        <f t="shared" si="246"/>
        <v>2.6108923833808606E-74</v>
      </c>
      <c r="IF202" s="86">
        <f t="shared" si="246"/>
        <v>1.8516753257557863E-55</v>
      </c>
      <c r="IG202" s="86">
        <f t="shared" si="246"/>
        <v>9.6018130545610206E-50</v>
      </c>
      <c r="II202" s="86">
        <f t="shared" si="247"/>
        <v>8.7157832385703071E-3</v>
      </c>
      <c r="IJ202" s="86">
        <f t="shared" si="247"/>
        <v>3.383261028741682E-3</v>
      </c>
      <c r="IK202" s="86">
        <f t="shared" si="247"/>
        <v>1.001927064717055E-3</v>
      </c>
      <c r="IL202" s="86">
        <f t="shared" si="247"/>
        <v>9.613738838124835E-5</v>
      </c>
      <c r="IM202" s="86">
        <f t="shared" si="247"/>
        <v>7.9115084869554598E-5</v>
      </c>
      <c r="IN202" s="86">
        <f t="shared" si="247"/>
        <v>6.1235288838372729E-4</v>
      </c>
      <c r="IO202" s="86">
        <f t="shared" si="247"/>
        <v>1.1868665194553988E-4</v>
      </c>
      <c r="IP202" s="86">
        <f t="shared" si="247"/>
        <v>1.5353114832239521E-4</v>
      </c>
      <c r="IQ202" s="86">
        <f t="shared" si="247"/>
        <v>4.5752259876032659E-5</v>
      </c>
      <c r="IR202" s="86">
        <f t="shared" si="247"/>
        <v>2.4858987614235215E-4</v>
      </c>
      <c r="IS202" s="86">
        <f t="shared" si="247"/>
        <v>8.4547992597709936E-4</v>
      </c>
      <c r="IT202" s="86">
        <f t="shared" si="247"/>
        <v>2.2467250801398325E-3</v>
      </c>
      <c r="IU202" s="86">
        <f t="shared" si="247"/>
        <v>3.4891888448459162E-3</v>
      </c>
      <c r="IV202" s="86">
        <f t="shared" si="247"/>
        <v>2.7529891016694626E-6</v>
      </c>
      <c r="IW202" s="86">
        <f t="shared" si="247"/>
        <v>2.3375030439924196E-6</v>
      </c>
      <c r="IY202" s="86">
        <f t="shared" si="248"/>
        <v>8.7157832385703071E-3</v>
      </c>
      <c r="IZ202" s="86">
        <f t="shared" si="248"/>
        <v>3.383261028741682E-3</v>
      </c>
      <c r="JA202" s="86">
        <f t="shared" si="248"/>
        <v>1.001927064717055E-3</v>
      </c>
      <c r="JB202" s="86">
        <f t="shared" si="248"/>
        <v>9.613738838124835E-5</v>
      </c>
      <c r="JC202" s="86">
        <f t="shared" si="248"/>
        <v>7.9115084869554598E-5</v>
      </c>
      <c r="JD202" s="86">
        <f t="shared" si="248"/>
        <v>6.1235288838372729E-4</v>
      </c>
      <c r="JE202" s="86">
        <f t="shared" si="248"/>
        <v>1.1868665194553988E-4</v>
      </c>
      <c r="JF202" s="86">
        <f t="shared" si="248"/>
        <v>1.5353114832239521E-4</v>
      </c>
      <c r="JG202" s="86">
        <f t="shared" si="248"/>
        <v>4.5752259876032659E-5</v>
      </c>
      <c r="JH202" s="86">
        <f t="shared" si="248"/>
        <v>2.4858987614235215E-4</v>
      </c>
      <c r="JI202" s="86">
        <f t="shared" si="248"/>
        <v>8.4547992597709936E-4</v>
      </c>
      <c r="JJ202" s="86">
        <f t="shared" si="248"/>
        <v>2.2467250801398325E-3</v>
      </c>
      <c r="JK202" s="86">
        <f t="shared" si="248"/>
        <v>3.4891888448459162E-3</v>
      </c>
      <c r="JL202" s="86">
        <f t="shared" si="248"/>
        <v>2.7529891016694626E-6</v>
      </c>
      <c r="JM202" s="86">
        <f t="shared" si="248"/>
        <v>2.3375030439924196E-6</v>
      </c>
    </row>
    <row r="203" spans="2:273" x14ac:dyDescent="0.25">
      <c r="B203" s="2">
        <v>176</v>
      </c>
      <c r="C203" s="37">
        <v>68.403000000000006</v>
      </c>
      <c r="D203" s="37">
        <v>68.387</v>
      </c>
      <c r="E203" s="37">
        <v>62.677</v>
      </c>
      <c r="F203" s="37">
        <v>60.524999999999999</v>
      </c>
      <c r="G203" s="37">
        <v>58.491999999999997</v>
      </c>
      <c r="H203" s="37">
        <v>58.85</v>
      </c>
      <c r="I203" s="37">
        <v>59.459000000000003</v>
      </c>
      <c r="J203" s="37">
        <v>58.246000000000002</v>
      </c>
      <c r="K203" s="37">
        <v>57.933999999999997</v>
      </c>
      <c r="L203" s="37">
        <v>54.622999999999998</v>
      </c>
      <c r="M203" s="37">
        <v>54.802999999999997</v>
      </c>
      <c r="N203" s="37">
        <v>56.177</v>
      </c>
      <c r="O203" s="37">
        <v>56.484000000000002</v>
      </c>
      <c r="P203" s="37">
        <v>61.097000000000001</v>
      </c>
      <c r="Q203" s="37">
        <v>62.661000000000001</v>
      </c>
      <c r="S203" s="4">
        <f t="shared" si="249"/>
        <v>67.656934297949533</v>
      </c>
      <c r="T203" s="4">
        <f t="shared" si="249"/>
        <v>67.846140917997346</v>
      </c>
      <c r="U203" s="4">
        <f t="shared" si="249"/>
        <v>61.579606958021429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>
        <f t="shared" si="249"/>
        <v>55.533086768469062</v>
      </c>
      <c r="AE203" s="4">
        <f t="shared" si="249"/>
        <v>56.545919471077511</v>
      </c>
      <c r="AF203" s="4">
        <f t="shared" si="249"/>
        <v>61.743041554272907</v>
      </c>
      <c r="AG203" s="4">
        <f t="shared" si="249"/>
        <v>63.256538237471169</v>
      </c>
      <c r="AI203" s="4">
        <f t="shared" si="250"/>
        <v>0.74606570205047262</v>
      </c>
      <c r="AJ203" s="4">
        <f t="shared" si="250"/>
        <v>0.54085908200265465</v>
      </c>
      <c r="AK203" s="4">
        <f t="shared" si="250"/>
        <v>1.0973930419785702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0.64391323153093794</v>
      </c>
      <c r="AU203" s="4">
        <f t="shared" si="250"/>
        <v>-6.1919471077509058E-2</v>
      </c>
      <c r="AV203" s="4">
        <f t="shared" si="250"/>
        <v>-0.64604155427290522</v>
      </c>
      <c r="AW203" s="4">
        <f t="shared" si="250"/>
        <v>-0.59553823747116752</v>
      </c>
      <c r="AY203" s="2">
        <f t="shared" si="242"/>
        <v>67.656934297939998</v>
      </c>
      <c r="AZ203" s="2">
        <f t="shared" si="242"/>
        <v>67.846140917997332</v>
      </c>
      <c r="BA203" s="2">
        <f t="shared" si="242"/>
        <v>61.579606958021429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>
        <f t="shared" si="242"/>
        <v>55.533086768469026</v>
      </c>
      <c r="BK203" s="2">
        <f t="shared" si="242"/>
        <v>56.545919471076999</v>
      </c>
      <c r="BL203" s="2">
        <f t="shared" si="242"/>
        <v>61.743041551310469</v>
      </c>
      <c r="BM203" s="2">
        <f t="shared" si="242"/>
        <v>63.256537691850752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68.403000000000006</v>
      </c>
      <c r="CV203" s="2">
        <f t="shared" si="198"/>
        <v>68.387</v>
      </c>
      <c r="CW203" s="2">
        <f t="shared" si="199"/>
        <v>62.677</v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>
        <f t="shared" si="208"/>
        <v>56.177</v>
      </c>
      <c r="DG203" s="2">
        <f t="shared" si="209"/>
        <v>56.484000000000002</v>
      </c>
      <c r="DH203" s="2">
        <f t="shared" si="210"/>
        <v>61.097000000000001</v>
      </c>
      <c r="DI203" s="2">
        <f t="shared" si="211"/>
        <v>62.661000000000001</v>
      </c>
      <c r="DK203" s="2">
        <f t="shared" si="251"/>
        <v>109.1077106614316</v>
      </c>
      <c r="DL203" s="2">
        <f t="shared" si="251"/>
        <v>131.26194943683655</v>
      </c>
      <c r="DM203" s="2">
        <f t="shared" si="251"/>
        <v>133.26179169705318</v>
      </c>
      <c r="DN203" s="2">
        <f t="shared" si="251"/>
        <v>94.23873391724554</v>
      </c>
      <c r="DO203" s="2">
        <f t="shared" si="251"/>
        <v>105.8687481295411</v>
      </c>
      <c r="DP203" s="2">
        <f t="shared" si="251"/>
        <v>102.19450104529619</v>
      </c>
      <c r="DQ203" s="2">
        <f t="shared" si="251"/>
        <v>111.88329062260642</v>
      </c>
      <c r="DR203" s="2">
        <f t="shared" si="251"/>
        <v>101.01985228143121</v>
      </c>
      <c r="DS203" s="2">
        <f t="shared" si="251"/>
        <v>111.02956928356926</v>
      </c>
      <c r="DT203" s="2">
        <f t="shared" si="251"/>
        <v>105.60399236379234</v>
      </c>
      <c r="DU203" s="2">
        <f t="shared" si="251"/>
        <v>102.43602797534378</v>
      </c>
      <c r="DV203" s="2">
        <f t="shared" si="251"/>
        <v>114.14745883940623</v>
      </c>
      <c r="DW203" s="2">
        <f t="shared" si="251"/>
        <v>101.54236679174481</v>
      </c>
      <c r="DX203" s="2">
        <f t="shared" si="251"/>
        <v>106.2673646277857</v>
      </c>
      <c r="DY203" s="2">
        <f t="shared" si="251"/>
        <v>93.417746774193517</v>
      </c>
      <c r="EA203" s="2">
        <f t="shared" si="240"/>
        <v>67.403474211478809</v>
      </c>
      <c r="EB203" s="2">
        <f t="shared" si="240"/>
        <v>66.928759971136174</v>
      </c>
      <c r="EC203" s="2">
        <f t="shared" si="240"/>
        <v>59.752816292608763</v>
      </c>
      <c r="ED203" s="2">
        <f t="shared" si="240"/>
        <v>57.603330134811429</v>
      </c>
      <c r="EE203" s="2">
        <f t="shared" si="240"/>
        <v>57.398182105702347</v>
      </c>
      <c r="EF203" s="2">
        <f t="shared" si="239"/>
        <v>56.413935520871725</v>
      </c>
      <c r="EG203" s="2">
        <f t="shared" si="239"/>
        <v>57.712725300025909</v>
      </c>
      <c r="EH203" s="2">
        <f t="shared" si="239"/>
        <v>56.378355872429452</v>
      </c>
      <c r="EI203" s="2">
        <f t="shared" si="239"/>
        <v>54.911895099177059</v>
      </c>
      <c r="EJ203" s="2">
        <f t="shared" si="239"/>
        <v>54.03882009167306</v>
      </c>
      <c r="EK203" s="2">
        <f t="shared" si="239"/>
        <v>54.91935980178873</v>
      </c>
      <c r="EL203" s="2">
        <f t="shared" si="179"/>
        <v>53.800093413365921</v>
      </c>
      <c r="EM203" s="2">
        <f t="shared" si="179"/>
        <v>55.514986603089845</v>
      </c>
      <c r="EN203" s="2">
        <f t="shared" si="179"/>
        <v>62.912662584695724</v>
      </c>
      <c r="EO203" s="2">
        <f t="shared" si="179"/>
        <v>62.672865216004141</v>
      </c>
      <c r="EQ203" s="2">
        <f t="shared" si="252"/>
        <v>67.693913637967142</v>
      </c>
      <c r="ER203" s="2">
        <f t="shared" si="252"/>
        <v>67.963652715555014</v>
      </c>
      <c r="ES203" s="2">
        <f t="shared" si="252"/>
        <v>61.762012160303186</v>
      </c>
      <c r="ET203" s="2">
        <f t="shared" si="252"/>
        <v>59.39098523683063</v>
      </c>
      <c r="EU203" s="2">
        <f t="shared" si="252"/>
        <v>57.409351633402004</v>
      </c>
      <c r="EV203" s="2">
        <f t="shared" si="252"/>
        <v>57.821264068383755</v>
      </c>
      <c r="EW203" s="2">
        <f t="shared" si="252"/>
        <v>57.459502030385792</v>
      </c>
      <c r="EX203" s="2">
        <f t="shared" si="252"/>
        <v>57.33723505459637</v>
      </c>
      <c r="EY203" s="2">
        <f t="shared" si="252"/>
        <v>56.126095702502838</v>
      </c>
      <c r="EZ203" s="2">
        <f t="shared" si="252"/>
        <v>54.683542543773548</v>
      </c>
      <c r="FA203" s="2">
        <f t="shared" si="252"/>
        <v>54.509296013248289</v>
      </c>
      <c r="FB203" s="2">
        <f t="shared" si="252"/>
        <v>55.750600080692507</v>
      </c>
      <c r="FC203" s="2">
        <f t="shared" si="252"/>
        <v>56.683729037783671</v>
      </c>
      <c r="FD203" s="2">
        <f t="shared" si="252"/>
        <v>61.534143218760498</v>
      </c>
      <c r="FE203" s="2">
        <f t="shared" si="252"/>
        <v>63.397478963618312</v>
      </c>
      <c r="FG203" s="2">
        <f t="shared" si="253"/>
        <v>0.99999431264628402</v>
      </c>
      <c r="FH203" s="2">
        <f t="shared" si="253"/>
        <v>0.99999405687725818</v>
      </c>
      <c r="FI203" s="2">
        <f t="shared" si="253"/>
        <v>0.99999411833724583</v>
      </c>
      <c r="FJ203" s="2">
        <f t="shared" si="253"/>
        <v>0.99999440107923432</v>
      </c>
      <c r="FK203" s="2">
        <f t="shared" si="253"/>
        <v>0.99999447853374435</v>
      </c>
      <c r="FL203" s="2">
        <f t="shared" si="253"/>
        <v>0.99999398617073187</v>
      </c>
      <c r="FM203" s="2">
        <f t="shared" si="253"/>
        <v>0.99999333749494934</v>
      </c>
      <c r="FN203" s="2">
        <f t="shared" si="253"/>
        <v>0.99999327575310293</v>
      </c>
      <c r="FO203" s="2">
        <f t="shared" si="253"/>
        <v>0.99999289561768878</v>
      </c>
      <c r="FP203" s="2">
        <f t="shared" si="253"/>
        <v>0.9999927018269511</v>
      </c>
      <c r="FQ203" s="2">
        <f t="shared" si="253"/>
        <v>0.99999349258161963</v>
      </c>
      <c r="FR203" s="2">
        <f t="shared" si="253"/>
        <v>0.99999363378784589</v>
      </c>
      <c r="FS203" s="2">
        <f t="shared" si="253"/>
        <v>0.99999393934018699</v>
      </c>
      <c r="FT203" s="2">
        <f t="shared" si="253"/>
        <v>0.99999332164262578</v>
      </c>
      <c r="FU203" s="2">
        <f t="shared" si="253"/>
        <v>0.99999141207737086</v>
      </c>
      <c r="FW203" s="2">
        <f t="shared" si="244"/>
        <v>0.87186131297231706</v>
      </c>
      <c r="FX203" s="2">
        <f t="shared" si="244"/>
        <v>0.88608081539381611</v>
      </c>
      <c r="FY203" s="2">
        <f t="shared" si="244"/>
        <v>0.90899963501602576</v>
      </c>
      <c r="FZ203" s="2">
        <f t="shared" si="244"/>
        <v>0.92443901599122436</v>
      </c>
      <c r="GA203" s="2">
        <f t="shared" si="244"/>
        <v>0.91949087811193952</v>
      </c>
      <c r="GB203" s="2">
        <f t="shared" si="244"/>
        <v>0.91264587332183444</v>
      </c>
      <c r="GC203" s="2">
        <f t="shared" si="244"/>
        <v>0.92103432020499754</v>
      </c>
      <c r="GD203" s="2">
        <f t="shared" si="244"/>
        <v>0.92790960607929829</v>
      </c>
      <c r="GE203" s="2">
        <f t="shared" si="244"/>
        <v>0.93197577691023559</v>
      </c>
      <c r="GF203" s="2">
        <f t="shared" si="244"/>
        <v>0.91192884290959453</v>
      </c>
      <c r="GG203" s="2">
        <f t="shared" si="244"/>
        <v>0.90237449747049503</v>
      </c>
      <c r="GH203" s="2">
        <f t="shared" si="244"/>
        <v>0.8882867205712347</v>
      </c>
      <c r="GI203" s="2">
        <f t="shared" si="244"/>
        <v>0.88184862729293045</v>
      </c>
      <c r="GJ203" s="2">
        <f t="shared" si="244"/>
        <v>0.84867184349321656</v>
      </c>
      <c r="GK203" s="2">
        <f t="shared" si="244"/>
        <v>0.80513024090897423</v>
      </c>
      <c r="GM203" s="86">
        <f t="shared" si="245"/>
        <v>5.4636867823265937E-265</v>
      </c>
      <c r="GN203" s="86">
        <f t="shared" si="245"/>
        <v>5.8462150424955807E-267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3.5949770390646147E-223</v>
      </c>
      <c r="GS203" s="86">
        <f t="shared" si="245"/>
        <v>9.8277719262845292E-246</v>
      </c>
      <c r="GT203" s="86">
        <f t="shared" si="245"/>
        <v>2.58786320393458E-294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7.9320127813907923E-175</v>
      </c>
      <c r="HD203" s="86">
        <f t="shared" si="181"/>
        <v>4.9958981193173252E-214</v>
      </c>
      <c r="HE203" s="86">
        <f t="shared" si="181"/>
        <v>1.3693606337223494E-241</v>
      </c>
      <c r="HF203" s="86">
        <f t="shared" si="181"/>
        <v>0</v>
      </c>
      <c r="HG203" s="86">
        <f t="shared" si="181"/>
        <v>1.1229507339685079E-210</v>
      </c>
      <c r="HH203" s="86">
        <f t="shared" si="181"/>
        <v>1.663178628001796E-240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9.1052538735907981E-278</v>
      </c>
      <c r="HP203" s="86">
        <f t="shared" si="226"/>
        <v>1.5385022011511045E-297</v>
      </c>
      <c r="HQ203" s="86">
        <f t="shared" si="226"/>
        <v>0</v>
      </c>
      <c r="HS203" s="86">
        <f t="shared" si="246"/>
        <v>2.4207811294688582E-66</v>
      </c>
      <c r="HT203" s="86">
        <f t="shared" si="246"/>
        <v>6.9412416127070478E-80</v>
      </c>
      <c r="HU203" s="86">
        <f t="shared" si="246"/>
        <v>8.6133670890463957E-78</v>
      </c>
      <c r="HV203" s="86">
        <f t="shared" si="246"/>
        <v>3.4696671192512912E-96</v>
      </c>
      <c r="HW203" s="86">
        <f t="shared" si="246"/>
        <v>2.1776552706656164E-106</v>
      </c>
      <c r="HX203" s="86">
        <f t="shared" si="246"/>
        <v>1.1841122335820404E-84</v>
      </c>
      <c r="HY203" s="86">
        <f t="shared" si="246"/>
        <v>4.9514084118283327E-99</v>
      </c>
      <c r="HZ203" s="86">
        <f t="shared" si="246"/>
        <v>5.3920765870123251E-90</v>
      </c>
      <c r="IA203" s="86">
        <f t="shared" si="246"/>
        <v>2.6320591600851477E-101</v>
      </c>
      <c r="IB203" s="86">
        <f t="shared" si="246"/>
        <v>2.2019356307199556E-97</v>
      </c>
      <c r="IC203" s="86">
        <f t="shared" si="246"/>
        <v>3.2100799944650444E-87</v>
      </c>
      <c r="ID203" s="86">
        <f t="shared" si="246"/>
        <v>5.7427504128174323E-81</v>
      </c>
      <c r="IE203" s="86">
        <f t="shared" si="246"/>
        <v>2.7798420223195197E-77</v>
      </c>
      <c r="IF203" s="86">
        <f t="shared" si="246"/>
        <v>9.9550258581943394E-58</v>
      </c>
      <c r="IG203" s="86">
        <f t="shared" si="246"/>
        <v>6.6484145493807198E-52</v>
      </c>
      <c r="II203" s="86">
        <f t="shared" si="247"/>
        <v>5.8628938373948341E-3</v>
      </c>
      <c r="IJ203" s="86">
        <f t="shared" si="247"/>
        <v>2.1524348701176719E-3</v>
      </c>
      <c r="IK203" s="86">
        <f t="shared" si="247"/>
        <v>6.0998292033830526E-4</v>
      </c>
      <c r="IL203" s="86">
        <f t="shared" si="247"/>
        <v>5.1423961867234745E-5</v>
      </c>
      <c r="IM203" s="86">
        <f t="shared" si="247"/>
        <v>4.0923795257538574E-5</v>
      </c>
      <c r="IN203" s="86">
        <f t="shared" si="247"/>
        <v>3.6238370830844735E-4</v>
      </c>
      <c r="IO203" s="86">
        <f t="shared" si="247"/>
        <v>6.3677261951884629E-5</v>
      </c>
      <c r="IP203" s="86">
        <f t="shared" si="247"/>
        <v>8.6068311704952746E-5</v>
      </c>
      <c r="IQ203" s="86">
        <f t="shared" si="247"/>
        <v>2.3894111626249926E-5</v>
      </c>
      <c r="IR203" s="86">
        <f t="shared" si="247"/>
        <v>1.3673841896697794E-4</v>
      </c>
      <c r="IS203" s="86">
        <f t="shared" si="247"/>
        <v>4.9832738635938775E-4</v>
      </c>
      <c r="IT203" s="86">
        <f t="shared" si="247"/>
        <v>1.3859532838828154E-3</v>
      </c>
      <c r="IU203" s="86">
        <f t="shared" si="247"/>
        <v>2.2040528291281036E-3</v>
      </c>
      <c r="IV203" s="86">
        <f t="shared" si="247"/>
        <v>7.3074429341690718E-7</v>
      </c>
      <c r="IW203" s="86">
        <f t="shared" si="247"/>
        <v>4.4395738992068195E-7</v>
      </c>
      <c r="IY203" s="86">
        <f t="shared" si="248"/>
        <v>5.8628938373948341E-3</v>
      </c>
      <c r="IZ203" s="86">
        <f t="shared" si="248"/>
        <v>2.1524348701176719E-3</v>
      </c>
      <c r="JA203" s="86">
        <f t="shared" si="248"/>
        <v>6.0998292033830526E-4</v>
      </c>
      <c r="JB203" s="86">
        <f t="shared" si="248"/>
        <v>5.1423961867234745E-5</v>
      </c>
      <c r="JC203" s="86">
        <f t="shared" si="248"/>
        <v>4.0923795257538574E-5</v>
      </c>
      <c r="JD203" s="86">
        <f t="shared" si="248"/>
        <v>3.6238370830844735E-4</v>
      </c>
      <c r="JE203" s="86">
        <f t="shared" si="248"/>
        <v>6.3677261951884629E-5</v>
      </c>
      <c r="JF203" s="86">
        <f t="shared" si="248"/>
        <v>8.6068311704952746E-5</v>
      </c>
      <c r="JG203" s="86">
        <f t="shared" si="248"/>
        <v>2.3894111626249926E-5</v>
      </c>
      <c r="JH203" s="86">
        <f t="shared" si="248"/>
        <v>1.3673841896697794E-4</v>
      </c>
      <c r="JI203" s="86">
        <f t="shared" si="248"/>
        <v>4.9832738635938775E-4</v>
      </c>
      <c r="JJ203" s="86">
        <f t="shared" si="248"/>
        <v>1.3859532838828154E-3</v>
      </c>
      <c r="JK203" s="86">
        <f t="shared" si="248"/>
        <v>2.2040528291281036E-3</v>
      </c>
      <c r="JL203" s="86">
        <f t="shared" si="248"/>
        <v>7.3074429341690718E-7</v>
      </c>
      <c r="JM203" s="86">
        <f t="shared" si="248"/>
        <v>4.4395738992068195E-7</v>
      </c>
    </row>
    <row r="204" spans="2:273" x14ac:dyDescent="0.25">
      <c r="B204" s="2">
        <v>177</v>
      </c>
      <c r="C204" s="37">
        <v>67.870999999999995</v>
      </c>
      <c r="D204" s="37">
        <v>68.935000000000002</v>
      </c>
      <c r="E204" s="37">
        <v>63.435000000000002</v>
      </c>
      <c r="F204" s="37">
        <v>60.442999999999998</v>
      </c>
      <c r="G204" s="37">
        <v>57.048999999999999</v>
      </c>
      <c r="H204" s="37">
        <v>58.017000000000003</v>
      </c>
      <c r="I204" s="37">
        <v>58.164000000000001</v>
      </c>
      <c r="J204" s="37">
        <v>58.295000000000002</v>
      </c>
      <c r="K204" s="37">
        <v>57.753999999999998</v>
      </c>
      <c r="L204" s="37">
        <v>55.508000000000003</v>
      </c>
      <c r="M204" s="37">
        <v>54.869</v>
      </c>
      <c r="N204" s="37">
        <v>56.338999999999999</v>
      </c>
      <c r="O204" s="37">
        <v>57.305999999999997</v>
      </c>
      <c r="P204" s="37">
        <v>61.613</v>
      </c>
      <c r="Q204" s="37">
        <v>64.242000000000004</v>
      </c>
      <c r="S204" s="4">
        <f t="shared" si="249"/>
        <v>67.543124059965734</v>
      </c>
      <c r="T204" s="4">
        <f t="shared" si="249"/>
        <v>67.731667282860599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>
        <f t="shared" si="249"/>
        <v>55.427817534805946</v>
      </c>
      <c r="AE204" s="4">
        <f t="shared" si="249"/>
        <v>56.429489212895653</v>
      </c>
      <c r="AF204" s="4">
        <f t="shared" si="249"/>
        <v>61.641960901653427</v>
      </c>
      <c r="AG204" s="4">
        <f t="shared" si="249"/>
        <v>63.173846110735553</v>
      </c>
      <c r="AI204" s="4">
        <f t="shared" si="250"/>
        <v>0.32787594003426079</v>
      </c>
      <c r="AJ204" s="4">
        <f t="shared" si="250"/>
        <v>1.2033327171394035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0.91118246519405233</v>
      </c>
      <c r="AU204" s="4">
        <f t="shared" si="250"/>
        <v>0.87651078710434405</v>
      </c>
      <c r="AV204" s="4">
        <f t="shared" si="250"/>
        <v>-2.8960901653427129E-2</v>
      </c>
      <c r="AW204" s="4">
        <f t="shared" si="250"/>
        <v>1.0681538892644511</v>
      </c>
      <c r="AY204" s="2">
        <f t="shared" si="242"/>
        <v>67.543124059964853</v>
      </c>
      <c r="AZ204" s="2">
        <f t="shared" si="242"/>
        <v>67.731667282860599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>
        <f t="shared" si="242"/>
        <v>55.427817534805946</v>
      </c>
      <c r="BK204" s="2">
        <f t="shared" si="242"/>
        <v>56.429489212895625</v>
      </c>
      <c r="BL204" s="2">
        <f t="shared" si="242"/>
        <v>61.641960901373196</v>
      </c>
      <c r="BM204" s="2">
        <f t="shared" si="242"/>
        <v>63.173846053943592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67.870999999999995</v>
      </c>
      <c r="CV204" s="2">
        <f t="shared" si="198"/>
        <v>68.935000000000002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>
        <f t="shared" si="208"/>
        <v>56.338999999999999</v>
      </c>
      <c r="DG204" s="2">
        <f t="shared" si="209"/>
        <v>57.305999999999997</v>
      </c>
      <c r="DH204" s="2">
        <f t="shared" si="210"/>
        <v>61.613</v>
      </c>
      <c r="DI204" s="2">
        <f t="shared" si="211"/>
        <v>64.242000000000004</v>
      </c>
      <c r="DK204" s="2">
        <f t="shared" si="251"/>
        <v>109.2683023255814</v>
      </c>
      <c r="DL204" s="2">
        <f t="shared" si="251"/>
        <v>131.53625168138723</v>
      </c>
      <c r="DM204" s="2">
        <f t="shared" si="251"/>
        <v>133.56742389865758</v>
      </c>
      <c r="DN204" s="2">
        <f t="shared" si="251"/>
        <v>94.303348837209299</v>
      </c>
      <c r="DO204" s="2">
        <f t="shared" si="251"/>
        <v>106.05755073872999</v>
      </c>
      <c r="DP204" s="2">
        <f t="shared" si="251"/>
        <v>102.35851027874567</v>
      </c>
      <c r="DQ204" s="2">
        <f t="shared" si="251"/>
        <v>112.1012119487909</v>
      </c>
      <c r="DR204" s="2">
        <f t="shared" si="251"/>
        <v>101.1606216216216</v>
      </c>
      <c r="DS204" s="2">
        <f t="shared" si="251"/>
        <v>111.24242436722434</v>
      </c>
      <c r="DT204" s="2">
        <f t="shared" si="251"/>
        <v>105.7869043329043</v>
      </c>
      <c r="DU204" s="2">
        <f t="shared" si="251"/>
        <v>102.60401564722619</v>
      </c>
      <c r="DV204" s="2">
        <f t="shared" si="251"/>
        <v>114.38401916329286</v>
      </c>
      <c r="DW204" s="2">
        <f t="shared" si="251"/>
        <v>101.69811360225138</v>
      </c>
      <c r="DX204" s="2">
        <f t="shared" si="251"/>
        <v>106.47381175912756</v>
      </c>
      <c r="DY204" s="2">
        <f t="shared" si="251"/>
        <v>93.543522580645131</v>
      </c>
      <c r="EA204" s="2">
        <f t="shared" si="240"/>
        <v>67.282752352637033</v>
      </c>
      <c r="EB204" s="2">
        <f t="shared" si="240"/>
        <v>66.789968964838607</v>
      </c>
      <c r="EC204" s="2">
        <f t="shared" si="240"/>
        <v>59.604953935334052</v>
      </c>
      <c r="ED204" s="2">
        <f t="shared" si="240"/>
        <v>57.446877458080323</v>
      </c>
      <c r="EE204" s="2">
        <f t="shared" si="240"/>
        <v>57.27688148526979</v>
      </c>
      <c r="EF204" s="2">
        <f t="shared" si="239"/>
        <v>56.284711851214603</v>
      </c>
      <c r="EG204" s="2">
        <f t="shared" si="239"/>
        <v>57.596132004201806</v>
      </c>
      <c r="EH204" s="2">
        <f t="shared" si="239"/>
        <v>56.233772011114354</v>
      </c>
      <c r="EI204" s="2">
        <f t="shared" si="239"/>
        <v>54.751871017092228</v>
      </c>
      <c r="EJ204" s="2">
        <f t="shared" si="239"/>
        <v>53.893823747680912</v>
      </c>
      <c r="EK204" s="2">
        <f t="shared" si="239"/>
        <v>54.806781967609382</v>
      </c>
      <c r="EL204" s="2">
        <f t="shared" si="179"/>
        <v>53.650741465031487</v>
      </c>
      <c r="EM204" s="2">
        <f t="shared" si="179"/>
        <v>55.371375967957285</v>
      </c>
      <c r="EN204" s="2">
        <f t="shared" si="179"/>
        <v>62.844782044507994</v>
      </c>
      <c r="EO204" s="2">
        <f t="shared" si="179"/>
        <v>62.57156747175874</v>
      </c>
      <c r="EQ204" s="2">
        <f t="shared" si="252"/>
        <v>67.57777719176768</v>
      </c>
      <c r="ER204" s="2">
        <f t="shared" si="252"/>
        <v>67.84169204069957</v>
      </c>
      <c r="ES204" s="2">
        <f t="shared" si="252"/>
        <v>61.645165686098579</v>
      </c>
      <c r="ET204" s="2">
        <f t="shared" si="252"/>
        <v>59.261508263898079</v>
      </c>
      <c r="EU204" s="2">
        <f t="shared" si="252"/>
        <v>57.288243586875183</v>
      </c>
      <c r="EV204" s="2">
        <f t="shared" si="252"/>
        <v>57.713704490592079</v>
      </c>
      <c r="EW204" s="2">
        <f t="shared" si="252"/>
        <v>57.339120142827156</v>
      </c>
      <c r="EX204" s="2">
        <f t="shared" si="252"/>
        <v>57.206829029513059</v>
      </c>
      <c r="EY204" s="2">
        <f t="shared" si="252"/>
        <v>55.983867375176104</v>
      </c>
      <c r="EZ204" s="2">
        <f t="shared" si="252"/>
        <v>54.548340321481362</v>
      </c>
      <c r="FA204" s="2">
        <f t="shared" si="252"/>
        <v>54.390484346523209</v>
      </c>
      <c r="FB204" s="2">
        <f t="shared" si="252"/>
        <v>55.631249562784731</v>
      </c>
      <c r="FC204" s="2">
        <f t="shared" si="252"/>
        <v>56.558495413298616</v>
      </c>
      <c r="FD204" s="2">
        <f t="shared" si="252"/>
        <v>61.44604648168167</v>
      </c>
      <c r="FE204" s="2">
        <f t="shared" si="252"/>
        <v>63.306496064541776</v>
      </c>
      <c r="FG204" s="2">
        <f t="shared" si="253"/>
        <v>0.99999481306916804</v>
      </c>
      <c r="FH204" s="2">
        <f t="shared" si="253"/>
        <v>0.99999457980480544</v>
      </c>
      <c r="FI204" s="2">
        <f t="shared" si="253"/>
        <v>0.99999463585703863</v>
      </c>
      <c r="FJ204" s="2">
        <f t="shared" si="253"/>
        <v>0.99999489372105743</v>
      </c>
      <c r="FK204" s="2">
        <f t="shared" si="253"/>
        <v>0.99999496436047919</v>
      </c>
      <c r="FL204" s="2">
        <f t="shared" si="253"/>
        <v>0.99999451531961914</v>
      </c>
      <c r="FM204" s="2">
        <f t="shared" si="253"/>
        <v>0.99999392371961449</v>
      </c>
      <c r="FN204" s="2">
        <f t="shared" si="253"/>
        <v>0.99999386741031493</v>
      </c>
      <c r="FO204" s="2">
        <f t="shared" si="253"/>
        <v>0.99999352072227499</v>
      </c>
      <c r="FP204" s="2">
        <f t="shared" si="253"/>
        <v>0.9999933439827976</v>
      </c>
      <c r="FQ204" s="2">
        <f t="shared" si="253"/>
        <v>0.99999406516050271</v>
      </c>
      <c r="FR204" s="2">
        <f t="shared" si="253"/>
        <v>0.99999419394225753</v>
      </c>
      <c r="FS204" s="2">
        <f t="shared" si="253"/>
        <v>0.99999447260960928</v>
      </c>
      <c r="FT204" s="2">
        <f t="shared" si="253"/>
        <v>0.99999390926210663</v>
      </c>
      <c r="FU204" s="2">
        <f t="shared" si="253"/>
        <v>0.99999216771555621</v>
      </c>
      <c r="FW204" s="2">
        <f t="shared" si="244"/>
        <v>0.88180348458377744</v>
      </c>
      <c r="FX204" s="2">
        <f t="shared" si="244"/>
        <v>0.89505251157576071</v>
      </c>
      <c r="FY204" s="2">
        <f t="shared" si="244"/>
        <v>0.9163367855651009</v>
      </c>
      <c r="FZ204" s="2">
        <f t="shared" si="244"/>
        <v>0.93062632940319756</v>
      </c>
      <c r="GA204" s="2">
        <f t="shared" si="244"/>
        <v>0.92605095833194706</v>
      </c>
      <c r="GB204" s="2">
        <f t="shared" si="244"/>
        <v>0.91971500174600596</v>
      </c>
      <c r="GC204" s="2">
        <f t="shared" si="244"/>
        <v>0.92747855611341745</v>
      </c>
      <c r="GD204" s="2">
        <f t="shared" si="244"/>
        <v>0.93383307103694468</v>
      </c>
      <c r="GE204" s="2">
        <f t="shared" si="244"/>
        <v>0.9375876084310526</v>
      </c>
      <c r="GF204" s="2">
        <f t="shared" si="244"/>
        <v>0.91905085027096711</v>
      </c>
      <c r="GG204" s="2">
        <f t="shared" si="244"/>
        <v>0.91019304298985615</v>
      </c>
      <c r="GH204" s="2">
        <f t="shared" si="244"/>
        <v>0.89710486459147931</v>
      </c>
      <c r="GI204" s="2">
        <f t="shared" si="244"/>
        <v>0.8911126703595853</v>
      </c>
      <c r="GJ204" s="2">
        <f t="shared" si="244"/>
        <v>0.86012460689020087</v>
      </c>
      <c r="GK204" s="2">
        <f t="shared" si="244"/>
        <v>0.81917618518945989</v>
      </c>
      <c r="GM204" s="86">
        <f t="shared" si="245"/>
        <v>9.7345619355656454E-270</v>
      </c>
      <c r="GN204" s="86">
        <f t="shared" si="245"/>
        <v>9.6806636440684509E-272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3.6511496618402567E-227</v>
      </c>
      <c r="GS204" s="86">
        <f t="shared" si="245"/>
        <v>4.1828770210228344E-250</v>
      </c>
      <c r="GT204" s="86">
        <f t="shared" si="245"/>
        <v>1.5098168866148346E-299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8.8815132258980224E-179</v>
      </c>
      <c r="HD204" s="86">
        <f t="shared" si="181"/>
        <v>6.8368249211227581E-219</v>
      </c>
      <c r="HE204" s="86">
        <f t="shared" si="181"/>
        <v>4.5351982980747195E-247</v>
      </c>
      <c r="HF204" s="86">
        <f t="shared" si="181"/>
        <v>0</v>
      </c>
      <c r="HG204" s="86">
        <f t="shared" si="181"/>
        <v>2.3872845900616907E-215</v>
      </c>
      <c r="HH204" s="86">
        <f t="shared" si="181"/>
        <v>6.5914797042285967E-246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5.3481729125688555E-284</v>
      </c>
      <c r="HP204" s="86">
        <f t="shared" si="226"/>
        <v>3.453620200293246E-304</v>
      </c>
      <c r="HQ204" s="86">
        <f t="shared" si="226"/>
        <v>0</v>
      </c>
      <c r="HS204" s="86">
        <f t="shared" si="246"/>
        <v>5.456129259242836E-69</v>
      </c>
      <c r="HT204" s="86">
        <f t="shared" si="246"/>
        <v>6.511616328137369E-83</v>
      </c>
      <c r="HU204" s="86">
        <f t="shared" si="246"/>
        <v>9.1458565062220654E-81</v>
      </c>
      <c r="HV204" s="86">
        <f t="shared" si="246"/>
        <v>8.7870213021444839E-100</v>
      </c>
      <c r="HW204" s="86">
        <f t="shared" si="246"/>
        <v>2.4836359592372625E-110</v>
      </c>
      <c r="HX204" s="86">
        <f t="shared" si="246"/>
        <v>8.0404478633959818E-88</v>
      </c>
      <c r="HY204" s="86">
        <f t="shared" si="246"/>
        <v>1.0475510677098665E-102</v>
      </c>
      <c r="HZ204" s="86">
        <f t="shared" si="246"/>
        <v>2.6750550763473457E-93</v>
      </c>
      <c r="IA204" s="86">
        <f t="shared" si="246"/>
        <v>5.4327265514889831E-105</v>
      </c>
      <c r="IB204" s="86">
        <f t="shared" si="246"/>
        <v>4.9020907770778278E-101</v>
      </c>
      <c r="IC204" s="86">
        <f t="shared" si="246"/>
        <v>1.558142468961155E-90</v>
      </c>
      <c r="ID204" s="86">
        <f t="shared" si="246"/>
        <v>4.1231734651045922E-84</v>
      </c>
      <c r="IE204" s="86">
        <f t="shared" si="246"/>
        <v>2.5811504163931582E-80</v>
      </c>
      <c r="IF204" s="86">
        <f t="shared" si="246"/>
        <v>4.8069308698383006E-60</v>
      </c>
      <c r="IG204" s="86">
        <f t="shared" si="246"/>
        <v>4.1298155371016316E-54</v>
      </c>
      <c r="II204" s="86">
        <f t="shared" si="247"/>
        <v>3.8807065873161166E-3</v>
      </c>
      <c r="IJ204" s="86">
        <f t="shared" si="247"/>
        <v>1.3453835625503519E-3</v>
      </c>
      <c r="IK204" s="86">
        <f t="shared" si="247"/>
        <v>3.6484594925100737E-4</v>
      </c>
      <c r="IL204" s="86">
        <f t="shared" si="247"/>
        <v>2.6930765806111096E-5</v>
      </c>
      <c r="IM204" s="86">
        <f t="shared" si="247"/>
        <v>2.0687579432524595E-5</v>
      </c>
      <c r="IN204" s="86">
        <f t="shared" si="247"/>
        <v>2.1052199730990781E-4</v>
      </c>
      <c r="IO204" s="86">
        <f t="shared" si="247"/>
        <v>3.3439556495875541E-5</v>
      </c>
      <c r="IP204" s="86">
        <f t="shared" si="247"/>
        <v>4.7337533719485827E-5</v>
      </c>
      <c r="IQ204" s="86">
        <f t="shared" si="247"/>
        <v>1.2217485640236474E-5</v>
      </c>
      <c r="IR204" s="86">
        <f t="shared" si="247"/>
        <v>7.361748392515247E-5</v>
      </c>
      <c r="IS204" s="86">
        <f t="shared" si="247"/>
        <v>2.8801465922851944E-4</v>
      </c>
      <c r="IT204" s="86">
        <f t="shared" si="247"/>
        <v>8.3898066072158662E-4</v>
      </c>
      <c r="IU204" s="86">
        <f t="shared" si="247"/>
        <v>1.3669774669436026E-3</v>
      </c>
      <c r="IV204" s="86">
        <f t="shared" si="247"/>
        <v>1.8127173587693747E-7</v>
      </c>
      <c r="IW204" s="86">
        <f t="shared" si="247"/>
        <v>7.5929108404895909E-8</v>
      </c>
      <c r="IY204" s="86">
        <f t="shared" si="248"/>
        <v>3.8807065873161166E-3</v>
      </c>
      <c r="IZ204" s="86">
        <f t="shared" si="248"/>
        <v>1.3453835625503519E-3</v>
      </c>
      <c r="JA204" s="86">
        <f t="shared" si="248"/>
        <v>3.6484594925100737E-4</v>
      </c>
      <c r="JB204" s="86">
        <f t="shared" si="248"/>
        <v>2.6930765806111096E-5</v>
      </c>
      <c r="JC204" s="86">
        <f t="shared" si="248"/>
        <v>2.0687579432524595E-5</v>
      </c>
      <c r="JD204" s="86">
        <f t="shared" si="248"/>
        <v>2.1052199730990781E-4</v>
      </c>
      <c r="JE204" s="86">
        <f t="shared" si="248"/>
        <v>3.3439556495875541E-5</v>
      </c>
      <c r="JF204" s="86">
        <f t="shared" si="248"/>
        <v>4.7337533719485827E-5</v>
      </c>
      <c r="JG204" s="86">
        <f t="shared" si="248"/>
        <v>1.2217485640236474E-5</v>
      </c>
      <c r="JH204" s="86">
        <f t="shared" si="248"/>
        <v>7.361748392515247E-5</v>
      </c>
      <c r="JI204" s="86">
        <f t="shared" si="248"/>
        <v>2.8801465922851944E-4</v>
      </c>
      <c r="JJ204" s="86">
        <f t="shared" si="248"/>
        <v>8.3898066072158662E-4</v>
      </c>
      <c r="JK204" s="86">
        <f t="shared" si="248"/>
        <v>1.3669774669436026E-3</v>
      </c>
      <c r="JL204" s="86">
        <f t="shared" si="248"/>
        <v>1.8127173587693747E-7</v>
      </c>
      <c r="JM204" s="86">
        <f t="shared" si="248"/>
        <v>7.5929108404895909E-8</v>
      </c>
    </row>
    <row r="205" spans="2:273" x14ac:dyDescent="0.25">
      <c r="B205" s="2">
        <v>178</v>
      </c>
      <c r="C205" s="37">
        <v>67.290000000000006</v>
      </c>
      <c r="D205" s="37">
        <v>68.096999999999994</v>
      </c>
      <c r="E205" s="37">
        <v>62.258000000000003</v>
      </c>
      <c r="F205" s="37">
        <v>60.933999999999997</v>
      </c>
      <c r="G205" s="37">
        <v>58.82</v>
      </c>
      <c r="H205" s="37">
        <v>58.25</v>
      </c>
      <c r="I205" s="37">
        <v>59.097999999999999</v>
      </c>
      <c r="J205" s="37">
        <v>59.246000000000002</v>
      </c>
      <c r="K205" s="37">
        <v>58.213000000000001</v>
      </c>
      <c r="L205" s="37">
        <v>54.655999999999999</v>
      </c>
      <c r="M205" s="37">
        <v>54.59</v>
      </c>
      <c r="N205" s="37">
        <v>56.048000000000002</v>
      </c>
      <c r="O205" s="37">
        <v>57.694000000000003</v>
      </c>
      <c r="P205" s="37">
        <v>60.935000000000002</v>
      </c>
      <c r="Q205" s="37">
        <v>62.774000000000001</v>
      </c>
      <c r="S205" s="4">
        <f t="shared" si="249"/>
        <v>67.429204334653363</v>
      </c>
      <c r="T205" s="4">
        <f t="shared" si="249"/>
        <v>67.616825518821869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55.32182974303992</v>
      </c>
      <c r="AE205" s="4">
        <f t="shared" si="249"/>
        <v>56.312625230351181</v>
      </c>
      <c r="AF205" s="4">
        <f t="shared" si="249"/>
        <v>61.541461857424913</v>
      </c>
      <c r="AG205" s="4">
        <f t="shared" si="249"/>
        <v>63.090848462255188</v>
      </c>
      <c r="AI205" s="4">
        <f t="shared" si="250"/>
        <v>-0.13920433465335691</v>
      </c>
      <c r="AJ205" s="4">
        <f t="shared" si="250"/>
        <v>0.48017448117812478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0.72617025696008142</v>
      </c>
      <c r="AU205" s="4">
        <f t="shared" si="250"/>
        <v>1.3813747696488221</v>
      </c>
      <c r="AV205" s="4">
        <f t="shared" si="250"/>
        <v>-0.60646185742491099</v>
      </c>
      <c r="AW205" s="4">
        <f t="shared" si="250"/>
        <v>-0.31684846225518726</v>
      </c>
      <c r="AY205" s="2">
        <f t="shared" si="242"/>
        <v>67.429204334653292</v>
      </c>
      <c r="AZ205" s="2">
        <f t="shared" si="242"/>
        <v>67.616825518821869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55.32182974303992</v>
      </c>
      <c r="BK205" s="2">
        <f t="shared" si="242"/>
        <v>56.312625230351181</v>
      </c>
      <c r="BL205" s="2">
        <f t="shared" si="242"/>
        <v>61.541461857401359</v>
      </c>
      <c r="BM205" s="2">
        <f t="shared" si="242"/>
        <v>63.090848457092711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67.290000000000006</v>
      </c>
      <c r="CV205" s="2">
        <f t="shared" si="198"/>
        <v>68.096999999999994</v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56.048000000000002</v>
      </c>
      <c r="DG205" s="2">
        <f t="shared" si="209"/>
        <v>57.694000000000003</v>
      </c>
      <c r="DH205" s="2">
        <f t="shared" si="210"/>
        <v>60.935000000000002</v>
      </c>
      <c r="DI205" s="2">
        <f t="shared" si="211"/>
        <v>62.774000000000001</v>
      </c>
      <c r="DK205" s="2">
        <f t="shared" si="251"/>
        <v>109.42889398973121</v>
      </c>
      <c r="DL205" s="2">
        <f t="shared" si="251"/>
        <v>131.81055392593791</v>
      </c>
      <c r="DM205" s="2">
        <f t="shared" si="251"/>
        <v>133.87305610026198</v>
      </c>
      <c r="DN205" s="2">
        <f t="shared" si="251"/>
        <v>94.367963757173058</v>
      </c>
      <c r="DO205" s="2">
        <f t="shared" si="251"/>
        <v>106.24635334791887</v>
      </c>
      <c r="DP205" s="2">
        <f t="shared" si="251"/>
        <v>102.52251951219515</v>
      </c>
      <c r="DQ205" s="2">
        <f t="shared" si="251"/>
        <v>112.3191332749754</v>
      </c>
      <c r="DR205" s="2">
        <f t="shared" si="251"/>
        <v>101.301390961812</v>
      </c>
      <c r="DS205" s="2">
        <f t="shared" si="251"/>
        <v>111.45527945087942</v>
      </c>
      <c r="DT205" s="2">
        <f t="shared" si="251"/>
        <v>105.96981630201628</v>
      </c>
      <c r="DU205" s="2">
        <f t="shared" si="251"/>
        <v>102.77200331910859</v>
      </c>
      <c r="DV205" s="2">
        <f t="shared" si="251"/>
        <v>114.6205794871795</v>
      </c>
      <c r="DW205" s="2">
        <f t="shared" si="251"/>
        <v>101.85386041275794</v>
      </c>
      <c r="DX205" s="2">
        <f t="shared" si="251"/>
        <v>106.68025889046943</v>
      </c>
      <c r="DY205" s="2">
        <f t="shared" si="251"/>
        <v>93.669298387096745</v>
      </c>
      <c r="EA205" s="2">
        <f t="shared" si="240"/>
        <v>67.162030493795243</v>
      </c>
      <c r="EB205" s="2">
        <f t="shared" si="240"/>
        <v>66.651177958541055</v>
      </c>
      <c r="EC205" s="2">
        <f t="shared" si="240"/>
        <v>59.457091578059348</v>
      </c>
      <c r="ED205" s="2">
        <f t="shared" si="240"/>
        <v>57.29042478134923</v>
      </c>
      <c r="EE205" s="2">
        <f t="shared" si="240"/>
        <v>57.155580864837233</v>
      </c>
      <c r="EF205" s="2">
        <f t="shared" si="239"/>
        <v>56.15548818155748</v>
      </c>
      <c r="EG205" s="2">
        <f t="shared" si="239"/>
        <v>57.479538708377703</v>
      </c>
      <c r="EH205" s="2">
        <f t="shared" si="239"/>
        <v>56.089188149799256</v>
      </c>
      <c r="EI205" s="2">
        <f t="shared" si="239"/>
        <v>54.591846935007396</v>
      </c>
      <c r="EJ205" s="2">
        <f t="shared" si="239"/>
        <v>53.748827403688772</v>
      </c>
      <c r="EK205" s="2">
        <f t="shared" si="239"/>
        <v>54.69420413343002</v>
      </c>
      <c r="EL205" s="2">
        <f t="shared" si="179"/>
        <v>53.501389516697046</v>
      </c>
      <c r="EM205" s="2">
        <f t="shared" si="179"/>
        <v>55.227765332824731</v>
      </c>
      <c r="EN205" s="2">
        <f t="shared" si="179"/>
        <v>62.776901504320264</v>
      </c>
      <c r="EO205" s="2">
        <f t="shared" si="179"/>
        <v>62.470269727513333</v>
      </c>
      <c r="EQ205" s="2">
        <f t="shared" si="252"/>
        <v>67.461640745568218</v>
      </c>
      <c r="ER205" s="2">
        <f t="shared" si="252"/>
        <v>67.71973136584414</v>
      </c>
      <c r="ES205" s="2">
        <f t="shared" si="252"/>
        <v>61.528319211893972</v>
      </c>
      <c r="ET205" s="2">
        <f t="shared" si="252"/>
        <v>59.132031290965529</v>
      </c>
      <c r="EU205" s="2">
        <f t="shared" si="252"/>
        <v>57.167135540348369</v>
      </c>
      <c r="EV205" s="2">
        <f t="shared" si="252"/>
        <v>57.60614491280041</v>
      </c>
      <c r="EW205" s="2">
        <f t="shared" si="252"/>
        <v>57.218738255268519</v>
      </c>
      <c r="EX205" s="2">
        <f t="shared" si="252"/>
        <v>57.076423004429756</v>
      </c>
      <c r="EY205" s="2">
        <f t="shared" si="252"/>
        <v>55.841639047849362</v>
      </c>
      <c r="EZ205" s="2">
        <f t="shared" si="252"/>
        <v>54.413138099189169</v>
      </c>
      <c r="FA205" s="2">
        <f t="shared" si="252"/>
        <v>54.271672679798129</v>
      </c>
      <c r="FB205" s="2">
        <f t="shared" si="252"/>
        <v>55.511899044876969</v>
      </c>
      <c r="FC205" s="2">
        <f t="shared" si="252"/>
        <v>56.433261788813553</v>
      </c>
      <c r="FD205" s="2">
        <f t="shared" si="252"/>
        <v>61.357949744602841</v>
      </c>
      <c r="FE205" s="2">
        <f t="shared" si="252"/>
        <v>63.215513165465239</v>
      </c>
      <c r="FG205" s="2">
        <f t="shared" si="253"/>
        <v>0.99999526946069928</v>
      </c>
      <c r="FH205" s="2">
        <f t="shared" si="253"/>
        <v>0.99999505672087363</v>
      </c>
      <c r="FI205" s="2">
        <f t="shared" si="253"/>
        <v>0.99999510784116641</v>
      </c>
      <c r="FJ205" s="2">
        <f t="shared" si="253"/>
        <v>0.99999534301616322</v>
      </c>
      <c r="FK205" s="2">
        <f t="shared" si="253"/>
        <v>0.99999540744013904</v>
      </c>
      <c r="FL205" s="2">
        <f t="shared" si="253"/>
        <v>0.99999499790962831</v>
      </c>
      <c r="FM205" s="2">
        <f t="shared" si="253"/>
        <v>0.99999445836346268</v>
      </c>
      <c r="FN205" s="2">
        <f t="shared" si="253"/>
        <v>0.999994407008716</v>
      </c>
      <c r="FO205" s="2">
        <f t="shared" si="253"/>
        <v>0.99999409082511481</v>
      </c>
      <c r="FP205" s="2">
        <f t="shared" si="253"/>
        <v>0.99999392963660938</v>
      </c>
      <c r="FQ205" s="2">
        <f t="shared" si="253"/>
        <v>0.9999945873592222</v>
      </c>
      <c r="FR205" s="2">
        <f t="shared" si="253"/>
        <v>0.99999470480969976</v>
      </c>
      <c r="FS205" s="2">
        <f t="shared" si="253"/>
        <v>0.9999949589575986</v>
      </c>
      <c r="FT205" s="2">
        <f t="shared" si="253"/>
        <v>0.99999444517804459</v>
      </c>
      <c r="FU205" s="2">
        <f t="shared" si="253"/>
        <v>0.99999285686676764</v>
      </c>
      <c r="FW205" s="2">
        <f t="shared" si="244"/>
        <v>0.89107062999118014</v>
      </c>
      <c r="FX205" s="2">
        <f t="shared" si="244"/>
        <v>0.90339467611084345</v>
      </c>
      <c r="FY205" s="2">
        <f t="shared" si="244"/>
        <v>0.92313238400590247</v>
      </c>
      <c r="FZ205" s="2">
        <f t="shared" si="244"/>
        <v>0.93634188296122445</v>
      </c>
      <c r="GA205" s="2">
        <f t="shared" si="244"/>
        <v>0.93211597046615913</v>
      </c>
      <c r="GB205" s="2">
        <f t="shared" si="244"/>
        <v>0.92625828441891855</v>
      </c>
      <c r="GC205" s="2">
        <f t="shared" si="244"/>
        <v>0.93343489845524197</v>
      </c>
      <c r="GD205" s="2">
        <f t="shared" si="244"/>
        <v>0.93930165950711531</v>
      </c>
      <c r="GE205" s="2">
        <f t="shared" si="244"/>
        <v>0.94276490935690727</v>
      </c>
      <c r="GF205" s="2">
        <f t="shared" si="244"/>
        <v>0.92564388560032984</v>
      </c>
      <c r="GG205" s="2">
        <f t="shared" si="244"/>
        <v>0.91744271085785234</v>
      </c>
      <c r="GH205" s="2">
        <f t="shared" si="244"/>
        <v>0.9053011503251629</v>
      </c>
      <c r="GI205" s="2">
        <f t="shared" si="244"/>
        <v>0.89973292581309483</v>
      </c>
      <c r="GJ205" s="2">
        <f t="shared" si="244"/>
        <v>0.87084251722448169</v>
      </c>
      <c r="GK205" s="2">
        <f t="shared" si="244"/>
        <v>0.83242044031386098</v>
      </c>
      <c r="GM205" s="86">
        <f t="shared" si="245"/>
        <v>1.5728723220277237E-274</v>
      </c>
      <c r="GN205" s="86">
        <f t="shared" si="245"/>
        <v>1.4528827602200963E-276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3.4157516563584263E-231</v>
      </c>
      <c r="GS205" s="86">
        <f t="shared" si="245"/>
        <v>1.6281567862508908E-254</v>
      </c>
      <c r="GT205" s="86">
        <f t="shared" si="245"/>
        <v>7.915964236490944E-305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8.9749944313618821E-183</v>
      </c>
      <c r="HD205" s="86">
        <f t="shared" si="181"/>
        <v>8.2418429800967133E-224</v>
      </c>
      <c r="HE205" s="86">
        <f t="shared" si="181"/>
        <v>1.3025343505109254E-252</v>
      </c>
      <c r="HF205" s="86">
        <f t="shared" si="181"/>
        <v>0</v>
      </c>
      <c r="HG205" s="86">
        <f t="shared" si="181"/>
        <v>4.5060448085842168E-220</v>
      </c>
      <c r="HH205" s="86">
        <f t="shared" si="181"/>
        <v>2.2730573153730414E-251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2.6765359297324871E-290</v>
      </c>
      <c r="HP205" s="86">
        <f t="shared" si="226"/>
        <v>0</v>
      </c>
      <c r="HQ205" s="86">
        <f t="shared" si="226"/>
        <v>0</v>
      </c>
      <c r="HS205" s="86">
        <f t="shared" si="246"/>
        <v>1.0887297991804104E-71</v>
      </c>
      <c r="HT205" s="86">
        <f t="shared" si="246"/>
        <v>5.3529604779161751E-86</v>
      </c>
      <c r="HU205" s="86">
        <f t="shared" si="246"/>
        <v>8.5201172973660639E-84</v>
      </c>
      <c r="HV205" s="86">
        <f t="shared" si="246"/>
        <v>1.9070360467362562E-103</v>
      </c>
      <c r="HW205" s="86">
        <f t="shared" si="246"/>
        <v>2.395637934938814E-114</v>
      </c>
      <c r="HX205" s="86">
        <f t="shared" si="246"/>
        <v>4.7638231916178885E-91</v>
      </c>
      <c r="HY205" s="86">
        <f t="shared" si="246"/>
        <v>1.8952605754868904E-106</v>
      </c>
      <c r="HZ205" s="86">
        <f t="shared" si="246"/>
        <v>1.154379320406178E-96</v>
      </c>
      <c r="IA205" s="86">
        <f t="shared" si="246"/>
        <v>9.6143576291725043E-109</v>
      </c>
      <c r="IB205" s="86">
        <f t="shared" si="246"/>
        <v>9.3257473019428046E-105</v>
      </c>
      <c r="IC205" s="86">
        <f t="shared" si="246"/>
        <v>6.5442982918959906E-94</v>
      </c>
      <c r="ID205" s="86">
        <f t="shared" si="246"/>
        <v>2.5726464530802451E-87</v>
      </c>
      <c r="IE205" s="86">
        <f t="shared" si="246"/>
        <v>2.0900762286015184E-83</v>
      </c>
      <c r="IF205" s="86">
        <f t="shared" si="246"/>
        <v>2.084655730183862E-62</v>
      </c>
      <c r="IG205" s="86">
        <f t="shared" si="246"/>
        <v>2.3013499262197329E-56</v>
      </c>
      <c r="II205" s="86">
        <f t="shared" si="247"/>
        <v>2.5273617371980406E-3</v>
      </c>
      <c r="IJ205" s="86">
        <f t="shared" si="247"/>
        <v>8.261346535704655E-4</v>
      </c>
      <c r="IK205" s="86">
        <f t="shared" si="247"/>
        <v>2.1438048585581686E-4</v>
      </c>
      <c r="IL205" s="86">
        <f t="shared" si="247"/>
        <v>1.3807587830148105E-5</v>
      </c>
      <c r="IM205" s="86">
        <f t="shared" si="247"/>
        <v>1.0219608476790302E-5</v>
      </c>
      <c r="IN205" s="86">
        <f t="shared" si="247"/>
        <v>1.2005002726397464E-4</v>
      </c>
      <c r="IO205" s="86">
        <f t="shared" si="247"/>
        <v>1.7187198929658899E-5</v>
      </c>
      <c r="IP205" s="86">
        <f t="shared" si="247"/>
        <v>2.5542387237455481E-5</v>
      </c>
      <c r="IQ205" s="86">
        <f t="shared" si="247"/>
        <v>6.1159451840304091E-6</v>
      </c>
      <c r="IR205" s="86">
        <f t="shared" si="247"/>
        <v>3.8790620174224075E-5</v>
      </c>
      <c r="IS205" s="86">
        <f t="shared" si="247"/>
        <v>1.632198970016861E-4</v>
      </c>
      <c r="IT205" s="86">
        <f t="shared" si="247"/>
        <v>4.9834093557758665E-4</v>
      </c>
      <c r="IU205" s="86">
        <f t="shared" si="247"/>
        <v>8.3235315558122301E-4</v>
      </c>
      <c r="IV205" s="86">
        <f t="shared" si="247"/>
        <v>4.201632967063725E-8</v>
      </c>
      <c r="IW205" s="86">
        <f t="shared" si="247"/>
        <v>1.1693196302074857E-8</v>
      </c>
      <c r="IY205" s="86">
        <f t="shared" si="248"/>
        <v>2.5273617371980406E-3</v>
      </c>
      <c r="IZ205" s="86">
        <f t="shared" si="248"/>
        <v>8.261346535704655E-4</v>
      </c>
      <c r="JA205" s="86">
        <f t="shared" si="248"/>
        <v>2.1438048585581686E-4</v>
      </c>
      <c r="JB205" s="86">
        <f t="shared" si="248"/>
        <v>1.3807587830148105E-5</v>
      </c>
      <c r="JC205" s="86">
        <f t="shared" si="248"/>
        <v>1.0219608476790302E-5</v>
      </c>
      <c r="JD205" s="86">
        <f t="shared" si="248"/>
        <v>1.2005002726397464E-4</v>
      </c>
      <c r="JE205" s="86">
        <f t="shared" si="248"/>
        <v>1.7187198929658899E-5</v>
      </c>
      <c r="JF205" s="86">
        <f t="shared" si="248"/>
        <v>2.5542387237455481E-5</v>
      </c>
      <c r="JG205" s="86">
        <f t="shared" si="248"/>
        <v>6.1159451840304091E-6</v>
      </c>
      <c r="JH205" s="86">
        <f t="shared" si="248"/>
        <v>3.8790620174224075E-5</v>
      </c>
      <c r="JI205" s="86">
        <f t="shared" si="248"/>
        <v>1.632198970016861E-4</v>
      </c>
      <c r="JJ205" s="86">
        <f t="shared" si="248"/>
        <v>4.9834093557758665E-4</v>
      </c>
      <c r="JK205" s="86">
        <f t="shared" si="248"/>
        <v>8.3235315558122301E-4</v>
      </c>
      <c r="JL205" s="86">
        <f t="shared" si="248"/>
        <v>4.201632967063725E-8</v>
      </c>
      <c r="JM205" s="86">
        <f t="shared" si="248"/>
        <v>1.1693196302074857E-8</v>
      </c>
    </row>
    <row r="206" spans="2:273" x14ac:dyDescent="0.25">
      <c r="B206" s="2">
        <v>179</v>
      </c>
      <c r="C206" s="37">
        <v>66.581000000000003</v>
      </c>
      <c r="D206" s="37">
        <v>69.031999999999996</v>
      </c>
      <c r="E206" s="37">
        <v>62.21</v>
      </c>
      <c r="F206" s="37">
        <v>60.524999999999999</v>
      </c>
      <c r="G206" s="37">
        <v>57.984000000000002</v>
      </c>
      <c r="H206" s="37">
        <v>57.433</v>
      </c>
      <c r="I206" s="37">
        <v>58.77</v>
      </c>
      <c r="J206" s="37">
        <v>58.197000000000003</v>
      </c>
      <c r="K206" s="37">
        <v>57.786999999999999</v>
      </c>
      <c r="L206" s="37">
        <v>54.491999999999997</v>
      </c>
      <c r="M206" s="37">
        <v>54.475000000000001</v>
      </c>
      <c r="N206" s="37">
        <v>55.581000000000003</v>
      </c>
      <c r="O206" s="37">
        <v>56.161000000000001</v>
      </c>
      <c r="P206" s="37">
        <v>61.887</v>
      </c>
      <c r="Q206" s="37">
        <v>62.564999999999998</v>
      </c>
      <c r="S206" s="4">
        <f t="shared" si="249"/>
        <v>67.315175165891361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61.441549454089866</v>
      </c>
      <c r="AG206" s="4">
        <f t="shared" si="249"/>
        <v>63.007531531244453</v>
      </c>
      <c r="AI206" s="4">
        <f t="shared" si="250"/>
        <v>-0.73417516589135801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0.44545054591013411</v>
      </c>
      <c r="AW206" s="4">
        <f t="shared" si="250"/>
        <v>-0.44253153124445532</v>
      </c>
      <c r="AY206" s="2">
        <f t="shared" si="242"/>
        <v>67.315175165891361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61.441549454088104</v>
      </c>
      <c r="BM206" s="2">
        <f t="shared" si="242"/>
        <v>63.007531530834747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66.581000000000003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61.887</v>
      </c>
      <c r="DI206" s="2">
        <f t="shared" si="211"/>
        <v>62.564999999999998</v>
      </c>
      <c r="DK206" s="2">
        <f t="shared" si="251"/>
        <v>109.58948565388101</v>
      </c>
      <c r="DL206" s="2">
        <f t="shared" si="251"/>
        <v>132.08485617048859</v>
      </c>
      <c r="DM206" s="2">
        <f t="shared" si="251"/>
        <v>134.1786883018664</v>
      </c>
      <c r="DN206" s="2">
        <f t="shared" si="251"/>
        <v>94.432578677136817</v>
      </c>
      <c r="DO206" s="2">
        <f t="shared" si="251"/>
        <v>106.43515595710775</v>
      </c>
      <c r="DP206" s="2">
        <f t="shared" si="251"/>
        <v>102.68652874564462</v>
      </c>
      <c r="DQ206" s="2">
        <f t="shared" si="251"/>
        <v>112.53705460115987</v>
      </c>
      <c r="DR206" s="2">
        <f t="shared" si="251"/>
        <v>101.44216030200239</v>
      </c>
      <c r="DS206" s="2">
        <f t="shared" si="251"/>
        <v>111.6681345345345</v>
      </c>
      <c r="DT206" s="2">
        <f t="shared" si="251"/>
        <v>106.15272827112824</v>
      </c>
      <c r="DU206" s="2">
        <f t="shared" si="251"/>
        <v>102.93999099099101</v>
      </c>
      <c r="DV206" s="2">
        <f t="shared" si="251"/>
        <v>114.85713981106613</v>
      </c>
      <c r="DW206" s="2">
        <f t="shared" si="251"/>
        <v>102.00960722326451</v>
      </c>
      <c r="DX206" s="2">
        <f t="shared" si="251"/>
        <v>106.88670602181131</v>
      </c>
      <c r="DY206" s="2">
        <f t="shared" si="251"/>
        <v>93.795074193548359</v>
      </c>
      <c r="EA206" s="2">
        <f t="shared" si="240"/>
        <v>67.041308634953467</v>
      </c>
      <c r="EB206" s="2">
        <f t="shared" si="240"/>
        <v>66.512386952243489</v>
      </c>
      <c r="EC206" s="2">
        <f t="shared" si="240"/>
        <v>59.30922922078463</v>
      </c>
      <c r="ED206" s="2">
        <f t="shared" si="240"/>
        <v>57.133972104618124</v>
      </c>
      <c r="EE206" s="2">
        <f t="shared" si="240"/>
        <v>57.034280244404684</v>
      </c>
      <c r="EF206" s="2">
        <f t="shared" si="239"/>
        <v>56.026264511900358</v>
      </c>
      <c r="EG206" s="2">
        <f t="shared" si="239"/>
        <v>57.362945412553607</v>
      </c>
      <c r="EH206" s="2">
        <f t="shared" si="239"/>
        <v>55.944604288484165</v>
      </c>
      <c r="EI206" s="2">
        <f t="shared" si="239"/>
        <v>54.431822852922572</v>
      </c>
      <c r="EJ206" s="2">
        <f t="shared" si="239"/>
        <v>53.603831059696631</v>
      </c>
      <c r="EK206" s="2">
        <f t="shared" si="239"/>
        <v>54.581626299250658</v>
      </c>
      <c r="EL206" s="2">
        <f t="shared" si="179"/>
        <v>53.352037568362604</v>
      </c>
      <c r="EM206" s="2">
        <f t="shared" si="179"/>
        <v>55.084154697692171</v>
      </c>
      <c r="EN206" s="2">
        <f t="shared" si="179"/>
        <v>62.709020964132534</v>
      </c>
      <c r="EO206" s="2">
        <f t="shared" si="179"/>
        <v>62.368971983267926</v>
      </c>
      <c r="EQ206" s="2">
        <f t="shared" si="252"/>
        <v>67.345504299368756</v>
      </c>
      <c r="ER206" s="2">
        <f t="shared" si="252"/>
        <v>67.59777069098871</v>
      </c>
      <c r="ES206" s="2">
        <f t="shared" si="252"/>
        <v>61.411472737689365</v>
      </c>
      <c r="ET206" s="2">
        <f t="shared" si="252"/>
        <v>59.002554318032978</v>
      </c>
      <c r="EU206" s="2">
        <f t="shared" si="252"/>
        <v>57.046027493821548</v>
      </c>
      <c r="EV206" s="2">
        <f t="shared" si="252"/>
        <v>57.498585335008741</v>
      </c>
      <c r="EW206" s="2">
        <f t="shared" si="252"/>
        <v>57.098356367709883</v>
      </c>
      <c r="EX206" s="2">
        <f t="shared" si="252"/>
        <v>56.946016979346453</v>
      </c>
      <c r="EY206" s="2">
        <f t="shared" si="252"/>
        <v>55.699410720522621</v>
      </c>
      <c r="EZ206" s="2">
        <f t="shared" si="252"/>
        <v>54.277935876896983</v>
      </c>
      <c r="FA206" s="2">
        <f t="shared" si="252"/>
        <v>54.15286101307305</v>
      </c>
      <c r="FB206" s="2">
        <f t="shared" si="252"/>
        <v>55.392548526969193</v>
      </c>
      <c r="FC206" s="2">
        <f t="shared" si="252"/>
        <v>56.308028164328498</v>
      </c>
      <c r="FD206" s="2">
        <f t="shared" si="252"/>
        <v>61.26985300752402</v>
      </c>
      <c r="FE206" s="2">
        <f t="shared" si="252"/>
        <v>63.124530266388703</v>
      </c>
      <c r="FG206" s="2">
        <f t="shared" si="253"/>
        <v>0.99999568569508601</v>
      </c>
      <c r="FH206" s="2">
        <f t="shared" si="253"/>
        <v>0.9999954916738939</v>
      </c>
      <c r="FI206" s="2">
        <f t="shared" si="253"/>
        <v>0.99999553829619536</v>
      </c>
      <c r="FJ206" s="2">
        <f t="shared" si="253"/>
        <v>0.99999575277852182</v>
      </c>
      <c r="FK206" s="2">
        <f t="shared" si="253"/>
        <v>0.99999581153393391</v>
      </c>
      <c r="FL206" s="2">
        <f t="shared" si="253"/>
        <v>0.99999543803735369</v>
      </c>
      <c r="FM206" s="2">
        <f t="shared" si="253"/>
        <v>0.99999494596494576</v>
      </c>
      <c r="FN206" s="2">
        <f t="shared" si="253"/>
        <v>0.99999489912881423</v>
      </c>
      <c r="FO206" s="2">
        <f t="shared" si="253"/>
        <v>0.99999461076565088</v>
      </c>
      <c r="FP206" s="2">
        <f t="shared" si="253"/>
        <v>0.99999446375983181</v>
      </c>
      <c r="FQ206" s="2">
        <f t="shared" si="253"/>
        <v>0.9999950636105901</v>
      </c>
      <c r="FR206" s="2">
        <f t="shared" si="253"/>
        <v>0.99999517072679966</v>
      </c>
      <c r="FS206" s="2">
        <f t="shared" si="253"/>
        <v>0.99999540251264907</v>
      </c>
      <c r="FT206" s="2">
        <f t="shared" si="253"/>
        <v>0.99999493393968986</v>
      </c>
      <c r="FU206" s="2">
        <f t="shared" si="253"/>
        <v>0.99999348538097055</v>
      </c>
      <c r="FW206" s="2">
        <f t="shared" si="244"/>
        <v>0.89969383901231204</v>
      </c>
      <c r="FX206" s="2">
        <f t="shared" si="244"/>
        <v>0.91113956409804309</v>
      </c>
      <c r="FY206" s="2">
        <f t="shared" si="244"/>
        <v>0.92941852199068498</v>
      </c>
      <c r="FZ206" s="2">
        <f t="shared" si="244"/>
        <v>0.94161608584977474</v>
      </c>
      <c r="GA206" s="2">
        <f t="shared" si="244"/>
        <v>0.93771700928143542</v>
      </c>
      <c r="GB206" s="2">
        <f t="shared" si="244"/>
        <v>0.93230753543956324</v>
      </c>
      <c r="GC206" s="2">
        <f t="shared" si="244"/>
        <v>0.93893424327854913</v>
      </c>
      <c r="GD206" s="2">
        <f t="shared" si="244"/>
        <v>0.94434521468296484</v>
      </c>
      <c r="GE206" s="2">
        <f t="shared" si="244"/>
        <v>0.94753676856273195</v>
      </c>
      <c r="GF206" s="2">
        <f t="shared" si="244"/>
        <v>0.93173982329824601</v>
      </c>
      <c r="GG206" s="2">
        <f t="shared" si="244"/>
        <v>0.92415591488325999</v>
      </c>
      <c r="GH206" s="2">
        <f t="shared" si="244"/>
        <v>0.91290793036449958</v>
      </c>
      <c r="GI206" s="2">
        <f t="shared" si="244"/>
        <v>0.90774139777045904</v>
      </c>
      <c r="GJ206" s="2">
        <f t="shared" si="244"/>
        <v>0.88085293383594665</v>
      </c>
      <c r="GK206" s="2">
        <f t="shared" si="244"/>
        <v>0.84487832738285307</v>
      </c>
      <c r="GM206" s="86">
        <f t="shared" si="245"/>
        <v>2.3047104227432718E-279</v>
      </c>
      <c r="GN206" s="86">
        <f t="shared" si="245"/>
        <v>1.9762892363292421E-281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2.9435097478478718E-235</v>
      </c>
      <c r="GS206" s="86">
        <f t="shared" si="245"/>
        <v>5.7958596867668191E-259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8.1850977798298084E-187</v>
      </c>
      <c r="HD206" s="86">
        <f t="shared" si="181"/>
        <v>8.7522959495286329E-229</v>
      </c>
      <c r="HE206" s="86">
        <f t="shared" si="181"/>
        <v>3.2441083306665529E-258</v>
      </c>
      <c r="HF206" s="86">
        <f t="shared" si="181"/>
        <v>0</v>
      </c>
      <c r="HG206" s="86">
        <f t="shared" si="181"/>
        <v>7.5515049039951628E-225</v>
      </c>
      <c r="HH206" s="86">
        <f t="shared" si="181"/>
        <v>6.8205614905753521E-257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1.1412842115019423E-296</v>
      </c>
      <c r="HP206" s="86">
        <f t="shared" si="226"/>
        <v>0</v>
      </c>
      <c r="HQ206" s="86">
        <f t="shared" si="226"/>
        <v>0</v>
      </c>
      <c r="HS206" s="86">
        <f t="shared" si="246"/>
        <v>1.9233374524421776E-74</v>
      </c>
      <c r="HT206" s="86">
        <f t="shared" si="246"/>
        <v>3.856091808139827E-89</v>
      </c>
      <c r="HU206" s="86">
        <f t="shared" si="246"/>
        <v>6.9635530445456203E-87</v>
      </c>
      <c r="HV206" s="86">
        <f t="shared" si="246"/>
        <v>3.5467797642038809E-107</v>
      </c>
      <c r="HW206" s="86">
        <f t="shared" si="246"/>
        <v>1.9542663165866459E-118</v>
      </c>
      <c r="HX206" s="86">
        <f t="shared" si="246"/>
        <v>2.4627127602518523E-94</v>
      </c>
      <c r="HY206" s="86">
        <f t="shared" si="246"/>
        <v>2.9322756012628539E-110</v>
      </c>
      <c r="HZ206" s="86">
        <f t="shared" si="246"/>
        <v>4.3330977385091512E-100</v>
      </c>
      <c r="IA206" s="86">
        <f t="shared" si="246"/>
        <v>1.4588078034829585E-112</v>
      </c>
      <c r="IB206" s="86">
        <f t="shared" si="246"/>
        <v>1.5160244263203308E-108</v>
      </c>
      <c r="IC206" s="86">
        <f t="shared" si="246"/>
        <v>2.3783627705310734E-97</v>
      </c>
      <c r="ID206" s="86">
        <f t="shared" si="246"/>
        <v>1.3949529267765958E-90</v>
      </c>
      <c r="IE206" s="86">
        <f t="shared" si="246"/>
        <v>1.4759120257726225E-86</v>
      </c>
      <c r="IF206" s="86">
        <f t="shared" si="246"/>
        <v>8.1196113543366619E-65</v>
      </c>
      <c r="IG206" s="86">
        <f t="shared" si="246"/>
        <v>1.1504462429579631E-58</v>
      </c>
      <c r="II206" s="86">
        <f t="shared" si="247"/>
        <v>1.6193816631568131E-3</v>
      </c>
      <c r="IJ206" s="86">
        <f t="shared" si="247"/>
        <v>4.9832627582387665E-4</v>
      </c>
      <c r="IK206" s="86">
        <f t="shared" si="247"/>
        <v>1.2374292641151899E-4</v>
      </c>
      <c r="IL206" s="86">
        <f t="shared" si="247"/>
        <v>6.9302777189077739E-6</v>
      </c>
      <c r="IM206" s="86">
        <f t="shared" si="247"/>
        <v>4.9331611365223806E-6</v>
      </c>
      <c r="IN206" s="86">
        <f t="shared" si="247"/>
        <v>6.7195313208436979E-5</v>
      </c>
      <c r="IO206" s="86">
        <f t="shared" si="247"/>
        <v>8.6455953187803808E-6</v>
      </c>
      <c r="IP206" s="86">
        <f t="shared" si="247"/>
        <v>1.3520426754120387E-5</v>
      </c>
      <c r="IQ206" s="86">
        <f t="shared" si="247"/>
        <v>2.9972012402410776E-6</v>
      </c>
      <c r="IR206" s="86">
        <f t="shared" si="247"/>
        <v>2.000331664680441E-5</v>
      </c>
      <c r="IS206" s="86">
        <f t="shared" si="247"/>
        <v>9.0690721742620354E-5</v>
      </c>
      <c r="IT206" s="86">
        <f t="shared" si="247"/>
        <v>2.9043009869832696E-4</v>
      </c>
      <c r="IU206" s="86">
        <f t="shared" si="247"/>
        <v>4.9754076953330945E-4</v>
      </c>
      <c r="IV206" s="86">
        <f t="shared" si="247"/>
        <v>9.0982247499271795E-9</v>
      </c>
      <c r="IW206" s="86">
        <f t="shared" si="247"/>
        <v>1.621347246263493E-9</v>
      </c>
      <c r="IY206" s="86">
        <f t="shared" si="248"/>
        <v>1.6193816631568131E-3</v>
      </c>
      <c r="IZ206" s="86">
        <f t="shared" si="248"/>
        <v>4.9832627582387665E-4</v>
      </c>
      <c r="JA206" s="86">
        <f t="shared" si="248"/>
        <v>1.2374292641151899E-4</v>
      </c>
      <c r="JB206" s="86">
        <f t="shared" si="248"/>
        <v>6.9302777189077739E-6</v>
      </c>
      <c r="JC206" s="86">
        <f t="shared" si="248"/>
        <v>4.9331611365223806E-6</v>
      </c>
      <c r="JD206" s="86">
        <f t="shared" si="248"/>
        <v>6.7195313208436979E-5</v>
      </c>
      <c r="JE206" s="86">
        <f t="shared" si="248"/>
        <v>8.6455953187803808E-6</v>
      </c>
      <c r="JF206" s="86">
        <f t="shared" si="248"/>
        <v>1.3520426754120387E-5</v>
      </c>
      <c r="JG206" s="86">
        <f t="shared" si="248"/>
        <v>2.9972012402410776E-6</v>
      </c>
      <c r="JH206" s="86">
        <f t="shared" si="248"/>
        <v>2.000331664680441E-5</v>
      </c>
      <c r="JI206" s="86">
        <f t="shared" si="248"/>
        <v>9.0690721742620354E-5</v>
      </c>
      <c r="JJ206" s="86">
        <f t="shared" si="248"/>
        <v>2.9043009869832696E-4</v>
      </c>
      <c r="JK206" s="86">
        <f t="shared" si="248"/>
        <v>4.9754076953330945E-4</v>
      </c>
      <c r="JL206" s="86">
        <f t="shared" si="248"/>
        <v>9.0982247499271795E-9</v>
      </c>
      <c r="JM206" s="86">
        <f t="shared" si="248"/>
        <v>1.621347246263493E-9</v>
      </c>
    </row>
    <row r="207" spans="2:273" x14ac:dyDescent="0.25">
      <c r="B207" s="2">
        <v>180</v>
      </c>
      <c r="C207" s="37">
        <v>66.918999999999997</v>
      </c>
      <c r="D207" s="37">
        <v>67.194000000000003</v>
      </c>
      <c r="E207" s="37">
        <v>62.145000000000003</v>
      </c>
      <c r="F207" s="37">
        <v>59.491999999999997</v>
      </c>
      <c r="G207" s="37">
        <v>57.508000000000003</v>
      </c>
      <c r="H207" s="37">
        <v>58.4</v>
      </c>
      <c r="I207" s="37">
        <v>58.475000000000001</v>
      </c>
      <c r="J207" s="37">
        <v>57.77</v>
      </c>
      <c r="K207" s="37">
        <v>57.148000000000003</v>
      </c>
      <c r="L207" s="37">
        <v>54.639000000000003</v>
      </c>
      <c r="M207" s="37">
        <v>53.720999999999997</v>
      </c>
      <c r="N207" s="37">
        <v>56.145000000000003</v>
      </c>
      <c r="O207" s="37">
        <v>57.113</v>
      </c>
      <c r="P207" s="37">
        <v>60.225999999999999</v>
      </c>
      <c r="Q207" s="37">
        <v>62.064999999999998</v>
      </c>
      <c r="S207" s="4">
        <f t="shared" si="249"/>
        <v>67.201037459397369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61.34222344799813</v>
      </c>
      <c r="AG207" s="4">
        <f t="shared" si="249"/>
        <v>62.923885995331545</v>
      </c>
      <c r="AI207" s="4">
        <f t="shared" si="250"/>
        <v>-0.28203745939737246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-1.1162234479981308</v>
      </c>
      <c r="AW207" s="4">
        <f t="shared" si="250"/>
        <v>-0.85888599533154775</v>
      </c>
      <c r="AY207" s="2">
        <f t="shared" si="242"/>
        <v>67.201037459397369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61.342223447998016</v>
      </c>
      <c r="BM207" s="2">
        <f t="shared" si="242"/>
        <v>62.923885995303166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66.918999999999997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60.225999999999999</v>
      </c>
      <c r="DI207" s="2">
        <f t="shared" si="211"/>
        <v>62.064999999999998</v>
      </c>
      <c r="DK207" s="2">
        <f t="shared" si="251"/>
        <v>109.75007731803082</v>
      </c>
      <c r="DL207" s="2">
        <f t="shared" si="251"/>
        <v>132.35915841503927</v>
      </c>
      <c r="DM207" s="2">
        <f t="shared" si="251"/>
        <v>134.4843205034708</v>
      </c>
      <c r="DN207" s="2">
        <f t="shared" si="251"/>
        <v>94.497193597100576</v>
      </c>
      <c r="DO207" s="2">
        <f t="shared" si="251"/>
        <v>106.62395856629664</v>
      </c>
      <c r="DP207" s="2">
        <f t="shared" si="251"/>
        <v>102.8505379790941</v>
      </c>
      <c r="DQ207" s="2">
        <f t="shared" si="251"/>
        <v>112.75497592734436</v>
      </c>
      <c r="DR207" s="2">
        <f t="shared" si="251"/>
        <v>101.58292964219279</v>
      </c>
      <c r="DS207" s="2">
        <f t="shared" si="251"/>
        <v>111.88098961818959</v>
      </c>
      <c r="DT207" s="2">
        <f t="shared" si="251"/>
        <v>106.33564024024022</v>
      </c>
      <c r="DU207" s="2">
        <f t="shared" si="251"/>
        <v>103.10797866287342</v>
      </c>
      <c r="DV207" s="2">
        <f t="shared" si="251"/>
        <v>115.09370013495277</v>
      </c>
      <c r="DW207" s="2">
        <f t="shared" si="251"/>
        <v>102.16535403377108</v>
      </c>
      <c r="DX207" s="2">
        <f t="shared" si="251"/>
        <v>107.09315315315317</v>
      </c>
      <c r="DY207" s="2">
        <f t="shared" si="251"/>
        <v>93.920849999999973</v>
      </c>
      <c r="EA207" s="2">
        <f t="shared" si="240"/>
        <v>66.920586776111691</v>
      </c>
      <c r="EB207" s="2">
        <f t="shared" si="240"/>
        <v>66.373595945945937</v>
      </c>
      <c r="EC207" s="2">
        <f t="shared" si="240"/>
        <v>59.161366863509926</v>
      </c>
      <c r="ED207" s="2">
        <f t="shared" si="240"/>
        <v>56.977519427887025</v>
      </c>
      <c r="EE207" s="2">
        <f t="shared" si="240"/>
        <v>56.912979623972134</v>
      </c>
      <c r="EF207" s="2">
        <f t="shared" si="239"/>
        <v>55.897040842243236</v>
      </c>
      <c r="EG207" s="2">
        <f t="shared" si="239"/>
        <v>57.246352116729504</v>
      </c>
      <c r="EH207" s="2">
        <f t="shared" si="239"/>
        <v>55.800020427169073</v>
      </c>
      <c r="EI207" s="2">
        <f t="shared" si="239"/>
        <v>54.271798770837748</v>
      </c>
      <c r="EJ207" s="2">
        <f t="shared" si="239"/>
        <v>53.458834715704484</v>
      </c>
      <c r="EK207" s="2">
        <f t="shared" si="239"/>
        <v>54.46904846507131</v>
      </c>
      <c r="EL207" s="2">
        <f t="shared" si="179"/>
        <v>53.20268562002817</v>
      </c>
      <c r="EM207" s="2">
        <f t="shared" si="179"/>
        <v>54.94054406255961</v>
      </c>
      <c r="EN207" s="2">
        <f t="shared" si="179"/>
        <v>62.641140423944805</v>
      </c>
      <c r="EO207" s="2">
        <f t="shared" si="179"/>
        <v>62.267674239022526</v>
      </c>
      <c r="EQ207" s="2">
        <f t="shared" si="252"/>
        <v>67.229367853169293</v>
      </c>
      <c r="ER207" s="2">
        <f t="shared" si="252"/>
        <v>67.475810016133281</v>
      </c>
      <c r="ES207" s="2">
        <f t="shared" si="252"/>
        <v>61.294626263484759</v>
      </c>
      <c r="ET207" s="2">
        <f t="shared" si="252"/>
        <v>58.873077345100427</v>
      </c>
      <c r="EU207" s="2">
        <f t="shared" si="252"/>
        <v>56.924919447294727</v>
      </c>
      <c r="EV207" s="2">
        <f t="shared" si="252"/>
        <v>57.391025757217065</v>
      </c>
      <c r="EW207" s="2">
        <f t="shared" si="252"/>
        <v>56.977974480151246</v>
      </c>
      <c r="EX207" s="2">
        <f t="shared" si="252"/>
        <v>56.81561095426315</v>
      </c>
      <c r="EY207" s="2">
        <f t="shared" si="252"/>
        <v>55.557182393195887</v>
      </c>
      <c r="EZ207" s="2">
        <f t="shared" si="252"/>
        <v>54.142733654604797</v>
      </c>
      <c r="FA207" s="2">
        <f t="shared" si="252"/>
        <v>54.03404934634797</v>
      </c>
      <c r="FB207" s="2">
        <f t="shared" si="252"/>
        <v>55.273198009061417</v>
      </c>
      <c r="FC207" s="2">
        <f t="shared" si="252"/>
        <v>56.182794539843442</v>
      </c>
      <c r="FD207" s="2">
        <f t="shared" si="252"/>
        <v>61.181756270445192</v>
      </c>
      <c r="FE207" s="2">
        <f t="shared" si="252"/>
        <v>63.033547367312167</v>
      </c>
      <c r="FG207" s="2">
        <f t="shared" si="253"/>
        <v>0.99999606530566054</v>
      </c>
      <c r="FH207" s="2">
        <f t="shared" si="253"/>
        <v>0.99999588835609277</v>
      </c>
      <c r="FI207" s="2">
        <f t="shared" si="253"/>
        <v>0.99999593087617067</v>
      </c>
      <c r="FJ207" s="2">
        <f t="shared" si="253"/>
        <v>0.99999612648652714</v>
      </c>
      <c r="FK207" s="2">
        <f t="shared" si="253"/>
        <v>0.99999618007213964</v>
      </c>
      <c r="FL207" s="2">
        <f t="shared" si="253"/>
        <v>0.99999583943894776</v>
      </c>
      <c r="FM207" s="2">
        <f t="shared" si="253"/>
        <v>0.99999539066319831</v>
      </c>
      <c r="FN207" s="2">
        <f t="shared" si="253"/>
        <v>0.99999534794810052</v>
      </c>
      <c r="FO207" s="2">
        <f t="shared" si="253"/>
        <v>0.99999508495752709</v>
      </c>
      <c r="FP207" s="2">
        <f t="shared" si="253"/>
        <v>0.99999495088649781</v>
      </c>
      <c r="FQ207" s="2">
        <f t="shared" si="253"/>
        <v>0.9999954979573954</v>
      </c>
      <c r="FR207" s="2">
        <f t="shared" si="253"/>
        <v>0.99999559564862361</v>
      </c>
      <c r="FS207" s="2">
        <f t="shared" si="253"/>
        <v>0.9999958070400059</v>
      </c>
      <c r="FT207" s="2">
        <f t="shared" si="253"/>
        <v>0.99999537969602481</v>
      </c>
      <c r="FU207" s="2">
        <f t="shared" si="253"/>
        <v>0.99999405859342516</v>
      </c>
      <c r="FW207" s="2">
        <f t="shared" si="244"/>
        <v>0.90770511264002307</v>
      </c>
      <c r="FX207" s="2">
        <f t="shared" si="244"/>
        <v>0.91831968084992477</v>
      </c>
      <c r="FY207" s="2">
        <f t="shared" si="244"/>
        <v>0.93522665831220197</v>
      </c>
      <c r="FZ207" s="2">
        <f t="shared" si="244"/>
        <v>0.94647828830403213</v>
      </c>
      <c r="GA207" s="2">
        <f t="shared" si="244"/>
        <v>0.94288422991035337</v>
      </c>
      <c r="GB207" s="2">
        <f t="shared" si="244"/>
        <v>0.9378938215632342</v>
      </c>
      <c r="GC207" s="2">
        <f t="shared" si="244"/>
        <v>0.94400650794258367</v>
      </c>
      <c r="GD207" s="2">
        <f t="shared" si="244"/>
        <v>0.94899244763463031</v>
      </c>
      <c r="GE207" s="2">
        <f t="shared" si="244"/>
        <v>0.95193106866750887</v>
      </c>
      <c r="GF207" s="2">
        <f t="shared" si="244"/>
        <v>0.9373698122956966</v>
      </c>
      <c r="GG207" s="2">
        <f t="shared" si="244"/>
        <v>0.93036466382374317</v>
      </c>
      <c r="GH207" s="2">
        <f t="shared" si="244"/>
        <v>0.9199577117605402</v>
      </c>
      <c r="GI207" s="2">
        <f t="shared" si="244"/>
        <v>0.91517052971899693</v>
      </c>
      <c r="GJ207" s="2">
        <f t="shared" si="244"/>
        <v>0.89018532553104723</v>
      </c>
      <c r="GK207" s="2">
        <f t="shared" si="244"/>
        <v>0.85656966886813968</v>
      </c>
      <c r="GM207" s="86">
        <f t="shared" si="245"/>
        <v>3.0625593519235286E-284</v>
      </c>
      <c r="GN207" s="86">
        <f t="shared" si="245"/>
        <v>2.43648841558297E-286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2.3365045081387433E-239</v>
      </c>
      <c r="GS207" s="86">
        <f t="shared" si="245"/>
        <v>1.8868589693656805E-263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6.7368187310437774E-191</v>
      </c>
      <c r="HD207" s="86">
        <f t="shared" si="181"/>
        <v>8.1874047491437508E-234</v>
      </c>
      <c r="HE207" s="86">
        <f t="shared" si="181"/>
        <v>7.0067013256765285E-264</v>
      </c>
      <c r="HF207" s="86">
        <f t="shared" si="181"/>
        <v>0</v>
      </c>
      <c r="HG207" s="86">
        <f t="shared" si="181"/>
        <v>1.1236139177189041E-229</v>
      </c>
      <c r="HH207" s="86">
        <f t="shared" si="181"/>
        <v>1.7807830513590885E-262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4.1463552555799511E-303</v>
      </c>
      <c r="HP207" s="86">
        <f t="shared" si="226"/>
        <v>0</v>
      </c>
      <c r="HQ207" s="86">
        <f t="shared" si="226"/>
        <v>0</v>
      </c>
      <c r="HS207" s="86">
        <f t="shared" si="246"/>
        <v>3.0080477605904555E-77</v>
      </c>
      <c r="HT207" s="86">
        <f t="shared" si="246"/>
        <v>2.4341289597601765E-92</v>
      </c>
      <c r="HU207" s="86">
        <f t="shared" si="246"/>
        <v>4.9931543069165604E-90</v>
      </c>
      <c r="HV207" s="86">
        <f t="shared" si="246"/>
        <v>5.6527874597246147E-111</v>
      </c>
      <c r="HW207" s="86">
        <f t="shared" si="246"/>
        <v>1.3482511162995972E-122</v>
      </c>
      <c r="HX207" s="86">
        <f t="shared" si="246"/>
        <v>1.1108351309913355E-97</v>
      </c>
      <c r="HY207" s="86">
        <f t="shared" si="246"/>
        <v>3.8795192135070577E-114</v>
      </c>
      <c r="HZ207" s="86">
        <f t="shared" si="246"/>
        <v>1.4147438965341092E-103</v>
      </c>
      <c r="IA207" s="86">
        <f t="shared" si="246"/>
        <v>1.8977834698182149E-116</v>
      </c>
      <c r="IB207" s="86">
        <f t="shared" si="246"/>
        <v>2.1059302916915839E-112</v>
      </c>
      <c r="IC207" s="86">
        <f t="shared" si="246"/>
        <v>7.479059210933488E-101</v>
      </c>
      <c r="ID207" s="86">
        <f t="shared" si="246"/>
        <v>6.5730111518991741E-94</v>
      </c>
      <c r="IE207" s="86">
        <f t="shared" si="246"/>
        <v>9.0887174551521339E-90</v>
      </c>
      <c r="IF207" s="86">
        <f t="shared" si="246"/>
        <v>2.8403011217332474E-67</v>
      </c>
      <c r="IG207" s="86">
        <f t="shared" si="246"/>
        <v>5.1591047674509274E-61</v>
      </c>
      <c r="II207" s="86">
        <f t="shared" si="247"/>
        <v>1.0207658288882554E-3</v>
      </c>
      <c r="IJ207" s="86">
        <f t="shared" si="247"/>
        <v>2.9526154398917543E-4</v>
      </c>
      <c r="IK207" s="86">
        <f t="shared" si="247"/>
        <v>7.0160431470061346E-5</v>
      </c>
      <c r="IL207" s="86">
        <f t="shared" si="247"/>
        <v>3.4050741438860944E-6</v>
      </c>
      <c r="IM207" s="86">
        <f t="shared" si="247"/>
        <v>2.3268067061902257E-6</v>
      </c>
      <c r="IN207" s="86">
        <f t="shared" si="247"/>
        <v>3.6915212484696791E-5</v>
      </c>
      <c r="IO207" s="86">
        <f t="shared" si="247"/>
        <v>4.2560661351955438E-6</v>
      </c>
      <c r="IP207" s="86">
        <f t="shared" si="247"/>
        <v>7.020586014514185E-6</v>
      </c>
      <c r="IQ207" s="86">
        <f t="shared" si="247"/>
        <v>1.4378713008192565E-6</v>
      </c>
      <c r="IR207" s="86">
        <f t="shared" si="247"/>
        <v>1.0094457529519645E-5</v>
      </c>
      <c r="IS207" s="86">
        <f t="shared" si="247"/>
        <v>4.9403593036481963E-5</v>
      </c>
      <c r="IT207" s="86">
        <f t="shared" si="247"/>
        <v>1.6606140465708056E-4</v>
      </c>
      <c r="IU207" s="86">
        <f t="shared" si="247"/>
        <v>2.9194082985728161E-4</v>
      </c>
      <c r="IV207" s="86">
        <f t="shared" si="247"/>
        <v>1.8402645343587163E-9</v>
      </c>
      <c r="IW207" s="86">
        <f t="shared" si="247"/>
        <v>2.0238738167401041E-10</v>
      </c>
      <c r="IY207" s="86">
        <f t="shared" si="248"/>
        <v>1.0207658288882554E-3</v>
      </c>
      <c r="IZ207" s="86">
        <f t="shared" si="248"/>
        <v>2.9526154398917543E-4</v>
      </c>
      <c r="JA207" s="86">
        <f t="shared" si="248"/>
        <v>7.0160431470061346E-5</v>
      </c>
      <c r="JB207" s="86">
        <f t="shared" si="248"/>
        <v>3.4050741438860944E-6</v>
      </c>
      <c r="JC207" s="86">
        <f t="shared" si="248"/>
        <v>2.3268067061902257E-6</v>
      </c>
      <c r="JD207" s="86">
        <f t="shared" si="248"/>
        <v>3.6915212484696791E-5</v>
      </c>
      <c r="JE207" s="86">
        <f t="shared" si="248"/>
        <v>4.2560661351955438E-6</v>
      </c>
      <c r="JF207" s="86">
        <f t="shared" si="248"/>
        <v>7.020586014514185E-6</v>
      </c>
      <c r="JG207" s="86">
        <f t="shared" si="248"/>
        <v>1.4378713008192565E-6</v>
      </c>
      <c r="JH207" s="86">
        <f t="shared" si="248"/>
        <v>1.0094457529519645E-5</v>
      </c>
      <c r="JI207" s="86">
        <f t="shared" si="248"/>
        <v>4.9403593036481963E-5</v>
      </c>
      <c r="JJ207" s="86">
        <f t="shared" si="248"/>
        <v>1.6606140465708056E-4</v>
      </c>
      <c r="JK207" s="86">
        <f t="shared" si="248"/>
        <v>2.9194082985728161E-4</v>
      </c>
      <c r="JL207" s="86">
        <f t="shared" si="248"/>
        <v>1.8402645343587163E-9</v>
      </c>
      <c r="JM207" s="86">
        <f t="shared" si="248"/>
        <v>2.0238738167401041E-10</v>
      </c>
    </row>
    <row r="208" spans="2:273" x14ac:dyDescent="0.25">
      <c r="B208" s="2">
        <v>181</v>
      </c>
      <c r="C208" s="37">
        <v>67.274000000000001</v>
      </c>
      <c r="D208" s="37">
        <v>67.370999999999995</v>
      </c>
      <c r="E208" s="37">
        <v>61.887</v>
      </c>
      <c r="F208" s="37">
        <v>59.720999999999997</v>
      </c>
      <c r="G208" s="37">
        <v>56.753999999999998</v>
      </c>
      <c r="H208" s="37">
        <v>58.6</v>
      </c>
      <c r="I208" s="37">
        <v>58.328000000000003</v>
      </c>
      <c r="J208" s="37">
        <v>57.77</v>
      </c>
      <c r="K208" s="37">
        <v>57.344000000000001</v>
      </c>
      <c r="L208" s="37">
        <v>54.82</v>
      </c>
      <c r="M208" s="37">
        <v>54.377000000000002</v>
      </c>
      <c r="N208" s="37">
        <v>56.935000000000002</v>
      </c>
      <c r="O208" s="37">
        <v>56.838999999999999</v>
      </c>
      <c r="P208" s="37">
        <v>61.29</v>
      </c>
      <c r="Q208" s="37">
        <v>63.887</v>
      </c>
      <c r="S208" s="4">
        <f t="shared" si="249"/>
        <v>67.086792855595078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61.243479000440168</v>
      </c>
      <c r="AG208" s="4">
        <f t="shared" si="249"/>
        <v>62.8399062952059</v>
      </c>
      <c r="AI208" s="4">
        <f t="shared" si="250"/>
        <v>0.18720714440492259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4.6520999559831466E-2</v>
      </c>
      <c r="AW208" s="4">
        <f t="shared" si="250"/>
        <v>1.0470937047941007</v>
      </c>
      <c r="AY208" s="2">
        <f t="shared" si="242"/>
        <v>67.086792855595078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61.243479000440161</v>
      </c>
      <c r="BM208" s="2">
        <f t="shared" si="242"/>
        <v>62.839906295204187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67.274000000000001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61.29</v>
      </c>
      <c r="DI208" s="2">
        <f t="shared" si="211"/>
        <v>63.887</v>
      </c>
      <c r="DK208" s="2">
        <f t="shared" si="251"/>
        <v>109.91066898218062</v>
      </c>
      <c r="DL208" s="2">
        <f t="shared" si="251"/>
        <v>132.63346065958996</v>
      </c>
      <c r="DM208" s="2">
        <f t="shared" si="251"/>
        <v>134.78995270507522</v>
      </c>
      <c r="DN208" s="2">
        <f t="shared" si="251"/>
        <v>94.561808517064321</v>
      </c>
      <c r="DO208" s="2">
        <f t="shared" si="251"/>
        <v>106.81276117548551</v>
      </c>
      <c r="DP208" s="2">
        <f t="shared" si="251"/>
        <v>103.01454721254358</v>
      </c>
      <c r="DQ208" s="2">
        <f t="shared" si="251"/>
        <v>112.97289725352884</v>
      </c>
      <c r="DR208" s="2">
        <f t="shared" si="251"/>
        <v>101.72369898238318</v>
      </c>
      <c r="DS208" s="2">
        <f t="shared" si="251"/>
        <v>112.09384470184467</v>
      </c>
      <c r="DT208" s="2">
        <f t="shared" si="251"/>
        <v>106.51855220935218</v>
      </c>
      <c r="DU208" s="2">
        <f t="shared" si="251"/>
        <v>103.27596633475582</v>
      </c>
      <c r="DV208" s="2">
        <f t="shared" si="251"/>
        <v>115.33026045883942</v>
      </c>
      <c r="DW208" s="2">
        <f t="shared" si="251"/>
        <v>102.32110084427765</v>
      </c>
      <c r="DX208" s="2">
        <f t="shared" si="251"/>
        <v>107.29960028449503</v>
      </c>
      <c r="DY208" s="2">
        <f t="shared" si="251"/>
        <v>94.046625806451573</v>
      </c>
      <c r="EA208" s="2">
        <f t="shared" si="240"/>
        <v>66.799864917269915</v>
      </c>
      <c r="EB208" s="2">
        <f t="shared" si="240"/>
        <v>66.23480493964837</v>
      </c>
      <c r="EC208" s="2">
        <f t="shared" si="240"/>
        <v>59.013504506235215</v>
      </c>
      <c r="ED208" s="2">
        <f t="shared" si="240"/>
        <v>56.821066751155925</v>
      </c>
      <c r="EE208" s="2">
        <f t="shared" si="240"/>
        <v>56.791679003539578</v>
      </c>
      <c r="EF208" s="2">
        <f t="shared" si="239"/>
        <v>55.76781717258612</v>
      </c>
      <c r="EG208" s="2">
        <f t="shared" si="239"/>
        <v>57.129758820905408</v>
      </c>
      <c r="EH208" s="2">
        <f t="shared" si="239"/>
        <v>55.655436565853975</v>
      </c>
      <c r="EI208" s="2">
        <f t="shared" si="239"/>
        <v>54.111774688752917</v>
      </c>
      <c r="EJ208" s="2">
        <f t="shared" si="239"/>
        <v>53.313838371712343</v>
      </c>
      <c r="EK208" s="2">
        <f t="shared" si="239"/>
        <v>54.356470630891948</v>
      </c>
      <c r="EL208" s="2">
        <f t="shared" si="179"/>
        <v>53.053333671693736</v>
      </c>
      <c r="EM208" s="2">
        <f t="shared" si="179"/>
        <v>54.796933427427057</v>
      </c>
      <c r="EN208" s="2">
        <f t="shared" si="179"/>
        <v>62.573259883757075</v>
      </c>
      <c r="EO208" s="2">
        <f t="shared" si="179"/>
        <v>62.166376494777126</v>
      </c>
      <c r="EQ208" s="2">
        <f t="shared" si="252"/>
        <v>67.113231406969845</v>
      </c>
      <c r="ER208" s="2">
        <f t="shared" si="252"/>
        <v>67.353849341277851</v>
      </c>
      <c r="ES208" s="2">
        <f t="shared" si="252"/>
        <v>61.177779789280152</v>
      </c>
      <c r="ET208" s="2">
        <f t="shared" si="252"/>
        <v>58.743600372167876</v>
      </c>
      <c r="EU208" s="2">
        <f t="shared" si="252"/>
        <v>56.803811400767913</v>
      </c>
      <c r="EV208" s="2">
        <f t="shared" si="252"/>
        <v>57.283466179425396</v>
      </c>
      <c r="EW208" s="2">
        <f t="shared" si="252"/>
        <v>56.85759259259261</v>
      </c>
      <c r="EX208" s="2">
        <f t="shared" si="252"/>
        <v>56.685204929179839</v>
      </c>
      <c r="EY208" s="2">
        <f t="shared" si="252"/>
        <v>55.414954065869139</v>
      </c>
      <c r="EZ208" s="2">
        <f t="shared" si="252"/>
        <v>54.007531432312604</v>
      </c>
      <c r="FA208" s="2">
        <f t="shared" si="252"/>
        <v>53.915237679622884</v>
      </c>
      <c r="FB208" s="2">
        <f t="shared" si="252"/>
        <v>55.153847491153648</v>
      </c>
      <c r="FC208" s="2">
        <f t="shared" si="252"/>
        <v>56.05756091535838</v>
      </c>
      <c r="FD208" s="2">
        <f t="shared" si="252"/>
        <v>61.093659533366363</v>
      </c>
      <c r="FE208" s="2">
        <f t="shared" si="252"/>
        <v>62.942564468235631</v>
      </c>
      <c r="FG208" s="2">
        <f t="shared" si="253"/>
        <v>0.9999964115148704</v>
      </c>
      <c r="FH208" s="2">
        <f t="shared" si="253"/>
        <v>0.9999962501348324</v>
      </c>
      <c r="FI208" s="2">
        <f t="shared" si="253"/>
        <v>0.99999628891363224</v>
      </c>
      <c r="FJ208" s="2">
        <f t="shared" si="253"/>
        <v>0.99999646731252234</v>
      </c>
      <c r="FK208" s="2">
        <f t="shared" si="253"/>
        <v>0.99999651618321483</v>
      </c>
      <c r="FL208" s="2">
        <f t="shared" si="253"/>
        <v>0.99999620552183344</v>
      </c>
      <c r="FM208" s="2">
        <f t="shared" si="253"/>
        <v>0.9999957962331697</v>
      </c>
      <c r="FN208" s="2">
        <f t="shared" si="253"/>
        <v>0.9999957572765058</v>
      </c>
      <c r="FO208" s="2">
        <f t="shared" si="253"/>
        <v>0.99999551742605031</v>
      </c>
      <c r="FP208" s="2">
        <f t="shared" si="253"/>
        <v>0.9999953951517111</v>
      </c>
      <c r="FQ208" s="2">
        <f t="shared" si="253"/>
        <v>0.99999589408671896</v>
      </c>
      <c r="FR208" s="2">
        <f t="shared" si="253"/>
        <v>0.99999598318224769</v>
      </c>
      <c r="FS208" s="2">
        <f t="shared" si="253"/>
        <v>0.99999617597362556</v>
      </c>
      <c r="FT208" s="2">
        <f t="shared" si="253"/>
        <v>0.9999957862309804</v>
      </c>
      <c r="FU208" s="2">
        <f t="shared" si="253"/>
        <v>0.99999458136996999</v>
      </c>
      <c r="FW208" s="2">
        <f t="shared" si="244"/>
        <v>0.91513689329210735</v>
      </c>
      <c r="FX208" s="2">
        <f t="shared" si="244"/>
        <v>0.92496740561355228</v>
      </c>
      <c r="FY208" s="2">
        <f t="shared" si="244"/>
        <v>0.94058739694331528</v>
      </c>
      <c r="FZ208" s="2">
        <f t="shared" si="244"/>
        <v>0.95095665748423452</v>
      </c>
      <c r="GA208" s="2">
        <f t="shared" si="244"/>
        <v>0.9476466934428921</v>
      </c>
      <c r="GB208" s="2">
        <f t="shared" si="244"/>
        <v>0.94304726413848772</v>
      </c>
      <c r="GC208" s="2">
        <f t="shared" si="244"/>
        <v>0.94868048628481672</v>
      </c>
      <c r="GD208" s="2">
        <f t="shared" si="244"/>
        <v>0.95327083363457843</v>
      </c>
      <c r="GE208" s="2">
        <f t="shared" si="244"/>
        <v>0.95597440535830214</v>
      </c>
      <c r="GF208" s="2">
        <f t="shared" si="244"/>
        <v>0.94256407332190295</v>
      </c>
      <c r="GG208" s="2">
        <f t="shared" si="244"/>
        <v>0.93610029522341442</v>
      </c>
      <c r="GH208" s="2">
        <f t="shared" si="244"/>
        <v>0.92648279459236338</v>
      </c>
      <c r="GI208" s="2">
        <f t="shared" si="244"/>
        <v>0.92205279994634914</v>
      </c>
      <c r="GJ208" s="2">
        <f t="shared" si="244"/>
        <v>0.89887066425285833</v>
      </c>
      <c r="GK208" s="2">
        <f t="shared" si="244"/>
        <v>0.86751801905725101</v>
      </c>
      <c r="GM208" s="86">
        <f t="shared" si="245"/>
        <v>3.6906031158662916E-289</v>
      </c>
      <c r="GN208" s="86">
        <f t="shared" si="245"/>
        <v>2.7225228772957371E-291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1.708398388981624E-243</v>
      </c>
      <c r="GS208" s="86">
        <f t="shared" si="245"/>
        <v>5.6177239936321764E-268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5.0041006646118902E-195</v>
      </c>
      <c r="HD208" s="86">
        <f t="shared" si="181"/>
        <v>6.7467714725449919E-239</v>
      </c>
      <c r="HE208" s="86">
        <f t="shared" si="181"/>
        <v>1.3123293134679702E-269</v>
      </c>
      <c r="HF208" s="86">
        <f t="shared" si="181"/>
        <v>0</v>
      </c>
      <c r="HG208" s="86">
        <f t="shared" si="181"/>
        <v>1.4843805376219223E-234</v>
      </c>
      <c r="HH208" s="86">
        <f t="shared" si="181"/>
        <v>4.0455907354770874E-268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4.1648762232788224E-80</v>
      </c>
      <c r="HT208" s="86">
        <f t="shared" si="246"/>
        <v>1.3464113279203838E-95</v>
      </c>
      <c r="HU208" s="86">
        <f t="shared" si="246"/>
        <v>3.1410352734479794E-93</v>
      </c>
      <c r="HV208" s="86">
        <f t="shared" si="246"/>
        <v>7.7203942804685669E-115</v>
      </c>
      <c r="HW208" s="86">
        <f t="shared" si="246"/>
        <v>7.8664304704003625E-127</v>
      </c>
      <c r="HX208" s="86">
        <f t="shared" si="246"/>
        <v>4.371781180805836E-101</v>
      </c>
      <c r="HY208" s="86">
        <f t="shared" si="246"/>
        <v>4.389182788530709E-118</v>
      </c>
      <c r="HZ208" s="86">
        <f t="shared" si="246"/>
        <v>4.0177422236793367E-107</v>
      </c>
      <c r="IA208" s="86">
        <f t="shared" si="246"/>
        <v>2.1167113912632378E-120</v>
      </c>
      <c r="IB208" s="86">
        <f t="shared" si="246"/>
        <v>2.4997251323784821E-116</v>
      </c>
      <c r="IC208" s="86">
        <f t="shared" si="246"/>
        <v>2.0350015830099114E-104</v>
      </c>
      <c r="ID208" s="86">
        <f t="shared" si="246"/>
        <v>2.6914683756723382E-97</v>
      </c>
      <c r="IE208" s="86">
        <f t="shared" si="246"/>
        <v>4.8807108616927993E-93</v>
      </c>
      <c r="IF208" s="86">
        <f t="shared" si="246"/>
        <v>8.9231034139918586E-70</v>
      </c>
      <c r="IG208" s="86">
        <f t="shared" si="246"/>
        <v>2.0753904546893763E-63</v>
      </c>
      <c r="II208" s="86">
        <f t="shared" si="247"/>
        <v>6.3295126519182735E-4</v>
      </c>
      <c r="IJ208" s="86">
        <f t="shared" si="247"/>
        <v>1.7183205210426932E-4</v>
      </c>
      <c r="IK208" s="86">
        <f t="shared" si="247"/>
        <v>3.9073274893566152E-5</v>
      </c>
      <c r="IL208" s="86">
        <f t="shared" si="247"/>
        <v>1.6376703819811789E-6</v>
      </c>
      <c r="IM208" s="86">
        <f t="shared" si="247"/>
        <v>1.072305264425072E-6</v>
      </c>
      <c r="IN208" s="86">
        <f t="shared" si="247"/>
        <v>1.9904018540595272E-5</v>
      </c>
      <c r="IO208" s="86">
        <f t="shared" si="247"/>
        <v>2.0503382962045662E-6</v>
      </c>
      <c r="IP208" s="86">
        <f t="shared" si="247"/>
        <v>3.5759603473082514E-6</v>
      </c>
      <c r="IQ208" s="86">
        <f t="shared" si="247"/>
        <v>6.7524046246161828E-7</v>
      </c>
      <c r="IR208" s="86">
        <f t="shared" si="247"/>
        <v>4.9847981919078237E-6</v>
      </c>
      <c r="IS208" s="86">
        <f t="shared" si="247"/>
        <v>2.6383760165462455E-5</v>
      </c>
      <c r="IT208" s="86">
        <f t="shared" si="247"/>
        <v>9.3149722004321197E-5</v>
      </c>
      <c r="IU208" s="86">
        <f t="shared" si="247"/>
        <v>1.6814298290685617E-4</v>
      </c>
      <c r="IV208" s="86">
        <f t="shared" si="247"/>
        <v>3.4764033153597071E-10</v>
      </c>
      <c r="IW208" s="86">
        <f t="shared" si="247"/>
        <v>2.2740235933497478E-11</v>
      </c>
      <c r="IY208" s="86">
        <f t="shared" si="248"/>
        <v>6.3295126519182735E-4</v>
      </c>
      <c r="IZ208" s="86">
        <f t="shared" si="248"/>
        <v>1.7183205210426932E-4</v>
      </c>
      <c r="JA208" s="86">
        <f t="shared" si="248"/>
        <v>3.9073274893566152E-5</v>
      </c>
      <c r="JB208" s="86">
        <f t="shared" si="248"/>
        <v>1.6376703819811789E-6</v>
      </c>
      <c r="JC208" s="86">
        <f t="shared" si="248"/>
        <v>1.072305264425072E-6</v>
      </c>
      <c r="JD208" s="86">
        <f t="shared" si="248"/>
        <v>1.9904018540595272E-5</v>
      </c>
      <c r="JE208" s="86">
        <f t="shared" si="248"/>
        <v>2.0503382962045662E-6</v>
      </c>
      <c r="JF208" s="86">
        <f t="shared" si="248"/>
        <v>3.5759603473082514E-6</v>
      </c>
      <c r="JG208" s="86">
        <f t="shared" si="248"/>
        <v>6.7524046246161828E-7</v>
      </c>
      <c r="JH208" s="86">
        <f t="shared" si="248"/>
        <v>4.9847981919078237E-6</v>
      </c>
      <c r="JI208" s="86">
        <f t="shared" si="248"/>
        <v>2.6383760165462455E-5</v>
      </c>
      <c r="JJ208" s="86">
        <f t="shared" si="248"/>
        <v>9.3149722004321197E-5</v>
      </c>
      <c r="JK208" s="86">
        <f t="shared" si="248"/>
        <v>1.6814298290685617E-4</v>
      </c>
      <c r="JL208" s="86">
        <f t="shared" si="248"/>
        <v>3.4764033153597071E-10</v>
      </c>
      <c r="JM208" s="86">
        <f t="shared" si="248"/>
        <v>2.2740235933497478E-11</v>
      </c>
    </row>
    <row r="209" spans="2:273" x14ac:dyDescent="0.25">
      <c r="B209" s="2">
        <v>182</v>
      </c>
      <c r="C209" s="37">
        <v>67.887</v>
      </c>
      <c r="D209" s="37">
        <v>68.338999999999999</v>
      </c>
      <c r="E209" s="37">
        <v>62.79</v>
      </c>
      <c r="F209" s="37">
        <v>60.835999999999999</v>
      </c>
      <c r="G209" s="37">
        <v>56.508000000000003</v>
      </c>
      <c r="H209" s="37">
        <v>58.917000000000002</v>
      </c>
      <c r="I209" s="37">
        <v>58.851999999999997</v>
      </c>
      <c r="J209" s="37">
        <v>57.606999999999999</v>
      </c>
      <c r="K209" s="37">
        <v>56.115000000000002</v>
      </c>
      <c r="L209" s="37">
        <v>54.851999999999997</v>
      </c>
      <c r="M209" s="37">
        <v>53.59</v>
      </c>
      <c r="N209" s="37">
        <v>56.338999999999999</v>
      </c>
      <c r="O209" s="37">
        <v>58.661000000000001</v>
      </c>
      <c r="P209" s="37">
        <v>61.805999999999997</v>
      </c>
      <c r="Q209" s="37">
        <v>62.323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61.145307337542697</v>
      </c>
      <c r="AG209" s="4">
        <f t="shared" si="249"/>
        <v>62.755590214907969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0.66069266245730063</v>
      </c>
      <c r="AW209" s="4">
        <f t="shared" si="250"/>
        <v>-0.43259021490796812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61.145307337542697</v>
      </c>
      <c r="BM209" s="2">
        <f t="shared" si="242"/>
        <v>62.755590214907876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61.805999999999997</v>
      </c>
      <c r="DI209" s="2">
        <f t="shared" si="211"/>
        <v>62.323</v>
      </c>
      <c r="DK209" s="2">
        <f t="shared" si="251"/>
        <v>110.07126064633042</v>
      </c>
      <c r="DL209" s="2">
        <f t="shared" si="251"/>
        <v>132.90776290414064</v>
      </c>
      <c r="DM209" s="2">
        <f t="shared" si="251"/>
        <v>135.09558490667962</v>
      </c>
      <c r="DN209" s="2">
        <f t="shared" si="251"/>
        <v>94.62642343702808</v>
      </c>
      <c r="DO209" s="2">
        <f t="shared" si="251"/>
        <v>107.00156378467439</v>
      </c>
      <c r="DP209" s="2">
        <f t="shared" si="251"/>
        <v>103.17855644599305</v>
      </c>
      <c r="DQ209" s="2">
        <f t="shared" si="251"/>
        <v>113.19081857971332</v>
      </c>
      <c r="DR209" s="2">
        <f t="shared" si="251"/>
        <v>101.86446832257357</v>
      </c>
      <c r="DS209" s="2">
        <f t="shared" si="251"/>
        <v>112.30669978549975</v>
      </c>
      <c r="DT209" s="2">
        <f t="shared" si="251"/>
        <v>106.70146417846415</v>
      </c>
      <c r="DU209" s="2">
        <f t="shared" si="251"/>
        <v>103.44395400663824</v>
      </c>
      <c r="DV209" s="2">
        <f t="shared" si="251"/>
        <v>115.56682078272605</v>
      </c>
      <c r="DW209" s="2">
        <f t="shared" si="251"/>
        <v>102.47684765478421</v>
      </c>
      <c r="DX209" s="2">
        <f t="shared" si="251"/>
        <v>107.5060474158369</v>
      </c>
      <c r="DY209" s="2">
        <f t="shared" si="251"/>
        <v>94.172401612903201</v>
      </c>
      <c r="EA209" s="2">
        <f t="shared" si="240"/>
        <v>66.679143058428139</v>
      </c>
      <c r="EB209" s="2">
        <f t="shared" si="240"/>
        <v>66.096013933350804</v>
      </c>
      <c r="EC209" s="2">
        <f t="shared" si="240"/>
        <v>58.865642148960504</v>
      </c>
      <c r="ED209" s="2">
        <f t="shared" si="240"/>
        <v>56.664614074424819</v>
      </c>
      <c r="EE209" s="2">
        <f t="shared" si="240"/>
        <v>56.670378383107021</v>
      </c>
      <c r="EF209" s="2">
        <f t="shared" si="239"/>
        <v>55.638593502928998</v>
      </c>
      <c r="EG209" s="2">
        <f t="shared" si="239"/>
        <v>57.013165525081305</v>
      </c>
      <c r="EH209" s="2">
        <f t="shared" si="239"/>
        <v>55.510852704538877</v>
      </c>
      <c r="EI209" s="2">
        <f t="shared" si="239"/>
        <v>53.951750606668085</v>
      </c>
      <c r="EJ209" s="2">
        <f t="shared" si="239"/>
        <v>53.168842027720203</v>
      </c>
      <c r="EK209" s="2">
        <f t="shared" si="239"/>
        <v>54.243892796712593</v>
      </c>
      <c r="EL209" s="2">
        <f t="shared" si="179"/>
        <v>52.903981723359294</v>
      </c>
      <c r="EM209" s="2">
        <f t="shared" si="179"/>
        <v>54.653322792294496</v>
      </c>
      <c r="EN209" s="2">
        <f t="shared" si="179"/>
        <v>62.505379343569345</v>
      </c>
      <c r="EO209" s="2">
        <f t="shared" si="179"/>
        <v>62.065078750531718</v>
      </c>
      <c r="EQ209" s="2">
        <f t="shared" si="252"/>
        <v>66.997094960770383</v>
      </c>
      <c r="ER209" s="2">
        <f t="shared" si="252"/>
        <v>67.231888666422407</v>
      </c>
      <c r="ES209" s="2">
        <f t="shared" si="252"/>
        <v>61.060933315075545</v>
      </c>
      <c r="ET209" s="2">
        <f t="shared" si="252"/>
        <v>58.614123399235332</v>
      </c>
      <c r="EU209" s="2">
        <f t="shared" si="252"/>
        <v>56.682703354241092</v>
      </c>
      <c r="EV209" s="2">
        <f t="shared" si="252"/>
        <v>57.175906601633727</v>
      </c>
      <c r="EW209" s="2">
        <f t="shared" si="252"/>
        <v>56.737210705033974</v>
      </c>
      <c r="EX209" s="2">
        <f t="shared" si="252"/>
        <v>56.554798904096529</v>
      </c>
      <c r="EY209" s="2">
        <f t="shared" si="252"/>
        <v>55.272725738542405</v>
      </c>
      <c r="EZ209" s="2">
        <f t="shared" si="252"/>
        <v>53.872329210020411</v>
      </c>
      <c r="FA209" s="2">
        <f t="shared" si="252"/>
        <v>53.796426012897804</v>
      </c>
      <c r="FB209" s="2">
        <f t="shared" si="252"/>
        <v>55.034496973245879</v>
      </c>
      <c r="FC209" s="2">
        <f t="shared" si="252"/>
        <v>55.932327290873317</v>
      </c>
      <c r="FD209" s="2">
        <f t="shared" si="252"/>
        <v>61.005562796287535</v>
      </c>
      <c r="FE209" s="2">
        <f t="shared" si="252"/>
        <v>62.851581569159094</v>
      </c>
      <c r="FG209" s="2">
        <f t="shared" si="253"/>
        <v>0.99999672726163158</v>
      </c>
      <c r="FH209" s="2">
        <f t="shared" si="253"/>
        <v>0.99999658008119263</v>
      </c>
      <c r="FI209" s="2">
        <f t="shared" si="253"/>
        <v>0.99999661544790164</v>
      </c>
      <c r="FJ209" s="2">
        <f t="shared" si="253"/>
        <v>0.99999677814972687</v>
      </c>
      <c r="FK209" s="2">
        <f t="shared" si="253"/>
        <v>0.99999682272035562</v>
      </c>
      <c r="FL209" s="2">
        <f t="shared" si="253"/>
        <v>0.99999653939362709</v>
      </c>
      <c r="FM209" s="2">
        <f t="shared" si="253"/>
        <v>0.99999616611766651</v>
      </c>
      <c r="FN209" s="2">
        <f t="shared" si="253"/>
        <v>0.99999613058874037</v>
      </c>
      <c r="FO209" s="2">
        <f t="shared" si="253"/>
        <v>0.99999591184235714</v>
      </c>
      <c r="FP209" s="2">
        <f t="shared" si="253"/>
        <v>0.99999580032674529</v>
      </c>
      <c r="FQ209" s="2">
        <f t="shared" si="253"/>
        <v>0.99999625536122938</v>
      </c>
      <c r="FR209" s="2">
        <f t="shared" si="253"/>
        <v>0.99999633661737541</v>
      </c>
      <c r="FS209" s="2">
        <f t="shared" si="253"/>
        <v>0.99999651244532306</v>
      </c>
      <c r="FT209" s="2">
        <f t="shared" si="253"/>
        <v>0.99999615699555477</v>
      </c>
      <c r="FU209" s="2">
        <f t="shared" si="253"/>
        <v>0.99999505814832201</v>
      </c>
      <c r="FW209" s="2">
        <f t="shared" si="244"/>
        <v>0.92202165994123975</v>
      </c>
      <c r="FX209" s="2">
        <f t="shared" si="244"/>
        <v>0.93111467591620045</v>
      </c>
      <c r="FY209" s="2">
        <f t="shared" si="244"/>
        <v>0.94553031273621824</v>
      </c>
      <c r="FZ209" s="2">
        <f t="shared" si="244"/>
        <v>0.95507808929028715</v>
      </c>
      <c r="GA209" s="2">
        <f t="shared" si="244"/>
        <v>0.95203225238713074</v>
      </c>
      <c r="GB209" s="2">
        <f t="shared" si="244"/>
        <v>0.94779688609608193</v>
      </c>
      <c r="GC209" s="2">
        <f t="shared" si="244"/>
        <v>0.95298374244528594</v>
      </c>
      <c r="GD209" s="2">
        <f t="shared" si="244"/>
        <v>0.9572065416041261</v>
      </c>
      <c r="GE209" s="2">
        <f t="shared" si="244"/>
        <v>0.95969203649153012</v>
      </c>
      <c r="GF209" s="2">
        <f t="shared" si="244"/>
        <v>0.94735174174619885</v>
      </c>
      <c r="GG209" s="2">
        <f t="shared" si="244"/>
        <v>0.94139326131460044</v>
      </c>
      <c r="GH209" s="2">
        <f t="shared" si="244"/>
        <v>0.9325149702163984</v>
      </c>
      <c r="GI209" s="2">
        <f t="shared" si="244"/>
        <v>0.92842037920111409</v>
      </c>
      <c r="GJ209" s="2">
        <f t="shared" si="244"/>
        <v>0.90694088304288289</v>
      </c>
      <c r="GK209" s="2">
        <f t="shared" si="244"/>
        <v>0.87774993095843667</v>
      </c>
      <c r="GM209" s="86">
        <f t="shared" si="245"/>
        <v>4.033242176412314E-294</v>
      </c>
      <c r="GN209" s="86">
        <f t="shared" si="245"/>
        <v>2.7572205800660302E-296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1.1506215759520351E-247</v>
      </c>
      <c r="GS209" s="86">
        <f t="shared" si="245"/>
        <v>1.5296081545881697E-272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3.3545657962316967E-199</v>
      </c>
      <c r="HD209" s="86">
        <f t="shared" si="181"/>
        <v>4.8974511676102276E-244</v>
      </c>
      <c r="HE209" s="86">
        <f t="shared" si="181"/>
        <v>2.1314832836889528E-275</v>
      </c>
      <c r="HF209" s="86">
        <f t="shared" si="181"/>
        <v>0</v>
      </c>
      <c r="HG209" s="86">
        <f t="shared" si="181"/>
        <v>1.7410727091063812E-239</v>
      </c>
      <c r="HH209" s="86">
        <f t="shared" si="181"/>
        <v>7.9970878206657842E-274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5.105075654369335E-83</v>
      </c>
      <c r="HT209" s="86">
        <f t="shared" si="246"/>
        <v>6.525971974473717E-99</v>
      </c>
      <c r="HU209" s="86">
        <f t="shared" si="246"/>
        <v>1.7334829265701353E-96</v>
      </c>
      <c r="HV209" s="86">
        <f t="shared" si="246"/>
        <v>9.0356667743845792E-119</v>
      </c>
      <c r="HW209" s="86">
        <f t="shared" si="246"/>
        <v>3.8815048949976362E-131</v>
      </c>
      <c r="HX209" s="86">
        <f t="shared" si="246"/>
        <v>1.5011900485234132E-104</v>
      </c>
      <c r="HY209" s="86">
        <f t="shared" si="246"/>
        <v>4.2463684856620486E-122</v>
      </c>
      <c r="HZ209" s="86">
        <f t="shared" si="246"/>
        <v>9.9244610008198806E-111</v>
      </c>
      <c r="IA209" s="86">
        <f t="shared" si="246"/>
        <v>2.0241322531373534E-124</v>
      </c>
      <c r="IB209" s="86">
        <f t="shared" si="246"/>
        <v>2.5353999116235176E-120</v>
      </c>
      <c r="IC209" s="86">
        <f t="shared" si="246"/>
        <v>4.7910062424538455E-108</v>
      </c>
      <c r="ID209" s="86">
        <f t="shared" si="246"/>
        <v>9.5769956263948422E-101</v>
      </c>
      <c r="IE209" s="86">
        <f t="shared" si="246"/>
        <v>2.2855817171568491E-96</v>
      </c>
      <c r="IF209" s="86">
        <f t="shared" si="246"/>
        <v>2.5175861071113976E-72</v>
      </c>
      <c r="IG209" s="86">
        <f t="shared" si="246"/>
        <v>7.4892137978302123E-66</v>
      </c>
      <c r="II209" s="86">
        <f t="shared" si="247"/>
        <v>3.8606095174103518E-4</v>
      </c>
      <c r="IJ209" s="86">
        <f t="shared" si="247"/>
        <v>9.8215859164715345E-5</v>
      </c>
      <c r="IK209" s="86">
        <f t="shared" si="247"/>
        <v>2.1372902760882147E-5</v>
      </c>
      <c r="IL209" s="86">
        <f t="shared" si="247"/>
        <v>7.7096139219335489E-7</v>
      </c>
      <c r="IM209" s="86">
        <f t="shared" si="247"/>
        <v>4.8281457786069877E-7</v>
      </c>
      <c r="IN209" s="86">
        <f t="shared" si="247"/>
        <v>1.0532366531118181E-5</v>
      </c>
      <c r="IO209" s="86">
        <f t="shared" si="247"/>
        <v>9.665577842760482E-7</v>
      </c>
      <c r="IP209" s="86">
        <f t="shared" si="247"/>
        <v>1.7866188602787964E-6</v>
      </c>
      <c r="IQ209" s="86">
        <f t="shared" si="247"/>
        <v>3.1039518545191318E-7</v>
      </c>
      <c r="IR209" s="86">
        <f t="shared" si="247"/>
        <v>2.408659124650514E-6</v>
      </c>
      <c r="IS209" s="86">
        <f t="shared" si="247"/>
        <v>1.3812605318569567E-5</v>
      </c>
      <c r="IT209" s="86">
        <f t="shared" si="247"/>
        <v>5.1257320995893881E-5</v>
      </c>
      <c r="IU209" s="86">
        <f t="shared" si="247"/>
        <v>9.5050649181373324E-5</v>
      </c>
      <c r="IV209" s="86">
        <f t="shared" si="247"/>
        <v>6.132726971787918E-11</v>
      </c>
      <c r="IW209" s="86">
        <f t="shared" si="247"/>
        <v>2.2995754193910191E-12</v>
      </c>
      <c r="IY209" s="86">
        <f t="shared" si="248"/>
        <v>3.8606095174103518E-4</v>
      </c>
      <c r="IZ209" s="86">
        <f t="shared" si="248"/>
        <v>9.8215859164715345E-5</v>
      </c>
      <c r="JA209" s="86">
        <f t="shared" si="248"/>
        <v>2.1372902760882147E-5</v>
      </c>
      <c r="JB209" s="86">
        <f t="shared" si="248"/>
        <v>7.7096139219335489E-7</v>
      </c>
      <c r="JC209" s="86">
        <f t="shared" si="248"/>
        <v>4.8281457786069877E-7</v>
      </c>
      <c r="JD209" s="86">
        <f t="shared" si="248"/>
        <v>1.0532366531118181E-5</v>
      </c>
      <c r="JE209" s="86">
        <f t="shared" si="248"/>
        <v>9.665577842760482E-7</v>
      </c>
      <c r="JF209" s="86">
        <f t="shared" si="248"/>
        <v>1.7866188602787964E-6</v>
      </c>
      <c r="JG209" s="86">
        <f t="shared" si="248"/>
        <v>3.1039518545191318E-7</v>
      </c>
      <c r="JH209" s="86">
        <f t="shared" si="248"/>
        <v>2.408659124650514E-6</v>
      </c>
      <c r="JI209" s="86">
        <f t="shared" si="248"/>
        <v>1.3812605318569567E-5</v>
      </c>
      <c r="JJ209" s="86">
        <f t="shared" si="248"/>
        <v>5.1257320995893881E-5</v>
      </c>
      <c r="JK209" s="86">
        <f t="shared" si="248"/>
        <v>9.5050649181373324E-5</v>
      </c>
      <c r="JL209" s="86">
        <f t="shared" si="248"/>
        <v>6.132726971787918E-11</v>
      </c>
      <c r="JM209" s="86">
        <f t="shared" si="248"/>
        <v>2.2995754193910191E-12</v>
      </c>
    </row>
    <row r="210" spans="2:273" x14ac:dyDescent="0.25">
      <c r="B210" s="2">
        <v>183</v>
      </c>
      <c r="C210" s="37">
        <v>67.822999999999993</v>
      </c>
      <c r="D210" s="37">
        <v>67.435000000000002</v>
      </c>
      <c r="E210" s="37">
        <v>62.854999999999997</v>
      </c>
      <c r="F210" s="37">
        <v>61.148000000000003</v>
      </c>
      <c r="G210" s="37">
        <v>56.328000000000003</v>
      </c>
      <c r="H210" s="37">
        <v>58.1</v>
      </c>
      <c r="I210" s="37">
        <v>58.606999999999999</v>
      </c>
      <c r="J210" s="37">
        <v>57.344000000000001</v>
      </c>
      <c r="K210" s="37">
        <v>55.966999999999999</v>
      </c>
      <c r="L210" s="37">
        <v>54.639000000000003</v>
      </c>
      <c r="M210" s="37">
        <v>53.82</v>
      </c>
      <c r="N210" s="37">
        <v>56.338999999999999</v>
      </c>
      <c r="O210" s="37">
        <v>57.887</v>
      </c>
      <c r="P210" s="37">
        <v>61.484000000000002</v>
      </c>
      <c r="Q210" s="37">
        <v>61.823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61.047696376127654</v>
      </c>
      <c r="AG210" s="4">
        <f t="shared" si="249"/>
        <v>62.670938487402672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0.43630362387234811</v>
      </c>
      <c r="AW210" s="4">
        <f t="shared" si="250"/>
        <v>-0.84793848740267208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61.047696376127654</v>
      </c>
      <c r="BM210" s="2">
        <f t="shared" si="242"/>
        <v>62.670938487402665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61.484000000000002</v>
      </c>
      <c r="DI210" s="2">
        <f t="shared" si="211"/>
        <v>61.823</v>
      </c>
      <c r="DK210" s="2">
        <f t="shared" si="251"/>
        <v>110.23185231048024</v>
      </c>
      <c r="DL210" s="2">
        <f t="shared" si="251"/>
        <v>133.18206514869132</v>
      </c>
      <c r="DM210" s="2">
        <f t="shared" si="251"/>
        <v>135.40121710828402</v>
      </c>
      <c r="DN210" s="2">
        <f t="shared" si="251"/>
        <v>94.691038356991839</v>
      </c>
      <c r="DO210" s="2">
        <f t="shared" si="251"/>
        <v>107.19036639386327</v>
      </c>
      <c r="DP210" s="2">
        <f t="shared" si="251"/>
        <v>103.34256567944253</v>
      </c>
      <c r="DQ210" s="2">
        <f t="shared" si="251"/>
        <v>113.40873990589782</v>
      </c>
      <c r="DR210" s="2">
        <f t="shared" si="251"/>
        <v>102.00523766276396</v>
      </c>
      <c r="DS210" s="2">
        <f t="shared" si="251"/>
        <v>112.51955486915483</v>
      </c>
      <c r="DT210" s="2">
        <f t="shared" si="251"/>
        <v>106.88437614757612</v>
      </c>
      <c r="DU210" s="2">
        <f t="shared" si="251"/>
        <v>103.61194167852064</v>
      </c>
      <c r="DV210" s="2">
        <f t="shared" si="251"/>
        <v>115.8033811066127</v>
      </c>
      <c r="DW210" s="2">
        <f t="shared" si="251"/>
        <v>102.63259446529078</v>
      </c>
      <c r="DX210" s="2">
        <f t="shared" si="251"/>
        <v>107.71249454717878</v>
      </c>
      <c r="DY210" s="2">
        <f t="shared" si="251"/>
        <v>94.298177419354801</v>
      </c>
      <c r="EA210" s="2">
        <f t="shared" si="240"/>
        <v>66.558421199586348</v>
      </c>
      <c r="EB210" s="2">
        <f t="shared" si="240"/>
        <v>65.957222927053252</v>
      </c>
      <c r="EC210" s="2">
        <f t="shared" si="240"/>
        <v>58.7177797916858</v>
      </c>
      <c r="ED210" s="2">
        <f t="shared" si="240"/>
        <v>56.508161397693719</v>
      </c>
      <c r="EE210" s="2">
        <f t="shared" si="240"/>
        <v>56.549077762674472</v>
      </c>
      <c r="EF210" s="2">
        <f t="shared" si="239"/>
        <v>55.509369833271876</v>
      </c>
      <c r="EG210" s="2">
        <f t="shared" si="239"/>
        <v>56.896572229257202</v>
      </c>
      <c r="EH210" s="2">
        <f t="shared" si="239"/>
        <v>55.366268843223786</v>
      </c>
      <c r="EI210" s="2">
        <f t="shared" si="239"/>
        <v>53.791726524583261</v>
      </c>
      <c r="EJ210" s="2">
        <f t="shared" si="239"/>
        <v>53.023845683728055</v>
      </c>
      <c r="EK210" s="2">
        <f t="shared" si="239"/>
        <v>54.131314962533239</v>
      </c>
      <c r="EL210" s="2">
        <f t="shared" si="179"/>
        <v>52.754629775024853</v>
      </c>
      <c r="EM210" s="2">
        <f t="shared" si="179"/>
        <v>54.509712157161943</v>
      </c>
      <c r="EN210" s="2">
        <f t="shared" si="179"/>
        <v>62.437498803381615</v>
      </c>
      <c r="EO210" s="2">
        <f t="shared" si="179"/>
        <v>61.963781006286311</v>
      </c>
      <c r="EQ210" s="2">
        <f t="shared" si="252"/>
        <v>66.880958514570921</v>
      </c>
      <c r="ER210" s="2">
        <f t="shared" si="252"/>
        <v>67.109927991566977</v>
      </c>
      <c r="ES210" s="2">
        <f t="shared" si="252"/>
        <v>60.944086840870938</v>
      </c>
      <c r="ET210" s="2">
        <f t="shared" si="252"/>
        <v>58.484646426302781</v>
      </c>
      <c r="EU210" s="2">
        <f t="shared" si="252"/>
        <v>56.561595307714271</v>
      </c>
      <c r="EV210" s="2">
        <f t="shared" si="252"/>
        <v>57.068347023842051</v>
      </c>
      <c r="EW210" s="2">
        <f t="shared" si="252"/>
        <v>56.616828817475337</v>
      </c>
      <c r="EX210" s="2">
        <f t="shared" si="252"/>
        <v>56.424392879013226</v>
      </c>
      <c r="EY210" s="2">
        <f t="shared" si="252"/>
        <v>55.130497411215664</v>
      </c>
      <c r="EZ210" s="2">
        <f t="shared" si="252"/>
        <v>53.737126987728224</v>
      </c>
      <c r="FA210" s="2">
        <f t="shared" si="252"/>
        <v>53.677614346172724</v>
      </c>
      <c r="FB210" s="2">
        <f t="shared" si="252"/>
        <v>54.915146455338103</v>
      </c>
      <c r="FC210" s="2">
        <f t="shared" si="252"/>
        <v>55.807093666388269</v>
      </c>
      <c r="FD210" s="2">
        <f t="shared" si="252"/>
        <v>60.917466059208714</v>
      </c>
      <c r="FE210" s="2">
        <f t="shared" si="252"/>
        <v>62.760598670082558</v>
      </c>
      <c r="FG210" s="2">
        <f t="shared" si="253"/>
        <v>0.99999701522627416</v>
      </c>
      <c r="FH210" s="2">
        <f t="shared" si="253"/>
        <v>0.99999688099603945</v>
      </c>
      <c r="FI210" s="2">
        <f t="shared" si="253"/>
        <v>0.99999691325088069</v>
      </c>
      <c r="FJ210" s="2">
        <f t="shared" si="253"/>
        <v>0.99999706163679514</v>
      </c>
      <c r="FK210" s="2">
        <f t="shared" si="253"/>
        <v>0.99999710228571459</v>
      </c>
      <c r="FL210" s="2">
        <f t="shared" si="253"/>
        <v>0.99999684388851606</v>
      </c>
      <c r="FM210" s="2">
        <f t="shared" si="253"/>
        <v>0.99999650345657554</v>
      </c>
      <c r="FN210" s="2">
        <f t="shared" si="253"/>
        <v>0.99999647105378775</v>
      </c>
      <c r="FO210" s="2">
        <f t="shared" si="253"/>
        <v>0.9999962715545756</v>
      </c>
      <c r="FP210" s="2">
        <f t="shared" si="253"/>
        <v>0.99999616985105466</v>
      </c>
      <c r="FQ210" s="2">
        <f t="shared" si="253"/>
        <v>0.99999658484772647</v>
      </c>
      <c r="FR210" s="2">
        <f t="shared" si="253"/>
        <v>0.99999665895426071</v>
      </c>
      <c r="FS210" s="2">
        <f t="shared" si="253"/>
        <v>0.99999681931135576</v>
      </c>
      <c r="FT210" s="2">
        <f t="shared" si="253"/>
        <v>0.99999649513710509</v>
      </c>
      <c r="FU210" s="2">
        <f t="shared" si="253"/>
        <v>0.99999549297574342</v>
      </c>
      <c r="FW210" s="2">
        <f t="shared" si="244"/>
        <v>0.92839158549117429</v>
      </c>
      <c r="FX210" s="2">
        <f t="shared" si="244"/>
        <v>0.93679272825911208</v>
      </c>
      <c r="FY210" s="2">
        <f t="shared" si="244"/>
        <v>0.95008381942082398</v>
      </c>
      <c r="FZ210" s="2">
        <f t="shared" si="244"/>
        <v>0.95886815106670231</v>
      </c>
      <c r="GA210" s="2">
        <f t="shared" si="244"/>
        <v>0.95606747076609422</v>
      </c>
      <c r="GB210" s="2">
        <f t="shared" si="244"/>
        <v>0.95217049863183512</v>
      </c>
      <c r="GC210" s="2">
        <f t="shared" si="244"/>
        <v>0.95694253816440378</v>
      </c>
      <c r="GD210" s="2">
        <f t="shared" si="244"/>
        <v>0.96082439180234136</v>
      </c>
      <c r="GE210" s="2">
        <f t="shared" si="244"/>
        <v>0.96310785633465279</v>
      </c>
      <c r="GF210" s="2">
        <f t="shared" si="244"/>
        <v>0.95176075063180521</v>
      </c>
      <c r="GG210" s="2">
        <f t="shared" si="244"/>
        <v>0.94627296173894682</v>
      </c>
      <c r="GH210" s="2">
        <f t="shared" si="244"/>
        <v>0.93808527473042513</v>
      </c>
      <c r="GI210" s="2">
        <f t="shared" si="244"/>
        <v>0.93430484671969649</v>
      </c>
      <c r="GJ210" s="2">
        <f t="shared" si="244"/>
        <v>0.91442839980591017</v>
      </c>
      <c r="GK210" s="2">
        <f t="shared" si="244"/>
        <v>0.88729427236716329</v>
      </c>
      <c r="GM210" s="86">
        <f t="shared" si="245"/>
        <v>3.9971904399557877E-299</v>
      </c>
      <c r="GN210" s="86">
        <f t="shared" si="245"/>
        <v>2.5308344122143362E-301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7.1383224758903041E-252</v>
      </c>
      <c r="GS210" s="86">
        <f t="shared" si="245"/>
        <v>3.8088887390111855E-277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2.0294793765252122E-203</v>
      </c>
      <c r="HD210" s="86">
        <f t="shared" si="181"/>
        <v>3.1316090554129067E-249</v>
      </c>
      <c r="HE210" s="86">
        <f t="shared" si="181"/>
        <v>3.0021324766958044E-281</v>
      </c>
      <c r="HF210" s="86">
        <f t="shared" si="181"/>
        <v>0</v>
      </c>
      <c r="HG210" s="86">
        <f t="shared" si="181"/>
        <v>1.8131389452052557E-244</v>
      </c>
      <c r="HH210" s="86">
        <f t="shared" si="181"/>
        <v>1.3754973043990519E-279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5.5396183204494872E-86</v>
      </c>
      <c r="HT210" s="86">
        <f t="shared" si="246"/>
        <v>2.7716697388426233E-102</v>
      </c>
      <c r="HU210" s="86">
        <f t="shared" si="246"/>
        <v>8.3928739155300372E-100</v>
      </c>
      <c r="HV210" s="86">
        <f t="shared" si="246"/>
        <v>9.0619272412479329E-123</v>
      </c>
      <c r="HW210" s="86">
        <f t="shared" si="246"/>
        <v>1.6196975511771881E-135</v>
      </c>
      <c r="HX210" s="86">
        <f t="shared" si="246"/>
        <v>4.4975613759937917E-108</v>
      </c>
      <c r="HY210" s="86">
        <f t="shared" si="246"/>
        <v>3.5129807158099361E-126</v>
      </c>
      <c r="HZ210" s="86">
        <f t="shared" si="246"/>
        <v>2.1323001765572457E-114</v>
      </c>
      <c r="IA210" s="86">
        <f t="shared" si="246"/>
        <v>1.6594891620458154E-128</v>
      </c>
      <c r="IB210" s="86">
        <f t="shared" si="246"/>
        <v>2.1973656771448527E-124</v>
      </c>
      <c r="IC210" s="86">
        <f t="shared" si="246"/>
        <v>9.759520120399464E-112</v>
      </c>
      <c r="ID210" s="86">
        <f t="shared" si="246"/>
        <v>2.961281203057736E-104</v>
      </c>
      <c r="IE210" s="86">
        <f t="shared" si="246"/>
        <v>9.3333754757864689E-100</v>
      </c>
      <c r="IF210" s="86">
        <f t="shared" si="246"/>
        <v>6.3791728201969328E-75</v>
      </c>
      <c r="IG210" s="86">
        <f t="shared" si="246"/>
        <v>2.4242502380599604E-68</v>
      </c>
      <c r="II210" s="86">
        <f t="shared" si="247"/>
        <v>2.316109198634862E-4</v>
      </c>
      <c r="IJ210" s="86">
        <f t="shared" si="247"/>
        <v>5.5133673459573172E-5</v>
      </c>
      <c r="IK210" s="86">
        <f t="shared" si="247"/>
        <v>1.1482200971954467E-5</v>
      </c>
      <c r="IL210" s="86">
        <f t="shared" si="247"/>
        <v>3.5524537923605726E-7</v>
      </c>
      <c r="IM210" s="86">
        <f t="shared" si="247"/>
        <v>2.1238711907114912E-7</v>
      </c>
      <c r="IN210" s="86">
        <f t="shared" si="247"/>
        <v>5.469442936640071E-6</v>
      </c>
      <c r="IO210" s="86">
        <f t="shared" si="247"/>
        <v>4.4585949431875794E-7</v>
      </c>
      <c r="IP210" s="86">
        <f t="shared" si="247"/>
        <v>8.7553932533121874E-7</v>
      </c>
      <c r="IQ210" s="86">
        <f t="shared" si="247"/>
        <v>1.3966076394624643E-7</v>
      </c>
      <c r="IR210" s="86">
        <f t="shared" si="247"/>
        <v>1.1387995502033589E-6</v>
      </c>
      <c r="IS210" s="86">
        <f t="shared" si="247"/>
        <v>7.0885126352853114E-6</v>
      </c>
      <c r="IT210" s="86">
        <f t="shared" si="247"/>
        <v>2.7667456228434813E-5</v>
      </c>
      <c r="IU210" s="86">
        <f t="shared" si="247"/>
        <v>5.2735178192310865E-5</v>
      </c>
      <c r="IV210" s="86">
        <f t="shared" si="247"/>
        <v>1.0101904526637962E-11</v>
      </c>
      <c r="IW210" s="86">
        <f t="shared" si="247"/>
        <v>2.0925665355356967E-13</v>
      </c>
      <c r="IY210" s="86">
        <f t="shared" si="248"/>
        <v>2.316109198634862E-4</v>
      </c>
      <c r="IZ210" s="86">
        <f t="shared" si="248"/>
        <v>5.5133673459573172E-5</v>
      </c>
      <c r="JA210" s="86">
        <f t="shared" si="248"/>
        <v>1.1482200971954467E-5</v>
      </c>
      <c r="JB210" s="86">
        <f t="shared" si="248"/>
        <v>3.5524537923605726E-7</v>
      </c>
      <c r="JC210" s="86">
        <f t="shared" si="248"/>
        <v>2.1238711907114912E-7</v>
      </c>
      <c r="JD210" s="86">
        <f t="shared" si="248"/>
        <v>5.469442936640071E-6</v>
      </c>
      <c r="JE210" s="86">
        <f t="shared" si="248"/>
        <v>4.4585949431875794E-7</v>
      </c>
      <c r="JF210" s="86">
        <f t="shared" si="248"/>
        <v>8.7553932533121874E-7</v>
      </c>
      <c r="JG210" s="86">
        <f t="shared" si="248"/>
        <v>1.3966076394624643E-7</v>
      </c>
      <c r="JH210" s="86">
        <f t="shared" si="248"/>
        <v>1.1387995502033589E-6</v>
      </c>
      <c r="JI210" s="86">
        <f t="shared" si="248"/>
        <v>7.0885126352853114E-6</v>
      </c>
      <c r="JJ210" s="86">
        <f t="shared" si="248"/>
        <v>2.7667456228434813E-5</v>
      </c>
      <c r="JK210" s="86">
        <f t="shared" si="248"/>
        <v>5.2735178192310865E-5</v>
      </c>
      <c r="JL210" s="86">
        <f t="shared" si="248"/>
        <v>1.0101904526637962E-11</v>
      </c>
      <c r="JM210" s="86">
        <f t="shared" si="248"/>
        <v>2.0925665355356967E-13</v>
      </c>
    </row>
    <row r="211" spans="2:273" x14ac:dyDescent="0.25">
      <c r="B211" s="2">
        <v>184</v>
      </c>
      <c r="C211" s="37">
        <v>67.387</v>
      </c>
      <c r="D211" s="37">
        <v>67.935000000000002</v>
      </c>
      <c r="E211" s="37">
        <v>62.048000000000002</v>
      </c>
      <c r="F211" s="37">
        <v>60.41</v>
      </c>
      <c r="G211" s="37">
        <v>57.393000000000001</v>
      </c>
      <c r="H211" s="37">
        <v>57.633000000000003</v>
      </c>
      <c r="I211" s="37">
        <v>58.344000000000001</v>
      </c>
      <c r="J211" s="37">
        <v>57.23</v>
      </c>
      <c r="K211" s="37">
        <v>56.262</v>
      </c>
      <c r="L211" s="37">
        <v>55.18</v>
      </c>
      <c r="M211" s="37">
        <v>54.295000000000002</v>
      </c>
      <c r="N211" s="37">
        <v>56.951999999999998</v>
      </c>
      <c r="O211" s="37">
        <v>57.064999999999998</v>
      </c>
      <c r="P211" s="37">
        <v>61.128999999999998</v>
      </c>
      <c r="Q211" s="37">
        <v>61.581000000000003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60.950631307217847</v>
      </c>
      <c r="AG211" s="4">
        <f t="shared" si="249"/>
        <v>62.585954407748972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0.17836869278215062</v>
      </c>
      <c r="AW211" s="4">
        <f t="shared" si="250"/>
        <v>-1.0049544077489685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60.950631307217847</v>
      </c>
      <c r="BM211" s="2">
        <f t="shared" si="242"/>
        <v>62.585954407748972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61.128999999999998</v>
      </c>
      <c r="DI211" s="2">
        <f t="shared" si="211"/>
        <v>61.581000000000003</v>
      </c>
      <c r="DK211" s="2">
        <f t="shared" si="251"/>
        <v>110.39244397463003</v>
      </c>
      <c r="DL211" s="2">
        <f t="shared" si="251"/>
        <v>133.45636739324203</v>
      </c>
      <c r="DM211" s="2">
        <f t="shared" si="251"/>
        <v>135.70684930988844</v>
      </c>
      <c r="DN211" s="2">
        <f t="shared" si="251"/>
        <v>94.755653276955599</v>
      </c>
      <c r="DO211" s="2">
        <f t="shared" si="251"/>
        <v>107.37916900305216</v>
      </c>
      <c r="DP211" s="2">
        <f t="shared" si="251"/>
        <v>103.50657491289201</v>
      </c>
      <c r="DQ211" s="2">
        <f t="shared" si="251"/>
        <v>113.6266612320823</v>
      </c>
      <c r="DR211" s="2">
        <f t="shared" si="251"/>
        <v>102.14600700295436</v>
      </c>
      <c r="DS211" s="2">
        <f t="shared" si="251"/>
        <v>112.73240995280992</v>
      </c>
      <c r="DT211" s="2">
        <f t="shared" si="251"/>
        <v>107.06728811668809</v>
      </c>
      <c r="DU211" s="2">
        <f t="shared" si="251"/>
        <v>103.77992935040305</v>
      </c>
      <c r="DV211" s="2">
        <f t="shared" si="251"/>
        <v>116.03994143049934</v>
      </c>
      <c r="DW211" s="2">
        <f t="shared" si="251"/>
        <v>102.78834127579735</v>
      </c>
      <c r="DX211" s="2">
        <f t="shared" si="251"/>
        <v>107.91894167852064</v>
      </c>
      <c r="DY211" s="2">
        <f t="shared" si="251"/>
        <v>94.423953225806414</v>
      </c>
      <c r="EA211" s="2">
        <f t="shared" si="240"/>
        <v>66.437699340744572</v>
      </c>
      <c r="EB211" s="2">
        <f t="shared" si="240"/>
        <v>65.8184319207557</v>
      </c>
      <c r="EC211" s="2">
        <f t="shared" si="240"/>
        <v>58.569917434411089</v>
      </c>
      <c r="ED211" s="2">
        <f t="shared" si="240"/>
        <v>56.35170872096262</v>
      </c>
      <c r="EE211" s="2">
        <f t="shared" si="240"/>
        <v>56.427777142241922</v>
      </c>
      <c r="EF211" s="2">
        <f t="shared" si="239"/>
        <v>55.380146163614754</v>
      </c>
      <c r="EG211" s="2">
        <f t="shared" si="239"/>
        <v>56.779978933433107</v>
      </c>
      <c r="EH211" s="2">
        <f t="shared" si="239"/>
        <v>55.221684981908695</v>
      </c>
      <c r="EI211" s="2">
        <f t="shared" si="239"/>
        <v>53.631702442498437</v>
      </c>
      <c r="EJ211" s="2">
        <f t="shared" si="239"/>
        <v>52.878849339735922</v>
      </c>
      <c r="EK211" s="2">
        <f t="shared" si="239"/>
        <v>54.018737128353877</v>
      </c>
      <c r="EL211" s="2">
        <f t="shared" ref="EL211:EL222" si="254">CP$228*$B211+CP$229</f>
        <v>52.605277826690411</v>
      </c>
      <c r="EM211" s="2">
        <f t="shared" ref="EM211:EM222" si="255">CQ$228*$B211+CQ$229</f>
        <v>54.366101522029382</v>
      </c>
      <c r="EN211" s="2">
        <f t="shared" ref="EN211:EN222" si="256">CR$228*$B211+CR$229</f>
        <v>62.369618263193885</v>
      </c>
      <c r="EO211" s="2">
        <f t="shared" ref="EO211:EO222" si="257">CS$228*$B211+CS$229</f>
        <v>61.862483262040911</v>
      </c>
      <c r="EQ211" s="2">
        <f t="shared" si="252"/>
        <v>66.764822068371458</v>
      </c>
      <c r="ER211" s="2">
        <f t="shared" si="252"/>
        <v>66.987967316711547</v>
      </c>
      <c r="ES211" s="2">
        <f t="shared" si="252"/>
        <v>60.827240366666331</v>
      </c>
      <c r="ET211" s="2">
        <f t="shared" si="252"/>
        <v>58.35516945337023</v>
      </c>
      <c r="EU211" s="2">
        <f t="shared" si="252"/>
        <v>56.440487261187457</v>
      </c>
      <c r="EV211" s="2">
        <f t="shared" si="252"/>
        <v>56.960787446050375</v>
      </c>
      <c r="EW211" s="2">
        <f t="shared" si="252"/>
        <v>56.496446929916701</v>
      </c>
      <c r="EX211" s="2">
        <f t="shared" si="252"/>
        <v>56.293986853929923</v>
      </c>
      <c r="EY211" s="2">
        <f t="shared" si="252"/>
        <v>54.988269083888923</v>
      </c>
      <c r="EZ211" s="2">
        <f t="shared" si="252"/>
        <v>53.601924765436038</v>
      </c>
      <c r="FA211" s="2">
        <f t="shared" si="252"/>
        <v>53.558802679447638</v>
      </c>
      <c r="FB211" s="2">
        <f t="shared" si="252"/>
        <v>54.795795937430327</v>
      </c>
      <c r="FC211" s="2">
        <f t="shared" si="252"/>
        <v>55.681860041903207</v>
      </c>
      <c r="FD211" s="2">
        <f t="shared" si="252"/>
        <v>60.829369322129885</v>
      </c>
      <c r="FE211" s="2">
        <f t="shared" si="252"/>
        <v>62.669615771006022</v>
      </c>
      <c r="FG211" s="2">
        <f t="shared" si="253"/>
        <v>0.99999727785329406</v>
      </c>
      <c r="FH211" s="2">
        <f t="shared" si="253"/>
        <v>0.9999971554337993</v>
      </c>
      <c r="FI211" s="2">
        <f t="shared" si="253"/>
        <v>0.9999971848505802</v>
      </c>
      <c r="FJ211" s="2">
        <f t="shared" si="253"/>
        <v>0.99999732018021437</v>
      </c>
      <c r="FK211" s="2">
        <f t="shared" si="253"/>
        <v>0.99999735725248851</v>
      </c>
      <c r="FL211" s="2">
        <f t="shared" si="253"/>
        <v>0.99999712159131715</v>
      </c>
      <c r="FM211" s="2">
        <f t="shared" si="253"/>
        <v>0.99999681111351546</v>
      </c>
      <c r="FN211" s="2">
        <f t="shared" si="253"/>
        <v>0.9999967815618036</v>
      </c>
      <c r="FO211" s="2">
        <f t="shared" si="253"/>
        <v>0.99999659961624343</v>
      </c>
      <c r="FP211" s="2">
        <f t="shared" si="253"/>
        <v>0.99999650686146824</v>
      </c>
      <c r="FQ211" s="2">
        <f t="shared" si="253"/>
        <v>0.99999688534317255</v>
      </c>
      <c r="FR211" s="2">
        <f t="shared" si="253"/>
        <v>0.99999695292917523</v>
      </c>
      <c r="FS211" s="2">
        <f t="shared" si="253"/>
        <v>0.99999709917666801</v>
      </c>
      <c r="FT211" s="2">
        <f t="shared" si="253"/>
        <v>0.99999680352606368</v>
      </c>
      <c r="FU211" s="2">
        <f t="shared" si="253"/>
        <v>0.99999588954339458</v>
      </c>
      <c r="FW211" s="2">
        <f t="shared" si="244"/>
        <v>0.93427825253953667</v>
      </c>
      <c r="FX211" s="2">
        <f t="shared" si="244"/>
        <v>0.94203189022779399</v>
      </c>
      <c r="FY211" s="2">
        <f t="shared" si="244"/>
        <v>0.95427507459268135</v>
      </c>
      <c r="FZ211" s="2">
        <f t="shared" si="244"/>
        <v>0.96235105047601388</v>
      </c>
      <c r="GA211" s="2">
        <f t="shared" si="244"/>
        <v>0.95977757387607343</v>
      </c>
      <c r="GB211" s="2">
        <f t="shared" si="244"/>
        <v>0.95619462235719754</v>
      </c>
      <c r="GC211" s="2">
        <f t="shared" si="244"/>
        <v>0.96058178865235522</v>
      </c>
      <c r="GD211" s="2">
        <f t="shared" si="244"/>
        <v>0.96414783724483877</v>
      </c>
      <c r="GE211" s="2">
        <f t="shared" si="244"/>
        <v>0.96624439071126933</v>
      </c>
      <c r="GF211" s="2">
        <f t="shared" si="244"/>
        <v>0.9558177487560191</v>
      </c>
      <c r="GG211" s="2">
        <f t="shared" si="244"/>
        <v>0.95076761772312757</v>
      </c>
      <c r="GH211" s="2">
        <f t="shared" si="244"/>
        <v>0.94322379261297606</v>
      </c>
      <c r="GI211" s="2">
        <f t="shared" si="244"/>
        <v>0.93973695993856354</v>
      </c>
      <c r="GJ211" s="2">
        <f t="shared" si="244"/>
        <v>0.92136570613112245</v>
      </c>
      <c r="GK211" s="2">
        <f t="shared" si="244"/>
        <v>0.89618159987908197</v>
      </c>
      <c r="GM211" s="86">
        <f t="shared" si="245"/>
        <v>3.5925137231512063E-304</v>
      </c>
      <c r="GN211" s="86">
        <f t="shared" si="245"/>
        <v>2.1054632693977144E-306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4.0792429921732897E-256</v>
      </c>
      <c r="GS211" s="86">
        <f t="shared" si="245"/>
        <v>8.6738951832936674E-282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1.1080771610613344E-207</v>
      </c>
      <c r="HD211" s="86">
        <f t="shared" si="181"/>
        <v>1.7639539664586888E-254</v>
      </c>
      <c r="HE211" s="86">
        <f t="shared" si="181"/>
        <v>3.6667860585526392E-287</v>
      </c>
      <c r="HF211" s="86">
        <f t="shared" si="181"/>
        <v>0</v>
      </c>
      <c r="HG211" s="86">
        <f t="shared" si="181"/>
        <v>1.6764354015795886E-249</v>
      </c>
      <c r="HH211" s="86">
        <f t="shared" si="181"/>
        <v>2.0585650036929062E-285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5.3214527643224699E-89</v>
      </c>
      <c r="HT211" s="86">
        <f t="shared" si="246"/>
        <v>1.0314836751637518E-105</v>
      </c>
      <c r="HU211" s="86">
        <f t="shared" si="246"/>
        <v>3.5648550669394411E-103</v>
      </c>
      <c r="HV211" s="86">
        <f t="shared" si="246"/>
        <v>7.7878310171862881E-127</v>
      </c>
      <c r="HW211" s="86">
        <f t="shared" si="246"/>
        <v>5.7157749383206467E-140</v>
      </c>
      <c r="HX211" s="86">
        <f t="shared" si="246"/>
        <v>1.1756515015551114E-111</v>
      </c>
      <c r="HY211" s="86">
        <f t="shared" si="246"/>
        <v>2.4851577437956857E-130</v>
      </c>
      <c r="HZ211" s="86">
        <f t="shared" si="246"/>
        <v>3.9847624706273044E-118</v>
      </c>
      <c r="IA211" s="86">
        <f t="shared" si="246"/>
        <v>1.1664455979938835E-132</v>
      </c>
      <c r="IB211" s="86">
        <f t="shared" si="246"/>
        <v>1.6272555713018977E-128</v>
      </c>
      <c r="IC211" s="86">
        <f t="shared" si="246"/>
        <v>1.7201475071711301E-115</v>
      </c>
      <c r="ID211" s="86">
        <f t="shared" si="246"/>
        <v>7.9567527189474709E-108</v>
      </c>
      <c r="IE211" s="86">
        <f t="shared" si="246"/>
        <v>3.3235666954832953E-103</v>
      </c>
      <c r="IF211" s="86">
        <f t="shared" si="246"/>
        <v>1.4516137198210683E-77</v>
      </c>
      <c r="IG211" s="86">
        <f t="shared" si="246"/>
        <v>7.0391085740403992E-71</v>
      </c>
      <c r="II211" s="86">
        <f t="shared" si="247"/>
        <v>1.3666507597682412E-4</v>
      </c>
      <c r="IJ211" s="86">
        <f t="shared" si="247"/>
        <v>3.0394108921695127E-5</v>
      </c>
      <c r="IK211" s="86">
        <f t="shared" si="247"/>
        <v>6.0582579437510172E-6</v>
      </c>
      <c r="IL211" s="86">
        <f t="shared" si="247"/>
        <v>1.6021327619516121E-7</v>
      </c>
      <c r="IM211" s="86">
        <f t="shared" si="247"/>
        <v>9.1273594025874881E-8</v>
      </c>
      <c r="IN211" s="86">
        <f t="shared" si="247"/>
        <v>2.7872473826333485E-6</v>
      </c>
      <c r="IO211" s="86">
        <f t="shared" si="247"/>
        <v>2.0124266224293513E-7</v>
      </c>
      <c r="IP211" s="86">
        <f t="shared" si="247"/>
        <v>4.2083279189826865E-7</v>
      </c>
      <c r="IQ211" s="86">
        <f t="shared" si="247"/>
        <v>6.1506727911943397E-8</v>
      </c>
      <c r="IR211" s="86">
        <f t="shared" si="247"/>
        <v>5.2680000371243083E-7</v>
      </c>
      <c r="IS211" s="86">
        <f t="shared" si="247"/>
        <v>3.5657961492963909E-6</v>
      </c>
      <c r="IT211" s="86">
        <f t="shared" si="247"/>
        <v>1.4648753757474628E-5</v>
      </c>
      <c r="IU211" s="86">
        <f t="shared" si="247"/>
        <v>2.8713954422399797E-5</v>
      </c>
      <c r="IV211" s="86">
        <f t="shared" si="247"/>
        <v>1.5535895193373741E-12</v>
      </c>
      <c r="IW211" s="86">
        <f t="shared" si="247"/>
        <v>1.713288154082254E-14</v>
      </c>
      <c r="IY211" s="86">
        <f t="shared" si="248"/>
        <v>1.3666507597682412E-4</v>
      </c>
      <c r="IZ211" s="86">
        <f t="shared" si="248"/>
        <v>3.0394108921695127E-5</v>
      </c>
      <c r="JA211" s="86">
        <f t="shared" si="248"/>
        <v>6.0582579437510172E-6</v>
      </c>
      <c r="JB211" s="86">
        <f t="shared" si="248"/>
        <v>1.6021327619516121E-7</v>
      </c>
      <c r="JC211" s="86">
        <f t="shared" si="248"/>
        <v>9.1273594025874881E-8</v>
      </c>
      <c r="JD211" s="86">
        <f t="shared" si="248"/>
        <v>2.7872473826333485E-6</v>
      </c>
      <c r="JE211" s="86">
        <f t="shared" si="248"/>
        <v>2.0124266224293513E-7</v>
      </c>
      <c r="JF211" s="86">
        <f t="shared" si="248"/>
        <v>4.2083279189826865E-7</v>
      </c>
      <c r="JG211" s="86">
        <f t="shared" si="248"/>
        <v>6.1506727911943397E-8</v>
      </c>
      <c r="JH211" s="86">
        <f t="shared" si="248"/>
        <v>5.2680000371243083E-7</v>
      </c>
      <c r="JI211" s="86">
        <f t="shared" si="248"/>
        <v>3.5657961492963909E-6</v>
      </c>
      <c r="JJ211" s="86">
        <f t="shared" si="248"/>
        <v>1.4648753757474628E-5</v>
      </c>
      <c r="JK211" s="86">
        <f t="shared" si="248"/>
        <v>2.8713954422399797E-5</v>
      </c>
      <c r="JL211" s="86">
        <f t="shared" si="248"/>
        <v>1.5535895193373741E-12</v>
      </c>
      <c r="JM211" s="86">
        <f t="shared" si="248"/>
        <v>1.713288154082254E-14</v>
      </c>
    </row>
    <row r="212" spans="2:273" x14ac:dyDescent="0.25">
      <c r="B212" s="2">
        <v>185</v>
      </c>
      <c r="C212" s="37">
        <v>66.951999999999998</v>
      </c>
      <c r="D212" s="37">
        <v>67.548000000000002</v>
      </c>
      <c r="E212" s="37">
        <v>62.531999999999996</v>
      </c>
      <c r="F212" s="37">
        <v>59.262</v>
      </c>
      <c r="G212" s="37">
        <v>57.491999999999997</v>
      </c>
      <c r="H212" s="37">
        <v>58.317</v>
      </c>
      <c r="I212" s="37">
        <v>59.377000000000002</v>
      </c>
      <c r="J212" s="37">
        <v>57.131</v>
      </c>
      <c r="K212" s="37">
        <v>56.344000000000001</v>
      </c>
      <c r="L212" s="37">
        <v>53.655999999999999</v>
      </c>
      <c r="M212" s="37">
        <v>54.048999999999999</v>
      </c>
      <c r="N212" s="37">
        <v>56.613</v>
      </c>
      <c r="O212" s="37">
        <v>57.468000000000004</v>
      </c>
      <c r="P212" s="37">
        <v>60.725999999999999</v>
      </c>
      <c r="Q212" s="37">
        <v>62.661000000000001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60.854095131847629</v>
      </c>
      <c r="AG212" s="4">
        <f t="shared" si="249"/>
        <v>62.500643459549259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-0.12809513184762977</v>
      </c>
      <c r="AW212" s="4">
        <f t="shared" si="250"/>
        <v>0.1603565404507421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60.854095131847629</v>
      </c>
      <c r="BM212" s="2">
        <f t="shared" si="258"/>
        <v>62.500643459549259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60.725999999999999</v>
      </c>
      <c r="DI212" s="2">
        <f t="shared" si="211"/>
        <v>62.661000000000001</v>
      </c>
      <c r="DK212" s="2">
        <f t="shared" si="251"/>
        <v>110.55303563877983</v>
      </c>
      <c r="DL212" s="2">
        <f t="shared" si="251"/>
        <v>133.73066963779269</v>
      </c>
      <c r="DM212" s="2">
        <f t="shared" si="251"/>
        <v>136.01248151149287</v>
      </c>
      <c r="DN212" s="2">
        <f t="shared" si="251"/>
        <v>94.820268196919358</v>
      </c>
      <c r="DO212" s="2">
        <f t="shared" si="251"/>
        <v>107.56797161224104</v>
      </c>
      <c r="DP212" s="2">
        <f t="shared" si="251"/>
        <v>103.6705841463415</v>
      </c>
      <c r="DQ212" s="2">
        <f t="shared" si="251"/>
        <v>113.84458255826678</v>
      </c>
      <c r="DR212" s="2">
        <f t="shared" si="251"/>
        <v>102.28677634314475</v>
      </c>
      <c r="DS212" s="2">
        <f t="shared" si="251"/>
        <v>112.945265036465</v>
      </c>
      <c r="DT212" s="2">
        <f t="shared" si="251"/>
        <v>107.25020008580006</v>
      </c>
      <c r="DU212" s="2">
        <f t="shared" si="251"/>
        <v>103.94791702228545</v>
      </c>
      <c r="DV212" s="2">
        <f t="shared" si="251"/>
        <v>116.27650175438598</v>
      </c>
      <c r="DW212" s="2">
        <f t="shared" si="251"/>
        <v>102.94408808630391</v>
      </c>
      <c r="DX212" s="2">
        <f t="shared" si="251"/>
        <v>108.1253888098625</v>
      </c>
      <c r="DY212" s="2">
        <f t="shared" si="251"/>
        <v>94.549729032258028</v>
      </c>
      <c r="EA212" s="2">
        <f t="shared" si="240"/>
        <v>66.316977481902796</v>
      </c>
      <c r="EB212" s="2">
        <f t="shared" si="240"/>
        <v>65.679640914458133</v>
      </c>
      <c r="EC212" s="2">
        <f t="shared" si="240"/>
        <v>58.422055077136378</v>
      </c>
      <c r="ED212" s="2">
        <f t="shared" si="240"/>
        <v>56.195256044231513</v>
      </c>
      <c r="EE212" s="2">
        <f t="shared" si="240"/>
        <v>56.306476521809365</v>
      </c>
      <c r="EF212" s="2">
        <f t="shared" si="239"/>
        <v>55.250922493957631</v>
      </c>
      <c r="EG212" s="2">
        <f t="shared" si="239"/>
        <v>56.663385637609011</v>
      </c>
      <c r="EH212" s="2">
        <f t="shared" si="239"/>
        <v>55.077101120593596</v>
      </c>
      <c r="EI212" s="2">
        <f t="shared" si="239"/>
        <v>53.471678360413605</v>
      </c>
      <c r="EJ212" s="2">
        <f t="shared" si="239"/>
        <v>52.733852995743774</v>
      </c>
      <c r="EK212" s="2">
        <f t="shared" si="239"/>
        <v>53.906159294174522</v>
      </c>
      <c r="EL212" s="2">
        <f t="shared" si="254"/>
        <v>52.455925878355977</v>
      </c>
      <c r="EM212" s="2">
        <f t="shared" si="255"/>
        <v>54.222490886896821</v>
      </c>
      <c r="EN212" s="2">
        <f t="shared" si="256"/>
        <v>62.301737723006156</v>
      </c>
      <c r="EO212" s="2">
        <f t="shared" si="257"/>
        <v>61.761185517795511</v>
      </c>
      <c r="EQ212" s="2">
        <f t="shared" si="252"/>
        <v>66.648685622171996</v>
      </c>
      <c r="ER212" s="2">
        <f t="shared" si="252"/>
        <v>66.866006641856117</v>
      </c>
      <c r="ES212" s="2">
        <f t="shared" si="252"/>
        <v>60.710393892461724</v>
      </c>
      <c r="ET212" s="2">
        <f t="shared" si="252"/>
        <v>58.225692480437687</v>
      </c>
      <c r="EU212" s="2">
        <f t="shared" si="252"/>
        <v>56.319379214660636</v>
      </c>
      <c r="EV212" s="2">
        <f t="shared" si="252"/>
        <v>56.853227868258706</v>
      </c>
      <c r="EW212" s="2">
        <f t="shared" si="252"/>
        <v>56.376065042358064</v>
      </c>
      <c r="EX212" s="2">
        <f t="shared" si="252"/>
        <v>56.163580828846619</v>
      </c>
      <c r="EY212" s="2">
        <f t="shared" si="252"/>
        <v>54.846040756562189</v>
      </c>
      <c r="EZ212" s="2">
        <f t="shared" si="252"/>
        <v>53.466722543143845</v>
      </c>
      <c r="FA212" s="2">
        <f t="shared" si="252"/>
        <v>53.439991012722558</v>
      </c>
      <c r="FB212" s="2">
        <f t="shared" si="252"/>
        <v>54.676445419522565</v>
      </c>
      <c r="FC212" s="2">
        <f t="shared" si="252"/>
        <v>55.556626417418144</v>
      </c>
      <c r="FD212" s="2">
        <f t="shared" si="252"/>
        <v>60.741272585051064</v>
      </c>
      <c r="FE212" s="2">
        <f t="shared" si="252"/>
        <v>62.578632871929486</v>
      </c>
      <c r="FG212" s="2">
        <f t="shared" si="253"/>
        <v>0.9999975173721033</v>
      </c>
      <c r="FH212" s="2">
        <f t="shared" si="253"/>
        <v>0.99999740572414242</v>
      </c>
      <c r="FI212" s="2">
        <f t="shared" si="253"/>
        <v>0.99999743255257878</v>
      </c>
      <c r="FJ212" s="2">
        <f t="shared" si="253"/>
        <v>0.99999755597473161</v>
      </c>
      <c r="FK212" s="2">
        <f t="shared" si="253"/>
        <v>0.99999758978506337</v>
      </c>
      <c r="FL212" s="2">
        <f t="shared" si="253"/>
        <v>0.9999973748594162</v>
      </c>
      <c r="FM212" s="2">
        <f t="shared" si="253"/>
        <v>0.99999709170014461</v>
      </c>
      <c r="FN212" s="2">
        <f t="shared" si="253"/>
        <v>0.99999706474864791</v>
      </c>
      <c r="FO212" s="2">
        <f t="shared" si="253"/>
        <v>0.9999968988122282</v>
      </c>
      <c r="FP212" s="2">
        <f t="shared" si="253"/>
        <v>0.99999681421881648</v>
      </c>
      <c r="FQ212" s="2">
        <f t="shared" si="253"/>
        <v>0.99999715939843403</v>
      </c>
      <c r="FR212" s="2">
        <f t="shared" si="253"/>
        <v>0.99999722103763444</v>
      </c>
      <c r="FS212" s="2">
        <f t="shared" si="253"/>
        <v>0.99999735441700288</v>
      </c>
      <c r="FT212" s="2">
        <f t="shared" si="253"/>
        <v>0.99999708478030236</v>
      </c>
      <c r="FU212" s="2">
        <f t="shared" si="253"/>
        <v>0.99999625121766533</v>
      </c>
      <c r="FW212" s="2">
        <f t="shared" ref="FW212:GK227" si="260">POWER(10,($B212-C$232)/C$229)/(1+POWER(10,($B212-C$232)/C$229))</f>
        <v>0.93971242284939149</v>
      </c>
      <c r="FX212" s="2">
        <f t="shared" si="260"/>
        <v>0.94686141874591789</v>
      </c>
      <c r="FY212" s="2">
        <f t="shared" si="260"/>
        <v>0.95812991658499813</v>
      </c>
      <c r="FZ212" s="2">
        <f t="shared" si="260"/>
        <v>0.96554962620883955</v>
      </c>
      <c r="GA212" s="2">
        <f t="shared" si="260"/>
        <v>0.96318642307869051</v>
      </c>
      <c r="GB212" s="2">
        <f t="shared" si="260"/>
        <v>0.95989443795307972</v>
      </c>
      <c r="GC212" s="2">
        <f t="shared" si="260"/>
        <v>0.96392504249024769</v>
      </c>
      <c r="GD212" s="2">
        <f t="shared" si="260"/>
        <v>0.96719896475111711</v>
      </c>
      <c r="GE212" s="2">
        <f t="shared" si="260"/>
        <v>0.9691228092391625</v>
      </c>
      <c r="GF212" s="2">
        <f t="shared" si="260"/>
        <v>0.9595480486024357</v>
      </c>
      <c r="GG212" s="2">
        <f t="shared" si="260"/>
        <v>0.95490418242279607</v>
      </c>
      <c r="GH212" s="2">
        <f t="shared" si="260"/>
        <v>0.94795950522283601</v>
      </c>
      <c r="GI212" s="2">
        <f t="shared" si="260"/>
        <v>0.94474647273735446</v>
      </c>
      <c r="GJ212" s="2">
        <f t="shared" si="260"/>
        <v>0.92778501868104724</v>
      </c>
      <c r="GK212" s="2">
        <f t="shared" si="260"/>
        <v>0.9044435961558851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2.1472481516273166E-260</v>
      </c>
      <c r="GS212" s="86">
        <f t="shared" si="261"/>
        <v>1.8064557780970569E-286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5.4599845257474579E-212</v>
      </c>
      <c r="HD212" s="86">
        <f t="shared" si="181"/>
        <v>8.7524217590091927E-260</v>
      </c>
      <c r="HE212" s="86">
        <f t="shared" si="181"/>
        <v>3.883721646956614E-293</v>
      </c>
      <c r="HF212" s="86">
        <f t="shared" si="181"/>
        <v>0</v>
      </c>
      <c r="HG212" s="86">
        <f t="shared" si="181"/>
        <v>1.3762051700775045E-254</v>
      </c>
      <c r="HH212" s="86">
        <f t="shared" si="181"/>
        <v>2.6806827840515079E-291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4.5253134635399549E-92</v>
      </c>
      <c r="HT212" s="86">
        <f t="shared" si="262"/>
        <v>3.3635959535155098E-109</v>
      </c>
      <c r="HU212" s="86">
        <f t="shared" si="262"/>
        <v>1.3283392074932268E-106</v>
      </c>
      <c r="HV212" s="86">
        <f t="shared" si="262"/>
        <v>5.7351422288371535E-131</v>
      </c>
      <c r="HW212" s="86">
        <f t="shared" si="262"/>
        <v>1.7057679861188362E-144</v>
      </c>
      <c r="HX212" s="86">
        <f t="shared" si="262"/>
        <v>2.6812438118405828E-115</v>
      </c>
      <c r="HY212" s="86">
        <f t="shared" si="262"/>
        <v>1.5033097779107356E-134</v>
      </c>
      <c r="HZ212" s="86">
        <f t="shared" si="262"/>
        <v>6.4768752007046807E-122</v>
      </c>
      <c r="IA212" s="86">
        <f t="shared" si="262"/>
        <v>7.0291935524208513E-137</v>
      </c>
      <c r="IB212" s="86">
        <f t="shared" si="262"/>
        <v>1.0296814132866532E-132</v>
      </c>
      <c r="IC212" s="86">
        <f t="shared" si="262"/>
        <v>2.6232179886055844E-119</v>
      </c>
      <c r="ID212" s="86">
        <f t="shared" si="262"/>
        <v>1.8577772680088177E-111</v>
      </c>
      <c r="IE212" s="86">
        <f t="shared" si="262"/>
        <v>1.0320228996418687E-106</v>
      </c>
      <c r="IF212" s="86">
        <f t="shared" si="262"/>
        <v>2.9664682937087793E-80</v>
      </c>
      <c r="IG212" s="86">
        <f t="shared" si="262"/>
        <v>1.833375345141169E-73</v>
      </c>
      <c r="II212" s="86">
        <f t="shared" ref="II212:IW227" si="263" xml:space="preserve"> _xlfn.NORM.DIST($B212, C$10, ABS(C$14), TRUE) * _xlfn.NORM.DIST(($B212 - C$10)*C$18, 0, ABS(C$14), TRUE) * 2</f>
        <v>7.9310521358751999E-5</v>
      </c>
      <c r="IJ212" s="86">
        <f t="shared" si="263"/>
        <v>1.6454316444162037E-5</v>
      </c>
      <c r="IK212" s="86">
        <f t="shared" si="263"/>
        <v>3.1391751227658928E-6</v>
      </c>
      <c r="IL212" s="86">
        <f t="shared" si="263"/>
        <v>7.0717750408271037E-8</v>
      </c>
      <c r="IM212" s="86">
        <f t="shared" si="263"/>
        <v>3.8319141555445285E-8</v>
      </c>
      <c r="IN212" s="86">
        <f t="shared" si="263"/>
        <v>1.3938232372249521E-6</v>
      </c>
      <c r="IO212" s="86">
        <f t="shared" si="263"/>
        <v>8.8874865335327195E-8</v>
      </c>
      <c r="IP212" s="86">
        <f t="shared" si="263"/>
        <v>1.9839021331812667E-7</v>
      </c>
      <c r="IQ212" s="86">
        <f t="shared" si="263"/>
        <v>2.6512237822857994E-8</v>
      </c>
      <c r="IR212" s="86">
        <f t="shared" si="263"/>
        <v>2.3842641496553192E-7</v>
      </c>
      <c r="IS212" s="86">
        <f t="shared" si="263"/>
        <v>1.7581760651021584E-6</v>
      </c>
      <c r="IT212" s="86">
        <f t="shared" si="263"/>
        <v>7.6073055942376857E-6</v>
      </c>
      <c r="IU212" s="86">
        <f t="shared" si="263"/>
        <v>1.5343084536210519E-5</v>
      </c>
      <c r="IV212" s="86">
        <f t="shared" si="263"/>
        <v>2.2305606424258741E-13</v>
      </c>
      <c r="IW212" s="86">
        <f t="shared" si="263"/>
        <v>1.2619600516733216E-15</v>
      </c>
      <c r="IY212" s="86">
        <f t="shared" ref="IY212:JM227" si="264">GM212+HC212+HS212+II212</f>
        <v>7.9310521358751999E-5</v>
      </c>
      <c r="IZ212" s="86">
        <f t="shared" si="264"/>
        <v>1.6454316444162037E-5</v>
      </c>
      <c r="JA212" s="86">
        <f t="shared" si="264"/>
        <v>3.1391751227658928E-6</v>
      </c>
      <c r="JB212" s="86">
        <f t="shared" si="264"/>
        <v>7.0717750408271037E-8</v>
      </c>
      <c r="JC212" s="86">
        <f t="shared" si="264"/>
        <v>3.8319141555445285E-8</v>
      </c>
      <c r="JD212" s="86">
        <f t="shared" si="264"/>
        <v>1.3938232372249521E-6</v>
      </c>
      <c r="JE212" s="86">
        <f t="shared" si="264"/>
        <v>8.8874865335327195E-8</v>
      </c>
      <c r="JF212" s="86">
        <f t="shared" si="264"/>
        <v>1.9839021331812667E-7</v>
      </c>
      <c r="JG212" s="86">
        <f t="shared" si="264"/>
        <v>2.6512237822857994E-8</v>
      </c>
      <c r="JH212" s="86">
        <f t="shared" si="264"/>
        <v>2.3842641496553192E-7</v>
      </c>
      <c r="JI212" s="86">
        <f t="shared" si="264"/>
        <v>1.7581760651021584E-6</v>
      </c>
      <c r="JJ212" s="86">
        <f t="shared" si="264"/>
        <v>7.6073055942376857E-6</v>
      </c>
      <c r="JK212" s="86">
        <f t="shared" si="264"/>
        <v>1.5343084536210519E-5</v>
      </c>
      <c r="JL212" s="86">
        <f t="shared" si="264"/>
        <v>2.2305606424258741E-13</v>
      </c>
      <c r="JM212" s="86">
        <f t="shared" si="264"/>
        <v>1.2619600516733216E-15</v>
      </c>
    </row>
    <row r="213" spans="2:273" x14ac:dyDescent="0.25">
      <c r="B213" s="2">
        <v>186</v>
      </c>
      <c r="C213" s="37">
        <v>65.031999999999996</v>
      </c>
      <c r="D213" s="37">
        <v>68.742000000000004</v>
      </c>
      <c r="E213" s="37">
        <v>62.918999999999997</v>
      </c>
      <c r="F213" s="37">
        <v>59.951000000000001</v>
      </c>
      <c r="G213" s="37">
        <v>56.753999999999998</v>
      </c>
      <c r="H213" s="37">
        <v>57.332999999999998</v>
      </c>
      <c r="I213" s="37">
        <v>58.738</v>
      </c>
      <c r="J213" s="37">
        <v>57.573999999999998</v>
      </c>
      <c r="K213" s="37">
        <v>55.869</v>
      </c>
      <c r="L213" s="37">
        <v>53.869</v>
      </c>
      <c r="M213" s="37">
        <v>53.738</v>
      </c>
      <c r="N213" s="37">
        <v>56.838999999999999</v>
      </c>
      <c r="O213" s="37">
        <v>56.402999999999999</v>
      </c>
      <c r="P213" s="37">
        <v>60.79</v>
      </c>
      <c r="Q213" s="37">
        <v>62.048000000000002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60.758069146257796</v>
      </c>
      <c r="AG213" s="4">
        <f t="shared" si="249"/>
        <v>62.415012960934959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3.1930853742203169E-2</v>
      </c>
      <c r="AW213" s="4">
        <f t="shared" si="250"/>
        <v>-0.36701296093495728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60.758069146257796</v>
      </c>
      <c r="BM213" s="2">
        <f t="shared" si="258"/>
        <v>62.415012960934959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60.79</v>
      </c>
      <c r="DI213" s="2">
        <f t="shared" si="211"/>
        <v>62.048000000000002</v>
      </c>
      <c r="DK213" s="2">
        <f t="shared" si="251"/>
        <v>110.71362730292964</v>
      </c>
      <c r="DL213" s="2">
        <f t="shared" si="251"/>
        <v>134.0049718823434</v>
      </c>
      <c r="DM213" s="2">
        <f t="shared" si="251"/>
        <v>136.31811371309726</v>
      </c>
      <c r="DN213" s="2">
        <f t="shared" si="251"/>
        <v>94.884883116883117</v>
      </c>
      <c r="DO213" s="2">
        <f t="shared" si="251"/>
        <v>107.75677422142992</v>
      </c>
      <c r="DP213" s="2">
        <f t="shared" si="251"/>
        <v>103.83459337979096</v>
      </c>
      <c r="DQ213" s="2">
        <f t="shared" si="251"/>
        <v>114.06250388445127</v>
      </c>
      <c r="DR213" s="2">
        <f t="shared" si="251"/>
        <v>102.42754568333515</v>
      </c>
      <c r="DS213" s="2">
        <f t="shared" si="251"/>
        <v>113.15812012012009</v>
      </c>
      <c r="DT213" s="2">
        <f t="shared" si="251"/>
        <v>107.43311205491203</v>
      </c>
      <c r="DU213" s="2">
        <f t="shared" si="251"/>
        <v>104.11590469416787</v>
      </c>
      <c r="DV213" s="2">
        <f t="shared" si="251"/>
        <v>116.51306207827261</v>
      </c>
      <c r="DW213" s="2">
        <f t="shared" si="251"/>
        <v>103.09983489681048</v>
      </c>
      <c r="DX213" s="2">
        <f t="shared" si="251"/>
        <v>108.33183594120437</v>
      </c>
      <c r="DY213" s="2">
        <f t="shared" si="251"/>
        <v>94.675504838709642</v>
      </c>
      <c r="EA213" s="2">
        <f t="shared" si="240"/>
        <v>66.19625562306102</v>
      </c>
      <c r="EB213" s="2">
        <f t="shared" si="240"/>
        <v>65.540849908160567</v>
      </c>
      <c r="EC213" s="2">
        <f t="shared" si="240"/>
        <v>58.274192719861674</v>
      </c>
      <c r="ED213" s="2">
        <f t="shared" si="240"/>
        <v>56.038803367500414</v>
      </c>
      <c r="EE213" s="2">
        <f t="shared" si="240"/>
        <v>56.185175901376809</v>
      </c>
      <c r="EF213" s="2">
        <f t="shared" si="239"/>
        <v>55.121698824300509</v>
      </c>
      <c r="EG213" s="2">
        <f t="shared" si="239"/>
        <v>56.546792341784908</v>
      </c>
      <c r="EH213" s="2">
        <f t="shared" si="239"/>
        <v>54.932517259278505</v>
      </c>
      <c r="EI213" s="2">
        <f t="shared" si="239"/>
        <v>53.311654278328774</v>
      </c>
      <c r="EJ213" s="2">
        <f t="shared" si="239"/>
        <v>52.588856651751634</v>
      </c>
      <c r="EK213" s="2">
        <f t="shared" si="239"/>
        <v>53.793581459995167</v>
      </c>
      <c r="EL213" s="2">
        <f t="shared" si="254"/>
        <v>52.306573930021543</v>
      </c>
      <c r="EM213" s="2">
        <f t="shared" si="255"/>
        <v>54.078880251764268</v>
      </c>
      <c r="EN213" s="2">
        <f t="shared" si="256"/>
        <v>62.233857182818426</v>
      </c>
      <c r="EO213" s="2">
        <f t="shared" si="257"/>
        <v>61.659887773550103</v>
      </c>
      <c r="EQ213" s="2">
        <f t="shared" si="252"/>
        <v>66.532549175972548</v>
      </c>
      <c r="ER213" s="2">
        <f t="shared" si="252"/>
        <v>66.744045967000687</v>
      </c>
      <c r="ES213" s="2">
        <f t="shared" si="252"/>
        <v>60.593547418257117</v>
      </c>
      <c r="ET213" s="2">
        <f t="shared" si="252"/>
        <v>58.096215507505136</v>
      </c>
      <c r="EU213" s="2">
        <f t="shared" si="252"/>
        <v>56.198271168133815</v>
      </c>
      <c r="EV213" s="2">
        <f t="shared" si="252"/>
        <v>56.745668290467037</v>
      </c>
      <c r="EW213" s="2">
        <f t="shared" si="252"/>
        <v>56.255683154799428</v>
      </c>
      <c r="EX213" s="2">
        <f t="shared" si="252"/>
        <v>56.033174803763309</v>
      </c>
      <c r="EY213" s="2">
        <f t="shared" si="252"/>
        <v>54.703812429235441</v>
      </c>
      <c r="EZ213" s="2">
        <f t="shared" si="252"/>
        <v>53.331520320851659</v>
      </c>
      <c r="FA213" s="2">
        <f t="shared" si="252"/>
        <v>53.321179345997479</v>
      </c>
      <c r="FB213" s="2">
        <f t="shared" si="252"/>
        <v>54.557094901614789</v>
      </c>
      <c r="FC213" s="2">
        <f t="shared" si="252"/>
        <v>55.431392792933096</v>
      </c>
      <c r="FD213" s="2">
        <f t="shared" si="252"/>
        <v>60.653175847972236</v>
      </c>
      <c r="FE213" s="2">
        <f t="shared" si="252"/>
        <v>62.48764997285295</v>
      </c>
      <c r="FG213" s="2">
        <f t="shared" si="253"/>
        <v>0.99999773581595353</v>
      </c>
      <c r="FH213" s="2">
        <f t="shared" si="253"/>
        <v>0.99999763399175745</v>
      </c>
      <c r="FI213" s="2">
        <f t="shared" si="253"/>
        <v>0.99999765845959343</v>
      </c>
      <c r="FJ213" s="2">
        <f t="shared" si="253"/>
        <v>0.99999777102198428</v>
      </c>
      <c r="FK213" s="2">
        <f t="shared" si="253"/>
        <v>0.99999780185738651</v>
      </c>
      <c r="FL213" s="2">
        <f t="shared" si="253"/>
        <v>0.99999760584277975</v>
      </c>
      <c r="FM213" s="2">
        <f t="shared" si="253"/>
        <v>0.99999734759832903</v>
      </c>
      <c r="FN213" s="2">
        <f t="shared" si="253"/>
        <v>0.99999732301825928</v>
      </c>
      <c r="FO213" s="2">
        <f t="shared" si="253"/>
        <v>0.99999717168236546</v>
      </c>
      <c r="FP213" s="2">
        <f t="shared" si="253"/>
        <v>0.99999709453221441</v>
      </c>
      <c r="FQ213" s="2">
        <f t="shared" si="253"/>
        <v>0.99999740933993397</v>
      </c>
      <c r="FR213" s="2">
        <f t="shared" si="253"/>
        <v>0.99999746555558078</v>
      </c>
      <c r="FS213" s="2">
        <f t="shared" si="253"/>
        <v>0.99999758719906862</v>
      </c>
      <c r="FT213" s="2">
        <f t="shared" si="253"/>
        <v>0.99999734128735474</v>
      </c>
      <c r="FU213" s="2">
        <f t="shared" si="253"/>
        <v>0.99999658106874867</v>
      </c>
      <c r="FW213" s="2">
        <f t="shared" si="260"/>
        <v>0.94472385537655723</v>
      </c>
      <c r="FX213" s="2">
        <f t="shared" si="260"/>
        <v>0.95130937910821334</v>
      </c>
      <c r="FY213" s="2">
        <f t="shared" si="260"/>
        <v>0.96167282843074864</v>
      </c>
      <c r="FZ213" s="2">
        <f t="shared" si="260"/>
        <v>0.96848535662129509</v>
      </c>
      <c r="GA213" s="2">
        <f t="shared" si="260"/>
        <v>0.96631651139973607</v>
      </c>
      <c r="GB213" s="2">
        <f t="shared" si="260"/>
        <v>0.96329376171171532</v>
      </c>
      <c r="GC213" s="2">
        <f t="shared" si="260"/>
        <v>0.96699448143209354</v>
      </c>
      <c r="GD213" s="2">
        <f t="shared" si="260"/>
        <v>0.96999851194941367</v>
      </c>
      <c r="GE213" s="2">
        <f t="shared" si="260"/>
        <v>0.97176295128278234</v>
      </c>
      <c r="GF213" s="2">
        <f t="shared" si="260"/>
        <v>0.96297559967318258</v>
      </c>
      <c r="GG213" s="2">
        <f t="shared" si="260"/>
        <v>0.95870828237239059</v>
      </c>
      <c r="GH213" s="2">
        <f t="shared" si="260"/>
        <v>0.95232017880250663</v>
      </c>
      <c r="GI213" s="2">
        <f t="shared" si="260"/>
        <v>0.94936199686231382</v>
      </c>
      <c r="GJ213" s="2">
        <f t="shared" si="260"/>
        <v>0.93371798939049522</v>
      </c>
      <c r="GK213" s="2">
        <f t="shared" si="260"/>
        <v>0.91211257278451718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1.041126849399637E-264</v>
      </c>
      <c r="GS213" s="86">
        <f t="shared" si="261"/>
        <v>3.4406245878671797E-291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2.4279956880319904E-216</v>
      </c>
      <c r="HD213" s="86">
        <f t="shared" si="181"/>
        <v>3.82551176713928E-265</v>
      </c>
      <c r="HE213" s="86">
        <f t="shared" si="181"/>
        <v>3.5671096892896209E-299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1.0030423402320598E-259</v>
      </c>
      <c r="HH213" s="86">
        <f t="shared" si="265"/>
        <v>3.0373953748329853E-297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3.4066759331238455E-95</v>
      </c>
      <c r="HT213" s="86">
        <f t="shared" si="262"/>
        <v>9.6108553504268339E-113</v>
      </c>
      <c r="HU213" s="86">
        <f t="shared" si="262"/>
        <v>4.3421830219184164E-110</v>
      </c>
      <c r="HV213" s="86">
        <f t="shared" si="262"/>
        <v>3.619094422885227E-135</v>
      </c>
      <c r="HW213" s="86">
        <f t="shared" si="262"/>
        <v>4.3049177592437347E-149</v>
      </c>
      <c r="HX213" s="86">
        <f t="shared" si="262"/>
        <v>5.335148518733056E-119</v>
      </c>
      <c r="HY213" s="86">
        <f t="shared" si="262"/>
        <v>7.7759906379236986E-139</v>
      </c>
      <c r="HZ213" s="86">
        <f t="shared" si="262"/>
        <v>9.1565969764072025E-126</v>
      </c>
      <c r="IA213" s="86">
        <f t="shared" si="262"/>
        <v>3.6315668233898684E-141</v>
      </c>
      <c r="IB213" s="86">
        <f t="shared" si="262"/>
        <v>5.5672400928226429E-137</v>
      </c>
      <c r="IC213" s="86">
        <f t="shared" si="262"/>
        <v>3.4612318964609895E-123</v>
      </c>
      <c r="ID213" s="86">
        <f t="shared" si="262"/>
        <v>3.7691978167625756E-115</v>
      </c>
      <c r="IE213" s="86">
        <f t="shared" si="262"/>
        <v>2.7944050670729561E-110</v>
      </c>
      <c r="IF213" s="86">
        <f t="shared" si="262"/>
        <v>5.4440967366331803E-83</v>
      </c>
      <c r="IG213" s="86">
        <f t="shared" si="262"/>
        <v>4.2832498906058189E-76</v>
      </c>
      <c r="II213" s="86">
        <f t="shared" si="263"/>
        <v>4.526469726750554E-5</v>
      </c>
      <c r="IJ213" s="86">
        <f t="shared" si="263"/>
        <v>8.7472254417938877E-6</v>
      </c>
      <c r="IK213" s="86">
        <f t="shared" si="263"/>
        <v>1.5974001660094693E-6</v>
      </c>
      <c r="IL213" s="86">
        <f t="shared" si="263"/>
        <v>3.0549549155229644E-8</v>
      </c>
      <c r="IM213" s="86">
        <f t="shared" si="263"/>
        <v>1.5715403819474212E-8</v>
      </c>
      <c r="IN213" s="86">
        <f t="shared" si="263"/>
        <v>6.8395125309014212E-7</v>
      </c>
      <c r="IO213" s="86">
        <f t="shared" si="263"/>
        <v>3.8402610545758195E-8</v>
      </c>
      <c r="IP213" s="86">
        <f t="shared" si="263"/>
        <v>9.1726560931936E-8</v>
      </c>
      <c r="IQ213" s="86">
        <f t="shared" si="263"/>
        <v>1.118493159611978E-8</v>
      </c>
      <c r="IR213" s="86">
        <f t="shared" si="263"/>
        <v>1.0557419577780499E-7</v>
      </c>
      <c r="IS213" s="86">
        <f t="shared" si="263"/>
        <v>8.496820540526844E-7</v>
      </c>
      <c r="IT213" s="86">
        <f t="shared" si="263"/>
        <v>3.874732787454473E-6</v>
      </c>
      <c r="IU213" s="86">
        <f t="shared" si="263"/>
        <v>8.0452709678310199E-6</v>
      </c>
      <c r="IV213" s="86">
        <f t="shared" si="263"/>
        <v>2.9895199605581844E-14</v>
      </c>
      <c r="IW213" s="86">
        <f t="shared" si="263"/>
        <v>8.361300114645177E-17</v>
      </c>
      <c r="IY213" s="86">
        <f t="shared" si="264"/>
        <v>4.526469726750554E-5</v>
      </c>
      <c r="IZ213" s="86">
        <f t="shared" si="264"/>
        <v>8.7472254417938877E-6</v>
      </c>
      <c r="JA213" s="86">
        <f t="shared" si="264"/>
        <v>1.5974001660094693E-6</v>
      </c>
      <c r="JB213" s="86">
        <f t="shared" si="264"/>
        <v>3.0549549155229644E-8</v>
      </c>
      <c r="JC213" s="86">
        <f t="shared" si="264"/>
        <v>1.5715403819474212E-8</v>
      </c>
      <c r="JD213" s="86">
        <f t="shared" si="264"/>
        <v>6.8395125309014212E-7</v>
      </c>
      <c r="JE213" s="86">
        <f t="shared" si="264"/>
        <v>3.8402610545758195E-8</v>
      </c>
      <c r="JF213" s="86">
        <f t="shared" si="264"/>
        <v>9.1726560931936E-8</v>
      </c>
      <c r="JG213" s="86">
        <f t="shared" si="264"/>
        <v>1.118493159611978E-8</v>
      </c>
      <c r="JH213" s="86">
        <f t="shared" si="264"/>
        <v>1.0557419577780499E-7</v>
      </c>
      <c r="JI213" s="86">
        <f t="shared" si="264"/>
        <v>8.496820540526844E-7</v>
      </c>
      <c r="JJ213" s="86">
        <f t="shared" si="264"/>
        <v>3.874732787454473E-6</v>
      </c>
      <c r="JK213" s="86">
        <f t="shared" si="264"/>
        <v>8.0452709678310199E-6</v>
      </c>
      <c r="JL213" s="86">
        <f t="shared" si="264"/>
        <v>2.9895199605581844E-14</v>
      </c>
      <c r="JM213" s="86">
        <f t="shared" si="264"/>
        <v>8.361300114645177E-17</v>
      </c>
    </row>
    <row r="214" spans="2:273" x14ac:dyDescent="0.25">
      <c r="B214" s="2">
        <v>187</v>
      </c>
      <c r="C214" s="37">
        <v>66.629000000000005</v>
      </c>
      <c r="D214" s="37">
        <v>67.225999999999999</v>
      </c>
      <c r="E214" s="37">
        <v>61.79</v>
      </c>
      <c r="F214" s="37">
        <v>59.966999999999999</v>
      </c>
      <c r="G214" s="37">
        <v>57.015999999999998</v>
      </c>
      <c r="H214" s="37">
        <v>57.366999999999997</v>
      </c>
      <c r="I214" s="37">
        <v>59.835999999999999</v>
      </c>
      <c r="J214" s="37">
        <v>57.720999999999997</v>
      </c>
      <c r="K214" s="37">
        <v>56.097999999999999</v>
      </c>
      <c r="L214" s="37">
        <v>55.164000000000001</v>
      </c>
      <c r="M214" s="37">
        <v>53.524999999999999</v>
      </c>
      <c r="N214" s="37">
        <v>56.597000000000001</v>
      </c>
      <c r="O214" s="37">
        <v>57.015999999999998</v>
      </c>
      <c r="P214" s="37">
        <v>60.418999999999997</v>
      </c>
      <c r="Q214" s="37">
        <v>63.031999999999996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60.662533375533755</v>
      </c>
      <c r="AG214" s="4">
        <f t="shared" si="266"/>
        <v>62.329071734729467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-0.24353337553375809</v>
      </c>
      <c r="AW214" s="4">
        <f t="shared" si="267"/>
        <v>0.7029282652705291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60.662533375533755</v>
      </c>
      <c r="BM214" s="2">
        <f t="shared" si="258"/>
        <v>62.329071734729467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60.418999999999997</v>
      </c>
      <c r="DI214" s="2">
        <f t="shared" si="211"/>
        <v>63.031999999999996</v>
      </c>
      <c r="DK214" s="2">
        <f t="shared" ref="DK214:DY227" si="268">BO$228*$B214+BO$229</f>
        <v>110.87421896707944</v>
      </c>
      <c r="DL214" s="2">
        <f t="shared" si="268"/>
        <v>134.27927412689405</v>
      </c>
      <c r="DM214" s="2">
        <f t="shared" si="268"/>
        <v>136.62374591470166</v>
      </c>
      <c r="DN214" s="2">
        <f t="shared" si="268"/>
        <v>94.949498036846876</v>
      </c>
      <c r="DO214" s="2">
        <f t="shared" si="268"/>
        <v>107.9455768306188</v>
      </c>
      <c r="DP214" s="2">
        <f t="shared" si="268"/>
        <v>103.99860261324045</v>
      </c>
      <c r="DQ214" s="2">
        <f t="shared" si="268"/>
        <v>114.28042521063574</v>
      </c>
      <c r="DR214" s="2">
        <f t="shared" si="268"/>
        <v>102.56831502352554</v>
      </c>
      <c r="DS214" s="2">
        <f t="shared" si="268"/>
        <v>113.37097520377517</v>
      </c>
      <c r="DT214" s="2">
        <f t="shared" si="268"/>
        <v>107.616024024024</v>
      </c>
      <c r="DU214" s="2">
        <f t="shared" si="268"/>
        <v>104.28389236605028</v>
      </c>
      <c r="DV214" s="2">
        <f t="shared" si="268"/>
        <v>116.74962240215925</v>
      </c>
      <c r="DW214" s="2">
        <f t="shared" si="268"/>
        <v>103.25558170731705</v>
      </c>
      <c r="DX214" s="2">
        <f t="shared" si="268"/>
        <v>108.53828307254625</v>
      </c>
      <c r="DY214" s="2">
        <f t="shared" si="268"/>
        <v>94.801280645161256</v>
      </c>
      <c r="EA214" s="2">
        <f t="shared" si="240"/>
        <v>66.075533764219244</v>
      </c>
      <c r="EB214" s="2">
        <f t="shared" si="240"/>
        <v>65.402058901863015</v>
      </c>
      <c r="EC214" s="2">
        <f t="shared" si="240"/>
        <v>58.126330362586963</v>
      </c>
      <c r="ED214" s="2">
        <f t="shared" si="240"/>
        <v>55.882350690769314</v>
      </c>
      <c r="EE214" s="2">
        <f t="shared" si="240"/>
        <v>56.063875280944259</v>
      </c>
      <c r="EF214" s="2">
        <f t="shared" si="239"/>
        <v>54.992475154643387</v>
      </c>
      <c r="EG214" s="2">
        <f t="shared" si="239"/>
        <v>56.430199045960805</v>
      </c>
      <c r="EH214" s="2">
        <f t="shared" si="239"/>
        <v>54.787933397963414</v>
      </c>
      <c r="EI214" s="2">
        <f t="shared" si="239"/>
        <v>53.151630196243943</v>
      </c>
      <c r="EJ214" s="2">
        <f t="shared" si="239"/>
        <v>52.443860307759493</v>
      </c>
      <c r="EK214" s="2">
        <f t="shared" si="239"/>
        <v>53.681003625815805</v>
      </c>
      <c r="EL214" s="2">
        <f t="shared" si="254"/>
        <v>52.157221981687101</v>
      </c>
      <c r="EM214" s="2">
        <f t="shared" si="255"/>
        <v>53.935269616631707</v>
      </c>
      <c r="EN214" s="2">
        <f t="shared" si="256"/>
        <v>62.165976642630696</v>
      </c>
      <c r="EO214" s="2">
        <f t="shared" si="257"/>
        <v>61.558590029304696</v>
      </c>
      <c r="EQ214" s="2">
        <f t="shared" ref="EQ214:FE227" si="269">CU$228*$B214+CU$229</f>
        <v>66.416412729773086</v>
      </c>
      <c r="ER214" s="2">
        <f t="shared" si="269"/>
        <v>66.622085292145243</v>
      </c>
      <c r="ES214" s="2">
        <f t="shared" si="269"/>
        <v>60.476700944052517</v>
      </c>
      <c r="ET214" s="2">
        <f t="shared" si="269"/>
        <v>57.966738534572585</v>
      </c>
      <c r="EU214" s="2">
        <f t="shared" si="269"/>
        <v>56.077163121607001</v>
      </c>
      <c r="EV214" s="2">
        <f t="shared" si="269"/>
        <v>56.638108712675361</v>
      </c>
      <c r="EW214" s="2">
        <f t="shared" si="269"/>
        <v>56.135301267240791</v>
      </c>
      <c r="EX214" s="2">
        <f t="shared" si="269"/>
        <v>55.902768778679999</v>
      </c>
      <c r="EY214" s="2">
        <f t="shared" si="269"/>
        <v>54.561584101908707</v>
      </c>
      <c r="EZ214" s="2">
        <f t="shared" si="269"/>
        <v>53.196318098559473</v>
      </c>
      <c r="FA214" s="2">
        <f t="shared" si="269"/>
        <v>53.202367679272399</v>
      </c>
      <c r="FB214" s="2">
        <f t="shared" si="269"/>
        <v>54.437744383707013</v>
      </c>
      <c r="FC214" s="2">
        <f t="shared" si="269"/>
        <v>55.306159168448033</v>
      </c>
      <c r="FD214" s="2">
        <f t="shared" si="269"/>
        <v>60.565079110893407</v>
      </c>
      <c r="FE214" s="2">
        <f t="shared" si="269"/>
        <v>62.396667073776413</v>
      </c>
      <c r="FG214" s="2">
        <f t="shared" ref="FG214:FU227" si="270">POWER(10,($B214-C$231)/C$229)/(1+POWER(10,($B214-C$231)/C$229))</f>
        <v>0.99999793503919587</v>
      </c>
      <c r="FH214" s="2">
        <f t="shared" si="270"/>
        <v>0.99999784217438759</v>
      </c>
      <c r="FI214" s="2">
        <f t="shared" si="270"/>
        <v>0.99999786448932837</v>
      </c>
      <c r="FJ214" s="2">
        <f t="shared" si="270"/>
        <v>0.99999796714749023</v>
      </c>
      <c r="FK214" s="2">
        <f t="shared" si="270"/>
        <v>0.99999799526972233</v>
      </c>
      <c r="FL214" s="2">
        <f t="shared" si="270"/>
        <v>0.9999978165022041</v>
      </c>
      <c r="FM214" s="2">
        <f t="shared" si="270"/>
        <v>0.99999758098036118</v>
      </c>
      <c r="FN214" s="2">
        <f t="shared" si="270"/>
        <v>0.99999755856306061</v>
      </c>
      <c r="FO214" s="2">
        <f t="shared" si="270"/>
        <v>0.99999742054301821</v>
      </c>
      <c r="FP214" s="2">
        <f t="shared" si="270"/>
        <v>0.99999735018120872</v>
      </c>
      <c r="FQ214" s="2">
        <f t="shared" si="270"/>
        <v>0.99999763728940017</v>
      </c>
      <c r="FR214" s="2">
        <f t="shared" si="270"/>
        <v>0.99999768855870241</v>
      </c>
      <c r="FS214" s="2">
        <f t="shared" si="270"/>
        <v>0.9999977994989302</v>
      </c>
      <c r="FT214" s="2">
        <f t="shared" si="270"/>
        <v>0.99999757522468147</v>
      </c>
      <c r="FU214" s="2">
        <f t="shared" si="270"/>
        <v>0.99999688189670177</v>
      </c>
      <c r="FW214" s="2">
        <f t="shared" si="260"/>
        <v>0.94934116750251063</v>
      </c>
      <c r="FX214" s="2">
        <f t="shared" si="260"/>
        <v>0.95540255952725539</v>
      </c>
      <c r="FY214" s="2">
        <f t="shared" si="260"/>
        <v>0.96492692450098683</v>
      </c>
      <c r="FZ214" s="2">
        <f t="shared" si="260"/>
        <v>0.97117838282275393</v>
      </c>
      <c r="GA214" s="2">
        <f t="shared" si="260"/>
        <v>0.96918897613470911</v>
      </c>
      <c r="GB214" s="2">
        <f t="shared" si="260"/>
        <v>0.96641504175335058</v>
      </c>
      <c r="GC214" s="2">
        <f t="shared" si="260"/>
        <v>0.96981093640639182</v>
      </c>
      <c r="GD214" s="2">
        <f t="shared" si="260"/>
        <v>0.97256589699816298</v>
      </c>
      <c r="GE214" s="2">
        <f t="shared" si="260"/>
        <v>0.97418336266334682</v>
      </c>
      <c r="GF214" s="2">
        <f t="shared" si="260"/>
        <v>0.96612298286734721</v>
      </c>
      <c r="GG214" s="2">
        <f t="shared" si="260"/>
        <v>0.96220418530298024</v>
      </c>
      <c r="GH214" s="2">
        <f t="shared" si="260"/>
        <v>0.95633228676682125</v>
      </c>
      <c r="GI214" s="2">
        <f t="shared" si="260"/>
        <v>0.9536109012002042</v>
      </c>
      <c r="GJ214" s="2">
        <f t="shared" si="260"/>
        <v>0.93919546986207425</v>
      </c>
      <c r="GK214" s="2">
        <f t="shared" si="260"/>
        <v>0.91922103864225191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4.6498967984905576E-269</v>
      </c>
      <c r="GS214" s="86">
        <f t="shared" si="261"/>
        <v>5.9929899804736846E-296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9.7440291419321826E-221</v>
      </c>
      <c r="HD214" s="86">
        <f t="shared" si="271"/>
        <v>1.4728896962626465E-270</v>
      </c>
      <c r="HE214" s="86">
        <f t="shared" si="271"/>
        <v>2.8411210949062673E-305</v>
      </c>
      <c r="HF214" s="86">
        <f t="shared" si="265"/>
        <v>0</v>
      </c>
      <c r="HG214" s="86">
        <f t="shared" si="265"/>
        <v>6.4907396061219126E-265</v>
      </c>
      <c r="HH214" s="86">
        <f t="shared" si="265"/>
        <v>2.9945487235284343E-303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2.2702438249160123E-98</v>
      </c>
      <c r="HT214" s="86">
        <f t="shared" si="262"/>
        <v>2.4062091392422988E-116</v>
      </c>
      <c r="HU214" s="86">
        <f t="shared" si="262"/>
        <v>1.2451897847242155E-113</v>
      </c>
      <c r="HV214" s="86">
        <f t="shared" si="262"/>
        <v>1.9569520255091326E-139</v>
      </c>
      <c r="HW214" s="86">
        <f t="shared" si="262"/>
        <v>9.187691428598603E-154</v>
      </c>
      <c r="HX214" s="86">
        <f t="shared" si="262"/>
        <v>9.2620196368070323E-123</v>
      </c>
      <c r="HY214" s="86">
        <f t="shared" si="262"/>
        <v>3.4393174736005098E-143</v>
      </c>
      <c r="HZ214" s="86">
        <f t="shared" si="262"/>
        <v>1.1259129032139713E-129</v>
      </c>
      <c r="IA214" s="86">
        <f t="shared" si="262"/>
        <v>1.6085213779901283E-145</v>
      </c>
      <c r="IB214" s="86">
        <f t="shared" si="262"/>
        <v>2.5719556142729471E-141</v>
      </c>
      <c r="IC214" s="86">
        <f t="shared" si="262"/>
        <v>3.9513998373947415E-127</v>
      </c>
      <c r="ID214" s="86">
        <f t="shared" si="262"/>
        <v>6.6450437961862649E-119</v>
      </c>
      <c r="IE214" s="86">
        <f t="shared" si="262"/>
        <v>6.5978204998647261E-114</v>
      </c>
      <c r="IF214" s="86">
        <f t="shared" si="262"/>
        <v>8.9723287951532372E-86</v>
      </c>
      <c r="IG214" s="86">
        <f t="shared" si="262"/>
        <v>8.9759166027524214E-79</v>
      </c>
      <c r="II214" s="86">
        <f t="shared" si="263"/>
        <v>2.5405405026869826E-5</v>
      </c>
      <c r="IJ214" s="86">
        <f t="shared" si="263"/>
        <v>4.5660867626469971E-6</v>
      </c>
      <c r="IK214" s="86">
        <f t="shared" si="263"/>
        <v>7.982308252547325E-7</v>
      </c>
      <c r="IL214" s="86">
        <f t="shared" si="263"/>
        <v>1.2915613366378768E-8</v>
      </c>
      <c r="IM214" s="86">
        <f t="shared" si="263"/>
        <v>6.2959453164288282E-9</v>
      </c>
      <c r="IN214" s="86">
        <f t="shared" si="263"/>
        <v>3.2931711874229331E-7</v>
      </c>
      <c r="IO214" s="86">
        <f t="shared" si="263"/>
        <v>1.6235002793550936E-8</v>
      </c>
      <c r="IP214" s="86">
        <f t="shared" si="263"/>
        <v>4.159320657397256E-8</v>
      </c>
      <c r="IQ214" s="86">
        <f t="shared" si="263"/>
        <v>4.6181907997903105E-9</v>
      </c>
      <c r="IR214" s="86">
        <f t="shared" si="263"/>
        <v>4.5734267678595073E-8</v>
      </c>
      <c r="IS214" s="86">
        <f t="shared" si="263"/>
        <v>4.024608338295258E-7</v>
      </c>
      <c r="IT214" s="86">
        <f t="shared" si="263"/>
        <v>1.9356042972028135E-6</v>
      </c>
      <c r="IU214" s="86">
        <f t="shared" si="263"/>
        <v>4.1396111060817391E-6</v>
      </c>
      <c r="IV214" s="86">
        <f t="shared" si="263"/>
        <v>3.7399575747547492E-15</v>
      </c>
      <c r="IW214" s="86">
        <f t="shared" si="263"/>
        <v>4.9827422762002934E-18</v>
      </c>
      <c r="IY214" s="86">
        <f t="shared" si="264"/>
        <v>2.5405405026869826E-5</v>
      </c>
      <c r="IZ214" s="86">
        <f t="shared" si="264"/>
        <v>4.5660867626469971E-6</v>
      </c>
      <c r="JA214" s="86">
        <f t="shared" si="264"/>
        <v>7.982308252547325E-7</v>
      </c>
      <c r="JB214" s="86">
        <f t="shared" si="264"/>
        <v>1.2915613366378768E-8</v>
      </c>
      <c r="JC214" s="86">
        <f t="shared" si="264"/>
        <v>6.2959453164288282E-9</v>
      </c>
      <c r="JD214" s="86">
        <f t="shared" si="264"/>
        <v>3.2931711874229331E-7</v>
      </c>
      <c r="JE214" s="86">
        <f t="shared" si="264"/>
        <v>1.6235002793550936E-8</v>
      </c>
      <c r="JF214" s="86">
        <f t="shared" si="264"/>
        <v>4.159320657397256E-8</v>
      </c>
      <c r="JG214" s="86">
        <f t="shared" si="264"/>
        <v>4.6181907997903105E-9</v>
      </c>
      <c r="JH214" s="86">
        <f t="shared" si="264"/>
        <v>4.5734267678595073E-8</v>
      </c>
      <c r="JI214" s="86">
        <f t="shared" si="264"/>
        <v>4.024608338295258E-7</v>
      </c>
      <c r="JJ214" s="86">
        <f t="shared" si="264"/>
        <v>1.9356042972028135E-6</v>
      </c>
      <c r="JK214" s="86">
        <f t="shared" si="264"/>
        <v>4.1396111060817391E-6</v>
      </c>
      <c r="JL214" s="86">
        <f t="shared" si="264"/>
        <v>3.7399575747547492E-15</v>
      </c>
      <c r="JM214" s="86">
        <f t="shared" si="264"/>
        <v>4.9827422762002934E-18</v>
      </c>
    </row>
    <row r="215" spans="2:273" x14ac:dyDescent="0.25">
      <c r="B215" s="2">
        <v>188</v>
      </c>
      <c r="C215" s="37">
        <v>66.644999999999996</v>
      </c>
      <c r="D215" s="37">
        <v>68.483999999999995</v>
      </c>
      <c r="E215" s="37">
        <v>62.418999999999997</v>
      </c>
      <c r="F215" s="37">
        <v>60.393000000000001</v>
      </c>
      <c r="G215" s="37">
        <v>57.115000000000002</v>
      </c>
      <c r="H215" s="37">
        <v>57.017000000000003</v>
      </c>
      <c r="I215" s="37">
        <v>58.802999999999997</v>
      </c>
      <c r="J215" s="37">
        <v>56.966999999999999</v>
      </c>
      <c r="K215" s="37">
        <v>56.246000000000002</v>
      </c>
      <c r="L215" s="37">
        <v>54.720999999999997</v>
      </c>
      <c r="M215" s="37">
        <v>54.442999999999998</v>
      </c>
      <c r="N215" s="37">
        <v>57.838999999999999</v>
      </c>
      <c r="O215" s="37">
        <v>57.081000000000003</v>
      </c>
      <c r="P215" s="37">
        <v>60.71</v>
      </c>
      <c r="Q215" s="37">
        <v>62.225999999999999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60.567466956311911</v>
      </c>
      <c r="AG215" s="4">
        <f t="shared" si="266"/>
        <v>62.242829805825977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0.14253304368808983</v>
      </c>
      <c r="AW215" s="4">
        <f t="shared" si="267"/>
        <v>-1.6829805825977928E-2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60.567466956311911</v>
      </c>
      <c r="BM215" s="2">
        <f t="shared" si="258"/>
        <v>62.242829805825977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60.71</v>
      </c>
      <c r="DI215" s="2">
        <f t="shared" si="211"/>
        <v>62.225999999999999</v>
      </c>
      <c r="DK215" s="2">
        <f t="shared" si="268"/>
        <v>111.03481063122925</v>
      </c>
      <c r="DL215" s="2">
        <f t="shared" si="268"/>
        <v>134.55357637144476</v>
      </c>
      <c r="DM215" s="2">
        <f t="shared" si="268"/>
        <v>136.92937811630605</v>
      </c>
      <c r="DN215" s="2">
        <f t="shared" si="268"/>
        <v>95.014112956810635</v>
      </c>
      <c r="DO215" s="2">
        <f t="shared" si="268"/>
        <v>108.13437943980769</v>
      </c>
      <c r="DP215" s="2">
        <f t="shared" si="268"/>
        <v>104.16261184668991</v>
      </c>
      <c r="DQ215" s="2">
        <f t="shared" si="268"/>
        <v>114.49834653682024</v>
      </c>
      <c r="DR215" s="2">
        <f t="shared" si="268"/>
        <v>102.70908436371593</v>
      </c>
      <c r="DS215" s="2">
        <f t="shared" si="268"/>
        <v>113.58383028743026</v>
      </c>
      <c r="DT215" s="2">
        <f t="shared" si="268"/>
        <v>107.79893599313596</v>
      </c>
      <c r="DU215" s="2">
        <f t="shared" si="268"/>
        <v>104.45188003793268</v>
      </c>
      <c r="DV215" s="2">
        <f t="shared" si="268"/>
        <v>116.9861827260459</v>
      </c>
      <c r="DW215" s="2">
        <f t="shared" si="268"/>
        <v>103.41132851782362</v>
      </c>
      <c r="DX215" s="2">
        <f t="shared" si="268"/>
        <v>108.74473020388811</v>
      </c>
      <c r="DY215" s="2">
        <f t="shared" si="268"/>
        <v>94.92705645161287</v>
      </c>
      <c r="EA215" s="2">
        <f t="shared" si="240"/>
        <v>65.954811905377454</v>
      </c>
      <c r="EB215" s="2">
        <f t="shared" si="240"/>
        <v>65.263267895565463</v>
      </c>
      <c r="EC215" s="2">
        <f t="shared" si="240"/>
        <v>57.978468005312251</v>
      </c>
      <c r="ED215" s="2">
        <f t="shared" si="240"/>
        <v>55.725898014038208</v>
      </c>
      <c r="EE215" s="2">
        <f t="shared" si="240"/>
        <v>55.94257466051171</v>
      </c>
      <c r="EF215" s="2">
        <f t="shared" si="239"/>
        <v>54.863251484986264</v>
      </c>
      <c r="EG215" s="2">
        <f t="shared" si="239"/>
        <v>56.313605750136702</v>
      </c>
      <c r="EH215" s="2">
        <f t="shared" si="239"/>
        <v>54.643349536648316</v>
      </c>
      <c r="EI215" s="2">
        <f t="shared" si="239"/>
        <v>52.991606114159119</v>
      </c>
      <c r="EJ215" s="2">
        <f t="shared" si="239"/>
        <v>52.298863963767346</v>
      </c>
      <c r="EK215" s="2">
        <f t="shared" si="239"/>
        <v>53.56842579163645</v>
      </c>
      <c r="EL215" s="2">
        <f t="shared" si="254"/>
        <v>52.00787003335266</v>
      </c>
      <c r="EM215" s="2">
        <f t="shared" si="255"/>
        <v>53.791658981499154</v>
      </c>
      <c r="EN215" s="2">
        <f t="shared" si="256"/>
        <v>62.098096102442966</v>
      </c>
      <c r="EO215" s="2">
        <f t="shared" si="257"/>
        <v>61.457292285059296</v>
      </c>
      <c r="EQ215" s="2">
        <f t="shared" si="269"/>
        <v>66.300276283573623</v>
      </c>
      <c r="ER215" s="2">
        <f t="shared" si="269"/>
        <v>66.500124617289814</v>
      </c>
      <c r="ES215" s="2">
        <f t="shared" si="269"/>
        <v>60.35985446984791</v>
      </c>
      <c r="ET215" s="2">
        <f t="shared" si="269"/>
        <v>57.837261561640034</v>
      </c>
      <c r="EU215" s="2">
        <f t="shared" si="269"/>
        <v>55.95605507508018</v>
      </c>
      <c r="EV215" s="2">
        <f t="shared" si="269"/>
        <v>56.530549134883692</v>
      </c>
      <c r="EW215" s="2">
        <f t="shared" si="269"/>
        <v>56.014919379682155</v>
      </c>
      <c r="EX215" s="2">
        <f t="shared" si="269"/>
        <v>55.772362753596695</v>
      </c>
      <c r="EY215" s="2">
        <f t="shared" si="269"/>
        <v>54.419355774581966</v>
      </c>
      <c r="EZ215" s="2">
        <f t="shared" si="269"/>
        <v>53.06111587626728</v>
      </c>
      <c r="FA215" s="2">
        <f t="shared" si="269"/>
        <v>53.083556012547319</v>
      </c>
      <c r="FB215" s="2">
        <f t="shared" si="269"/>
        <v>54.318393865799244</v>
      </c>
      <c r="FC215" s="2">
        <f t="shared" si="269"/>
        <v>55.180925543962971</v>
      </c>
      <c r="FD215" s="2">
        <f t="shared" si="269"/>
        <v>60.476982373814579</v>
      </c>
      <c r="FE215" s="2">
        <f t="shared" si="269"/>
        <v>62.305684174699877</v>
      </c>
      <c r="FG215" s="2">
        <f t="shared" si="270"/>
        <v>0.99999811673302164</v>
      </c>
      <c r="FH215" s="2">
        <f t="shared" si="270"/>
        <v>0.9999980320392784</v>
      </c>
      <c r="FI215" s="2">
        <f t="shared" si="270"/>
        <v>0.99999805239075401</v>
      </c>
      <c r="FJ215" s="2">
        <f t="shared" si="270"/>
        <v>0.99999814601614467</v>
      </c>
      <c r="FK215" s="2">
        <f t="shared" si="270"/>
        <v>0.99999817166393423</v>
      </c>
      <c r="FL215" s="2">
        <f t="shared" si="270"/>
        <v>0.99999800862595978</v>
      </c>
      <c r="FM215" s="2">
        <f t="shared" si="270"/>
        <v>0.99999779382739928</v>
      </c>
      <c r="FN215" s="2">
        <f t="shared" si="270"/>
        <v>0.99999777338256934</v>
      </c>
      <c r="FO215" s="2">
        <f t="shared" si="270"/>
        <v>0.99999764750673903</v>
      </c>
      <c r="FP215" s="2">
        <f t="shared" si="270"/>
        <v>0.99999758333597655</v>
      </c>
      <c r="FQ215" s="2">
        <f t="shared" si="270"/>
        <v>0.99999784518187473</v>
      </c>
      <c r="FR215" s="2">
        <f t="shared" si="270"/>
        <v>0.9999978919400534</v>
      </c>
      <c r="FS215" s="2">
        <f t="shared" si="270"/>
        <v>0.99999799311878368</v>
      </c>
      <c r="FT215" s="2">
        <f t="shared" si="270"/>
        <v>0.99999778857815469</v>
      </c>
      <c r="FU215" s="2">
        <f t="shared" si="270"/>
        <v>0.99999715625521357</v>
      </c>
      <c r="FW215" s="2">
        <f t="shared" si="260"/>
        <v>0.95359173414251763</v>
      </c>
      <c r="FX215" s="2">
        <f t="shared" si="260"/>
        <v>0.9591664161680562</v>
      </c>
      <c r="FY215" s="2">
        <f t="shared" si="260"/>
        <v>0.96791395582350037</v>
      </c>
      <c r="FZ215" s="2">
        <f t="shared" si="260"/>
        <v>0.973647543162103</v>
      </c>
      <c r="GA215" s="2">
        <f t="shared" si="260"/>
        <v>0.97182362509285791</v>
      </c>
      <c r="GB215" s="2">
        <f t="shared" si="260"/>
        <v>0.96927937113192641</v>
      </c>
      <c r="GC215" s="2">
        <f t="shared" si="260"/>
        <v>0.9723939164467108</v>
      </c>
      <c r="GD215" s="2">
        <f t="shared" si="260"/>
        <v>0.9749192581989824</v>
      </c>
      <c r="GE215" s="2">
        <f t="shared" si="260"/>
        <v>0.97640134057017214</v>
      </c>
      <c r="GF215" s="2">
        <f t="shared" si="260"/>
        <v>0.96901142209769986</v>
      </c>
      <c r="GG215" s="2">
        <f t="shared" si="260"/>
        <v>0.96541478997832575</v>
      </c>
      <c r="GH215" s="2">
        <f t="shared" si="260"/>
        <v>0.96002096132345793</v>
      </c>
      <c r="GI215" s="2">
        <f t="shared" si="260"/>
        <v>0.95751924375527531</v>
      </c>
      <c r="GJ215" s="2">
        <f t="shared" si="260"/>
        <v>0.9442473248387443</v>
      </c>
      <c r="GK215" s="2">
        <f t="shared" si="260"/>
        <v>0.92580133177850599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1.9129374219426694E-273</v>
      </c>
      <c r="GS215" s="86">
        <f t="shared" si="261"/>
        <v>9.5465324837428344E-301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3.5290881105193746E-225</v>
      </c>
      <c r="HD215" s="86">
        <f t="shared" si="271"/>
        <v>4.9953896835496278E-276</v>
      </c>
      <c r="HE215" s="86">
        <f t="shared" si="271"/>
        <v>0</v>
      </c>
      <c r="HF215" s="86">
        <f t="shared" si="265"/>
        <v>0</v>
      </c>
      <c r="HG215" s="86">
        <f t="shared" si="265"/>
        <v>3.7291263163250468E-270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1.3392749309719808E-101</v>
      </c>
      <c r="HT215" s="86">
        <f t="shared" si="262"/>
        <v>5.2785463414609082E-120</v>
      </c>
      <c r="HU215" s="86">
        <f t="shared" si="262"/>
        <v>3.1324756973962384E-117</v>
      </c>
      <c r="HV215" s="86">
        <f t="shared" si="262"/>
        <v>9.067376399795026E-144</v>
      </c>
      <c r="HW215" s="86">
        <f t="shared" si="262"/>
        <v>1.6582168425039728E-158</v>
      </c>
      <c r="HX215" s="86">
        <f t="shared" si="262"/>
        <v>1.4028476067374385E-126</v>
      </c>
      <c r="HY215" s="86">
        <f t="shared" si="262"/>
        <v>1.3007529389179305E-147</v>
      </c>
      <c r="HZ215" s="86">
        <f t="shared" si="262"/>
        <v>1.2041328886008183E-133</v>
      </c>
      <c r="IA215" s="86">
        <f t="shared" si="262"/>
        <v>6.1080245782896902E-150</v>
      </c>
      <c r="IB215" s="86">
        <f t="shared" si="262"/>
        <v>1.0152431325286554E-145</v>
      </c>
      <c r="IC215" s="86">
        <f t="shared" si="262"/>
        <v>3.9029387391737442E-131</v>
      </c>
      <c r="ID215" s="86">
        <f t="shared" si="262"/>
        <v>1.0179740466617328E-122</v>
      </c>
      <c r="IE215" s="86">
        <f t="shared" si="262"/>
        <v>1.358372720246696E-117</v>
      </c>
      <c r="IF215" s="86">
        <f t="shared" si="262"/>
        <v>1.3279254837652669E-88</v>
      </c>
      <c r="IG215" s="86">
        <f t="shared" si="262"/>
        <v>1.6871857377517891E-81</v>
      </c>
      <c r="II215" s="86">
        <f t="shared" si="263"/>
        <v>1.4022118987509248E-5</v>
      </c>
      <c r="IJ215" s="86">
        <f t="shared" si="263"/>
        <v>2.3403769018876283E-6</v>
      </c>
      <c r="IK215" s="86">
        <f t="shared" si="263"/>
        <v>3.9169400738645122E-7</v>
      </c>
      <c r="IL215" s="86">
        <f t="shared" si="263"/>
        <v>5.3437650505529489E-9</v>
      </c>
      <c r="IM215" s="86">
        <f t="shared" si="263"/>
        <v>2.4638220274860571E-9</v>
      </c>
      <c r="IN215" s="86">
        <f t="shared" si="263"/>
        <v>1.5558312263875251E-7</v>
      </c>
      <c r="IO215" s="86">
        <f t="shared" si="263"/>
        <v>6.7149315543815837E-9</v>
      </c>
      <c r="IP215" s="86">
        <f t="shared" si="263"/>
        <v>1.849656479908446E-8</v>
      </c>
      <c r="IQ215" s="86">
        <f t="shared" si="263"/>
        <v>1.8661697106029461E-9</v>
      </c>
      <c r="IR215" s="86">
        <f t="shared" si="263"/>
        <v>1.9381744765662696E-8</v>
      </c>
      <c r="IS215" s="86">
        <f t="shared" si="263"/>
        <v>1.8683135338407504E-7</v>
      </c>
      <c r="IT215" s="86">
        <f t="shared" si="263"/>
        <v>9.4828672629622406E-7</v>
      </c>
      <c r="IU215" s="86">
        <f t="shared" si="263"/>
        <v>2.0900323650922028E-6</v>
      </c>
      <c r="IV215" s="86">
        <f t="shared" si="263"/>
        <v>4.3669742832380137E-16</v>
      </c>
      <c r="IW215" s="86">
        <f t="shared" si="263"/>
        <v>2.6704661834679958E-19</v>
      </c>
      <c r="IY215" s="86">
        <f t="shared" si="264"/>
        <v>1.4022118987509248E-5</v>
      </c>
      <c r="IZ215" s="86">
        <f t="shared" si="264"/>
        <v>2.3403769018876283E-6</v>
      </c>
      <c r="JA215" s="86">
        <f t="shared" si="264"/>
        <v>3.9169400738645122E-7</v>
      </c>
      <c r="JB215" s="86">
        <f t="shared" si="264"/>
        <v>5.3437650505529489E-9</v>
      </c>
      <c r="JC215" s="86">
        <f t="shared" si="264"/>
        <v>2.4638220274860571E-9</v>
      </c>
      <c r="JD215" s="86">
        <f t="shared" si="264"/>
        <v>1.5558312263875251E-7</v>
      </c>
      <c r="JE215" s="86">
        <f t="shared" si="264"/>
        <v>6.7149315543815837E-9</v>
      </c>
      <c r="JF215" s="86">
        <f t="shared" si="264"/>
        <v>1.849656479908446E-8</v>
      </c>
      <c r="JG215" s="86">
        <f t="shared" si="264"/>
        <v>1.8661697106029461E-9</v>
      </c>
      <c r="JH215" s="86">
        <f t="shared" si="264"/>
        <v>1.9381744765662696E-8</v>
      </c>
      <c r="JI215" s="86">
        <f t="shared" si="264"/>
        <v>1.8683135338407504E-7</v>
      </c>
      <c r="JJ215" s="86">
        <f t="shared" si="264"/>
        <v>9.4828672629622406E-7</v>
      </c>
      <c r="JK215" s="86">
        <f t="shared" si="264"/>
        <v>2.0900323650922028E-6</v>
      </c>
      <c r="JL215" s="86">
        <f t="shared" si="264"/>
        <v>4.3669742832380137E-16</v>
      </c>
      <c r="JM215" s="86">
        <f t="shared" si="264"/>
        <v>2.6704661834679958E-19</v>
      </c>
    </row>
    <row r="216" spans="2:273" x14ac:dyDescent="0.25">
      <c r="B216" s="2">
        <v>189</v>
      </c>
      <c r="C216" s="37">
        <v>67.144999999999996</v>
      </c>
      <c r="D216" s="37">
        <v>67.870999999999995</v>
      </c>
      <c r="E216" s="37">
        <v>63.387</v>
      </c>
      <c r="F216" s="37">
        <v>60.557000000000002</v>
      </c>
      <c r="G216" s="37">
        <v>58.082000000000001</v>
      </c>
      <c r="H216" s="37">
        <v>57.832999999999998</v>
      </c>
      <c r="I216" s="37">
        <v>57.442999999999998</v>
      </c>
      <c r="J216" s="37">
        <v>57.115000000000002</v>
      </c>
      <c r="K216" s="37">
        <v>56.82</v>
      </c>
      <c r="L216" s="37">
        <v>54.015999999999998</v>
      </c>
      <c r="M216" s="37">
        <v>53.622999999999998</v>
      </c>
      <c r="N216" s="37">
        <v>57.161000000000001</v>
      </c>
      <c r="O216" s="37">
        <v>56.097000000000001</v>
      </c>
      <c r="P216" s="37">
        <v>59.725999999999999</v>
      </c>
      <c r="Q216" s="37">
        <v>61.081000000000003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60.472848470372689</v>
      </c>
      <c r="AG216" s="4">
        <f t="shared" si="266"/>
        <v>62.156298127441232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-0.74684847037269009</v>
      </c>
      <c r="AW216" s="4">
        <f t="shared" si="267"/>
        <v>-1.0752981274412292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60.472848470372689</v>
      </c>
      <c r="BM216" s="2">
        <f t="shared" si="258"/>
        <v>62.156298127441232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59.725999999999999</v>
      </c>
      <c r="DI216" s="2">
        <f t="shared" si="211"/>
        <v>61.081000000000003</v>
      </c>
      <c r="DK216" s="2">
        <f t="shared" si="268"/>
        <v>111.19540229537905</v>
      </c>
      <c r="DL216" s="2">
        <f t="shared" si="268"/>
        <v>134.82787861599544</v>
      </c>
      <c r="DM216" s="2">
        <f t="shared" si="268"/>
        <v>137.23501031791048</v>
      </c>
      <c r="DN216" s="2">
        <f t="shared" si="268"/>
        <v>95.07872787677438</v>
      </c>
      <c r="DO216" s="2">
        <f t="shared" si="268"/>
        <v>108.32318204899657</v>
      </c>
      <c r="DP216" s="2">
        <f t="shared" si="268"/>
        <v>104.3266210801394</v>
      </c>
      <c r="DQ216" s="2">
        <f t="shared" si="268"/>
        <v>114.71626786300472</v>
      </c>
      <c r="DR216" s="2">
        <f t="shared" si="268"/>
        <v>102.84985370390632</v>
      </c>
      <c r="DS216" s="2">
        <f t="shared" si="268"/>
        <v>113.79668537108535</v>
      </c>
      <c r="DT216" s="2">
        <f t="shared" si="268"/>
        <v>107.98184796224794</v>
      </c>
      <c r="DU216" s="2">
        <f t="shared" si="268"/>
        <v>104.6198677098151</v>
      </c>
      <c r="DV216" s="2">
        <f t="shared" si="268"/>
        <v>117.22274304993253</v>
      </c>
      <c r="DW216" s="2">
        <f t="shared" si="268"/>
        <v>103.56707532833018</v>
      </c>
      <c r="DX216" s="2">
        <f t="shared" si="268"/>
        <v>108.95117733522997</v>
      </c>
      <c r="DY216" s="2">
        <f t="shared" si="268"/>
        <v>95.052832258064484</v>
      </c>
      <c r="EA216" s="2">
        <f t="shared" si="240"/>
        <v>65.834090046535678</v>
      </c>
      <c r="EB216" s="2">
        <f t="shared" si="240"/>
        <v>65.124476889267896</v>
      </c>
      <c r="EC216" s="2">
        <f t="shared" si="240"/>
        <v>57.830605648037547</v>
      </c>
      <c r="ED216" s="2">
        <f t="shared" si="240"/>
        <v>55.569445337307116</v>
      </c>
      <c r="EE216" s="2">
        <f t="shared" si="240"/>
        <v>55.821274040079153</v>
      </c>
      <c r="EF216" s="2">
        <f t="shared" si="239"/>
        <v>54.734027815329142</v>
      </c>
      <c r="EG216" s="2">
        <f t="shared" si="239"/>
        <v>56.197012454312606</v>
      </c>
      <c r="EH216" s="2">
        <f t="shared" si="239"/>
        <v>54.498765675333217</v>
      </c>
      <c r="EI216" s="2">
        <f t="shared" si="239"/>
        <v>52.831582032074294</v>
      </c>
      <c r="EJ216" s="2">
        <f t="shared" si="239"/>
        <v>52.153867619775205</v>
      </c>
      <c r="EK216" s="2">
        <f t="shared" si="239"/>
        <v>53.455847957457095</v>
      </c>
      <c r="EL216" s="2">
        <f t="shared" si="254"/>
        <v>51.858518085018225</v>
      </c>
      <c r="EM216" s="2">
        <f t="shared" si="255"/>
        <v>53.648048346366593</v>
      </c>
      <c r="EN216" s="2">
        <f t="shared" si="256"/>
        <v>62.030215562255236</v>
      </c>
      <c r="EO216" s="2">
        <f t="shared" si="257"/>
        <v>61.355994540813896</v>
      </c>
      <c r="EQ216" s="2">
        <f t="shared" si="269"/>
        <v>66.184139837374161</v>
      </c>
      <c r="ER216" s="2">
        <f t="shared" si="269"/>
        <v>66.378163942434384</v>
      </c>
      <c r="ES216" s="2">
        <f t="shared" si="269"/>
        <v>60.243007995643303</v>
      </c>
      <c r="ET216" s="2">
        <f t="shared" si="269"/>
        <v>57.707784588707483</v>
      </c>
      <c r="EU216" s="2">
        <f t="shared" si="269"/>
        <v>55.834947028553358</v>
      </c>
      <c r="EV216" s="2">
        <f t="shared" si="269"/>
        <v>56.422989557092023</v>
      </c>
      <c r="EW216" s="2">
        <f t="shared" si="269"/>
        <v>55.894537492123519</v>
      </c>
      <c r="EX216" s="2">
        <f t="shared" si="269"/>
        <v>55.641956728513392</v>
      </c>
      <c r="EY216" s="2">
        <f t="shared" si="269"/>
        <v>54.277127447255225</v>
      </c>
      <c r="EZ216" s="2">
        <f t="shared" si="269"/>
        <v>52.925913653975087</v>
      </c>
      <c r="FA216" s="2">
        <f t="shared" si="269"/>
        <v>52.96474434582224</v>
      </c>
      <c r="FB216" s="2">
        <f t="shared" si="269"/>
        <v>54.199043347891475</v>
      </c>
      <c r="FC216" s="2">
        <f t="shared" si="269"/>
        <v>55.055691919477923</v>
      </c>
      <c r="FD216" s="2">
        <f t="shared" si="269"/>
        <v>60.38888563673575</v>
      </c>
      <c r="FE216" s="2">
        <f t="shared" si="269"/>
        <v>62.214701275623341</v>
      </c>
      <c r="FG216" s="2">
        <f t="shared" si="270"/>
        <v>0.9999982824398177</v>
      </c>
      <c r="FH216" s="2">
        <f t="shared" si="270"/>
        <v>0.99999820519817972</v>
      </c>
      <c r="FI216" s="2">
        <f t="shared" si="270"/>
        <v>0.99999822375895242</v>
      </c>
      <c r="FJ216" s="2">
        <f t="shared" si="270"/>
        <v>0.99999830914635213</v>
      </c>
      <c r="FK216" s="2">
        <f t="shared" si="270"/>
        <v>0.99999833253742176</v>
      </c>
      <c r="FL216" s="2">
        <f t="shared" si="270"/>
        <v>0.99999818384497186</v>
      </c>
      <c r="FM216" s="2">
        <f t="shared" si="270"/>
        <v>0.99999798794628403</v>
      </c>
      <c r="FN216" s="2">
        <f t="shared" si="270"/>
        <v>0.99999796930037033</v>
      </c>
      <c r="FO216" s="2">
        <f t="shared" si="270"/>
        <v>0.9999978545002024</v>
      </c>
      <c r="FP216" s="2">
        <f t="shared" si="270"/>
        <v>0.99999779597574689</v>
      </c>
      <c r="FQ216" s="2">
        <f t="shared" si="270"/>
        <v>0.99999803478214022</v>
      </c>
      <c r="FR216" s="2">
        <f t="shared" si="270"/>
        <v>0.99999807742612201</v>
      </c>
      <c r="FS216" s="2">
        <f t="shared" si="270"/>
        <v>0.9999981697022543</v>
      </c>
      <c r="FT216" s="2">
        <f t="shared" si="270"/>
        <v>0.99999798315891431</v>
      </c>
      <c r="FU216" s="2">
        <f t="shared" si="270"/>
        <v>0.9999974064732815</v>
      </c>
      <c r="FW216" s="2">
        <f t="shared" si="260"/>
        <v>0.95750161958041013</v>
      </c>
      <c r="FX216" s="2">
        <f t="shared" si="260"/>
        <v>0.96262504397884729</v>
      </c>
      <c r="FY216" s="2">
        <f t="shared" si="260"/>
        <v>0.9706543305177997</v>
      </c>
      <c r="FZ216" s="2">
        <f t="shared" si="260"/>
        <v>0.97591041646670917</v>
      </c>
      <c r="GA216" s="2">
        <f t="shared" si="260"/>
        <v>0.97423897353280586</v>
      </c>
      <c r="GB216" s="2">
        <f t="shared" si="260"/>
        <v>0.97190651447565646</v>
      </c>
      <c r="GC216" s="2">
        <f t="shared" si="260"/>
        <v>0.97476164769787088</v>
      </c>
      <c r="GD216" s="2">
        <f t="shared" si="260"/>
        <v>0.97707550106801888</v>
      </c>
      <c r="GE216" s="2">
        <f t="shared" si="260"/>
        <v>0.97843298448889848</v>
      </c>
      <c r="GF216" s="2">
        <f t="shared" si="260"/>
        <v>0.971660809749886</v>
      </c>
      <c r="GG216" s="2">
        <f t="shared" si="260"/>
        <v>0.96836163412094434</v>
      </c>
      <c r="GH216" s="2">
        <f t="shared" si="260"/>
        <v>0.96340996982376526</v>
      </c>
      <c r="GI216" s="2">
        <f t="shared" si="260"/>
        <v>0.96111173147850992</v>
      </c>
      <c r="GJ216" s="2">
        <f t="shared" si="260"/>
        <v>0.94890228941210164</v>
      </c>
      <c r="GK216" s="2">
        <f t="shared" si="260"/>
        <v>0.93188531141072839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7.2489570755929284E-278</v>
      </c>
      <c r="GS216" s="86">
        <f t="shared" si="261"/>
        <v>1.3907310154040746E-305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1.1535032443167595E-229</v>
      </c>
      <c r="HD216" s="86">
        <f t="shared" si="271"/>
        <v>1.4924029707803819E-281</v>
      </c>
      <c r="HE216" s="86">
        <f t="shared" si="271"/>
        <v>0</v>
      </c>
      <c r="HF216" s="86">
        <f t="shared" si="265"/>
        <v>0</v>
      </c>
      <c r="HG216" s="86">
        <f t="shared" si="265"/>
        <v>1.9022043092100561E-275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6.9938892637836883E-105</v>
      </c>
      <c r="HT216" s="86">
        <f t="shared" si="262"/>
        <v>1.0146158074405881E-123</v>
      </c>
      <c r="HU216" s="86">
        <f t="shared" si="262"/>
        <v>6.9129150227263014E-121</v>
      </c>
      <c r="HV216" s="86">
        <f t="shared" si="262"/>
        <v>3.5999885355091439E-148</v>
      </c>
      <c r="HW216" s="86">
        <f t="shared" si="262"/>
        <v>2.5308505876497335E-163</v>
      </c>
      <c r="HX216" s="86">
        <f t="shared" si="262"/>
        <v>1.8537778899645322E-130</v>
      </c>
      <c r="HY216" s="86">
        <f t="shared" si="262"/>
        <v>4.2064937484550758E-152</v>
      </c>
      <c r="HZ216" s="86">
        <f t="shared" si="262"/>
        <v>1.1200564404052745E-137</v>
      </c>
      <c r="IA216" s="86">
        <f t="shared" si="262"/>
        <v>1.988441763429343E-154</v>
      </c>
      <c r="IB216" s="86">
        <f t="shared" si="262"/>
        <v>3.4241793912152915E-150</v>
      </c>
      <c r="IC216" s="86">
        <f t="shared" si="262"/>
        <v>3.3354131748870399E-135</v>
      </c>
      <c r="ID216" s="86">
        <f t="shared" si="262"/>
        <v>1.3550708054924148E-126</v>
      </c>
      <c r="IE216" s="86">
        <f t="shared" si="262"/>
        <v>2.4386030583185556E-121</v>
      </c>
      <c r="IF216" s="86">
        <f t="shared" si="262"/>
        <v>1.7649302979665181E-91</v>
      </c>
      <c r="IG216" s="86">
        <f t="shared" si="262"/>
        <v>2.8446001442182863E-84</v>
      </c>
      <c r="II216" s="86">
        <f t="shared" si="263"/>
        <v>7.6103851320315696E-6</v>
      </c>
      <c r="IJ216" s="86">
        <f t="shared" si="263"/>
        <v>1.1778248568974191E-6</v>
      </c>
      <c r="IK216" s="86">
        <f t="shared" si="263"/>
        <v>1.8873694007689566E-7</v>
      </c>
      <c r="IL216" s="86">
        <f t="shared" si="263"/>
        <v>2.1636685160369899E-9</v>
      </c>
      <c r="IM216" s="86">
        <f t="shared" si="263"/>
        <v>9.4180039741565442E-10</v>
      </c>
      <c r="IN216" s="86">
        <f t="shared" si="263"/>
        <v>7.2120343852913884E-8</v>
      </c>
      <c r="IO216" s="86">
        <f t="shared" si="263"/>
        <v>2.7171709477650419E-9</v>
      </c>
      <c r="IP216" s="86">
        <f t="shared" si="263"/>
        <v>8.0666045334037998E-9</v>
      </c>
      <c r="IQ216" s="86">
        <f t="shared" si="263"/>
        <v>7.38007747496407E-10</v>
      </c>
      <c r="IR216" s="86">
        <f t="shared" si="263"/>
        <v>8.0352376277803614E-9</v>
      </c>
      <c r="IS216" s="86">
        <f t="shared" si="263"/>
        <v>8.5000531571157361E-8</v>
      </c>
      <c r="IT216" s="86">
        <f t="shared" si="263"/>
        <v>4.5561333750146026E-7</v>
      </c>
      <c r="IU216" s="86">
        <f t="shared" si="263"/>
        <v>1.0353946088821793E-6</v>
      </c>
      <c r="IV216" s="86">
        <f t="shared" si="263"/>
        <v>4.7590118144418197E-17</v>
      </c>
      <c r="IW216" s="86">
        <f t="shared" si="263"/>
        <v>1.2870379001958963E-20</v>
      </c>
      <c r="IY216" s="86">
        <f t="shared" si="264"/>
        <v>7.6103851320315696E-6</v>
      </c>
      <c r="IZ216" s="86">
        <f t="shared" si="264"/>
        <v>1.1778248568974191E-6</v>
      </c>
      <c r="JA216" s="86">
        <f t="shared" si="264"/>
        <v>1.8873694007689566E-7</v>
      </c>
      <c r="JB216" s="86">
        <f t="shared" si="264"/>
        <v>2.1636685160369899E-9</v>
      </c>
      <c r="JC216" s="86">
        <f t="shared" si="264"/>
        <v>9.4180039741565442E-10</v>
      </c>
      <c r="JD216" s="86">
        <f t="shared" si="264"/>
        <v>7.2120343852913884E-8</v>
      </c>
      <c r="JE216" s="86">
        <f t="shared" si="264"/>
        <v>2.7171709477650419E-9</v>
      </c>
      <c r="JF216" s="86">
        <f t="shared" si="264"/>
        <v>8.0666045334037998E-9</v>
      </c>
      <c r="JG216" s="86">
        <f t="shared" si="264"/>
        <v>7.38007747496407E-10</v>
      </c>
      <c r="JH216" s="86">
        <f t="shared" si="264"/>
        <v>8.0352376277803614E-9</v>
      </c>
      <c r="JI216" s="86">
        <f t="shared" si="264"/>
        <v>8.5000531571157361E-8</v>
      </c>
      <c r="JJ216" s="86">
        <f t="shared" si="264"/>
        <v>4.5561333750146026E-7</v>
      </c>
      <c r="JK216" s="86">
        <f t="shared" si="264"/>
        <v>1.0353946088821793E-6</v>
      </c>
      <c r="JL216" s="86">
        <f t="shared" si="264"/>
        <v>4.7590118144418197E-17</v>
      </c>
      <c r="JM216" s="86">
        <f t="shared" si="264"/>
        <v>1.2870379001958963E-20</v>
      </c>
    </row>
    <row r="217" spans="2:273" x14ac:dyDescent="0.25">
      <c r="B217" s="2">
        <v>190</v>
      </c>
      <c r="C217" s="37">
        <v>66.225999999999999</v>
      </c>
      <c r="D217" s="37">
        <v>67.855000000000004</v>
      </c>
      <c r="E217" s="37">
        <v>63.628999999999998</v>
      </c>
      <c r="F217" s="37">
        <v>59.557000000000002</v>
      </c>
      <c r="G217" s="37">
        <v>57.622999999999998</v>
      </c>
      <c r="H217" s="37">
        <v>56.45</v>
      </c>
      <c r="I217" s="37">
        <v>57.540999999999997</v>
      </c>
      <c r="J217" s="37">
        <v>57.246000000000002</v>
      </c>
      <c r="K217" s="37">
        <v>56.524999999999999</v>
      </c>
      <c r="L217" s="37">
        <v>54.835999999999999</v>
      </c>
      <c r="M217" s="37">
        <v>54.704999999999998</v>
      </c>
      <c r="N217" s="37">
        <v>56.387</v>
      </c>
      <c r="O217" s="37">
        <v>56.613</v>
      </c>
      <c r="P217" s="37">
        <v>61.113</v>
      </c>
      <c r="Q217" s="37">
        <v>62.194000000000003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60.378656231800157</v>
      </c>
      <c r="AG217" s="4">
        <f t="shared" si="266"/>
        <v>62.06948833677405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0.73434376819984237</v>
      </c>
      <c r="AW217" s="4">
        <f t="shared" si="267"/>
        <v>0.12451166322595242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60.378656231800157</v>
      </c>
      <c r="BM217" s="2">
        <f t="shared" si="258"/>
        <v>62.06948833677405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61.113</v>
      </c>
      <c r="DI217" s="2">
        <f t="shared" si="211"/>
        <v>62.194000000000003</v>
      </c>
      <c r="DK217" s="2">
        <f t="shared" si="268"/>
        <v>111.35599395952886</v>
      </c>
      <c r="DL217" s="2">
        <f t="shared" si="268"/>
        <v>135.10218086054613</v>
      </c>
      <c r="DM217" s="2">
        <f t="shared" si="268"/>
        <v>137.5406425195149</v>
      </c>
      <c r="DN217" s="2">
        <f t="shared" si="268"/>
        <v>95.143342796738139</v>
      </c>
      <c r="DO217" s="2">
        <f t="shared" si="268"/>
        <v>108.51198465818545</v>
      </c>
      <c r="DP217" s="2">
        <f t="shared" si="268"/>
        <v>104.49063031358888</v>
      </c>
      <c r="DQ217" s="2">
        <f t="shared" si="268"/>
        <v>114.9341891891892</v>
      </c>
      <c r="DR217" s="2">
        <f t="shared" si="268"/>
        <v>102.99062304409672</v>
      </c>
      <c r="DS217" s="2">
        <f t="shared" si="268"/>
        <v>114.00954045474043</v>
      </c>
      <c r="DT217" s="2">
        <f t="shared" si="268"/>
        <v>108.1647599313599</v>
      </c>
      <c r="DU217" s="2">
        <f t="shared" si="268"/>
        <v>104.7878553816975</v>
      </c>
      <c r="DV217" s="2">
        <f t="shared" si="268"/>
        <v>117.45930337381918</v>
      </c>
      <c r="DW217" s="2">
        <f t="shared" si="268"/>
        <v>103.72282213883675</v>
      </c>
      <c r="DX217" s="2">
        <f t="shared" si="268"/>
        <v>109.15762446657185</v>
      </c>
      <c r="DY217" s="2">
        <f t="shared" si="268"/>
        <v>95.178608064516098</v>
      </c>
      <c r="EA217" s="2">
        <f t="shared" si="240"/>
        <v>65.713368187693902</v>
      </c>
      <c r="EB217" s="2">
        <f t="shared" si="240"/>
        <v>64.98568588297033</v>
      </c>
      <c r="EC217" s="2">
        <f t="shared" si="240"/>
        <v>57.682743290762829</v>
      </c>
      <c r="ED217" s="2">
        <f t="shared" si="240"/>
        <v>55.412992660576009</v>
      </c>
      <c r="EE217" s="2">
        <f t="shared" si="240"/>
        <v>55.699973419646597</v>
      </c>
      <c r="EF217" s="2">
        <f t="shared" si="239"/>
        <v>54.60480414567202</v>
      </c>
      <c r="EG217" s="2">
        <f t="shared" si="239"/>
        <v>56.08041915848851</v>
      </c>
      <c r="EH217" s="2">
        <f t="shared" si="239"/>
        <v>54.354181814018126</v>
      </c>
      <c r="EI217" s="2">
        <f t="shared" si="239"/>
        <v>52.671557949989463</v>
      </c>
      <c r="EJ217" s="2">
        <f t="shared" si="239"/>
        <v>52.008871275783065</v>
      </c>
      <c r="EK217" s="2">
        <f t="shared" si="239"/>
        <v>53.343270123277733</v>
      </c>
      <c r="EL217" s="2">
        <f t="shared" si="254"/>
        <v>51.709166136683791</v>
      </c>
      <c r="EM217" s="2">
        <f t="shared" si="255"/>
        <v>53.504437711234033</v>
      </c>
      <c r="EN217" s="2">
        <f t="shared" si="256"/>
        <v>61.962335022067514</v>
      </c>
      <c r="EO217" s="2">
        <f t="shared" si="257"/>
        <v>61.254696796568496</v>
      </c>
      <c r="EQ217" s="2">
        <f t="shared" si="269"/>
        <v>66.068003391174699</v>
      </c>
      <c r="ER217" s="2">
        <f t="shared" si="269"/>
        <v>66.256203267578954</v>
      </c>
      <c r="ES217" s="2">
        <f t="shared" si="269"/>
        <v>60.126161521438696</v>
      </c>
      <c r="ET217" s="2">
        <f t="shared" si="269"/>
        <v>57.578307615774932</v>
      </c>
      <c r="EU217" s="2">
        <f t="shared" si="269"/>
        <v>55.713838982026544</v>
      </c>
      <c r="EV217" s="2">
        <f t="shared" si="269"/>
        <v>56.315429979300347</v>
      </c>
      <c r="EW217" s="2">
        <f t="shared" si="269"/>
        <v>55.774155604564882</v>
      </c>
      <c r="EX217" s="2">
        <f t="shared" si="269"/>
        <v>55.511550703430089</v>
      </c>
      <c r="EY217" s="2">
        <f t="shared" si="269"/>
        <v>54.134899119928491</v>
      </c>
      <c r="EZ217" s="2">
        <f t="shared" si="269"/>
        <v>52.790711431682901</v>
      </c>
      <c r="FA217" s="2">
        <f t="shared" si="269"/>
        <v>52.84593267909716</v>
      </c>
      <c r="FB217" s="2">
        <f t="shared" si="269"/>
        <v>54.079692829983699</v>
      </c>
      <c r="FC217" s="2">
        <f t="shared" si="269"/>
        <v>54.93045829499286</v>
      </c>
      <c r="FD217" s="2">
        <f t="shared" si="269"/>
        <v>60.300788899656929</v>
      </c>
      <c r="FE217" s="2">
        <f t="shared" si="269"/>
        <v>62.123718376546805</v>
      </c>
      <c r="FG217" s="2">
        <f t="shared" si="270"/>
        <v>0.99999843356625973</v>
      </c>
      <c r="FH217" s="2">
        <f t="shared" si="270"/>
        <v>0.99999836312102686</v>
      </c>
      <c r="FI217" s="2">
        <f t="shared" si="270"/>
        <v>0.99999838004865815</v>
      </c>
      <c r="FJ217" s="2">
        <f t="shared" si="270"/>
        <v>0.99999845792291597</v>
      </c>
      <c r="FK217" s="2">
        <f t="shared" si="270"/>
        <v>0.9999984792558313</v>
      </c>
      <c r="FL217" s="2">
        <f t="shared" si="270"/>
        <v>0.99999834364666373</v>
      </c>
      <c r="FM217" s="2">
        <f t="shared" si="270"/>
        <v>0.99999816498487681</v>
      </c>
      <c r="FN217" s="2">
        <f t="shared" si="270"/>
        <v>0.9999981479795953</v>
      </c>
      <c r="FO217" s="2">
        <f t="shared" si="270"/>
        <v>0.99999804328055941</v>
      </c>
      <c r="FP217" s="2">
        <f t="shared" si="270"/>
        <v>0.99999798990560107</v>
      </c>
      <c r="FQ217" s="2">
        <f t="shared" si="270"/>
        <v>0.99999820769970027</v>
      </c>
      <c r="FR217" s="2">
        <f t="shared" si="270"/>
        <v>0.99999824659148717</v>
      </c>
      <c r="FS217" s="2">
        <f t="shared" si="270"/>
        <v>0.99999833074834776</v>
      </c>
      <c r="FT217" s="2">
        <f t="shared" si="270"/>
        <v>0.99999816061874214</v>
      </c>
      <c r="FU217" s="2">
        <f t="shared" si="270"/>
        <v>0.99999763467498082</v>
      </c>
      <c r="FW217" s="2">
        <f t="shared" si="260"/>
        <v>0.96109553717762919</v>
      </c>
      <c r="FX217" s="2">
        <f t="shared" si="260"/>
        <v>0.96580116902016566</v>
      </c>
      <c r="FY217" s="2">
        <f t="shared" si="260"/>
        <v>0.97316714621013511</v>
      </c>
      <c r="FZ217" s="2">
        <f t="shared" si="260"/>
        <v>0.97798337176731953</v>
      </c>
      <c r="GA217" s="2">
        <f t="shared" si="260"/>
        <v>0.97645228924267546</v>
      </c>
      <c r="GB217" s="2">
        <f t="shared" si="260"/>
        <v>0.9743149452291352</v>
      </c>
      <c r="GC217" s="2">
        <f t="shared" si="260"/>
        <v>0.97693112003813753</v>
      </c>
      <c r="GD217" s="2">
        <f t="shared" si="260"/>
        <v>0.97905035079438774</v>
      </c>
      <c r="GE217" s="2">
        <f t="shared" si="260"/>
        <v>0.9802932513017889</v>
      </c>
      <c r="GF217" s="2">
        <f t="shared" si="260"/>
        <v>0.97408974301060414</v>
      </c>
      <c r="GG217" s="2">
        <f t="shared" si="260"/>
        <v>0.9710649169322304</v>
      </c>
      <c r="GH217" s="2">
        <f t="shared" si="260"/>
        <v>0.96652171164567735</v>
      </c>
      <c r="GI217" s="2">
        <f t="shared" si="260"/>
        <v>0.96441170346954175</v>
      </c>
      <c r="GJ217" s="2">
        <f t="shared" si="260"/>
        <v>0.95318786462603844</v>
      </c>
      <c r="GK217" s="2">
        <f t="shared" si="260"/>
        <v>0.93750410565157505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2.5302716788632479E-282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3.4025669831328748E-234</v>
      </c>
      <c r="HD217" s="86">
        <f t="shared" si="271"/>
        <v>3.9275304777821713E-287</v>
      </c>
      <c r="HE217" s="86">
        <f t="shared" si="271"/>
        <v>0</v>
      </c>
      <c r="HF217" s="86">
        <f t="shared" si="265"/>
        <v>0</v>
      </c>
      <c r="HG217" s="86">
        <f t="shared" si="265"/>
        <v>8.6147679284773674E-281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3.2330761718166862E-108</v>
      </c>
      <c r="HT217" s="86">
        <f t="shared" si="262"/>
        <v>1.7088032514921571E-127</v>
      </c>
      <c r="HU217" s="86">
        <f t="shared" si="262"/>
        <v>1.3382980260159274E-124</v>
      </c>
      <c r="HV217" s="86">
        <f t="shared" si="262"/>
        <v>1.2247164465301483E-152</v>
      </c>
      <c r="HW217" s="86">
        <f t="shared" si="262"/>
        <v>3.2664722837074144E-168</v>
      </c>
      <c r="HX217" s="86">
        <f t="shared" si="262"/>
        <v>2.1371954356731397E-134</v>
      </c>
      <c r="HY217" s="86">
        <f t="shared" si="262"/>
        <v>1.1631763699889172E-156</v>
      </c>
      <c r="HZ217" s="86">
        <f t="shared" si="262"/>
        <v>9.0614633852094389E-142</v>
      </c>
      <c r="IA217" s="86">
        <f t="shared" si="262"/>
        <v>5.5495821914933882E-159</v>
      </c>
      <c r="IB217" s="86">
        <f t="shared" si="262"/>
        <v>9.8677864944787021E-155</v>
      </c>
      <c r="IC217" s="86">
        <f t="shared" si="262"/>
        <v>2.4661615122477146E-139</v>
      </c>
      <c r="ID217" s="86">
        <f t="shared" si="262"/>
        <v>1.5673657110505133E-130</v>
      </c>
      <c r="IE217" s="86">
        <f t="shared" si="262"/>
        <v>3.8173637110875742E-125</v>
      </c>
      <c r="IF217" s="86">
        <f t="shared" si="262"/>
        <v>2.1065077964536699E-94</v>
      </c>
      <c r="IG217" s="86">
        <f t="shared" si="262"/>
        <v>4.3017937106503536E-87</v>
      </c>
      <c r="II217" s="86">
        <f t="shared" si="263"/>
        <v>4.0615381838804688E-6</v>
      </c>
      <c r="IJ217" s="86">
        <f t="shared" si="263"/>
        <v>5.819897061122176E-7</v>
      </c>
      <c r="IK217" s="86">
        <f t="shared" si="263"/>
        <v>8.9299099550215106E-8</v>
      </c>
      <c r="IL217" s="86">
        <f t="shared" si="263"/>
        <v>8.5730387332367291E-10</v>
      </c>
      <c r="IM217" s="86">
        <f t="shared" si="263"/>
        <v>3.5164015614777623E-10</v>
      </c>
      <c r="IN217" s="86">
        <f t="shared" si="263"/>
        <v>3.2801149700181503E-8</v>
      </c>
      <c r="IO217" s="86">
        <f t="shared" si="263"/>
        <v>1.0756419748625425E-9</v>
      </c>
      <c r="IP217" s="86">
        <f t="shared" si="263"/>
        <v>3.4499413847466247E-9</v>
      </c>
      <c r="IQ217" s="86">
        <f t="shared" si="263"/>
        <v>2.8562198581954382E-10</v>
      </c>
      <c r="IR217" s="86">
        <f t="shared" si="263"/>
        <v>3.2587241997665839E-9</v>
      </c>
      <c r="IS217" s="86">
        <f t="shared" si="263"/>
        <v>3.7898925542539949E-8</v>
      </c>
      <c r="IT217" s="86">
        <f t="shared" si="263"/>
        <v>2.1467090860346557E-7</v>
      </c>
      <c r="IU217" s="86">
        <f t="shared" si="263"/>
        <v>5.0327345661997197E-7</v>
      </c>
      <c r="IV217" s="86">
        <f t="shared" si="263"/>
        <v>4.8400606283776192E-18</v>
      </c>
      <c r="IW217" s="86">
        <f t="shared" si="263"/>
        <v>5.5775860043326609E-22</v>
      </c>
      <c r="IY217" s="86">
        <f t="shared" si="264"/>
        <v>4.0615381838804688E-6</v>
      </c>
      <c r="IZ217" s="86">
        <f t="shared" si="264"/>
        <v>5.819897061122176E-7</v>
      </c>
      <c r="JA217" s="86">
        <f t="shared" si="264"/>
        <v>8.9299099550215106E-8</v>
      </c>
      <c r="JB217" s="86">
        <f t="shared" si="264"/>
        <v>8.5730387332367291E-10</v>
      </c>
      <c r="JC217" s="86">
        <f t="shared" si="264"/>
        <v>3.5164015614777623E-10</v>
      </c>
      <c r="JD217" s="86">
        <f t="shared" si="264"/>
        <v>3.2801149700181503E-8</v>
      </c>
      <c r="JE217" s="86">
        <f t="shared" si="264"/>
        <v>1.0756419748625425E-9</v>
      </c>
      <c r="JF217" s="86">
        <f t="shared" si="264"/>
        <v>3.4499413847466247E-9</v>
      </c>
      <c r="JG217" s="86">
        <f t="shared" si="264"/>
        <v>2.8562198581954382E-10</v>
      </c>
      <c r="JH217" s="86">
        <f t="shared" si="264"/>
        <v>3.2587241997665839E-9</v>
      </c>
      <c r="JI217" s="86">
        <f t="shared" si="264"/>
        <v>3.7898925542539949E-8</v>
      </c>
      <c r="JJ217" s="86">
        <f t="shared" si="264"/>
        <v>2.1467090860346557E-7</v>
      </c>
      <c r="JK217" s="86">
        <f t="shared" si="264"/>
        <v>5.0327345661997197E-7</v>
      </c>
      <c r="JL217" s="86">
        <f t="shared" si="264"/>
        <v>4.8400606283776192E-18</v>
      </c>
      <c r="JM217" s="86">
        <f t="shared" si="264"/>
        <v>5.5775860043326609E-22</v>
      </c>
    </row>
    <row r="218" spans="2:273" x14ac:dyDescent="0.25">
      <c r="B218" s="2">
        <v>191</v>
      </c>
      <c r="C218" s="37">
        <v>65.855000000000004</v>
      </c>
      <c r="D218" s="37">
        <v>68.387</v>
      </c>
      <c r="E218" s="37">
        <v>63.081000000000003</v>
      </c>
      <c r="F218" s="37">
        <v>59.851999999999997</v>
      </c>
      <c r="G218" s="37">
        <v>56.753999999999998</v>
      </c>
      <c r="H218" s="37">
        <v>55.966999999999999</v>
      </c>
      <c r="I218" s="37">
        <v>57.246000000000002</v>
      </c>
      <c r="J218" s="37">
        <v>56.689</v>
      </c>
      <c r="K218" s="37">
        <v>55.933999999999997</v>
      </c>
      <c r="L218" s="37">
        <v>54.015999999999998</v>
      </c>
      <c r="M218" s="37">
        <v>54.148000000000003</v>
      </c>
      <c r="N218" s="37">
        <v>56.597000000000001</v>
      </c>
      <c r="O218" s="37">
        <v>57</v>
      </c>
      <c r="P218" s="37">
        <v>59.468000000000004</v>
      </c>
      <c r="Q218" s="37">
        <v>61.451999999999998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60.284868530970357</v>
      </c>
      <c r="AG218" s="4">
        <f t="shared" si="266"/>
        <v>61.982412539699659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-0.81686853097035339</v>
      </c>
      <c r="AW218" s="4">
        <f t="shared" si="267"/>
        <v>-0.53041253969966107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60.284868530970357</v>
      </c>
      <c r="BM218" s="2">
        <f t="shared" si="258"/>
        <v>61.982412539699659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59.468000000000004</v>
      </c>
      <c r="DI218" s="2">
        <f t="shared" si="211"/>
        <v>61.451999999999998</v>
      </c>
      <c r="DK218" s="2">
        <f t="shared" si="268"/>
        <v>111.51658562367865</v>
      </c>
      <c r="DL218" s="2">
        <f t="shared" si="268"/>
        <v>135.37648310509681</v>
      </c>
      <c r="DM218" s="2">
        <f t="shared" si="268"/>
        <v>137.8462747211193</v>
      </c>
      <c r="DN218" s="2">
        <f t="shared" si="268"/>
        <v>95.207957716701898</v>
      </c>
      <c r="DO218" s="2">
        <f t="shared" si="268"/>
        <v>108.70078726737434</v>
      </c>
      <c r="DP218" s="2">
        <f t="shared" si="268"/>
        <v>104.65463954703836</v>
      </c>
      <c r="DQ218" s="2">
        <f t="shared" si="268"/>
        <v>115.15211051537369</v>
      </c>
      <c r="DR218" s="2">
        <f t="shared" si="268"/>
        <v>103.13139238428711</v>
      </c>
      <c r="DS218" s="2">
        <f t="shared" si="268"/>
        <v>114.22239553839552</v>
      </c>
      <c r="DT218" s="2">
        <f t="shared" si="268"/>
        <v>108.34767190047188</v>
      </c>
      <c r="DU218" s="2">
        <f t="shared" si="268"/>
        <v>104.95584305357991</v>
      </c>
      <c r="DV218" s="2">
        <f t="shared" si="268"/>
        <v>117.69586369770582</v>
      </c>
      <c r="DW218" s="2">
        <f t="shared" si="268"/>
        <v>103.8785689493433</v>
      </c>
      <c r="DX218" s="2">
        <f t="shared" si="268"/>
        <v>109.36407159791372</v>
      </c>
      <c r="DY218" s="2">
        <f t="shared" si="268"/>
        <v>95.304383870967712</v>
      </c>
      <c r="EA218" s="2">
        <f t="shared" si="240"/>
        <v>65.592646328852126</v>
      </c>
      <c r="EB218" s="2">
        <f t="shared" si="240"/>
        <v>64.846894876672778</v>
      </c>
      <c r="EC218" s="2">
        <f t="shared" si="240"/>
        <v>57.534880933488125</v>
      </c>
      <c r="ED218" s="2">
        <f t="shared" si="240"/>
        <v>55.25653998384491</v>
      </c>
      <c r="EE218" s="2">
        <f t="shared" si="240"/>
        <v>55.578672799214047</v>
      </c>
      <c r="EF218" s="2">
        <f t="shared" si="239"/>
        <v>54.475580476014898</v>
      </c>
      <c r="EG218" s="2">
        <f t="shared" si="239"/>
        <v>55.963825862664407</v>
      </c>
      <c r="EH218" s="2">
        <f t="shared" si="239"/>
        <v>54.209597952703035</v>
      </c>
      <c r="EI218" s="2">
        <f t="shared" si="239"/>
        <v>52.511533867904632</v>
      </c>
      <c r="EJ218" s="2">
        <f t="shared" si="239"/>
        <v>51.863874931790917</v>
      </c>
      <c r="EK218" s="2">
        <f t="shared" si="239"/>
        <v>53.230692289098378</v>
      </c>
      <c r="EL218" s="2">
        <f t="shared" si="254"/>
        <v>51.55981418834935</v>
      </c>
      <c r="EM218" s="2">
        <f t="shared" si="255"/>
        <v>53.360827076101479</v>
      </c>
      <c r="EN218" s="2">
        <f t="shared" si="256"/>
        <v>61.894454481879784</v>
      </c>
      <c r="EO218" s="2">
        <f t="shared" si="257"/>
        <v>61.153399052323088</v>
      </c>
      <c r="EQ218" s="2">
        <f t="shared" si="269"/>
        <v>65.951866944975251</v>
      </c>
      <c r="ER218" s="2">
        <f t="shared" si="269"/>
        <v>66.134242592723524</v>
      </c>
      <c r="ES218" s="2">
        <f t="shared" si="269"/>
        <v>60.009315047234089</v>
      </c>
      <c r="ET218" s="2">
        <f t="shared" si="269"/>
        <v>57.448830642842381</v>
      </c>
      <c r="EU218" s="2">
        <f t="shared" si="269"/>
        <v>55.592730935499723</v>
      </c>
      <c r="EV218" s="2">
        <f t="shared" si="269"/>
        <v>56.207870401508671</v>
      </c>
      <c r="EW218" s="2">
        <f t="shared" si="269"/>
        <v>55.653773717006246</v>
      </c>
      <c r="EX218" s="2">
        <f t="shared" si="269"/>
        <v>55.381144678346779</v>
      </c>
      <c r="EY218" s="2">
        <f t="shared" si="269"/>
        <v>53.99267079260175</v>
      </c>
      <c r="EZ218" s="2">
        <f t="shared" si="269"/>
        <v>52.655509209390715</v>
      </c>
      <c r="FA218" s="2">
        <f t="shared" si="269"/>
        <v>52.727121012372081</v>
      </c>
      <c r="FB218" s="2">
        <f t="shared" si="269"/>
        <v>53.96034231207593</v>
      </c>
      <c r="FC218" s="2">
        <f t="shared" si="269"/>
        <v>54.805224670507798</v>
      </c>
      <c r="FD218" s="2">
        <f t="shared" si="269"/>
        <v>60.212692162578108</v>
      </c>
      <c r="FE218" s="2">
        <f t="shared" si="269"/>
        <v>62.032735477470268</v>
      </c>
      <c r="FG218" s="2">
        <f t="shared" si="270"/>
        <v>0.99999857139525283</v>
      </c>
      <c r="FH218" s="2">
        <f t="shared" si="270"/>
        <v>0.99999850714841876</v>
      </c>
      <c r="FI218" s="2">
        <f t="shared" si="270"/>
        <v>0.99999852258660638</v>
      </c>
      <c r="FJ218" s="2">
        <f t="shared" si="270"/>
        <v>0.9999985936087934</v>
      </c>
      <c r="FK218" s="2">
        <f t="shared" si="270"/>
        <v>0.99999861306464866</v>
      </c>
      <c r="FL218" s="2">
        <f t="shared" si="270"/>
        <v>0.9999984893875834</v>
      </c>
      <c r="FM218" s="2">
        <f t="shared" si="270"/>
        <v>0.99999832644604703</v>
      </c>
      <c r="FN218" s="2">
        <f t="shared" si="270"/>
        <v>0.99999831093704095</v>
      </c>
      <c r="FO218" s="2">
        <f t="shared" si="270"/>
        <v>0.99999821545035328</v>
      </c>
      <c r="FP218" s="2">
        <f t="shared" si="270"/>
        <v>0.99999816677179587</v>
      </c>
      <c r="FQ218" s="2">
        <f t="shared" si="270"/>
        <v>0.99999836540244147</v>
      </c>
      <c r="FR218" s="2">
        <f t="shared" si="270"/>
        <v>0.99999840087218383</v>
      </c>
      <c r="FS218" s="2">
        <f t="shared" si="270"/>
        <v>0.99999847762417593</v>
      </c>
      <c r="FT218" s="2">
        <f t="shared" si="270"/>
        <v>0.9999983224640836</v>
      </c>
      <c r="FU218" s="2">
        <f t="shared" si="270"/>
        <v>0.99999784279749493</v>
      </c>
      <c r="FW218" s="2">
        <f t="shared" si="260"/>
        <v>0.96439683247506502</v>
      </c>
      <c r="FX218" s="2">
        <f t="shared" si="260"/>
        <v>0.96871615841846404</v>
      </c>
      <c r="FY218" s="2">
        <f t="shared" si="260"/>
        <v>0.97547023170290803</v>
      </c>
      <c r="FZ218" s="2">
        <f t="shared" si="260"/>
        <v>0.97988162258932132</v>
      </c>
      <c r="GA218" s="2">
        <f t="shared" si="260"/>
        <v>0.97847964358892314</v>
      </c>
      <c r="GB218" s="2">
        <f t="shared" si="260"/>
        <v>0.9765218909625929</v>
      </c>
      <c r="GC218" s="2">
        <f t="shared" si="260"/>
        <v>0.97891813922196014</v>
      </c>
      <c r="GD218" s="2">
        <f t="shared" si="260"/>
        <v>0.9808584083429841</v>
      </c>
      <c r="GE218" s="2">
        <f t="shared" si="260"/>
        <v>0.98199601302043893</v>
      </c>
      <c r="GF218" s="2">
        <f t="shared" si="260"/>
        <v>0.97631556849274204</v>
      </c>
      <c r="GG218" s="2">
        <f t="shared" si="260"/>
        <v>0.97354353313643383</v>
      </c>
      <c r="GH218" s="2">
        <f t="shared" si="260"/>
        <v>0.96937723183833968</v>
      </c>
      <c r="GI218" s="2">
        <f t="shared" si="260"/>
        <v>0.96744113348526206</v>
      </c>
      <c r="GJ218" s="2">
        <f t="shared" si="260"/>
        <v>0.95713024630345089</v>
      </c>
      <c r="GK218" s="2">
        <f t="shared" si="260"/>
        <v>0.94268790997464413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8.1353304566896459E-287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9.0578530037032464E-239</v>
      </c>
      <c r="HD218" s="86">
        <f t="shared" si="271"/>
        <v>9.1047687056651623E-293</v>
      </c>
      <c r="HE218" s="86">
        <f t="shared" si="271"/>
        <v>0</v>
      </c>
      <c r="HF218" s="86">
        <f t="shared" si="265"/>
        <v>0</v>
      </c>
      <c r="HG218" s="86">
        <f t="shared" si="265"/>
        <v>3.4639018466499703E-286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1.3229939529789335E-111</v>
      </c>
      <c r="HT218" s="86">
        <f t="shared" si="262"/>
        <v>2.5216373300732917E-131</v>
      </c>
      <c r="HU218" s="86">
        <f t="shared" si="262"/>
        <v>2.2727908720544567E-128</v>
      </c>
      <c r="HV218" s="86">
        <f t="shared" si="262"/>
        <v>3.570113520107014E-157</v>
      </c>
      <c r="HW218" s="86">
        <f t="shared" si="262"/>
        <v>3.5651342362142723E-173</v>
      </c>
      <c r="HX218" s="86">
        <f t="shared" si="262"/>
        <v>2.149647172936547E-138</v>
      </c>
      <c r="HY218" s="86">
        <f t="shared" si="262"/>
        <v>2.7502230936061511E-161</v>
      </c>
      <c r="HZ218" s="86">
        <f t="shared" si="262"/>
        <v>6.3759795950964823E-146</v>
      </c>
      <c r="IA218" s="86">
        <f t="shared" si="262"/>
        <v>1.3278232968795203E-163</v>
      </c>
      <c r="IB218" s="86">
        <f t="shared" si="262"/>
        <v>2.4297233662856982E-159</v>
      </c>
      <c r="IC218" s="86">
        <f t="shared" si="262"/>
        <v>1.5776269842996713E-143</v>
      </c>
      <c r="ID218" s="86">
        <f t="shared" si="262"/>
        <v>1.5752829111708877E-134</v>
      </c>
      <c r="IE218" s="86">
        <f t="shared" si="262"/>
        <v>5.2105425185312606E-129</v>
      </c>
      <c r="IF218" s="86">
        <f t="shared" si="262"/>
        <v>2.2577546436442854E-97</v>
      </c>
      <c r="IG218" s="86">
        <f t="shared" si="262"/>
        <v>5.8350412931840457E-90</v>
      </c>
      <c r="II218" s="86">
        <f t="shared" si="263"/>
        <v>2.1313351829967187E-6</v>
      </c>
      <c r="IJ218" s="86">
        <f t="shared" si="263"/>
        <v>2.8234287996800517E-7</v>
      </c>
      <c r="IK218" s="86">
        <f t="shared" si="263"/>
        <v>4.1486497075504902E-8</v>
      </c>
      <c r="IL218" s="86">
        <f t="shared" si="263"/>
        <v>3.3240672389728411E-10</v>
      </c>
      <c r="IM218" s="86">
        <f t="shared" si="263"/>
        <v>1.2823828866584176E-10</v>
      </c>
      <c r="IN218" s="86">
        <f t="shared" si="263"/>
        <v>1.4636789936019631E-8</v>
      </c>
      <c r="IO218" s="86">
        <f t="shared" si="263"/>
        <v>4.1656601848000061E-10</v>
      </c>
      <c r="IP218" s="86">
        <f t="shared" si="263"/>
        <v>1.4469207769999714E-9</v>
      </c>
      <c r="IQ218" s="86">
        <f t="shared" si="263"/>
        <v>1.0817683002551044E-10</v>
      </c>
      <c r="IR218" s="86">
        <f t="shared" si="263"/>
        <v>1.2927916985543201E-9</v>
      </c>
      <c r="IS218" s="86">
        <f t="shared" si="263"/>
        <v>1.6559756039662542E-8</v>
      </c>
      <c r="IT218" s="86">
        <f t="shared" si="263"/>
        <v>9.9187556128460453E-8</v>
      </c>
      <c r="IU218" s="86">
        <f t="shared" si="263"/>
        <v>2.4001264684219788E-7</v>
      </c>
      <c r="IV218" s="86">
        <f t="shared" si="263"/>
        <v>4.5936760459304675E-19</v>
      </c>
      <c r="IW218" s="86">
        <f t="shared" si="263"/>
        <v>2.1733024375182612E-23</v>
      </c>
      <c r="IY218" s="86">
        <f t="shared" si="264"/>
        <v>2.1313351829967187E-6</v>
      </c>
      <c r="IZ218" s="86">
        <f t="shared" si="264"/>
        <v>2.8234287996800517E-7</v>
      </c>
      <c r="JA218" s="86">
        <f t="shared" si="264"/>
        <v>4.1486497075504902E-8</v>
      </c>
      <c r="JB218" s="86">
        <f t="shared" si="264"/>
        <v>3.3240672389728411E-10</v>
      </c>
      <c r="JC218" s="86">
        <f t="shared" si="264"/>
        <v>1.2823828866584176E-10</v>
      </c>
      <c r="JD218" s="86">
        <f t="shared" si="264"/>
        <v>1.4636789936019631E-8</v>
      </c>
      <c r="JE218" s="86">
        <f t="shared" si="264"/>
        <v>4.1656601848000061E-10</v>
      </c>
      <c r="JF218" s="86">
        <f t="shared" si="264"/>
        <v>1.4469207769999714E-9</v>
      </c>
      <c r="JG218" s="86">
        <f t="shared" si="264"/>
        <v>1.0817683002551044E-10</v>
      </c>
      <c r="JH218" s="86">
        <f t="shared" si="264"/>
        <v>1.2927916985543201E-9</v>
      </c>
      <c r="JI218" s="86">
        <f t="shared" si="264"/>
        <v>1.6559756039662542E-8</v>
      </c>
      <c r="JJ218" s="86">
        <f t="shared" si="264"/>
        <v>9.9187556128460453E-8</v>
      </c>
      <c r="JK218" s="86">
        <f t="shared" si="264"/>
        <v>2.4001264684219788E-7</v>
      </c>
      <c r="JL218" s="86">
        <f t="shared" si="264"/>
        <v>4.5936760459304675E-19</v>
      </c>
      <c r="JM218" s="86">
        <f t="shared" si="264"/>
        <v>2.1733024375182612E-23</v>
      </c>
    </row>
    <row r="219" spans="2:273" x14ac:dyDescent="0.25">
      <c r="B219" s="2">
        <v>192</v>
      </c>
      <c r="C219" s="37">
        <v>64.935000000000002</v>
      </c>
      <c r="D219" s="37">
        <v>68.694000000000003</v>
      </c>
      <c r="E219" s="37">
        <v>62.694000000000003</v>
      </c>
      <c r="F219" s="37">
        <v>59.82</v>
      </c>
      <c r="G219" s="37">
        <v>57.524999999999999</v>
      </c>
      <c r="H219" s="37">
        <v>55.616999999999997</v>
      </c>
      <c r="I219" s="37">
        <v>56.148000000000003</v>
      </c>
      <c r="J219" s="37">
        <v>56.328000000000003</v>
      </c>
      <c r="K219" s="37">
        <v>55.884999999999998</v>
      </c>
      <c r="L219" s="37">
        <v>55.015999999999998</v>
      </c>
      <c r="M219" s="37">
        <v>54.033000000000001</v>
      </c>
      <c r="N219" s="37">
        <v>56.031999999999996</v>
      </c>
      <c r="O219" s="37">
        <v>56.274000000000001</v>
      </c>
      <c r="P219" s="37">
        <v>61.935000000000002</v>
      </c>
      <c r="Q219" s="37">
        <v>61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60.19146383897867</v>
      </c>
      <c r="AG219" s="4">
        <f t="shared" si="266"/>
        <v>61.895083123447613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1.743536161021332</v>
      </c>
      <c r="AW219" s="4">
        <f t="shared" si="267"/>
        <v>-0.89508312344761265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60.19146383897867</v>
      </c>
      <c r="BM219" s="2">
        <f t="shared" si="258"/>
        <v>61.895083123447613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61.935000000000002</v>
      </c>
      <c r="DI219" s="2">
        <f t="shared" ref="DI219:DI227" si="301">IF(AND(JM219 &lt; $DI$22, $B219 &gt; Q$7, $B219 &lt; Q$233), Q219, "")</f>
        <v>61</v>
      </c>
      <c r="DK219" s="2">
        <f t="shared" si="268"/>
        <v>111.67717728782846</v>
      </c>
      <c r="DL219" s="2">
        <f t="shared" si="268"/>
        <v>135.65078534964749</v>
      </c>
      <c r="DM219" s="2">
        <f t="shared" si="268"/>
        <v>138.1519069227237</v>
      </c>
      <c r="DN219" s="2">
        <f t="shared" si="268"/>
        <v>95.272572636665657</v>
      </c>
      <c r="DO219" s="2">
        <f t="shared" si="268"/>
        <v>108.88958987656322</v>
      </c>
      <c r="DP219" s="2">
        <f t="shared" si="268"/>
        <v>104.81864878048783</v>
      </c>
      <c r="DQ219" s="2">
        <f t="shared" si="268"/>
        <v>115.37003184155817</v>
      </c>
      <c r="DR219" s="2">
        <f t="shared" si="268"/>
        <v>103.2721617244775</v>
      </c>
      <c r="DS219" s="2">
        <f t="shared" si="268"/>
        <v>114.43525062205059</v>
      </c>
      <c r="DT219" s="2">
        <f t="shared" si="268"/>
        <v>108.53058386958384</v>
      </c>
      <c r="DU219" s="2">
        <f t="shared" si="268"/>
        <v>105.12383072546231</v>
      </c>
      <c r="DV219" s="2">
        <f t="shared" si="268"/>
        <v>117.93242402159245</v>
      </c>
      <c r="DW219" s="2">
        <f t="shared" si="268"/>
        <v>104.03431575984987</v>
      </c>
      <c r="DX219" s="2">
        <f t="shared" si="268"/>
        <v>109.57051872925558</v>
      </c>
      <c r="DY219" s="2">
        <f t="shared" si="268"/>
        <v>95.430159677419311</v>
      </c>
      <c r="EA219" s="2">
        <f t="shared" si="240"/>
        <v>65.47192447001035</v>
      </c>
      <c r="EB219" s="2">
        <f t="shared" si="240"/>
        <v>64.708103870375211</v>
      </c>
      <c r="EC219" s="2">
        <f t="shared" si="240"/>
        <v>57.387018576213414</v>
      </c>
      <c r="ED219" s="2">
        <f t="shared" si="240"/>
        <v>55.10008730711381</v>
      </c>
      <c r="EE219" s="2">
        <f t="shared" si="240"/>
        <v>55.457372178781497</v>
      </c>
      <c r="EF219" s="2">
        <f t="shared" si="239"/>
        <v>54.346356806357775</v>
      </c>
      <c r="EG219" s="2">
        <f t="shared" si="239"/>
        <v>55.847232566840304</v>
      </c>
      <c r="EH219" s="2">
        <f t="shared" si="239"/>
        <v>54.065014091387937</v>
      </c>
      <c r="EI219" s="2">
        <f t="shared" si="239"/>
        <v>52.351509785819808</v>
      </c>
      <c r="EJ219" s="2">
        <f t="shared" si="239"/>
        <v>51.718878587798777</v>
      </c>
      <c r="EK219" s="2">
        <f t="shared" si="239"/>
        <v>53.118114454919024</v>
      </c>
      <c r="EL219" s="2">
        <f t="shared" si="254"/>
        <v>51.410462240014908</v>
      </c>
      <c r="EM219" s="2">
        <f t="shared" si="255"/>
        <v>53.217216440968919</v>
      </c>
      <c r="EN219" s="2">
        <f t="shared" si="256"/>
        <v>61.826573941692054</v>
      </c>
      <c r="EO219" s="2">
        <f t="shared" si="257"/>
        <v>61.052101308077681</v>
      </c>
      <c r="EQ219" s="2">
        <f t="shared" si="269"/>
        <v>65.835730498775789</v>
      </c>
      <c r="ER219" s="2">
        <f t="shared" si="269"/>
        <v>66.01228191786808</v>
      </c>
      <c r="ES219" s="2">
        <f t="shared" si="269"/>
        <v>59.892468573029483</v>
      </c>
      <c r="ET219" s="2">
        <f t="shared" si="269"/>
        <v>57.319353669909837</v>
      </c>
      <c r="EU219" s="2">
        <f t="shared" si="269"/>
        <v>55.471622888972902</v>
      </c>
      <c r="EV219" s="2">
        <f t="shared" si="269"/>
        <v>56.100310823717003</v>
      </c>
      <c r="EW219" s="2">
        <f t="shared" si="269"/>
        <v>55.533391829447609</v>
      </c>
      <c r="EX219" s="2">
        <f t="shared" si="269"/>
        <v>55.250738653263468</v>
      </c>
      <c r="EY219" s="2">
        <f t="shared" si="269"/>
        <v>53.850442465275009</v>
      </c>
      <c r="EZ219" s="2">
        <f t="shared" si="269"/>
        <v>52.520306987098522</v>
      </c>
      <c r="FA219" s="2">
        <f t="shared" si="269"/>
        <v>52.608309345647001</v>
      </c>
      <c r="FB219" s="2">
        <f t="shared" si="269"/>
        <v>53.840991794168161</v>
      </c>
      <c r="FC219" s="2">
        <f t="shared" si="269"/>
        <v>54.679991046022742</v>
      </c>
      <c r="FD219" s="2">
        <f t="shared" si="269"/>
        <v>60.12459542549928</v>
      </c>
      <c r="FE219" s="2">
        <f t="shared" si="269"/>
        <v>61.941752578393732</v>
      </c>
      <c r="FG219" s="2">
        <f t="shared" si="270"/>
        <v>0.99999869709682165</v>
      </c>
      <c r="FH219" s="2">
        <f t="shared" si="270"/>
        <v>0.99999863850299753</v>
      </c>
      <c r="FI219" s="2">
        <f t="shared" si="270"/>
        <v>0.99999865258279563</v>
      </c>
      <c r="FJ219" s="2">
        <f t="shared" si="270"/>
        <v>0.99999871735581647</v>
      </c>
      <c r="FK219" s="2">
        <f t="shared" si="270"/>
        <v>0.99999873509977177</v>
      </c>
      <c r="FL219" s="2">
        <f t="shared" si="270"/>
        <v>0.99999862230491887</v>
      </c>
      <c r="FM219" s="2">
        <f t="shared" si="270"/>
        <v>0.99999847370042994</v>
      </c>
      <c r="FN219" s="2">
        <f t="shared" si="270"/>
        <v>0.99999845955604405</v>
      </c>
      <c r="FO219" s="2">
        <f t="shared" si="270"/>
        <v>0.99999837247112333</v>
      </c>
      <c r="FP219" s="2">
        <f t="shared" si="270"/>
        <v>0.99999832807573708</v>
      </c>
      <c r="FQ219" s="2">
        <f t="shared" si="270"/>
        <v>0.99999850922909428</v>
      </c>
      <c r="FR219" s="2">
        <f t="shared" si="270"/>
        <v>0.99999854157789292</v>
      </c>
      <c r="FS219" s="2">
        <f t="shared" si="270"/>
        <v>0.99999861157656089</v>
      </c>
      <c r="FT219" s="2">
        <f t="shared" si="270"/>
        <v>0.99999847006883502</v>
      </c>
      <c r="FU219" s="2">
        <f t="shared" si="270"/>
        <v>0.99999803260755926</v>
      </c>
      <c r="FW219" s="2">
        <f t="shared" si="260"/>
        <v>0.96742748561970537</v>
      </c>
      <c r="FX219" s="2">
        <f t="shared" si="260"/>
        <v>0.97139004450272937</v>
      </c>
      <c r="FY219" s="2">
        <f t="shared" si="260"/>
        <v>0.97758019555777065</v>
      </c>
      <c r="FZ219" s="2">
        <f t="shared" si="260"/>
        <v>0.98161928420387845</v>
      </c>
      <c r="GA219" s="2">
        <f t="shared" si="260"/>
        <v>0.98033596669680723</v>
      </c>
      <c r="GB219" s="2">
        <f t="shared" si="260"/>
        <v>0.97854338458419199</v>
      </c>
      <c r="GC219" s="2">
        <f t="shared" si="260"/>
        <v>0.9807373827787349</v>
      </c>
      <c r="GD219" s="2">
        <f t="shared" si="260"/>
        <v>0.98251320875294545</v>
      </c>
      <c r="GE219" s="2">
        <f t="shared" si="260"/>
        <v>0.983554115881908</v>
      </c>
      <c r="GF219" s="2">
        <f t="shared" si="260"/>
        <v>0.97835443295873215</v>
      </c>
      <c r="GG219" s="2">
        <f t="shared" si="260"/>
        <v>0.97581511588539649</v>
      </c>
      <c r="GH219" s="2">
        <f t="shared" si="260"/>
        <v>0.97199624818965624</v>
      </c>
      <c r="GI219" s="2">
        <f t="shared" si="260"/>
        <v>0.97022064812009834</v>
      </c>
      <c r="GJ219" s="2">
        <f t="shared" si="260"/>
        <v>0.96075428221048487</v>
      </c>
      <c r="GK219" s="2">
        <f t="shared" si="260"/>
        <v>0.94746583112090665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2.409346304763299E-291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2.1760745821956506E-243</v>
      </c>
      <c r="HD219" s="86">
        <f t="shared" si="271"/>
        <v>1.8592310264743831E-298</v>
      </c>
      <c r="HE219" s="86">
        <f t="shared" si="271"/>
        <v>0</v>
      </c>
      <c r="HF219" s="86">
        <f t="shared" si="265"/>
        <v>0</v>
      </c>
      <c r="HG219" s="86">
        <f t="shared" si="265"/>
        <v>1.2365804789406634E-291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4.7922695743371308E-115</v>
      </c>
      <c r="HT219" s="86">
        <f t="shared" si="262"/>
        <v>3.2603965208890905E-135</v>
      </c>
      <c r="HU219" s="86">
        <f t="shared" si="262"/>
        <v>3.3859316052329708E-132</v>
      </c>
      <c r="HV219" s="86">
        <f t="shared" si="262"/>
        <v>8.9173899058843294E-162</v>
      </c>
      <c r="HW219" s="86">
        <f t="shared" si="262"/>
        <v>3.2904440423581707E-178</v>
      </c>
      <c r="HX219" s="86">
        <f t="shared" si="262"/>
        <v>1.8863563195645727E-142</v>
      </c>
      <c r="HY219" s="86">
        <f t="shared" si="262"/>
        <v>5.5601252083814929E-166</v>
      </c>
      <c r="HZ219" s="86">
        <f t="shared" si="262"/>
        <v>3.901961375838461E-150</v>
      </c>
      <c r="IA219" s="86">
        <f t="shared" si="262"/>
        <v>2.7236434489735243E-168</v>
      </c>
      <c r="IB219" s="86">
        <f t="shared" si="262"/>
        <v>5.1116953081133852E-164</v>
      </c>
      <c r="IC219" s="86">
        <f t="shared" si="262"/>
        <v>8.7316268549375958E-148</v>
      </c>
      <c r="ID219" s="86">
        <f t="shared" si="262"/>
        <v>1.3756995322929538E-138</v>
      </c>
      <c r="IE219" s="86">
        <f t="shared" si="262"/>
        <v>6.2014919722685659E-133</v>
      </c>
      <c r="IF219" s="86">
        <f t="shared" si="262"/>
        <v>2.1730275925090065E-100</v>
      </c>
      <c r="IG219" s="86">
        <f t="shared" si="262"/>
        <v>7.0990537010663673E-93</v>
      </c>
      <c r="II219" s="86">
        <f t="shared" si="263"/>
        <v>1.0997083604996487E-6</v>
      </c>
      <c r="IJ219" s="86">
        <f t="shared" si="263"/>
        <v>1.3447866812804744E-7</v>
      </c>
      <c r="IK219" s="86">
        <f t="shared" si="263"/>
        <v>1.8924566472510067E-8</v>
      </c>
      <c r="IL219" s="86">
        <f t="shared" si="263"/>
        <v>1.2612076890507774E-10</v>
      </c>
      <c r="IM219" s="86">
        <f t="shared" si="263"/>
        <v>4.567797533652643E-11</v>
      </c>
      <c r="IN219" s="86">
        <f t="shared" si="263"/>
        <v>6.4079374014221949E-9</v>
      </c>
      <c r="IO219" s="86">
        <f t="shared" si="263"/>
        <v>1.5781772307525011E-10</v>
      </c>
      <c r="IP219" s="86">
        <f t="shared" si="263"/>
        <v>5.9508805251937776E-10</v>
      </c>
      <c r="IQ219" s="86">
        <f t="shared" si="263"/>
        <v>4.0094081597267194E-11</v>
      </c>
      <c r="IR219" s="86">
        <f t="shared" si="263"/>
        <v>5.0168519524855935E-10</v>
      </c>
      <c r="IS219" s="86">
        <f t="shared" si="263"/>
        <v>7.0907451294848573E-9</v>
      </c>
      <c r="IT219" s="86">
        <f t="shared" si="263"/>
        <v>4.494034939888762E-8</v>
      </c>
      <c r="IU219" s="86">
        <f t="shared" si="263"/>
        <v>1.1230104079937034E-7</v>
      </c>
      <c r="IV219" s="86">
        <f t="shared" si="263"/>
        <v>4.0684120422836863E-20</v>
      </c>
      <c r="IW219" s="86">
        <f t="shared" si="263"/>
        <v>7.6134956891047376E-25</v>
      </c>
      <c r="IY219" s="86">
        <f t="shared" si="264"/>
        <v>1.0997083604996487E-6</v>
      </c>
      <c r="IZ219" s="86">
        <f t="shared" si="264"/>
        <v>1.3447866812804744E-7</v>
      </c>
      <c r="JA219" s="86">
        <f t="shared" si="264"/>
        <v>1.8924566472510067E-8</v>
      </c>
      <c r="JB219" s="86">
        <f t="shared" si="264"/>
        <v>1.2612076890507774E-10</v>
      </c>
      <c r="JC219" s="86">
        <f t="shared" si="264"/>
        <v>4.567797533652643E-11</v>
      </c>
      <c r="JD219" s="86">
        <f t="shared" si="264"/>
        <v>6.4079374014221949E-9</v>
      </c>
      <c r="JE219" s="86">
        <f t="shared" si="264"/>
        <v>1.5781772307525011E-10</v>
      </c>
      <c r="JF219" s="86">
        <f t="shared" si="264"/>
        <v>5.9508805251937776E-10</v>
      </c>
      <c r="JG219" s="86">
        <f t="shared" si="264"/>
        <v>4.0094081597267194E-11</v>
      </c>
      <c r="JH219" s="86">
        <f t="shared" si="264"/>
        <v>5.0168519524855935E-10</v>
      </c>
      <c r="JI219" s="86">
        <f t="shared" si="264"/>
        <v>7.0907451294848573E-9</v>
      </c>
      <c r="JJ219" s="86">
        <f t="shared" si="264"/>
        <v>4.494034939888762E-8</v>
      </c>
      <c r="JK219" s="86">
        <f t="shared" si="264"/>
        <v>1.1230104079937034E-7</v>
      </c>
      <c r="JL219" s="86">
        <f t="shared" si="264"/>
        <v>4.0684120422836863E-20</v>
      </c>
      <c r="JM219" s="86">
        <f t="shared" si="264"/>
        <v>7.6134956891047376E-25</v>
      </c>
    </row>
    <row r="220" spans="2:273" x14ac:dyDescent="0.25">
      <c r="B220" s="2">
        <v>193</v>
      </c>
      <c r="C220" s="37">
        <v>65.790000000000006</v>
      </c>
      <c r="D220" s="37">
        <v>67.548000000000002</v>
      </c>
      <c r="E220" s="37">
        <v>63.725999999999999</v>
      </c>
      <c r="F220" s="37">
        <v>60.148000000000003</v>
      </c>
      <c r="G220" s="37">
        <v>56.933999999999997</v>
      </c>
      <c r="H220" s="37">
        <v>57.533000000000001</v>
      </c>
      <c r="I220" s="37">
        <v>56.491999999999997</v>
      </c>
      <c r="J220" s="37">
        <v>57.213000000000001</v>
      </c>
      <c r="K220" s="37">
        <v>55.262</v>
      </c>
      <c r="L220" s="37">
        <v>54.82</v>
      </c>
      <c r="M220" s="37">
        <v>54.393000000000001</v>
      </c>
      <c r="N220" s="37">
        <v>56.677</v>
      </c>
      <c r="O220" s="37">
        <v>57.613</v>
      </c>
      <c r="P220" s="37">
        <v>61.645000000000003</v>
      </c>
      <c r="Q220" s="37">
        <v>61.194000000000003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61.807512595716972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-0.61351259571696914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61.807512595716972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61.194000000000003</v>
      </c>
      <c r="DK220" s="2">
        <f t="shared" si="268"/>
        <v>111.83776895197826</v>
      </c>
      <c r="DL220" s="2">
        <f t="shared" si="268"/>
        <v>135.92508759419817</v>
      </c>
      <c r="DM220" s="2">
        <f t="shared" si="268"/>
        <v>138.45753912432812</v>
      </c>
      <c r="DN220" s="2">
        <f t="shared" si="268"/>
        <v>95.337187556629416</v>
      </c>
      <c r="DO220" s="2">
        <f t="shared" si="268"/>
        <v>109.07839248575209</v>
      </c>
      <c r="DP220" s="2">
        <f t="shared" si="268"/>
        <v>104.98265801393731</v>
      </c>
      <c r="DQ220" s="2">
        <f t="shared" si="268"/>
        <v>115.58795316774265</v>
      </c>
      <c r="DR220" s="2">
        <f t="shared" si="268"/>
        <v>103.4129310646679</v>
      </c>
      <c r="DS220" s="2">
        <f t="shared" si="268"/>
        <v>114.64810570570567</v>
      </c>
      <c r="DT220" s="2">
        <f t="shared" si="268"/>
        <v>108.71349583869582</v>
      </c>
      <c r="DU220" s="2">
        <f t="shared" si="268"/>
        <v>105.29181839734473</v>
      </c>
      <c r="DV220" s="2">
        <f t="shared" si="268"/>
        <v>118.16898434547909</v>
      </c>
      <c r="DW220" s="2">
        <f t="shared" si="268"/>
        <v>104.19006257035645</v>
      </c>
      <c r="DX220" s="2">
        <f t="shared" si="268"/>
        <v>109.77696586059746</v>
      </c>
      <c r="DY220" s="2">
        <f t="shared" si="268"/>
        <v>95.55593548387094</v>
      </c>
      <c r="EA220" s="2">
        <f t="shared" si="240"/>
        <v>65.35120261116856</v>
      </c>
      <c r="EB220" s="2">
        <f t="shared" si="240"/>
        <v>64.569312864077659</v>
      </c>
      <c r="EC220" s="2">
        <f t="shared" si="240"/>
        <v>57.239156218938703</v>
      </c>
      <c r="ED220" s="2">
        <f t="shared" si="240"/>
        <v>54.943634630382704</v>
      </c>
      <c r="EE220" s="2">
        <f t="shared" si="240"/>
        <v>55.336071558348941</v>
      </c>
      <c r="EF220" s="2">
        <f t="shared" si="239"/>
        <v>54.217133136700653</v>
      </c>
      <c r="EG220" s="2">
        <f t="shared" si="239"/>
        <v>55.730639271016202</v>
      </c>
      <c r="EH220" s="2">
        <f t="shared" si="239"/>
        <v>53.920430230072839</v>
      </c>
      <c r="EI220" s="2">
        <f t="shared" si="239"/>
        <v>52.191485703734983</v>
      </c>
      <c r="EJ220" s="2">
        <f t="shared" si="239"/>
        <v>51.573882243806636</v>
      </c>
      <c r="EK220" s="2">
        <f t="shared" si="239"/>
        <v>53.005536620739662</v>
      </c>
      <c r="EL220" s="2">
        <f t="shared" si="254"/>
        <v>51.261110291680467</v>
      </c>
      <c r="EM220" s="2">
        <f t="shared" si="255"/>
        <v>53.073605805836365</v>
      </c>
      <c r="EN220" s="2">
        <f t="shared" si="256"/>
        <v>61.758693401504324</v>
      </c>
      <c r="EO220" s="2">
        <f t="shared" si="257"/>
        <v>60.950803563832281</v>
      </c>
      <c r="EQ220" s="2">
        <f t="shared" si="269"/>
        <v>65.719594052576326</v>
      </c>
      <c r="ER220" s="2">
        <f t="shared" si="269"/>
        <v>65.89032124301265</v>
      </c>
      <c r="ES220" s="2">
        <f t="shared" si="269"/>
        <v>59.775622098824876</v>
      </c>
      <c r="ET220" s="2">
        <f t="shared" si="269"/>
        <v>57.189876696977286</v>
      </c>
      <c r="EU220" s="2">
        <f t="shared" si="269"/>
        <v>55.350514842446088</v>
      </c>
      <c r="EV220" s="2">
        <f t="shared" si="269"/>
        <v>55.992751245925334</v>
      </c>
      <c r="EW220" s="2">
        <f t="shared" si="269"/>
        <v>55.413009941888973</v>
      </c>
      <c r="EX220" s="2">
        <f t="shared" si="269"/>
        <v>55.120332628180165</v>
      </c>
      <c r="EY220" s="2">
        <f t="shared" si="269"/>
        <v>53.708214137948268</v>
      </c>
      <c r="EZ220" s="2">
        <f t="shared" si="269"/>
        <v>52.385104764806336</v>
      </c>
      <c r="FA220" s="2">
        <f t="shared" si="269"/>
        <v>52.489497678921921</v>
      </c>
      <c r="FB220" s="2">
        <f t="shared" si="269"/>
        <v>53.721641276260385</v>
      </c>
      <c r="FC220" s="2">
        <f t="shared" si="269"/>
        <v>54.554757421537687</v>
      </c>
      <c r="FD220" s="2">
        <f t="shared" si="269"/>
        <v>60.036498688420451</v>
      </c>
      <c r="FE220" s="2">
        <f t="shared" si="269"/>
        <v>61.850769679317196</v>
      </c>
      <c r="FG220" s="2">
        <f t="shared" si="270"/>
        <v>0.9999988117380425</v>
      </c>
      <c r="FH220" s="2">
        <f t="shared" si="270"/>
        <v>0.99999875829982732</v>
      </c>
      <c r="FI220" s="2">
        <f t="shared" si="270"/>
        <v>0.99999877114075886</v>
      </c>
      <c r="FJ220" s="2">
        <f t="shared" si="270"/>
        <v>0.99999883021446956</v>
      </c>
      <c r="FK220" s="2">
        <f t="shared" si="270"/>
        <v>0.99999884639715275</v>
      </c>
      <c r="FL220" s="2">
        <f t="shared" si="270"/>
        <v>0.99999874352700036</v>
      </c>
      <c r="FM220" s="2">
        <f t="shared" si="270"/>
        <v>0.99999860799806106</v>
      </c>
      <c r="FN220" s="2">
        <f t="shared" si="270"/>
        <v>0.99999859509822431</v>
      </c>
      <c r="FO220" s="2">
        <f t="shared" si="270"/>
        <v>0.99999851567581055</v>
      </c>
      <c r="FP220" s="2">
        <f t="shared" si="270"/>
        <v>0.99999847518672536</v>
      </c>
      <c r="FQ220" s="2">
        <f t="shared" si="270"/>
        <v>0.99999864040059661</v>
      </c>
      <c r="FR220" s="2">
        <f t="shared" si="270"/>
        <v>0.9999986699030593</v>
      </c>
      <c r="FS220" s="2">
        <f t="shared" si="270"/>
        <v>0.99999873374261927</v>
      </c>
      <c r="FT220" s="2">
        <f t="shared" si="270"/>
        <v>0.99999860468600621</v>
      </c>
      <c r="FU220" s="2">
        <f t="shared" si="270"/>
        <v>0.99999820571645814</v>
      </c>
      <c r="FW220" s="2">
        <f t="shared" si="260"/>
        <v>0.97020812947903967</v>
      </c>
      <c r="FX220" s="2">
        <f t="shared" si="260"/>
        <v>0.97384156010657597</v>
      </c>
      <c r="FY220" s="2">
        <f t="shared" si="260"/>
        <v>0.9795124796055813</v>
      </c>
      <c r="FZ220" s="2">
        <f t="shared" si="260"/>
        <v>0.98320943251096915</v>
      </c>
      <c r="GA220" s="2">
        <f t="shared" si="260"/>
        <v>0.98203510522973181</v>
      </c>
      <c r="GB220" s="2">
        <f t="shared" si="260"/>
        <v>0.98039431962885593</v>
      </c>
      <c r="GC220" s="2">
        <f t="shared" si="260"/>
        <v>0.98240245819947702</v>
      </c>
      <c r="GD220" s="2">
        <f t="shared" si="260"/>
        <v>0.9840272804427862</v>
      </c>
      <c r="GE220" s="2">
        <f t="shared" si="260"/>
        <v>0.98497943977654745</v>
      </c>
      <c r="GF220" s="2">
        <f t="shared" si="260"/>
        <v>0.98022133828426994</v>
      </c>
      <c r="GG220" s="2">
        <f t="shared" si="260"/>
        <v>0.97789608624126367</v>
      </c>
      <c r="GH220" s="2">
        <f t="shared" si="260"/>
        <v>0.97439718879807047</v>
      </c>
      <c r="GI220" s="2">
        <f t="shared" si="260"/>
        <v>0.9727695574523415</v>
      </c>
      <c r="GJ220" s="2">
        <f t="shared" si="260"/>
        <v>0.96408345303788501</v>
      </c>
      <c r="GK220" s="2">
        <f t="shared" si="260"/>
        <v>0.95186577108456005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6.5726244403162918E-296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4.7179293234378146E-248</v>
      </c>
      <c r="HD220" s="86">
        <f t="shared" si="271"/>
        <v>3.3443529184863811E-304</v>
      </c>
      <c r="HE220" s="86">
        <f t="shared" si="271"/>
        <v>0</v>
      </c>
      <c r="HF220" s="86">
        <f t="shared" si="265"/>
        <v>0</v>
      </c>
      <c r="HG220" s="86">
        <f t="shared" si="265"/>
        <v>3.9193429945643166E-297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1.536607496949177E-118</v>
      </c>
      <c r="HT220" s="86">
        <f t="shared" si="262"/>
        <v>3.6936239808639513E-139</v>
      </c>
      <c r="HU220" s="86">
        <f t="shared" si="262"/>
        <v>4.4249271560459085E-136</v>
      </c>
      <c r="HV220" s="86">
        <f t="shared" si="262"/>
        <v>1.9085347501123571E-166</v>
      </c>
      <c r="HW220" s="86">
        <f t="shared" si="262"/>
        <v>2.5681018079482176E-183</v>
      </c>
      <c r="HX220" s="86">
        <f t="shared" si="262"/>
        <v>1.4441463137079143E-146</v>
      </c>
      <c r="HY220" s="86">
        <f t="shared" si="262"/>
        <v>9.6115380861675312E-171</v>
      </c>
      <c r="HZ220" s="86">
        <f t="shared" si="262"/>
        <v>2.0768442021786712E-154</v>
      </c>
      <c r="IA220" s="86">
        <f t="shared" si="262"/>
        <v>4.7894726144892114E-173</v>
      </c>
      <c r="IB220" s="86">
        <f t="shared" si="262"/>
        <v>9.18843278649653E-169</v>
      </c>
      <c r="IC220" s="86">
        <f t="shared" si="262"/>
        <v>4.1811068316923638E-152</v>
      </c>
      <c r="ID220" s="86">
        <f t="shared" si="262"/>
        <v>1.0439086595557798E-142</v>
      </c>
      <c r="IE220" s="86">
        <f t="shared" si="262"/>
        <v>6.4357663162710119E-137</v>
      </c>
      <c r="IF220" s="86">
        <f t="shared" si="262"/>
        <v>1.8781288073530598E-103</v>
      </c>
      <c r="IG220" s="86">
        <f t="shared" si="262"/>
        <v>7.746678223237372E-96</v>
      </c>
      <c r="II220" s="86">
        <f t="shared" si="263"/>
        <v>5.5789941063318928E-7</v>
      </c>
      <c r="IJ220" s="86">
        <f t="shared" si="263"/>
        <v>6.2883077568090316E-8</v>
      </c>
      <c r="IK220" s="86">
        <f t="shared" si="263"/>
        <v>8.4760821782546433E-9</v>
      </c>
      <c r="IL220" s="86">
        <f t="shared" si="263"/>
        <v>4.6824871156223005E-11</v>
      </c>
      <c r="IM220" s="86">
        <f t="shared" si="263"/>
        <v>1.5891199198980649E-11</v>
      </c>
      <c r="IN220" s="86">
        <f t="shared" si="263"/>
        <v>2.7523081669036238E-9</v>
      </c>
      <c r="IO220" s="86">
        <f t="shared" si="263"/>
        <v>5.8489056998278522E-11</v>
      </c>
      <c r="IP220" s="86">
        <f t="shared" si="263"/>
        <v>2.4000097115445796E-10</v>
      </c>
      <c r="IQ220" s="86">
        <f t="shared" si="263"/>
        <v>1.4541917499120202E-11</v>
      </c>
      <c r="IR220" s="86">
        <f t="shared" si="263"/>
        <v>1.9043471969173147E-10</v>
      </c>
      <c r="IS220" s="86">
        <f t="shared" si="263"/>
        <v>2.9752982357548366E-9</v>
      </c>
      <c r="IT220" s="86">
        <f t="shared" si="263"/>
        <v>1.9966398376806381E-8</v>
      </c>
      <c r="IU220" s="86">
        <f t="shared" si="263"/>
        <v>5.1551504897764356E-8</v>
      </c>
      <c r="IV220" s="86">
        <f t="shared" si="263"/>
        <v>3.362215641774616E-21</v>
      </c>
      <c r="IW220" s="86">
        <f t="shared" si="263"/>
        <v>2.3977931163048282E-26</v>
      </c>
      <c r="IY220" s="86">
        <f t="shared" si="264"/>
        <v>5.5789941063318928E-7</v>
      </c>
      <c r="IZ220" s="86">
        <f t="shared" si="264"/>
        <v>6.2883077568090316E-8</v>
      </c>
      <c r="JA220" s="86">
        <f t="shared" si="264"/>
        <v>8.4760821782546433E-9</v>
      </c>
      <c r="JB220" s="86">
        <f t="shared" si="264"/>
        <v>4.6824871156223005E-11</v>
      </c>
      <c r="JC220" s="86">
        <f t="shared" si="264"/>
        <v>1.5891199198980649E-11</v>
      </c>
      <c r="JD220" s="86">
        <f t="shared" si="264"/>
        <v>2.7523081669036238E-9</v>
      </c>
      <c r="JE220" s="86">
        <f t="shared" si="264"/>
        <v>5.8489056998278522E-11</v>
      </c>
      <c r="JF220" s="86">
        <f t="shared" si="264"/>
        <v>2.4000097115445796E-10</v>
      </c>
      <c r="JG220" s="86">
        <f t="shared" si="264"/>
        <v>1.4541917499120202E-11</v>
      </c>
      <c r="JH220" s="86">
        <f t="shared" si="264"/>
        <v>1.9043471969173147E-10</v>
      </c>
      <c r="JI220" s="86">
        <f t="shared" si="264"/>
        <v>2.9752982357548366E-9</v>
      </c>
      <c r="JJ220" s="86">
        <f t="shared" si="264"/>
        <v>1.9966398376806381E-8</v>
      </c>
      <c r="JK220" s="86">
        <f t="shared" si="264"/>
        <v>5.1551504897764356E-8</v>
      </c>
      <c r="JL220" s="86">
        <f t="shared" si="264"/>
        <v>3.362215641774616E-21</v>
      </c>
      <c r="JM220" s="86">
        <f t="shared" si="264"/>
        <v>2.3977931163048282E-26</v>
      </c>
    </row>
    <row r="221" spans="2:273" x14ac:dyDescent="0.25">
      <c r="B221" s="2">
        <v>194</v>
      </c>
      <c r="C221" s="37">
        <v>67.531999999999996</v>
      </c>
      <c r="D221" s="37">
        <v>67.468000000000004</v>
      </c>
      <c r="E221" s="37">
        <v>62.194000000000003</v>
      </c>
      <c r="F221" s="37">
        <v>59.41</v>
      </c>
      <c r="G221" s="37">
        <v>57.246000000000002</v>
      </c>
      <c r="H221" s="37">
        <v>56.7</v>
      </c>
      <c r="I221" s="37">
        <v>55.606999999999999</v>
      </c>
      <c r="J221" s="37">
        <v>56.917999999999999</v>
      </c>
      <c r="K221" s="37">
        <v>56.097999999999999</v>
      </c>
      <c r="L221" s="37">
        <v>53.786999999999999</v>
      </c>
      <c r="M221" s="37">
        <v>55.015999999999998</v>
      </c>
      <c r="N221" s="37">
        <v>55.935000000000002</v>
      </c>
      <c r="O221" s="37">
        <v>57.29</v>
      </c>
      <c r="P221" s="37">
        <v>61.741999999999997</v>
      </c>
      <c r="Q221" s="37">
        <v>62.048000000000002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61.719713448350099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0.32828655164990295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61.719713448350099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62.048000000000002</v>
      </c>
      <c r="DK221" s="2">
        <f t="shared" si="268"/>
        <v>111.99836061612807</v>
      </c>
      <c r="DL221" s="2">
        <f t="shared" si="268"/>
        <v>136.19938983874886</v>
      </c>
      <c r="DM221" s="2">
        <f t="shared" si="268"/>
        <v>138.76317132593252</v>
      </c>
      <c r="DN221" s="2">
        <f t="shared" si="268"/>
        <v>95.401802476593176</v>
      </c>
      <c r="DO221" s="2">
        <f t="shared" si="268"/>
        <v>109.26719509494097</v>
      </c>
      <c r="DP221" s="2">
        <f t="shared" si="268"/>
        <v>105.14666724738679</v>
      </c>
      <c r="DQ221" s="2">
        <f t="shared" si="268"/>
        <v>115.80587449392713</v>
      </c>
      <c r="DR221" s="2">
        <f t="shared" si="268"/>
        <v>103.55370040485829</v>
      </c>
      <c r="DS221" s="2">
        <f t="shared" si="268"/>
        <v>114.86096078936076</v>
      </c>
      <c r="DT221" s="2">
        <f t="shared" si="268"/>
        <v>108.89640780780778</v>
      </c>
      <c r="DU221" s="2">
        <f t="shared" si="268"/>
        <v>105.45980606922714</v>
      </c>
      <c r="DV221" s="2">
        <f t="shared" si="268"/>
        <v>118.40554466936572</v>
      </c>
      <c r="DW221" s="2">
        <f t="shared" si="268"/>
        <v>104.34580938086302</v>
      </c>
      <c r="DX221" s="2">
        <f t="shared" si="268"/>
        <v>109.98341299193933</v>
      </c>
      <c r="DY221" s="2">
        <f t="shared" si="268"/>
        <v>95.681711290322539</v>
      </c>
      <c r="EA221" s="2">
        <f t="shared" si="240"/>
        <v>65.230480752326784</v>
      </c>
      <c r="EB221" s="2">
        <f t="shared" si="240"/>
        <v>64.430521857780093</v>
      </c>
      <c r="EC221" s="2">
        <f t="shared" si="240"/>
        <v>57.091293861663999</v>
      </c>
      <c r="ED221" s="2">
        <f t="shared" si="240"/>
        <v>54.787181953651604</v>
      </c>
      <c r="EE221" s="2">
        <f t="shared" si="240"/>
        <v>55.214770937916384</v>
      </c>
      <c r="EF221" s="2">
        <f t="shared" si="239"/>
        <v>54.087909467043531</v>
      </c>
      <c r="EG221" s="2">
        <f t="shared" si="239"/>
        <v>55.614045975192106</v>
      </c>
      <c r="EH221" s="2">
        <f t="shared" si="239"/>
        <v>53.775846368757747</v>
      </c>
      <c r="EI221" s="2">
        <f t="shared" si="239"/>
        <v>52.031461621650152</v>
      </c>
      <c r="EJ221" s="2">
        <f t="shared" si="239"/>
        <v>51.428885899814489</v>
      </c>
      <c r="EK221" s="2">
        <f t="shared" si="239"/>
        <v>52.892958786560307</v>
      </c>
      <c r="EL221" s="2">
        <f t="shared" si="254"/>
        <v>51.111758343346033</v>
      </c>
      <c r="EM221" s="2">
        <f t="shared" si="255"/>
        <v>52.929995170703805</v>
      </c>
      <c r="EN221" s="2">
        <f t="shared" si="256"/>
        <v>61.690812861316594</v>
      </c>
      <c r="EO221" s="2">
        <f t="shared" si="257"/>
        <v>60.849505819586881</v>
      </c>
      <c r="EQ221" s="2">
        <f t="shared" si="269"/>
        <v>65.603457606376864</v>
      </c>
      <c r="ER221" s="2">
        <f t="shared" si="269"/>
        <v>65.76836056815722</v>
      </c>
      <c r="ES221" s="2">
        <f t="shared" si="269"/>
        <v>59.658775624620269</v>
      </c>
      <c r="ET221" s="2">
        <f t="shared" si="269"/>
        <v>57.060399724044736</v>
      </c>
      <c r="EU221" s="2">
        <f t="shared" si="269"/>
        <v>55.229406795919267</v>
      </c>
      <c r="EV221" s="2">
        <f t="shared" si="269"/>
        <v>55.885191668133658</v>
      </c>
      <c r="EW221" s="2">
        <f t="shared" si="269"/>
        <v>55.292628054330336</v>
      </c>
      <c r="EX221" s="2">
        <f t="shared" si="269"/>
        <v>54.989926603096862</v>
      </c>
      <c r="EY221" s="2">
        <f t="shared" si="269"/>
        <v>53.565985810621527</v>
      </c>
      <c r="EZ221" s="2">
        <f t="shared" si="269"/>
        <v>52.24990254251415</v>
      </c>
      <c r="FA221" s="2">
        <f t="shared" si="269"/>
        <v>52.370686012196835</v>
      </c>
      <c r="FB221" s="2">
        <f t="shared" si="269"/>
        <v>53.602290758352609</v>
      </c>
      <c r="FC221" s="2">
        <f t="shared" si="269"/>
        <v>54.429523797052624</v>
      </c>
      <c r="FD221" s="2">
        <f t="shared" si="269"/>
        <v>59.948401951341623</v>
      </c>
      <c r="FE221" s="2">
        <f t="shared" si="269"/>
        <v>61.75978678024066</v>
      </c>
      <c r="FG221" s="2">
        <f t="shared" si="270"/>
        <v>0.99999891629210147</v>
      </c>
      <c r="FH221" s="2">
        <f t="shared" si="270"/>
        <v>0.99999886755585954</v>
      </c>
      <c r="FI221" s="2">
        <f t="shared" si="270"/>
        <v>0.99999887926693076</v>
      </c>
      <c r="FJ221" s="2">
        <f t="shared" si="270"/>
        <v>0.99999893314280675</v>
      </c>
      <c r="FK221" s="2">
        <f t="shared" si="270"/>
        <v>0.99999894790159216</v>
      </c>
      <c r="FL221" s="2">
        <f t="shared" si="270"/>
        <v>0.99999885408287825</v>
      </c>
      <c r="FM221" s="2">
        <f t="shared" si="270"/>
        <v>0.9999987304789878</v>
      </c>
      <c r="FN221" s="2">
        <f t="shared" si="270"/>
        <v>0.99999871871419399</v>
      </c>
      <c r="FO221" s="2">
        <f t="shared" si="270"/>
        <v>0.99999864628007329</v>
      </c>
      <c r="FP221" s="2">
        <f t="shared" si="270"/>
        <v>0.99999860935357898</v>
      </c>
      <c r="FQ221" s="2">
        <f t="shared" si="270"/>
        <v>0.99999876003045862</v>
      </c>
      <c r="FR221" s="2">
        <f t="shared" si="270"/>
        <v>0.9999987869370307</v>
      </c>
      <c r="FS221" s="2">
        <f t="shared" si="270"/>
        <v>0.99999884515941473</v>
      </c>
      <c r="FT221" s="2">
        <f t="shared" si="270"/>
        <v>0.99999872745835716</v>
      </c>
      <c r="FU221" s="2">
        <f t="shared" si="270"/>
        <v>0.99999836359370264</v>
      </c>
      <c r="FW221" s="2">
        <f t="shared" si="260"/>
        <v>0.97275808023560484</v>
      </c>
      <c r="FX221" s="2">
        <f t="shared" si="260"/>
        <v>0.97608818242235873</v>
      </c>
      <c r="FY221" s="2">
        <f t="shared" si="260"/>
        <v>0.98128141571643024</v>
      </c>
      <c r="FZ221" s="2">
        <f t="shared" si="260"/>
        <v>0.98466416347112784</v>
      </c>
      <c r="GA221" s="2">
        <f t="shared" si="260"/>
        <v>0.98358988150456428</v>
      </c>
      <c r="GB221" s="2">
        <f t="shared" si="260"/>
        <v>0.98208850810029935</v>
      </c>
      <c r="GC221" s="2">
        <f t="shared" si="260"/>
        <v>0.98392596220538753</v>
      </c>
      <c r="GD221" s="2">
        <f t="shared" si="260"/>
        <v>0.98541220456010647</v>
      </c>
      <c r="GE221" s="2">
        <f t="shared" si="260"/>
        <v>0.98628295718156733</v>
      </c>
      <c r="GF221" s="2">
        <f t="shared" si="260"/>
        <v>0.98193019911109147</v>
      </c>
      <c r="GG221" s="2">
        <f t="shared" si="260"/>
        <v>0.97980170730305083</v>
      </c>
      <c r="GH221" s="2">
        <f t="shared" si="260"/>
        <v>0.97659723762796269</v>
      </c>
      <c r="GI221" s="2">
        <f t="shared" si="260"/>
        <v>0.9751058953650612</v>
      </c>
      <c r="GJ221" s="2">
        <f t="shared" si="260"/>
        <v>0.9671398730895252</v>
      </c>
      <c r="GK221" s="2">
        <f t="shared" si="260"/>
        <v>0.95591434593762903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1.6515569563664843E-300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9.231185491312712E-253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1.1029035030077979E-302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4.3613404534707859E-122</v>
      </c>
      <c r="HT221" s="86">
        <f t="shared" si="262"/>
        <v>3.6662895024061969E-143</v>
      </c>
      <c r="HU221" s="86">
        <f t="shared" si="262"/>
        <v>5.0727166583181171E-140</v>
      </c>
      <c r="HV221" s="86">
        <f t="shared" si="262"/>
        <v>3.4999868740601055E-171</v>
      </c>
      <c r="HW221" s="86">
        <f t="shared" si="262"/>
        <v>1.6949097107688252E-188</v>
      </c>
      <c r="HX221" s="86">
        <f t="shared" si="262"/>
        <v>9.6455502272286696E-151</v>
      </c>
      <c r="HY221" s="86">
        <f t="shared" si="262"/>
        <v>1.4206607189425282E-175</v>
      </c>
      <c r="HZ221" s="86">
        <f t="shared" si="262"/>
        <v>9.6140708386423794E-159</v>
      </c>
      <c r="IA221" s="86">
        <f t="shared" si="262"/>
        <v>7.2202162909200755E-178</v>
      </c>
      <c r="IB221" s="86">
        <f t="shared" si="262"/>
        <v>1.4111842070473737E-173</v>
      </c>
      <c r="IC221" s="86">
        <f t="shared" si="262"/>
        <v>1.7321677831058867E-156</v>
      </c>
      <c r="ID221" s="86">
        <f t="shared" si="262"/>
        <v>6.8829164133092822E-147</v>
      </c>
      <c r="IE221" s="86">
        <f t="shared" si="262"/>
        <v>5.8236104622976491E-141</v>
      </c>
      <c r="IF221" s="86">
        <f t="shared" si="262"/>
        <v>1.4576528250447803E-106</v>
      </c>
      <c r="IG221" s="86">
        <f t="shared" si="262"/>
        <v>7.582032178752346E-99</v>
      </c>
      <c r="II221" s="86">
        <f t="shared" si="263"/>
        <v>2.7827593970761706E-7</v>
      </c>
      <c r="IJ221" s="86">
        <f t="shared" si="263"/>
        <v>2.8867388432902076E-8</v>
      </c>
      <c r="IK221" s="86">
        <f t="shared" si="263"/>
        <v>3.7273959848727283E-9</v>
      </c>
      <c r="IL221" s="86">
        <f t="shared" si="263"/>
        <v>1.7011069340073645E-11</v>
      </c>
      <c r="IM221" s="86">
        <f t="shared" si="263"/>
        <v>5.3995621329558567E-12</v>
      </c>
      <c r="IN221" s="86">
        <f t="shared" si="263"/>
        <v>1.1597743598607721E-9</v>
      </c>
      <c r="IO221" s="86">
        <f t="shared" si="263"/>
        <v>2.1204692136177626E-11</v>
      </c>
      <c r="IP221" s="86">
        <f t="shared" si="263"/>
        <v>9.4914455884704941E-11</v>
      </c>
      <c r="IQ221" s="86">
        <f t="shared" si="263"/>
        <v>5.1612025879246512E-12</v>
      </c>
      <c r="IR221" s="86">
        <f t="shared" si="263"/>
        <v>7.070725853992895E-11</v>
      </c>
      <c r="IS221" s="86">
        <f t="shared" si="263"/>
        <v>1.2233767364166527E-9</v>
      </c>
      <c r="IT221" s="86">
        <f t="shared" si="263"/>
        <v>8.6983426517468421E-9</v>
      </c>
      <c r="IU221" s="86">
        <f t="shared" si="263"/>
        <v>2.3216454633261386E-8</v>
      </c>
      <c r="IV221" s="86">
        <f t="shared" si="263"/>
        <v>2.5926552490147246E-22</v>
      </c>
      <c r="IW221" s="86">
        <f t="shared" si="263"/>
        <v>6.7885783896406493E-28</v>
      </c>
      <c r="IY221" s="86">
        <f t="shared" si="264"/>
        <v>2.7827593970761706E-7</v>
      </c>
      <c r="IZ221" s="86">
        <f t="shared" si="264"/>
        <v>2.8867388432902076E-8</v>
      </c>
      <c r="JA221" s="86">
        <f t="shared" si="264"/>
        <v>3.7273959848727283E-9</v>
      </c>
      <c r="JB221" s="86">
        <f t="shared" si="264"/>
        <v>1.7011069340073645E-11</v>
      </c>
      <c r="JC221" s="86">
        <f t="shared" si="264"/>
        <v>5.3995621329558567E-12</v>
      </c>
      <c r="JD221" s="86">
        <f t="shared" si="264"/>
        <v>1.1597743598607721E-9</v>
      </c>
      <c r="JE221" s="86">
        <f t="shared" si="264"/>
        <v>2.1204692136177626E-11</v>
      </c>
      <c r="JF221" s="86">
        <f t="shared" si="264"/>
        <v>9.4914455884704941E-11</v>
      </c>
      <c r="JG221" s="86">
        <f t="shared" si="264"/>
        <v>5.1612025879246512E-12</v>
      </c>
      <c r="JH221" s="86">
        <f t="shared" si="264"/>
        <v>7.070725853992895E-11</v>
      </c>
      <c r="JI221" s="86">
        <f t="shared" si="264"/>
        <v>1.2233767364166527E-9</v>
      </c>
      <c r="JJ221" s="86">
        <f t="shared" si="264"/>
        <v>8.6983426517468421E-9</v>
      </c>
      <c r="JK221" s="86">
        <f t="shared" si="264"/>
        <v>2.3216454633261386E-8</v>
      </c>
      <c r="JL221" s="86">
        <f t="shared" si="264"/>
        <v>2.5926552490147246E-22</v>
      </c>
      <c r="JM221" s="86">
        <f t="shared" si="264"/>
        <v>6.7885783896406493E-28</v>
      </c>
    </row>
    <row r="222" spans="2:273" x14ac:dyDescent="0.25">
      <c r="B222" s="2">
        <v>195</v>
      </c>
      <c r="C222" s="37">
        <v>67</v>
      </c>
      <c r="D222" s="37">
        <v>66.709999999999994</v>
      </c>
      <c r="E222" s="37">
        <v>63.305999999999997</v>
      </c>
      <c r="F222" s="37">
        <v>59.393000000000001</v>
      </c>
      <c r="G222" s="37">
        <v>56.884999999999998</v>
      </c>
      <c r="H222" s="37">
        <v>55.832999999999998</v>
      </c>
      <c r="I222" s="37">
        <v>56.41</v>
      </c>
      <c r="J222" s="37">
        <v>57.540999999999997</v>
      </c>
      <c r="K222" s="37">
        <v>55.344000000000001</v>
      </c>
      <c r="L222" s="37">
        <v>54.048999999999999</v>
      </c>
      <c r="M222" s="37">
        <v>54.097999999999999</v>
      </c>
      <c r="N222" s="37">
        <v>55.805999999999997</v>
      </c>
      <c r="O222" s="37">
        <v>56.387</v>
      </c>
      <c r="P222" s="37">
        <v>60.951999999999998</v>
      </c>
      <c r="Q222" s="37">
        <v>61.854999999999997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61.63169804348766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0.22330195651233709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61.63169804348766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61.854999999999997</v>
      </c>
      <c r="DK222" s="2">
        <f t="shared" si="268"/>
        <v>112.15895228027787</v>
      </c>
      <c r="DL222" s="2">
        <f t="shared" si="268"/>
        <v>136.47369208329954</v>
      </c>
      <c r="DM222" s="2">
        <f t="shared" si="268"/>
        <v>139.06880352753694</v>
      </c>
      <c r="DN222" s="2">
        <f t="shared" si="268"/>
        <v>95.466417396556935</v>
      </c>
      <c r="DO222" s="2">
        <f t="shared" si="268"/>
        <v>109.45599770412986</v>
      </c>
      <c r="DP222" s="2">
        <f t="shared" si="268"/>
        <v>105.31067648083626</v>
      </c>
      <c r="DQ222" s="2">
        <f t="shared" si="268"/>
        <v>116.02379582011162</v>
      </c>
      <c r="DR222" s="2">
        <f t="shared" si="268"/>
        <v>103.69446974504868</v>
      </c>
      <c r="DS222" s="2">
        <f t="shared" si="268"/>
        <v>115.07381587301583</v>
      </c>
      <c r="DT222" s="2">
        <f t="shared" si="268"/>
        <v>109.07931977691975</v>
      </c>
      <c r="DU222" s="2">
        <f t="shared" si="268"/>
        <v>105.62779374110954</v>
      </c>
      <c r="DV222" s="2">
        <f t="shared" si="268"/>
        <v>118.64210499325237</v>
      </c>
      <c r="DW222" s="2">
        <f t="shared" si="268"/>
        <v>104.50155619136957</v>
      </c>
      <c r="DX222" s="2">
        <f t="shared" si="268"/>
        <v>110.18986012328119</v>
      </c>
      <c r="DY222" s="2">
        <f t="shared" si="268"/>
        <v>95.807487096774167</v>
      </c>
      <c r="EA222" s="2">
        <f t="shared" si="240"/>
        <v>65.109758893485008</v>
      </c>
      <c r="EB222" s="2">
        <f t="shared" si="240"/>
        <v>64.291730851482541</v>
      </c>
      <c r="EC222" s="2">
        <f t="shared" si="240"/>
        <v>56.943431504389288</v>
      </c>
      <c r="ED222" s="2">
        <f t="shared" si="240"/>
        <v>54.630729276920505</v>
      </c>
      <c r="EE222" s="2">
        <f t="shared" si="240"/>
        <v>55.093470317483835</v>
      </c>
      <c r="EF222" s="2">
        <f t="shared" si="239"/>
        <v>53.958685797386408</v>
      </c>
      <c r="EG222" s="2">
        <f t="shared" si="239"/>
        <v>55.49745267936801</v>
      </c>
      <c r="EH222" s="2">
        <f t="shared" si="239"/>
        <v>53.631262507442656</v>
      </c>
      <c r="EI222" s="2">
        <f t="shared" si="239"/>
        <v>51.871437539565321</v>
      </c>
      <c r="EJ222" s="2">
        <f t="shared" si="239"/>
        <v>51.283889555822356</v>
      </c>
      <c r="EK222" s="2">
        <f t="shared" si="239"/>
        <v>52.780380952380952</v>
      </c>
      <c r="EL222" s="2">
        <f t="shared" si="254"/>
        <v>50.962406395011598</v>
      </c>
      <c r="EM222" s="2">
        <f t="shared" si="255"/>
        <v>52.786384535571244</v>
      </c>
      <c r="EN222" s="2">
        <f t="shared" si="256"/>
        <v>61.622932321128864</v>
      </c>
      <c r="EO222" s="2">
        <f t="shared" si="257"/>
        <v>60.748208075341473</v>
      </c>
      <c r="EQ222" s="2">
        <f t="shared" si="269"/>
        <v>65.487321160177402</v>
      </c>
      <c r="ER222" s="2">
        <f t="shared" si="269"/>
        <v>65.64639989330179</v>
      </c>
      <c r="ES222" s="2">
        <f t="shared" si="269"/>
        <v>59.541929150415662</v>
      </c>
      <c r="ET222" s="2">
        <f t="shared" si="269"/>
        <v>56.930922751112192</v>
      </c>
      <c r="EU222" s="2">
        <f t="shared" si="269"/>
        <v>55.108298749392446</v>
      </c>
      <c r="EV222" s="2">
        <f t="shared" si="269"/>
        <v>55.777632090341989</v>
      </c>
      <c r="EW222" s="2">
        <f t="shared" si="269"/>
        <v>55.1722461667717</v>
      </c>
      <c r="EX222" s="2">
        <f t="shared" si="269"/>
        <v>54.859520578013559</v>
      </c>
      <c r="EY222" s="2">
        <f t="shared" si="269"/>
        <v>53.423757483294793</v>
      </c>
      <c r="EZ222" s="2">
        <f t="shared" si="269"/>
        <v>52.114700320221957</v>
      </c>
      <c r="FA222" s="2">
        <f t="shared" si="269"/>
        <v>52.251874345471755</v>
      </c>
      <c r="FB222" s="2">
        <f t="shared" si="269"/>
        <v>53.48294024044484</v>
      </c>
      <c r="FC222" s="2">
        <f t="shared" si="269"/>
        <v>54.304290172567569</v>
      </c>
      <c r="FD222" s="2">
        <f t="shared" si="269"/>
        <v>59.860305214262794</v>
      </c>
      <c r="FE222" s="2">
        <f t="shared" si="269"/>
        <v>61.668803881164123</v>
      </c>
      <c r="FG222" s="2">
        <f t="shared" si="270"/>
        <v>0.99999901164655558</v>
      </c>
      <c r="FH222" s="2">
        <f t="shared" si="270"/>
        <v>0.99999896719856596</v>
      </c>
      <c r="FI222" s="2">
        <f t="shared" si="270"/>
        <v>0.99999897787919212</v>
      </c>
      <c r="FJ222" s="2">
        <f t="shared" si="270"/>
        <v>0.99999902701458432</v>
      </c>
      <c r="FK222" s="2">
        <f t="shared" si="270"/>
        <v>0.99999904047475918</v>
      </c>
      <c r="FL222" s="2">
        <f t="shared" si="270"/>
        <v>0.99999895491105861</v>
      </c>
      <c r="FM222" s="2">
        <f t="shared" si="270"/>
        <v>0.99999884218294677</v>
      </c>
      <c r="FN222" s="2">
        <f t="shared" si="270"/>
        <v>0.99999883145332491</v>
      </c>
      <c r="FO222" s="2">
        <f t="shared" si="270"/>
        <v>0.99999876539260635</v>
      </c>
      <c r="FP222" s="2">
        <f t="shared" si="270"/>
        <v>0.99999873171523512</v>
      </c>
      <c r="FQ222" s="2">
        <f t="shared" si="270"/>
        <v>0.99999886913421443</v>
      </c>
      <c r="FR222" s="2">
        <f t="shared" si="270"/>
        <v>0.99999889367330508</v>
      </c>
      <c r="FS222" s="2">
        <f t="shared" si="270"/>
        <v>0.99999894677276147</v>
      </c>
      <c r="FT222" s="2">
        <f t="shared" si="270"/>
        <v>0.9999988394280982</v>
      </c>
      <c r="FU222" s="2">
        <f t="shared" si="270"/>
        <v>0.99999850757950426</v>
      </c>
      <c r="FW222" s="2">
        <f t="shared" si="260"/>
        <v>0.97509537766831322</v>
      </c>
      <c r="FX222" s="2">
        <f t="shared" si="260"/>
        <v>0.97814618317038871</v>
      </c>
      <c r="FY222" s="2">
        <f t="shared" si="260"/>
        <v>0.9829002844483985</v>
      </c>
      <c r="FZ222" s="2">
        <f t="shared" si="260"/>
        <v>0.98599465221547</v>
      </c>
      <c r="GA222" s="2">
        <f t="shared" si="260"/>
        <v>0.98501215291650912</v>
      </c>
      <c r="GB222" s="2">
        <f t="shared" si="260"/>
        <v>0.98363873961166393</v>
      </c>
      <c r="GC222" s="2">
        <f t="shared" si="260"/>
        <v>0.98531954012141609</v>
      </c>
      <c r="GD222" s="2">
        <f t="shared" si="260"/>
        <v>0.98667867360988493</v>
      </c>
      <c r="GE222" s="2">
        <f t="shared" si="260"/>
        <v>0.98747479095103985</v>
      </c>
      <c r="GF222" s="2">
        <f t="shared" si="260"/>
        <v>0.98349390190955599</v>
      </c>
      <c r="GG222" s="2">
        <f t="shared" si="260"/>
        <v>0.98154614135755613</v>
      </c>
      <c r="GH222" s="2">
        <f t="shared" si="260"/>
        <v>0.97861238589719735</v>
      </c>
      <c r="GI222" s="2">
        <f t="shared" si="260"/>
        <v>0.97724646713974961</v>
      </c>
      <c r="GJ222" s="2">
        <f t="shared" si="260"/>
        <v>0.96994430699834677</v>
      </c>
      <c r="GK222" s="2">
        <f t="shared" si="260"/>
        <v>0.95963683450649773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3.8226368142302004E-305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1.6300134362867131E-257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1.0957450160432163E-125</v>
      </c>
      <c r="HT222" s="86">
        <f t="shared" si="262"/>
        <v>3.1885270407494084E-147</v>
      </c>
      <c r="HU222" s="86">
        <f t="shared" si="262"/>
        <v>5.1012784410906861E-144</v>
      </c>
      <c r="HV222" s="86">
        <f t="shared" si="262"/>
        <v>5.4996409469108016E-176</v>
      </c>
      <c r="HW222" s="86">
        <f t="shared" si="262"/>
        <v>9.4592152200395039E-194</v>
      </c>
      <c r="HX222" s="86">
        <f t="shared" si="262"/>
        <v>5.6204190863413463E-155</v>
      </c>
      <c r="HY222" s="86">
        <f t="shared" si="262"/>
        <v>1.7954553449221618E-180</v>
      </c>
      <c r="HZ222" s="86">
        <f t="shared" si="262"/>
        <v>3.8707115406130788E-163</v>
      </c>
      <c r="IA222" s="86">
        <f t="shared" si="262"/>
        <v>9.3311569096208122E-183</v>
      </c>
      <c r="IB222" s="86">
        <f t="shared" si="262"/>
        <v>1.8517795608838725E-178</v>
      </c>
      <c r="IC222" s="86">
        <f t="shared" si="262"/>
        <v>6.2085287789673642E-161</v>
      </c>
      <c r="ID222" s="86">
        <f t="shared" si="262"/>
        <v>3.9432189940229794E-151</v>
      </c>
      <c r="IE222" s="86">
        <f t="shared" si="262"/>
        <v>4.5948315538763773E-145</v>
      </c>
      <c r="IF222" s="86">
        <f t="shared" si="262"/>
        <v>1.0158942521786363E-109</v>
      </c>
      <c r="IG222" s="86">
        <f t="shared" si="262"/>
        <v>6.6559103363053969E-102</v>
      </c>
      <c r="II222" s="86">
        <f t="shared" si="263"/>
        <v>1.3646656053676493E-7</v>
      </c>
      <c r="IJ222" s="86">
        <f t="shared" si="263"/>
        <v>1.3009620806569955E-8</v>
      </c>
      <c r="IK222" s="86">
        <f t="shared" si="263"/>
        <v>1.6093432365779791E-9</v>
      </c>
      <c r="IL222" s="86">
        <f t="shared" si="263"/>
        <v>6.0470562899897775E-12</v>
      </c>
      <c r="IM222" s="86">
        <f t="shared" si="263"/>
        <v>1.7918609733018507E-12</v>
      </c>
      <c r="IN222" s="86">
        <f t="shared" si="263"/>
        <v>4.794456252166025E-10</v>
      </c>
      <c r="IO222" s="86">
        <f t="shared" si="263"/>
        <v>7.5200357073412779E-12</v>
      </c>
      <c r="IP222" s="86">
        <f t="shared" si="263"/>
        <v>3.6807138185990684E-11</v>
      </c>
      <c r="IQ222" s="86">
        <f t="shared" si="263"/>
        <v>1.7925068099365541E-12</v>
      </c>
      <c r="IR222" s="86">
        <f t="shared" si="263"/>
        <v>2.5678894716744821E-11</v>
      </c>
      <c r="IS222" s="86">
        <f t="shared" si="263"/>
        <v>4.9291493176094463E-10</v>
      </c>
      <c r="IT222" s="86">
        <f t="shared" si="263"/>
        <v>3.7156677828014054E-9</v>
      </c>
      <c r="IU222" s="86">
        <f t="shared" si="263"/>
        <v>1.0257397186077547E-8</v>
      </c>
      <c r="IV222" s="86">
        <f t="shared" si="263"/>
        <v>1.8653759101320172E-23</v>
      </c>
      <c r="IW222" s="86">
        <f t="shared" si="263"/>
        <v>1.727680199150069E-29</v>
      </c>
      <c r="IY222" s="86">
        <f t="shared" si="264"/>
        <v>1.3646656053676493E-7</v>
      </c>
      <c r="IZ222" s="86">
        <f t="shared" si="264"/>
        <v>1.3009620806569955E-8</v>
      </c>
      <c r="JA222" s="86">
        <f t="shared" si="264"/>
        <v>1.6093432365779791E-9</v>
      </c>
      <c r="JB222" s="86">
        <f t="shared" si="264"/>
        <v>6.0470562899897775E-12</v>
      </c>
      <c r="JC222" s="86">
        <f t="shared" si="264"/>
        <v>1.7918609733018507E-12</v>
      </c>
      <c r="JD222" s="86">
        <f t="shared" si="264"/>
        <v>4.794456252166025E-10</v>
      </c>
      <c r="JE222" s="86">
        <f t="shared" si="264"/>
        <v>7.5200357073412779E-12</v>
      </c>
      <c r="JF222" s="86">
        <f t="shared" si="264"/>
        <v>3.6807138185990684E-11</v>
      </c>
      <c r="JG222" s="86">
        <f t="shared" si="264"/>
        <v>1.7925068099365541E-12</v>
      </c>
      <c r="JH222" s="86">
        <f t="shared" si="264"/>
        <v>2.5678894716744821E-11</v>
      </c>
      <c r="JI222" s="86">
        <f t="shared" si="264"/>
        <v>4.9291493176094463E-10</v>
      </c>
      <c r="JJ222" s="86">
        <f t="shared" si="264"/>
        <v>3.7156677828014054E-9</v>
      </c>
      <c r="JK222" s="86">
        <f t="shared" si="264"/>
        <v>1.0257397186077547E-8</v>
      </c>
      <c r="JL222" s="86">
        <f t="shared" si="264"/>
        <v>1.8653759101320172E-23</v>
      </c>
      <c r="JM222" s="86">
        <f t="shared" si="264"/>
        <v>1.727680199150069E-29</v>
      </c>
    </row>
    <row r="223" spans="2:273" x14ac:dyDescent="0.25">
      <c r="B223" s="2">
        <v>196</v>
      </c>
      <c r="C223" s="37">
        <v>65.290000000000006</v>
      </c>
      <c r="D223" s="37">
        <v>67.305999999999997</v>
      </c>
      <c r="E223" s="37">
        <v>63.661000000000001</v>
      </c>
      <c r="F223" s="37">
        <v>59.639000000000003</v>
      </c>
      <c r="G223" s="37">
        <v>56.655999999999999</v>
      </c>
      <c r="H223" s="37">
        <v>55.933</v>
      </c>
      <c r="I223" s="37">
        <v>54.671999999999997</v>
      </c>
      <c r="J223" s="37">
        <v>57.082000000000001</v>
      </c>
      <c r="K223" s="37">
        <v>55.426000000000002</v>
      </c>
      <c r="L223" s="37">
        <v>54.148000000000003</v>
      </c>
      <c r="M223" s="37">
        <v>54.015999999999998</v>
      </c>
      <c r="N223" s="37">
        <v>55.968000000000004</v>
      </c>
      <c r="O223" s="37">
        <v>56.725999999999999</v>
      </c>
      <c r="P223" s="37">
        <v>61.468000000000004</v>
      </c>
      <c r="Q223" s="37">
        <v>62.225999999999999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61.543478520036587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0.6825214799634125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61.543478520036587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62.225999999999999</v>
      </c>
      <c r="DK223" s="2">
        <f t="shared" si="268"/>
        <v>112.31954394442768</v>
      </c>
      <c r="DL223" s="2">
        <f t="shared" si="268"/>
        <v>136.74799432785022</v>
      </c>
      <c r="DM223" s="2">
        <f t="shared" si="268"/>
        <v>139.37443572914134</v>
      </c>
      <c r="DN223" s="2">
        <f t="shared" si="268"/>
        <v>95.53103231652068</v>
      </c>
      <c r="DO223" s="2">
        <f t="shared" si="268"/>
        <v>109.64480031331874</v>
      </c>
      <c r="DP223" s="2">
        <f t="shared" si="268"/>
        <v>105.47468571428574</v>
      </c>
      <c r="DQ223" s="2">
        <f t="shared" si="268"/>
        <v>116.24171714629611</v>
      </c>
      <c r="DR223" s="2">
        <f t="shared" si="268"/>
        <v>103.83523908523907</v>
      </c>
      <c r="DS223" s="2">
        <f t="shared" si="268"/>
        <v>115.28667095667092</v>
      </c>
      <c r="DT223" s="2">
        <f t="shared" si="268"/>
        <v>109.26223174603172</v>
      </c>
      <c r="DU223" s="2">
        <f t="shared" si="268"/>
        <v>105.79578141299196</v>
      </c>
      <c r="DV223" s="2">
        <f t="shared" si="268"/>
        <v>118.87866531713901</v>
      </c>
      <c r="DW223" s="2">
        <f t="shared" si="268"/>
        <v>104.65730300187614</v>
      </c>
      <c r="DX223" s="2">
        <f t="shared" si="268"/>
        <v>110.39630725462305</v>
      </c>
      <c r="DY223" s="2">
        <f t="shared" si="268"/>
        <v>95.933262903225767</v>
      </c>
      <c r="EA223" s="2">
        <f t="shared" si="240"/>
        <v>64.989037034643232</v>
      </c>
      <c r="EB223" s="2">
        <f t="shared" si="240"/>
        <v>64.152939845184974</v>
      </c>
      <c r="EC223" s="2">
        <f t="shared" si="240"/>
        <v>56.795569147114577</v>
      </c>
      <c r="ED223" s="2">
        <f t="shared" si="240"/>
        <v>54.474276600189398</v>
      </c>
      <c r="EE223" s="2">
        <f t="shared" si="240"/>
        <v>54.972169697051285</v>
      </c>
      <c r="EF223" s="2">
        <f t="shared" si="239"/>
        <v>53.829462127729286</v>
      </c>
      <c r="EG223" s="2">
        <f t="shared" si="239"/>
        <v>55.380859383543907</v>
      </c>
      <c r="EH223" s="2">
        <f t="shared" si="239"/>
        <v>53.486678646127558</v>
      </c>
      <c r="EI223" s="2">
        <f t="shared" si="239"/>
        <v>51.711413457480496</v>
      </c>
      <c r="EJ223" s="2">
        <f t="shared" si="239"/>
        <v>51.138893211830208</v>
      </c>
      <c r="EK223" s="2">
        <f t="shared" si="239"/>
        <v>52.66780311820159</v>
      </c>
      <c r="EL223" s="2">
        <f t="shared" si="239"/>
        <v>50.813054446677157</v>
      </c>
      <c r="EM223" s="2">
        <f t="shared" si="239"/>
        <v>52.642773900438691</v>
      </c>
      <c r="EN223" s="2">
        <f t="shared" si="239"/>
        <v>61.555051780941135</v>
      </c>
      <c r="EO223" s="2">
        <f t="shared" si="239"/>
        <v>60.646910331096066</v>
      </c>
      <c r="EQ223" s="2">
        <f t="shared" si="269"/>
        <v>65.371184713977954</v>
      </c>
      <c r="ER223" s="2">
        <f t="shared" si="269"/>
        <v>65.524439218446361</v>
      </c>
      <c r="ES223" s="2">
        <f t="shared" si="269"/>
        <v>59.425082676211055</v>
      </c>
      <c r="ET223" s="2">
        <f t="shared" si="269"/>
        <v>56.801445778179641</v>
      </c>
      <c r="EU223" s="2">
        <f t="shared" si="269"/>
        <v>54.987190702865632</v>
      </c>
      <c r="EV223" s="2">
        <f t="shared" si="269"/>
        <v>55.67007251255032</v>
      </c>
      <c r="EW223" s="2">
        <f t="shared" si="269"/>
        <v>55.051864279213063</v>
      </c>
      <c r="EX223" s="2">
        <f t="shared" si="269"/>
        <v>54.729114552930248</v>
      </c>
      <c r="EY223" s="2">
        <f t="shared" si="269"/>
        <v>53.281529155968052</v>
      </c>
      <c r="EZ223" s="2">
        <f t="shared" si="269"/>
        <v>51.979498097929763</v>
      </c>
      <c r="FA223" s="2">
        <f t="shared" si="269"/>
        <v>52.133062678746676</v>
      </c>
      <c r="FB223" s="2">
        <f t="shared" si="269"/>
        <v>53.363589722537071</v>
      </c>
      <c r="FC223" s="2">
        <f t="shared" si="269"/>
        <v>54.179056548082514</v>
      </c>
      <c r="FD223" s="2">
        <f t="shared" si="269"/>
        <v>59.772208477183973</v>
      </c>
      <c r="FE223" s="2">
        <f t="shared" si="269"/>
        <v>61.577820982087587</v>
      </c>
      <c r="FG223" s="2">
        <f t="shared" si="270"/>
        <v>0.99999909861086722</v>
      </c>
      <c r="FH223" s="2">
        <f t="shared" si="270"/>
        <v>0.99999905807381173</v>
      </c>
      <c r="FI223" s="2">
        <f t="shared" si="270"/>
        <v>0.99999906781466019</v>
      </c>
      <c r="FJ223" s="2">
        <f t="shared" si="270"/>
        <v>0.9999991126266784</v>
      </c>
      <c r="FK223" s="2">
        <f t="shared" si="270"/>
        <v>0.99999912490250586</v>
      </c>
      <c r="FL223" s="2">
        <f t="shared" si="270"/>
        <v>0.99999904686746965</v>
      </c>
      <c r="FM223" s="2">
        <f t="shared" si="270"/>
        <v>0.9999989440581899</v>
      </c>
      <c r="FN223" s="2">
        <f t="shared" si="270"/>
        <v>0.9999989342726564</v>
      </c>
      <c r="FO223" s="2">
        <f t="shared" si="270"/>
        <v>0.99999887402455234</v>
      </c>
      <c r="FP223" s="2">
        <f t="shared" si="270"/>
        <v>0.99999884331041788</v>
      </c>
      <c r="FQ223" s="2">
        <f t="shared" si="270"/>
        <v>0.99999896863804305</v>
      </c>
      <c r="FR223" s="2">
        <f t="shared" si="270"/>
        <v>0.99999899101796419</v>
      </c>
      <c r="FS223" s="2">
        <f t="shared" si="270"/>
        <v>0.99999903944525315</v>
      </c>
      <c r="FT223" s="2">
        <f t="shared" si="270"/>
        <v>0.99999894154573765</v>
      </c>
      <c r="FU223" s="2">
        <f t="shared" si="270"/>
        <v>0.99999863889615226</v>
      </c>
      <c r="FW223" s="2">
        <f t="shared" si="260"/>
        <v>0.97723683271694028</v>
      </c>
      <c r="FX223" s="2">
        <f t="shared" si="260"/>
        <v>0.98003068319077868</v>
      </c>
      <c r="FY223" s="2">
        <f t="shared" si="260"/>
        <v>0.98438137444516949</v>
      </c>
      <c r="FZ223" s="2">
        <f t="shared" si="260"/>
        <v>0.9872112111466762</v>
      </c>
      <c r="GA223" s="2">
        <f t="shared" si="260"/>
        <v>0.98631287085215569</v>
      </c>
      <c r="GB223" s="2">
        <f t="shared" si="260"/>
        <v>0.9850568408055782</v>
      </c>
      <c r="GC223" s="2">
        <f t="shared" si="260"/>
        <v>0.98659394457609095</v>
      </c>
      <c r="GD223" s="2">
        <f t="shared" si="260"/>
        <v>0.9878365487632057</v>
      </c>
      <c r="GE223" s="2">
        <f t="shared" si="260"/>
        <v>0.98856427046325313</v>
      </c>
      <c r="GF223" s="2">
        <f t="shared" si="260"/>
        <v>0.98492436441036357</v>
      </c>
      <c r="GG223" s="2">
        <f t="shared" si="260"/>
        <v>0.98314250871512987</v>
      </c>
      <c r="GH223" s="2">
        <f t="shared" si="260"/>
        <v>0.98045748748174566</v>
      </c>
      <c r="GI223" s="2">
        <f t="shared" si="260"/>
        <v>0.97920690228005125</v>
      </c>
      <c r="GJ223" s="2">
        <f t="shared" si="260"/>
        <v>0.97251619922020038</v>
      </c>
      <c r="GK223" s="2">
        <f t="shared" si="260"/>
        <v>0.96305715225770561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2.5974777593777878E-262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2.4368497446542334E-129</v>
      </c>
      <c r="HT223" s="86">
        <f t="shared" si="262"/>
        <v>2.4296308586024424E-151</v>
      </c>
      <c r="HU223" s="86">
        <f t="shared" si="262"/>
        <v>4.5000663341074496E-148</v>
      </c>
      <c r="HV223" s="86">
        <f t="shared" si="262"/>
        <v>7.4045979970005626E-181</v>
      </c>
      <c r="HW223" s="86">
        <f t="shared" si="262"/>
        <v>4.4641168531216417E-199</v>
      </c>
      <c r="HX223" s="86">
        <f t="shared" si="262"/>
        <v>2.8571557301441647E-159</v>
      </c>
      <c r="HY223" s="86">
        <f t="shared" si="262"/>
        <v>1.9401856558426212E-185</v>
      </c>
      <c r="HZ223" s="86">
        <f t="shared" si="262"/>
        <v>1.3553520772649687E-167</v>
      </c>
      <c r="IA223" s="86">
        <f t="shared" si="262"/>
        <v>1.0338114559114005E-187</v>
      </c>
      <c r="IB223" s="86">
        <f t="shared" si="262"/>
        <v>2.0761360690126667E-183</v>
      </c>
      <c r="IC223" s="86">
        <f t="shared" si="262"/>
        <v>1.9252407645684626E-165</v>
      </c>
      <c r="ID223" s="86">
        <f t="shared" si="262"/>
        <v>1.9628862812960398E-155</v>
      </c>
      <c r="IE223" s="86">
        <f t="shared" si="262"/>
        <v>3.1610362059804996E-149</v>
      </c>
      <c r="IF223" s="86">
        <f t="shared" si="262"/>
        <v>6.3577844816438903E-113</v>
      </c>
      <c r="IG223" s="86">
        <f t="shared" si="262"/>
        <v>5.2405620472439136E-105</v>
      </c>
      <c r="II223" s="86">
        <f t="shared" si="263"/>
        <v>6.579573535367651E-8</v>
      </c>
      <c r="IJ223" s="86">
        <f t="shared" si="263"/>
        <v>5.7556703559730443E-9</v>
      </c>
      <c r="IK223" s="86">
        <f t="shared" si="263"/>
        <v>6.8220780745618483E-10</v>
      </c>
      <c r="IL223" s="86">
        <f t="shared" si="263"/>
        <v>2.1033257410966278E-12</v>
      </c>
      <c r="IM223" s="86">
        <f t="shared" si="263"/>
        <v>5.8074608216385008E-13</v>
      </c>
      <c r="IN223" s="86">
        <f t="shared" si="263"/>
        <v>1.9444055801547247E-10</v>
      </c>
      <c r="IO223" s="86">
        <f t="shared" si="263"/>
        <v>2.6087408066211338E-12</v>
      </c>
      <c r="IP223" s="86">
        <f t="shared" si="263"/>
        <v>1.3996040572140477E-11</v>
      </c>
      <c r="IQ223" s="86">
        <f t="shared" si="263"/>
        <v>6.0917860775193415E-13</v>
      </c>
      <c r="IR223" s="86">
        <f t="shared" si="263"/>
        <v>9.1216844004518584E-12</v>
      </c>
      <c r="IS223" s="86">
        <f t="shared" si="263"/>
        <v>1.9460646219545174E-10</v>
      </c>
      <c r="IT223" s="86">
        <f t="shared" si="263"/>
        <v>1.556293511272511E-9</v>
      </c>
      <c r="IU223" s="86">
        <f t="shared" si="263"/>
        <v>4.4458572437948283E-9</v>
      </c>
      <c r="IV223" s="86">
        <f t="shared" si="263"/>
        <v>1.2522047059595024E-24</v>
      </c>
      <c r="IW223" s="86">
        <f t="shared" si="263"/>
        <v>3.9522546725837151E-31</v>
      </c>
      <c r="IY223" s="86">
        <f t="shared" si="264"/>
        <v>6.579573535367651E-8</v>
      </c>
      <c r="IZ223" s="86">
        <f t="shared" si="264"/>
        <v>5.7556703559730443E-9</v>
      </c>
      <c r="JA223" s="86">
        <f t="shared" si="264"/>
        <v>6.8220780745618483E-10</v>
      </c>
      <c r="JB223" s="86">
        <f t="shared" si="264"/>
        <v>2.1033257410966278E-12</v>
      </c>
      <c r="JC223" s="86">
        <f t="shared" si="264"/>
        <v>5.8074608216385008E-13</v>
      </c>
      <c r="JD223" s="86">
        <f t="shared" si="264"/>
        <v>1.9444055801547247E-10</v>
      </c>
      <c r="JE223" s="86">
        <f t="shared" si="264"/>
        <v>2.6087408066211338E-12</v>
      </c>
      <c r="JF223" s="86">
        <f t="shared" si="264"/>
        <v>1.3996040572140477E-11</v>
      </c>
      <c r="JG223" s="86">
        <f t="shared" si="264"/>
        <v>6.0917860775193415E-13</v>
      </c>
      <c r="JH223" s="86">
        <f t="shared" si="264"/>
        <v>9.1216844004518584E-12</v>
      </c>
      <c r="JI223" s="86">
        <f t="shared" si="264"/>
        <v>1.9460646219545174E-10</v>
      </c>
      <c r="JJ223" s="86">
        <f t="shared" si="264"/>
        <v>1.556293511272511E-9</v>
      </c>
      <c r="JK223" s="86">
        <f t="shared" si="264"/>
        <v>4.4458572437948283E-9</v>
      </c>
      <c r="JL223" s="86">
        <f t="shared" si="264"/>
        <v>1.2522047059595024E-24</v>
      </c>
      <c r="JM223" s="86">
        <f t="shared" si="264"/>
        <v>3.9522546725837151E-31</v>
      </c>
    </row>
    <row r="224" spans="2:273" x14ac:dyDescent="0.25">
      <c r="B224" s="2">
        <v>197</v>
      </c>
      <c r="C224" s="37">
        <v>66.725999999999999</v>
      </c>
      <c r="D224" s="37">
        <v>68.209999999999994</v>
      </c>
      <c r="E224" s="37">
        <v>62.548000000000002</v>
      </c>
      <c r="F224" s="37">
        <v>59.082000000000001</v>
      </c>
      <c r="G224" s="37">
        <v>56.884999999999998</v>
      </c>
      <c r="H224" s="37">
        <v>56.317</v>
      </c>
      <c r="I224" s="37">
        <v>56.082000000000001</v>
      </c>
      <c r="J224" s="37">
        <v>55.720999999999997</v>
      </c>
      <c r="K224" s="37">
        <v>53.966999999999999</v>
      </c>
      <c r="L224" s="37">
        <v>53.311</v>
      </c>
      <c r="M224" s="37">
        <v>54.689</v>
      </c>
      <c r="N224" s="37">
        <v>55.064999999999998</v>
      </c>
      <c r="O224" s="37">
        <v>56.597000000000001</v>
      </c>
      <c r="P224" s="37">
        <v>61.258000000000003</v>
      </c>
      <c r="Q224" s="37">
        <v>62.71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61.455066718275468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1.2549332817245329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61.455066718275468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62.71</v>
      </c>
      <c r="DK224" s="2">
        <f t="shared" si="268"/>
        <v>112.48013560857748</v>
      </c>
      <c r="DL224" s="2">
        <f t="shared" si="268"/>
        <v>137.02229657240093</v>
      </c>
      <c r="DM224" s="2">
        <f t="shared" si="268"/>
        <v>139.68006793074574</v>
      </c>
      <c r="DN224" s="2">
        <f t="shared" si="268"/>
        <v>95.595647236484439</v>
      </c>
      <c r="DO224" s="2">
        <f t="shared" si="268"/>
        <v>109.83360292250762</v>
      </c>
      <c r="DP224" s="2">
        <f t="shared" si="268"/>
        <v>105.63869494773522</v>
      </c>
      <c r="DQ224" s="2">
        <f t="shared" si="268"/>
        <v>116.45963847248059</v>
      </c>
      <c r="DR224" s="2">
        <f t="shared" si="268"/>
        <v>103.97600842542947</v>
      </c>
      <c r="DS224" s="2">
        <f t="shared" si="268"/>
        <v>115.499526040326</v>
      </c>
      <c r="DT224" s="2">
        <f t="shared" si="268"/>
        <v>109.44514371514369</v>
      </c>
      <c r="DU224" s="2">
        <f t="shared" si="268"/>
        <v>105.96376908487437</v>
      </c>
      <c r="DV224" s="2">
        <f t="shared" si="268"/>
        <v>119.11522564102566</v>
      </c>
      <c r="DW224" s="2">
        <f t="shared" si="268"/>
        <v>104.81304981238272</v>
      </c>
      <c r="DX224" s="2">
        <f t="shared" si="268"/>
        <v>110.60275438596493</v>
      </c>
      <c r="DY224" s="2">
        <f t="shared" si="268"/>
        <v>96.059038709677381</v>
      </c>
      <c r="EA224" s="2">
        <f t="shared" si="240"/>
        <v>64.868315175801456</v>
      </c>
      <c r="EB224" s="2">
        <f t="shared" si="240"/>
        <v>64.014148838887422</v>
      </c>
      <c r="EC224" s="2">
        <f t="shared" si="240"/>
        <v>56.647706789839873</v>
      </c>
      <c r="ED224" s="2">
        <f t="shared" si="240"/>
        <v>54.317823923458299</v>
      </c>
      <c r="EE224" s="2">
        <f t="shared" si="240"/>
        <v>54.850869076618729</v>
      </c>
      <c r="EF224" s="2">
        <f t="shared" si="239"/>
        <v>53.700238458072164</v>
      </c>
      <c r="EG224" s="2">
        <f t="shared" si="239"/>
        <v>55.264266087719804</v>
      </c>
      <c r="EH224" s="2">
        <f t="shared" si="239"/>
        <v>53.34209478481246</v>
      </c>
      <c r="EI224" s="2">
        <f t="shared" si="239"/>
        <v>51.551389375395672</v>
      </c>
      <c r="EJ224" s="2">
        <f t="shared" si="239"/>
        <v>50.993896867838068</v>
      </c>
      <c r="EK224" s="2">
        <f t="shared" si="239"/>
        <v>52.555225284022235</v>
      </c>
      <c r="EL224" s="2">
        <f t="shared" si="239"/>
        <v>50.663702498342715</v>
      </c>
      <c r="EM224" s="2">
        <f t="shared" si="239"/>
        <v>52.499163265306137</v>
      </c>
      <c r="EN224" s="2">
        <f t="shared" si="239"/>
        <v>61.487171240753405</v>
      </c>
      <c r="EO224" s="2">
        <f t="shared" si="239"/>
        <v>60.545612586850666</v>
      </c>
      <c r="EQ224" s="2">
        <f t="shared" si="269"/>
        <v>65.255048267778491</v>
      </c>
      <c r="ER224" s="2">
        <f t="shared" si="269"/>
        <v>65.402478543590917</v>
      </c>
      <c r="ES224" s="2">
        <f t="shared" si="269"/>
        <v>59.308236202006448</v>
      </c>
      <c r="ET224" s="2">
        <f t="shared" si="269"/>
        <v>56.67196880524709</v>
      </c>
      <c r="EU224" s="2">
        <f t="shared" si="269"/>
        <v>54.866082656338811</v>
      </c>
      <c r="EV224" s="2">
        <f t="shared" si="269"/>
        <v>55.562512934758644</v>
      </c>
      <c r="EW224" s="2">
        <f t="shared" si="269"/>
        <v>54.931482391654427</v>
      </c>
      <c r="EX224" s="2">
        <f t="shared" si="269"/>
        <v>54.598708527846938</v>
      </c>
      <c r="EY224" s="2">
        <f t="shared" si="269"/>
        <v>53.139300828641311</v>
      </c>
      <c r="EZ224" s="2">
        <f t="shared" si="269"/>
        <v>51.844295875637577</v>
      </c>
      <c r="FA224" s="2">
        <f t="shared" si="269"/>
        <v>52.014251012021596</v>
      </c>
      <c r="FB224" s="2">
        <f t="shared" si="269"/>
        <v>53.244239204629295</v>
      </c>
      <c r="FC224" s="2">
        <f t="shared" si="269"/>
        <v>54.053822923597451</v>
      </c>
      <c r="FD224" s="2">
        <f t="shared" si="269"/>
        <v>59.684111740105145</v>
      </c>
      <c r="FE224" s="2">
        <f t="shared" si="269"/>
        <v>61.486838083011051</v>
      </c>
      <c r="FG224" s="2">
        <f t="shared" si="270"/>
        <v>0.9999991779232752</v>
      </c>
      <c r="FH224" s="2">
        <f t="shared" si="270"/>
        <v>0.99999914095303521</v>
      </c>
      <c r="FI224" s="2">
        <f t="shared" si="270"/>
        <v>0.99999914983679605</v>
      </c>
      <c r="FJ224" s="2">
        <f t="shared" si="270"/>
        <v>0.99999919070584897</v>
      </c>
      <c r="FK224" s="2">
        <f t="shared" si="270"/>
        <v>0.99999920190153835</v>
      </c>
      <c r="FL224" s="2">
        <f t="shared" si="270"/>
        <v>0.99999913073272817</v>
      </c>
      <c r="FM224" s="2">
        <f t="shared" si="270"/>
        <v>0.99999903696953396</v>
      </c>
      <c r="FN224" s="2">
        <f t="shared" si="270"/>
        <v>0.99999902804501972</v>
      </c>
      <c r="FO224" s="2">
        <f t="shared" si="270"/>
        <v>0.99999897309808505</v>
      </c>
      <c r="FP224" s="2">
        <f t="shared" si="270"/>
        <v>0.99999894508645604</v>
      </c>
      <c r="FQ224" s="2">
        <f t="shared" si="270"/>
        <v>0.99999905938663058</v>
      </c>
      <c r="FR224" s="2">
        <f t="shared" si="270"/>
        <v>0.99999907979736491</v>
      </c>
      <c r="FS224" s="2">
        <f t="shared" si="270"/>
        <v>0.99999912396358503</v>
      </c>
      <c r="FT224" s="2">
        <f t="shared" si="270"/>
        <v>0.99999903467814988</v>
      </c>
      <c r="FU224" s="2">
        <f t="shared" si="270"/>
        <v>0.99999875865838872</v>
      </c>
      <c r="FW224" s="2">
        <f t="shared" si="260"/>
        <v>0.97919808028551558</v>
      </c>
      <c r="FX224" s="2">
        <f t="shared" si="260"/>
        <v>0.9817557098756855</v>
      </c>
      <c r="FY224" s="2">
        <f t="shared" si="260"/>
        <v>0.98573604167166484</v>
      </c>
      <c r="FZ224" s="2">
        <f t="shared" si="260"/>
        <v>0.98832334649963904</v>
      </c>
      <c r="GA224" s="2">
        <f t="shared" si="260"/>
        <v>0.98750213844530521</v>
      </c>
      <c r="GB224" s="2">
        <f t="shared" si="260"/>
        <v>0.98635373423850159</v>
      </c>
      <c r="GC224" s="2">
        <f t="shared" si="260"/>
        <v>0.98775909291861996</v>
      </c>
      <c r="GD224" s="2">
        <f t="shared" si="260"/>
        <v>0.98889491539055385</v>
      </c>
      <c r="GE224" s="2">
        <f t="shared" si="260"/>
        <v>0.98955998575286863</v>
      </c>
      <c r="GF224" s="2">
        <f t="shared" si="260"/>
        <v>0.98623259457172796</v>
      </c>
      <c r="GG224" s="2">
        <f t="shared" si="260"/>
        <v>0.98460294713703567</v>
      </c>
      <c r="GH224" s="2">
        <f t="shared" si="260"/>
        <v>0.98214631682424547</v>
      </c>
      <c r="GI224" s="2">
        <f t="shared" si="260"/>
        <v>0.98100171084863685</v>
      </c>
      <c r="GJ224" s="2">
        <f t="shared" si="260"/>
        <v>0.97487371347232632</v>
      </c>
      <c r="GK224" s="2">
        <f t="shared" si="260"/>
        <v>0.9661978461495454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3.7354140206054284E-267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4.7970595524518655E-133</v>
      </c>
      <c r="HT224" s="86">
        <f t="shared" si="262"/>
        <v>1.6220901704314991E-155</v>
      </c>
      <c r="HU224" s="86">
        <f t="shared" si="262"/>
        <v>3.4822334623547507E-152</v>
      </c>
      <c r="HV224" s="86">
        <f t="shared" si="262"/>
        <v>8.5421187756006196E-186</v>
      </c>
      <c r="HW224" s="86">
        <f t="shared" si="262"/>
        <v>1.7814994943713868E-204</v>
      </c>
      <c r="HX224" s="86">
        <f t="shared" si="262"/>
        <v>1.2671276774267931E-163</v>
      </c>
      <c r="HY224" s="86">
        <f t="shared" si="262"/>
        <v>1.792644612241726E-190</v>
      </c>
      <c r="HZ224" s="86">
        <f t="shared" si="262"/>
        <v>4.1275191981158287E-172</v>
      </c>
      <c r="IA224" s="86">
        <f t="shared" si="262"/>
        <v>9.8189631599799024E-193</v>
      </c>
      <c r="IB224" s="86">
        <f t="shared" si="262"/>
        <v>1.9887537886895937E-188</v>
      </c>
      <c r="IC224" s="86">
        <f t="shared" si="262"/>
        <v>5.1650754070053139E-170</v>
      </c>
      <c r="ID224" s="86">
        <f t="shared" si="262"/>
        <v>8.4899037123988864E-160</v>
      </c>
      <c r="IE224" s="86">
        <f t="shared" si="262"/>
        <v>1.896135747741167E-153</v>
      </c>
      <c r="IF224" s="86">
        <f t="shared" si="262"/>
        <v>3.5729202976582599E-116</v>
      </c>
      <c r="IG224" s="86">
        <f t="shared" si="262"/>
        <v>3.7007846096518837E-108</v>
      </c>
      <c r="II224" s="86">
        <f t="shared" si="263"/>
        <v>3.1187518043387026E-8</v>
      </c>
      <c r="IJ224" s="86">
        <f t="shared" si="263"/>
        <v>2.4997268492273089E-9</v>
      </c>
      <c r="IK224" s="86">
        <f t="shared" si="263"/>
        <v>2.8392398245466202E-10</v>
      </c>
      <c r="IL224" s="86">
        <f t="shared" si="263"/>
        <v>7.1583403607375099E-13</v>
      </c>
      <c r="IM224" s="86">
        <f t="shared" si="263"/>
        <v>1.8382188726482218E-13</v>
      </c>
      <c r="IN224" s="86">
        <f t="shared" si="263"/>
        <v>7.7358609991482719E-11</v>
      </c>
      <c r="IO224" s="86">
        <f t="shared" si="263"/>
        <v>8.852338036569842E-13</v>
      </c>
      <c r="IP224" s="86">
        <f t="shared" si="263"/>
        <v>5.2184950961581302E-12</v>
      </c>
      <c r="IQ224" s="86">
        <f t="shared" si="263"/>
        <v>2.0257973643523723E-13</v>
      </c>
      <c r="IR224" s="86">
        <f t="shared" si="263"/>
        <v>3.169221030722788E-12</v>
      </c>
      <c r="IS224" s="86">
        <f t="shared" si="263"/>
        <v>7.5284927310461516E-11</v>
      </c>
      <c r="IT224" s="86">
        <f t="shared" si="263"/>
        <v>6.3913356104103656E-10</v>
      </c>
      <c r="IU224" s="86">
        <f t="shared" si="263"/>
        <v>1.8903483179477336E-9</v>
      </c>
      <c r="IV224" s="86">
        <f t="shared" si="263"/>
        <v>7.842557909204742E-26</v>
      </c>
      <c r="IW224" s="86">
        <f t="shared" si="263"/>
        <v>8.1265235387374401E-33</v>
      </c>
      <c r="IY224" s="86">
        <f t="shared" si="264"/>
        <v>3.1187518043387026E-8</v>
      </c>
      <c r="IZ224" s="86">
        <f t="shared" si="264"/>
        <v>2.4997268492273089E-9</v>
      </c>
      <c r="JA224" s="86">
        <f t="shared" si="264"/>
        <v>2.8392398245466202E-10</v>
      </c>
      <c r="JB224" s="86">
        <f t="shared" si="264"/>
        <v>7.1583403607375099E-13</v>
      </c>
      <c r="JC224" s="86">
        <f t="shared" si="264"/>
        <v>1.8382188726482218E-13</v>
      </c>
      <c r="JD224" s="86">
        <f t="shared" si="264"/>
        <v>7.7358609991482719E-11</v>
      </c>
      <c r="JE224" s="86">
        <f t="shared" si="264"/>
        <v>8.852338036569842E-13</v>
      </c>
      <c r="JF224" s="86">
        <f t="shared" si="264"/>
        <v>5.2184950961581302E-12</v>
      </c>
      <c r="JG224" s="86">
        <f t="shared" si="264"/>
        <v>2.0257973643523723E-13</v>
      </c>
      <c r="JH224" s="86">
        <f t="shared" si="264"/>
        <v>3.169221030722788E-12</v>
      </c>
      <c r="JI224" s="86">
        <f t="shared" si="264"/>
        <v>7.5284927310461516E-11</v>
      </c>
      <c r="JJ224" s="86">
        <f t="shared" si="264"/>
        <v>6.3913356104103656E-10</v>
      </c>
      <c r="JK224" s="86">
        <f t="shared" si="264"/>
        <v>1.8903483179477336E-9</v>
      </c>
      <c r="JL224" s="86">
        <f t="shared" si="264"/>
        <v>7.842557909204742E-26</v>
      </c>
      <c r="JM224" s="86">
        <f t="shared" si="264"/>
        <v>8.1265235387374401E-33</v>
      </c>
    </row>
    <row r="225" spans="1:273" x14ac:dyDescent="0.25">
      <c r="B225" s="2">
        <v>198</v>
      </c>
      <c r="C225" s="37">
        <v>67.064999999999998</v>
      </c>
      <c r="D225" s="37">
        <v>67.096999999999994</v>
      </c>
      <c r="E225" s="37">
        <v>61.177</v>
      </c>
      <c r="F225" s="37">
        <v>60.115000000000002</v>
      </c>
      <c r="G225" s="37">
        <v>56.59</v>
      </c>
      <c r="H225" s="37">
        <v>55.533000000000001</v>
      </c>
      <c r="I225" s="37">
        <v>55.933999999999997</v>
      </c>
      <c r="J225" s="37">
        <v>56.328000000000003</v>
      </c>
      <c r="K225" s="37">
        <v>56</v>
      </c>
      <c r="L225" s="37">
        <v>53.802999999999997</v>
      </c>
      <c r="M225" s="37">
        <v>54.689</v>
      </c>
      <c r="N225" s="37">
        <v>54.338999999999999</v>
      </c>
      <c r="O225" s="37">
        <v>57.823</v>
      </c>
      <c r="P225" s="37">
        <v>61.694000000000003</v>
      </c>
      <c r="Q225" s="37">
        <v>62.21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61.366474120477413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0.84352587952258773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61.366474120477413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62.21</v>
      </c>
      <c r="DK225" s="2">
        <f t="shared" si="268"/>
        <v>112.64072727272728</v>
      </c>
      <c r="DL225" s="2">
        <f t="shared" si="268"/>
        <v>137.29659881695159</v>
      </c>
      <c r="DM225" s="2">
        <f t="shared" si="268"/>
        <v>139.98570013235016</v>
      </c>
      <c r="DN225" s="2">
        <f t="shared" si="268"/>
        <v>95.660262156448198</v>
      </c>
      <c r="DO225" s="2">
        <f t="shared" si="268"/>
        <v>110.02240553169651</v>
      </c>
      <c r="DP225" s="2">
        <f t="shared" si="268"/>
        <v>105.80270418118469</v>
      </c>
      <c r="DQ225" s="2">
        <f t="shared" si="268"/>
        <v>116.67755979866507</v>
      </c>
      <c r="DR225" s="2">
        <f t="shared" si="268"/>
        <v>104.11677776561986</v>
      </c>
      <c r="DS225" s="2">
        <f t="shared" si="268"/>
        <v>115.71238112398109</v>
      </c>
      <c r="DT225" s="2">
        <f t="shared" si="268"/>
        <v>109.62805568425566</v>
      </c>
      <c r="DU225" s="2">
        <f t="shared" si="268"/>
        <v>106.13175675675677</v>
      </c>
      <c r="DV225" s="2">
        <f t="shared" si="268"/>
        <v>119.3517859649123</v>
      </c>
      <c r="DW225" s="2">
        <f t="shared" si="268"/>
        <v>104.96879662288927</v>
      </c>
      <c r="DX225" s="2">
        <f t="shared" si="268"/>
        <v>110.8092015173068</v>
      </c>
      <c r="DY225" s="2">
        <f t="shared" si="268"/>
        <v>96.184814516128995</v>
      </c>
      <c r="EA225" s="2">
        <f t="shared" si="240"/>
        <v>64.747593316959666</v>
      </c>
      <c r="EB225" s="2">
        <f t="shared" si="240"/>
        <v>63.875357832589856</v>
      </c>
      <c r="EC225" s="2">
        <f t="shared" si="240"/>
        <v>56.499844432565162</v>
      </c>
      <c r="ED225" s="2">
        <f t="shared" si="240"/>
        <v>54.161371246727199</v>
      </c>
      <c r="EE225" s="2">
        <f t="shared" si="240"/>
        <v>54.729568456186172</v>
      </c>
      <c r="EF225" s="2">
        <f t="shared" si="239"/>
        <v>53.571014788415042</v>
      </c>
      <c r="EG225" s="2">
        <f t="shared" si="239"/>
        <v>55.147672791895708</v>
      </c>
      <c r="EH225" s="2">
        <f t="shared" si="239"/>
        <v>53.197510923497369</v>
      </c>
      <c r="EI225" s="2">
        <f t="shared" si="239"/>
        <v>51.391365293310841</v>
      </c>
      <c r="EJ225" s="2">
        <f t="shared" si="239"/>
        <v>50.848900523845927</v>
      </c>
      <c r="EK225" s="2">
        <f t="shared" si="239"/>
        <v>52.44264744984288</v>
      </c>
      <c r="EL225" s="2">
        <f t="shared" si="239"/>
        <v>50.514350550008281</v>
      </c>
      <c r="EM225" s="2">
        <f t="shared" si="239"/>
        <v>52.355552630173577</v>
      </c>
      <c r="EN225" s="2">
        <f t="shared" si="239"/>
        <v>61.419290700565682</v>
      </c>
      <c r="EO225" s="2">
        <f t="shared" si="239"/>
        <v>60.444314842605266</v>
      </c>
      <c r="EQ225" s="2">
        <f t="shared" si="269"/>
        <v>65.138911821579029</v>
      </c>
      <c r="ER225" s="2">
        <f t="shared" si="269"/>
        <v>65.280517868735487</v>
      </c>
      <c r="ES225" s="2">
        <f t="shared" si="269"/>
        <v>59.191389727801848</v>
      </c>
      <c r="ET225" s="2">
        <f t="shared" si="269"/>
        <v>56.542491832314539</v>
      </c>
      <c r="EU225" s="2">
        <f t="shared" si="269"/>
        <v>54.74497460981199</v>
      </c>
      <c r="EV225" s="2">
        <f t="shared" si="269"/>
        <v>55.454953356966968</v>
      </c>
      <c r="EW225" s="2">
        <f t="shared" si="269"/>
        <v>54.811100504095791</v>
      </c>
      <c r="EX225" s="2">
        <f t="shared" si="269"/>
        <v>54.468302502763635</v>
      </c>
      <c r="EY225" s="2">
        <f t="shared" si="269"/>
        <v>52.997072501314577</v>
      </c>
      <c r="EZ225" s="2">
        <f t="shared" si="269"/>
        <v>51.709093653345391</v>
      </c>
      <c r="FA225" s="2">
        <f t="shared" si="269"/>
        <v>51.895439345296509</v>
      </c>
      <c r="FB225" s="2">
        <f t="shared" si="269"/>
        <v>53.124888686721526</v>
      </c>
      <c r="FC225" s="2">
        <f t="shared" si="269"/>
        <v>53.928589299112396</v>
      </c>
      <c r="FD225" s="2">
        <f t="shared" si="269"/>
        <v>59.596015003026324</v>
      </c>
      <c r="FE225" s="2">
        <f t="shared" si="269"/>
        <v>61.395855183934515</v>
      </c>
      <c r="FG225" s="2">
        <f t="shared" si="270"/>
        <v>0.99999925025706204</v>
      </c>
      <c r="FH225" s="2">
        <f t="shared" si="270"/>
        <v>0.9999992165397974</v>
      </c>
      <c r="FI225" s="2">
        <f t="shared" si="270"/>
        <v>0.99999922464188484</v>
      </c>
      <c r="FJ225" s="2">
        <f t="shared" si="270"/>
        <v>0.99999926191490951</v>
      </c>
      <c r="FK225" s="2">
        <f t="shared" si="270"/>
        <v>0.99999927212550099</v>
      </c>
      <c r="FL225" s="2">
        <f t="shared" si="270"/>
        <v>0.99999920721876512</v>
      </c>
      <c r="FM225" s="2">
        <f t="shared" si="270"/>
        <v>0.99999912170570193</v>
      </c>
      <c r="FN225" s="2">
        <f t="shared" si="270"/>
        <v>0.99999911356644677</v>
      </c>
      <c r="FO225" s="2">
        <f t="shared" si="270"/>
        <v>0.99999906345423806</v>
      </c>
      <c r="FP225" s="2">
        <f t="shared" si="270"/>
        <v>0.99999903790732403</v>
      </c>
      <c r="FQ225" s="2">
        <f t="shared" si="270"/>
        <v>0.99999914215034047</v>
      </c>
      <c r="FR225" s="2">
        <f t="shared" si="270"/>
        <v>0.99999916076515449</v>
      </c>
      <c r="FS225" s="2">
        <f t="shared" si="270"/>
        <v>0.99999920104523232</v>
      </c>
      <c r="FT225" s="2">
        <f t="shared" si="270"/>
        <v>0.99999911961593446</v>
      </c>
      <c r="FU225" s="2">
        <f t="shared" si="270"/>
        <v>0.99999886788287151</v>
      </c>
      <c r="FW225" s="2">
        <f t="shared" si="260"/>
        <v>0.98099363556622521</v>
      </c>
      <c r="FX225" s="2">
        <f t="shared" si="260"/>
        <v>0.98333425613540204</v>
      </c>
      <c r="FY225" s="2">
        <f t="shared" si="260"/>
        <v>0.98697476776575321</v>
      </c>
      <c r="FZ225" s="2">
        <f t="shared" si="260"/>
        <v>0.98933981296219442</v>
      </c>
      <c r="GA225" s="2">
        <f t="shared" si="260"/>
        <v>0.98858926667980285</v>
      </c>
      <c r="GB225" s="2">
        <f t="shared" si="260"/>
        <v>0.98753949608928482</v>
      </c>
      <c r="GC225" s="2">
        <f t="shared" si="260"/>
        <v>0.9888241228882394</v>
      </c>
      <c r="GD225" s="2">
        <f t="shared" si="260"/>
        <v>0.98986213648330934</v>
      </c>
      <c r="GE225" s="2">
        <f t="shared" si="260"/>
        <v>0.99046983936091715</v>
      </c>
      <c r="GF225" s="2">
        <f t="shared" si="260"/>
        <v>0.98742874842610395</v>
      </c>
      <c r="GG225" s="2">
        <f t="shared" si="260"/>
        <v>0.98593867097527788</v>
      </c>
      <c r="GH225" s="2">
        <f t="shared" si="260"/>
        <v>0.9836916281008814</v>
      </c>
      <c r="GI225" s="2">
        <f t="shared" si="260"/>
        <v>0.98264434189139405</v>
      </c>
      <c r="GJ225" s="2">
        <f t="shared" si="260"/>
        <v>0.97703377967566796</v>
      </c>
      <c r="GK225" s="2">
        <f t="shared" si="260"/>
        <v>0.96908010663230593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4.8478729628622419E-272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8.3588410432261083E-137</v>
      </c>
      <c r="HT225" s="86">
        <f t="shared" si="262"/>
        <v>9.4883775542241845E-160</v>
      </c>
      <c r="HU225" s="86">
        <f t="shared" si="262"/>
        <v>2.3637070601850612E-156</v>
      </c>
      <c r="HV225" s="86">
        <f t="shared" si="262"/>
        <v>8.4435393904347714E-191</v>
      </c>
      <c r="HW225" s="86">
        <f t="shared" si="262"/>
        <v>6.0117849294876824E-210</v>
      </c>
      <c r="HX225" s="86">
        <f t="shared" si="262"/>
        <v>4.9025938699560257E-168</v>
      </c>
      <c r="HY225" s="86">
        <f t="shared" si="262"/>
        <v>1.4162020295350218E-195</v>
      </c>
      <c r="HZ225" s="86">
        <f t="shared" si="262"/>
        <v>1.0932000694280924E-176</v>
      </c>
      <c r="IA225" s="86">
        <f t="shared" si="262"/>
        <v>7.9947764642907663E-198</v>
      </c>
      <c r="IB225" s="86">
        <f t="shared" si="262"/>
        <v>1.6276563876468185E-193</v>
      </c>
      <c r="IC225" s="86">
        <f t="shared" si="262"/>
        <v>1.198840220859189E-174</v>
      </c>
      <c r="ID225" s="86">
        <f t="shared" si="262"/>
        <v>3.1905930474135908E-164</v>
      </c>
      <c r="IE225" s="86">
        <f t="shared" si="262"/>
        <v>9.9171538036318421E-158</v>
      </c>
      <c r="IF225" s="86">
        <f t="shared" si="262"/>
        <v>1.8030116284013103E-119</v>
      </c>
      <c r="IG225" s="86">
        <f t="shared" si="262"/>
        <v>2.3439718626897309E-111</v>
      </c>
      <c r="II225" s="86">
        <f t="shared" si="263"/>
        <v>1.4533380670721711E-8</v>
      </c>
      <c r="IJ225" s="86">
        <f t="shared" si="263"/>
        <v>1.0657278134311602E-9</v>
      </c>
      <c r="IK225" s="86">
        <f t="shared" si="263"/>
        <v>1.1601063161830927E-10</v>
      </c>
      <c r="IL225" s="86">
        <f t="shared" si="263"/>
        <v>2.3837184305942569E-13</v>
      </c>
      <c r="IM225" s="86">
        <f t="shared" si="263"/>
        <v>5.682379688851686E-14</v>
      </c>
      <c r="IN225" s="86">
        <f t="shared" si="263"/>
        <v>3.0192412403617659E-11</v>
      </c>
      <c r="IO225" s="86">
        <f t="shared" si="263"/>
        <v>2.9382882114811862E-13</v>
      </c>
      <c r="IP225" s="86">
        <f t="shared" si="263"/>
        <v>1.907858448790165E-12</v>
      </c>
      <c r="IQ225" s="86">
        <f t="shared" si="263"/>
        <v>6.5918729966127221E-14</v>
      </c>
      <c r="IR225" s="86">
        <f t="shared" si="263"/>
        <v>1.0769650134213265E-12</v>
      </c>
      <c r="IS225" s="86">
        <f t="shared" si="263"/>
        <v>2.8537552665445653E-11</v>
      </c>
      <c r="IT225" s="86">
        <f t="shared" si="263"/>
        <v>2.5735283113397233E-10</v>
      </c>
      <c r="IU225" s="86">
        <f t="shared" si="263"/>
        <v>7.8847435951127848E-10</v>
      </c>
      <c r="IV225" s="86">
        <f t="shared" si="263"/>
        <v>4.5824802610583226E-27</v>
      </c>
      <c r="IW225" s="86">
        <f t="shared" si="263"/>
        <v>1.5018469988301109E-34</v>
      </c>
      <c r="IY225" s="86">
        <f t="shared" si="264"/>
        <v>1.4533380670721711E-8</v>
      </c>
      <c r="IZ225" s="86">
        <f t="shared" si="264"/>
        <v>1.0657278134311602E-9</v>
      </c>
      <c r="JA225" s="86">
        <f t="shared" si="264"/>
        <v>1.1601063161830927E-10</v>
      </c>
      <c r="JB225" s="86">
        <f t="shared" si="264"/>
        <v>2.3837184305942569E-13</v>
      </c>
      <c r="JC225" s="86">
        <f t="shared" si="264"/>
        <v>5.682379688851686E-14</v>
      </c>
      <c r="JD225" s="86">
        <f t="shared" si="264"/>
        <v>3.0192412403617659E-11</v>
      </c>
      <c r="JE225" s="86">
        <f t="shared" si="264"/>
        <v>2.9382882114811862E-13</v>
      </c>
      <c r="JF225" s="86">
        <f t="shared" si="264"/>
        <v>1.907858448790165E-12</v>
      </c>
      <c r="JG225" s="86">
        <f t="shared" si="264"/>
        <v>6.5918729966127221E-14</v>
      </c>
      <c r="JH225" s="86">
        <f t="shared" si="264"/>
        <v>1.0769650134213265E-12</v>
      </c>
      <c r="JI225" s="86">
        <f t="shared" si="264"/>
        <v>2.8537552665445653E-11</v>
      </c>
      <c r="JJ225" s="86">
        <f t="shared" si="264"/>
        <v>2.5735283113397233E-10</v>
      </c>
      <c r="JK225" s="86">
        <f t="shared" si="264"/>
        <v>7.8847435951127848E-10</v>
      </c>
      <c r="JL225" s="86">
        <f t="shared" si="264"/>
        <v>4.5824802610583226E-27</v>
      </c>
      <c r="JM225" s="86">
        <f t="shared" si="264"/>
        <v>1.5018469988301109E-34</v>
      </c>
    </row>
    <row r="226" spans="1:273" x14ac:dyDescent="0.25">
      <c r="B226" s="2">
        <v>199</v>
      </c>
      <c r="C226" s="37">
        <v>67.016000000000005</v>
      </c>
      <c r="D226" s="37">
        <v>68.838999999999999</v>
      </c>
      <c r="E226" s="37">
        <v>62.887</v>
      </c>
      <c r="F226" s="37">
        <v>59.23</v>
      </c>
      <c r="G226" s="37">
        <v>55.851999999999997</v>
      </c>
      <c r="H226" s="37">
        <v>56.366999999999997</v>
      </c>
      <c r="I226" s="37">
        <v>55.851999999999997</v>
      </c>
      <c r="J226" s="37">
        <v>56.573999999999998</v>
      </c>
      <c r="K226" s="37">
        <v>55.671999999999997</v>
      </c>
      <c r="L226" s="37">
        <v>54.015999999999998</v>
      </c>
      <c r="M226" s="37">
        <v>52.984000000000002</v>
      </c>
      <c r="N226" s="37">
        <v>54.871000000000002</v>
      </c>
      <c r="O226" s="37">
        <v>55.774000000000001</v>
      </c>
      <c r="P226" s="37">
        <v>60.838999999999999</v>
      </c>
      <c r="Q226" s="37">
        <v>62.902999999999999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61.277711805531112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1.6252881944688866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61.277711805531112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62.902999999999999</v>
      </c>
      <c r="DK226" s="2">
        <f t="shared" si="268"/>
        <v>112.80131893687708</v>
      </c>
      <c r="DL226" s="2">
        <f t="shared" si="268"/>
        <v>137.5709010615023</v>
      </c>
      <c r="DM226" s="2">
        <f t="shared" si="268"/>
        <v>140.29133233395456</v>
      </c>
      <c r="DN226" s="2">
        <f t="shared" si="268"/>
        <v>95.724877076411957</v>
      </c>
      <c r="DO226" s="2">
        <f t="shared" si="268"/>
        <v>110.21120814088539</v>
      </c>
      <c r="DP226" s="2">
        <f t="shared" si="268"/>
        <v>105.96671341463417</v>
      </c>
      <c r="DQ226" s="2">
        <f t="shared" si="268"/>
        <v>116.89548112484957</v>
      </c>
      <c r="DR226" s="2">
        <f t="shared" si="268"/>
        <v>104.25754710581026</v>
      </c>
      <c r="DS226" s="2">
        <f t="shared" si="268"/>
        <v>115.92523620763617</v>
      </c>
      <c r="DT226" s="2">
        <f t="shared" si="268"/>
        <v>109.81096765336763</v>
      </c>
      <c r="DU226" s="2">
        <f t="shared" si="268"/>
        <v>106.29974442863917</v>
      </c>
      <c r="DV226" s="2">
        <f t="shared" si="268"/>
        <v>119.58834628879893</v>
      </c>
      <c r="DW226" s="2">
        <f t="shared" si="268"/>
        <v>105.12454343339584</v>
      </c>
      <c r="DX226" s="2">
        <f t="shared" si="268"/>
        <v>111.01564864864866</v>
      </c>
      <c r="DY226" s="2">
        <f t="shared" si="268"/>
        <v>96.310590322580609</v>
      </c>
      <c r="EA226" s="2">
        <f t="shared" si="240"/>
        <v>64.62687145811789</v>
      </c>
      <c r="EB226" s="2">
        <f t="shared" si="240"/>
        <v>63.736566826292297</v>
      </c>
      <c r="EC226" s="2">
        <f t="shared" si="240"/>
        <v>56.351982075290451</v>
      </c>
      <c r="ED226" s="2">
        <f t="shared" si="240"/>
        <v>54.004918569996093</v>
      </c>
      <c r="EE226" s="2">
        <f t="shared" si="240"/>
        <v>54.608267835753622</v>
      </c>
      <c r="EF226" s="2">
        <f t="shared" si="239"/>
        <v>53.441791118757919</v>
      </c>
      <c r="EG226" s="2">
        <f t="shared" si="239"/>
        <v>55.031079496071605</v>
      </c>
      <c r="EH226" s="2">
        <f t="shared" si="239"/>
        <v>53.052927062182277</v>
      </c>
      <c r="EI226" s="2">
        <f t="shared" si="239"/>
        <v>51.23134121122601</v>
      </c>
      <c r="EJ226" s="2">
        <f t="shared" si="239"/>
        <v>50.70390417985378</v>
      </c>
      <c r="EK226" s="2">
        <f t="shared" si="239"/>
        <v>52.330069615663518</v>
      </c>
      <c r="EL226" s="2">
        <f t="shared" si="239"/>
        <v>50.364998601673847</v>
      </c>
      <c r="EM226" s="2">
        <f t="shared" si="239"/>
        <v>52.211941995041016</v>
      </c>
      <c r="EN226" s="2">
        <f t="shared" si="239"/>
        <v>61.351410160377952</v>
      </c>
      <c r="EO226" s="2">
        <f t="shared" si="239"/>
        <v>60.343017098359859</v>
      </c>
      <c r="EQ226" s="2">
        <f t="shared" si="269"/>
        <v>65.022775375379567</v>
      </c>
      <c r="ER226" s="2">
        <f t="shared" si="269"/>
        <v>65.158557193880057</v>
      </c>
      <c r="ES226" s="2">
        <f t="shared" si="269"/>
        <v>59.074543253597241</v>
      </c>
      <c r="ET226" s="2">
        <f t="shared" si="269"/>
        <v>56.413014859381988</v>
      </c>
      <c r="EU226" s="2">
        <f t="shared" si="269"/>
        <v>54.623866563285176</v>
      </c>
      <c r="EV226" s="2">
        <f t="shared" si="269"/>
        <v>55.347393779175299</v>
      </c>
      <c r="EW226" s="2">
        <f t="shared" si="269"/>
        <v>54.690718616537154</v>
      </c>
      <c r="EX226" s="2">
        <f t="shared" si="269"/>
        <v>54.337896477680331</v>
      </c>
      <c r="EY226" s="2">
        <f t="shared" si="269"/>
        <v>52.854844173987829</v>
      </c>
      <c r="EZ226" s="2">
        <f t="shared" si="269"/>
        <v>51.573891431053198</v>
      </c>
      <c r="FA226" s="2">
        <f t="shared" si="269"/>
        <v>51.77662767857143</v>
      </c>
      <c r="FB226" s="2">
        <f t="shared" si="269"/>
        <v>53.005538168813757</v>
      </c>
      <c r="FC226" s="2">
        <f t="shared" si="269"/>
        <v>53.80335567462734</v>
      </c>
      <c r="FD226" s="2">
        <f t="shared" si="269"/>
        <v>59.507918265947495</v>
      </c>
      <c r="FE226" s="2">
        <f t="shared" si="269"/>
        <v>61.304872284857979</v>
      </c>
      <c r="FG226" s="2">
        <f t="shared" si="270"/>
        <v>0.9999993162262687</v>
      </c>
      <c r="FH226" s="2">
        <f t="shared" si="270"/>
        <v>0.99999928547575379</v>
      </c>
      <c r="FI226" s="2">
        <f t="shared" si="270"/>
        <v>0.99999929286494638</v>
      </c>
      <c r="FJ226" s="2">
        <f t="shared" si="270"/>
        <v>0.99999932685835335</v>
      </c>
      <c r="FK226" s="2">
        <f t="shared" si="270"/>
        <v>0.99999933617052472</v>
      </c>
      <c r="FL226" s="2">
        <f t="shared" si="270"/>
        <v>0.99999927697487012</v>
      </c>
      <c r="FM226" s="2">
        <f t="shared" si="270"/>
        <v>0.99999919898601808</v>
      </c>
      <c r="FN226" s="2">
        <f t="shared" si="270"/>
        <v>0.99999919156292805</v>
      </c>
      <c r="FO226" s="2">
        <f t="shared" si="270"/>
        <v>0.99999914586004313</v>
      </c>
      <c r="FP226" s="2">
        <f t="shared" si="270"/>
        <v>0.99999912256097678</v>
      </c>
      <c r="FQ226" s="2">
        <f t="shared" si="270"/>
        <v>0.99999921763175292</v>
      </c>
      <c r="FR226" s="2">
        <f t="shared" si="270"/>
        <v>0.99999923460866758</v>
      </c>
      <c r="FS226" s="2">
        <f t="shared" si="270"/>
        <v>0.99999927134454047</v>
      </c>
      <c r="FT226" s="2">
        <f t="shared" si="270"/>
        <v>0.99999919708012719</v>
      </c>
      <c r="FU226" s="2">
        <f t="shared" si="270"/>
        <v>0.99999896749680461</v>
      </c>
      <c r="FW226" s="2">
        <f t="shared" si="260"/>
        <v>0.98263695245671001</v>
      </c>
      <c r="FX226" s="2">
        <f t="shared" si="260"/>
        <v>0.98477833983381025</v>
      </c>
      <c r="FY226" s="2">
        <f t="shared" si="260"/>
        <v>0.98810721694533754</v>
      </c>
      <c r="FZ226" s="2">
        <f t="shared" si="260"/>
        <v>0.99026866606650377</v>
      </c>
      <c r="GA226" s="2">
        <f t="shared" si="260"/>
        <v>0.98958282846959533</v>
      </c>
      <c r="GB226" s="2">
        <f t="shared" si="260"/>
        <v>0.98862341220068151</v>
      </c>
      <c r="GC226" s="2">
        <f t="shared" si="260"/>
        <v>0.98979744619178744</v>
      </c>
      <c r="GD226" s="2">
        <f t="shared" si="260"/>
        <v>0.99074590372646132</v>
      </c>
      <c r="GE226" s="2">
        <f t="shared" si="260"/>
        <v>0.99130109572290448</v>
      </c>
      <c r="GF226" s="2">
        <f t="shared" si="260"/>
        <v>0.98852218630180311</v>
      </c>
      <c r="GG226" s="2">
        <f t="shared" si="260"/>
        <v>0.9871600293301187</v>
      </c>
      <c r="GH226" s="2">
        <f t="shared" si="260"/>
        <v>0.9851052146352216</v>
      </c>
      <c r="GI226" s="2">
        <f t="shared" si="260"/>
        <v>0.9841472427800565</v>
      </c>
      <c r="GJ226" s="2">
        <f t="shared" si="260"/>
        <v>0.9790121463227609</v>
      </c>
      <c r="GK226" s="2">
        <f t="shared" si="260"/>
        <v>0.97172379341200987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5.6779117763276812E-277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1.28925615107518E-140</v>
      </c>
      <c r="HT226" s="86">
        <f t="shared" si="262"/>
        <v>4.8628294580265063E-164</v>
      </c>
      <c r="HU226" s="86">
        <f t="shared" si="262"/>
        <v>1.4074210015568755E-160</v>
      </c>
      <c r="HV226" s="86">
        <f t="shared" si="262"/>
        <v>7.1511549655933084E-196</v>
      </c>
      <c r="HW226" s="86">
        <f t="shared" si="262"/>
        <v>1.7154841665729256E-215</v>
      </c>
      <c r="HX226" s="86">
        <f t="shared" si="262"/>
        <v>1.654811170764106E-172</v>
      </c>
      <c r="HY226" s="86">
        <f t="shared" si="262"/>
        <v>9.5660860149416255E-201</v>
      </c>
      <c r="HZ226" s="86">
        <f t="shared" si="262"/>
        <v>2.5181509919225321E-181</v>
      </c>
      <c r="IA226" s="86">
        <f t="shared" si="262"/>
        <v>5.580350342692824E-203</v>
      </c>
      <c r="IB226" s="86">
        <f t="shared" si="262"/>
        <v>1.1381482675657997E-198</v>
      </c>
      <c r="IC226" s="86">
        <f t="shared" si="262"/>
        <v>2.4073365406752919E-179</v>
      </c>
      <c r="ID226" s="86">
        <f t="shared" si="262"/>
        <v>1.0418347204065861E-168</v>
      </c>
      <c r="IE226" s="86">
        <f t="shared" si="262"/>
        <v>4.5225150736574786E-162</v>
      </c>
      <c r="IF226" s="86">
        <f t="shared" si="262"/>
        <v>8.1701297060289901E-123</v>
      </c>
      <c r="IG226" s="86">
        <f t="shared" si="262"/>
        <v>1.3315296806581606E-114</v>
      </c>
      <c r="II226" s="86">
        <f t="shared" si="263"/>
        <v>6.6580483452106099E-9</v>
      </c>
      <c r="IJ226" s="86">
        <f t="shared" si="263"/>
        <v>4.4601487901367373E-10</v>
      </c>
      <c r="IK226" s="86">
        <f t="shared" si="263"/>
        <v>4.6536866676899539E-11</v>
      </c>
      <c r="IL226" s="86">
        <f t="shared" si="263"/>
        <v>7.7665516082894209E-14</v>
      </c>
      <c r="IM226" s="86">
        <f t="shared" si="263"/>
        <v>1.7154532566128035E-14</v>
      </c>
      <c r="IN226" s="86">
        <f t="shared" si="263"/>
        <v>1.155973189048256E-11</v>
      </c>
      <c r="IO226" s="86">
        <f t="shared" si="263"/>
        <v>9.5396801699485657E-14</v>
      </c>
      <c r="IP226" s="86">
        <f t="shared" si="263"/>
        <v>6.8391473355310212E-13</v>
      </c>
      <c r="IQ226" s="86">
        <f t="shared" si="263"/>
        <v>2.0988306202502964E-14</v>
      </c>
      <c r="IR226" s="86">
        <f t="shared" si="263"/>
        <v>3.5794429029627441E-13</v>
      </c>
      <c r="IS226" s="86">
        <f t="shared" si="263"/>
        <v>1.0599275131736756E-11</v>
      </c>
      <c r="IT226" s="86">
        <f t="shared" si="263"/>
        <v>1.0160046120532013E-10</v>
      </c>
      <c r="IU226" s="86">
        <f t="shared" si="263"/>
        <v>3.2261507442036337E-10</v>
      </c>
      <c r="IV226" s="86">
        <f t="shared" si="263"/>
        <v>2.4979966619553977E-28</v>
      </c>
      <c r="IW226" s="86">
        <f t="shared" si="263"/>
        <v>2.4945465330226438E-36</v>
      </c>
      <c r="IY226" s="86">
        <f t="shared" si="264"/>
        <v>6.6580483452106099E-9</v>
      </c>
      <c r="IZ226" s="86">
        <f t="shared" si="264"/>
        <v>4.4601487901367373E-10</v>
      </c>
      <c r="JA226" s="86">
        <f t="shared" si="264"/>
        <v>4.6536866676899539E-11</v>
      </c>
      <c r="JB226" s="86">
        <f t="shared" si="264"/>
        <v>7.7665516082894209E-14</v>
      </c>
      <c r="JC226" s="86">
        <f t="shared" si="264"/>
        <v>1.7154532566128035E-14</v>
      </c>
      <c r="JD226" s="86">
        <f t="shared" si="264"/>
        <v>1.155973189048256E-11</v>
      </c>
      <c r="JE226" s="86">
        <f t="shared" si="264"/>
        <v>9.5396801699485657E-14</v>
      </c>
      <c r="JF226" s="86">
        <f t="shared" si="264"/>
        <v>6.8391473355310212E-13</v>
      </c>
      <c r="JG226" s="86">
        <f t="shared" si="264"/>
        <v>2.0988306202502964E-14</v>
      </c>
      <c r="JH226" s="86">
        <f t="shared" si="264"/>
        <v>3.5794429029627441E-13</v>
      </c>
      <c r="JI226" s="86">
        <f t="shared" si="264"/>
        <v>1.0599275131736756E-11</v>
      </c>
      <c r="JJ226" s="86">
        <f t="shared" si="264"/>
        <v>1.0160046120532013E-10</v>
      </c>
      <c r="JK226" s="86">
        <f t="shared" si="264"/>
        <v>3.2261507442036337E-10</v>
      </c>
      <c r="JL226" s="86">
        <f t="shared" si="264"/>
        <v>2.4979966619553977E-28</v>
      </c>
      <c r="JM226" s="86">
        <f t="shared" si="264"/>
        <v>2.4945465330226438E-36</v>
      </c>
    </row>
    <row r="227" spans="1:273" x14ac:dyDescent="0.25">
      <c r="B227" s="2">
        <v>200</v>
      </c>
      <c r="C227" s="37">
        <v>65.468000000000004</v>
      </c>
      <c r="D227" s="37">
        <v>67.338999999999999</v>
      </c>
      <c r="E227" s="37">
        <v>62.387</v>
      </c>
      <c r="F227" s="37">
        <v>58.720999999999997</v>
      </c>
      <c r="G227" s="37">
        <v>55.753999999999998</v>
      </c>
      <c r="H227" s="37">
        <v>55.133000000000003</v>
      </c>
      <c r="I227" s="37">
        <v>56.097999999999999</v>
      </c>
      <c r="J227" s="37">
        <v>55.835999999999999</v>
      </c>
      <c r="K227" s="37">
        <v>55.524999999999999</v>
      </c>
      <c r="L227" s="37">
        <v>53.59</v>
      </c>
      <c r="M227" s="37">
        <v>53.869</v>
      </c>
      <c r="N227" s="37">
        <v>54.064999999999998</v>
      </c>
      <c r="O227" s="37">
        <v>56.613</v>
      </c>
      <c r="P227" s="37">
        <v>60.854999999999997</v>
      </c>
      <c r="Q227" s="37">
        <v>62.274000000000001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61.188790415671882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1.0852095843281191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61.188790415671882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62.274000000000001</v>
      </c>
      <c r="DK227" s="2">
        <f t="shared" si="268"/>
        <v>112.96191060102689</v>
      </c>
      <c r="DL227" s="2">
        <f t="shared" si="268"/>
        <v>137.84520330605295</v>
      </c>
      <c r="DM227" s="2">
        <f t="shared" si="268"/>
        <v>140.59696453555898</v>
      </c>
      <c r="DN227" s="2">
        <f t="shared" si="268"/>
        <v>95.789491996375716</v>
      </c>
      <c r="DO227" s="2">
        <f t="shared" si="268"/>
        <v>110.40001075007427</v>
      </c>
      <c r="DP227" s="2">
        <f t="shared" si="268"/>
        <v>106.13072264808365</v>
      </c>
      <c r="DQ227" s="2">
        <f t="shared" si="268"/>
        <v>117.11340245103403</v>
      </c>
      <c r="DR227" s="2">
        <f t="shared" si="268"/>
        <v>104.39831644600065</v>
      </c>
      <c r="DS227" s="2">
        <f t="shared" si="268"/>
        <v>116.13809129129126</v>
      </c>
      <c r="DT227" s="2">
        <f t="shared" si="268"/>
        <v>109.9938796224796</v>
      </c>
      <c r="DU227" s="2">
        <f t="shared" si="268"/>
        <v>106.46773210052159</v>
      </c>
      <c r="DV227" s="2">
        <f t="shared" si="268"/>
        <v>119.82490661268557</v>
      </c>
      <c r="DW227" s="2">
        <f t="shared" si="268"/>
        <v>105.28029024390241</v>
      </c>
      <c r="DX227" s="2">
        <f t="shared" si="268"/>
        <v>111.22209577999052</v>
      </c>
      <c r="DY227" s="2">
        <f t="shared" si="268"/>
        <v>96.436366129032223</v>
      </c>
      <c r="DZ227" s="5"/>
      <c r="EA227" s="2">
        <f t="shared" si="240"/>
        <v>64.506149599276114</v>
      </c>
      <c r="EB227" s="2">
        <f t="shared" si="240"/>
        <v>63.597775819994737</v>
      </c>
      <c r="EC227" s="2">
        <f t="shared" si="240"/>
        <v>56.204119718015747</v>
      </c>
      <c r="ED227" s="2">
        <f t="shared" si="240"/>
        <v>53.848465893265001</v>
      </c>
      <c r="EE227" s="2">
        <f t="shared" si="240"/>
        <v>54.486967215321073</v>
      </c>
      <c r="EF227" s="2">
        <f t="shared" si="239"/>
        <v>53.312567449100797</v>
      </c>
      <c r="EG227" s="2">
        <f t="shared" si="239"/>
        <v>54.914486200247509</v>
      </c>
      <c r="EH227" s="2">
        <f t="shared" si="239"/>
        <v>52.908343200867179</v>
      </c>
      <c r="EI227" s="2">
        <f t="shared" si="239"/>
        <v>51.071317129141185</v>
      </c>
      <c r="EJ227" s="2">
        <f t="shared" si="239"/>
        <v>50.558907835861639</v>
      </c>
      <c r="EK227" s="2">
        <f t="shared" si="239"/>
        <v>52.217491781484163</v>
      </c>
      <c r="EL227" s="2">
        <f t="shared" si="239"/>
        <v>50.215646653339405</v>
      </c>
      <c r="EM227" s="2">
        <f t="shared" si="239"/>
        <v>52.068331359908456</v>
      </c>
      <c r="EN227" s="2">
        <f t="shared" si="239"/>
        <v>61.283529620190222</v>
      </c>
      <c r="EO227" s="2">
        <f t="shared" si="239"/>
        <v>60.241719354114451</v>
      </c>
      <c r="EP227" s="5"/>
      <c r="EQ227" s="2">
        <f t="shared" si="269"/>
        <v>64.906638929180104</v>
      </c>
      <c r="ER227" s="2">
        <f t="shared" si="269"/>
        <v>65.036596519024627</v>
      </c>
      <c r="ES227" s="2">
        <f t="shared" si="269"/>
        <v>58.957696779392634</v>
      </c>
      <c r="ET227" s="2">
        <f t="shared" si="269"/>
        <v>56.283537886449437</v>
      </c>
      <c r="EU227" s="2">
        <f t="shared" si="269"/>
        <v>54.502758516758355</v>
      </c>
      <c r="EV227" s="2">
        <f t="shared" si="269"/>
        <v>55.23983420138363</v>
      </c>
      <c r="EW227" s="2">
        <f t="shared" si="269"/>
        <v>54.570336728978518</v>
      </c>
      <c r="EX227" s="2">
        <f t="shared" si="269"/>
        <v>54.207490452597021</v>
      </c>
      <c r="EY227" s="2">
        <f t="shared" si="269"/>
        <v>52.712615846661095</v>
      </c>
      <c r="EZ227" s="2">
        <f t="shared" si="269"/>
        <v>51.438689208761012</v>
      </c>
      <c r="FA227" s="2">
        <f t="shared" si="269"/>
        <v>51.65781601184635</v>
      </c>
      <c r="FB227" s="2">
        <f t="shared" si="269"/>
        <v>52.886187650905981</v>
      </c>
      <c r="FC227" s="2">
        <f t="shared" si="269"/>
        <v>53.678122050142278</v>
      </c>
      <c r="FD227" s="2">
        <f t="shared" si="269"/>
        <v>59.419821528868667</v>
      </c>
      <c r="FE227" s="2">
        <f t="shared" si="269"/>
        <v>61.213889385781442</v>
      </c>
      <c r="FG227" s="2">
        <f t="shared" si="270"/>
        <v>0.99999937639090786</v>
      </c>
      <c r="FH227" s="2">
        <f t="shared" si="270"/>
        <v>0.99999934834610149</v>
      </c>
      <c r="FI227" s="2">
        <f t="shared" si="270"/>
        <v>0.99999935508512605</v>
      </c>
      <c r="FJ227" s="2">
        <f t="shared" si="270"/>
        <v>0.99999938608748551</v>
      </c>
      <c r="FK227" s="2">
        <f t="shared" si="270"/>
        <v>0.99999939458028775</v>
      </c>
      <c r="FL227" s="2">
        <f t="shared" si="270"/>
        <v>0.9999993405932025</v>
      </c>
      <c r="FM227" s="2">
        <f t="shared" si="270"/>
        <v>0.99999926946651452</v>
      </c>
      <c r="FN227" s="2">
        <f t="shared" si="270"/>
        <v>0.99999926269657502</v>
      </c>
      <c r="FO227" s="2">
        <f t="shared" si="270"/>
        <v>0.99999922101504246</v>
      </c>
      <c r="FP227" s="2">
        <f t="shared" si="270"/>
        <v>0.99999919976603813</v>
      </c>
      <c r="FQ227" s="2">
        <f t="shared" si="270"/>
        <v>0.99999928647162917</v>
      </c>
      <c r="FR227" s="2">
        <f t="shared" si="270"/>
        <v>0.9999993019547615</v>
      </c>
      <c r="FS227" s="2">
        <f t="shared" si="270"/>
        <v>0.99999933545828013</v>
      </c>
      <c r="FT227" s="2">
        <f t="shared" si="270"/>
        <v>0.99999926772832115</v>
      </c>
      <c r="FU227" s="2">
        <f t="shared" si="270"/>
        <v>0.9999990583458086</v>
      </c>
      <c r="FV227" s="5"/>
      <c r="FW227" s="2">
        <f t="shared" si="260"/>
        <v>0.98414048290074818</v>
      </c>
      <c r="FX227" s="2">
        <f t="shared" si="260"/>
        <v>0.98609906283895188</v>
      </c>
      <c r="FY227" s="2">
        <f t="shared" si="260"/>
        <v>0.98914229104652718</v>
      </c>
      <c r="FZ227" s="2">
        <f t="shared" si="260"/>
        <v>0.99111731215287102</v>
      </c>
      <c r="GA227" s="2">
        <f t="shared" si="260"/>
        <v>0.99049071045135495</v>
      </c>
      <c r="GB227" s="2">
        <f t="shared" si="260"/>
        <v>0.98961403208780829</v>
      </c>
      <c r="GC227" s="2">
        <f t="shared" si="260"/>
        <v>0.99068679974618579</v>
      </c>
      <c r="GD227" s="2">
        <f t="shared" si="260"/>
        <v>0.99155328606742077</v>
      </c>
      <c r="GE227" s="2">
        <f t="shared" si="260"/>
        <v>0.99206042798662453</v>
      </c>
      <c r="GF227" s="2">
        <f t="shared" si="260"/>
        <v>0.98952152704226592</v>
      </c>
      <c r="GG227" s="2">
        <f t="shared" si="260"/>
        <v>0.98827656268766007</v>
      </c>
      <c r="GH227" s="2">
        <f t="shared" si="260"/>
        <v>0.98639796775061139</v>
      </c>
      <c r="GI227" s="2">
        <f t="shared" si="260"/>
        <v>0.98552191852862514</v>
      </c>
      <c r="GJ227" s="2">
        <f t="shared" si="260"/>
        <v>0.98082343652218007</v>
      </c>
      <c r="GK227" s="2">
        <f t="shared" si="260"/>
        <v>0.97414747201443053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6.0013690501662894E-282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1.7601603593177743E-144</v>
      </c>
      <c r="HT227" s="86">
        <f t="shared" si="262"/>
        <v>2.1835551764664101E-168</v>
      </c>
      <c r="HU227" s="86">
        <f t="shared" si="262"/>
        <v>7.3510081448239419E-165</v>
      </c>
      <c r="HV227" s="86">
        <f t="shared" si="262"/>
        <v>5.1894170427630364E-201</v>
      </c>
      <c r="HW227" s="86">
        <f t="shared" si="262"/>
        <v>4.139363652945429E-221</v>
      </c>
      <c r="HX227" s="86">
        <f t="shared" si="262"/>
        <v>4.8728825779283509E-177</v>
      </c>
      <c r="HY227" s="86">
        <f t="shared" si="262"/>
        <v>5.5248366526330364E-206</v>
      </c>
      <c r="HZ227" s="86">
        <f t="shared" si="262"/>
        <v>5.0446788685846135E-186</v>
      </c>
      <c r="IA227" s="86">
        <f t="shared" si="262"/>
        <v>3.3390980107378389E-208</v>
      </c>
      <c r="IB227" s="86">
        <f t="shared" si="262"/>
        <v>6.7996624403515204E-204</v>
      </c>
      <c r="IC227" s="86">
        <f t="shared" si="262"/>
        <v>4.1821644245069353E-184</v>
      </c>
      <c r="ID227" s="86">
        <f t="shared" si="262"/>
        <v>2.9558529840273372E-173</v>
      </c>
      <c r="IE227" s="86">
        <f t="shared" si="262"/>
        <v>1.7982336785054981E-166</v>
      </c>
      <c r="IF227" s="86">
        <f t="shared" si="262"/>
        <v>3.3243921698828074E-126</v>
      </c>
      <c r="IG227" s="86">
        <f t="shared" si="262"/>
        <v>6.7840107898045485E-118</v>
      </c>
      <c r="II227" s="86">
        <f t="shared" si="263"/>
        <v>2.9985676941077183E-9</v>
      </c>
      <c r="IJ227" s="86">
        <f t="shared" si="263"/>
        <v>1.8322904781757523E-10</v>
      </c>
      <c r="IK227" s="86">
        <f t="shared" si="263"/>
        <v>1.83271016361675E-11</v>
      </c>
      <c r="IL227" s="86">
        <f t="shared" si="263"/>
        <v>2.4758615958840614E-14</v>
      </c>
      <c r="IM227" s="86">
        <f t="shared" si="263"/>
        <v>5.0575128899964208E-15</v>
      </c>
      <c r="IN227" s="86">
        <f t="shared" si="263"/>
        <v>4.3416246504495788E-12</v>
      </c>
      <c r="IO227" s="86">
        <f t="shared" si="263"/>
        <v>3.0294951569257662E-14</v>
      </c>
      <c r="IP227" s="86">
        <f t="shared" si="263"/>
        <v>2.4038489061877648E-13</v>
      </c>
      <c r="IQ227" s="86">
        <f t="shared" si="263"/>
        <v>6.5387726169964924E-15</v>
      </c>
      <c r="IR227" s="86">
        <f t="shared" si="263"/>
        <v>1.1635569054584694E-13</v>
      </c>
      <c r="IS227" s="86">
        <f t="shared" si="263"/>
        <v>3.8572659130704427E-12</v>
      </c>
      <c r="IT227" s="86">
        <f t="shared" si="263"/>
        <v>3.9326421949480853E-11</v>
      </c>
      <c r="IU227" s="86">
        <f t="shared" si="263"/>
        <v>1.2948678667918389E-10</v>
      </c>
      <c r="IV227" s="86">
        <f t="shared" si="263"/>
        <v>1.2703406914794624E-29</v>
      </c>
      <c r="IW227" s="86">
        <f t="shared" si="263"/>
        <v>3.7238119089312946E-38</v>
      </c>
      <c r="IY227" s="86">
        <f t="shared" si="264"/>
        <v>2.9985676941077183E-9</v>
      </c>
      <c r="IZ227" s="86">
        <f t="shared" si="264"/>
        <v>1.8322904781757523E-10</v>
      </c>
      <c r="JA227" s="86">
        <f t="shared" si="264"/>
        <v>1.83271016361675E-11</v>
      </c>
      <c r="JB227" s="86">
        <f t="shared" si="264"/>
        <v>2.4758615958840614E-14</v>
      </c>
      <c r="JC227" s="86">
        <f t="shared" si="264"/>
        <v>5.0575128899964208E-15</v>
      </c>
      <c r="JD227" s="86">
        <f t="shared" si="264"/>
        <v>4.3416246504495788E-12</v>
      </c>
      <c r="JE227" s="86">
        <f t="shared" si="264"/>
        <v>3.0294951569257662E-14</v>
      </c>
      <c r="JF227" s="86">
        <f t="shared" si="264"/>
        <v>2.4038489061877648E-13</v>
      </c>
      <c r="JG227" s="86">
        <f t="shared" si="264"/>
        <v>6.5387726169964924E-15</v>
      </c>
      <c r="JH227" s="86">
        <f t="shared" si="264"/>
        <v>1.1635569054584694E-13</v>
      </c>
      <c r="JI227" s="86">
        <f t="shared" si="264"/>
        <v>3.8572659130704427E-12</v>
      </c>
      <c r="JJ227" s="86">
        <f t="shared" si="264"/>
        <v>3.9326421949480853E-11</v>
      </c>
      <c r="JK227" s="86">
        <f t="shared" si="264"/>
        <v>1.2948678667918389E-10</v>
      </c>
      <c r="JL227" s="86">
        <f t="shared" si="264"/>
        <v>1.2703406914794624E-29</v>
      </c>
      <c r="JM227" s="86">
        <f t="shared" si="264"/>
        <v>3.7238119089312946E-38</v>
      </c>
    </row>
    <row r="228" spans="1:273" x14ac:dyDescent="0.25">
      <c r="AY228" s="5"/>
      <c r="AZ228" s="5"/>
      <c r="BO228" s="28">
        <f>SLOPE(BO27:BO227,$B27:$B227)</f>
        <v>0.16059166414980369</v>
      </c>
      <c r="BP228" s="28">
        <f t="shared" ref="BP228:CC228" si="302">SLOPE(BP27:BP227,$B27:$B227)</f>
        <v>0.27430224455068464</v>
      </c>
      <c r="BQ228" s="28">
        <f t="shared" si="302"/>
        <v>0.30563220160440807</v>
      </c>
      <c r="BR228" s="28">
        <f t="shared" si="302"/>
        <v>6.4614919963757123E-2</v>
      </c>
      <c r="BS228" s="28">
        <f t="shared" si="302"/>
        <v>0.18880260918888264</v>
      </c>
      <c r="BT228" s="28">
        <f t="shared" si="302"/>
        <v>0.16400923344947743</v>
      </c>
      <c r="BU228" s="28">
        <f t="shared" si="302"/>
        <v>0.21792132618448418</v>
      </c>
      <c r="BV228" s="28">
        <f t="shared" si="302"/>
        <v>0.14076934019039283</v>
      </c>
      <c r="BW228" s="28">
        <f t="shared" si="302"/>
        <v>0.21285508365508363</v>
      </c>
      <c r="BX228" s="28">
        <f t="shared" si="302"/>
        <v>0.18291196911196897</v>
      </c>
      <c r="BY228" s="28">
        <f t="shared" si="302"/>
        <v>0.16798767188240882</v>
      </c>
      <c r="BZ228" s="28">
        <f t="shared" si="302"/>
        <v>0.23656032388663961</v>
      </c>
      <c r="CA228" s="28">
        <f t="shared" si="302"/>
        <v>0.15574681050656664</v>
      </c>
      <c r="CB228" s="28">
        <f t="shared" si="302"/>
        <v>0.20644713134186826</v>
      </c>
      <c r="CC228" s="28">
        <f t="shared" si="302"/>
        <v>0.12577580645161276</v>
      </c>
      <c r="CE228" s="28">
        <f>SLOPE(CE27:CE227,$B27:$B227)</f>
        <v>-0.12072185884177876</v>
      </c>
      <c r="CF228" s="28">
        <f t="shared" ref="CF228:CS228" si="303">SLOPE(CF27:CF227,$B27:$B227)</f>
        <v>-0.13879100629755975</v>
      </c>
      <c r="CG228" s="28">
        <f t="shared" si="303"/>
        <v>-0.14786235727470912</v>
      </c>
      <c r="CH228" s="28">
        <f t="shared" si="303"/>
        <v>-0.15645267673110136</v>
      </c>
      <c r="CI228" s="28">
        <f t="shared" si="303"/>
        <v>-0.12130062043255317</v>
      </c>
      <c r="CJ228" s="28">
        <f t="shared" si="303"/>
        <v>-0.12922366965712184</v>
      </c>
      <c r="CK228" s="28">
        <f t="shared" si="303"/>
        <v>-0.11659329582409997</v>
      </c>
      <c r="CL228" s="28">
        <f t="shared" si="303"/>
        <v>-0.14458386131509449</v>
      </c>
      <c r="CM228" s="28">
        <f t="shared" si="303"/>
        <v>-0.1600240820848281</v>
      </c>
      <c r="CN228" s="28">
        <f t="shared" si="303"/>
        <v>-0.14499634399214226</v>
      </c>
      <c r="CO228" s="28">
        <f t="shared" si="303"/>
        <v>-0.11257783417935709</v>
      </c>
      <c r="CP228" s="28">
        <f t="shared" si="303"/>
        <v>-0.14935194833443824</v>
      </c>
      <c r="CQ228" s="28">
        <f t="shared" si="303"/>
        <v>-0.1436106351325577</v>
      </c>
      <c r="CR228" s="28">
        <f t="shared" si="303"/>
        <v>-6.7880540187729196E-2</v>
      </c>
      <c r="CS228" s="28">
        <f t="shared" si="303"/>
        <v>-0.10129774424540348</v>
      </c>
      <c r="CU228" s="28">
        <f>SLOPE(CU27:CU227,$B27:$B227)</f>
        <v>-0.11613644619945956</v>
      </c>
      <c r="CV228" s="28">
        <f t="shared" ref="CV228:DI228" si="304">SLOPE(CV27:CV227,$B27:$B227)</f>
        <v>-0.1219606748554326</v>
      </c>
      <c r="CW228" s="28">
        <f t="shared" si="304"/>
        <v>-0.11684647420460659</v>
      </c>
      <c r="CX228" s="28">
        <f t="shared" si="304"/>
        <v>-0.12947697293254953</v>
      </c>
      <c r="CY228" s="28">
        <f t="shared" si="304"/>
        <v>-0.12110804652681875</v>
      </c>
      <c r="CZ228" s="28">
        <f t="shared" si="304"/>
        <v>-0.10755957779167198</v>
      </c>
      <c r="DA228" s="28">
        <f t="shared" si="304"/>
        <v>-0.1203818875586362</v>
      </c>
      <c r="DB228" s="28">
        <f t="shared" si="304"/>
        <v>-0.13040602508330618</v>
      </c>
      <c r="DC228" s="28">
        <f t="shared" si="304"/>
        <v>-0.14222832732673951</v>
      </c>
      <c r="DD228" s="28">
        <f t="shared" si="304"/>
        <v>-0.13520222229218906</v>
      </c>
      <c r="DE228" s="28">
        <f t="shared" si="304"/>
        <v>-0.11881166672508064</v>
      </c>
      <c r="DF228" s="28">
        <f t="shared" si="304"/>
        <v>-0.11935051790777194</v>
      </c>
      <c r="DG228" s="28">
        <f t="shared" si="304"/>
        <v>-0.12523362448505784</v>
      </c>
      <c r="DH228" s="28">
        <f t="shared" si="304"/>
        <v>-8.8096737078826162E-2</v>
      </c>
      <c r="DI228" s="28">
        <f t="shared" si="304"/>
        <v>-9.0982899076536242E-2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80.843577771066151</v>
      </c>
      <c r="BP229" s="28">
        <f t="shared" ref="BP229:CC229" si="305">INTERCEPT(BP27:BP227,$B27:$B227)</f>
        <v>82.984754395916042</v>
      </c>
      <c r="BQ229" s="28">
        <f t="shared" si="305"/>
        <v>79.470524214677354</v>
      </c>
      <c r="BR229" s="28">
        <f t="shared" si="305"/>
        <v>82.86650800362429</v>
      </c>
      <c r="BS229" s="28">
        <f t="shared" si="305"/>
        <v>72.63948891229775</v>
      </c>
      <c r="BT229" s="28">
        <f t="shared" si="305"/>
        <v>73.328875958188164</v>
      </c>
      <c r="BU229" s="28">
        <f t="shared" si="305"/>
        <v>73.529137214137208</v>
      </c>
      <c r="BV229" s="28">
        <f t="shared" si="305"/>
        <v>76.244448407922079</v>
      </c>
      <c r="BW229" s="28">
        <f t="shared" si="305"/>
        <v>73.567074560274534</v>
      </c>
      <c r="BX229" s="28">
        <f t="shared" si="305"/>
        <v>73.411485800085799</v>
      </c>
      <c r="BY229" s="28">
        <f t="shared" si="305"/>
        <v>72.870197724039826</v>
      </c>
      <c r="BZ229" s="28">
        <f t="shared" si="305"/>
        <v>72.512841835357648</v>
      </c>
      <c r="CA229" s="28">
        <f t="shared" si="305"/>
        <v>74.130928142589084</v>
      </c>
      <c r="CB229" s="28">
        <f t="shared" si="305"/>
        <v>69.932669511616879</v>
      </c>
      <c r="CC229" s="28">
        <f t="shared" si="305"/>
        <v>71.28120483870967</v>
      </c>
      <c r="CD229" s="2"/>
      <c r="CE229" s="28">
        <f>INTERCEPT(CE27:CE227,$B27:$B227)</f>
        <v>88.650521367631868</v>
      </c>
      <c r="CF229" s="28">
        <f t="shared" ref="CF229:CS229" si="306">INTERCEPT(CF27:CF227,$B27:$B227)</f>
        <v>91.355977079506687</v>
      </c>
      <c r="CG229" s="28">
        <f t="shared" si="306"/>
        <v>85.776591172957566</v>
      </c>
      <c r="CH229" s="28">
        <f t="shared" si="306"/>
        <v>85.139001239485268</v>
      </c>
      <c r="CI229" s="28">
        <f t="shared" si="306"/>
        <v>78.747091301831702</v>
      </c>
      <c r="CJ229" s="28">
        <f t="shared" si="306"/>
        <v>79.157301380525169</v>
      </c>
      <c r="CK229" s="28">
        <f t="shared" si="306"/>
        <v>78.2331453650675</v>
      </c>
      <c r="CL229" s="28">
        <f t="shared" si="306"/>
        <v>81.825115463886078</v>
      </c>
      <c r="CM229" s="28">
        <f t="shared" si="306"/>
        <v>83.076133546106803</v>
      </c>
      <c r="CN229" s="28">
        <f t="shared" si="306"/>
        <v>79.558176634290092</v>
      </c>
      <c r="CO229" s="28">
        <f t="shared" si="306"/>
        <v>74.733058617355582</v>
      </c>
      <c r="CP229" s="28">
        <f t="shared" si="306"/>
        <v>80.086036320227052</v>
      </c>
      <c r="CQ229" s="28">
        <f t="shared" si="306"/>
        <v>80.790458386419999</v>
      </c>
      <c r="CR229" s="28">
        <f t="shared" si="306"/>
        <v>74.859637657736059</v>
      </c>
      <c r="CS229" s="28">
        <f t="shared" si="306"/>
        <v>80.501268203195153</v>
      </c>
      <c r="CT229" s="2"/>
      <c r="CU229" s="28">
        <f>INTERCEPT(CU27:CU227,$B27:$B227)</f>
        <v>88.133928169072021</v>
      </c>
      <c r="CV229" s="28">
        <f t="shared" ref="CV229:DI229" si="307">INTERCEPT(CV27:CV227,$B27:$B227)</f>
        <v>89.428731490111147</v>
      </c>
      <c r="CW229" s="28">
        <f t="shared" si="307"/>
        <v>82.326991620313947</v>
      </c>
      <c r="CX229" s="28">
        <f t="shared" si="307"/>
        <v>82.178932472959346</v>
      </c>
      <c r="CY229" s="28">
        <f t="shared" si="307"/>
        <v>78.724367822122105</v>
      </c>
      <c r="CZ229" s="28">
        <f t="shared" si="307"/>
        <v>76.751749759718024</v>
      </c>
      <c r="DA229" s="28">
        <f t="shared" si="307"/>
        <v>78.646714240705762</v>
      </c>
      <c r="DB229" s="28">
        <f t="shared" si="307"/>
        <v>80.288695469258258</v>
      </c>
      <c r="DC229" s="28">
        <f t="shared" si="307"/>
        <v>81.158281312008995</v>
      </c>
      <c r="DD229" s="28">
        <f t="shared" si="307"/>
        <v>78.479133667198823</v>
      </c>
      <c r="DE229" s="28">
        <f t="shared" si="307"/>
        <v>75.420149356862481</v>
      </c>
      <c r="DF229" s="28">
        <f t="shared" si="307"/>
        <v>76.75629123246037</v>
      </c>
      <c r="DG229" s="28">
        <f t="shared" si="307"/>
        <v>78.72484694715385</v>
      </c>
      <c r="DH229" s="28">
        <f t="shared" si="307"/>
        <v>77.0391689446339</v>
      </c>
      <c r="DI229" s="28">
        <f t="shared" si="307"/>
        <v>79.410469201088688</v>
      </c>
    </row>
    <row r="230" spans="1:273" x14ac:dyDescent="0.25">
      <c r="A230" s="138"/>
      <c r="B230" s="28" t="s">
        <v>36</v>
      </c>
      <c r="C230" s="5">
        <f>C$7 - ABS(C$11)*Expt!$B$9</f>
        <v>1.0013531722911111</v>
      </c>
      <c r="D230" s="5">
        <f>D$7 - ABS(D$11)*Expt!$B$9</f>
        <v>2.7221090888373567</v>
      </c>
      <c r="E230" s="5">
        <f>E$7 - ABS(E$11)*Expt!$B$9</f>
        <v>2.8567715581766038</v>
      </c>
      <c r="F230" s="5">
        <f>F$7 - ABS(F$11)*Expt!$B$9</f>
        <v>1.7679426391190631</v>
      </c>
      <c r="G230" s="5">
        <f>G$7 - ABS(G$11)*Expt!$B$9</f>
        <v>1.5540047152529013</v>
      </c>
      <c r="H230" s="5">
        <f>H$7 - ABS(H$11)*Expt!$B$9</f>
        <v>3.0000386745608125</v>
      </c>
      <c r="I230" s="5">
        <f>I$7 - ABS(I$11)*Expt!$B$9</f>
        <v>8.2028329689682096</v>
      </c>
      <c r="J230" s="5">
        <f>J$7 - ABS(J$11)*Expt!$B$9</f>
        <v>8.8950836628821719</v>
      </c>
      <c r="K230" s="5">
        <f>K$7 - ABS(K$11)*Expt!$B$9</f>
        <v>10.767707741438393</v>
      </c>
      <c r="L230" s="5">
        <f>L$7 - ABS(L$11)*Expt!$B$9</f>
        <v>11.296061402032294</v>
      </c>
      <c r="M230" s="5">
        <f>M$7 - ABS(M$11)*Expt!$B$9</f>
        <v>8.2618944804759096</v>
      </c>
      <c r="N230" s="5">
        <f>N$7 - ABS(N$11)*Expt!$B$9</f>
        <v>6.4547346143112989</v>
      </c>
      <c r="O230" s="5">
        <f>O$7 - ABS(O$11)*Expt!$B$9</f>
        <v>4.7176168749729399</v>
      </c>
      <c r="P230" s="5">
        <f>P$7 - ABS(P$11)*Expt!$B$9</f>
        <v>9.9438165309992499</v>
      </c>
      <c r="Q230" s="5">
        <f>Q$7 - ABS(Q$11)*Expt!$B$9</f>
        <v>17.679329861510581</v>
      </c>
    </row>
    <row r="231" spans="1:273" x14ac:dyDescent="0.25">
      <c r="A231" s="138"/>
      <c r="B231" s="3" t="s">
        <v>59</v>
      </c>
      <c r="C231" s="72">
        <f>C7 - C11*$S231</f>
        <v>44.872817733675419</v>
      </c>
      <c r="D231" s="72">
        <f t="shared" ref="D231:Q231" si="308">D7 - D11*$S231</f>
        <v>45.35043201995768</v>
      </c>
      <c r="E231" s="72">
        <f t="shared" si="308"/>
        <v>45.23756683666771</v>
      </c>
      <c r="F231" s="72">
        <f t="shared" si="308"/>
        <v>44.702668827863491</v>
      </c>
      <c r="G231" s="72">
        <f t="shared" si="308"/>
        <v>44.551420506995001</v>
      </c>
      <c r="H231" s="72">
        <f t="shared" si="308"/>
        <v>45.478842653898269</v>
      </c>
      <c r="I231" s="72">
        <f t="shared" si="308"/>
        <v>46.591011118935107</v>
      </c>
      <c r="J231" s="72">
        <f t="shared" si="308"/>
        <v>46.691164288732082</v>
      </c>
      <c r="K231" s="72">
        <f t="shared" si="308"/>
        <v>47.288235241988161</v>
      </c>
      <c r="L231" s="72">
        <f t="shared" si="308"/>
        <v>47.580433159782565</v>
      </c>
      <c r="M231" s="72">
        <f t="shared" si="308"/>
        <v>46.335288894919486</v>
      </c>
      <c r="N231" s="72">
        <f t="shared" si="308"/>
        <v>46.097096805399829</v>
      </c>
      <c r="O231" s="72">
        <f t="shared" si="308"/>
        <v>45.563063492762844</v>
      </c>
      <c r="P231" s="72">
        <f t="shared" si="308"/>
        <v>46.616813895391616</v>
      </c>
      <c r="Q231" s="72">
        <f t="shared" si="308"/>
        <v>49.34729632035959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155.18082156259186</v>
      </c>
      <c r="D232" s="72">
        <f t="shared" si="309"/>
        <v>153.72808835152571</v>
      </c>
      <c r="E232" s="72">
        <f t="shared" si="309"/>
        <v>151.01198563371491</v>
      </c>
      <c r="F232" s="72">
        <f t="shared" si="309"/>
        <v>148.81048345912996</v>
      </c>
      <c r="G232" s="72">
        <f t="shared" si="309"/>
        <v>149.55744161710194</v>
      </c>
      <c r="H232" s="72">
        <f t="shared" si="309"/>
        <v>150.52452829533146</v>
      </c>
      <c r="I232" s="72">
        <f t="shared" si="309"/>
        <v>149.32906412446562</v>
      </c>
      <c r="J232" s="72">
        <f t="shared" si="309"/>
        <v>148.25929319744117</v>
      </c>
      <c r="K232" s="72">
        <f t="shared" si="309"/>
        <v>147.58147414161064</v>
      </c>
      <c r="L232" s="72">
        <f t="shared" si="309"/>
        <v>150.62181875512317</v>
      </c>
      <c r="M232" s="72">
        <f t="shared" si="309"/>
        <v>151.85441173669099</v>
      </c>
      <c r="N232" s="72">
        <f t="shared" si="309"/>
        <v>153.48879078418602</v>
      </c>
      <c r="O232" s="72">
        <f t="shared" si="309"/>
        <v>154.17611821272112</v>
      </c>
      <c r="P232" s="72">
        <f t="shared" si="309"/>
        <v>157.27949869316021</v>
      </c>
      <c r="Q232" s="72">
        <f>Q10 + Q14*$S232</f>
        <v>160.59695772724029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181.48780877449144</v>
      </c>
      <c r="D233" s="2">
        <f>D$10 + ABS(D$14)*Expt!$B$10</f>
        <v>178.99994302952763</v>
      </c>
      <c r="E233" s="2">
        <f>E$10 + ABS(E$14)*Expt!$B$10</f>
        <v>176.39744721658593</v>
      </c>
      <c r="F233" s="2">
        <f>F$10 + ABS(F$14)*Expt!$B$10</f>
        <v>172.18981338744459</v>
      </c>
      <c r="G233" s="2">
        <f>G$10 + ABS(G$14)*Expt!$B$10</f>
        <v>171.99993937302642</v>
      </c>
      <c r="H233" s="2">
        <f>H$10 + ABS(H$14)*Expt!$B$10</f>
        <v>175.39693783220517</v>
      </c>
      <c r="I233" s="2">
        <f>I$10 + ABS(I$14)*Expt!$B$10</f>
        <v>172.55100068709677</v>
      </c>
      <c r="J233" s="2">
        <f>J$10 + ABS(J$14)*Expt!$B$10</f>
        <v>172.85496739702154</v>
      </c>
      <c r="K233" s="2">
        <f>K$10 + ABS(K$14)*Expt!$B$10</f>
        <v>171.00000002701628</v>
      </c>
      <c r="L233" s="2">
        <f>L$10 + ABS(L$14)*Expt!$B$10</f>
        <v>173.78856819984011</v>
      </c>
      <c r="M233" s="2">
        <f>M$10 + ABS(M$14)*Expt!$B$10</f>
        <v>175.9999497074912</v>
      </c>
      <c r="N233" s="2">
        <f>N$10 + ABS(N$14)*Expt!$B$10</f>
        <v>178.00000020704471</v>
      </c>
      <c r="O233" s="2">
        <f>O$10 + ABS(O$14)*Expt!$B$10</f>
        <v>178.99693241845821</v>
      </c>
      <c r="P233" s="2">
        <f>P$10 + ABS(P$14)*Expt!$B$10</f>
        <v>192.999990413283</v>
      </c>
      <c r="Q233" s="2">
        <f>Q$10 + ABS(Q$14)*Expt!$B$10</f>
        <v>205.93204293857869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4.76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1.3318109675317377E-2</v>
      </c>
      <c r="E4" s="8">
        <f>A!E$21</f>
        <v>1.6795918883240852E-2</v>
      </c>
      <c r="F4" s="8">
        <f>A!F$21</f>
        <v>2.3789265582308997E-2</v>
      </c>
      <c r="G4" s="8">
        <f>A!G$21</f>
        <v>2.709436639042357E-2</v>
      </c>
      <c r="H4" s="8">
        <f>A!H$21</f>
        <v>3.0177557726083774E-2</v>
      </c>
      <c r="I4" s="8">
        <f>A!I$21</f>
        <v>3.5107870355358041E-2</v>
      </c>
      <c r="J4" s="8">
        <f>A!J$21</f>
        <v>4.2966228930194243E-2</v>
      </c>
      <c r="K4" s="8">
        <f>A!K$21</f>
        <v>5.2518556001613571E-2</v>
      </c>
      <c r="L4" s="8">
        <f>A!L$21</f>
        <v>5.8930085994403449E-2</v>
      </c>
      <c r="M4" s="8">
        <f>A!M$21</f>
        <v>6.3284169740408125E-2</v>
      </c>
      <c r="N4" s="8">
        <f>A!N$21</f>
        <v>6.656429117679892E-2</v>
      </c>
      <c r="O4" s="9">
        <f>A!O$21</f>
        <v>6.9668546160241013E-2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9.6101337501422954E-3</v>
      </c>
      <c r="E5" s="8">
        <f>B!E$21</f>
        <v>1.6079822830060216E-2</v>
      </c>
      <c r="F5" s="8">
        <f>B!F$21</f>
        <v>2.2995647423428689E-2</v>
      </c>
      <c r="G5" s="8">
        <f>B!G$21</f>
        <v>2.6529729230199327E-2</v>
      </c>
      <c r="H5" s="8">
        <f>B!H$21</f>
        <v>2.8961157708014357E-2</v>
      </c>
      <c r="I5" s="8">
        <f>B!I$21</f>
        <v>3.7644036127623341E-2</v>
      </c>
      <c r="J5" s="8">
        <f>B!J$21</f>
        <v>4.5184802527890616E-2</v>
      </c>
      <c r="K5" s="8">
        <f>B!K$21</f>
        <v>5.1322957102356702E-2</v>
      </c>
      <c r="L5" s="8">
        <f>B!L$21</f>
        <v>5.7742526623842966E-2</v>
      </c>
      <c r="M5" s="8">
        <f>B!M$21</f>
        <v>5.8669690952226558E-2</v>
      </c>
      <c r="N5" s="8">
        <f>B!N$21</f>
        <v>6.5700215137257267E-2</v>
      </c>
      <c r="O5" s="9">
        <f>B!O$21</f>
        <v>6.6847074062119316E-2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1.1060903614300142E-2</v>
      </c>
      <c r="E6" s="8">
        <f>'C'!E$21</f>
        <v>1.9072577600465039E-2</v>
      </c>
      <c r="F6" s="8">
        <f>'C'!F$21</f>
        <v>2.466203355201288E-2</v>
      </c>
      <c r="G6" s="8">
        <f>'C'!G$21</f>
        <v>2.4816375006146904E-2</v>
      </c>
      <c r="H6" s="8">
        <f>'C'!H$21</f>
        <v>3.0664384406849324E-2</v>
      </c>
      <c r="I6" s="8">
        <f>'C'!I$21</f>
        <v>3.6430809903087336E-2</v>
      </c>
      <c r="J6" s="8">
        <f>'C'!J$21</f>
        <v>4.7747938273958429E-2</v>
      </c>
      <c r="K6" s="8">
        <f>'C'!K$21</f>
        <v>5.3082546009350515E-2</v>
      </c>
      <c r="L6" s="8">
        <f>'C'!L$21</f>
        <v>6.0129192169160697E-2</v>
      </c>
      <c r="M6" s="8">
        <f>'C'!M$21</f>
        <v>6.1574759702135481E-2</v>
      </c>
      <c r="N6" s="8">
        <f>'C'!N$21</f>
        <v>6.9912563751015261E-2</v>
      </c>
      <c r="O6" s="9">
        <f>'C'!O$21</f>
        <v>7.1624689239933023E-2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1.1329715679919939E-2</v>
      </c>
      <c r="E7" s="15">
        <f t="shared" si="0"/>
        <v>1.7316106437922037E-2</v>
      </c>
      <c r="F7" s="15">
        <f t="shared" si="0"/>
        <v>2.3815648852583523E-2</v>
      </c>
      <c r="G7" s="15">
        <f t="shared" si="0"/>
        <v>2.61468235422566E-2</v>
      </c>
      <c r="H7" s="15">
        <f t="shared" si="0"/>
        <v>2.9934366613649149E-2</v>
      </c>
      <c r="I7" s="15">
        <f t="shared" si="0"/>
        <v>3.6394238795356242E-2</v>
      </c>
      <c r="J7" s="15">
        <f t="shared" si="0"/>
        <v>4.5299656577347767E-2</v>
      </c>
      <c r="K7" s="15">
        <f t="shared" si="0"/>
        <v>5.2308019704440267E-2</v>
      </c>
      <c r="L7" s="15">
        <f t="shared" si="0"/>
        <v>5.8933934929135699E-2</v>
      </c>
      <c r="M7" s="15">
        <f t="shared" si="0"/>
        <v>6.1176206798256721E-2</v>
      </c>
      <c r="N7" s="15">
        <f t="shared" si="0"/>
        <v>6.739235668835715E-2</v>
      </c>
      <c r="O7" s="16">
        <f t="shared" si="0"/>
        <v>6.9380103154097775E-2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1.8685465769914824E-3</v>
      </c>
      <c r="E8" s="22">
        <f t="shared" si="1"/>
        <v>1.5627192959642813E-3</v>
      </c>
      <c r="F8" s="22">
        <f t="shared" si="1"/>
        <v>8.3350629277602686E-4</v>
      </c>
      <c r="G8" s="22">
        <f t="shared" si="1"/>
        <v>1.1862856996119652E-3</v>
      </c>
      <c r="H8" s="22">
        <f t="shared" si="1"/>
        <v>8.7726947671821858E-4</v>
      </c>
      <c r="I8" s="22">
        <f t="shared" si="1"/>
        <v>1.268478336647111E-3</v>
      </c>
      <c r="J8" s="22">
        <f t="shared" si="1"/>
        <v>2.3929228260785927E-3</v>
      </c>
      <c r="K8" s="22">
        <f t="shared" si="1"/>
        <v>8.9848897028539318E-4</v>
      </c>
      <c r="L8" s="22">
        <f t="shared" si="1"/>
        <v>1.1933374279832281E-3</v>
      </c>
      <c r="M8" s="22">
        <f t="shared" si="1"/>
        <v>2.3329138292138116E-3</v>
      </c>
      <c r="N8" s="22">
        <f t="shared" si="1"/>
        <v>2.2249133869729327E-3</v>
      </c>
      <c r="O8" s="23">
        <f t="shared" si="1"/>
        <v>2.4018328881634716E-3</v>
      </c>
      <c r="P8" s="26"/>
    </row>
    <row r="9" spans="1:27" x14ac:dyDescent="0.25">
      <c r="B9" s="3">
        <f>Expt!B1*2</f>
        <v>11312</v>
      </c>
      <c r="C9" s="27">
        <f>$B$9*C7</f>
        <v>0</v>
      </c>
      <c r="D9" s="27">
        <f t="shared" ref="D9:O10" si="2">$B$9*D7</f>
        <v>128.16174377125435</v>
      </c>
      <c r="E9" s="27">
        <f t="shared" si="2"/>
        <v>195.87979602577408</v>
      </c>
      <c r="F9" s="27">
        <f t="shared" si="2"/>
        <v>269.40261982042483</v>
      </c>
      <c r="G9" s="27">
        <f t="shared" si="2"/>
        <v>295.77286791000665</v>
      </c>
      <c r="H9" s="27">
        <f t="shared" si="2"/>
        <v>338.61755513359918</v>
      </c>
      <c r="I9" s="27">
        <f t="shared" si="2"/>
        <v>411.69162925306978</v>
      </c>
      <c r="J9" s="27">
        <f t="shared" si="2"/>
        <v>512.42971520295794</v>
      </c>
      <c r="K9" s="27">
        <f t="shared" si="2"/>
        <v>591.70831889662827</v>
      </c>
      <c r="L9" s="27">
        <f t="shared" si="2"/>
        <v>666.66067191838306</v>
      </c>
      <c r="M9" s="27">
        <f t="shared" si="2"/>
        <v>692.02525130188008</v>
      </c>
      <c r="N9" s="27">
        <f t="shared" si="2"/>
        <v>762.34233885869605</v>
      </c>
      <c r="O9" s="27">
        <f t="shared" si="2"/>
        <v>784.82772687915406</v>
      </c>
      <c r="P9" s="18"/>
      <c r="R9" s="3">
        <f ca="1">LINEST(INDIRECT($Q$7),INDIRECT($Q$3), FALSE)</f>
        <v>14.067393780302771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21.136998878927649</v>
      </c>
      <c r="E10" s="18">
        <f t="shared" si="2"/>
        <v>17.677480675947951</v>
      </c>
      <c r="F10" s="18">
        <f t="shared" si="2"/>
        <v>9.428623183882415</v>
      </c>
      <c r="G10" s="18">
        <f t="shared" si="2"/>
        <v>13.41926383401055</v>
      </c>
      <c r="H10" s="18">
        <f t="shared" si="2"/>
        <v>9.9236723206364879</v>
      </c>
      <c r="I10" s="18">
        <f t="shared" si="2"/>
        <v>14.349026944152119</v>
      </c>
      <c r="J10" s="18">
        <f t="shared" si="2"/>
        <v>27.068743008601039</v>
      </c>
      <c r="K10" s="18">
        <f t="shared" si="2"/>
        <v>10.163707231868367</v>
      </c>
      <c r="L10" s="18">
        <f t="shared" si="2"/>
        <v>13.499032985346277</v>
      </c>
      <c r="M10" s="18">
        <f t="shared" si="2"/>
        <v>26.389921236066638</v>
      </c>
      <c r="N10" s="18">
        <f t="shared" si="2"/>
        <v>25.168220233437815</v>
      </c>
      <c r="O10" s="18">
        <f t="shared" si="2"/>
        <v>27.169533630905192</v>
      </c>
      <c r="P10" s="18"/>
    </row>
    <row r="11" spans="1:27" ht="17.25" x14ac:dyDescent="0.25">
      <c r="B11" s="3" t="str">
        <f>Expt!B3</f>
        <v>4.76</v>
      </c>
      <c r="C11" s="27">
        <f>C9/$B11</f>
        <v>0</v>
      </c>
      <c r="D11" s="27">
        <f t="shared" ref="D11:O11" si="3">D9/$B11</f>
        <v>26.924736086397974</v>
      </c>
      <c r="E11" s="27">
        <f t="shared" si="3"/>
        <v>41.151217652473548</v>
      </c>
      <c r="F11" s="27">
        <f t="shared" si="3"/>
        <v>56.597189037904378</v>
      </c>
      <c r="G11" s="27">
        <f t="shared" si="3"/>
        <v>62.137157123950978</v>
      </c>
      <c r="H11" s="27">
        <f t="shared" si="3"/>
        <v>71.138141834789749</v>
      </c>
      <c r="I11" s="27">
        <f t="shared" si="3"/>
        <v>86.48983807837601</v>
      </c>
      <c r="J11" s="27">
        <f t="shared" si="3"/>
        <v>107.65330151322647</v>
      </c>
      <c r="K11" s="27">
        <f t="shared" si="3"/>
        <v>124.30847035643451</v>
      </c>
      <c r="L11" s="27">
        <f t="shared" si="3"/>
        <v>140.05476300806367</v>
      </c>
      <c r="M11" s="27">
        <f t="shared" si="3"/>
        <v>145.38345615585717</v>
      </c>
      <c r="N11" s="27">
        <f t="shared" si="3"/>
        <v>160.15595354174289</v>
      </c>
      <c r="O11" s="27">
        <f t="shared" si="3"/>
        <v>164.87977455444414</v>
      </c>
      <c r="P11" s="18"/>
      <c r="R11" s="3">
        <f ca="1">R9/$B$11</f>
        <v>2.9553348277947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4.4405459829679934</v>
      </c>
      <c r="E12" s="27">
        <f t="shared" si="4"/>
        <v>3.7137564445268807</v>
      </c>
      <c r="F12" s="27">
        <f t="shared" si="4"/>
        <v>1.9808031898912637</v>
      </c>
      <c r="G12" s="27">
        <f t="shared" si="4"/>
        <v>2.8191730743719643</v>
      </c>
      <c r="H12" s="27">
        <f t="shared" si="4"/>
        <v>2.0848051093774136</v>
      </c>
      <c r="I12" s="27">
        <f t="shared" si="4"/>
        <v>3.014501458855487</v>
      </c>
      <c r="J12" s="27">
        <f t="shared" si="4"/>
        <v>5.686710716092656</v>
      </c>
      <c r="K12" s="27">
        <f t="shared" si="4"/>
        <v>2.1352326117370519</v>
      </c>
      <c r="L12" s="27">
        <f t="shared" si="4"/>
        <v>2.8359312994424952</v>
      </c>
      <c r="M12" s="27">
        <f t="shared" si="4"/>
        <v>5.5441011000140001</v>
      </c>
      <c r="N12" s="27">
        <f t="shared" si="4"/>
        <v>5.2874412255121461</v>
      </c>
      <c r="O12" s="27">
        <f t="shared" si="4"/>
        <v>5.7078852165767211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26.924736086397974</v>
      </c>
      <c r="E13" s="27">
        <f t="shared" si="5"/>
        <v>41.151217652473548</v>
      </c>
      <c r="F13" s="27">
        <f t="shared" si="5"/>
        <v>56.597189037904378</v>
      </c>
      <c r="G13" s="27">
        <f t="shared" si="5"/>
        <v>62.137157123950978</v>
      </c>
      <c r="H13" s="27">
        <f t="shared" si="5"/>
        <v>71.138141834789749</v>
      </c>
      <c r="I13" s="27">
        <f t="shared" si="5"/>
        <v>86.48983807837601</v>
      </c>
      <c r="J13" s="27">
        <f t="shared" si="5"/>
        <v>107.65330151322647</v>
      </c>
      <c r="K13" s="27">
        <f t="shared" si="5"/>
        <v>124.30847035643451</v>
      </c>
      <c r="L13" s="27">
        <f t="shared" si="5"/>
        <v>140.05476300806367</v>
      </c>
      <c r="M13" s="27">
        <f t="shared" si="5"/>
        <v>145.38345615585717</v>
      </c>
      <c r="N13" s="27">
        <f t="shared" si="5"/>
        <v>160.15595354174289</v>
      </c>
      <c r="O13" s="27">
        <f t="shared" si="5"/>
        <v>164.87977455444414</v>
      </c>
      <c r="P13" s="18"/>
      <c r="R13" s="3">
        <f ca="1">R11/($B$9*10^-9)</f>
        <v>261256.61490405761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4.3690868556538023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4.76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261701.52279304751</v>
      </c>
      <c r="U3" s="3" t="s">
        <v>30</v>
      </c>
    </row>
    <row r="4" spans="1:27" x14ac:dyDescent="0.25">
      <c r="B4" s="12" t="s">
        <v>7</v>
      </c>
      <c r="C4" s="7">
        <f>A!C$22</f>
        <v>4.962872926352703E-3</v>
      </c>
      <c r="D4" s="8">
        <f>A!D$22</f>
        <v>2.4949588334436958E-3</v>
      </c>
      <c r="E4" s="8">
        <f>A!E$22</f>
        <v>2.2870103568429102E-2</v>
      </c>
      <c r="F4" s="8">
        <f>A!F$22</f>
        <v>2.7347453345473477E-2</v>
      </c>
      <c r="G4" s="8">
        <f>A!G$22</f>
        <v>3.1799762380154181E-2</v>
      </c>
      <c r="H4" s="8">
        <f>A!H$22</f>
        <v>3.2190580656732588E-2</v>
      </c>
      <c r="I4" s="8">
        <f>A!I$22</f>
        <v>3.572604557694186E-2</v>
      </c>
      <c r="J4" s="8">
        <f>A!J$22</f>
        <v>4.1755470762630045E-2</v>
      </c>
      <c r="K4" s="8">
        <f>A!K$22</f>
        <v>4.9893907348483202E-2</v>
      </c>
      <c r="L4" s="8">
        <f>A!L$22</f>
        <v>5.5621798432477519E-2</v>
      </c>
      <c r="M4" s="8">
        <f>A!M$22</f>
        <v>6.1288086863473895E-2</v>
      </c>
      <c r="N4" s="8">
        <f>A!N$22</f>
        <v>6.8587395448974089E-2</v>
      </c>
      <c r="O4" s="9">
        <f>A!O$22</f>
        <v>6.7774362300135754E-2</v>
      </c>
      <c r="P4" s="7"/>
      <c r="T4" s="38">
        <f ca="1">T3/'α1(I)'!R13</f>
        <v>1.0017029535851303</v>
      </c>
      <c r="U4" s="2" t="s">
        <v>37</v>
      </c>
    </row>
    <row r="5" spans="1:27" x14ac:dyDescent="0.25">
      <c r="B5" s="12" t="s">
        <v>8</v>
      </c>
      <c r="C5" s="7">
        <f>B!C$22</f>
        <v>1.8180698829932957E-3</v>
      </c>
      <c r="D5" s="8">
        <f>B!D$22</f>
        <v>0</v>
      </c>
      <c r="E5" s="8">
        <f>B!E$22</f>
        <v>2.1149317181238549E-2</v>
      </c>
      <c r="F5" s="8">
        <f>B!F$22</f>
        <v>2.5904915630653769E-2</v>
      </c>
      <c r="G5" s="8">
        <f>B!G$22</f>
        <v>3.1131748812097078E-2</v>
      </c>
      <c r="H5" s="8">
        <f>B!H$22</f>
        <v>2.9582992306329811E-2</v>
      </c>
      <c r="I5" s="8">
        <f>B!I$22</f>
        <v>3.8483437212560812E-2</v>
      </c>
      <c r="J5" s="8">
        <f>B!J$22</f>
        <v>4.3669562780686656E-2</v>
      </c>
      <c r="K5" s="8">
        <f>B!K$22</f>
        <v>5.0552325205105594E-2</v>
      </c>
      <c r="L5" s="8">
        <f>B!L$22</f>
        <v>5.5001198086018797E-2</v>
      </c>
      <c r="M5" s="8">
        <f>B!M$22</f>
        <v>6.0673704783976844E-2</v>
      </c>
      <c r="N5" s="8">
        <f>B!N$22</f>
        <v>7.1929024211308451E-2</v>
      </c>
      <c r="O5" s="9">
        <f>B!O$22</f>
        <v>7.1023549249602108E-2</v>
      </c>
      <c r="P5" s="7"/>
    </row>
    <row r="6" spans="1:27" ht="15.75" thickBot="1" x14ac:dyDescent="0.3">
      <c r="B6" s="12" t="s">
        <v>9</v>
      </c>
      <c r="C6" s="7">
        <f>'C'!C$22</f>
        <v>5.6708876190504961E-3</v>
      </c>
      <c r="D6" s="8">
        <f>'C'!D$22</f>
        <v>2.8319537112825861E-3</v>
      </c>
      <c r="E6" s="8">
        <f>'C'!E$22</f>
        <v>1.6110663810012405E-2</v>
      </c>
      <c r="F6" s="8">
        <f>'C'!F$22</f>
        <v>2.5634688220893362E-2</v>
      </c>
      <c r="G6" s="8">
        <f>'C'!G$22</f>
        <v>3.5103045376229117E-2</v>
      </c>
      <c r="H6" s="8">
        <f>'C'!H$22</f>
        <v>3.1826058536082849E-2</v>
      </c>
      <c r="I6" s="8">
        <f>'C'!I$22</f>
        <v>4.0672986802040886E-2</v>
      </c>
      <c r="J6" s="8">
        <f>'C'!J$22</f>
        <v>4.2503344035237152E-2</v>
      </c>
      <c r="K6" s="8">
        <f>'C'!K$22</f>
        <v>4.8462387474622538E-2</v>
      </c>
      <c r="L6" s="8">
        <f>'C'!L$22</f>
        <v>5.6071330636182672E-2</v>
      </c>
      <c r="M6" s="8">
        <f>'C'!M$22</f>
        <v>5.8916775775186295E-2</v>
      </c>
      <c r="N6" s="8">
        <f>'C'!N$22</f>
        <v>7.1492006663924607E-2</v>
      </c>
      <c r="O6" s="9">
        <f>'C'!O$22</f>
        <v>6.8921649334283464E-2</v>
      </c>
      <c r="P6" s="7"/>
    </row>
    <row r="7" spans="1:27" x14ac:dyDescent="0.25">
      <c r="B7" s="13" t="s">
        <v>10</v>
      </c>
      <c r="C7" s="14">
        <f t="shared" ref="C7:O7" si="0">AVERAGE(C4:C6)</f>
        <v>4.1506101427988317E-3</v>
      </c>
      <c r="D7" s="15">
        <f t="shared" si="0"/>
        <v>1.7756375149087606E-3</v>
      </c>
      <c r="E7" s="15">
        <f t="shared" si="0"/>
        <v>2.004336151989335E-2</v>
      </c>
      <c r="F7" s="15">
        <f t="shared" si="0"/>
        <v>2.6295685732340202E-2</v>
      </c>
      <c r="G7" s="15">
        <f t="shared" si="0"/>
        <v>3.2678185522826794E-2</v>
      </c>
      <c r="H7" s="15">
        <f t="shared" si="0"/>
        <v>3.1199877166381746E-2</v>
      </c>
      <c r="I7" s="15">
        <f t="shared" si="0"/>
        <v>3.8294156530514524E-2</v>
      </c>
      <c r="J7" s="15">
        <f t="shared" si="0"/>
        <v>4.2642792526184616E-2</v>
      </c>
      <c r="K7" s="15">
        <f t="shared" si="0"/>
        <v>4.9636206676070445E-2</v>
      </c>
      <c r="L7" s="15">
        <f t="shared" si="0"/>
        <v>5.5564775718226329E-2</v>
      </c>
      <c r="M7" s="15">
        <f t="shared" si="0"/>
        <v>6.0292855807545676E-2</v>
      </c>
      <c r="N7" s="15">
        <f t="shared" si="0"/>
        <v>7.0669475441402382E-2</v>
      </c>
      <c r="O7" s="16">
        <f t="shared" si="0"/>
        <v>6.9239853628007109E-2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2.0508240414475435E-3</v>
      </c>
      <c r="D8" s="22">
        <f t="shared" si="1"/>
        <v>1.5469511385903345E-3</v>
      </c>
      <c r="E8" s="22">
        <f t="shared" si="1"/>
        <v>3.5128136736186583E-3</v>
      </c>
      <c r="F8" s="22">
        <f t="shared" si="1"/>
        <v>9.2082411310385613E-4</v>
      </c>
      <c r="G8" s="22">
        <f t="shared" si="1"/>
        <v>2.1263864919762007E-3</v>
      </c>
      <c r="H8" s="22">
        <f t="shared" si="1"/>
        <v>1.4120752749445151E-3</v>
      </c>
      <c r="I8" s="22">
        <f t="shared" si="1"/>
        <v>2.478896378147541E-3</v>
      </c>
      <c r="J8" s="22">
        <f t="shared" si="1"/>
        <v>9.6463541020307337E-4</v>
      </c>
      <c r="K8" s="22">
        <f t="shared" si="1"/>
        <v>1.0685350517159729E-3</v>
      </c>
      <c r="L8" s="22">
        <f t="shared" si="1"/>
        <v>5.3734031226541044E-4</v>
      </c>
      <c r="M8" s="22">
        <f t="shared" si="1"/>
        <v>1.2306760444956385E-3</v>
      </c>
      <c r="N8" s="22">
        <f t="shared" si="1"/>
        <v>1.8163256605942112E-3</v>
      </c>
      <c r="O8" s="23">
        <f t="shared" si="1"/>
        <v>1.6477998778837619E-3</v>
      </c>
      <c r="P8" s="26"/>
    </row>
    <row r="9" spans="1:27" x14ac:dyDescent="0.25">
      <c r="B9" s="3">
        <f>Expt!B1</f>
        <v>5656</v>
      </c>
      <c r="C9" s="27">
        <f>$B$9*C7</f>
        <v>23.475850967670191</v>
      </c>
      <c r="D9" s="27">
        <f t="shared" ref="D9:O10" si="2">$B$9*D7</f>
        <v>10.043005784323951</v>
      </c>
      <c r="E9" s="27">
        <f t="shared" si="2"/>
        <v>113.36525275651678</v>
      </c>
      <c r="F9" s="27">
        <f t="shared" si="2"/>
        <v>148.72839850211619</v>
      </c>
      <c r="G9" s="27">
        <f t="shared" si="2"/>
        <v>184.82781731710836</v>
      </c>
      <c r="H9" s="27">
        <f t="shared" si="2"/>
        <v>176.46650525305515</v>
      </c>
      <c r="I9" s="27">
        <f t="shared" si="2"/>
        <v>216.59174933659014</v>
      </c>
      <c r="J9" s="27">
        <f t="shared" si="2"/>
        <v>241.18763452810018</v>
      </c>
      <c r="K9" s="27">
        <f t="shared" si="2"/>
        <v>280.74238495985446</v>
      </c>
      <c r="L9" s="27">
        <f t="shared" si="2"/>
        <v>314.27437146228812</v>
      </c>
      <c r="M9" s="27">
        <f t="shared" si="2"/>
        <v>341.01639244747832</v>
      </c>
      <c r="N9" s="27">
        <f t="shared" si="2"/>
        <v>399.70655309657189</v>
      </c>
      <c r="O9" s="27">
        <f t="shared" si="2"/>
        <v>391.62061212000822</v>
      </c>
      <c r="P9" s="18"/>
      <c r="R9" s="3">
        <f ca="1">LINEST(INDIRECT($Q$7),INDIRECT($Q$3), FALSE)</f>
        <v>7.0456749494871902</v>
      </c>
      <c r="S9" s="3" t="s">
        <v>14</v>
      </c>
      <c r="Z9" s="3"/>
      <c r="AA9" s="3"/>
    </row>
    <row r="10" spans="1:27" x14ac:dyDescent="0.25">
      <c r="C10" s="18">
        <f>$B$9*C8</f>
        <v>11.599460778427305</v>
      </c>
      <c r="D10" s="18">
        <f t="shared" si="2"/>
        <v>8.7495556398669319</v>
      </c>
      <c r="E10" s="18">
        <f t="shared" si="2"/>
        <v>19.868474137987132</v>
      </c>
      <c r="F10" s="18">
        <f t="shared" si="2"/>
        <v>5.2081811837154106</v>
      </c>
      <c r="G10" s="18">
        <f t="shared" si="2"/>
        <v>12.026841998617391</v>
      </c>
      <c r="H10" s="18">
        <f t="shared" si="2"/>
        <v>7.986697755086178</v>
      </c>
      <c r="I10" s="18">
        <f t="shared" si="2"/>
        <v>14.020637914802492</v>
      </c>
      <c r="J10" s="18">
        <f t="shared" si="2"/>
        <v>5.4559778801085832</v>
      </c>
      <c r="K10" s="18">
        <f t="shared" si="2"/>
        <v>6.0436342525055426</v>
      </c>
      <c r="L10" s="18">
        <f t="shared" si="2"/>
        <v>3.0391968061731616</v>
      </c>
      <c r="M10" s="18">
        <f t="shared" si="2"/>
        <v>6.9607037076673315</v>
      </c>
      <c r="N10" s="18">
        <f t="shared" si="2"/>
        <v>10.273137936320859</v>
      </c>
      <c r="O10" s="18">
        <f t="shared" si="2"/>
        <v>9.3199561093105583</v>
      </c>
      <c r="P10" s="18"/>
    </row>
    <row r="11" spans="1:27" ht="17.25" x14ac:dyDescent="0.25">
      <c r="B11" s="3" t="str">
        <f>Expt!B3</f>
        <v>4.76</v>
      </c>
      <c r="C11" s="27">
        <f>C9/$B11</f>
        <v>4.931901463796259</v>
      </c>
      <c r="D11" s="27">
        <f t="shared" ref="D11:O11" si="3">D9/$B11</f>
        <v>2.1098751647739391</v>
      </c>
      <c r="E11" s="27">
        <f t="shared" si="3"/>
        <v>23.816229570696805</v>
      </c>
      <c r="F11" s="27">
        <f t="shared" si="3"/>
        <v>31.245461870192479</v>
      </c>
      <c r="G11" s="27">
        <f t="shared" si="3"/>
        <v>38.829373385947136</v>
      </c>
      <c r="H11" s="27">
        <f t="shared" si="3"/>
        <v>37.072795221230074</v>
      </c>
      <c r="I11" s="27">
        <f t="shared" si="3"/>
        <v>45.502468348023143</v>
      </c>
      <c r="J11" s="27">
        <f t="shared" si="3"/>
        <v>50.669671119348777</v>
      </c>
      <c r="K11" s="27">
        <f t="shared" si="3"/>
        <v>58.97949263862489</v>
      </c>
      <c r="L11" s="27">
        <f t="shared" si="3"/>
        <v>66.024027618127761</v>
      </c>
      <c r="M11" s="27">
        <f t="shared" si="3"/>
        <v>71.642099253671915</v>
      </c>
      <c r="N11" s="27">
        <f t="shared" si="3"/>
        <v>83.971964936254608</v>
      </c>
      <c r="O11" s="27">
        <f t="shared" si="3"/>
        <v>82.27323784033787</v>
      </c>
      <c r="P11" s="18"/>
      <c r="R11" s="3">
        <f ca="1">R9/$B$11</f>
        <v>1.4801838129174769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2.4368615080729636</v>
      </c>
      <c r="D12" s="27">
        <f t="shared" ref="D12:O12" si="4">D10/$B11</f>
        <v>1.8381419411485151</v>
      </c>
      <c r="E12" s="27">
        <f t="shared" si="4"/>
        <v>4.1740491886527593</v>
      </c>
      <c r="F12" s="27">
        <f t="shared" si="4"/>
        <v>1.0941557108645821</v>
      </c>
      <c r="G12" s="27">
        <f t="shared" si="4"/>
        <v>2.5266474787011326</v>
      </c>
      <c r="H12" s="27">
        <f t="shared" si="4"/>
        <v>1.6778776796399535</v>
      </c>
      <c r="I12" s="27">
        <f t="shared" si="4"/>
        <v>2.9455121669753135</v>
      </c>
      <c r="J12" s="27">
        <f t="shared" si="4"/>
        <v>1.1462138403589461</v>
      </c>
      <c r="K12" s="27">
        <f t="shared" si="4"/>
        <v>1.2696710614507443</v>
      </c>
      <c r="L12" s="27">
        <f t="shared" si="4"/>
        <v>0.63848672398595829</v>
      </c>
      <c r="M12" s="27">
        <f t="shared" si="4"/>
        <v>1.4623327116948177</v>
      </c>
      <c r="N12" s="27">
        <f t="shared" si="4"/>
        <v>2.1582222555295925</v>
      </c>
      <c r="O12" s="27">
        <f t="shared" si="4"/>
        <v>1.9579739725442351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23.816229570696805</v>
      </c>
      <c r="F13" s="27">
        <f t="shared" si="5"/>
        <v>31.245461870192479</v>
      </c>
      <c r="G13" s="27">
        <f t="shared" si="5"/>
        <v>38.829373385947136</v>
      </c>
      <c r="H13" s="27">
        <f t="shared" si="5"/>
        <v>37.072795221230074</v>
      </c>
      <c r="I13" s="27">
        <f t="shared" si="5"/>
        <v>45.502468348023143</v>
      </c>
      <c r="J13" s="27">
        <f t="shared" si="5"/>
        <v>50.669671119348777</v>
      </c>
      <c r="K13" s="27">
        <f t="shared" si="5"/>
        <v>58.97949263862489</v>
      </c>
      <c r="L13" s="27">
        <f t="shared" si="5"/>
        <v>66.024027618127761</v>
      </c>
      <c r="M13" s="27">
        <f t="shared" si="5"/>
        <v>71.642099253671915</v>
      </c>
      <c r="N13" s="27">
        <f t="shared" si="5"/>
        <v>83.971964936254608</v>
      </c>
      <c r="O13" s="27">
        <f t="shared" si="5"/>
        <v>82.27323784033787</v>
      </c>
      <c r="P13" s="18"/>
      <c r="R13" s="3">
        <f ca="1">R11/($B$9*10^-9)</f>
        <v>261701.52279304751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4.931901463796259</v>
      </c>
      <c r="D14" s="27">
        <f t="shared" ref="D14:O14" si="6">IF(OR(D$7&lt;=$A13, D$7&gt;=$A14), D11, #N/A)</f>
        <v>2.1098751647739391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1.9896933722467018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1.2647870472907823</v>
      </c>
      <c r="D3" s="74">
        <f>B!$P$21</f>
        <v>1.2690941336884827</v>
      </c>
      <c r="E3" s="74">
        <f>'C'!$P$21</f>
        <v>1.247572028524468</v>
      </c>
      <c r="F3" s="75">
        <f>AVERAGE(C3:E3)</f>
        <v>1.260484403167911</v>
      </c>
      <c r="G3" s="80">
        <f>STDEV(C3:E3)</f>
        <v>1.1387923977125314E-2</v>
      </c>
    </row>
    <row r="4" spans="2:7" ht="15.75" thickBot="1" x14ac:dyDescent="0.3">
      <c r="B4" s="81" t="s">
        <v>54</v>
      </c>
      <c r="C4" s="82">
        <f>A!$P$22</f>
        <v>1.0212509802164782</v>
      </c>
      <c r="D4" s="82">
        <f>B!$P$22</f>
        <v>1.0332704032074944</v>
      </c>
      <c r="E4" s="82">
        <f>'C'!$P$22</f>
        <v>1.0717603204356589</v>
      </c>
      <c r="F4" s="83">
        <f>AVERAGE(C4:E4)</f>
        <v>1.0420939012865438</v>
      </c>
      <c r="G4" s="84">
        <f>STDEV(C4:E4)</f>
        <v>2.6385392760151956E-2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0.94646992481463987</v>
      </c>
      <c r="D7" s="74">
        <f>B!$Q$21</f>
        <v>0.94142034284826259</v>
      </c>
      <c r="E7" s="74">
        <f>'C'!$Q$21</f>
        <v>0.9348681535647726</v>
      </c>
      <c r="F7" s="75">
        <f>AVERAGE(C7:E7)</f>
        <v>0.94091947374255847</v>
      </c>
      <c r="G7" s="80">
        <f>STDEV(C7:E7)</f>
        <v>5.8170805761437105E-3</v>
      </c>
    </row>
    <row r="8" spans="2:7" ht="15.75" thickBot="1" x14ac:dyDescent="0.3">
      <c r="B8" s="81" t="s">
        <v>54</v>
      </c>
      <c r="C8" s="82">
        <f>A!$Q$22</f>
        <v>0.90780304723877403</v>
      </c>
      <c r="D8" s="82">
        <f>B!$Q$22</f>
        <v>0.90445931570695093</v>
      </c>
      <c r="E8" s="82">
        <f>'C'!$Q$22</f>
        <v>0.9084886122526622</v>
      </c>
      <c r="F8" s="83">
        <f>AVERAGE(C8:E8)</f>
        <v>0.90691699173279572</v>
      </c>
      <c r="G8" s="84">
        <f>STDEV(C8:E8)</f>
        <v>2.1558359012401784E-3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2019-01-12T09:26:22Z</dcterms:modified>
</cp:coreProperties>
</file>